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J 5.0 - ND Task list" sheetId="1" r:id="rId4"/>
    <sheet state="visible" name="MJ 5.0_Level 0_ Tổng quan" sheetId="2" r:id="rId5"/>
    <sheet state="visible" name="MJ 5.0_Level 1-5_Tổng quan" sheetId="3" r:id="rId6"/>
    <sheet state="visible" name="MG - Phương pháp luận" sheetId="4" r:id="rId7"/>
    <sheet state="visible" name="MJ 5.0 - Landing page" sheetId="5" r:id="rId8"/>
    <sheet state="visible" name="MJ 5.0 - Outcome" sheetId="6" r:id="rId9"/>
    <sheet state="visible" name="So sánh list từ" sheetId="7" r:id="rId10"/>
    <sheet state="visible" name="MJ 5.0_Level 0_Flow 070524" sheetId="8" r:id="rId11"/>
    <sheet state="visible" name="MJ 5.0_Level 0_ Game list 07052" sheetId="9" r:id="rId12"/>
    <sheet state="visible" name="MJ 5.0_Level 0_Data 130524" sheetId="10" r:id="rId13"/>
    <sheet state="visible" name="Sheet9" sheetId="11" r:id="rId14"/>
    <sheet state="visible" name="MJ 5.0_Level 0_Logic lặp từ" sheetId="12" r:id="rId15"/>
    <sheet state="hidden" name="MJ 5.0_Level 0_Sắp xếp thứ tự t" sheetId="13" r:id="rId16"/>
    <sheet state="visible" name="MG - Flow 090524" sheetId="14" r:id="rId17"/>
    <sheet state="hidden" name="MG - Minimal Flow 090524" sheetId="15" r:id="rId18"/>
    <sheet state="visible" name="MG - Game list 090524" sheetId="16" r:id="rId19"/>
    <sheet state="visible" name="MG - Game cần sửa" sheetId="17" r:id="rId20"/>
    <sheet state="hidden" name="MG - List game theo nhóm" sheetId="18" r:id="rId21"/>
    <sheet state="hidden" name="MG - List game cũ" sheetId="19" r:id="rId22"/>
    <sheet state="hidden" name="List game mới - MGo " sheetId="20" r:id="rId23"/>
    <sheet state="hidden" name="Flow cũ - MGo" sheetId="21" r:id="rId24"/>
    <sheet state="hidden" name="Flow mới - MGo" sheetId="22" r:id="rId25"/>
    <sheet state="hidden" name="List game unit test - MGo" sheetId="23" r:id="rId26"/>
    <sheet state="visible" name="Budget" sheetId="24" r:id="rId27"/>
  </sheets>
  <definedNames>
    <definedName hidden="1" localSheetId="15" name="_xlnm._FilterDatabase">'MG - Game list 090524'!$A$1:$AQ$38</definedName>
    <definedName hidden="1" localSheetId="18" name="Z_009FB643_EAAA_41C7_9B1E_C4BDA9D7C9B1_.wvu.FilterData">'MG - List game cũ'!$A$1:$AN$998</definedName>
    <definedName hidden="1" localSheetId="18" name="Z_81218C6F_BA2A_402D_B41D_EF38A8DE4C3A_.wvu.FilterData">'MG - List game cũ'!$A$2:$AN$998</definedName>
    <definedName hidden="1" localSheetId="19" name="Z_81218C6F_BA2A_402D_B41D_EF38A8DE4C3A_.wvu.FilterData">'List game mới - MGo '!$A$1:$Y$15</definedName>
    <definedName hidden="1" localSheetId="22" name="Z_81218C6F_BA2A_402D_B41D_EF38A8DE4C3A_.wvu.FilterData">'List game unit test - MGo'!$A$2:$X$15</definedName>
    <definedName hidden="1" localSheetId="6" name="Z_56A58BF3_232E_4CDD_832F_2EB577EEAA57_.wvu.FilterData">'So sánh list từ'!$A$2:$A$415</definedName>
    <definedName hidden="1" localSheetId="9" name="Z_56A58BF3_232E_4CDD_832F_2EB577EEAA57_.wvu.FilterData">'MJ 5.0_Level 0_Data 130524'!$A$1:$U$710</definedName>
    <definedName hidden="1" localSheetId="18" name="Z_56A58BF3_232E_4CDD_832F_2EB577EEAA57_.wvu.FilterData">'MG - List game cũ'!$A$2:$AN$52</definedName>
    <definedName hidden="1" localSheetId="19" name="Z_56A58BF3_232E_4CDD_832F_2EB577EEAA57_.wvu.FilterData">'List game mới - MGo '!$A$1:$Y$16</definedName>
    <definedName hidden="1" localSheetId="22" name="Z_56A58BF3_232E_4CDD_832F_2EB577EEAA57_.wvu.FilterData">'List game unit test - MGo'!$A$2:$X$16</definedName>
    <definedName hidden="1" localSheetId="6" name="Z_A570D01A_C6A4_4F77_B55C_F3E26DF37DD1_.wvu.FilterData">'So sánh list từ'!$A$2</definedName>
    <definedName hidden="1" localSheetId="9" name="Z_A570D01A_C6A4_4F77_B55C_F3E26DF37DD1_.wvu.FilterData">'MJ 5.0_Level 0_Data 130524'!$A$1:$M$1</definedName>
    <definedName hidden="1" localSheetId="10" name="Z_A570D01A_C6A4_4F77_B55C_F3E26DF37DD1_.wvu.FilterData">Sheet9!$A$1:$Z$1000</definedName>
    <definedName hidden="1" localSheetId="15" name="Z_A570D01A_C6A4_4F77_B55C_F3E26DF37DD1_.wvu.FilterData">'MG - Game list 090524'!$A$1:$AQ$38</definedName>
    <definedName hidden="1" localSheetId="18" name="Z_A570D01A_C6A4_4F77_B55C_F3E26DF37DD1_.wvu.FilterData">'MG - List game cũ'!$A$1:$X$52</definedName>
    <definedName hidden="1" localSheetId="22" name="Z_A570D01A_C6A4_4F77_B55C_F3E26DF37DD1_.wvu.FilterData">'List game unit test - MGo'!$A$1:$K$16</definedName>
    <definedName hidden="1" localSheetId="15" name="Z_40B0F0BA_307C_4013_B7E8_C727D6A5961F_.wvu.FilterData">'MG - Game list 090524'!$A$1:$AQ$38</definedName>
    <definedName hidden="1" localSheetId="15" name="Z_2644E905_0195_402A_8B06_0299FE6CD207_.wvu.FilterData">'MG - Game list 090524'!$A$1:$AF$38</definedName>
    <definedName hidden="1" localSheetId="18" name="Z_63977FF3_B084_4D44_B143_0A6EDF4BDF12_.wvu.FilterData">'MG - List game cũ'!$A$1:$AN$48</definedName>
    <definedName hidden="1" localSheetId="22" name="Z_63977FF3_B084_4D44_B143_0A6EDF4BDF12_.wvu.FilterData">'List game unit test - MGo'!$A$1:$X$2</definedName>
    <definedName hidden="1" localSheetId="18" name="Z_D1788AF0_87C8_44A6_A10B_38EF89D3497C_.wvu.FilterData">'MG - List game cũ'!$F$1:$F$998</definedName>
    <definedName hidden="1" localSheetId="6" name="Z_83CF48D7_049C_49D5_B8A2_0C1BE1A7F08A_.wvu.FilterData">'So sánh list từ'!$A$2:$A$627</definedName>
    <definedName hidden="1" localSheetId="9" name="Z_83CF48D7_049C_49D5_B8A2_0C1BE1A7F08A_.wvu.FilterData">'MJ 5.0_Level 0_Data 130524'!$A$1:$U$1099</definedName>
    <definedName hidden="1" localSheetId="17" name="Z_730BBC3F_08DD_4439_8140_B1C7943AF1AA_.wvu.FilterData">'MG - List game theo nhóm'!$A$1:$L$97</definedName>
    <definedName hidden="1" localSheetId="6" name="Z_3DF1D091_509F_49F0_9344_ADD42135FA40_.wvu.FilterData">'So sánh list từ'!$A$2:$A$627</definedName>
    <definedName hidden="1" localSheetId="9" name="Z_3DF1D091_509F_49F0_9344_ADD42135FA40_.wvu.FilterData">'MJ 5.0_Level 0_Data 130524'!$A$1:$U$1099</definedName>
    <definedName hidden="1" localSheetId="15" name="Z_CC02B47F_2539_42BC_B7FE_63D221C6214C_.wvu.FilterData">'MG - Game list 090524'!$A$1:$AQ$38</definedName>
    <definedName hidden="1" localSheetId="17" name="Z_825217B2_2DD3_4648_8B16_0C65E3077F8A_.wvu.FilterData">'MG - List game theo nhóm'!$A$1:$L$97</definedName>
    <definedName hidden="1" localSheetId="6" name="Z_21E38B80_7125_4CB6_BF22_0B5BC7627D85_.wvu.FilterData">'So sánh list từ'!$A$2:$A$627</definedName>
    <definedName hidden="1" localSheetId="9" name="Z_21E38B80_7125_4CB6_BF22_0B5BC7627D85_.wvu.FilterData">'MJ 5.0_Level 0_Data 130524'!$A$1:$U$1099</definedName>
    <definedName hidden="1" localSheetId="6" name="Z_4B6EA95F_CDD8_406D_8CA1_BD0246B6138E_.wvu.FilterData">'So sánh list từ'!$A$2:$A$627</definedName>
    <definedName hidden="1" localSheetId="9" name="Z_4B6EA95F_CDD8_406D_8CA1_BD0246B6138E_.wvu.FilterData">'MJ 5.0_Level 0_Data 130524'!$A$1:$U$1099</definedName>
    <definedName hidden="1" localSheetId="8" name="Z_A2039237_BFAC_4DAF_8375_3538292C18E7_.wvu.FilterData">'MJ 5.0_Level 0_ Game list 07052'!$B$1:$J$10</definedName>
    <definedName hidden="1" localSheetId="17" name="Z_A2039237_BFAC_4DAF_8375_3538292C18E7_.wvu.FilterData">'MG - List game theo nhóm'!$A$1:$L$97</definedName>
    <definedName hidden="1" localSheetId="6" name="Z_EDEE36F4_7849_4BD6_AD99_FBAB9FD9927B_.wvu.FilterData">'So sánh list từ'!$A$2:$A$415</definedName>
    <definedName hidden="1" localSheetId="9" name="Z_EDEE36F4_7849_4BD6_AD99_FBAB9FD9927B_.wvu.FilterData">'MJ 5.0_Level 0_Data 130524'!$A$1:$U$710</definedName>
    <definedName hidden="1" localSheetId="18" name="Z_B4DB35B1_0820_4D96_B283_1B425793CE39_.wvu.FilterData">'MG - List game cũ'!$A$1:$AN$998</definedName>
  </definedNames>
  <calcPr/>
  <customWorkbookViews>
    <customWorkbookView activeSheetId="0" maximized="1" windowHeight="0" windowWidth="0" guid="{21E38B80-7125-4CB6-BF22-0B5BC7627D85}" name="Nguyệt"/>
    <customWorkbookView activeSheetId="0" maximized="1" windowHeight="0" windowWidth="0" guid="{4B6EA95F-CDD8-406D-8CA1-BD0246B6138E}" name="Ảnh câu game Điền thế"/>
    <customWorkbookView activeSheetId="0" maximized="1" windowHeight="0" windowWidth="0" guid="{EDEE36F4-7849-4BD6-AD99-FBAB9FD9927B}" name="TA"/>
    <customWorkbookView activeSheetId="0" maximized="1" windowHeight="0" windowWidth="0" guid="{730BBC3F-08DD-4439-8140-B1C7943AF1AA}" name="List game minimum"/>
    <customWorkbookView activeSheetId="0" maximized="1" windowHeight="0" windowWidth="0" guid="{B4DB35B1-0820-4D96-B283-1B425793CE39}" name="Game - Done Dev"/>
    <customWorkbookView activeSheetId="0" maximized="1" windowHeight="0" windowWidth="0" guid="{83CF48D7-049C-49D5-B8A2-0C1BE1A7F08A}" name="Hằng"/>
    <customWorkbookView activeSheetId="0" maximized="1" windowHeight="0" windowWidth="0" guid="{D1788AF0-87C8-44A6-A10B-38EF89D3497C}" name="Filter 4"/>
    <customWorkbookView activeSheetId="0" maximized="1" windowHeight="0" windowWidth="0" guid="{A2039237-BFAC-4DAF-8375-3538292C18E7}" name="List game có thể dùng"/>
    <customWorkbookView activeSheetId="0" maximized="1" windowHeight="0" windowWidth="0" guid="{CC02B47F-2539-42BC-B7FE-63D221C6214C}" name="Linh Phạm"/>
    <customWorkbookView activeSheetId="0" maximized="1" windowHeight="0" windowWidth="0" guid="{009FB643-EAAA-41C7-9B1E-C4BDA9D7C9B1}" name="Filter 5"/>
    <customWorkbookView activeSheetId="0" maximized="1" windowHeight="0" windowWidth="0" guid="{56A58BF3-232E-4CDD-832F-2EB577EEAA57}" name="Filter 2"/>
    <customWorkbookView activeSheetId="0" maximized="1" windowHeight="0" windowWidth="0" guid="{81218C6F-BA2A-402D-B41D-EF38A8DE4C3A}" name="Filter 3"/>
    <customWorkbookView activeSheetId="0" maximized="1" windowHeight="0" windowWidth="0" guid="{825217B2-2DD3-4648-8B16-0C65E3077F8A}" name="Game chọn"/>
    <customWorkbookView activeSheetId="0" maximized="1" windowHeight="0" windowWidth="0" guid="{A570D01A-C6A4-4F77-B55C-F3E26DF37DD1}" name="Filter 1"/>
    <customWorkbookView activeSheetId="0" maximized="1" windowHeight="0" windowWidth="0" guid="{3DF1D091-509F-49F0-9344-ADD42135FA40}" name="Duyên"/>
    <customWorkbookView activeSheetId="0" maximized="1" windowHeight="0" windowWidth="0" guid="{63977FF3-B084-4D44-B143-0A6EDF4BDF12}" name="Thiên Anh"/>
    <customWorkbookView activeSheetId="0" maximized="1" windowHeight="0" windowWidth="0" guid="{2644E905-0195-402A-8B06-0299FE6CD207}" name="Game ưu tiên"/>
    <customWorkbookView activeSheetId="0" maximized="1" windowHeight="0" windowWidth="0" guid="{40B0F0BA-307C-4013-B7E8-C727D6A5961F}" name="Game cần sửa"/>
  </customWorkbookViews>
</workbook>
</file>

<file path=xl/sharedStrings.xml><?xml version="1.0" encoding="utf-8"?>
<sst xmlns="http://schemas.openxmlformats.org/spreadsheetml/2006/main" count="21041" uniqueCount="11456">
  <si>
    <t xml:space="preserve"> </t>
  </si>
  <si>
    <t>Khóa</t>
  </si>
  <si>
    <t>Phân loại công việc</t>
  </si>
  <si>
    <t>Đầu việc</t>
  </si>
  <si>
    <t>PIC</t>
  </si>
  <si>
    <t>Capacity CV (h)</t>
  </si>
  <si>
    <t>Capacity CTV (h)</t>
  </si>
  <si>
    <t>Status</t>
  </si>
  <si>
    <t>Tháng 5</t>
  </si>
  <si>
    <t>Tháng 6</t>
  </si>
  <si>
    <t>Luồng học chính</t>
  </si>
  <si>
    <t>Monkey ABC</t>
  </si>
  <si>
    <t>Data</t>
  </si>
  <si>
    <t xml:space="preserve">Pair lại data 2 topics = 8 từ </t>
  </si>
  <si>
    <t>Duyên</t>
  </si>
  <si>
    <t>Done</t>
  </si>
  <si>
    <t>Check data của Monkey Kindy, MS để match với data M.ABC -&gt; sắp xếp lại thứ tự</t>
  </si>
  <si>
    <t>Config 22 topic bổ sung</t>
  </si>
  <si>
    <t>New</t>
  </si>
  <si>
    <t>Game</t>
  </si>
  <si>
    <t>Nghiên cứu + chốt game dùng để thể hiện truyện MS/ video Kindy</t>
  </si>
  <si>
    <t>A Dũng đánh giá lại sửa file gaf truyện anim sang spine để đưa lên game</t>
  </si>
  <si>
    <t>Media</t>
  </si>
  <si>
    <t>Monkey Go</t>
  </si>
  <si>
    <t>Hoàn thiện config và test lại data (truyện/hội thoại/video)</t>
  </si>
  <si>
    <t>Thiên Anh</t>
  </si>
  <si>
    <t>Nghiên cứu thêm game sentence</t>
  </si>
  <si>
    <t>Hoàn thiện 20 doc game</t>
  </si>
  <si>
    <t>Doing</t>
  </si>
  <si>
    <r>
      <rPr>
        <rFont val="Lexend"/>
      </rPr>
      <t xml:space="preserve">Bổ sung 12 video còn thiếu
</t>
    </r>
    <r>
      <rPr>
        <rFont val="Lexend"/>
        <color rgb="FF1155CC"/>
        <u/>
      </rPr>
      <t>Link theo dõi tiến độ tổng</t>
    </r>
  </si>
  <si>
    <t>Tổng hợp data audio truyện + act MTC Story</t>
  </si>
  <si>
    <t>Bổ sung CHTT act Jumbled pages</t>
  </si>
  <si>
    <t>Nguyệt</t>
  </si>
  <si>
    <t>Bổ sung act Chunking</t>
  </si>
  <si>
    <t>Gắn link audio blending sounds</t>
  </si>
  <si>
    <t>Bổ sung filter words (BL + WM)</t>
  </si>
  <si>
    <t>Thiết kế ảnh game Điền thế sentence</t>
  </si>
  <si>
    <t>Config data 3 unit test</t>
  </si>
  <si>
    <t>Tìm/thiết kế background game theo topic</t>
  </si>
  <si>
    <t>Bổ sung background riêng cho game</t>
  </si>
  <si>
    <t xml:space="preserve">Flow bài học </t>
  </si>
  <si>
    <t>Bài review 4-5 unit?</t>
  </si>
  <si>
    <t>Delayed</t>
  </si>
  <si>
    <t>Thiết kế luồng bài học cho độ tuổi 6-8</t>
  </si>
  <si>
    <t>Product</t>
  </si>
  <si>
    <t>Vẽ UI/UX, vỏ app</t>
  </si>
  <si>
    <t>Chốt report sau unit + tổng khóa học
(UI, logic)</t>
  </si>
  <si>
    <t>Chốt reward (Xu + sticker)</t>
  </si>
  <si>
    <t>F2P - Điều kiện mở khóa học cho user 
(free/ trial/ paid)</t>
  </si>
  <si>
    <t>Điều kiện trong parent setting</t>
  </si>
  <si>
    <t>Điều kiện suggest các khóa học vệ tinh</t>
  </si>
  <si>
    <t>Đồng bộ</t>
  </si>
  <si>
    <t>Offline</t>
  </si>
  <si>
    <t>Event</t>
  </si>
  <si>
    <t>Localize</t>
  </si>
  <si>
    <t xml:space="preserve">Payment </t>
  </si>
  <si>
    <t>Sản phẩm vận hành</t>
  </si>
  <si>
    <t>Product profile</t>
  </si>
  <si>
    <t>Ebook TA + TV</t>
  </si>
  <si>
    <t>Nhân sự</t>
  </si>
  <si>
    <t>Tên sản phẩm</t>
  </si>
  <si>
    <t>MJ 5.0_Level 0</t>
  </si>
  <si>
    <t>Định nghĩa</t>
  </si>
  <si>
    <t>Khóa học dạy tiếng Anh với định hướng tập trung từ vựng, áp dụng các phương pháp Giáo dục sớm</t>
  </si>
  <si>
    <t>Đối tượng sử dụng</t>
  </si>
  <si>
    <t>Trẻ 0-3 tuổi</t>
  </si>
  <si>
    <t>Phương pháp</t>
  </si>
  <si>
    <t>1. Chụp hình nguyên từ
2. Tráo thẻ nhanh - Glenn Doman
3. Học thông qua trò chơi</t>
  </si>
  <si>
    <t>Hệ thống nội dung</t>
  </si>
  <si>
    <r>
      <rPr>
        <sz val="11.0"/>
      </rPr>
      <t xml:space="preserve">Nội dung học: tập trung học từ vựng với 2 loại từ:
- </t>
    </r>
    <r>
      <rPr>
        <color rgb="FF1155CC"/>
        <sz val="11.0"/>
        <u/>
      </rPr>
      <t>Từ vựng chủ đề</t>
    </r>
    <r>
      <rPr>
        <sz val="11.0"/>
      </rPr>
      <t xml:space="preserve">
- </t>
    </r>
    <r>
      <rPr>
        <color rgb="FF1155CC"/>
        <sz val="11.0"/>
        <u/>
      </rPr>
      <t>Từ sight word</t>
    </r>
  </si>
  <si>
    <t>Cấp độ bài học</t>
  </si>
  <si>
    <r>
      <rPr>
        <color rgb="FF1155CC"/>
        <sz val="11.0"/>
        <u/>
      </rPr>
      <t>3 cấp độ:</t>
    </r>
    <r>
      <rPr>
        <sz val="11.0"/>
      </rPr>
      <t xml:space="preserve"> Cơ bản - Trung bình - Nâng cao</t>
    </r>
  </si>
  <si>
    <t>Luồng bài học</t>
  </si>
  <si>
    <t>Games</t>
  </si>
  <si>
    <t>List game</t>
  </si>
  <si>
    <t>Input - Output</t>
  </si>
  <si>
    <t>- Input: chưa biết gì về tiếng Anh, độ tuổi 0-3
- Output: Nhận biết các từ vựng ở các topic rất phổ biến (Animals, Shapes, Actions, Fruits, Food, Toys), là tiền đề để học khóa học M.Go</t>
  </si>
  <si>
    <t>Tổng quan</t>
  </si>
  <si>
    <t>- Khóa học giúp trẻ phát triển 4 kỹ năng: Nghe - Nói - Đọc - Viết
- Dành cho trẻ độ tuổi 3-8 (ideally là chưa biết nhiều về tiếng Anh/ ít tiếp xúc với tiếng Anh)</t>
  </si>
  <si>
    <t>2. Nhu cầu của bố mẹ</t>
  </si>
  <si>
    <r>
      <rPr>
        <rFont val="Times New Roman"/>
        <b/>
        <color theme="1"/>
        <sz val="13.0"/>
      </rPr>
      <t>Mục đích khi ba mẹ cho con học apps:</t>
    </r>
    <r>
      <rPr>
        <rFont val="Times New Roman"/>
        <color theme="1"/>
        <sz val="13.0"/>
      </rPr>
      <t xml:space="preserve">
- Học từ vựng
- Học phát âm
- Học giao tiếp
- Thi chứng chỉ 
</t>
    </r>
    <r>
      <rPr>
        <rFont val="Times New Roman"/>
        <b/>
        <color theme="1"/>
        <sz val="13.0"/>
      </rPr>
      <t xml:space="preserve">Hướng nội dung + tính năng ba mẹ mong muốn trên app:
</t>
    </r>
    <r>
      <rPr>
        <rFont val="Times New Roman"/>
        <color theme="1"/>
        <sz val="13.0"/>
      </rPr>
      <t>- Kết hợp games + interactive learnings
- Personalized learning (child's progress and performance)
- Multimedia and Visual Learning
- Speech Recognition and Pronunciation Improvement
- Parental Involvement and Progress Tracking
- AI-Powered Learning Assistants (chatbots and virtual assistants)
- Customizable Learning Paths</t>
    </r>
  </si>
  <si>
    <t>3. Lỗ hổng của app MJ hiện tại</t>
  </si>
  <si>
    <r>
      <rPr>
        <rFont val="Times New Roman"/>
        <color theme="1"/>
        <sz val="13.0"/>
      </rPr>
      <t xml:space="preserve">- MABC: tập trung dạy từ vựng cho trẻ 0-6, focus chính vào độ tuổi 0-3, hình ảnh + phương pháp chủ yếu cho 0-3 nhiều hơn
- Khóa Monkey Stories: tập trung dạy đọc hiểu thông qua truyện cho độ tuổi 3-11, phát triển từ app MS cũ, nhưng đã bỏ đi phần bài học phonics (gồm 243 bài cho tổng 3 level)
- Khóa Monkey Speak: tập trung phát triển kỹ năng nói cho độ tuổi 3-11 
- </t>
    </r>
    <r>
      <rPr>
        <rFont val="Times New Roman"/>
        <b/>
        <color theme="1"/>
        <sz val="13.0"/>
      </rPr>
      <t xml:space="preserve">Chưa có khóa dạy 4 kỹ năng + bổ sung phần phonics bị bỏ đi khi chuyển từ app MS lên khóa MS
</t>
    </r>
    <r>
      <rPr>
        <rFont val="Times New Roman"/>
        <color theme="1"/>
        <sz val="13.0"/>
      </rPr>
      <t>- Chưa có khóa học dùng các nội dung xuất hiện trên Media để dạy</t>
    </r>
  </si>
  <si>
    <r>
      <rPr>
        <rFont val="Times New Roman"/>
        <sz val="13.0"/>
      </rPr>
      <t xml:space="preserve">Tâm lý học của trẻ 3-8
</t>
    </r>
    <r>
      <rPr>
        <rFont val="Times New Roman"/>
        <color rgb="FF1155CC"/>
        <sz val="13.0"/>
        <u/>
      </rPr>
      <t>Reference</t>
    </r>
  </si>
  <si>
    <t>- Thích dùng các phương tiện Media
- Bị hấp dẫn bởi các nội dung như video, games
- Thích học thông qua các học liệu đa dạng, có kèm theo các nội dung giải trí: truyện, video, songs
- Học được từ vựng qua các ngữ cảnh thực tế
Các act nên sử dụng:
- &lt;4t: phonics, tracing, coloring, videos, songs
- 4-6t: videos, songs, stories, repeat
- 7-8t: videos, songs, stories, word search,...</t>
  </si>
  <si>
    <t>Trẻ mẫu giáo bé (3-4 tuổi)
- Tư duy trực quan hành động: trẻ tiếp xúc và khám phá thế giới chủ yếu qua các giác quan. Trẻ sẽ sử dụng tư duy trực quan để liên kết những thông tin con thu thập và cố gắng để hiểu thế giới xung quanh
- Bắt chước và thử nghiệm: khả năng bắt chước hành vi từ người lớn. Dù có thể chưa đạt đến mức sáng tạo cao, trẻ vẫn thể hiện sự tò mò và ham học hỏi, thích thử nghiệm và tìm hiểu.
- Phân loại thông tin: Trẻ bắt đầu có khả năng phân loại các đồ vật theo những đặc điểm cơ bản như màu sắc, kích thước và hình dạng, nhưng chỉ ở mức độ cơ bản.
Trẻ mẫu giáo nhỏ (4-5 tuổi)
- Tư duy trực quan hình ảnh phát triển mạnh: trẻ có khả năng tưởng tượng ra các sự vật, hiện tượng mà trước đây con chưa từng thấy hoặc trải qua. Trẻ có thể tạo ra những câu chuyện riêng biệt, tưởng tượng ra các trò chơi, và thậm chí là tạo ra những bức tranh phong phú từ trí tưởng tượng của mình.
- Tư duy từ ngữ - logic bắt đầu xuất hiện: trẻ có thể sử dụng từ ngữ để diễn đạt suy nghĩ, cảm xúc và giải quyết các vấn đề một cách lôgic hơn. Trẻ cũng bắt đầu đặt ra các câu hỏi tò mò, phân tích nguyên nhân và kết quả
- Khả năng giải quyết vấn đề phức tạp hơn: con có thể tham gia vào các trò chơi xếp hình, lắp ráp và thử thách tư duy khác mà trước đây không thể thực hiện được một cách chính xác.
Trẻ mẫu giáo lớn (5-6 tuổi), bước ngoặt quan trọng trong sự mở rộng tư duy logic và từ ngữ của trẻ
- Tư duy từ ngữ - lôgic phát triển mạnh: trẻ bắt đầu sử dụng từ ngữ như một công cụ mạnh mẽ để diễn đạt suy nghĩ và trải nghiệm của mình. Trong đó, con không chỉ diễn đạt được ý nghĩa bề nổi, mà còn có khả năng phân tích và đánh giá thông tin một cách lôgic hơn. 
- Khả năng phân loại và tổ chức thông tin: Trẻ ở giai đoạn này có khả năng phân loại, so sánh và tổ chức thông tin một cách chi tiết và có hệ thống. Trẻ có thể nhận diện mối liên hệ giữa các sự vật và hiện tượng, giúp con hiểu rõ hơn về thế giới xung quanh.
- Khả năng tư duy trừu tượng và sáng tạo: Trẻ bắt đầu phát triển khả năng tư duy trừu tượng, điều này giúp con hiểu được ý nghĩa sâu xa từ các khái niệm như tình yêu, tình bạn hay công bằng. Hơn nữa, sự sáng tạo của trẻ cũng được nâng cao, và con thể hiện điều này qua các hoạt động nghệ thuật như vẽ, viết hay sáng tác.
- Tư duy độc lập và phê phán: Trẻ mẫu giáo lớn có xu hướng hình thành quan điểm và ý kiến riêng, thể hiện sự độc lập trong tư duy. Lúc này, con cũng bắt đầu biểu lộ khả năng phê phán, đặt ra câu hỏi và thách thức những thông tin được truyền đạt.</t>
  </si>
  <si>
    <r>
      <rPr>
        <rFont val="Times New Roman"/>
        <sz val="13.0"/>
      </rPr>
      <t xml:space="preserve">Average Attention Span
</t>
    </r>
    <r>
      <rPr>
        <rFont val="Times New Roman"/>
        <color rgb="FF1155CC"/>
        <sz val="13.0"/>
        <u/>
      </rPr>
      <t>3 years old</t>
    </r>
    <r>
      <rPr>
        <rFont val="Times New Roman"/>
        <sz val="13.0"/>
      </rPr>
      <t xml:space="preserve">: 6-8 minutes
4 years old: 8-12 minutes
</t>
    </r>
    <r>
      <rPr>
        <rFont val="Times New Roman"/>
        <color rgb="FF1155CC"/>
        <sz val="13.0"/>
        <u/>
      </rPr>
      <t>5-6 years old</t>
    </r>
    <r>
      <rPr>
        <rFont val="Times New Roman"/>
        <sz val="13.0"/>
      </rPr>
      <t xml:space="preserve">: 12-18 minutes
</t>
    </r>
    <r>
      <rPr>
        <rFont val="Times New Roman"/>
        <color rgb="FF1155CC"/>
        <sz val="13.0"/>
        <u/>
      </rPr>
      <t>7–8 years old</t>
    </r>
    <r>
      <rPr>
        <rFont val="Times New Roman"/>
        <sz val="13.0"/>
      </rPr>
      <t>: 16-24 minutes</t>
    </r>
  </si>
  <si>
    <t>6 weeks	vowels sounds
6 months	consonants
1,5 years	single words + meaning
2 years	single words together + simple sentences
5 years	rhyme words
5-6 years	blending
6 years	story
8 years	write simple story</t>
  </si>
  <si>
    <t>Lý do cần khóa Monkey Go</t>
  </si>
  <si>
    <t>- Đáp ứng nhu cầu làm quen với tiếng Anh giao tiếp và học 4 kỹ năng ở trẻ nhỏ
- Bổ sung vào hệ sinh thái sản phẩm của siêu app:
+ 0-3: M.ABC
+ 3-8: M.Go
- Bổ sung phần Phonics bị thiếu khi KH chuyển từ app MS sang khóa MS trong siêu app, cũng bổ trợ cho phương pháp học phonics đang được áp dụng gần đây trong bộ sgk tiểu học)
- Bổ sung phương pháp học mới cho siêu app: học thông qua media-based, material-based learning
- Là cầu nối để hook bán các khóa offline: K5 (chương trình bổ trợ kiến thức trên lớp), Monkey Tutoring (5-10 tuổi, học giao tiếp)</t>
  </si>
  <si>
    <r>
      <rPr>
        <rFont val="Times New Roman"/>
        <sz val="13.0"/>
      </rPr>
      <t xml:space="preserve">- Gồm 5 level (mỗi level 20 unit) với độ khó tăng dần. Flow bài học cố định, tuy nhiên có thể tự do chọn level
- Dạy phonics, vocab, sentence, dialog, story
</t>
    </r>
    <r>
      <rPr>
        <rFont val="Times New Roman"/>
        <color rgb="FF1155CC"/>
        <sz val="13.0"/>
        <u/>
      </rPr>
      <t>Bảng data tổng</t>
    </r>
  </si>
  <si>
    <t>Các phương pháp sẽ được ứng dụng trong Monkey Go</t>
  </si>
  <si>
    <t>Cách dạy các kỹ năng Nghe - Nói - Đọc - Viết</t>
  </si>
  <si>
    <t>9. Selling points của khóa học</t>
  </si>
  <si>
    <r>
      <rPr>
        <rFont val="Times New Roman"/>
        <color theme="1"/>
        <sz val="13.0"/>
      </rPr>
      <t xml:space="preserve">- Hệ thống học liệu đa dạng, hiện đại: từ vựng (phonics, từ topics), câu, </t>
    </r>
    <r>
      <rPr>
        <rFont val="Times New Roman"/>
        <strike/>
        <color theme="1"/>
        <sz val="13.0"/>
      </rPr>
      <t>sight words</t>
    </r>
    <r>
      <rPr>
        <rFont val="Times New Roman"/>
        <color theme="1"/>
        <sz val="13.0"/>
      </rPr>
      <t>, truyện tranh, video, games
- Game hiện đại, có cốt truyện
- Kho truyện được viết riêng, minh họa hiện đại, nội dung hấp dẫn
- Nội dung đi theo phương pháp phonics được công nhận trên thế giới (Jolly Phonics + Wushka phonics)
- Áp dụng Shadowing techniques + công nghệ M-Speak để phát triển khả năng phát âm và kỹ năng nói
- Áp dụng Hand-writing technology để phát triển kỹ năng viết
- Thời lượng mỗi bài học ngắn, phù hợp với khả năng tập trung của bé ở lứa tuổi 3-8
- Monkey Go bổ sung phần Phonics bị thiếu khi chuyển từ app MS sang khóa MS, bổ trợ cho phương pháp học phonics đang được áp dụng ở sgk tiểu học, đồng thời có thêm những hoạt động giúp các bé luyện viết</t>
    </r>
  </si>
  <si>
    <t>Input &amp; output của khóa học</t>
  </si>
  <si>
    <r>
      <rPr>
        <rFont val="Times New Roman"/>
        <b/>
        <sz val="13.0"/>
      </rPr>
      <t>Input</t>
    </r>
    <r>
      <rPr>
        <rFont val="Times New Roman"/>
        <sz val="13.0"/>
      </rPr>
      <t xml:space="preserve">
- Trẻ 3-8 tuổi, ideally là chưa biết nhiều về tiếng Anh/ ít tiếp xúc với tiếng Anh
- Bé trong độ tuổi 3-8
- Thích chơi xem media
- Thích đọc truyện tranh
- Biết một số ít từ vựng tiếng Anh, chưa thành thạo sử dụng các mẫu câu
- Phát âm tiếng Anh chưa chuẩn
- Khả năng viết còn chưa tốt
- Nhu cầu bổ trợ cả 4 kỹ năng/giao tiếp được bằng tiếng Anh
</t>
    </r>
    <r>
      <rPr>
        <rFont val="Times New Roman"/>
        <sz val="13.0"/>
        <u/>
      </rPr>
      <t xml:space="preserve">
</t>
    </r>
    <r>
      <rPr>
        <rFont val="Times New Roman"/>
        <color rgb="FF1155CC"/>
        <sz val="13.0"/>
        <u/>
      </rPr>
      <t>Outcome</t>
    </r>
  </si>
  <si>
    <t>11. Road map</t>
  </si>
  <si>
    <r>
      <rPr>
        <rFont val="Times New Roman"/>
        <color rgb="FF1155CC"/>
        <sz val="13.0"/>
        <u/>
      </rPr>
      <t xml:space="preserve">Roadmap dự kiến
</t>
    </r>
    <r>
      <rPr>
        <rFont val="Times New Roman"/>
        <color rgb="FF000000"/>
        <sz val="13.0"/>
      </rPr>
      <t>Dự kiến launch vào tuần cuối Tháng 4/2024</t>
    </r>
  </si>
  <si>
    <t xml:space="preserve">Flow games trong lesson </t>
  </si>
  <si>
    <r>
      <rPr>
        <rFont val="Times New Roman"/>
        <color rgb="FF1155CC"/>
        <sz val="13.0"/>
        <u/>
      </rPr>
      <t>Flow tổng</t>
    </r>
    <r>
      <rPr>
        <rFont val="Times New Roman"/>
        <color rgb="FF1155CC"/>
        <sz val="13.0"/>
        <u/>
      </rPr>
      <t xml:space="preserve">
</t>
    </r>
    <r>
      <rPr>
        <rFont val="Times New Roman"/>
        <color rgb="FF1155CC"/>
        <sz val="13.0"/>
        <u/>
      </rPr>
      <t>Flow minimal</t>
    </r>
  </si>
  <si>
    <t>Tổng hợp games</t>
  </si>
  <si>
    <t>List game chốt</t>
  </si>
  <si>
    <t>14. Điều kiện suggest khóa học</t>
  </si>
  <si>
    <t>Điều kiện suggest</t>
  </si>
  <si>
    <t>15. Report khóa học</t>
  </si>
  <si>
    <r>
      <rPr>
        <rFont val="&quot;Times New Roman&quot;"/>
        <sz val="13.0"/>
      </rPr>
      <t>- Report sau mỗi unit
 + Show những từ, âm, mẫu câu &amp; truyện con học trong unit</t>
    </r>
    <r>
      <rPr>
        <rFont val="&quot;Times New Roman&quot;"/>
        <b/>
        <sz val="13.0"/>
      </rPr>
      <t xml:space="preserve">
</t>
    </r>
    <r>
      <rPr>
        <rFont val="&quot;Times New Roman&quot;"/>
        <sz val="13.0"/>
      </rPr>
      <t xml:space="preserve"> + Show điểm (sao) phát âm của hội thoại
- Report tổng
 + Số từ
 + Số mẫu câu
 + Số truyện
</t>
    </r>
    <r>
      <rPr>
        <rFont val="&quot;Times New Roman&quot;"/>
        <color rgb="FF1155CC"/>
        <sz val="13.0"/>
        <u/>
      </rPr>
      <t>Reference
Figma</t>
    </r>
  </si>
  <si>
    <t>Link 1
Link 2</t>
  </si>
  <si>
    <t>16. Reward</t>
  </si>
  <si>
    <t>- Sau mỗi lesson +15 xu. Học lại không cộng xu.
- Sau mỗi unit +1 sticker</t>
  </si>
  <si>
    <t>17. UI</t>
  </si>
  <si>
    <t>gồm 3-5 level với độ khó tăng dần
flow bài học cố định, tuy nhiên có thể tự do chọn level</t>
  </si>
  <si>
    <t>18. Review</t>
  </si>
  <si>
    <t>Sẽ có bài review sau 4 units (hoặc 5)
Ôn lại các từ dễ (con đã nhớ) trước, rồi dần dần tới các từ con chưa nhớ</t>
  </si>
  <si>
    <t>19. Timeline</t>
  </si>
  <si>
    <t>Timeline tổng</t>
  </si>
  <si>
    <t>Đề bài cho luồng mới</t>
  </si>
  <si>
    <t xml:space="preserve">- 2 luồng chính, 3-6t và 6-8t
- Dùng luồng mới (content-based) nhưng dùng lại các ND đã có sẵn, sau đó sẽ update &amp; thay dần các act
- Transition giữa khóa M-ABC và MGo ở độ tuổi 3.5 và có thể tham khảo thêm luồng 3-6t của M-ABC
- List game gồm minimum 15 games </t>
  </si>
  <si>
    <t>STT</t>
  </si>
  <si>
    <t>Mô tả</t>
  </si>
  <si>
    <t>Ứng dụng trong M.Go</t>
  </si>
  <si>
    <t>Multimedia-based learning</t>
  </si>
  <si>
    <t>Phương pháp sử dụng nhiều học liệu khác nhau để dạy kiến thức.</t>
  </si>
  <si>
    <t>- Sử dụng hình ảnh, video, truyện, hội thoại để dạy từ vựng, cấu trúc, kỹ năng cho trẻ</t>
  </si>
  <si>
    <t>Phonics Method</t>
  </si>
  <si>
    <t>Phương pháp dạy học sinh mối liên hệ giữa chữ cái (mặt chữ) và âm (sound) để giúp trẻ đọc và viết tốt hơn</t>
  </si>
  <si>
    <t>- Dạy trẻ mối liên hệ giữa chữ cái (letters), và âm (sound), cách ghép các âm để tạo thành từ hoàn chỉnh.
- Các unit của M.Go sẽ dạy các từ phonics từ cơ bản đến nâng cao: âm đơn lẻ - âm ghép - cách ghép vần để đọc được các từ trong tiếng Anh
- Phương pháp phonics giúp con phát âm chuẩn hơn, dễ dàng nhận diện để đọc chữ cái</t>
  </si>
  <si>
    <t>Communicative Language Teaching</t>
  </si>
  <si>
    <t>Phương pháp tập trung rèn luyện năng lực giao tiếp cho trẻ thông qua sự tương tác của trẻ với các nội dung hướng tới mục đích giao tiếp.</t>
  </si>
  <si>
    <t>- M.Go cung cấp các hội thoại định hướng giao tiếp, được cấu thành từ các từ vựng, mẫu câu đã được giới thiệu trước đó để giúp trẻ luyện tập giao tiếp trong các tình huống cụ thể, gần với đời thật</t>
  </si>
  <si>
    <t>Shadowing Technique</t>
  </si>
  <si>
    <t>Shadowing technique là phương pháp lặp lại tức thời, rèn luyện khả năng phát âm cho trẻ</t>
  </si>
  <si>
    <t>- M.Go có ứng dụng các game luyện nói tức thời để trẻ nghe audio chuẩn và nhắc lại, nhằm rèn luyện phát âm chuẩn xác</t>
  </si>
  <si>
    <t>Story-based learning</t>
  </si>
  <si>
    <t>Story-based learning (Học thông qua truyện tranh tương tác): Các từ vựng và mẫu câu được đưa vào truyện một cách tự nhiên kèm theo cốt truyện hấp dẫn, khiến trẻ dễ dàng ghi nhớ kiến thức.Truyện giúp trẻ rèn luyện khả năng nắm bắt nghĩa của từ thông qua ngữ cảnh. Ngay cả khi trẻ không biết định nghĩa chính xác của một từ, trẻ vẫn có thể suy ra nghĩa của nó từ ngữ cảnh của truyện.</t>
  </si>
  <si>
    <t>- M.Go có xây dựng và thiết kế riêng bộ truyện theo các unit, nhằm giúp trẻ học từ vựng, câu ngữ cảnh thông qua việc đọc truyện.</t>
  </si>
  <si>
    <t>Level</t>
  </si>
  <si>
    <t>Độ tuổi</t>
  </si>
  <si>
    <t>Tagline</t>
  </si>
  <si>
    <t>Số bài học/
 hoạt động</t>
  </si>
  <si>
    <t>Phân loại theo 
cấp độ</t>
  </si>
  <si>
    <t>Highlight</t>
  </si>
  <si>
    <t>0-3</t>
  </si>
  <si>
    <t>Khóa học với định hướng tập trung từ vựng, áp dụng các phương pháp Giáo dục sớm</t>
  </si>
  <si>
    <r>
      <rPr>
        <rFont val="Roboto"/>
        <b/>
        <color theme="1"/>
        <sz val="11.0"/>
      </rPr>
      <t>1. Phương pháp chụp hình nguyên từ</t>
    </r>
    <r>
      <rPr>
        <rFont val="Roboto"/>
        <color theme="1"/>
        <sz val="11.0"/>
      </rPr>
      <t xml:space="preserve">
-  Học từ vựng thông qua ghi nhớ mặt chữ viết, hình ảnh và audio giọng đọc. 
-  Hiệu quả đối với các bạn nhỏ khi bán cầu não phải đang trong quá trình phát triển mạnh và việc học thông qua hình ảnh, chụp hình được tiến hành một cách rất dễ dàng và tự nhiên. Khi đó, việc giới thiệu một từ vựng gốc, không phân tách từng chữ cái với trẻ sẽ giống với việc giới thiệu một hình ảnh. Trẻ không cần kiến thức về chữ viết cũng có thể nhớ được cách viết của từ vựng đó.
</t>
    </r>
    <r>
      <rPr>
        <rFont val="Roboto"/>
        <b/>
        <color theme="1"/>
        <sz val="11.0"/>
      </rPr>
      <t xml:space="preserve">2. Phương pháp đa giác quan
</t>
    </r>
    <r>
      <rPr>
        <rFont val="Roboto"/>
        <color theme="1"/>
        <sz val="11.0"/>
      </rPr>
      <t xml:space="preserve">- Học từ vựng thông qua việc sử dụng nhiều giác quan cùng lúc
- Trẻ được nghe giọng đọc, hiệu ứng âm thanh. Trẻ được nhìn chữ cùng hình ảnh, video mô tả sinh động, chính xác, trực tiếp ấn chạm thông qua các trò chơi tương tác. 
</t>
    </r>
    <r>
      <rPr>
        <rFont val="Roboto"/>
        <b/>
        <color theme="1"/>
        <sz val="11.0"/>
      </rPr>
      <t xml:space="preserve">3. Phương pháp tráo thẻ nhanh - Glenn Doman
</t>
    </r>
    <r>
      <rPr>
        <rFont val="Roboto"/>
        <color theme="1"/>
        <sz val="11.0"/>
      </rPr>
      <t>- Học từ vựng thông qua thẻ từ với các quy chuẩn nhất định. 
- Các từ vựng được giới thiệu 1 set từ vựng cùng nhau thông qua các hình hình ảnh rõ ràng, chân phương, không có các yếu tố gây nhiễu. Tốc độ tráo thẻ nhanh, từ 0.7-1s.</t>
    </r>
    <r>
      <rPr>
        <rFont val="Roboto"/>
        <b/>
        <color theme="1"/>
        <sz val="11.0"/>
      </rPr>
      <t xml:space="preserve">
</t>
    </r>
    <r>
      <rPr>
        <rFont val="Roboto"/>
        <color theme="1"/>
        <sz val="11.0"/>
      </rPr>
      <t xml:space="preserve">
</t>
    </r>
    <r>
      <rPr>
        <rFont val="Roboto"/>
        <b/>
        <color theme="1"/>
        <sz val="11.0"/>
      </rPr>
      <t xml:space="preserve">4. Phương pháp học thông qua trò chơi
</t>
    </r>
    <r>
      <rPr>
        <rFont val="Roboto"/>
        <color theme="1"/>
        <sz val="11.0"/>
      </rPr>
      <t xml:space="preserve">- Phương pháp đưa các nội dung tri thức và kỹ năng muốn truyền tải cho con trẻ lồng ghép vào các trò chơi có tính định hướng. 
- Mỗi bài học có từ 5-7 hoạt động là các hoạt động trò chơi tương tác khác nhau kích thích tư duy &amp; hứng thú học của trẻ xuyên suốt quá trình học tập. </t>
    </r>
  </si>
  <si>
    <t>600+ hoạt động</t>
  </si>
  <si>
    <t>- 2 loại từ vựng :
+ Từ vựng chủ đề
+ Từ vựng phổ biến</t>
  </si>
  <si>
    <t>- Thời lượng mỗi bài học ngắn, các hoạt động được thiết kế phù hợp với khả năng học và tương tác của trẻ 0-3 tuổi
- Tích lũy kho từ vựng chủ đề và từ vựng phổ biến, là tiền đề để học lên các cấp độ tiếp theo.</t>
  </si>
  <si>
    <t>Khóa học phát triển 4 kỹ năng Nghe - Nói - Đọc - Viết</t>
  </si>
  <si>
    <r>
      <rPr>
        <rFont val="Roboto"/>
        <b/>
        <color theme="1"/>
        <sz val="11.0"/>
      </rPr>
      <t>1. Multimedia-based Learning - Học đa dạng các học liệu</t>
    </r>
    <r>
      <rPr>
        <rFont val="Roboto"/>
        <color theme="1"/>
        <sz val="11.0"/>
      </rPr>
      <t xml:space="preserve">
- Phương pháp sử dụng nhiều học liệu khác nhau: hình ảnh, video, truyện, hội thoại,... để dạy kiến thức, kỹ năng cho trẻ.
</t>
    </r>
    <r>
      <rPr>
        <rFont val="Roboto"/>
        <b/>
        <color theme="1"/>
        <sz val="11.0"/>
      </rPr>
      <t>2. Phonics Method - Phương pháp ngữ âm</t>
    </r>
    <r>
      <rPr>
        <rFont val="Roboto"/>
        <color theme="1"/>
        <sz val="11.0"/>
      </rPr>
      <t xml:space="preserve">
- Phương pháp dạy mối liên hệ giữa chữ cái (letter) và âm (sound), cách ghép các âm để tạo thành từ hoàn chỉnh, giúp trẻ nhận diện được mặt chữ, phát âm chuẩn hơn, đọc và viết tốt hơn.
- Các phonics được lồng ghép theo cấp độ từ cơ bản đến nâng cao: âm đơn lẻ - âm ghép - cách ghép vần để đọc được các từ trong tiếng Anh.
</t>
    </r>
    <r>
      <rPr>
        <rFont val="Roboto"/>
        <b/>
        <color theme="1"/>
        <sz val="11.0"/>
      </rPr>
      <t>3. Communicative Language Teaching - Dạy ngôn ngữ qua giao tiếp</t>
    </r>
    <r>
      <rPr>
        <rFont val="Roboto"/>
        <color theme="1"/>
        <sz val="11.0"/>
      </rPr>
      <t xml:space="preserve">
- Phương pháp tập trung rèn luyện năng lực giao tiếp cho trẻ thông qua sự tương tác của trẻ với các nội dung hướng tới mục đích giao tiếp.
- Khóa học cung cấp các hội thoại theo định hướng giao tiếp, được cấu thành từ các từ vựng, mẫu câu đã được giới thiệu trước đó để giúp trẻ luyện tập giao tiếp trong các tình huống cụ thể, gần với đời thật.
</t>
    </r>
    <r>
      <rPr>
        <rFont val="Roboto"/>
        <b/>
        <color theme="1"/>
        <sz val="11.0"/>
      </rPr>
      <t xml:space="preserve">4. Shadowing Technique - Phương pháp lặp lại tức thời
</t>
    </r>
    <r>
      <rPr>
        <rFont val="Roboto"/>
        <color theme="1"/>
        <sz val="11.0"/>
      </rPr>
      <t xml:space="preserve">- Phương pháp lặp lại tức thời giúp rèn luyện khả năng phát âm cho trẻ.
</t>
    </r>
    <r>
      <rPr>
        <rFont val="Roboto"/>
        <b/>
        <color theme="1"/>
        <sz val="11.0"/>
      </rPr>
      <t xml:space="preserve">5. Story-based Learning - Học thông qua truyện tranh tương tác
</t>
    </r>
    <r>
      <rPr>
        <rFont val="Roboto"/>
        <color theme="1"/>
        <sz val="11.0"/>
      </rPr>
      <t>- Phương pháp học thông qua truyện tranh tương tác.
- Các từ vựng và mẫu câu được đưa vào truyện một cách tự nhiên kèm theo cốt truyện hấp dẫn, khiến trẻ dễ dàng ghi nhớ kiến thức và rèn luyện khả năng nắm bắt nghĩa của từ thông qua ngữ cảnh.
- Khóa học bao gồm bộ truyện được thiết kế riêng cho từng unit, giúp trẻ học từ vựng, câu ngữ cảnh thông qua việc đọc truyện, đồng thời rèn luyện khả năng đọc hiểu.</t>
    </r>
  </si>
  <si>
    <t>640+ hoạt động</t>
  </si>
  <si>
    <t>- 20 chủ đề quen thuộc: Con vật, Hoa quả, Đồ chơi,...
* Kỹ năng nghe:
- Nghe và hiểu được tên riêng, tên gọi đồ vật, sự vật rất đơn giản, quen thuộc.
- Nghe, hiểu và làm theo những yêu cầu đơn giản.
* Kỹ năng nói:
- Biết nhắc lại, nói tên riêng, tên đồ vật, sự vật rất đơn giản, quen thuộc.
- Phát âm tương đối rõ ràng các từ đơn lẻ của chủ đề được học.
* Kỹ năng viết:
- Tập tô chữ cái đơn lẻ.
* Ngữ âm:
- Nhận biết và phát âm được 20 âm đơn lẻ. 
- Học cách ghép các âm vào từ.</t>
  </si>
  <si>
    <t>- Thời lượng mỗi bài học ngắn, phù hợp với khả năng tập trung của trẻ ở lứa tuổi 3-8.
- Hệ thống học liệu đa dạng, hiện đại: từ vựng, câu, truyện tranh, video, bài hát, trò chơi tương tác,... với độ khó tăng dần theo từng cấp độ.
- Sử dụng phương pháp Jolly Phonics + Wushka phonics được công nhận trên thế giới, giúp trẻ nhận diện được mặt chữ và ghép thành từ hoàn chỉnh.
- Áp dụng phương pháp Shadowing và công nghệ M-Speak để phát triển khả năng phát âm và kỹ năng nói.
- Kho truyện được thiết kế riêng, minh họa hiện đại, nội dung hấp dẫn, giúp phát triển khả năng đọc hiểu.
- Áp dụng công nghệ Hand-writing để phát triển kỹ năng viết.</t>
  </si>
  <si>
    <t>Thiếu kĩ năng nghe</t>
  </si>
  <si>
    <t>- 20 chủ đề quen thuộc: Đồ ăn, Quần áo, Nhà cửa,...
* Kỹ năng nghe:
- Nghe và hiểu được tên gọi đồ vật, sự vật đơn giản, quen thuộc.
- Nghe, hiểu và làm theo những yêu cầu đơn giản.
* Kỹ năng nói:
- Phát âm rõ ràng các từ của chủ đề được học.
- Nói được các cụm từ và cấu trúc câu đơn giản.
* Kỹ năng viết:
- Bắt đầu tập tô 1 - 2 chữ cái cùng lúc.
* Ngữ âm:
- Bắt đầu nhận biết và phát âm được âm đôi. 
- Học cách ghép các âm vào từ.</t>
  </si>
  <si>
    <t>- 20 chủ đề quen thuộc: Thời tiết, Địa điểm, Phương tiện,...
* Kỹ năng nghe:
- Nghe và hiểu được tên gọi đồ vật, sự vật, hành động.
- Nghe, hiểu và làm theo những yêu cầu trong bài học.
* Kỹ năng nói:
- Phát âm rõ ràng các từ vựng của chủ đề được học.
- Nói được câu trong hội thoại và truyện.
* Kỹ năng viết:
- Tô các âm đôi.
* Ngữ âm:
- Nhận biết và phát âm được các âm đôi.
- Ghép các âm vào từ.</t>
  </si>
  <si>
    <t>700+ hoạt động</t>
  </si>
  <si>
    <t>- 20 chủ đề quen thuộc: Thể thao, Thiên nhiên, Nghề nghiệp,...
* Kỹ năng nghe:
- Nghe, hiểu, nắm rõ được tên gọi đồ vật, sự vật, hành động.
- Nghe, hiểu và làm theo những yêu cầu trong bài học.
* Kỹ năng nói:
- Phát âm rõ ràng các từ vựng của chủ đề được học.
- Nói được câu trong hội thoại và truyện.
* Kỹ năng viết:
- Tô các âm đôi.
* Ngữ âm:
- Nhận biết và phát âm được các âm đôi.
- Ghép các âm vào từ.</t>
  </si>
  <si>
    <t>- 20 chủ đề quen thuộc:  Sức khỏe, Công cụ, Công nghệ,...
* Kỹ năng nghe:
- Nghe, hiểu, nắm rõ được tên gọi đồ vật, sự vật, hành động.
- Nghe, hiểu và làm theo những yêu cầu trong bài học.
* Kỹ năng nói:
- Phát âm rõ ràng các từ vựng của chủ đề được học.
- Nói được câu trong hội thoại và truyện.
* Kỹ năng viết:
- Tô các âm đôi và âm gồm 3 chữ cái.
* Ngữ âm:
- Nhận biết và phát âm được các âm đôi và âm gồm 3 chữ cái.
- Ghép các âm vào từ.</t>
  </si>
  <si>
    <t>Age</t>
  </si>
  <si>
    <t>Vocab/grammar</t>
  </si>
  <si>
    <t>4 kĩ năng</t>
  </si>
  <si>
    <t>Giao tiếp</t>
  </si>
  <si>
    <t>Phonics</t>
  </si>
  <si>
    <t>Story</t>
  </si>
  <si>
    <t>- Tập trung ngôn ngữ đầu vào, giúp trẻ nhận biết các từ vựng ở các topic phổ biến (Animals, Shapes, Actions, Fruits, Food, Toys), là tiền đề để học khóa học M.Go</t>
  </si>
  <si>
    <t>- Listening: Nghe hiểu và nhận diện được hình ảnh/ text của các từ vựng thuộc chủ đề gần gũi với cuộc sống hàng ngày</t>
  </si>
  <si>
    <t>x</t>
  </si>
  <si>
    <t>- Nói được đúng từ vựng ở các topic rất phổ biến
(Animals, Shapes, Actions, Fruits, Food, Toys)
- Nói được các cụm từ và cấu trúc câu đơn giản</t>
  </si>
  <si>
    <t>- Listening: Nghe hiểu và nhận diện được hình ảnh/ text của các từ vựng thuộc chủ đề gần gũi với cuộc sống hàng ngày
- Speaking: nói các từ đơn lẻ &amp; câu ngắn
- Reading: đọc hiểu các truyện đơn giản, trả lời CHTT dạng hình ảnh + audio
- Writing: 
+ Tô các chữ cái
+ Luyện tập build câu</t>
  </si>
  <si>
    <t>- Chào hỏi, trao đổi được thông tin cá nhân cơ bản
- Hiểu và trả lời được các câu hỏi về các vật phổ biến
- Trả lời câu hỏi bằng các từ hoặc cụm từ ngắn</t>
  </si>
  <si>
    <t>- Bắt đầu học các âm đơn
- Ghép từ có 1 âm tiết, học các blended sounds lẻ</t>
  </si>
  <si>
    <t>- Nghe app đọc truyện đơn giản (tương đương level A-C ở MS)
- Làm được CHTT bằng hình ảnh + audio</t>
  </si>
  <si>
    <t>- Nói + sử dụng được phần lớn từ vựng xuất hiện trong các tình huống hàng ngày (A1-A2). 
- Nói được cụm từ/câu đơn + câu phủ định, cảm thán, câu hỏi + một số câu phức có liên từ đơn giản (and, but) 
- Nói được câu đơn ở các thì đơn giản: Hiện tại đơn, Hiện tại tiếp diễn, tương lai đơn</t>
  </si>
  <si>
    <t xml:space="preserve">- Giao tiếp cơ bản: nghe hiểu các câu hỏi WH-questions đơn giản =&gt; trả lời được bằng câu hoàn chỉnh 
- Giới thiệu được bản thân bằng một đoạn 3-4 câu liên tiếp 
</t>
  </si>
  <si>
    <t>- Ôn lại âm đơn lẻ + học các blended sounds (2 letters) 
- Đánh vần được những từ 1-2 âm tiết, có thể có blended sound đến 2 chữ cái</t>
  </si>
  <si>
    <t>- Nghe app đọc truyện có scripts là câu + cốt truyện hấp dẫn
- Làm được CHTT bằng cả text và audio/ hình ảnh</t>
  </si>
  <si>
    <t>- Sử dụng thành thạo các từ vựng hàng ngày + các từ vựng khó hơn (A2-B1) 
- Nói được đa dạng loại câu đơn + phức. Có thể dễ dàng chia sẻ thông tin + cảm nghĩ, cảm xúc bản thân. 
- Sử dụng được các thì: Quá Khứ đơn, Hiện tại hoàn thành</t>
  </si>
  <si>
    <r>
      <rPr>
        <rFont val="Times New Roman"/>
        <color theme="1"/>
        <sz val="13.0"/>
      </rPr>
      <t xml:space="preserve">- Chú trọng output bằng Speaking + Writing
- Reading: 
+ Đọc hiểu được các đoạn text thông tin với informative reading
+ Hình thành các kĩ năng đọc cần thiết: scan &amp; skim, guess
- Writing:
+ Build câu
+ Điền từ vào câu
</t>
    </r>
    <r>
      <rPr>
        <rFont val="Times New Roman"/>
        <i/>
        <color theme="1"/>
        <sz val="13.0"/>
      </rPr>
      <t>+ Điền câu đơn giản vào đoạn văn</t>
    </r>
  </si>
  <si>
    <r>
      <rPr>
        <rFont val="Times New Roman"/>
        <color theme="1"/>
        <sz val="13.0"/>
      </rPr>
      <t xml:space="preserve">- Giao tiếp thực tế: nghe hiểu tốt các câu hỏi, câu tường thuật, câu cảm thán
- Đưa ra được ý kiến cá nhân
</t>
    </r>
    <r>
      <rPr>
        <rFont val="Times New Roman"/>
        <i/>
        <strike/>
        <color theme="1"/>
        <sz val="13.0"/>
      </rPr>
      <t xml:space="preserve">- Thuyết trình cơ bản về một chủ đề quen thuộc
- Có thể sử dụng vốn tiếng Anh để tiếp cận các môn học khác </t>
    </r>
  </si>
  <si>
    <t>- Học tiếp các blended sounds (2-3 letters)
- Đánh vần được các từ khó hơn, có thể bao gồm blended sound đến 3 chữ cái</t>
  </si>
  <si>
    <t xml:space="preserve">- Đọc được truyện có đến 4-5 câu mỗi trang + informational texts
- Làm được CHTT bằng các loại data, mạnh về comprehension + details
</t>
  </si>
  <si>
    <t>Tổng từ MJ</t>
  </si>
  <si>
    <t>Tổng từ Cambridge</t>
  </si>
  <si>
    <t>Số từ trùng</t>
  </si>
  <si>
    <t>% trùng</t>
  </si>
  <si>
    <t>Level 0-1</t>
  </si>
  <si>
    <t>A1 Starters</t>
  </si>
  <si>
    <t>Level 2-3</t>
  </si>
  <si>
    <t>A1 Movers</t>
  </si>
  <si>
    <t>Level 4-5</t>
  </si>
  <si>
    <t>A2 Flyers</t>
  </si>
  <si>
    <t>cat</t>
  </si>
  <si>
    <t>animal</t>
  </si>
  <si>
    <t>watermelon</t>
  </si>
  <si>
    <t>bat</t>
  </si>
  <si>
    <t>flashlight</t>
  </si>
  <si>
    <t>beetle</t>
  </si>
  <si>
    <t>cow</t>
  </si>
  <si>
    <t>bear</t>
  </si>
  <si>
    <t>orange</t>
  </si>
  <si>
    <t>cage</t>
  </si>
  <si>
    <t>sleeping bag</t>
  </si>
  <si>
    <t>butterfly</t>
  </si>
  <si>
    <t>dog</t>
  </si>
  <si>
    <t>bee</t>
  </si>
  <si>
    <t>cherry</t>
  </si>
  <si>
    <t>dolphin</t>
  </si>
  <si>
    <t>tent</t>
  </si>
  <si>
    <t>camel</t>
  </si>
  <si>
    <t>pig</t>
  </si>
  <si>
    <t>bird</t>
  </si>
  <si>
    <t>papaya</t>
  </si>
  <si>
    <t>fly</t>
  </si>
  <si>
    <t>compass</t>
  </si>
  <si>
    <t>creature</t>
  </si>
  <si>
    <t>eye</t>
  </si>
  <si>
    <t>jacket</t>
  </si>
  <si>
    <t>kangaroo</t>
  </si>
  <si>
    <t>sloth</t>
  </si>
  <si>
    <t>dinosaur</t>
  </si>
  <si>
    <t>ear</t>
  </si>
  <si>
    <t>chicken</t>
  </si>
  <si>
    <t>sweater</t>
  </si>
  <si>
    <t>kitten</t>
  </si>
  <si>
    <t>snail</t>
  </si>
  <si>
    <t>eagle</t>
  </si>
  <si>
    <t>arm</t>
  </si>
  <si>
    <t>coat</t>
  </si>
  <si>
    <t>lion</t>
  </si>
  <si>
    <t>tortoise</t>
  </si>
  <si>
    <t>extinct</t>
  </si>
  <si>
    <t>leg</t>
  </si>
  <si>
    <t>crocodile</t>
  </si>
  <si>
    <t>shirt</t>
  </si>
  <si>
    <t>panda</t>
  </si>
  <si>
    <t>koala</t>
  </si>
  <si>
    <t>fur</t>
  </si>
  <si>
    <t>popcorn</t>
  </si>
  <si>
    <t>yacht</t>
  </si>
  <si>
    <t>parrot</t>
  </si>
  <si>
    <t>smock</t>
  </si>
  <si>
    <t>insect</t>
  </si>
  <si>
    <t>candy</t>
  </si>
  <si>
    <t>donkey</t>
  </si>
  <si>
    <t>ship</t>
  </si>
  <si>
    <t>penguin</t>
  </si>
  <si>
    <t>paintbrush</t>
  </si>
  <si>
    <t>nest</t>
  </si>
  <si>
    <t>jello</t>
  </si>
  <si>
    <t>duck</t>
  </si>
  <si>
    <t>boat</t>
  </si>
  <si>
    <t>puppy</t>
  </si>
  <si>
    <t>palette</t>
  </si>
  <si>
    <t>octopus</t>
  </si>
  <si>
    <t>ice cream</t>
  </si>
  <si>
    <t>elephant</t>
  </si>
  <si>
    <t>ferry</t>
  </si>
  <si>
    <t>rabbit</t>
  </si>
  <si>
    <t>easel</t>
  </si>
  <si>
    <t>swan</t>
  </si>
  <si>
    <t>bus</t>
  </si>
  <si>
    <t>fish</t>
  </si>
  <si>
    <t>fox</t>
  </si>
  <si>
    <t>shark</t>
  </si>
  <si>
    <t>cave</t>
  </si>
  <si>
    <t>car</t>
  </si>
  <si>
    <t>frog</t>
  </si>
  <si>
    <t>squirrel</t>
  </si>
  <si>
    <t>beehive</t>
  </si>
  <si>
    <t>wild</t>
  </si>
  <si>
    <t>truck</t>
  </si>
  <si>
    <t>giraffe</t>
  </si>
  <si>
    <t>whale</t>
  </si>
  <si>
    <t>wing</t>
  </si>
  <si>
    <t>van</t>
  </si>
  <si>
    <t>goat</t>
  </si>
  <si>
    <t>back</t>
  </si>
  <si>
    <t>burrow</t>
  </si>
  <si>
    <t>elbow</t>
  </si>
  <si>
    <t>dice</t>
  </si>
  <si>
    <t>hippo</t>
  </si>
  <si>
    <t>zoo</t>
  </si>
  <si>
    <t>beard</t>
  </si>
  <si>
    <t>rose</t>
  </si>
  <si>
    <t>finger</t>
  </si>
  <si>
    <t>crayon</t>
  </si>
  <si>
    <t>horse</t>
  </si>
  <si>
    <t>park</t>
  </si>
  <si>
    <t>blonde</t>
  </si>
  <si>
    <t>sunflower</t>
  </si>
  <si>
    <t>knee</t>
  </si>
  <si>
    <t>puzzle</t>
  </si>
  <si>
    <t>jellyfish</t>
  </si>
  <si>
    <t>mall</t>
  </si>
  <si>
    <t>curly</t>
  </si>
  <si>
    <t>orchid</t>
  </si>
  <si>
    <t>toe</t>
  </si>
  <si>
    <t>puppet</t>
  </si>
  <si>
    <t>lizard</t>
  </si>
  <si>
    <t>playground</t>
  </si>
  <si>
    <t>fair</t>
  </si>
  <si>
    <t>daisy</t>
  </si>
  <si>
    <t>belt</t>
  </si>
  <si>
    <t>stand</t>
  </si>
  <si>
    <t>monkey</t>
  </si>
  <si>
    <t>queen</t>
  </si>
  <si>
    <t>fat</t>
  </si>
  <si>
    <t>ice skates</t>
  </si>
  <si>
    <t>bracelet</t>
  </si>
  <si>
    <t>sit</t>
  </si>
  <si>
    <t>mouse/mice</t>
  </si>
  <si>
    <t>king</t>
  </si>
  <si>
    <t>moustache</t>
  </si>
  <si>
    <t>surfboard</t>
  </si>
  <si>
    <t>costume</t>
  </si>
  <si>
    <t>eat</t>
  </si>
  <si>
    <t>pet</t>
  </si>
  <si>
    <t>prince</t>
  </si>
  <si>
    <t>neck</t>
  </si>
  <si>
    <t>skis</t>
  </si>
  <si>
    <t>crown</t>
  </si>
  <si>
    <t>drink</t>
  </si>
  <si>
    <t>polar bear</t>
  </si>
  <si>
    <t>princess</t>
  </si>
  <si>
    <t>shoulder</t>
  </si>
  <si>
    <t>skateboard</t>
  </si>
  <si>
    <t>glove</t>
  </si>
  <si>
    <t>sheep</t>
  </si>
  <si>
    <t>cheese</t>
  </si>
  <si>
    <t>stomach</t>
  </si>
  <si>
    <t>amusement park</t>
  </si>
  <si>
    <t>necklace</t>
  </si>
  <si>
    <t>deer</t>
  </si>
  <si>
    <t>snake</t>
  </si>
  <si>
    <t>pasta</t>
  </si>
  <si>
    <t>thin</t>
  </si>
  <si>
    <t>stadium</t>
  </si>
  <si>
    <t>pajamas</t>
  </si>
  <si>
    <t>spider</t>
  </si>
  <si>
    <t>steak</t>
  </si>
  <si>
    <t>tooth</t>
  </si>
  <si>
    <t>hospital</t>
  </si>
  <si>
    <t>pocket</t>
  </si>
  <si>
    <t>wolf</t>
  </si>
  <si>
    <t>tail</t>
  </si>
  <si>
    <t>cereal</t>
  </si>
  <si>
    <t>teeth</t>
  </si>
  <si>
    <t>circus</t>
  </si>
  <si>
    <t>pyjamas</t>
  </si>
  <si>
    <t>hair</t>
  </si>
  <si>
    <t>tiger</t>
  </si>
  <si>
    <t>peach</t>
  </si>
  <si>
    <t>athlete</t>
  </si>
  <si>
    <t>ring</t>
  </si>
  <si>
    <t>foot</t>
  </si>
  <si>
    <t>zebra</t>
  </si>
  <si>
    <t>strawberry</t>
  </si>
  <si>
    <t>helmet</t>
  </si>
  <si>
    <t>cook</t>
  </si>
  <si>
    <t>spot</t>
  </si>
  <si>
    <t>head</t>
  </si>
  <si>
    <t>pineapple</t>
  </si>
  <si>
    <t>scarf</t>
  </si>
  <si>
    <t>engineer</t>
  </si>
  <si>
    <t>spotted</t>
  </si>
  <si>
    <t>hand</t>
  </si>
  <si>
    <t>kiwi</t>
  </si>
  <si>
    <t>mailman</t>
  </si>
  <si>
    <t>stripe</t>
  </si>
  <si>
    <t>egg</t>
  </si>
  <si>
    <t>body</t>
  </si>
  <si>
    <t>scooter</t>
  </si>
  <si>
    <t>swimsuit</t>
  </si>
  <si>
    <t>garden</t>
  </si>
  <si>
    <t>striped</t>
  </si>
  <si>
    <t>rice</t>
  </si>
  <si>
    <t>motorbike</t>
  </si>
  <si>
    <t>aunt</t>
  </si>
  <si>
    <t>playroom</t>
  </si>
  <si>
    <t>sunglasses</t>
  </si>
  <si>
    <t>meat</t>
  </si>
  <si>
    <t>tricycle</t>
  </si>
  <si>
    <t>daughter</t>
  </si>
  <si>
    <t>garage</t>
  </si>
  <si>
    <t>trainers</t>
  </si>
  <si>
    <t>bread</t>
  </si>
  <si>
    <t>face</t>
  </si>
  <si>
    <t>bicycle</t>
  </si>
  <si>
    <t>granddaughter</t>
  </si>
  <si>
    <t>balcony</t>
  </si>
  <si>
    <t>umbrella</t>
  </si>
  <si>
    <t>train</t>
  </si>
  <si>
    <t>foot/feet</t>
  </si>
  <si>
    <t>cooker</t>
  </si>
  <si>
    <t>grandparent</t>
  </si>
  <si>
    <t>claw</t>
  </si>
  <si>
    <t>uniform</t>
  </si>
  <si>
    <t>plane</t>
  </si>
  <si>
    <t>feet</t>
  </si>
  <si>
    <t>teapot</t>
  </si>
  <si>
    <t>grandson</t>
  </si>
  <si>
    <t>gold</t>
  </si>
  <si>
    <t>blender</t>
  </si>
  <si>
    <t>grown-up</t>
  </si>
  <si>
    <t>silver</t>
  </si>
  <si>
    <t>toaster</t>
  </si>
  <si>
    <t>parent</t>
  </si>
  <si>
    <t>beak</t>
  </si>
  <si>
    <t>doll</t>
  </si>
  <si>
    <t>bowling</t>
  </si>
  <si>
    <t>son</t>
  </si>
  <si>
    <t>reindeer</t>
  </si>
  <si>
    <t>ball</t>
  </si>
  <si>
    <t>mouth</t>
  </si>
  <si>
    <t>swimming</t>
  </si>
  <si>
    <t>uncle</t>
  </si>
  <si>
    <t>cheetah</t>
  </si>
  <si>
    <t>bubbles</t>
  </si>
  <si>
    <t>nose</t>
  </si>
  <si>
    <t>hiking</t>
  </si>
  <si>
    <t>bottle</t>
  </si>
  <si>
    <t>rhino</t>
  </si>
  <si>
    <t>toy blocks</t>
  </si>
  <si>
    <t>smile</t>
  </si>
  <si>
    <t>cycling</t>
  </si>
  <si>
    <t>bowl</t>
  </si>
  <si>
    <t>husband</t>
  </si>
  <si>
    <t>walk</t>
  </si>
  <si>
    <t>bag</t>
  </si>
  <si>
    <t>hockey</t>
  </si>
  <si>
    <t>married</t>
  </si>
  <si>
    <t>run</t>
  </si>
  <si>
    <t>baseball cap</t>
  </si>
  <si>
    <t>coffee</t>
  </si>
  <si>
    <t>badminton</t>
  </si>
  <si>
    <t>surname</t>
  </si>
  <si>
    <t>play</t>
  </si>
  <si>
    <t>boots</t>
  </si>
  <si>
    <t>water buffalo</t>
  </si>
  <si>
    <t>cup</t>
  </si>
  <si>
    <t>basketball</t>
  </si>
  <si>
    <t>wife</t>
  </si>
  <si>
    <t>clap</t>
  </si>
  <si>
    <t>clothes</t>
  </si>
  <si>
    <t>glass</t>
  </si>
  <si>
    <t>volleyball</t>
  </si>
  <si>
    <t>biscuit</t>
  </si>
  <si>
    <t>dress</t>
  </si>
  <si>
    <t>aloe</t>
  </si>
  <si>
    <t>hungry</t>
  </si>
  <si>
    <t>newspaper</t>
  </si>
  <si>
    <t>cookie</t>
  </si>
  <si>
    <t>glasses</t>
  </si>
  <si>
    <t>cactus</t>
  </si>
  <si>
    <t>milkshake</t>
  </si>
  <si>
    <t>magazine</t>
  </si>
  <si>
    <t>butter</t>
  </si>
  <si>
    <t>handbag</t>
  </si>
  <si>
    <t>mint</t>
  </si>
  <si>
    <t>noodles</t>
  </si>
  <si>
    <t>comic book</t>
  </si>
  <si>
    <t>hat</t>
  </si>
  <si>
    <t>mushroom</t>
  </si>
  <si>
    <t>pancake</t>
  </si>
  <si>
    <t>cookbook</t>
  </si>
  <si>
    <t>chopsticks</t>
  </si>
  <si>
    <t>red</t>
  </si>
  <si>
    <t>soup</t>
  </si>
  <si>
    <t>otter</t>
  </si>
  <si>
    <t>flour</t>
  </si>
  <si>
    <t>pink</t>
  </si>
  <si>
    <t>jeans</t>
  </si>
  <si>
    <t>picnic</t>
  </si>
  <si>
    <t>seal</t>
  </si>
  <si>
    <t>fork</t>
  </si>
  <si>
    <t>blue</t>
  </si>
  <si>
    <t>sausage</t>
  </si>
  <si>
    <t>plate</t>
  </si>
  <si>
    <t>honey</t>
  </si>
  <si>
    <t>black</t>
  </si>
  <si>
    <t>shoe</t>
  </si>
  <si>
    <t>salad</t>
  </si>
  <si>
    <t>pelican</t>
  </si>
  <si>
    <t>jam</t>
  </si>
  <si>
    <t>yogurt</t>
  </si>
  <si>
    <t>shorts</t>
  </si>
  <si>
    <t>cloudy</t>
  </si>
  <si>
    <t>sandwich</t>
  </si>
  <si>
    <t>birthday cake</t>
  </si>
  <si>
    <t>knife</t>
  </si>
  <si>
    <t>pie</t>
  </si>
  <si>
    <t>skirt</t>
  </si>
  <si>
    <t>snowy</t>
  </si>
  <si>
    <t>sauce</t>
  </si>
  <si>
    <t>present</t>
  </si>
  <si>
    <t>meal</t>
  </si>
  <si>
    <t>sock</t>
  </si>
  <si>
    <t>sunny</t>
  </si>
  <si>
    <t>bouquet</t>
  </si>
  <si>
    <t>olives</t>
  </si>
  <si>
    <t>trousers</t>
  </si>
  <si>
    <t>foggy</t>
  </si>
  <si>
    <t>tea</t>
  </si>
  <si>
    <t>birthday hat</t>
  </si>
  <si>
    <t>pepper</t>
  </si>
  <si>
    <t>fan</t>
  </si>
  <si>
    <t>T-shirt</t>
  </si>
  <si>
    <t>boil</t>
  </si>
  <si>
    <t>thirsty</t>
  </si>
  <si>
    <t>burger</t>
  </si>
  <si>
    <t>piece</t>
  </si>
  <si>
    <t>key</t>
  </si>
  <si>
    <t>wear</t>
  </si>
  <si>
    <t>bake</t>
  </si>
  <si>
    <t>vegetable</t>
  </si>
  <si>
    <t>pancakes</t>
  </si>
  <si>
    <t>pizza</t>
  </si>
  <si>
    <t>bed</t>
  </si>
  <si>
    <t>fry</t>
  </si>
  <si>
    <t>address</t>
  </si>
  <si>
    <t>salt</t>
  </si>
  <si>
    <t>chop</t>
  </si>
  <si>
    <t>donut</t>
  </si>
  <si>
    <t>smell</t>
  </si>
  <si>
    <t>star</t>
  </si>
  <si>
    <t>brown</t>
  </si>
  <si>
    <t>soy</t>
  </si>
  <si>
    <t>basement</t>
  </si>
  <si>
    <t>corn</t>
  </si>
  <si>
    <t>snack</t>
  </si>
  <si>
    <t>heart</t>
  </si>
  <si>
    <t>color</t>
  </si>
  <si>
    <t>walnut</t>
  </si>
  <si>
    <t>blanket</t>
  </si>
  <si>
    <t>spinach</t>
  </si>
  <si>
    <t>spoon</t>
  </si>
  <si>
    <t>square</t>
  </si>
  <si>
    <t>grey</t>
  </si>
  <si>
    <t>almond</t>
  </si>
  <si>
    <t>downstairs</t>
  </si>
  <si>
    <t>broccoli</t>
  </si>
  <si>
    <t>oval</t>
  </si>
  <si>
    <t>green</t>
  </si>
  <si>
    <t>cashew</t>
  </si>
  <si>
    <t>dream</t>
  </si>
  <si>
    <t>lettuce</t>
  </si>
  <si>
    <t>sugar</t>
  </si>
  <si>
    <t>hug</t>
  </si>
  <si>
    <t>gray</t>
  </si>
  <si>
    <t>paint</t>
  </si>
  <si>
    <t>elevator</t>
  </si>
  <si>
    <t>pond</t>
  </si>
  <si>
    <t>taste</t>
  </si>
  <si>
    <t>kiss</t>
  </si>
  <si>
    <t>study</t>
  </si>
  <si>
    <t>floor</t>
  </si>
  <si>
    <t>stream</t>
  </si>
  <si>
    <t>yoghurt</t>
  </si>
  <si>
    <t>give</t>
  </si>
  <si>
    <t>laugh</t>
  </si>
  <si>
    <t>internet</t>
  </si>
  <si>
    <t>river</t>
  </si>
  <si>
    <t>brush</t>
  </si>
  <si>
    <t>put</t>
  </si>
  <si>
    <t>purple</t>
  </si>
  <si>
    <t>cry</t>
  </si>
  <si>
    <t>lift</t>
  </si>
  <si>
    <t>canal</t>
  </si>
  <si>
    <t>comb</t>
  </si>
  <si>
    <t>bay</t>
  </si>
  <si>
    <t>message</t>
  </si>
  <si>
    <t>eggplant</t>
  </si>
  <si>
    <t>white</t>
  </si>
  <si>
    <t>beach</t>
  </si>
  <si>
    <t>roof</t>
  </si>
  <si>
    <t>pumpkin</t>
  </si>
  <si>
    <t>cushion</t>
  </si>
  <si>
    <t>yellow</t>
  </si>
  <si>
    <t>mountain</t>
  </si>
  <si>
    <t>seat</t>
  </si>
  <si>
    <t>cabbage</t>
  </si>
  <si>
    <t>diary</t>
  </si>
  <si>
    <t>baby</t>
  </si>
  <si>
    <t>lake</t>
  </si>
  <si>
    <t>shower</t>
  </si>
  <si>
    <t>cucumber</t>
  </si>
  <si>
    <t>entrance</t>
  </si>
  <si>
    <t>boy</t>
  </si>
  <si>
    <t>faucet</t>
  </si>
  <si>
    <t>stair</t>
  </si>
  <si>
    <t>bank</t>
  </si>
  <si>
    <t>envelope</t>
  </si>
  <si>
    <t>brother</t>
  </si>
  <si>
    <t>sink</t>
  </si>
  <si>
    <t>stairs</t>
  </si>
  <si>
    <t>sports center</t>
  </si>
  <si>
    <t>fridge</t>
  </si>
  <si>
    <t>child</t>
  </si>
  <si>
    <t>bathtub</t>
  </si>
  <si>
    <t>toothbrush</t>
  </si>
  <si>
    <t>museum</t>
  </si>
  <si>
    <t>gate</t>
  </si>
  <si>
    <t>children</t>
  </si>
  <si>
    <t>washing machine</t>
  </si>
  <si>
    <t>toothpaste</t>
  </si>
  <si>
    <t>cafe</t>
  </si>
  <si>
    <t>vet</t>
  </si>
  <si>
    <t>classmate</t>
  </si>
  <si>
    <t>field</t>
  </si>
  <si>
    <t>towel</t>
  </si>
  <si>
    <t>swamp</t>
  </si>
  <si>
    <t>letter</t>
  </si>
  <si>
    <t>pilot</t>
  </si>
  <si>
    <t>cousin</t>
  </si>
  <si>
    <t>meadow</t>
  </si>
  <si>
    <t>upstairs</t>
  </si>
  <si>
    <t>island</t>
  </si>
  <si>
    <t>oven</t>
  </si>
  <si>
    <t>driver</t>
  </si>
  <si>
    <t>dad</t>
  </si>
  <si>
    <t>valley</t>
  </si>
  <si>
    <t>wash</t>
  </si>
  <si>
    <t>jungle</t>
  </si>
  <si>
    <t>screen</t>
  </si>
  <si>
    <t>farmer</t>
  </si>
  <si>
    <t>family</t>
  </si>
  <si>
    <t>forest</t>
  </si>
  <si>
    <t>Charlie</t>
  </si>
  <si>
    <t>waterfall</t>
  </si>
  <si>
    <t>shampoo</t>
  </si>
  <si>
    <t>wall</t>
  </si>
  <si>
    <t>father</t>
  </si>
  <si>
    <t>statue</t>
  </si>
  <si>
    <t>Clare</t>
  </si>
  <si>
    <t>forklift</t>
  </si>
  <si>
    <t>shelf</t>
  </si>
  <si>
    <t>door</t>
  </si>
  <si>
    <t>friend</t>
  </si>
  <si>
    <t>fountain</t>
  </si>
  <si>
    <t>Daisy</t>
  </si>
  <si>
    <t>road roller</t>
  </si>
  <si>
    <t>soap</t>
  </si>
  <si>
    <t>girl</t>
  </si>
  <si>
    <t>bridge</t>
  </si>
  <si>
    <t>Fred</t>
  </si>
  <si>
    <t>dump truck</t>
  </si>
  <si>
    <t>stamp</t>
  </si>
  <si>
    <t>grandfather</t>
  </si>
  <si>
    <t>cycle track</t>
  </si>
  <si>
    <t>Jack</t>
  </si>
  <si>
    <t>fuel truck</t>
  </si>
  <si>
    <t>step</t>
  </si>
  <si>
    <t>triangle</t>
  </si>
  <si>
    <t>grandma</t>
  </si>
  <si>
    <t>bell</t>
  </si>
  <si>
    <t>Jane</t>
  </si>
  <si>
    <t>skiing</t>
  </si>
  <si>
    <t>swing</t>
  </si>
  <si>
    <t>rectangle</t>
  </si>
  <si>
    <t>grandmother</t>
  </si>
  <si>
    <t>snowman</t>
  </si>
  <si>
    <t>Jim</t>
  </si>
  <si>
    <t>scuba diving</t>
  </si>
  <si>
    <t>telephone</t>
  </si>
  <si>
    <t>semicircle</t>
  </si>
  <si>
    <t>grandpa</t>
  </si>
  <si>
    <t>Julia</t>
  </si>
  <si>
    <t>surfing</t>
  </si>
  <si>
    <t>card</t>
  </si>
  <si>
    <t>cross</t>
  </si>
  <si>
    <t>kid</t>
  </si>
  <si>
    <t>Christmas tree</t>
  </si>
  <si>
    <t>Lily</t>
  </si>
  <si>
    <t>trekking</t>
  </si>
  <si>
    <t>pick</t>
  </si>
  <si>
    <t>live</t>
  </si>
  <si>
    <t>Mary</t>
  </si>
  <si>
    <t>sing</t>
  </si>
  <si>
    <t>man</t>
  </si>
  <si>
    <t>smoothie</t>
  </si>
  <si>
    <t>Paul</t>
  </si>
  <si>
    <t>curry powder</t>
  </si>
  <si>
    <t>metal</t>
  </si>
  <si>
    <t>lick</t>
  </si>
  <si>
    <t>men</t>
  </si>
  <si>
    <t>coke</t>
  </si>
  <si>
    <t>Peter</t>
  </si>
  <si>
    <t>black pepper</t>
  </si>
  <si>
    <t>plastic</t>
  </si>
  <si>
    <t>mother</t>
  </si>
  <si>
    <t>soda</t>
  </si>
  <si>
    <t>Sally</t>
  </si>
  <si>
    <t>cinnamon</t>
  </si>
  <si>
    <t>mum</t>
  </si>
  <si>
    <t>Vicky</t>
  </si>
  <si>
    <t>wood</t>
  </si>
  <si>
    <t>gorilla</t>
  </si>
  <si>
    <t>old</t>
  </si>
  <si>
    <t>hoodie</t>
  </si>
  <si>
    <t>Zoe</t>
  </si>
  <si>
    <t>chameleon</t>
  </si>
  <si>
    <t>wool</t>
  </si>
  <si>
    <t>young</t>
  </si>
  <si>
    <t>cardigan</t>
  </si>
  <si>
    <t>21–100</t>
  </si>
  <si>
    <t>hedgehog</t>
  </si>
  <si>
    <t>Betty</t>
  </si>
  <si>
    <t>person</t>
  </si>
  <si>
    <t>1st–20th</t>
  </si>
  <si>
    <t>civet</t>
  </si>
  <si>
    <t>David</t>
  </si>
  <si>
    <t>doctor</t>
  </si>
  <si>
    <t>people</t>
  </si>
  <si>
    <t>Rubik's Cube</t>
  </si>
  <si>
    <t>hundred</t>
  </si>
  <si>
    <t>Emma</t>
  </si>
  <si>
    <t>nurse</t>
  </si>
  <si>
    <t>sister</t>
  </si>
  <si>
    <t>pair</t>
  </si>
  <si>
    <t>strawberry juice</t>
  </si>
  <si>
    <t>Frank</t>
  </si>
  <si>
    <t>waiter</t>
  </si>
  <si>
    <t>woman</t>
  </si>
  <si>
    <t>yo-yo</t>
  </si>
  <si>
    <t>thirty</t>
  </si>
  <si>
    <t>hot chocolate</t>
  </si>
  <si>
    <t>George</t>
  </si>
  <si>
    <t>teacher</t>
  </si>
  <si>
    <t>women</t>
  </si>
  <si>
    <t>forty</t>
  </si>
  <si>
    <t>lemonade</t>
  </si>
  <si>
    <t>Harry</t>
  </si>
  <si>
    <t>sofa</t>
  </si>
  <si>
    <t>apple</t>
  </si>
  <si>
    <t>seesaw</t>
  </si>
  <si>
    <t>fifty</t>
  </si>
  <si>
    <t>Helen</t>
  </si>
  <si>
    <t>armchair</t>
  </si>
  <si>
    <t>banana</t>
  </si>
  <si>
    <t>monkey bars</t>
  </si>
  <si>
    <t>sixty</t>
  </si>
  <si>
    <t>Holly</t>
  </si>
  <si>
    <t>vase</t>
  </si>
  <si>
    <t>bean</t>
  </si>
  <si>
    <t>sandbox</t>
  </si>
  <si>
    <t>seventy</t>
  </si>
  <si>
    <t>attic</t>
  </si>
  <si>
    <t>Katy</t>
  </si>
  <si>
    <t>rug</t>
  </si>
  <si>
    <t>shoes</t>
  </si>
  <si>
    <t>eighty</t>
  </si>
  <si>
    <t>fireplace</t>
  </si>
  <si>
    <t>Michael</t>
  </si>
  <si>
    <t>moon</t>
  </si>
  <si>
    <t>breakfast</t>
  </si>
  <si>
    <t>gloves</t>
  </si>
  <si>
    <t>ninety</t>
  </si>
  <si>
    <t>scarecrow</t>
  </si>
  <si>
    <t>Oliver</t>
  </si>
  <si>
    <t>rain</t>
  </si>
  <si>
    <t>earrings</t>
  </si>
  <si>
    <t>one hundred</t>
  </si>
  <si>
    <t>fence</t>
  </si>
  <si>
    <t>Richard</t>
  </si>
  <si>
    <t>sun</t>
  </si>
  <si>
    <t>cake</t>
  </si>
  <si>
    <t>above</t>
  </si>
  <si>
    <t>well</t>
  </si>
  <si>
    <t>Robert</t>
  </si>
  <si>
    <t>sand</t>
  </si>
  <si>
    <t>church</t>
  </si>
  <si>
    <t>below</t>
  </si>
  <si>
    <t>windmill</t>
  </si>
  <si>
    <t>Sarah</t>
  </si>
  <si>
    <t>seashells</t>
  </si>
  <si>
    <t>carrot</t>
  </si>
  <si>
    <t>restaurant</t>
  </si>
  <si>
    <t>building</t>
  </si>
  <si>
    <t>earache</t>
  </si>
  <si>
    <t>Sophia</t>
  </si>
  <si>
    <t>wave</t>
  </si>
  <si>
    <t>fries</t>
  </si>
  <si>
    <t>gas station</t>
  </si>
  <si>
    <t>bus station</t>
  </si>
  <si>
    <t>headache</t>
  </si>
  <si>
    <t>William</t>
  </si>
  <si>
    <t>palm tree</t>
  </si>
  <si>
    <t>chocolate</t>
  </si>
  <si>
    <t>bakery</t>
  </si>
  <si>
    <t>bus stop</t>
  </si>
  <si>
    <t>toothache</t>
  </si>
  <si>
    <t>101–1,000</t>
  </si>
  <si>
    <t>coconut</t>
  </si>
  <si>
    <t>theater</t>
  </si>
  <si>
    <t>café</t>
  </si>
  <si>
    <t>stomachache</t>
  </si>
  <si>
    <t>21st–31st</t>
  </si>
  <si>
    <t>dinner</t>
  </si>
  <si>
    <t>market</t>
  </si>
  <si>
    <t>car park</t>
  </si>
  <si>
    <t>carpenter</t>
  </si>
  <si>
    <t>million</t>
  </si>
  <si>
    <t>airport</t>
  </si>
  <si>
    <t>center</t>
  </si>
  <si>
    <t>cashier</t>
  </si>
  <si>
    <t>several</t>
  </si>
  <si>
    <t>ant</t>
  </si>
  <si>
    <t>pharmacy</t>
  </si>
  <si>
    <t>city center</t>
  </si>
  <si>
    <t>astronaut</t>
  </si>
  <si>
    <t>thousand</t>
  </si>
  <si>
    <t>wheel</t>
  </si>
  <si>
    <t>cinema</t>
  </si>
  <si>
    <t>vulture</t>
  </si>
  <si>
    <t>food</t>
  </si>
  <si>
    <t>steering wheel</t>
  </si>
  <si>
    <t>circle</t>
  </si>
  <si>
    <t>hawk</t>
  </si>
  <si>
    <t>mango</t>
  </si>
  <si>
    <t>fruit</t>
  </si>
  <si>
    <t>trunk</t>
  </si>
  <si>
    <t>barn owl</t>
  </si>
  <si>
    <t>pear</t>
  </si>
  <si>
    <t>grape</t>
  </si>
  <si>
    <t>headlight</t>
  </si>
  <si>
    <t>farm</t>
  </si>
  <si>
    <t>castle</t>
  </si>
  <si>
    <t>napkin</t>
  </si>
  <si>
    <t>phone</t>
  </si>
  <si>
    <t>funfair</t>
  </si>
  <si>
    <t>light</t>
  </si>
  <si>
    <t>chemist's</t>
  </si>
  <si>
    <t>clock</t>
  </si>
  <si>
    <t>juice</t>
  </si>
  <si>
    <t>camera</t>
  </si>
  <si>
    <t>spotlight</t>
  </si>
  <si>
    <t>club</t>
  </si>
  <si>
    <t>speaker</t>
  </si>
  <si>
    <t>library</t>
  </si>
  <si>
    <t>lantern</t>
  </si>
  <si>
    <t>college</t>
  </si>
  <si>
    <t>lemon</t>
  </si>
  <si>
    <t>laptop</t>
  </si>
  <si>
    <t>map</t>
  </si>
  <si>
    <t>chandelier</t>
  </si>
  <si>
    <t>corner</t>
  </si>
  <si>
    <t>fire</t>
  </si>
  <si>
    <t>trumpet</t>
  </si>
  <si>
    <t>city</t>
  </si>
  <si>
    <t>east</t>
  </si>
  <si>
    <t>tree</t>
  </si>
  <si>
    <t>lime</t>
  </si>
  <si>
    <t>flute</t>
  </si>
  <si>
    <t>near</t>
  </si>
  <si>
    <t>countryside</t>
  </si>
  <si>
    <t>factory</t>
  </si>
  <si>
    <t>bush</t>
  </si>
  <si>
    <t>lunch</t>
  </si>
  <si>
    <t>piano</t>
  </si>
  <si>
    <t>opposite</t>
  </si>
  <si>
    <t>coast</t>
  </si>
  <si>
    <t>fire station</t>
  </si>
  <si>
    <t>guitar</t>
  </si>
  <si>
    <t>place</t>
  </si>
  <si>
    <t>highland</t>
  </si>
  <si>
    <t>front</t>
  </si>
  <si>
    <t>crab</t>
  </si>
  <si>
    <t>stormy</t>
  </si>
  <si>
    <t>shopping center</t>
  </si>
  <si>
    <t>wrench</t>
  </si>
  <si>
    <t>get to</t>
  </si>
  <si>
    <t>floaty</t>
  </si>
  <si>
    <t>meatballs</t>
  </si>
  <si>
    <t>chilly</t>
  </si>
  <si>
    <t>hammer</t>
  </si>
  <si>
    <t>hotel</t>
  </si>
  <si>
    <t>seagull</t>
  </si>
  <si>
    <t>milk</t>
  </si>
  <si>
    <t>rainy</t>
  </si>
  <si>
    <t>drill</t>
  </si>
  <si>
    <t>kilometer</t>
  </si>
  <si>
    <t>beach chair</t>
  </si>
  <si>
    <t>onion</t>
  </si>
  <si>
    <t>windy</t>
  </si>
  <si>
    <t>station</t>
  </si>
  <si>
    <t>screwdriver</t>
  </si>
  <si>
    <t>right</t>
  </si>
  <si>
    <t>chimney</t>
  </si>
  <si>
    <t>pea</t>
  </si>
  <si>
    <t>dragonfly</t>
  </si>
  <si>
    <t>straight</t>
  </si>
  <si>
    <t>left</t>
  </si>
  <si>
    <t>ladybug</t>
  </si>
  <si>
    <t>supermarket</t>
  </si>
  <si>
    <t>keyboard</t>
  </si>
  <si>
    <t>London</t>
  </si>
  <si>
    <t>ceiling</t>
  </si>
  <si>
    <t>swimming pool</t>
  </si>
  <si>
    <t>middle</t>
  </si>
  <si>
    <t>bathroom</t>
  </si>
  <si>
    <t>grasshopper</t>
  </si>
  <si>
    <t>break</t>
  </si>
  <si>
    <t>headphone</t>
  </si>
  <si>
    <t>potato</t>
  </si>
  <si>
    <t>grapes</t>
  </si>
  <si>
    <t>homework</t>
  </si>
  <si>
    <t>shred</t>
  </si>
  <si>
    <t>north</t>
  </si>
  <si>
    <t>lychee</t>
  </si>
  <si>
    <t>mistake</t>
  </si>
  <si>
    <t>over</t>
  </si>
  <si>
    <t>avocado</t>
  </si>
  <si>
    <t>teach</t>
  </si>
  <si>
    <t>slice</t>
  </si>
  <si>
    <t>path</t>
  </si>
  <si>
    <t>bow</t>
  </si>
  <si>
    <t>sweets</t>
  </si>
  <si>
    <t>plum</t>
  </si>
  <si>
    <t>text</t>
  </si>
  <si>
    <t>peel</t>
  </si>
  <si>
    <t>police station</t>
  </si>
  <si>
    <t>candle</t>
  </si>
  <si>
    <t>tomato</t>
  </si>
  <si>
    <t>crane truck</t>
  </si>
  <si>
    <t>website</t>
  </si>
  <si>
    <t>post office</t>
  </si>
  <si>
    <t>birthday card</t>
  </si>
  <si>
    <t>water</t>
  </si>
  <si>
    <t>fire engine</t>
  </si>
  <si>
    <t>band</t>
  </si>
  <si>
    <t>checked</t>
  </si>
  <si>
    <t>clown</t>
  </si>
  <si>
    <t>tractor</t>
  </si>
  <si>
    <t>CD</t>
  </si>
  <si>
    <t>dotted</t>
  </si>
  <si>
    <t>skyscraper</t>
  </si>
  <si>
    <t>pacifier</t>
  </si>
  <si>
    <t>apartment</t>
  </si>
  <si>
    <t>digger</t>
  </si>
  <si>
    <t>floral</t>
  </si>
  <si>
    <t>south</t>
  </si>
  <si>
    <t>teddy bear</t>
  </si>
  <si>
    <t>flat</t>
  </si>
  <si>
    <t>broom</t>
  </si>
  <si>
    <t>comic</t>
  </si>
  <si>
    <t>throne</t>
  </si>
  <si>
    <t>milk bottle</t>
  </si>
  <si>
    <t>mop</t>
  </si>
  <si>
    <t>straight on</t>
  </si>
  <si>
    <t>rattle</t>
  </si>
  <si>
    <t>bath</t>
  </si>
  <si>
    <t>basket</t>
  </si>
  <si>
    <t>dance</t>
  </si>
  <si>
    <t>scepter</t>
  </si>
  <si>
    <t>living room</t>
  </si>
  <si>
    <t>vacuum cleaner</t>
  </si>
  <si>
    <t>drive</t>
  </si>
  <si>
    <t>king's robe</t>
  </si>
  <si>
    <t>university</t>
  </si>
  <si>
    <t>DVD</t>
  </si>
  <si>
    <t>wrist</t>
  </si>
  <si>
    <t>way</t>
  </si>
  <si>
    <t>bedroom</t>
  </si>
  <si>
    <t>email</t>
  </si>
  <si>
    <t>ankle</t>
  </si>
  <si>
    <t>west</t>
  </si>
  <si>
    <t>kitchen</t>
  </si>
  <si>
    <t>bookcase</t>
  </si>
  <si>
    <t>hamburger</t>
  </si>
  <si>
    <t>film</t>
  </si>
  <si>
    <t>knuckle</t>
  </si>
  <si>
    <t>art</t>
  </si>
  <si>
    <t>ribbon</t>
  </si>
  <si>
    <t>box</t>
  </si>
  <si>
    <t>hot dog</t>
  </si>
  <si>
    <t>backpack</t>
  </si>
  <si>
    <t>blouse</t>
  </si>
  <si>
    <t>go shopping</t>
  </si>
  <si>
    <t>knit</t>
  </si>
  <si>
    <t>bin</t>
  </si>
  <si>
    <t>flowers</t>
  </si>
  <si>
    <t>chair</t>
  </si>
  <si>
    <t>blazer</t>
  </si>
  <si>
    <t>goal</t>
  </si>
  <si>
    <t>embroider</t>
  </si>
  <si>
    <t>turtleneck</t>
  </si>
  <si>
    <t>holiday</t>
  </si>
  <si>
    <t>weave</t>
  </si>
  <si>
    <t>diaper</t>
  </si>
  <si>
    <t>computer</t>
  </si>
  <si>
    <t>sweatshirt</t>
  </si>
  <si>
    <t>hop</t>
  </si>
  <si>
    <t>carve</t>
  </si>
  <si>
    <t>competition</t>
  </si>
  <si>
    <t>high chair</t>
  </si>
  <si>
    <t>cupboard</t>
  </si>
  <si>
    <t>flower</t>
  </si>
  <si>
    <t>dictionary</t>
  </si>
  <si>
    <t>bib</t>
  </si>
  <si>
    <t>desk</t>
  </si>
  <si>
    <t>ice skating</t>
  </si>
  <si>
    <t>flag</t>
  </si>
  <si>
    <t>crib</t>
  </si>
  <si>
    <t>dining room</t>
  </si>
  <si>
    <t>watch</t>
  </si>
  <si>
    <t>kick</t>
  </si>
  <si>
    <t>flan</t>
  </si>
  <si>
    <t>geography</t>
  </si>
  <si>
    <t>jump</t>
  </si>
  <si>
    <t>movie</t>
  </si>
  <si>
    <t>sleep</t>
  </si>
  <si>
    <t>glue</t>
  </si>
  <si>
    <t>jet</t>
  </si>
  <si>
    <t>net</t>
  </si>
  <si>
    <t>slippers</t>
  </si>
  <si>
    <t>group</t>
  </si>
  <si>
    <t>party</t>
  </si>
  <si>
    <t>slow</t>
  </si>
  <si>
    <t>gym</t>
  </si>
  <si>
    <t>take</t>
  </si>
  <si>
    <t>player</t>
  </si>
  <si>
    <t>smoke</t>
  </si>
  <si>
    <t>history</t>
  </si>
  <si>
    <t>hall</t>
  </si>
  <si>
    <t>yell</t>
  </si>
  <si>
    <t>pool</t>
  </si>
  <si>
    <t>language</t>
  </si>
  <si>
    <t>home</t>
  </si>
  <si>
    <t>practice</t>
  </si>
  <si>
    <t>maths</t>
  </si>
  <si>
    <t>house</t>
  </si>
  <si>
    <t>mix</t>
  </si>
  <si>
    <t>practise</t>
  </si>
  <si>
    <t>math</t>
  </si>
  <si>
    <t>six</t>
  </si>
  <si>
    <t>ape</t>
  </si>
  <si>
    <t>online</t>
  </si>
  <si>
    <t>lamp</t>
  </si>
  <si>
    <t>zombie</t>
  </si>
  <si>
    <t>ride</t>
  </si>
  <si>
    <t>project</t>
  </si>
  <si>
    <t>roller skates</t>
  </si>
  <si>
    <t>science</t>
  </si>
  <si>
    <t>mat</t>
  </si>
  <si>
    <t>zigzag</t>
  </si>
  <si>
    <t>roller skating</t>
  </si>
  <si>
    <t>stone</t>
  </si>
  <si>
    <t>scissors</t>
  </si>
  <si>
    <t>mirror</t>
  </si>
  <si>
    <t>quiz</t>
  </si>
  <si>
    <t>sail</t>
  </si>
  <si>
    <t>mice</t>
  </si>
  <si>
    <t>snow</t>
  </si>
  <si>
    <t>quiet</t>
  </si>
  <si>
    <t>score</t>
  </si>
  <si>
    <t>slide</t>
  </si>
  <si>
    <t>wind</t>
  </si>
  <si>
    <t>picture</t>
  </si>
  <si>
    <t>quill</t>
  </si>
  <si>
    <t>skate</t>
  </si>
  <si>
    <t>kite</t>
  </si>
  <si>
    <t>student</t>
  </si>
  <si>
    <t>grass</t>
  </si>
  <si>
    <t>radio</t>
  </si>
  <si>
    <t>street</t>
  </si>
  <si>
    <t>skip</t>
  </si>
  <si>
    <t>mule</t>
  </si>
  <si>
    <t>mud</t>
  </si>
  <si>
    <t>room</t>
  </si>
  <si>
    <t>three</t>
  </si>
  <si>
    <t>mute</t>
  </si>
  <si>
    <t>subject</t>
  </si>
  <si>
    <t>swim</t>
  </si>
  <si>
    <t>huge</t>
  </si>
  <si>
    <t>timetable</t>
  </si>
  <si>
    <t>peas</t>
  </si>
  <si>
    <t>concrete</t>
  </si>
  <si>
    <t>sea</t>
  </si>
  <si>
    <t>gene</t>
  </si>
  <si>
    <t>table</t>
  </si>
  <si>
    <t>compete</t>
  </si>
  <si>
    <t>cartoon</t>
  </si>
  <si>
    <t>television</t>
  </si>
  <si>
    <t>video</t>
  </si>
  <si>
    <t>harvest</t>
  </si>
  <si>
    <t>channel</t>
  </si>
  <si>
    <t>rake</t>
  </si>
  <si>
    <t>toy</t>
  </si>
  <si>
    <t>raccoon</t>
  </si>
  <si>
    <t>chess</t>
  </si>
  <si>
    <t>balloon</t>
  </si>
  <si>
    <t>after</t>
  </si>
  <si>
    <t>collect</t>
  </si>
  <si>
    <t>climb</t>
  </si>
  <si>
    <t>TV</t>
  </si>
  <si>
    <t>footprint</t>
  </si>
  <si>
    <t>always</t>
  </si>
  <si>
    <t>paw</t>
  </si>
  <si>
    <t>concert</t>
  </si>
  <si>
    <t>book</t>
  </si>
  <si>
    <t>before</t>
  </si>
  <si>
    <t>prawn</t>
  </si>
  <si>
    <t>sponge</t>
  </si>
  <si>
    <t>bookshelf</t>
  </si>
  <si>
    <t>every</t>
  </si>
  <si>
    <t>eight</t>
  </si>
  <si>
    <t>drum</t>
  </si>
  <si>
    <t>tray</t>
  </si>
  <si>
    <t>window</t>
  </si>
  <si>
    <t>never</t>
  </si>
  <si>
    <t>weight</t>
  </si>
  <si>
    <t>festival</t>
  </si>
  <si>
    <t>pan</t>
  </si>
  <si>
    <t>paper</t>
  </si>
  <si>
    <t>blow</t>
  </si>
  <si>
    <t>o’clock</t>
  </si>
  <si>
    <t>sleigh</t>
  </si>
  <si>
    <t>one</t>
  </si>
  <si>
    <t>Alex</t>
  </si>
  <si>
    <t>show</t>
  </si>
  <si>
    <t>sometimes</t>
  </si>
  <si>
    <t>torch</t>
  </si>
  <si>
    <t>two</t>
  </si>
  <si>
    <t>Alice</t>
  </si>
  <si>
    <t>foam</t>
  </si>
  <si>
    <t>week</t>
  </si>
  <si>
    <t>golf</t>
  </si>
  <si>
    <t>Ann/Anna</t>
  </si>
  <si>
    <t>road</t>
  </si>
  <si>
    <t>weekend</t>
  </si>
  <si>
    <t>four</t>
  </si>
  <si>
    <t>Ben</t>
  </si>
  <si>
    <t>oat</t>
  </si>
  <si>
    <t>yesterday</t>
  </si>
  <si>
    <t>instrument</t>
  </si>
  <si>
    <t>five</t>
  </si>
  <si>
    <t>Bill</t>
  </si>
  <si>
    <t>tiptoe</t>
  </si>
  <si>
    <t>Monday</t>
  </si>
  <si>
    <t>jewel</t>
  </si>
  <si>
    <t>invitation</t>
  </si>
  <si>
    <t>Dan</t>
  </si>
  <si>
    <t>hoe</t>
  </si>
  <si>
    <t>Tuesday</t>
  </si>
  <si>
    <t>dew</t>
  </si>
  <si>
    <t>join</t>
  </si>
  <si>
    <t>seven</t>
  </si>
  <si>
    <t>Eva</t>
  </si>
  <si>
    <t>doe</t>
  </si>
  <si>
    <t>Wednesday</t>
  </si>
  <si>
    <t>tower</t>
  </si>
  <si>
    <t>Grace</t>
  </si>
  <si>
    <t>coupon</t>
  </si>
  <si>
    <t>Thursday</t>
  </si>
  <si>
    <t>helicopter</t>
  </si>
  <si>
    <t>match</t>
  </si>
  <si>
    <t>nine</t>
  </si>
  <si>
    <t>Hugo</t>
  </si>
  <si>
    <t>wound</t>
  </si>
  <si>
    <t>Friday</t>
  </si>
  <si>
    <t>meet</t>
  </si>
  <si>
    <t>ten</t>
  </si>
  <si>
    <t>Jill</t>
  </si>
  <si>
    <t>mousse</t>
  </si>
  <si>
    <t>Saturday</t>
  </si>
  <si>
    <t>member</t>
  </si>
  <si>
    <t>eleven</t>
  </si>
  <si>
    <t>Kim</t>
  </si>
  <si>
    <t>Sunday</t>
  </si>
  <si>
    <t>twelve</t>
  </si>
  <si>
    <t>Lucy</t>
  </si>
  <si>
    <t>model</t>
  </si>
  <si>
    <t>pop music</t>
  </si>
  <si>
    <t>Mark</t>
  </si>
  <si>
    <t>mouse</t>
  </si>
  <si>
    <t>turkey</t>
  </si>
  <si>
    <t>prize</t>
  </si>
  <si>
    <t>thumb</t>
  </si>
  <si>
    <t>Matt</t>
  </si>
  <si>
    <t>soil</t>
  </si>
  <si>
    <t>horn</t>
  </si>
  <si>
    <t>programme</t>
  </si>
  <si>
    <t>May</t>
  </si>
  <si>
    <t>coin</t>
  </si>
  <si>
    <t>program</t>
  </si>
  <si>
    <t>chin</t>
  </si>
  <si>
    <t>Nick</t>
  </si>
  <si>
    <t>toilet</t>
  </si>
  <si>
    <t>unicorn</t>
  </si>
  <si>
    <t>Pat</t>
  </si>
  <si>
    <t>cowboy</t>
  </si>
  <si>
    <t>pyramid</t>
  </si>
  <si>
    <t>Sam</t>
  </si>
  <si>
    <t>toys</t>
  </si>
  <si>
    <t>Sue</t>
  </si>
  <si>
    <t>oyster</t>
  </si>
  <si>
    <t>ticket</t>
  </si>
  <si>
    <t>race</t>
  </si>
  <si>
    <t>hamster</t>
  </si>
  <si>
    <t>Tom</t>
  </si>
  <si>
    <t>plant</t>
  </si>
  <si>
    <t>rock music</t>
  </si>
  <si>
    <t>trip</t>
  </si>
  <si>
    <t>giant</t>
  </si>
  <si>
    <t>count</t>
  </si>
  <si>
    <t>rail</t>
  </si>
  <si>
    <t>cloud</t>
  </si>
  <si>
    <t>tank</t>
  </si>
  <si>
    <t>ski</t>
  </si>
  <si>
    <t>sledge</t>
  </si>
  <si>
    <t>ice</t>
  </si>
  <si>
    <t>skunk</t>
  </si>
  <si>
    <t>snowball</t>
  </si>
  <si>
    <t>ray</t>
  </si>
  <si>
    <t>shrimp</t>
  </si>
  <si>
    <t>snowboard</t>
  </si>
  <si>
    <t>applaud</t>
  </si>
  <si>
    <t>rainbow</t>
  </si>
  <si>
    <t>snowboarding</t>
  </si>
  <si>
    <t>laundry</t>
  </si>
  <si>
    <t>sky</t>
  </si>
  <si>
    <t>raft</t>
  </si>
  <si>
    <t>stage</t>
  </si>
  <si>
    <t>shield</t>
  </si>
  <si>
    <t>suitcase</t>
  </si>
  <si>
    <t>thief</t>
  </si>
  <si>
    <t>weather</t>
  </si>
  <si>
    <t>gift</t>
  </si>
  <si>
    <t>team</t>
  </si>
  <si>
    <t>cheek</t>
  </si>
  <si>
    <t>tissue</t>
  </si>
  <si>
    <t>skull</t>
  </si>
  <si>
    <t>belly</t>
  </si>
  <si>
    <t>thirdteen</t>
  </si>
  <si>
    <t>skeleton</t>
  </si>
  <si>
    <t>tire</t>
  </si>
  <si>
    <t>fourteen</t>
  </si>
  <si>
    <t>clue</t>
  </si>
  <si>
    <t>bolt</t>
  </si>
  <si>
    <t>tune</t>
  </si>
  <si>
    <t>eyebrow</t>
  </si>
  <si>
    <t>fifteen</t>
  </si>
  <si>
    <t>hill</t>
  </si>
  <si>
    <t>melt</t>
  </si>
  <si>
    <t>tyre</t>
  </si>
  <si>
    <t>sixteen</t>
  </si>
  <si>
    <t>bull</t>
  </si>
  <si>
    <t>dentist</t>
  </si>
  <si>
    <t>quilt</t>
  </si>
  <si>
    <t>seventeen</t>
  </si>
  <si>
    <t>small</t>
  </si>
  <si>
    <t>elf</t>
  </si>
  <si>
    <t>violin</t>
  </si>
  <si>
    <t>eighteen</t>
  </si>
  <si>
    <t>cliff</t>
  </si>
  <si>
    <t>raspberry</t>
  </si>
  <si>
    <t>nineteen</t>
  </si>
  <si>
    <t>buffalo</t>
  </si>
  <si>
    <t>calf</t>
  </si>
  <si>
    <t>winner</t>
  </si>
  <si>
    <t>twenty</t>
  </si>
  <si>
    <t>film (US movie)</t>
  </si>
  <si>
    <t>shelf/ bookshelf</t>
  </si>
  <si>
    <t>a.m.</t>
  </si>
  <si>
    <t>behind</t>
  </si>
  <si>
    <t>waitress</t>
  </si>
  <si>
    <t>chalk</t>
  </si>
  <si>
    <t>between</t>
  </si>
  <si>
    <t>jazz</t>
  </si>
  <si>
    <t>talk</t>
  </si>
  <si>
    <t>ago</t>
  </si>
  <si>
    <t>bookshop</t>
  </si>
  <si>
    <t>fizz</t>
  </si>
  <si>
    <t>autumn</t>
  </si>
  <si>
    <t>end</t>
  </si>
  <si>
    <t>blizzard</t>
  </si>
  <si>
    <t>pirate</t>
  </si>
  <si>
    <t>silk</t>
  </si>
  <si>
    <t>here</t>
  </si>
  <si>
    <t>ping pong</t>
  </si>
  <si>
    <t>pop star</t>
  </si>
  <si>
    <t>sulk</t>
  </si>
  <si>
    <t>calendar</t>
  </si>
  <si>
    <t>bounce</t>
  </si>
  <si>
    <t>in</t>
  </si>
  <si>
    <t>string</t>
  </si>
  <si>
    <t>century</t>
  </si>
  <si>
    <t>in front of</t>
  </si>
  <si>
    <t>strong</t>
  </si>
  <si>
    <t>date</t>
  </si>
  <si>
    <t>cupcake</t>
  </si>
  <si>
    <t>on</t>
  </si>
  <si>
    <t>country</t>
  </si>
  <si>
    <t>airship</t>
  </si>
  <si>
    <t>early</t>
  </si>
  <si>
    <t>shapes</t>
  </si>
  <si>
    <t>aircraft</t>
  </si>
  <si>
    <t>shake</t>
  </si>
  <si>
    <t>fall</t>
  </si>
  <si>
    <t>candy bar</t>
  </si>
  <si>
    <t>shop</t>
  </si>
  <si>
    <t>hare</t>
  </si>
  <si>
    <t>future</t>
  </si>
  <si>
    <t>beans</t>
  </si>
  <si>
    <t>store</t>
  </si>
  <si>
    <t>chick</t>
  </si>
  <si>
    <t>share</t>
  </si>
  <si>
    <t>hour</t>
  </si>
  <si>
    <t>panther</t>
  </si>
  <si>
    <t>ground</t>
  </si>
  <si>
    <t>hear</t>
  </si>
  <si>
    <t>how long</t>
  </si>
  <si>
    <t>there</t>
  </si>
  <si>
    <t>thorn</t>
  </si>
  <si>
    <t>late</t>
  </si>
  <si>
    <t>under</t>
  </si>
  <si>
    <t>thunder</t>
  </si>
  <si>
    <t>spear</t>
  </si>
  <si>
    <t>later</t>
  </si>
  <si>
    <t>alphabet</t>
  </si>
  <si>
    <t>leaf</t>
  </si>
  <si>
    <t>midday</t>
  </si>
  <si>
    <t>answer</t>
  </si>
  <si>
    <t>whistle</t>
  </si>
  <si>
    <t>leaves</t>
  </si>
  <si>
    <t>beer</t>
  </si>
  <si>
    <t>midnight</t>
  </si>
  <si>
    <t>ask</t>
  </si>
  <si>
    <t>whip</t>
  </si>
  <si>
    <t>meerkat</t>
  </si>
  <si>
    <t>minute</t>
  </si>
  <si>
    <t>board</t>
  </si>
  <si>
    <t>photo</t>
  </si>
  <si>
    <t>treasure</t>
  </si>
  <si>
    <t>month</t>
  </si>
  <si>
    <t>sculpture</t>
  </si>
  <si>
    <t>p.m.</t>
  </si>
  <si>
    <t>class</t>
  </si>
  <si>
    <t>typhoon</t>
  </si>
  <si>
    <t>injure</t>
  </si>
  <si>
    <t>past</t>
  </si>
  <si>
    <t>classroom</t>
  </si>
  <si>
    <t>night</t>
  </si>
  <si>
    <t>quarter</t>
  </si>
  <si>
    <t>close</t>
  </si>
  <si>
    <t>rock</t>
  </si>
  <si>
    <t>knight</t>
  </si>
  <si>
    <t>spring</t>
  </si>
  <si>
    <t>correct</t>
  </si>
  <si>
    <t>trash</t>
  </si>
  <si>
    <t>high</t>
  </si>
  <si>
    <t>summer</t>
  </si>
  <si>
    <t>sticker</t>
  </si>
  <si>
    <t>time</t>
  </si>
  <si>
    <t>town</t>
  </si>
  <si>
    <t>happy</t>
  </si>
  <si>
    <t>tomorrow</t>
  </si>
  <si>
    <t>baboon</t>
  </si>
  <si>
    <t>draw</t>
  </si>
  <si>
    <t>village</t>
  </si>
  <si>
    <t>lily</t>
  </si>
  <si>
    <t>tonight</t>
  </si>
  <si>
    <t>read</t>
  </si>
  <si>
    <t>English</t>
  </si>
  <si>
    <t>bench</t>
  </si>
  <si>
    <t>winter</t>
  </si>
  <si>
    <t>eraser</t>
  </si>
  <si>
    <t>dragon</t>
  </si>
  <si>
    <t>January</t>
  </si>
  <si>
    <t>point</t>
  </si>
  <si>
    <t>example</t>
  </si>
  <si>
    <t>dry</t>
  </si>
  <si>
    <t>world</t>
  </si>
  <si>
    <t>ranch</t>
  </si>
  <si>
    <t>February</t>
  </si>
  <si>
    <t>pull</t>
  </si>
  <si>
    <t>find</t>
  </si>
  <si>
    <t>cold</t>
  </si>
  <si>
    <t>scream</t>
  </si>
  <si>
    <t>March</t>
  </si>
  <si>
    <t>cough</t>
  </si>
  <si>
    <t>screw</t>
  </si>
  <si>
    <t>April</t>
  </si>
  <si>
    <t>crawl</t>
  </si>
  <si>
    <t>scrub</t>
  </si>
  <si>
    <t>learn</t>
  </si>
  <si>
    <t>shrine</t>
  </si>
  <si>
    <t>June</t>
  </si>
  <si>
    <t>wine</t>
  </si>
  <si>
    <t>lesson</t>
  </si>
  <si>
    <t>brick</t>
  </si>
  <si>
    <t>shrub</t>
  </si>
  <si>
    <t>July</t>
  </si>
  <si>
    <t>August</t>
  </si>
  <si>
    <t>line</t>
  </si>
  <si>
    <t>straw</t>
  </si>
  <si>
    <t>September</t>
  </si>
  <si>
    <t>green bean</t>
  </si>
  <si>
    <t>listen</t>
  </si>
  <si>
    <t>fruits</t>
  </si>
  <si>
    <t>fine</t>
  </si>
  <si>
    <t>October</t>
  </si>
  <si>
    <t>look</t>
  </si>
  <si>
    <t>friends</t>
  </si>
  <si>
    <t>thread</t>
  </si>
  <si>
    <t>November</t>
  </si>
  <si>
    <t>throw</t>
  </si>
  <si>
    <t>December</t>
  </si>
  <si>
    <t>music</t>
  </si>
  <si>
    <t>ill</t>
  </si>
  <si>
    <t>wrestle</t>
  </si>
  <si>
    <t>ambulance</t>
  </si>
  <si>
    <t>number</t>
  </si>
  <si>
    <t>matter</t>
  </si>
  <si>
    <t>wrap</t>
  </si>
  <si>
    <t>open</t>
  </si>
  <si>
    <t>wrinkle</t>
  </si>
  <si>
    <t>elderly man</t>
  </si>
  <si>
    <t>page</t>
  </si>
  <si>
    <t>sick</t>
  </si>
  <si>
    <t>fire truck</t>
  </si>
  <si>
    <t>elderly woman</t>
  </si>
  <si>
    <t>painting</t>
  </si>
  <si>
    <t>stomach-ache</t>
  </si>
  <si>
    <t>knock</t>
  </si>
  <si>
    <t>journey</t>
  </si>
  <si>
    <t>teenager</t>
  </si>
  <si>
    <t>part</t>
  </si>
  <si>
    <t>temperature</t>
  </si>
  <si>
    <t>pen</t>
  </si>
  <si>
    <t>tired</t>
  </si>
  <si>
    <t>motorway</t>
  </si>
  <si>
    <t>worm</t>
  </si>
  <si>
    <t>pencil</t>
  </si>
  <si>
    <t>passenger</t>
  </si>
  <si>
    <t>moth</t>
  </si>
  <si>
    <t>poster</t>
  </si>
  <si>
    <t>platform</t>
  </si>
  <si>
    <t>slug</t>
  </si>
  <si>
    <t>question</t>
  </si>
  <si>
    <t>racing</t>
  </si>
  <si>
    <t>mantis</t>
  </si>
  <si>
    <t>slide (v)</t>
  </si>
  <si>
    <t>railway</t>
  </si>
  <si>
    <t>carry</t>
  </si>
  <si>
    <t>ruler</t>
  </si>
  <si>
    <t>rocket</t>
  </si>
  <si>
    <t>dip</t>
  </si>
  <si>
    <t>school</t>
  </si>
  <si>
    <t>spaceship</t>
  </si>
  <si>
    <t>drop</t>
  </si>
  <si>
    <t>sentence</t>
  </si>
  <si>
    <t>taxi</t>
  </si>
  <si>
    <t>tour</t>
  </si>
  <si>
    <t>spell</t>
  </si>
  <si>
    <t>traffic</t>
  </si>
  <si>
    <t>story</t>
  </si>
  <si>
    <t>fog</t>
  </si>
  <si>
    <t>baker</t>
  </si>
  <si>
    <t>tell</t>
  </si>
  <si>
    <t>storm</t>
  </si>
  <si>
    <t>plumber</t>
  </si>
  <si>
    <t>tick</t>
  </si>
  <si>
    <t>actor</t>
  </si>
  <si>
    <t>florist</t>
  </si>
  <si>
    <t>understand</t>
  </si>
  <si>
    <t>kettle</t>
  </si>
  <si>
    <t>word</t>
  </si>
  <si>
    <t>rice cooker</t>
  </si>
  <si>
    <t>write</t>
  </si>
  <si>
    <t>artist</t>
  </si>
  <si>
    <t>apron</t>
  </si>
  <si>
    <t>business</t>
  </si>
  <si>
    <t>baseball</t>
  </si>
  <si>
    <t>businessman</t>
  </si>
  <si>
    <t>designer</t>
  </si>
  <si>
    <t>bike</t>
  </si>
  <si>
    <t>mosquito</t>
  </si>
  <si>
    <t>scorpion</t>
  </si>
  <si>
    <t>cockroach</t>
  </si>
  <si>
    <t>catch</t>
  </si>
  <si>
    <t>fire fighter</t>
  </si>
  <si>
    <t>subway</t>
  </si>
  <si>
    <t>drawing</t>
  </si>
  <si>
    <t>job</t>
  </si>
  <si>
    <t>journalist</t>
  </si>
  <si>
    <t>wheelchair</t>
  </si>
  <si>
    <t>enjoy</t>
  </si>
  <si>
    <t>manager</t>
  </si>
  <si>
    <t>school bus</t>
  </si>
  <si>
    <t>favorite</t>
  </si>
  <si>
    <t>mechanic</t>
  </si>
  <si>
    <t>fishing</t>
  </si>
  <si>
    <t>meeting</t>
  </si>
  <si>
    <t>news</t>
  </si>
  <si>
    <t>fencing</t>
  </si>
  <si>
    <t>football</t>
  </si>
  <si>
    <t>wrestling</t>
  </si>
  <si>
    <t>soccer</t>
  </si>
  <si>
    <t>office</t>
  </si>
  <si>
    <t>musician</t>
  </si>
  <si>
    <t>game</t>
  </si>
  <si>
    <t>photographer</t>
  </si>
  <si>
    <t>gardener</t>
  </si>
  <si>
    <t>hobby</t>
  </si>
  <si>
    <t>police officer</t>
  </si>
  <si>
    <t>painter</t>
  </si>
  <si>
    <t>singer</t>
  </si>
  <si>
    <t>pot</t>
  </si>
  <si>
    <t>air</t>
  </si>
  <si>
    <t>Earth</t>
  </si>
  <si>
    <t>cicada</t>
  </si>
  <si>
    <t>caterpillar</t>
  </si>
  <si>
    <t>desert</t>
  </si>
  <si>
    <t>skateboarding</t>
  </si>
  <si>
    <t>song</t>
  </si>
  <si>
    <t>sport</t>
  </si>
  <si>
    <t>environment</t>
  </si>
  <si>
    <t>exit</t>
  </si>
  <si>
    <t>carriage</t>
  </si>
  <si>
    <t>table tennis</t>
  </si>
  <si>
    <t>take a photo</t>
  </si>
  <si>
    <t>tennis</t>
  </si>
  <si>
    <t>tennis racket</t>
  </si>
  <si>
    <t>land</t>
  </si>
  <si>
    <t>ocean</t>
  </si>
  <si>
    <t>planet</t>
  </si>
  <si>
    <t>afternoon</t>
  </si>
  <si>
    <t>birthday</t>
  </si>
  <si>
    <t>space</t>
  </si>
  <si>
    <t>day</t>
  </si>
  <si>
    <t>drugstore</t>
  </si>
  <si>
    <t>evening</t>
  </si>
  <si>
    <t>morning</t>
  </si>
  <si>
    <t>view</t>
  </si>
  <si>
    <t>clay</t>
  </si>
  <si>
    <t>today</t>
  </si>
  <si>
    <t>bandage</t>
  </si>
  <si>
    <t>year</t>
  </si>
  <si>
    <t>chemist</t>
  </si>
  <si>
    <t>alien</t>
  </si>
  <si>
    <t>cut</t>
  </si>
  <si>
    <t>lotus</t>
  </si>
  <si>
    <t>board game</t>
  </si>
  <si>
    <t>fall over</t>
  </si>
  <si>
    <t>tulip</t>
  </si>
  <si>
    <t>medicine</t>
  </si>
  <si>
    <t>x-ray</t>
  </si>
  <si>
    <t>monster</t>
  </si>
  <si>
    <t>robot</t>
  </si>
  <si>
    <t>ginger</t>
  </si>
  <si>
    <t>garlic</t>
  </si>
  <si>
    <t>go</t>
  </si>
  <si>
    <t>shell</t>
  </si>
  <si>
    <t>pencil case</t>
  </si>
  <si>
    <t>violet</t>
  </si>
  <si>
    <t>lavender</t>
  </si>
  <si>
    <t>campfire</t>
  </si>
  <si>
    <t>hiking boots</t>
  </si>
  <si>
    <t>pants</t>
  </si>
  <si>
    <t>socks</t>
  </si>
  <si>
    <t>chilli</t>
  </si>
  <si>
    <t>cooking oil</t>
  </si>
  <si>
    <t>turmeric</t>
  </si>
  <si>
    <t>rope</t>
  </si>
  <si>
    <t>raincoat</t>
  </si>
  <si>
    <t>hold</t>
  </si>
  <si>
    <t>push</t>
  </si>
  <si>
    <t>dig</t>
  </si>
  <si>
    <t>tongue</t>
  </si>
  <si>
    <t>forehead</t>
  </si>
  <si>
    <t>train station</t>
  </si>
  <si>
    <t>paint brush</t>
  </si>
  <si>
    <t>celery</t>
  </si>
  <si>
    <t>cauliflower</t>
  </si>
  <si>
    <t>green onion</t>
  </si>
  <si>
    <t>chipmunk</t>
  </si>
  <si>
    <t>belly button</t>
  </si>
  <si>
    <t>waist</t>
  </si>
  <si>
    <t>trail</t>
  </si>
  <si>
    <t>hair dryer</t>
  </si>
  <si>
    <t>flower pot</t>
  </si>
  <si>
    <t>door handle</t>
  </si>
  <si>
    <t>firefighter</t>
  </si>
  <si>
    <t>construction worker</t>
  </si>
  <si>
    <t>wild boar</t>
  </si>
  <si>
    <t>lemur</t>
  </si>
  <si>
    <t>beaver</t>
  </si>
  <si>
    <t>fingernail</t>
  </si>
  <si>
    <t>sweep</t>
  </si>
  <si>
    <t>merry-go-round</t>
  </si>
  <si>
    <t>light bulb</t>
  </si>
  <si>
    <t>light switch</t>
  </si>
  <si>
    <t>spade</t>
  </si>
  <si>
    <t>saw</t>
  </si>
  <si>
    <t>flight attendant</t>
  </si>
  <si>
    <t>fisherman</t>
  </si>
  <si>
    <t>electrician</t>
  </si>
  <si>
    <t>owl</t>
  </si>
  <si>
    <t>crow</t>
  </si>
  <si>
    <t>crane</t>
  </si>
  <si>
    <t>lightning</t>
  </si>
  <si>
    <t>grab</t>
  </si>
  <si>
    <t>stir</t>
  </si>
  <si>
    <t>motorcycle</t>
  </si>
  <si>
    <t>motorboat</t>
  </si>
  <si>
    <t>closet</t>
  </si>
  <si>
    <t>pillow</t>
  </si>
  <si>
    <t>toucan</t>
  </si>
  <si>
    <t>peacock</t>
  </si>
  <si>
    <t>woodpecker</t>
  </si>
  <si>
    <t>pour</t>
  </si>
  <si>
    <t>crush</t>
  </si>
  <si>
    <t>police car</t>
  </si>
  <si>
    <t>garbage truck</t>
  </si>
  <si>
    <t>steamroller</t>
  </si>
  <si>
    <t>dresser</t>
  </si>
  <si>
    <t>mailbox</t>
  </si>
  <si>
    <t>turtle</t>
  </si>
  <si>
    <t>car racing</t>
  </si>
  <si>
    <t>kiteboarding</t>
  </si>
  <si>
    <t>bookstore</t>
  </si>
  <si>
    <t>golf course</t>
  </si>
  <si>
    <t>wallet</t>
  </si>
  <si>
    <t>stingray</t>
  </si>
  <si>
    <t>starfish</t>
  </si>
  <si>
    <t>weightlifting</t>
  </si>
  <si>
    <t>gymnastics</t>
  </si>
  <si>
    <t>karate</t>
  </si>
  <si>
    <t>archery</t>
  </si>
  <si>
    <t>coffee shop</t>
  </si>
  <si>
    <t>beauty salon</t>
  </si>
  <si>
    <t>harmonica</t>
  </si>
  <si>
    <t>harp</t>
  </si>
  <si>
    <t>drums</t>
  </si>
  <si>
    <t>tie</t>
  </si>
  <si>
    <t>hay</t>
  </si>
  <si>
    <t>cart</t>
  </si>
  <si>
    <t>barn</t>
  </si>
  <si>
    <t>jogging</t>
  </si>
  <si>
    <t>roundabout</t>
  </si>
  <si>
    <t>tunnel</t>
  </si>
  <si>
    <t>highway</t>
  </si>
  <si>
    <t>seeds</t>
  </si>
  <si>
    <t>sprinkler</t>
  </si>
  <si>
    <t>feather</t>
  </si>
  <si>
    <t>fin</t>
  </si>
  <si>
    <t>orchard</t>
  </si>
  <si>
    <t>henhouse</t>
  </si>
  <si>
    <t>nail</t>
  </si>
  <si>
    <t>axe</t>
  </si>
  <si>
    <t>traffic lights</t>
  </si>
  <si>
    <t>sidewalk</t>
  </si>
  <si>
    <t>crosswalk</t>
  </si>
  <si>
    <t>greenhouse</t>
  </si>
  <si>
    <t>lawnmower</t>
  </si>
  <si>
    <t>watering can</t>
  </si>
  <si>
    <t>garbage can</t>
  </si>
  <si>
    <t>mobile phone</t>
  </si>
  <si>
    <t>toolbox</t>
  </si>
  <si>
    <t>tape measure</t>
  </si>
  <si>
    <t>penknife</t>
  </si>
  <si>
    <t>blossoms</t>
  </si>
  <si>
    <t>root</t>
  </si>
  <si>
    <t>branch</t>
  </si>
  <si>
    <t>twig</t>
  </si>
  <si>
    <t>leopard</t>
  </si>
  <si>
    <t>yard</t>
  </si>
  <si>
    <t>kennel</t>
  </si>
  <si>
    <t>cable car</t>
  </si>
  <si>
    <t>excavator</t>
  </si>
  <si>
    <t>dive</t>
  </si>
  <si>
    <t>row</t>
  </si>
  <si>
    <t>waterski</t>
  </si>
  <si>
    <t>rat</t>
  </si>
  <si>
    <t>firefly</t>
  </si>
  <si>
    <t>ostrich</t>
  </si>
  <si>
    <t>goose</t>
  </si>
  <si>
    <t>centipede</t>
  </si>
  <si>
    <t>hummingbird</t>
  </si>
  <si>
    <t>sandcastle</t>
  </si>
  <si>
    <t>flip-flops</t>
  </si>
  <si>
    <t>stroller</t>
  </si>
  <si>
    <t>car seat</t>
  </si>
  <si>
    <t>mobile</t>
  </si>
  <si>
    <t>walker</t>
  </si>
  <si>
    <t>lips</t>
  </si>
  <si>
    <t>palm</t>
  </si>
  <si>
    <t>beige</t>
  </si>
  <si>
    <t>sandals</t>
  </si>
  <si>
    <t>lollipop</t>
  </si>
  <si>
    <t>artichoke</t>
  </si>
  <si>
    <t>asparagus</t>
  </si>
  <si>
    <t>ladle</t>
  </si>
  <si>
    <t>shower head</t>
  </si>
  <si>
    <t>curtains</t>
  </si>
  <si>
    <t>remote control</t>
  </si>
  <si>
    <t>electrical outlet</t>
  </si>
  <si>
    <t>iron</t>
  </si>
  <si>
    <t>ladder</t>
  </si>
  <si>
    <t>reef</t>
  </si>
  <si>
    <t>savannah</t>
  </si>
  <si>
    <t>cleaner</t>
  </si>
  <si>
    <t>chef</t>
  </si>
  <si>
    <t>butcher</t>
  </si>
  <si>
    <t>scientist</t>
  </si>
  <si>
    <t>arrow</t>
  </si>
  <si>
    <t>diamond</t>
  </si>
  <si>
    <t>crescent</t>
  </si>
  <si>
    <t>flower shop</t>
  </si>
  <si>
    <t>clothing store</t>
  </si>
  <si>
    <t>kayaking</t>
  </si>
  <si>
    <t>running</t>
  </si>
  <si>
    <t>rowing</t>
  </si>
  <si>
    <t>martial arts</t>
  </si>
  <si>
    <t>Rubik’s Cube</t>
  </si>
  <si>
    <t>the</t>
  </si>
  <si>
    <t>Max</t>
  </si>
  <si>
    <t>of</t>
  </si>
  <si>
    <t>Finn</t>
  </si>
  <si>
    <t>and</t>
  </si>
  <si>
    <t>Ellie</t>
  </si>
  <si>
    <t>a</t>
  </si>
  <si>
    <t>Pip</t>
  </si>
  <si>
    <t>to</t>
  </si>
  <si>
    <t>ink</t>
  </si>
  <si>
    <t>is</t>
  </si>
  <si>
    <t>you</t>
  </si>
  <si>
    <t>squid</t>
  </si>
  <si>
    <t>this</t>
  </si>
  <si>
    <t>it</t>
  </si>
  <si>
    <t>can</t>
  </si>
  <si>
    <t>melon</t>
  </si>
  <si>
    <t>he</t>
  </si>
  <si>
    <t>guava</t>
  </si>
  <si>
    <t>for</t>
  </si>
  <si>
    <t>hot</t>
  </si>
  <si>
    <t>are</t>
  </si>
  <si>
    <t>sad</t>
  </si>
  <si>
    <t>with</t>
  </si>
  <si>
    <t>rubber boots</t>
  </si>
  <si>
    <t>they</t>
  </si>
  <si>
    <t>rain hat</t>
  </si>
  <si>
    <t>at</t>
  </si>
  <si>
    <t>notebook</t>
  </si>
  <si>
    <t>be</t>
  </si>
  <si>
    <t>school bag</t>
  </si>
  <si>
    <t>that</t>
  </si>
  <si>
    <t>have</t>
  </si>
  <si>
    <t>from</t>
  </si>
  <si>
    <t>or</t>
  </si>
  <si>
    <t>by</t>
  </si>
  <si>
    <t>but</t>
  </si>
  <si>
    <t>not</t>
  </si>
  <si>
    <t>what</t>
  </si>
  <si>
    <t>all</t>
  </si>
  <si>
    <t>I</t>
  </si>
  <si>
    <t>his</t>
  </si>
  <si>
    <t>we</t>
  </si>
  <si>
    <t>when</t>
  </si>
  <si>
    <t>your</t>
  </si>
  <si>
    <t>use</t>
  </si>
  <si>
    <t>an</t>
  </si>
  <si>
    <t>each</t>
  </si>
  <si>
    <t>top</t>
  </si>
  <si>
    <t>she</t>
  </si>
  <si>
    <t>do</t>
  </si>
  <si>
    <t>how</t>
  </si>
  <si>
    <t>their</t>
  </si>
  <si>
    <t>yes</t>
  </si>
  <si>
    <t>will</t>
  </si>
  <si>
    <t>up</t>
  </si>
  <si>
    <t>about</t>
  </si>
  <si>
    <t>out</t>
  </si>
  <si>
    <t>many</t>
  </si>
  <si>
    <t>then</t>
  </si>
  <si>
    <t>them</t>
  </si>
  <si>
    <t>these</t>
  </si>
  <si>
    <t>so</t>
  </si>
  <si>
    <t>some</t>
  </si>
  <si>
    <t>her</t>
  </si>
  <si>
    <t>would</t>
  </si>
  <si>
    <t>make</t>
  </si>
  <si>
    <t>like</t>
  </si>
  <si>
    <t>as</t>
  </si>
  <si>
    <t>him</t>
  </si>
  <si>
    <t>into</t>
  </si>
  <si>
    <t>has</t>
  </si>
  <si>
    <t>more</t>
  </si>
  <si>
    <t>see</t>
  </si>
  <si>
    <t>no</t>
  </si>
  <si>
    <t>my</t>
  </si>
  <si>
    <t>than</t>
  </si>
  <si>
    <t>first</t>
  </si>
  <si>
    <t>been</t>
  </si>
  <si>
    <t>who</t>
  </si>
  <si>
    <t>now</t>
  </si>
  <si>
    <t>long</t>
  </si>
  <si>
    <t>down</t>
  </si>
  <si>
    <t>call</t>
  </si>
  <si>
    <t>get</t>
  </si>
  <si>
    <t>come</t>
  </si>
  <si>
    <t>may</t>
  </si>
  <si>
    <t>new</t>
  </si>
  <si>
    <t>only</t>
  </si>
  <si>
    <t>little</t>
  </si>
  <si>
    <t>know</t>
  </si>
  <si>
    <t>me</t>
  </si>
  <si>
    <t>short</t>
  </si>
  <si>
    <t>very</t>
  </si>
  <si>
    <t>our</t>
  </si>
  <si>
    <t>just</t>
  </si>
  <si>
    <t>good</t>
  </si>
  <si>
    <t>think</t>
  </si>
  <si>
    <t>say</t>
  </si>
  <si>
    <t>where</t>
  </si>
  <si>
    <t>help</t>
  </si>
  <si>
    <t>through</t>
  </si>
  <si>
    <t>much</t>
  </si>
  <si>
    <t>love</t>
  </si>
  <si>
    <t>too</t>
  </si>
  <si>
    <t>any</t>
  </si>
  <si>
    <t>same</t>
  </si>
  <si>
    <t>want</t>
  </si>
  <si>
    <t>set</t>
  </si>
  <si>
    <t>does</t>
  </si>
  <si>
    <t>must</t>
  </si>
  <si>
    <t>big</t>
  </si>
  <si>
    <t>such</t>
  </si>
  <si>
    <t>because</t>
  </si>
  <si>
    <t>turn</t>
  </si>
  <si>
    <t>why</t>
  </si>
  <si>
    <t>need</t>
  </si>
  <si>
    <t>us</t>
  </si>
  <si>
    <t>move</t>
  </si>
  <si>
    <t>try</t>
  </si>
  <si>
    <t>kind</t>
  </si>
  <si>
    <t>again</t>
  </si>
  <si>
    <t>off</t>
  </si>
  <si>
    <t>change</t>
  </si>
  <si>
    <t>great</t>
  </si>
  <si>
    <t>together</t>
  </si>
  <si>
    <t>myself</t>
  </si>
  <si>
    <t>both</t>
  </si>
  <si>
    <t>next to</t>
  </si>
  <si>
    <t>alligator</t>
  </si>
  <si>
    <t>seahorse</t>
  </si>
  <si>
    <t>igloo</t>
  </si>
  <si>
    <t>inchworm</t>
  </si>
  <si>
    <t>gum</t>
  </si>
  <si>
    <t>ox</t>
  </si>
  <si>
    <t>hut</t>
  </si>
  <si>
    <t>upset</t>
  </si>
  <si>
    <t>nut</t>
  </si>
  <si>
    <t>North</t>
  </si>
  <si>
    <t>virus</t>
  </si>
  <si>
    <t>volcano</t>
  </si>
  <si>
    <t>Luồng bài học Level 0 - MJ 5.0</t>
  </si>
  <si>
    <t>Từ vựng chủ đề: 8</t>
  </si>
  <si>
    <t>Từ SW: 6</t>
  </si>
  <si>
    <t>Flow 1</t>
  </si>
  <si>
    <t>Intro Vocab
(4 từ đầu)</t>
  </si>
  <si>
    <t>Review Vocab
(2 từ)</t>
  </si>
  <si>
    <t>Intro Vocab
(4 từ sau)</t>
  </si>
  <si>
    <t>Intro SW
(6 từ)</t>
  </si>
  <si>
    <t>Review SW
(2 đầu)</t>
  </si>
  <si>
    <r>
      <rPr>
        <rFont val="Arial"/>
        <color rgb="FF1155CC"/>
        <u/>
      </rPr>
      <t>EE.IW01</t>
    </r>
    <r>
      <rPr>
        <rFont val="Arial"/>
      </rPr>
      <t xml:space="preserve"> - Multisensory</t>
    </r>
  </si>
  <si>
    <r>
      <rPr>
        <rFont val="Arial"/>
        <color rgb="FF1155CC"/>
        <u/>
      </rPr>
      <t>EE.IW04</t>
    </r>
    <r>
      <rPr>
        <rFont val="Arial"/>
      </rPr>
      <t xml:space="preserve"> - Tap the balloon</t>
    </r>
  </si>
  <si>
    <t>EE.IW04 - Tap the balloon</t>
  </si>
  <si>
    <r>
      <rPr>
        <rFont val="Arial"/>
        <color rgb="FF000000"/>
      </rPr>
      <t>EE.IW01</t>
    </r>
    <r>
      <rPr>
        <rFont val="Arial"/>
        <color theme="1"/>
      </rPr>
      <t xml:space="preserve"> - Multisensory</t>
    </r>
  </si>
  <si>
    <r>
      <rPr>
        <rFont val="Arial"/>
        <color rgb="FF1155CC"/>
        <u/>
      </rPr>
      <t>EE.IV01</t>
    </r>
    <r>
      <rPr>
        <rFont val="Arial"/>
      </rPr>
      <t xml:space="preserve"> - Flashcard</t>
    </r>
  </si>
  <si>
    <r>
      <rPr>
        <rFont val="Arial"/>
        <color rgb="FF000000"/>
      </rPr>
      <t>EE.IV01</t>
    </r>
    <r>
      <rPr>
        <rFont val="Arial"/>
        <color theme="1"/>
      </rPr>
      <t xml:space="preserve"> - Flashcard</t>
    </r>
  </si>
  <si>
    <t>Tap 3 options + Flashcard</t>
  </si>
  <si>
    <r>
      <rPr>
        <rFont val="Arial"/>
        <color rgb="FF1155CC"/>
        <u/>
      </rPr>
      <t>EE.RW09</t>
    </r>
    <r>
      <rPr>
        <rFont val="Arial"/>
      </rPr>
      <t xml:space="preserve"> - Listen and Choose 2</t>
    </r>
  </si>
  <si>
    <r>
      <rPr>
        <rFont val="Arial"/>
        <color rgb="FF1155CC"/>
        <u/>
      </rPr>
      <t>EE.RW08</t>
    </r>
    <r>
      <rPr>
        <rFont val="Arial"/>
      </rPr>
      <t xml:space="preserve"> - Multi-bubble</t>
    </r>
  </si>
  <si>
    <t>EE.RW08 - Multi-bubble</t>
  </si>
  <si>
    <r>
      <rPr>
        <rFont val="Arial"/>
        <color rgb="FF1155CC"/>
        <u/>
      </rPr>
      <t>EE.RV01</t>
    </r>
    <r>
      <rPr>
        <rFont val="Arial"/>
      </rPr>
      <t xml:space="preserve"> - Multiple choice - Image</t>
    </r>
  </si>
  <si>
    <t>EE.RV01 - Multiple choice - Image</t>
  </si>
  <si>
    <t>Anim</t>
  </si>
  <si>
    <t>Multisensory</t>
  </si>
  <si>
    <t>Tap bóng + nghe audio + nhìn ảnh</t>
  </si>
  <si>
    <t>Flashcard</t>
  </si>
  <si>
    <t>Nghe audio - chọn text</t>
  </si>
  <si>
    <t>Nghe audio - chọn ảnh</t>
  </si>
  <si>
    <t>Cho text - chọn ảnh</t>
  </si>
  <si>
    <t>Flow 2</t>
  </si>
  <si>
    <t>Play video/ truyện</t>
  </si>
  <si>
    <t>Content type</t>
  </si>
  <si>
    <t>Activity type</t>
  </si>
  <si>
    <t>Focus</t>
  </si>
  <si>
    <t>Course</t>
  </si>
  <si>
    <t>Game name</t>
  </si>
  <si>
    <t>Hình thức</t>
  </si>
  <si>
    <t>Loại data</t>
  </si>
  <si>
    <t>Video 
tham khảo</t>
  </si>
  <si>
    <t>Doc 2</t>
  </si>
  <si>
    <t>Note</t>
  </si>
  <si>
    <t>Vocab</t>
  </si>
  <si>
    <t>Intro</t>
  </si>
  <si>
    <t>4 từ</t>
  </si>
  <si>
    <t>EE.IW01</t>
  </si>
  <si>
    <t>Nghe audio + nhìn ảnh/ video</t>
  </si>
  <si>
    <t>Ảnh/ Video + Audio + Text</t>
  </si>
  <si>
    <t>Link</t>
  </si>
  <si>
    <t>EE.IV01</t>
  </si>
  <si>
    <t>Nghe audio + nhìn ảnh</t>
  </si>
  <si>
    <t>Ảnh + Audio</t>
  </si>
  <si>
    <t>Guided</t>
  </si>
  <si>
    <t>2 từ</t>
  </si>
  <si>
    <t>EE.IW04</t>
  </si>
  <si>
    <t>Tap the balloon</t>
  </si>
  <si>
    <t>Review</t>
  </si>
  <si>
    <t>EE.RW08</t>
  </si>
  <si>
    <t>Multi-bubble</t>
  </si>
  <si>
    <t>EE.RV01</t>
  </si>
  <si>
    <t>Multiple choice - Image</t>
  </si>
  <si>
    <t>Ảnh + Text</t>
  </si>
  <si>
    <t>EE.RW02</t>
  </si>
  <si>
    <t>Listen and Choose 3</t>
  </si>
  <si>
    <t>SW</t>
  </si>
  <si>
    <t>6 từ</t>
  </si>
  <si>
    <t>Tap 3 từ + Flashcard 3 từ</t>
  </si>
  <si>
    <t>Audio + Text</t>
  </si>
  <si>
    <t>Chưa tìm đc docs game, game này đang dùng cho các khóa ngôn ngữ khác</t>
  </si>
  <si>
    <t>EE.RW09</t>
  </si>
  <si>
    <t>Listen and Choose 2</t>
  </si>
  <si>
    <t>Video/ Truyện</t>
  </si>
  <si>
    <t>Input</t>
  </si>
  <si>
    <t>Game mới</t>
  </si>
  <si>
    <t>Topic</t>
  </si>
  <si>
    <t>Word</t>
  </si>
  <si>
    <t>Material catagory</t>
  </si>
  <si>
    <t>Video kindy/ Truyện MS</t>
  </si>
  <si>
    <t xml:space="preserve">Link </t>
  </si>
  <si>
    <t xml:space="preserve">Audio từ 1 </t>
  </si>
  <si>
    <t>Audio từ 2</t>
  </si>
  <si>
    <t>Ảnh vẽ (từ)</t>
  </si>
  <si>
    <t>Ảnh thật 1 (từ)</t>
  </si>
  <si>
    <t>Ảnh thật 2 (từ)</t>
  </si>
  <si>
    <t>Video 3s1</t>
  </si>
  <si>
    <t>Video 3s2</t>
  </si>
  <si>
    <t>Câu 5s1</t>
  </si>
  <si>
    <t>Audio 5s1</t>
  </si>
  <si>
    <t>Video 5s1</t>
  </si>
  <si>
    <t>Ảnh 5s1</t>
  </si>
  <si>
    <t>Câu 5s2</t>
  </si>
  <si>
    <t>Audio 5s2</t>
  </si>
  <si>
    <t>Video 5s2</t>
  </si>
  <si>
    <t xml:space="preserve">Ảnh 5s2 </t>
  </si>
  <si>
    <t>Animals 1</t>
  </si>
  <si>
    <t>Song</t>
  </si>
  <si>
    <t>Animals' Sounds</t>
  </si>
  <si>
    <r>
      <rPr>
        <rFont val="Roboto"/>
        <color rgb="FF000000"/>
        <u/>
      </rPr>
      <t>https://drive.google.com/drive/folders/1yc8eIfjzYZSQfeTw6C_vK2llrCdi4tWJ?usp=drive_link</t>
    </r>
    <r>
      <rPr>
        <rFont val="Roboto"/>
        <color rgb="FF000000"/>
      </rPr>
      <t xml:space="preserve"> </t>
    </r>
  </si>
  <si>
    <t>https://drive.google.com/file/d/1ob-7ubp1x27Kd3-OzJUxxOQD-Uwg_sB9/view?usp=sharing</t>
  </si>
  <si>
    <t>https://drive.google.com/file/d/1NEr2tCNWwGxIBqS2qXK47Le3CxHTuuwV/view?usp=sharing</t>
  </si>
  <si>
    <t>https://drive.google.com/file/d/1AYHmUWaPlG78JSqpkLKQ8iEoKYHI55ta/view?usp=drive_link</t>
  </si>
  <si>
    <t>https://drive.google.com/file/d/1tVq2TAhw5nLsW3LwWfGT_tVsrBT-FEG3/view?usp=sharing</t>
  </si>
  <si>
    <t>https://drive.google.com/file/d/1c0wPyk2Ma8NWydrR80N-MopM6ItPeTW9/view?usp=sharing</t>
  </si>
  <si>
    <t>https://drive.google.com/file/d/1pRbTzxtAn1AqJzrODal1YzlAm8XskFaM/view?usp=sharing</t>
  </si>
  <si>
    <t>https://drive.google.com/file/d/1FaXjVPHIA-5drGyz3ZOp3MDPD3VLIqNY/view?usp=sharing</t>
  </si>
  <si>
    <t>That cat is so cute!</t>
  </si>
  <si>
    <t>https://drive.google.com/file/d/1Yc36I4IJ0TTpunOVvL8PUfSscVgbwS90/view?usp=sharing</t>
  </si>
  <si>
    <t>https://drive.google.com/file/d/1i4v95OwsFwTjp1Lc17_preFGZFFpOo_5/view?usp=sharing</t>
  </si>
  <si>
    <t>The cat is jumping.</t>
  </si>
  <si>
    <t>https://drive.google.com/file/d/1wiZVwsXmzoGSVu_FGsWlGDw1WBXMo_Qw/view?usp=sharing</t>
  </si>
  <si>
    <t>https://drive.google.com/file/d/1i7xFlEY_W-pMeJ3iuAqt1KLKfxTz80nn/view?usp=sharing</t>
  </si>
  <si>
    <t>https://drive.google.com/file/d/1_tCnv5E3cNM1Qc1ugF3FesRyhbWGGkIC/view?usp=sharing</t>
  </si>
  <si>
    <t>https://drive.google.com/file/d/1s9nXdYmVVRftkk_25ECDdNmbjXBJYmuL/view?usp=sharing</t>
  </si>
  <si>
    <t>https://drive.google.com/file/d/1qtVaJHs2jIeKUVHUmHv8dTFH-uEu9YOh/view?usp=sharing</t>
  </si>
  <si>
    <t>https://drive.google.com/file/d/1AF-QwJmB3Z5eugqiLervhPwk_HvtmfYh/view?usp=sharing</t>
  </si>
  <si>
    <t>https://drive.google.com/file/d/14hdeZDUmHOEk5xWI6kUX_QyhX5YuNhhu/view?usp=sharing</t>
  </si>
  <si>
    <t>https://drive.google.com/file/d/1G79-RjX-oMthENlwqMeqhYqLmfekdJc8/view?usp=sharing</t>
  </si>
  <si>
    <t>https://drive.google.com/file/d/1UQzBw7QhWrd_wRebrdDxZo6wetM3VKrp/view?usp=sharing</t>
  </si>
  <si>
    <t>The cows are eating grass.</t>
  </si>
  <si>
    <t>https://drive.google.com/file/d/1uZoU6txearxHyVx99dhVihSzA7ToY8BH/view?usp=sharing</t>
  </si>
  <si>
    <t>https://drive.google.com/file/d/1t1JLYWKGO0Ubzeg620s3Wl6f49BvMFcl/view?usp=sharing</t>
  </si>
  <si>
    <t>The man is feeding the cows.</t>
  </si>
  <si>
    <t>https://drive.google.com/file/d/1-VA35z3vKZhW0OlU7J_DdqTamBdDX6mm/view?usp=sharing</t>
  </si>
  <si>
    <t>https://drive.google.com/file/d/1m6ihLEkFb8bzJty-HV3h8I6tbBHIbDX_/view?usp=sharing</t>
  </si>
  <si>
    <t>https://drive.google.com/file/d/1EQ19HHJ_NPCVtme4HWeDBgZcG59PpQ_R/view?usp=sharing</t>
  </si>
  <si>
    <t>https://drive.google.com/file/d/1CSx_s4Z02QaLfVPwfS7_iX5AqxgT22LE/view?usp=sharing</t>
  </si>
  <si>
    <t>https://drive.google.com/file/d/1hpWaA629M4ihUQ0kwi8lnceElinT_vbB/view?usp=sharing</t>
  </si>
  <si>
    <t>https://drive.google.com/file/d/1khf23JrhY5WLF1ntyXAleeBkV_9It2aL/view?usp=sharing</t>
  </si>
  <si>
    <t>https://drive.google.com/file/d/12VKazQA9GsXQ2OWbO5h3kM2LWJBganHa/view?usp=sharing</t>
  </si>
  <si>
    <t>https://drive.google.com/file/d/18clfgmuQtc-tKrUvE0TceqFJca4h6YuK/view?usp=sharing</t>
  </si>
  <si>
    <t>https://drive.google.com/file/d/1cB9DYGy3BVhf6xzqcezBmun6sBUYcxrK/view?usp=sharing</t>
  </si>
  <si>
    <t>Wow, this is a beautiful dog!</t>
  </si>
  <si>
    <t>https://drive.google.com/file/d/1uTnKvrOrVFmlbeK2ZOLBIVtFClCpoiil/view?usp=sharing</t>
  </si>
  <si>
    <t>https://drive.google.com/file/d/1y7nniRnUgShgKO_BBeZZcP1DTYrae5Sr/view?usp=sharing</t>
  </si>
  <si>
    <t>Dogs can be good friends.</t>
  </si>
  <si>
    <t>https://drive.google.com/file/d/1wb27dw68kz2Yn2R1vgT0KbYt0RBJg0Ty/view?usp=sharing</t>
  </si>
  <si>
    <t>https://drive.google.com/file/d/1djwHb9mECCqGAYo0Xs1ChprRi28x0g4Y/view?usp=sharing</t>
  </si>
  <si>
    <t>https://drive.google.com/file/d/1LQqbyZXfnUMfs1AZo9e_dqLqAL9uEAuK/view?usp=sharing</t>
  </si>
  <si>
    <t>https://drive.google.com/file/d/14Nx3hFqMxbMQM4CqMGJtNGRSjqD3QSjA/view?usp=sharing</t>
  </si>
  <si>
    <t>https://drive.google.com/file/d/1xOOBKpr4Bo7VJuQXutoTlaxAx-lInktA/view?usp=sharing</t>
  </si>
  <si>
    <t>https://drive.google.com/file/d/12R6RBKN8-4xIxQK3MPAAwUi6ygSIJL2g/view?usp=sharing</t>
  </si>
  <si>
    <t>https://drive.google.com/file/d/16WvIBE6RoykAJdfREIiCmaK1qvyf1ect/view?usp=sharing</t>
  </si>
  <si>
    <t>https://drive.google.com/file/d/1-1HoxSCfWKnNFvxLhcg-ot6Xg6BDo00G/view?usp=sharing</t>
  </si>
  <si>
    <t>https://drive.google.com/file/d/1k3NFkluIq_T0sul4XBbAyqr8vd6Mw7W1/view?usp=sharing</t>
  </si>
  <si>
    <t>Pigs love playing in the mud.</t>
  </si>
  <si>
    <t>https://drive.google.com/file/d/1P_ZVJats8A51DGqK9HjjC7ibpun4_gDz/view?usp=sharing</t>
  </si>
  <si>
    <t>https://drive.google.com/file/d/1VNaGkLbPxw5cAfqytu8hEHscpoqFKtoO/view?usp=sharing</t>
  </si>
  <si>
    <t>Look! The baby pigs are lying with their mom.</t>
  </si>
  <si>
    <t>https://drive.google.com/file/d/1thryEUZWSvgPSlNJ_YvG7u1Mja3W-i7y/view?usp=sharing</t>
  </si>
  <si>
    <t>https://drive.google.com/file/d/1i0Eq8FHrzGE9pmJ_UVcgzrdVo7zOeDFk/view?usp=sharing</t>
  </si>
  <si>
    <t>Animals 3</t>
  </si>
  <si>
    <t>https://drive.google.com/file/d/1EmqztjZxUYJet5pUE76Mgjzf6L37sJZs/view?usp=sharing</t>
  </si>
  <si>
    <t>https://drive.google.com/file/d/1-GDVjww8vbyGLsBrl5oK_bW-UD1MkeWD/view?usp=sharing</t>
  </si>
  <si>
    <t>https://drive.google.com/file/d/1kJbQovERklMBTIw8SZALYuojwwchlnL_/view?usp=sharing</t>
  </si>
  <si>
    <t>https://drive.google.com/file/d/18b2dVmzJmD6jKc5Ohbayz_ok0YNO5XiQ/view?usp=sharing</t>
  </si>
  <si>
    <t xml:space="preserve">https://drive.google.com/file/d/1j7JORmSr0BHHMYUtk9fHdnLltnirHSYK/view?usp=sharing </t>
  </si>
  <si>
    <t>https://drive.google.com/file/d/1cabBHN_v38eAg1G-B2abTwvYpqL91h5Q/view?usp=sharing</t>
  </si>
  <si>
    <t>https://drive.google.com/file/d/1JSpTzKSCqaQZO2FcSC8Zn-UPy-kk4dMs/view?usp=sharing</t>
  </si>
  <si>
    <t>The bird is eating seeds.</t>
  </si>
  <si>
    <t>https://drive.google.com/file/d/1mH4b3V4X5syRaV4vWhmbPrYABsfWBr4m/view?usp=sharing</t>
  </si>
  <si>
    <t>https://drive.google.com/file/d/1Y328gUNS2T9uEmo2wJAoH5f1IbIJr2Qk/view?usp=sharing</t>
  </si>
  <si>
    <t>Look! That is such a beautiful bird!</t>
  </si>
  <si>
    <t>https://drive.google.com/file/d/1UUe0ZrZEw5cIaEkw4ZjnrZqPGBHXOoq3/view?usp=sharing</t>
  </si>
  <si>
    <t>https://drive.google.com/file/d/1uhHD0aoKg2XALa_v5ILAMtAOa4pvX59C/view?usp=sharing</t>
  </si>
  <si>
    <t>https://drive.google.com/file/d/1HIzNBQ8Bnfb5EfDt26omDMl2AjXVo47a/view?usp=sharing</t>
  </si>
  <si>
    <t>https://drive.google.com/file/d/1y9wxSslZWQ6049TcoI7_pDou3hXXX_M-/view?usp=sharing</t>
  </si>
  <si>
    <t>https://drive.google.com/file/d/1UkX4-otqwrpSJMEchmTN1BT0ClyUjy9h/view?usp=sharing</t>
  </si>
  <si>
    <t>https://drive.google.com/file/d/1xHUzhYE7Z_CpWQsHQp_fQIbkWsH0lrcO/view?usp=sharing</t>
  </si>
  <si>
    <t>https://drive.google.com/file/d/1XzlSRQ3T3mgMCiNS8I_liJlutgF0AL62/view?usp=sharing</t>
  </si>
  <si>
    <t>https://drive.google.com/file/d/11alhEtuVqCRhjrgJIj-nFfmyEAcEBEYu/view?usp=sharing</t>
  </si>
  <si>
    <t>https://drive.google.com/file/d/1D6c4p3_7YT3pR639ZIMMMVVtm1CPgy6v/view?usp=sharing</t>
  </si>
  <si>
    <t>The baby ducks are following their mother.</t>
  </si>
  <si>
    <t>https://drive.google.com/file/d/1D5rDf_NRHUMZ2YQCFJwBEamZmhUqleXH/view?usp=sharing</t>
  </si>
  <si>
    <t>https://drive.google.com/file/d/1if7pECDvCi5edlWtD-S-vDb1lDvVQgPP/view?usp=sharing</t>
  </si>
  <si>
    <t>The ducks are flying away.</t>
  </si>
  <si>
    <t>https://drive.google.com/file/d/1AokOGPlMBILKfXlWFamgE4YATumlr2Px/view?usp=sharing</t>
  </si>
  <si>
    <t>https://drive.google.com/file/d/1wnslBAw9mw10NBrpqUM3fIJbl0XcT3CI/view?usp=sharing</t>
  </si>
  <si>
    <t>https://drive.google.com/file/d/1QxnuwbCKlh21QuwabDnUi5fl3Y_7ScP8/view?usp=sharing</t>
  </si>
  <si>
    <t>https://drive.google.com/file/d/11wXCwi1wZD_XVPRnqaCPW9FeVc_qdPD5/view?usp=sharing</t>
  </si>
  <si>
    <t>https://drive.google.com/file/d/1hUrdmfstVLOi971Q3zU44vKYiMLMTytm/view?usp=sharing</t>
  </si>
  <si>
    <t>https://drive.google.com/file/d/1lwtMvPvD8bzma6ieWyQFC644OZ8A25mY/view?usp=sharing</t>
  </si>
  <si>
    <t>https://drive.google.com/file/d/1tGMGHHp2f-GV1opzrQNWECl7cfCyACyF/view?usp=sharing</t>
  </si>
  <si>
    <t>https://drive.google.com/file/d/1OMbqgmlxSSPXsk8L9i8buIYnskeTImv0/view?usp=sharing</t>
  </si>
  <si>
    <r>
      <rPr>
        <rFont val="Roboto"/>
        <color rgb="FF1155CC"/>
        <u/>
      </rPr>
      <t>https://drive.google.com/file/d/15ye77bCpFidcUPVTTyDa_m658KqaeXtS/view?usp=sharing</t>
    </r>
    <r>
      <rPr>
        <rFont val="Roboto"/>
        <color rgb="FF1155CC"/>
        <u/>
      </rPr>
      <t xml:space="preserve"> </t>
    </r>
  </si>
  <si>
    <t>Bats can fly like birds.</t>
  </si>
  <si>
    <t>https://drive.google.com/file/d/10Ubm0T9mxcYhstkM1-ihkNjy0kcp3xXy/view?usp=sharing</t>
  </si>
  <si>
    <t>https://drive.google.com/file/d/1Zo_wrI8Daj5GdDQc4cpHzsGGJf3ZwkV5/view?usp=sharing</t>
  </si>
  <si>
    <t>The bats are hanging.</t>
  </si>
  <si>
    <t>https://drive.google.com/file/d/1jXqaHewG2XBaCenHXmdjw8IGcbDVLTHb/view?usp=sharing</t>
  </si>
  <si>
    <t>https://drive.google.com/file/d/1N6HCfixQA9_vwe9ZASBtw1ufxMhUyY0-/view?usp=sharing</t>
  </si>
  <si>
    <t>https://drive.google.com/file/d/1bPRiDLeOaIRTjTW_t6NjQaZ3DoKnj7pB/view?usp=sharing</t>
  </si>
  <si>
    <t>https://drive.google.com/file/d/1z6QuOm-YbY4v4QteKOfyo_Fe58rvBpMn/view?usp=sharing</t>
  </si>
  <si>
    <t>https://drive.google.com/file/d/1zX9HWTCyr4xRX6IJKUSIgF4vW5JDb5KC/view?usp=sharing</t>
  </si>
  <si>
    <t>https://drive.google.com/file/d/1AdQuLj5PLe6FeRxiznUtMctrnvAhDDed/view?usp=sharing</t>
  </si>
  <si>
    <t>https://drive.google.com/file/d/1JC3hvFTzflwq7Lc9iadD4CRxKPZDTfRl/view?usp=sharing</t>
  </si>
  <si>
    <t>https://drive.google.com/file/d/1IrYDUtq0ziFVNKwE8NSTS-vksh1bZ97C/view?usp=sharing</t>
  </si>
  <si>
    <t>https://drive.google.com/file/d/1dsilPqawTkDc7_PKv5DJ38bhVLfjL78b/view?usp=sharing</t>
  </si>
  <si>
    <t>Look, the frog is jumping!</t>
  </si>
  <si>
    <t>https://drive.google.com/file/d/1IQNUNKzvx3srfS66JGy4XuuVRH7d6KkZ/view?usp=sharing</t>
  </si>
  <si>
    <t>https://drive.google.com/file/d/1wfQeRloI5upqG2-rVV8tXNt6E4I5XE0k/view?usp=sharing</t>
  </si>
  <si>
    <t>The frog is floating in the water.</t>
  </si>
  <si>
    <t>https://drive.google.com/file/d/15GC6RkpNh6jb9DQnwAurwthX3um882JV/view?usp=sharing</t>
  </si>
  <si>
    <t>https://drive.google.com/file/d/18iflqfAjcIB9pXL9rHwB2qKVO-JE0YMk/view?usp=sharing</t>
  </si>
  <si>
    <t>Actions 3</t>
  </si>
  <si>
    <t>https://drive.google.com/file/d/1TraXz3S9herCKV-r219Ti6EaLO6Alg_y/view?usp=sharing</t>
  </si>
  <si>
    <t>https://drive.google.com/file/d/1LiaHO7HRUZUUobcz0rrQUNApLZ6uW5Ag/view?usp=sharing</t>
  </si>
  <si>
    <t>https://drive.google.com/file/d/1krDM7tL1Iq2bvVewcWJijKj1NBgs6RRf/view?usp=sharing</t>
  </si>
  <si>
    <r>
      <rPr>
        <rFont val="Roboto"/>
        <color rgb="FF1155CC"/>
        <u/>
      </rPr>
      <t>https://drive.google.com/file/d/1UYQtrawUv_N6cvlEmfHggfgqOOJiM--N/view?usp=sharing</t>
    </r>
    <r>
      <rPr>
        <rFont val="Roboto"/>
        <color rgb="FF1155CC"/>
        <u/>
      </rPr>
      <t xml:space="preserve"> </t>
    </r>
  </si>
  <si>
    <r>
      <rPr>
        <rFont val="Roboto"/>
        <color rgb="FF1155CC"/>
        <u/>
      </rPr>
      <t>https://drive.google.com/file/d/1cvbqMnMXVkaYcSsAqCbT9DpJ-VRZfAco/view?usp=sharing</t>
    </r>
    <r>
      <rPr>
        <rFont val="Roboto"/>
        <color rgb="FF1155CC"/>
        <u/>
      </rPr>
      <t xml:space="preserve"> </t>
    </r>
  </si>
  <si>
    <t>https://drive.google.com/file/d/1KLtWJ0RV1rHTO-7bBw-iFZVGXNEbkRqQ/view?usp=sharing</t>
  </si>
  <si>
    <t>https://drive.google.com/file/d/1Hk7FbiH1TXic_ljkmMz5uM5GN9UrEZwU/view?usp=sharing</t>
  </si>
  <si>
    <t>Do you often hug your pet?</t>
  </si>
  <si>
    <t>https://drive.google.com/file/d/1wAy3SbzQe5KojVXDmghUYd-sKpnwjMp_/view?usp=sharing</t>
  </si>
  <si>
    <t>https://drive.google.com/file/d/15yIQCBcQA9hqmjkjcnNFtsqF-EMBAB5Y/view?usp=sharing</t>
  </si>
  <si>
    <t>Darling, please give Mommy a big hug!</t>
  </si>
  <si>
    <t>https://drive.google.com/file/d/1hX2eSmQZ-CXvQrco2tg0mVLiLTB3MfHv/view?usp=sharing</t>
  </si>
  <si>
    <t>https://drive.google.com/file/d/1pTE6t3j7M32RTdAjoEzcs7PccdPPb5z7/view?usp=sharing</t>
  </si>
  <si>
    <t>https://drive.google.com/file/d/1oT1Be8REpl8kduw1Y_gi4slPzceKO5dP/view?usp=sharing</t>
  </si>
  <si>
    <t>https://drive.google.com/file/d/1n66mRUblonqvhUmasSEhpPnLxSgV1H2t/view?usp=sharing</t>
  </si>
  <si>
    <t>https://drive.google.com/file/d/1eXP3Oxa9GbiLc0GKgX5LYFCohWPIxwF0/view?usp=sharing</t>
  </si>
  <si>
    <r>
      <rPr>
        <rFont val="Roboto"/>
        <color rgb="FF1155CC"/>
        <u/>
      </rPr>
      <t>https://drive.google.com/file/d/1CAofo6jLswc8I6hbFGoZe0xrpqgq6OPo/view?usp=sharing</t>
    </r>
    <r>
      <rPr>
        <rFont val="Roboto"/>
        <color rgb="FF1155CC"/>
        <u/>
      </rPr>
      <t xml:space="preserve"> </t>
    </r>
  </si>
  <si>
    <r>
      <rPr>
        <rFont val="Roboto"/>
        <color rgb="FF1155CC"/>
        <u/>
      </rPr>
      <t>https://drive.google.com/file/d/1Jp8bLEiVuELSZAuIPDXHncXjOtbd92Oi/view?usp=sharing</t>
    </r>
    <r>
      <rPr>
        <rFont val="Roboto"/>
        <color rgb="FF1155CC"/>
        <u/>
      </rPr>
      <t xml:space="preserve"> </t>
    </r>
  </si>
  <si>
    <t>https://drive.google.com/file/d/1rS-KJKR1dGwkP32kKn04aqZ2tS0jGJUw/view?usp=sharing</t>
  </si>
  <si>
    <t>https://drive.google.com/file/d/1k9sQhfOb1dzsFGgcqR2vK-FobhopbI8Q/view?usp=sharing</t>
  </si>
  <si>
    <t xml:space="preserve">Is the little boy kissing his teddy bear? </t>
  </si>
  <si>
    <t>https://drive.google.com/file/d/1rd5qT6Oa_akqfClcNNJbF-iqM5Wuu7Mc/view?usp=sharing</t>
  </si>
  <si>
    <t>https://drive.google.com/file/d/14t43Kk9Cf7ZZXIokv579ZRPlI9x5mr3W/view?usp=sharing</t>
  </si>
  <si>
    <t>My daddy and mommy are kissing me. How sweet!</t>
  </si>
  <si>
    <t>https://drive.google.com/file/d/1h0qc1ITtr5awVhylnxUBOwGrYZm7C7BQ/view?usp=sharing</t>
  </si>
  <si>
    <t>https://drive.google.com/file/d/1p2cgaMDK5TAcBPgQmsWLqN74gCtiVDLg/view?usp=sharing</t>
  </si>
  <si>
    <t>https://drive.google.com/file/d/1N46epO5UDpoPsm7A0YFxHc96nwp-XVD8/view?usp=sharing</t>
  </si>
  <si>
    <t>https://drive.google.com/file/d/1viv93YLm9El9_qTqvXQz5u5GD5vubivM/view?usp=sharing</t>
  </si>
  <si>
    <t>https://drive.google.com/file/d/1wBXzytWoP22AobJUiql6BVt_RMAwDXtp/view?usp=sharing</t>
  </si>
  <si>
    <r>
      <rPr>
        <rFont val="Roboto"/>
        <color rgb="FF1155CC"/>
        <u/>
      </rPr>
      <t>https://drive.google.com/file/d/1sGqnAiRjA0UIqduEbaHkE5DxeUCkPdIN/view?usp=sharing</t>
    </r>
    <r>
      <rPr>
        <rFont val="Roboto"/>
        <color rgb="FF1155CC"/>
        <u/>
      </rPr>
      <t xml:space="preserve"> </t>
    </r>
  </si>
  <si>
    <r>
      <rPr>
        <rFont val="Roboto"/>
        <color rgb="FF1155CC"/>
        <u/>
      </rPr>
      <t>https://drive.google.com/file/d/1gZvc2RjCUpdjX7OdXYhhlOy8l4HcgJVH/view?usp=sharing</t>
    </r>
    <r>
      <rPr>
        <rFont val="Roboto"/>
        <color rgb="FF1155CC"/>
        <u/>
      </rPr>
      <t xml:space="preserve"> </t>
    </r>
  </si>
  <si>
    <t>https://drive.google.com/file/d/1Bys03pXXta8r06ZrjIaK_LRnYds5NmbU/view?usp=sharing</t>
  </si>
  <si>
    <t>https://drive.google.com/file/d/1aAqnyne7ZBPK5V19WDWxwej0ijXnV_VZ/view?usp=sharing</t>
  </si>
  <si>
    <t>The Girl gives the flowers to her grandmother.</t>
  </si>
  <si>
    <t>https://drive.google.com/file/d/16a_eRctYtWRcBG3G9W0idpzo-18k8dEF/view?usp=sharing</t>
  </si>
  <si>
    <t>https://drive.google.com/file/d/1_hlIm5yeAhKRLIvM5hJ4OSmlYrnX1Vw-/view?usp=sharing</t>
  </si>
  <si>
    <t>Wow! He is giving me a really big present!</t>
  </si>
  <si>
    <t>https://drive.google.com/file/d/18mBDBoB_Pz0WY30Fnyq8LmGJGbU4q2yN/view?usp=sharing</t>
  </si>
  <si>
    <t>https://drive.google.com/file/d/17CPrVPVFy9e__myXEkrwz4qdDDQY54go/view?usp=sharing</t>
  </si>
  <si>
    <t>https://drive.google.com/file/d/1sm-GdlKB0vJGLaLdNbQEjCUCAYL03jYk/view?usp=sharing</t>
  </si>
  <si>
    <t>https://drive.google.com/file/d/1Vo4bcX0O8LkO2J1BaMFpXtEpRX_23hkI/view?usp=sharing</t>
  </si>
  <si>
    <t>https://drive.google.com/file/d/1s64cktVXMcGpWmMJRx_c45HrrCZVlOkV/view?usp=sharing</t>
  </si>
  <si>
    <r>
      <rPr>
        <rFont val="Roboto"/>
        <color rgb="FF1155CC"/>
        <u/>
      </rPr>
      <t>https://drive.google.com/file/d/1-SfERAP39aQMt9qmSUrzdUCAUSLZ8W6N/view?usp=sharing</t>
    </r>
    <r>
      <rPr>
        <rFont val="Roboto"/>
        <color rgb="FF1155CC"/>
        <u/>
      </rPr>
      <t xml:space="preserve"> </t>
    </r>
  </si>
  <si>
    <r>
      <rPr>
        <rFont val="Roboto"/>
        <color rgb="FF1155CC"/>
        <u/>
      </rPr>
      <t>https://drive.google.com/file/d/1MjqysMQf9c6kRkzKuWGogCs1GJVGiUB1/view?usp=sharing</t>
    </r>
    <r>
      <rPr>
        <rFont val="Roboto"/>
        <color rgb="FF1155CC"/>
        <u/>
      </rPr>
      <t xml:space="preserve"> </t>
    </r>
  </si>
  <si>
    <t>https://drive.google.com/file/d/1CnM9fL9RupdLN7Y1OhMc4gnqBZ5QJJhU/view?usp=sharing</t>
  </si>
  <si>
    <t>https://drive.google.com/file/d/1sp2VEe2D_mOXebVcJv3JsvHpDVaX7_cE/view?usp=sharing</t>
  </si>
  <si>
    <t>The baby is putting toys into a white box.</t>
  </si>
  <si>
    <t>https://drive.google.com/file/d/1yzj4ius9meFK7fPS-gSNi35T4p2bI98r/view?usp=sharing</t>
  </si>
  <si>
    <t>https://drive.google.com/file/d/1ha3OUtwttQlCmZzezhW74aW_uApEFiI_/view?usp=sharing</t>
  </si>
  <si>
    <t>The man is putting the baby in a crib.</t>
  </si>
  <si>
    <t>https://drive.google.com/file/d/11rRUCryucUygvQqUl-439fADWxCz3Gka/view?usp=sharing</t>
  </si>
  <si>
    <t>https://drive.google.com/file/d/1OU0qc5ax5T9xtLEEwT_fB_9HpTjCTCEO/view?usp=sharing</t>
  </si>
  <si>
    <t>Actions 5</t>
  </si>
  <si>
    <t>https://drive.google.com/file/d/19RJNvzdDQOc-XZSwSonJVX0NmSOUtI8E/view?usp=sharing</t>
  </si>
  <si>
    <t>https://drive.google.com/file/d/1azRhSzAPv3sj94RurKt7MTaj9atVCCNc/view?usp=sharing</t>
  </si>
  <si>
    <t>https://drive.google.com/file/d/1UFW4sh_BV9QVi37MMUJW38dU7tEl7mqh/view?usp=drive_link</t>
  </si>
  <si>
    <r>
      <rPr>
        <rFont val="Roboto"/>
        <color rgb="FF1155CC"/>
        <u/>
      </rPr>
      <t>https://drive.google.com/file/d/1zbvMa55T3QAFZB_O52Zv_CIIhUq8NaSl/view?usp=sharing</t>
    </r>
    <r>
      <rPr>
        <rFont val="Roboto"/>
        <color rgb="FF1155CC"/>
        <u/>
      </rPr>
      <t xml:space="preserve"> </t>
    </r>
  </si>
  <si>
    <r>
      <rPr>
        <rFont val="Roboto"/>
        <color rgb="FF1155CC"/>
        <u/>
      </rPr>
      <t>https://drive.google.com/file/d/1D0wgNJb1jQdqGUTj1h2WElZb_d4979nn/view?usp=sharing</t>
    </r>
    <r>
      <rPr>
        <rFont val="Roboto"/>
        <color rgb="FF1155CC"/>
        <u/>
      </rPr>
      <t xml:space="preserve"> </t>
    </r>
  </si>
  <si>
    <t>https://drive.google.com/file/d/1bmBMXHehYau1Cg_1X4Al0SiND1fmtMID/view?usp=sharing</t>
  </si>
  <si>
    <t>https://drive.google.com/file/d/1SCoTrHqc1ZOduLYIdQrk5QnJEQoG56kE/view?usp=sharing</t>
  </si>
  <si>
    <t>They are smiling.</t>
  </si>
  <si>
    <t>https://drive.google.com/file/d/1d8Zvdz4rrSrt4VW3fOu8ITO80-Z0VZKK/view?usp=sharing</t>
  </si>
  <si>
    <t>https://drive.google.com/file/d/1QcAk6hKSdgpYDCRJlspgp8qudJgr0MQ1/view?usp=sharing</t>
  </si>
  <si>
    <t>Let's all smile and I will take a picture!</t>
  </si>
  <si>
    <t>https://drive.google.com/file/d/1WrlbHuXPbeNfFQsgJ0INN3EJBnG_5RgP/view?usp=sharing</t>
  </si>
  <si>
    <t>https://drive.google.com/file/d/1v2iXFNMmLehLISVfgJWNqI0DUN9n3u7V/view?usp=sharing</t>
  </si>
  <si>
    <t>https://drive.google.com/file/d/1NBAErn4UFjGfIML5yHn8RIR6XpwHUNN0/view?usp=sharing</t>
  </si>
  <si>
    <t>https://drive.google.com/file/d/15h-5YtVJhG8RhmgBBVC84LROdWi0tOC7/view?usp=sharing</t>
  </si>
  <si>
    <t>https://drive.google.com/file/d/1rcWkypwX5TJZJEqBCquHBcriLyNWaDcS/view?usp=sharing</t>
  </si>
  <si>
    <r>
      <rPr>
        <rFont val="Roboto"/>
        <color rgb="FF1155CC"/>
        <u/>
      </rPr>
      <t>https://drive.google.com/file/d/1rWfvOb0OfmAMFRhZY9Wb4iYn2gpTtmiz/view?usp=sharing</t>
    </r>
    <r>
      <rPr>
        <rFont val="Roboto"/>
        <color rgb="FF1155CC"/>
        <u/>
      </rPr>
      <t xml:space="preserve"> </t>
    </r>
  </si>
  <si>
    <r>
      <rPr>
        <rFont val="Roboto"/>
        <color rgb="FF1155CC"/>
        <u/>
      </rPr>
      <t>https://drive.google.com/file/d/1NlHDexMq4j7UTMg2vF1kvqdqXv_ej_IC/view</t>
    </r>
    <r>
      <rPr>
        <rFont val="Roboto"/>
        <color rgb="FF1155CC"/>
        <u/>
      </rPr>
      <t xml:space="preserve"> </t>
    </r>
  </si>
  <si>
    <t>https://drive.google.com/file/d/1f0elEtPQrNA64mYztdT_-8ASSfVzhLqU/view?usp=sharing</t>
  </si>
  <si>
    <t>https://drive.google.com/file/d/1Xv7FXnwNZAEwDMu-gRFFIj30gQIyeFuK/view?usp=sharing</t>
  </si>
  <si>
    <t>Oh, the little baby is crying.</t>
  </si>
  <si>
    <t>https://drive.google.com/file/d/1wQ18xNXKpol3J3oRf1FHgBHHsBpITwdh/view?usp=sharing</t>
  </si>
  <si>
    <t>https://drive.google.com/file/d/1O0wz-GoKVM0al2gW66oSXIeb8Y36Z4TS/view?usp=sharing</t>
  </si>
  <si>
    <t>Oh baby Girl! Don't cry, please.</t>
  </si>
  <si>
    <t>https://drive.google.com/file/d/1p0_vr4Lvxq0-Gde_3-NglRappKHiihhO/view?usp=sharing</t>
  </si>
  <si>
    <t>https://drive.google.com/file/d/11R8Qryoh4BxKFsiR1smG-Jh0ikZnJDOU/view?usp=sharing</t>
  </si>
  <si>
    <t>https://drive.google.com/file/d/1UK0PaJ7iBnZ9gCmx9bNlU74k5Bgt9FwR/view?usp=sharing</t>
  </si>
  <si>
    <t>https://drive.google.com/file/d/1LcTsS9BTAVkveaEcVixkKfLVf13XKZmB/view?usp=sharing</t>
  </si>
  <si>
    <r>
      <rPr>
        <rFont val="Roboto"/>
        <color rgb="FF1155CC"/>
        <u/>
      </rPr>
      <t>https://drive.google.com/file/d/178m4seavW-c4c_CSxOgvvtk4QZLqs1Tq/view?usp=sharing</t>
    </r>
    <r>
      <rPr>
        <rFont val="Roboto"/>
        <color rgb="FF1155CC"/>
        <u/>
      </rPr>
      <t xml:space="preserve"> </t>
    </r>
  </si>
  <si>
    <r>
      <rPr>
        <rFont val="Roboto"/>
        <color rgb="FF1155CC"/>
        <u/>
      </rPr>
      <t>https://drive.google.com/file/d/1oeJ96sio848QkjLjzwHxD6RH1Qp29Q0P/view?usp=sharing</t>
    </r>
    <r>
      <rPr>
        <rFont val="Roboto"/>
        <color rgb="FF1155CC"/>
        <u/>
      </rPr>
      <t xml:space="preserve"> </t>
    </r>
  </si>
  <si>
    <r>
      <rPr>
        <rFont val="Roboto"/>
        <color rgb="FF1155CC"/>
        <u/>
      </rPr>
      <t>https://drive.google.com/file/d/1Vldqu9SBnsk8jsWGR1IyiYx202qA7vHj/view?usp=sharing</t>
    </r>
    <r>
      <rPr>
        <rFont val="Roboto"/>
        <color rgb="FF1155CC"/>
        <u/>
      </rPr>
      <t xml:space="preserve"> </t>
    </r>
  </si>
  <si>
    <t>https://drive.google.com/file/d/1BhLilCnLSkRZA-mX46O4FYhxE8-20nXt/view?usp=sharing</t>
  </si>
  <si>
    <t>https://drive.google.com/file/d/1rdKBJbOxXY9jSeO_u057UXRtOKG9BSid/view?usp=sharing</t>
  </si>
  <si>
    <t>The baby sleeps in the crib.</t>
  </si>
  <si>
    <t>https://drive.google.com/file/d/1Kebb5Qwt0pjJB0ksBBNA-uYhQqzVKBIz/view?usp=sharing</t>
  </si>
  <si>
    <t>https://drive.google.com/file/d/1hjeQLoLKeIJepQNQVuvLROFB-UTKqqU8/view?usp=sharing</t>
  </si>
  <si>
    <t>The boy likes to sleep in his grandparents' arms.</t>
  </si>
  <si>
    <t>https://drive.google.com/file/d/1CP7LoOIVAPLF4UQ_41uYUk9zTaOHoSzv/view?usp=sharing</t>
  </si>
  <si>
    <t>https://drive.google.com/file/d/17y05AraXul8Z7Z55kejFNotP-BLScmGr/view?usp=sharing</t>
  </si>
  <si>
    <t>https://drive.google.com/file/d/12flbQO1PoTmHfhRVbmtSiN1BuzROoWAW/view?usp=sharing</t>
  </si>
  <si>
    <t>https://drive.google.com/file/d/1t30DI_8Q3l8yA0-Cznst3LGT_P7UHB_8/view?usp=sharing</t>
  </si>
  <si>
    <t>https://drive.google.com/file/d/1DjhYjCeczI4pSc8da_6Re422PpkQD5l2/view?usp=sharing</t>
  </si>
  <si>
    <r>
      <rPr>
        <rFont val="Roboto"/>
        <color rgb="FF1155CC"/>
        <u/>
      </rPr>
      <t>https://drive.google.com/file/d/1k3OOw6gMBz_pYkqHR4snInYgN8R6TbL5/view?usp=sharing</t>
    </r>
    <r>
      <rPr>
        <rFont val="Roboto"/>
        <color rgb="FF1155CC"/>
        <u/>
      </rPr>
      <t xml:space="preserve"> </t>
    </r>
  </si>
  <si>
    <r>
      <rPr>
        <rFont val="Roboto"/>
        <color rgb="FF1155CC"/>
        <u/>
      </rPr>
      <t>https://drive.google.com/file/d/1SuD5BtjpCMm2VsDEaRhc_EjU7xBzdoyM/view?usp=sharing</t>
    </r>
    <r>
      <rPr>
        <rFont val="Roboto"/>
        <color rgb="FF1155CC"/>
        <u/>
      </rPr>
      <t xml:space="preserve"> </t>
    </r>
  </si>
  <si>
    <t>https://drive.google.com/file/d/1NbFOkFuyJ7WhcrTvDGnLzpXyjz8I0u-Z/view?usp=sharing</t>
  </si>
  <si>
    <t>https://drive.google.com/file/d/1PBGXj54zl4uXddx8wUWcsVLdZS_FXluE/view?usp=sharing</t>
  </si>
  <si>
    <t>The boy takes a cookie.</t>
  </si>
  <si>
    <t>https://drive.google.com/file/d/1GeJLPe43F6EMopoBT-TRX88_xZ-JEOvd/view?usp=sharing</t>
  </si>
  <si>
    <t>https://drive.google.com/file/d/10sF8E-koEikPYZ7sQ-zeHGIF7dOjb8f3/view?usp=sharing</t>
  </si>
  <si>
    <t>Please take your order!</t>
  </si>
  <si>
    <t>https://drive.google.com/file/d/1KjKNXvP2g4mOsH9Ld2084Cm9h58oDEvz/view?usp=sharing</t>
  </si>
  <si>
    <t>https://drive.google.com/file/d/1OluYVWkOUnZouEz4Z6F-OWox6r-dG-cZ/view?usp=sharing</t>
  </si>
  <si>
    <t>SW 1</t>
  </si>
  <si>
    <t>https://drive.google.com/file/d/1CYGOKeZCyQkCYyPe6w1-cSYPWsZDx90D/view?usp=sharing</t>
  </si>
  <si>
    <t>https://drive.google.com/file/d/1dFeFp8cYbRuL_qRmSrl6erBPIIsZqKeH/view?usp=sharing</t>
  </si>
  <si>
    <t>SW 2</t>
  </si>
  <si>
    <t>https://drive.google.com/file/d/1QiyORrmC4WNyVwld1qDcoLxbq9ON6YCs/view?usp=sharing</t>
  </si>
  <si>
    <t>https://drive.google.com/file/d/1Ug_Hi2cBT1PgBt-Q-ffrUmafburYPGRf/view?usp=sharing</t>
  </si>
  <si>
    <t>SW 3</t>
  </si>
  <si>
    <t>https://drive.google.com/file/d/1wb5uoUBlqjro9y1CIDaNS74AwYMa9Feo/view?usp=sharing</t>
  </si>
  <si>
    <t>https://drive.google.com/file/d/14PvUo1_m0qH71v8gXbt21pRp7lMASiWh/view?usp=sharing</t>
  </si>
  <si>
    <t>SW 4</t>
  </si>
  <si>
    <t>https://drive.google.com/file/d/1-za6PmuKSS1QBPgU6gN-n29CT9-tHfBr/view?usp=sharing</t>
  </si>
  <si>
    <t>https://drive.google.com/file/d/1iFLASAGlA0yx464yuT0r5cycBkwf8btP/view?usp=sharing</t>
  </si>
  <si>
    <t>SW 5</t>
  </si>
  <si>
    <t>https://drive.google.com/file/d/1LfgEaBnnE8XRCV02mmEAvoY_-4ZjzpHR/view?usp=sharing</t>
  </si>
  <si>
    <t>https://drive.google.com/file/d/1iLzMm09BHHpNFpwULSVz-IUPTcoxZ6Ds/view?usp=sharing</t>
  </si>
  <si>
    <t>SW 6</t>
  </si>
  <si>
    <t>https://drive.google.com/file/d/1ydyDmTGltonrZditPVhGXsL6qqLuaD3t/view?usp=sharing</t>
  </si>
  <si>
    <t>https://drive.google.com/file/d/1Myjg3kViXwvI24MVpAGHLkLtIlP0gysl/view?usp=sharing</t>
  </si>
  <si>
    <t>SW 7</t>
  </si>
  <si>
    <t>https://drive.google.com/file/d/15aG1kXIYQa0_fMO8qCyuBQCQYEjao5Pn/view?usp=sharing</t>
  </si>
  <si>
    <t>https://drive.google.com/file/d/1euI_WGyeAv7c5hdiUw9F_vRm4W2b_Uo-/view?usp=sharing</t>
  </si>
  <si>
    <t>SW 8</t>
  </si>
  <si>
    <t>https://drive.google.com/file/d/1h0P_A7yEKswT8niY0N-xbDnIpBnoMweG/view?usp=sharing</t>
  </si>
  <si>
    <t>https://drive.google.com/file/d/1Dk-8bBkPlfvW3ujvNhHZNngrqt43v7XR/view?usp=sharing</t>
  </si>
  <si>
    <t>SW 9</t>
  </si>
  <si>
    <t>https://drive.google.com/file/d/17wblMFDcQudjFGxG906zYzWycFXmOSOT/view?usp=sharing</t>
  </si>
  <si>
    <t>https://drive.google.com/file/d/1xdBeVfI651MMCQhGeBzQL8e-f97YPBSg/view?usp=sharing</t>
  </si>
  <si>
    <t>SW 10</t>
  </si>
  <si>
    <t>https://drive.google.com/file/d/1X97JefUelxPt6cVXf9u4Y0J2RVCxQfEy/view?usp=sharing</t>
  </si>
  <si>
    <t>https://drive.google.com/file/d/1t6FlvWYYkB2vWdE8lH80eBVPwtY5LDrt/view?usp=sharing</t>
  </si>
  <si>
    <t>SW 11</t>
  </si>
  <si>
    <t>https://drive.google.com/file/d/1v8bsXxJ83cKF_aP90gBUh6QVkun9GAjh/view?usp=sharing</t>
  </si>
  <si>
    <t>https://drive.google.com/file/d/1G_fEkh_cDSFcV6LQ8GAwrf7eSFVQM6Zs/view?usp=sharing</t>
  </si>
  <si>
    <t>SW 12</t>
  </si>
  <si>
    <t>https://drive.google.com/file/d/1_NA8wxVj_-Y_F0EhUwkUgGl6NDR8LZQg/view?usp=sharing</t>
  </si>
  <si>
    <t>https://drive.google.com/file/d/1B4T1pDeW3P09J538BjnMVUT7gZrIAwOf/view?usp=sharing</t>
  </si>
  <si>
    <t>Transportation 1</t>
  </si>
  <si>
    <t>On the Road</t>
  </si>
  <si>
    <t>https://drive.google.com/drive/folders/11P9zz_QriUqHfFf7rB5Fq9D-EBviPgE9?usp=drive_link</t>
  </si>
  <si>
    <t>https://drive.google.com/file/d/1JMYMKfcUS5Bypa8u7MnmMct86STzfOWH/view?usp=sharing</t>
  </si>
  <si>
    <t>https://drive.google.com/file/d/1YPD3cE9VCA3p10UKDNxxMHvtJ7GUnIUo/view?usp=sharing</t>
  </si>
  <si>
    <t>https://drive.google.com/file/d/16SOHCQwghO0uYQDKE3mCW-YCn6n8VsIl/view?usp=sharing</t>
  </si>
  <si>
    <t>https://drive.google.com/file/d/1U7HAiP1z0UodrT9uzpSM98FlNkMidD-3/view?usp=sharing</t>
  </si>
  <si>
    <t>https://drive.google.com/file/d/1LivxffnkGFwZRAVfMHb2TmTERahZ-yLx/view?usp=sharing</t>
  </si>
  <si>
    <t>https://drive.google.com/file/d/14JGTcFbZVljG-KOTJxTw3eezM8-VTbPF/view?usp=sharing</t>
  </si>
  <si>
    <t>https://drive.google.com/file/d/1IWFpVf0HQ8dF2sq05Rpe57Cj4D45tIjL/view?usp=sharing</t>
  </si>
  <si>
    <t>Look at that! A blue bus.</t>
  </si>
  <si>
    <t>https://drive.google.com/file/d/1XzZFc6IV80hfbhIQQERL7OqBaLGvUe-G/view?usp=sharing</t>
  </si>
  <si>
    <t>https://drive.google.com/file/d/1OIOKbqTrnsPJD02WcDTBCmDXxqd0pEGe/view?usp=sharing</t>
  </si>
  <si>
    <t>Here we go! Let's get on the bus.</t>
  </si>
  <si>
    <t>https://drive.google.com/file/d/1QLqcvTuxdy5FMKi5oCY71JN7Hw-MJuYY/view?usp=sharing</t>
  </si>
  <si>
    <t>https://drive.google.com/file/d/1By6kBB0MjySn8nx-Po4mlQGPTrC7XUxo/view?usp=sharing</t>
  </si>
  <si>
    <t>https://drive.google.com/file/d/1HHZZ4od-wUQrEDMPhrqPaUW05myGZoKR/view?usp=sharing</t>
  </si>
  <si>
    <t>https://drive.google.com/file/d/12I4ghv06zuQ5bwdzMwy2r3zHzMbL2_Et/view?usp=sharing</t>
  </si>
  <si>
    <t>https://drive.google.com/file/d/1eue3QM8gToJGC0EJAlz4x4g2Ld-2Zw6m/view?usp=sharing</t>
  </si>
  <si>
    <t>https://drive.google.com/file/d/15meZ3Id8RY6ZUHubqrOrpoO18Cxb0vb2/view?usp=sharing</t>
  </si>
  <si>
    <t>https://drive.google.com/file/d/1bfVdVdOwAIzZVKE-3h8hpzly-WTbYeoR/view?usp=sharing</t>
  </si>
  <si>
    <t>https://drive.google.com/file/d/1vjssI3fMg4okWjp74U06OTZWlWr5La2j/view?usp=sharing</t>
  </si>
  <si>
    <t>https://drive.google.com/file/d/1NwzjRSOHGoA0klI3_QmCRzmapipVs8QG/view?usp=sharing</t>
  </si>
  <si>
    <t>Oh! So many cars.</t>
  </si>
  <si>
    <t>https://drive.google.com/file/d/1Un-7aNAlgPx6gkDZjhaXhcoDQhLQ-0dg/view?usp=sharing</t>
  </si>
  <si>
    <t>https://drive.google.com/file/d/15dpGwsQgrOXcswLmjxMG_uffqWrZ_BZF/view?usp=sharing</t>
  </si>
  <si>
    <t>The man is cleaning the black car.</t>
  </si>
  <si>
    <t>https://drive.google.com/file/d/1TONhXr_KkBYu9sGnuQ4_s3QZpqcNp4mO/view?usp=sharing</t>
  </si>
  <si>
    <t>https://drive.google.com/file/d/1QDRLEKNcWw08gca9W0RQRndt90d2WdJW/view?usp=sharing</t>
  </si>
  <si>
    <t>https://drive.google.com/file/d/15JZBsKfBZ7OAkasZF3eQbm_toWsxlR86/view?usp=sharing</t>
  </si>
  <si>
    <t>https://drive.google.com/file/d/1VqewG28DFP9y4OzbTQ3PpuCHYlJgQeII/view?usp=sharing</t>
  </si>
  <si>
    <t>https://drive.google.com/file/d/1vUlMqJXTex98v3iETU-vplQmTd7Ff_rK/view?usp=sharing</t>
  </si>
  <si>
    <t>https://drive.google.com/file/d/13HPALXNymk8a9_4rxNcoGTUje8SNAMGZ/view?usp=sharing</t>
  </si>
  <si>
    <t>https://drive.google.com/file/d/1tMHrWb5tEqKbhtpnS1wpfSq9jTFnz_Rn/view?usp=sharing</t>
  </si>
  <si>
    <t>https://drive.google.com/file/d/1G0vGacJfZglFYQDd3Ocfdu13PLKVO-b3/view?usp=sharing</t>
  </si>
  <si>
    <t>https://drive.google.com/file/d/1BZ5HP9r3HggvbKX3CnEUElA181C5lExe/view?usp=sharing</t>
  </si>
  <si>
    <t>There are many trucks on the road.</t>
  </si>
  <si>
    <t>https://drive.google.com/file/d/13BVNVReS3xMyBdw6vn_aiTnv72KCldBc/view?usp=sharing</t>
  </si>
  <si>
    <t>https://drive.google.com/file/d/1QZ-7Sog4uNuJxQ6NhsE5eWnqJcxXNI-A/view?usp=sharing</t>
  </si>
  <si>
    <t>What a long red truck!</t>
  </si>
  <si>
    <t>https://drive.google.com/file/d/1ZQG388Ei_9aPZEBk7b1UqP1LhV2pWT7w/view?usp=sharing</t>
  </si>
  <si>
    <t>https://drive.google.com/file/d/1u2iJ9oAdnXwiLSvX6IkpsoPYkEVUXfOv/view?usp=sharing</t>
  </si>
  <si>
    <t>https://drive.google.com/file/d/1ZzWW1QhTGuJuFrlCwdSDNuDEnVZEXwZD/view?usp=sharing</t>
  </si>
  <si>
    <t>https://drive.google.com/file/d/1-omAvrUkYMRxvDHUP2dnOEy972zbML39/view?usp=sharing</t>
  </si>
  <si>
    <t>https://drive.google.com/file/d/1REVmXi0l5n7nkiI5xSlui70oTQbQUn3T/view?usp=sharing</t>
  </si>
  <si>
    <t>https://drive.google.com/file/d/16oj3oAKNEZwNv9hqwGaEtaIJ71IQh6fA/view?usp=sharing</t>
  </si>
  <si>
    <t>https://drive.google.com/file/d/13AZG5uF7s-7vFCCO_mcRyoY4Sl9fvNQn/view?usp=sharing</t>
  </si>
  <si>
    <t>https://drive.google.com/file/d/1_1h3V5Sg9seR5VtjeorGXRCk7nxQmmfO/view?usp=sharing</t>
  </si>
  <si>
    <t>https://drive.google.com/file/d/1d95tGrMbtXyDDHa7I7zeJc4_giDHP-4s/view?usp=sharing</t>
  </si>
  <si>
    <t>The van is driving through the city.</t>
  </si>
  <si>
    <t>https://drive.google.com/file/d/1lkRlGs8HPQAY2udwEIPf_Qe3YM6ut2B6/view?usp=sharing</t>
  </si>
  <si>
    <t>https://drive.google.com/file/d/1DHBwupfGf3OVoYqwdY9pq7b68PUp4upY/view?usp=sharing</t>
  </si>
  <si>
    <t>There are many vans here!</t>
  </si>
  <si>
    <t>https://drive.google.com/file/d/1iLfBz6U4awNNZGnNAkpsHK3siESnu91F/view?usp=sharing</t>
  </si>
  <si>
    <t>https://drive.google.com/file/d/1w-p2iM2RSsfYfrntJU1JIyYiF70xNhgl/view?usp=sharing</t>
  </si>
  <si>
    <t>Transportation 2</t>
  </si>
  <si>
    <t>https://drive.google.com/file/d/1gFlkOtIgDthbYf_OeiG2WPhiY-JL1zbq/view?usp=sharing</t>
  </si>
  <si>
    <r>
      <rPr>
        <rFont val="Roboto"/>
        <color rgb="FF1155CC"/>
        <u/>
      </rPr>
      <t>https://drive.google.com/file/d/1p0BFU8yswmom7eClLR_vcXEd3wY3osWG/view?usp=sharing</t>
    </r>
    <r>
      <rPr>
        <rFont val="Roboto"/>
        <color rgb="FF1155CC"/>
        <u/>
      </rPr>
      <t xml:space="preserve"> </t>
    </r>
  </si>
  <si>
    <t>https://drive.google.com/file/d/1fO6WH3Qx2CFo_1AyKEPrFfuJqaxne2gJ/view?usp=sharing</t>
  </si>
  <si>
    <r>
      <rPr>
        <rFont val="Roboto"/>
        <color rgb="FF1155CC"/>
        <u/>
      </rPr>
      <t>https://drive.google.com/file/d/10_N9-nUUULoglOkcZuxm3Ikckd9qkcI4/view?usp=sharing</t>
    </r>
    <r>
      <rPr>
        <rFont val="Roboto"/>
        <color rgb="FF1155CC"/>
        <u/>
      </rPr>
      <t xml:space="preserve"> </t>
    </r>
  </si>
  <si>
    <r>
      <rPr>
        <rFont val="Roboto"/>
        <color rgb="FF1155CC"/>
        <u/>
      </rPr>
      <t>https://drive.google.com/file/d/1WdeW8jGDb5MNygvBggpmnSW6ehe6vNgo/view?usp=sharing</t>
    </r>
    <r>
      <rPr>
        <rFont val="Roboto"/>
        <color rgb="FF1155CC"/>
        <u/>
      </rPr>
      <t xml:space="preserve"> </t>
    </r>
  </si>
  <si>
    <r>
      <rPr>
        <rFont val="Roboto"/>
        <color rgb="FF1155CC"/>
        <u/>
      </rPr>
      <t>https://drive.google.com/file/d/1xDIPqlUxoBa6yS8zDGoRkdAh0LB19SKL/view?usp=sharing</t>
    </r>
    <r>
      <rPr>
        <rFont val="Roboto"/>
        <color rgb="FF1155CC"/>
        <u/>
      </rPr>
      <t xml:space="preserve"> </t>
    </r>
  </si>
  <si>
    <r>
      <rPr>
        <rFont val="Roboto"/>
        <color rgb="FF1155CC"/>
        <u/>
      </rPr>
      <t>https://drive.google.com/file/d/16IoNdu8u82d_1yVHO5pO3v7EbSZAUEor/view?usp=sharing</t>
    </r>
    <r>
      <rPr>
        <rFont val="Roboto"/>
        <color rgb="FF1155CC"/>
        <u/>
      </rPr>
      <t xml:space="preserve"> </t>
    </r>
  </si>
  <si>
    <t>Have you ever traveled by train?</t>
  </si>
  <si>
    <t>https://drive.google.com/file/d/1hIEvtAxtcq2vVBGeuas9nQhnmBilW5Ya/view?usp=sharing</t>
  </si>
  <si>
    <t>https://drive.google.com/file/d/1Q_Aogec17gwChkzxi7iK4Wjq4hS2fanq/view?usp=sharing</t>
  </si>
  <si>
    <t>Can you guess where the red train is going?</t>
  </si>
  <si>
    <t>https://drive.google.com/file/d/1zbCSEQ_69wlC70mxNywl1sPazC4YZAJL/view?usp=sharing</t>
  </si>
  <si>
    <t>https://drive.google.com/file/d/1ur1U_dXArIrYnrAoDYWHw_fzhL00rf16/view?usp=sharing</t>
  </si>
  <si>
    <t>https://drive.google.com/file/d/1mXeM_PHtPBF9QBmN7k_Ia3v-72dNOUHk/view?usp=sharing</t>
  </si>
  <si>
    <r>
      <rPr>
        <rFont val="Roboto"/>
        <color rgb="FF1155CC"/>
        <u/>
      </rPr>
      <t>https://drive.google.com/file/d/1XIGw94kp9sUbBNjRVw-T6KUCJq0JC2zs/view?usp=sharing</t>
    </r>
    <r>
      <rPr>
        <rFont val="Roboto"/>
        <color rgb="FF1155CC"/>
        <u/>
      </rPr>
      <t xml:space="preserve"> </t>
    </r>
  </si>
  <si>
    <t>https://drive.google.com/file/d/1v1VFs_YhSzFTD2wQICxN6fvYlx1WNIwj/view?usp=sharing</t>
  </si>
  <si>
    <r>
      <rPr>
        <rFont val="Roboto"/>
        <color rgb="FF1155CC"/>
        <u/>
      </rPr>
      <t>https://drive.google.com/file/d/1STpLqBKVwJ5Nkbcc3IpPOcHsNBIF7BVM/view?usp=sharing</t>
    </r>
    <r>
      <rPr>
        <rFont val="Roboto"/>
        <color rgb="FF1155CC"/>
        <u/>
      </rPr>
      <t xml:space="preserve"> </t>
    </r>
  </si>
  <si>
    <r>
      <rPr>
        <rFont val="Roboto"/>
        <color rgb="FF1155CC"/>
        <u/>
      </rPr>
      <t>https://drive.google.com/file/d/19WHdn9nV6MFJDXEeu-4QluQ_gUtL9wfl/view?usp=sharing</t>
    </r>
    <r>
      <rPr>
        <rFont val="Roboto"/>
        <color rgb="FF1155CC"/>
        <u/>
      </rPr>
      <t xml:space="preserve"> </t>
    </r>
  </si>
  <si>
    <r>
      <rPr>
        <rFont val="Roboto"/>
        <color rgb="FF1155CC"/>
        <u/>
      </rPr>
      <t>https://drive.google.com/file/d/1Nn5hbbulrEiD_snAuxxaZgFdQJp43wxJ/view?usp=sharing</t>
    </r>
    <r>
      <rPr>
        <rFont val="Roboto"/>
        <color rgb="FF1155CC"/>
        <u/>
      </rPr>
      <t xml:space="preserve"> </t>
    </r>
  </si>
  <si>
    <r>
      <rPr>
        <rFont val="Roboto"/>
        <color rgb="FF1155CC"/>
        <u/>
      </rPr>
      <t>https://drive.google.com/file/d/1QHml8lRDDev8qxg97Vul96Iq--6mrm3a/view?usp=sharing</t>
    </r>
    <r>
      <rPr>
        <rFont val="Roboto"/>
        <color rgb="FF1155CC"/>
        <u/>
      </rPr>
      <t xml:space="preserve"> </t>
    </r>
  </si>
  <si>
    <t>The plane is at the airport.</t>
  </si>
  <si>
    <t>https://drive.google.com/file/d/1MYQhsBL7Ft55BPiyYw3OJCgznEPwu7kU/view?usp=sharing</t>
  </si>
  <si>
    <t>https://drive.google.com/file/d/1XiJWB2Fg-KKjEOU9_VCZVtRiZm90Iizp/view?usp=sharing</t>
  </si>
  <si>
    <t>The plane is flying over the tall buildings.</t>
  </si>
  <si>
    <t>https://drive.google.com/file/d/1JfHwqUCmr61i48myLVL-dfpkWFpA7bZe/view?usp=sharing</t>
  </si>
  <si>
    <t>https://drive.google.com/file/d/17cYGvo4UcyMHpg3N_Dal12DCVHBfpmhu/view?usp=sharing</t>
  </si>
  <si>
    <t>https://drive.google.com/file/d/1eObnUD16WkMqoIeOJIMgHEVdX0rBOGDg/view?usp=sharing</t>
  </si>
  <si>
    <r>
      <rPr>
        <rFont val="Roboto"/>
        <color rgb="FF1155CC"/>
        <u/>
      </rPr>
      <t>https://drive.google.com/file/d/18qOyolIVfnn4ztF7ewAG_FHTk-K-sFUQ/view?usp=sharing</t>
    </r>
    <r>
      <rPr>
        <rFont val="Roboto"/>
        <color rgb="FF1155CC"/>
        <u/>
      </rPr>
      <t xml:space="preserve"> </t>
    </r>
  </si>
  <si>
    <t>https://drive.google.com/file/d/1-symrGiEOjyHhykuXigh9dwVeV5lbSS8/view?usp=sharing</t>
  </si>
  <si>
    <r>
      <rPr>
        <rFont val="Roboto"/>
        <color rgb="FF1155CC"/>
        <u/>
      </rPr>
      <t>https://drive.google.com/file/d/1Mh6BS8oWU1DA5n3sbUvnTaA12J5lrk5r/view?usp=sharing</t>
    </r>
    <r>
      <rPr>
        <rFont val="Roboto"/>
        <color rgb="FF1155CC"/>
        <u/>
      </rPr>
      <t xml:space="preserve"> </t>
    </r>
  </si>
  <si>
    <r>
      <rPr>
        <rFont val="Roboto"/>
        <color rgb="FF1155CC"/>
        <u/>
      </rPr>
      <t>https://drive.google.com/file/d/1yC--BIo-198uxY58iSqJPFNv7B8Bd0ga/view?usp=sharing</t>
    </r>
    <r>
      <rPr>
        <rFont val="Roboto"/>
        <color rgb="FF1155CC"/>
        <u/>
      </rPr>
      <t xml:space="preserve"> </t>
    </r>
  </si>
  <si>
    <r>
      <rPr>
        <rFont val="Roboto"/>
        <color rgb="FF1155CC"/>
        <u/>
      </rPr>
      <t>https://drive.google.com/file/d/18IDFMjYkMAHJn2GUL_yYu8DxUL2OGA8W/view?usp=sharing</t>
    </r>
    <r>
      <rPr>
        <rFont val="Roboto"/>
        <color rgb="FF1155CC"/>
        <u/>
      </rPr>
      <t xml:space="preserve"> </t>
    </r>
  </si>
  <si>
    <r>
      <rPr>
        <rFont val="Roboto"/>
        <color rgb="FF1155CC"/>
        <u/>
      </rPr>
      <t>https://drive.google.com/file/d/11Nfq0fyHGm46-58Umt2hHzdkqfCMywEy/view?usp=sharing</t>
    </r>
    <r>
      <rPr>
        <rFont val="Roboto"/>
        <color rgb="FF1155CC"/>
        <u/>
      </rPr>
      <t xml:space="preserve"> </t>
    </r>
  </si>
  <si>
    <t>What color is the boat?</t>
  </si>
  <si>
    <t>https://drive.google.com/file/d/1_qw6QH2j0ikULY1UkoVLhRh7gF38A53I/view?usp=sharing</t>
  </si>
  <si>
    <t>https://drive.google.com/file/d/1LtMxm-fWoT_0J7qsVMuj6Db8wvFcQl4N/view?usp=sharing</t>
  </si>
  <si>
    <t>Do you want to row the boat on the lake?</t>
  </si>
  <si>
    <t>https://drive.google.com/file/d/1QHUPthqjOBYn-mmkIo-CDPBVNBSB3rp3/view?usp=sharing</t>
  </si>
  <si>
    <t>https://drive.google.com/file/d/1qvf6S8vG2z1eR6xkwysJbpc3r0U1GBhS/view?usp=sharing</t>
  </si>
  <si>
    <t>https://drive.google.com/file/d/1aObuLx7YAtfpEo1QIdRzZO1heynnMubF/view?usp=sharing</t>
  </si>
  <si>
    <r>
      <rPr>
        <rFont val="Roboto"/>
        <color rgb="FF1155CC"/>
        <u/>
      </rPr>
      <t>https://drive.google.com/file/d/1_nHrn40-ht7cwubJnFVSSTdurlUsik9W/view?usp=sharing</t>
    </r>
    <r>
      <rPr>
        <rFont val="Roboto"/>
        <color rgb="FF1155CC"/>
        <u/>
      </rPr>
      <t xml:space="preserve"> </t>
    </r>
  </si>
  <si>
    <t>https://drive.google.com/file/d/1mEz-eMu-qt_Ge3S31A7KRA0sIcYfk_j0/view?usp=sharing</t>
  </si>
  <si>
    <r>
      <rPr>
        <rFont val="Roboto"/>
        <color rgb="FF1155CC"/>
        <u/>
      </rPr>
      <t>https://drive.google.com/file/d/1T7afumfnBc6BMuChU1hYbZrXcsudXH9w/view?usp=sharing</t>
    </r>
    <r>
      <rPr>
        <rFont val="Roboto"/>
        <color rgb="FF1155CC"/>
        <u/>
      </rPr>
      <t xml:space="preserve"> </t>
    </r>
  </si>
  <si>
    <r>
      <rPr>
        <rFont val="Roboto"/>
        <color rgb="FF1155CC"/>
        <u/>
      </rPr>
      <t>https://drive.google.com/file/d/10ZZFkYYOplId2NzKpKFRE8X0iH1cjYUk/view?usp=sharing</t>
    </r>
    <r>
      <rPr>
        <rFont val="Roboto"/>
        <color rgb="FF1155CC"/>
        <u/>
      </rPr>
      <t xml:space="preserve"> </t>
    </r>
  </si>
  <si>
    <r>
      <rPr>
        <rFont val="Roboto"/>
        <color rgb="FF1155CC"/>
        <u/>
      </rPr>
      <t>https://drive.google.com/file/d/1vWzqyX943yC6fbwCRc2RhHl7W9wa79o4/view?usp=sharing</t>
    </r>
    <r>
      <rPr>
        <rFont val="Roboto"/>
        <color rgb="FF1155CC"/>
        <u/>
      </rPr>
      <t xml:space="preserve"> </t>
    </r>
  </si>
  <si>
    <r>
      <rPr>
        <rFont val="Roboto"/>
        <color rgb="FF1155CC"/>
        <u/>
      </rPr>
      <t>https://drive.google.com/file/d/1Xc0U3Kcwo9xnqgdG53wxPD0WGmeZ4lV0/view?usp=sharing</t>
    </r>
    <r>
      <rPr>
        <rFont val="Roboto"/>
        <color rgb="FF1155CC"/>
        <u/>
      </rPr>
      <t xml:space="preserve"> </t>
    </r>
  </si>
  <si>
    <t>Oh, wow! That ship is so big!</t>
  </si>
  <si>
    <t>https://drive.google.com/file/d/1eViA-V1vIYoXhGT4G20SuqRXPlxmI_yI/view?usp=sharing</t>
  </si>
  <si>
    <t>https://drive.google.com/file/d/14C_MYrOBNiijRftB8kF_ZknO6PJWPwQT/view?usp=sharing</t>
  </si>
  <si>
    <t>Is this ship big?</t>
  </si>
  <si>
    <t>https://drive.google.com/file/d/1DJDPktIs9YSWs_jEHJAO2I3EXr1jeaSl/view?usp=sharing</t>
  </si>
  <si>
    <t>https://drive.google.com/file/d/1-7AveppQukyKIeGduyOZfXQNDeUUrQON/view?usp=sharing</t>
  </si>
  <si>
    <t>Toys 1</t>
  </si>
  <si>
    <t>Chant</t>
  </si>
  <si>
    <t>I Want to Play</t>
  </si>
  <si>
    <t>https://drive.google.com/drive/folders/1IgMNHIN51BY0leSpxFegS_O2zYKCxaD7</t>
  </si>
  <si>
    <t>https://drive.google.com/file/d/1mUHx_m8oxHWyVUuqj5c6IZfuK5ionwtl/view?usp=drive_link</t>
  </si>
  <si>
    <t>https://drive.google.com/file/d/1QUMs_lJMaIAV6QsgS_rbxAv-W1Xuxd5j/view?usp=sharing</t>
  </si>
  <si>
    <t>https://drive.google.com/file/d/1uuIVFZgMk2E6Du8xq4a_AKkA2rxhmXml/view?usp=sharing</t>
  </si>
  <si>
    <t>https://drive.google.com/file/d/1YgxEuLDVIC5bsiaNu4KiRplLwrXGn1m2/view?usp=sharing</t>
  </si>
  <si>
    <t>https://drive.google.com/file/d/16_bUDUwnFQmLR3E194amB6UKbInmRWki/view?usp=sharing</t>
  </si>
  <si>
    <t>Let's throw the dice.</t>
  </si>
  <si>
    <t>https://drive.google.com/file/d/1GtAlq7y-HZQljWaIguwQs91UyUQT7QMI/view?usp=sharing</t>
  </si>
  <si>
    <t>https://drive.google.com/file/d/1Qftq_y-r9GlwapjMywAgM912QdvY0wg-/view?usp=sharing</t>
  </si>
  <si>
    <t>Do you want to roll the dice?</t>
  </si>
  <si>
    <t>https://drive.google.com/file/d/1jgVeBmoMZfHpwaS_OtI4_Cik3fn8hPyI/view?usp=sharing</t>
  </si>
  <si>
    <t>https://drive.google.com/file/d/1htM6QATEvUqQlKpbFJ-MXK4d35TFvuSG/view?usp=sharing</t>
  </si>
  <si>
    <t>https://drive.google.com/file/d/1vCqXSvSDZhaSvwtsQ__cQ_7nikueuhRc/view?usp=sharing</t>
  </si>
  <si>
    <t>https://drive.google.com/file/d/12pxNFra42qeEx_nmfqLSLr9bOZ96OMpV/view?usp=drive_link</t>
  </si>
  <si>
    <t>https://drive.google.com/file/d/1iQuvg6PECyJUN2U_Mttoi1YkYViEpUS8/view?usp=sharing</t>
  </si>
  <si>
    <t>https://drive.google.com/file/d/1mUgwpBJvyzRZGgk2oA2U8MWgZxqwrtD2/view?usp=sharing</t>
  </si>
  <si>
    <t>https://drive.google.com/file/d/18epUpk7m_rPO5xH_ObHrbRPZwqJCJsI_/view?usp=sharing</t>
  </si>
  <si>
    <t>I can draw the sun with my crayon!</t>
  </si>
  <si>
    <t>https://drive.google.com/file/d/1A0Xjrqmen7N1GDIypwcQVm7PKMtfv78O/view?usp=sharing</t>
  </si>
  <si>
    <t>https://drive.google.com/file/d/1jSDGTuWAQm3yrcozXzIwexLvAjQBWT-7/view?usp=sharing</t>
  </si>
  <si>
    <t>The Girls have many colorful crayons.</t>
  </si>
  <si>
    <t>https://drive.google.com/file/d/1_JSec_-Ejo24J0erLhvbaSK_29728FtV/view?usp=sharing</t>
  </si>
  <si>
    <t>https://drive.google.com/file/d/1w6yycK5LIc8f8ocTaUgQnvHymTR7Gsku/view?usp=sharing</t>
  </si>
  <si>
    <t>https://drive.google.com/file/d/1j5s-IH-9ZpGjcsyvP9GoHdZzsf5_CW-o/view?usp=sharing</t>
  </si>
  <si>
    <t>https://drive.google.com/file/d/1o9O_AiCD-OSOmJeMLIh0gL3mIaMGEdq6/view?usp=sharing</t>
  </si>
  <si>
    <t>https://drive.google.com/file/d/1-0ot7KF1x1Be9N03RUuwTxBxdU1m4eO-/view?usp=sharing</t>
  </si>
  <si>
    <t>https://drive.google.com/file/d/1oPWNITpr8U8e_gfI26ulZEUYt0O8Kfrh/view?usp=sharing</t>
  </si>
  <si>
    <t>https://drive.google.com/file/d/1FLbBOPh_7CMrYTV7XYuyCgtwcR-AXGbN/view?usp=sharing</t>
  </si>
  <si>
    <t>Can you do the puzzle?</t>
  </si>
  <si>
    <t>https://drive.google.com/file/d/1pkeU24bDRRLK7f4CP5CkEvIno-UnAsHJ/view?usp=sharing</t>
  </si>
  <si>
    <t>https://drive.google.com/file/d/1IKoFpfkPTY5v8dwSLUtpBVkHGj7RWxkD/view?usp=sharing</t>
  </si>
  <si>
    <t>Mark solved the puzzle.</t>
  </si>
  <si>
    <t>https://drive.google.com/file/d/1k_VWqxMWWhuz57rGWfcpZqQ4rHVMQEtt/view?usp=sharing</t>
  </si>
  <si>
    <t>https://drive.google.com/file/d/1zSmtQ-BWTNQhx124bNzjqKyUoaMiU1dX/view?usp=sharing</t>
  </si>
  <si>
    <t>https://drive.google.com/file/d/1y_y4DEelbQTUXWkpA5d4ve39w5i3Rcjk/view?usp=sharing</t>
  </si>
  <si>
    <t>https://drive.google.com/file/d/1bo6apGU3SoiTYGMAtr-F14UPd0enWh0z/view?usp=sharing</t>
  </si>
  <si>
    <t>https://drive.google.com/file/d/1TpXR2QtrZfDnr4HVpHZFVrDH54mQnGqV/view?usp=sharing</t>
  </si>
  <si>
    <t>https://drive.google.com/file/d/1IlhPIUu6DNbLZTDLpxmxoZ2jLqHa60WR/view?usp=sharing</t>
  </si>
  <si>
    <t>https://drive.google.com/file/d/14CqhcetqeuLxdAXijxKeGkevuj8cCp0M/view?usp=sharing</t>
  </si>
  <si>
    <t>Hello! I'm playing with puppets.</t>
  </si>
  <si>
    <t>https://drive.google.com/file/d/12vT-uI38qNxLKsbRxc7ivz5_hJifcaEo/view?usp=sharing</t>
  </si>
  <si>
    <t>https://drive.google.com/file/d/1PNI1NJnscIOQQwBbOgtJsbnbNsEOi0hd/view?usp=sharing</t>
  </si>
  <si>
    <t>Do you know how to play with puppets? Watch me!</t>
  </si>
  <si>
    <t>https://drive.google.com/file/d/1DWQ2DQueRAxhRDtOnlSl3_mkkSsY-JgT/view?usp=sharing</t>
  </si>
  <si>
    <t>https://drive.google.com/file/d/190HsHLguDP_8HmSq0EvepmpJF0ov1q3c/view?usp=sharing</t>
  </si>
  <si>
    <t>Toys 2</t>
  </si>
  <si>
    <t>https://drive.google.com/file/d/1LO2g9CTUO1sljUW6sloFfc-dfVKgykkG/view?usp=sharing</t>
  </si>
  <si>
    <t>https://drive.google.com/file/d/1jmbcKuJbhjBu2eS-sStO_bX1MN_Qt9zQ/view?usp=sharing</t>
  </si>
  <si>
    <t>https://drive.google.com/file/d/1poJXyhUv20xg8FWjWhU2eq2yUKJEhNvY/view?usp=drive_link</t>
  </si>
  <si>
    <t>https://drive.google.com/file/d/1361FKiAqOpGLFnjXnYt56EYagh6AVg80/view?usp=sharing</t>
  </si>
  <si>
    <t>https://drive.google.com/file/d/1NNrGBhrBqWGWwEIoWbP-hG0w12ZIWeC9/view?usp=sharing</t>
  </si>
  <si>
    <t>Yay! I got a new doll and I'm so happy.</t>
  </si>
  <si>
    <t>https://drive.google.com/file/d/1bPbDW6VGp7nkA8gAdi41u4LxtMLn40hv/view?usp=sharing</t>
  </si>
  <si>
    <t>https://drive.google.com/file/d/1omOyVncEzwxr0RahKZEpXLxzqpRAVeK7/view?usp=sharing</t>
  </si>
  <si>
    <t>Do you like playing with dolls?</t>
  </si>
  <si>
    <t>https://drive.google.com/file/d/1d68A6NBgu5MaIY2jmSE_E1YhJ29h9QAj/view?usp=sharing</t>
  </si>
  <si>
    <t>https://drive.google.com/file/d/1_IisOdJrTfc-iLB5KZrM4i-_R6o48Wzg/view?usp=sharing</t>
  </si>
  <si>
    <t>https://drive.google.com/file/d/1muqgMeaH5uC7RS-gwW-ElFTtZYwiocJf/view?usp=sharing</t>
  </si>
  <si>
    <t>https://drive.google.com/file/d/1FRdVaBWssyS-cFnOBsTZAHcmNUTauTUx/view?usp=sharing</t>
  </si>
  <si>
    <t>https://drive.google.com/file/d/1JCH68ZSR8vJmifOz0MwBcstk-4a3Zh3w/view?usp=sharing</t>
  </si>
  <si>
    <t>https://drive.google.com/file/d/1CRpMTZKMQnOHvvqsp3qQdwbzIRHE7fOr/view?usp=sharing</t>
  </si>
  <si>
    <t>https://drive.google.com/file/d/11saVuF1z9ypuGlHdrt_qZq0VZR_-dtfO/view?usp=sharing</t>
  </si>
  <si>
    <t xml:space="preserve">The boy is kicking the ball in the field. </t>
  </si>
  <si>
    <t>https://drive.google.com/file/d/1bm4ycMs_ZMmCu2q72UMyLyf4rFQ-5Z3G/view?usp=sharing</t>
  </si>
  <si>
    <t>https://drive.google.com/file/d/1FR17pfzya8yEcbW7TAM4EPcPDkcz_ovS/view?usp=sharing</t>
  </si>
  <si>
    <t>Can she catch the ball?</t>
  </si>
  <si>
    <t>https://drive.google.com/file/d/1ec_QDi4Tz-59hSXw1sjibbrOFptpO2Lm/view?usp=sharing</t>
  </si>
  <si>
    <t>https://drive.google.com/file/d/1wYt5w2pVcnaSz4RyZKzqur2WaKd4HRrc/view?usp=sharing</t>
  </si>
  <si>
    <t>https://drive.google.com/file/d/1aGFumIJ-fsgZctI1g_gB5uBfXWlb30pw/view?usp=drive_link</t>
  </si>
  <si>
    <t>https://drive.google.com/file/d/1DIdNlIBF74EMmoN42qSf0_PFOrL5Ssre/view?usp=drive_link</t>
  </si>
  <si>
    <t>https://drive.google.com/file/d/1dG6XQceoCHHZhaj-kMWRewGLG9MVwdir/view?usp=sharing</t>
  </si>
  <si>
    <t>https://drive.google.com/file/d/1zvfMTpmGfl6Wcez6CE6FcynvBc7uWkfE/view?usp=sharing</t>
  </si>
  <si>
    <t>https://drive.google.com/file/d/1Ik5ULMWZlFIvzLt0OOE4AI6HW6kcbk4k/view?usp=sharing</t>
  </si>
  <si>
    <t xml:space="preserve">Oh! There are many bubbles! </t>
  </si>
  <si>
    <t>https://drive.google.com/file/d/1Kx6R6AZXKMkQpK33f5OrK9lvIuy6C8KC/view?usp=sharing</t>
  </si>
  <si>
    <t>https://drive.google.com/file/d/16qxAszaDCN-CYSgBIFnKmetmxahuzWEL/view?usp=sharing</t>
  </si>
  <si>
    <t>I love bubbles!</t>
  </si>
  <si>
    <t>https://drive.google.com/file/d/1cUZqQzOS4K3f7J11ZtSAMx8Fk0j_0nxw/view?usp=sharing</t>
  </si>
  <si>
    <t>https://drive.google.com/file/d/1F5csFFAKIpS1_eWlHNbzxZaruRs9aCBw/view?usp=sharing</t>
  </si>
  <si>
    <t>https://drive.google.com/file/d/1_zavwvMGwyZfuYh7WJWbKa2nWoNTjhbx/view?usp=sharing</t>
  </si>
  <si>
    <t>https://drive.google.com/file/d/18C7SGVwHt-esETBNMqP7G_m72lZjr61o/view?usp=sharing</t>
  </si>
  <si>
    <t>https://drive.google.com/file/d/1n1AtuPYe-PYGyh6_o3Q21PKFLlRA1Itg/view?usp=sharing</t>
  </si>
  <si>
    <t xml:space="preserve">https://drive.google.com/file/d/1xvYl61Cou-WWxdH8wyxyUgDRAjeN-d21/view?usp=sharing  </t>
  </si>
  <si>
    <t xml:space="preserve">https://drive.google.com/file/d/1y7kFU83P1NaHjWCZGA2PTiavjKF9VxWW/view?usp=sharing  </t>
  </si>
  <si>
    <t>Come here and play toy blocks with us!</t>
  </si>
  <si>
    <t>https://drive.google.com/file/d/1q7t2k6kdb8EU86yvlQTOIVBIzql9ESzK/view?usp=sharing</t>
  </si>
  <si>
    <t>https://drive.google.com/file/d/1qP_YqSSqiGjSdvUueQbqMnmVZ_TNROeO/view?usp=sharing</t>
  </si>
  <si>
    <t>Do you want to build toy blocks with us?</t>
  </si>
  <si>
    <t>https://drive.google.com/file/d/1CdrEWpt07VLg7hnBGdQamqAl3_p5_Nds/view?usp=sharing</t>
  </si>
  <si>
    <t>https://drive.google.com/file/d/13xgGh4vHKGlWHqKTH5sTmgCuY3SEyQSN/view?usp=sharing</t>
  </si>
  <si>
    <t>SW 13</t>
  </si>
  <si>
    <t>https://drive.google.com/file/d/1lON-N6gho8w85EW_2Qxj3aZ6kHEdsLQy/view?usp=sharing</t>
  </si>
  <si>
    <t>https://drive.google.com/file/d/1-DYatwv152MmeRVVs6itTwtfpwGWuKBr/view?usp=sharing</t>
  </si>
  <si>
    <t>SW 14</t>
  </si>
  <si>
    <t>https://drive.google.com/file/d/1nEj88x1DdWmScZZ7orM87ko5k8qevUPv/view?usp=sharing</t>
  </si>
  <si>
    <t>https://drive.google.com/file/d/1DspH-3LFMfVD22F02gp7nxEKIyvaXYT9/view?usp=sharing</t>
  </si>
  <si>
    <t>SW 15</t>
  </si>
  <si>
    <t>https://drive.google.com/file/d/1IFyyK0mgJWy-g70cQIHDd-3Twq7hdDuN/view?usp=sharing</t>
  </si>
  <si>
    <t>https://drive.google.com/file/d/1oU0bPGHH3O8GF5bksi7y_k_kZ7zrTBHZ/view?usp=sharing</t>
  </si>
  <si>
    <t>SW 16</t>
  </si>
  <si>
    <t>https://drive.google.com/file/d/1vbkEYZeV0pd9YrCDNTd8_Hhx9y9Q-LC5/view?usp=sharing</t>
  </si>
  <si>
    <t>https://drive.google.com/file/d/1GKhDMQFFFk9iV8no4dpif3EfnopsGqFh/view?usp=sharing</t>
  </si>
  <si>
    <t>SW 17</t>
  </si>
  <si>
    <t>https://drive.google.com/file/d/1e_OGpkkRkDf60n2lutnxv2_Asxi6_Spi/view?usp=sharing</t>
  </si>
  <si>
    <t>https://drive.google.com/file/d/1Zbh55gNMKNreim2qiShPEAGYCRtikPnP/view?usp=sharing</t>
  </si>
  <si>
    <t>SW 18</t>
  </si>
  <si>
    <t>https://drive.google.com/file/d/1WPQbZ2NuhmsBJbzp6MtCW0t0wyc3RJnQ/view?usp=sharing</t>
  </si>
  <si>
    <t>https://drive.google.com/file/d/17177dXBl4SS2nyTL4fqESRfQv3TgBgLn/view?usp=sharing</t>
  </si>
  <si>
    <t>SW 19</t>
  </si>
  <si>
    <t>https://drive.google.com/file/d/1fRZm725HzXSjL8eY-nyBMrKT7hsBXCsh/view?usp=sharing</t>
  </si>
  <si>
    <t>https://drive.google.com/file/d/1RTimdgFNjsLbsemXTTBBefR6a_sXI6VM/view?usp=sharing</t>
  </si>
  <si>
    <t>SW 20</t>
  </si>
  <si>
    <t>https://drive.google.com/file/d/1nKBnrj1dk7K_kql_m4jJJxF_EPC0L-vO/view?usp=sharing</t>
  </si>
  <si>
    <t>https://drive.google.com/file/d/1kNP5nvB0_heZcTDTJCq3Whb2dbpwETTy/view?usp=sharing</t>
  </si>
  <si>
    <t>SW 21</t>
  </si>
  <si>
    <t>https://drive.google.com/file/d/1guFYVxnPHWmTy84P5yyGbJGoqq4xiIcB/view?usp=sharing</t>
  </si>
  <si>
    <t>https://drive.google.com/file/d/1PmeM71DyJPNrUOJI4aH4-WDJdMR17GW9/view?usp=sharing</t>
  </si>
  <si>
    <t>SW 22</t>
  </si>
  <si>
    <t>https://drive.google.com/file/d/1LqZdGvZM-pSG4uKPTeUzrHTIqIdKLw51/view?usp=sharing</t>
  </si>
  <si>
    <t>https://drive.google.com/file/d/1EDQDWgkTelR_sjzqK0saT7K5CzM2NeHU/view?usp=sharing</t>
  </si>
  <si>
    <t>SW 23</t>
  </si>
  <si>
    <t>https://drive.google.com/file/d/103EG8W4ORrd5qWfWwcAWr54-j04uRrb3/view?usp=sharing</t>
  </si>
  <si>
    <t>https://drive.google.com/file/d/12rPFQXOL1LPXgweQPVGfhs8Q36qVztD3/view?usp=sharing</t>
  </si>
  <si>
    <t>SW 24</t>
  </si>
  <si>
    <t>https://drive.google.com/file/d/1iNsK_Nt2z1kpB5PjAjZ3QYIjbOOdvnts/view?usp=sharing</t>
  </si>
  <si>
    <t>https://drive.google.com/file/d/1IcRH5iJioXUSYXpbx0nkWqkyi01L1IAn/view?usp=sharing</t>
  </si>
  <si>
    <t>Actions 1</t>
  </si>
  <si>
    <t>In the Jungle</t>
  </si>
  <si>
    <t>https://drive.google.com/drive/folders/1U_6siK2WIDYKicFw9bIadoI8Zv2l3Q-L</t>
  </si>
  <si>
    <t>https://drive.google.com/file/d/1Ld0xqi0XByzvPLLYlJ5KaWjsucGR6fCD/view?usp=sharing</t>
  </si>
  <si>
    <t>https://drive.google.com/file/d/1Ct9YYHpTHvtg3TJLjtRch5tUeRVZo0Be/view?usp=sharing</t>
  </si>
  <si>
    <t>https://drive.google.com/file/d/1i42-uOjo6a2V0fgSNgaprsIz3MIomOQh/view?usp=sharing</t>
  </si>
  <si>
    <t>https://drive.google.com/file/d/1pnzik9gwThPpEYd9BzXjoKLq5ktOEdPI/view?usp=sharing</t>
  </si>
  <si>
    <t>https://drive.google.com/file/d/1z7IJTzCMvzlIpPX7FkgkXQPr_IB9bF4v/view?usp=sharing</t>
  </si>
  <si>
    <t>https://drive.google.com/file/d/15Dje50v91kTHPy5W6miYTBAc6tWyuGMk/view?usp=sharing</t>
  </si>
  <si>
    <t>https://drive.google.com/file/d/1d61VHHgXbERCPyijO2wDPSLd5NGwwPbm/view?usp=sharing</t>
  </si>
  <si>
    <t>The little Girl stands next to an umbrella.</t>
  </si>
  <si>
    <t>https://drive.google.com/file/d/1LvYpL_nUlwaY3WM7_s5gs1Oyoz4Pk9T0/view?usp=sharing</t>
  </si>
  <si>
    <t>https://drive.google.com/file/d/1bAGyq0uvyzcxeaIllP1FfxNLGyRUly2p/view?usp=sharing</t>
  </si>
  <si>
    <t>It is so relaxing to stand there.</t>
  </si>
  <si>
    <t>https://drive.google.com/file/d/1Y0kzkTmAtj12qaiGGxGpnsotYolNy63y/view?usp=sharing</t>
  </si>
  <si>
    <t>https://drive.google.com/file/d/1Slq1XVeq8HfXECM35okmB_JrNBkWbMAW/view?usp=sharing</t>
  </si>
  <si>
    <t>https://drive.google.com/file/d/1N18-yMcZEG3WCS-kiRPi3QsM2GMQCcEO/view?usp=sharing</t>
  </si>
  <si>
    <t>https://drive.google.com/file/d/1gW73rO60bpPCmr_r4BYCxUjHf0gsGr46/view?usp=sharing</t>
  </si>
  <si>
    <t>https://drive.google.com/file/d/1WsSWIoa-8bfEhFXKKoNOiJLUHrAUa659/view?usp=sharing</t>
  </si>
  <si>
    <t>https://drive.google.com/file/d/110lLpeYQ7FCqddKloL4HjCpuBSbzKFmr/view?usp=sharing</t>
  </si>
  <si>
    <t>https://drive.google.com/file/d/1pvL6ck9MVvM-DCe4tdh3qIhgNhnQz6wi/view?usp=sharing</t>
  </si>
  <si>
    <t>https://drive.google.com/file/d/1nIWcN9ZwChYLg2r9lGfeUlTGeUShheDZ/view?usp=sharing</t>
  </si>
  <si>
    <t>https://drive.google.com/file/d/1HC-tSTHDHRzmlOwSXQqmU_ABmryNmy-T/view?usp=sharing</t>
  </si>
  <si>
    <t>The whole family sits at the park.</t>
  </si>
  <si>
    <t>https://drive.google.com/file/d/17R_mLiHTMeCCUhto-Z2VRXoi4zhxxbvU/view?usp=sharing</t>
  </si>
  <si>
    <t>https://drive.google.com/file/d/1uefJ8FIDK0T9KmfuGZoZbhykige2NMJK/view?usp=sharing</t>
  </si>
  <si>
    <t>He is sitting on a rock.</t>
  </si>
  <si>
    <t>https://drive.google.com/file/d/1y2uvB9lpdcKjmgYQOmXGYNegXionvVq5/view?usp=sharing</t>
  </si>
  <si>
    <t>https://drive.google.com/file/d/1NiHJg4dRGvzz137BotOHYHSp7NhMDUY0/view?usp=sharing</t>
  </si>
  <si>
    <t>https://drive.google.com/file/d/11s5t_0C5ISrY01Isau3t1ankZemuE2Hm/view?usp=sharing</t>
  </si>
  <si>
    <t>https://drive.google.com/file/d/1W6kFfbZ0PcM_DJ9YjXeD4FJ-d3yp85hX/view?usp=sharing</t>
  </si>
  <si>
    <t>https://drive.google.com/file/d/1KLeUiQ7FCF8rQEDfzsDeSo_fW9FzNWRE/view?usp=sharing</t>
  </si>
  <si>
    <t>https://drive.google.com/file/d/1YSLwBpQTJjm0Wbhau3nNhDv6ZoHq04if/view?usp=sharing</t>
  </si>
  <si>
    <t>https://drive.google.com/file/d/12r8jz_A96BdIybeLeDVyhQHNEkDbNr5C/view?usp=sharing</t>
  </si>
  <si>
    <t>https://drive.google.com/file/d/1ifaf0oEonztRlZVXdJb2AZEJCGX0v_2r/view?usp=sharing</t>
  </si>
  <si>
    <t>https://drive.google.com/file/d/1X_ghgGU5tNk4BOrLqUKpQvf-Z0eWw9Nt/view?usp=sharing</t>
  </si>
  <si>
    <t>The little Girl enjoys eating bread.</t>
  </si>
  <si>
    <t>https://drive.google.com/file/d/1wmGewjHtMBc7Y_ZDHZmgjMubvyuuY1Lt/view?usp=sharing</t>
  </si>
  <si>
    <t>https://drive.google.com/file/d/1mlFfDNDBDdbQm1HKK3RbUQLZk_3RhNnd/view?usp=sharing</t>
  </si>
  <si>
    <t>Come here and eat ice cream with me!</t>
  </si>
  <si>
    <t>https://drive.google.com/file/d/1Xfv2IvqpET2vGEVRf6tocJoif8dbyQVl/view?usp=sharing</t>
  </si>
  <si>
    <t>https://drive.google.com/file/d/1h-sZtymGMmqg-WJQUdDD47oD97AXovSx/view?usp=sharing</t>
  </si>
  <si>
    <t>https://drive.google.com/file/d/1n3WLQGPkI5PzeSOB-C_FabF44aO_VwYF/view?usp=sharing</t>
  </si>
  <si>
    <t>https://drive.google.com/file/d/1kVl4ic1MPgVn9fl-QOvizFhQwf5Jyjvz/view?usp=sharing</t>
  </si>
  <si>
    <t>https://drive.google.com/file/d/1h4fPW8Vyzi1lZG5GHV6Lc2gWSTy_xfxF/view?usp=sharing</t>
  </si>
  <si>
    <t>https://drive.google.com/file/d/1bS4-yepIsuveid2xx5ndrAqMqzkjgg7x/view?usp=sharing</t>
  </si>
  <si>
    <t>https://drive.google.com/file/d/1TXrJXLPCaqTWMFSGkJ8gp5pKTZoULVjI/view?usp=sharing</t>
  </si>
  <si>
    <t>https://drive.google.com/file/d/16yuBDSwUy-4u6kO7YaZJhJi76OvjPREG/view?usp=sharing</t>
  </si>
  <si>
    <t>https://drive.google.com/file/d/1YzlmVWBzIDaeSFNfdCerZLTDK6koJPdt/view?usp=sharing</t>
  </si>
  <si>
    <t>Mmm! I love to drink milk!</t>
  </si>
  <si>
    <t>https://drive.google.com/file/d/1L5QYUU_xk8dwVpqjnI2JQSpKi9wrXAYy/view?usp=sharing</t>
  </si>
  <si>
    <t>https://drive.google.com/file/d/1_RYXcK8J75m1Csq-TkLrZ-hxhCNkCyMR/view?usp=sharing</t>
  </si>
  <si>
    <t>I love to drink orange juice!</t>
  </si>
  <si>
    <t>https://drive.google.com/file/d/1I8Gx45PqluojOvkN6A3dlLJG7JB0COvT/view?usp=sharing</t>
  </si>
  <si>
    <t>https://drive.google.com/file/d/1JqvvwDuy_S4SfF9izRjz2tOPd_YNhD0W/view?usp=sharing</t>
  </si>
  <si>
    <t>Actions 2</t>
  </si>
  <si>
    <t>https://drive.google.com/file/d/1QT05PL1MX7bwV9fDvz3vPvzAr-TR0VgE/view?usp=sharing</t>
  </si>
  <si>
    <t>https://drive.google.com/file/d/1T3iyfXWjWUUyL194QMztUo-mNFpFVO-c/view?usp=sharing</t>
  </si>
  <si>
    <t>https://drive.google.com/file/d/1VHRXWqPvdJ99kTbjt6eaKg6yA9470_KO/view?usp=sharing</t>
  </si>
  <si>
    <t>https://drive.google.com/file/d/1x0BHfg0JWQUU4HmQVSTpv19S-1m_uMhB/view?usp=sharing</t>
  </si>
  <si>
    <t xml:space="preserve">https://drive.google.com/file/d/1j2PvqqBHt7kvtHKkqUQ_eeyRtNtcYXZx/view?usp=sharing </t>
  </si>
  <si>
    <t xml:space="preserve">https://drive.google.com/file/d/11BYSe0vZmMT6t9cvFVT2Ip3EtK8sW5e4/view?usp=sharing </t>
  </si>
  <si>
    <t xml:space="preserve">https://drive.google.com/file/d/1d1B9wJcbst3jmim97JwQG1AzwLlhLfqK/view?usp=sharing </t>
  </si>
  <si>
    <t>The little boy walks on the beach.</t>
  </si>
  <si>
    <t>https://drive.google.com/file/d/1jkhMf70ZHAS0aLIRs_BABWsbA0Oyf_hx/view?usp=sharing</t>
  </si>
  <si>
    <t>https://drive.google.com/file/d/1P63lUYBPvWho84FentI2fvWy8UOdcstG/view?usp=sharing</t>
  </si>
  <si>
    <t>The baby boy likes to walk in the park with his mother.</t>
  </si>
  <si>
    <t>https://drive.google.com/file/d/1nAxkhm4Nys14odeSk9WobXHd_hB1-zR0/view?usp=sharing</t>
  </si>
  <si>
    <t>https://drive.google.com/file/d/1hvuDr8WLdGSAqYRHbiw5WBKm8HcX7ylk/view?usp=sharing</t>
  </si>
  <si>
    <t>https://drive.google.com/file/d/18a7Ml_Hwpd8YMjbKATLzTpLcS_cwBZqV/view?usp=sharing</t>
  </si>
  <si>
    <t>https://drive.google.com/file/d/1l23UxRrUHJ9Y_lHf4splc6h4Vrw172LB/view?usp=sharing</t>
  </si>
  <si>
    <t>https://drive.google.com/file/d/1pssvjEHSy-2JS0dgDapcWzLey70aDqw0/view?usp=sharing</t>
  </si>
  <si>
    <t>https://drive.google.com/file/d/1ZAx9ZAEYQiOaVxmkUlWvzS_NWBoKmLPp/view?usp=sharing</t>
  </si>
  <si>
    <t>https://drive.google.com/file/d/1_HmexwxzunuNHdjyPOcGa8_bmIpCFlHY/view?usp=sharing</t>
  </si>
  <si>
    <t xml:space="preserve">https://drive.google.com/file/d/1BZWmH2SK9i3GmQdkHNKZTLZ9X8ec167v/view?usp=sharing </t>
  </si>
  <si>
    <t xml:space="preserve">https://drive.google.com/file/d/16qT8Q4sKYWJD59zgMSIbEzblKZTTaUaR/view?usp=sharing  </t>
  </si>
  <si>
    <t>They are running.</t>
  </si>
  <si>
    <t>https://drive.google.com/file/d/1TzZpOM0oIUH5I3fBctblGoVfFXt9XkKi/view?usp=sharing</t>
  </si>
  <si>
    <t>https://drive.google.com/file/d/1IuO-d2Y7y-1OisqJXVTElnpRF3J5UYF7/view?usp=sharing</t>
  </si>
  <si>
    <t>Let's run in the park!</t>
  </si>
  <si>
    <t>https://drive.google.com/file/d/1KVpsRc7k4lPnf16qLDVX8nYZL-lHMqND/view?usp=sharing</t>
  </si>
  <si>
    <t>https://drive.google.com/file/d/1uFRXVrlfEVFZm6xzU75VcF9A-RLmPB-_/view?usp=sharing</t>
  </si>
  <si>
    <t>https://drive.google.com/file/d/1e_l5ZzOGKVd8XKFDQlm56xGSVdIpZHRL/view?usp=sharing</t>
  </si>
  <si>
    <t>https://drive.google.com/file/d/17qq4GZfoP9el2H6SL9A_fzscKH5D8QN1/view?usp=sharing</t>
  </si>
  <si>
    <t>https://drive.google.com/file/d/1pqdQVp_ArTRNO8uoo6c5XIU2-xQblVer/view?usp=sharing</t>
  </si>
  <si>
    <t>https://drive.google.com/file/d/1eKpHBwDEto9kMFkej4Z_-l1bjhrJqm7F/view?usp=sharing</t>
  </si>
  <si>
    <t>https://drive.google.com/file/d/1XG5Zy_mwVwkIXw2USXRQArH5mYKwlJLm/view?usp=sharing</t>
  </si>
  <si>
    <t xml:space="preserve">https://drive.google.com/file/d/1oz78QgGQpKM-jvhOyY5qTHoXEKvuJGra/view?usp=sharing </t>
  </si>
  <si>
    <t xml:space="preserve">https://drive.google.com/file/d/1XMHlq8GWZtbQ3CdaC0OS_is3PSC0EoRz/view?usp=sharing </t>
  </si>
  <si>
    <t>Do you often play with your friends?</t>
  </si>
  <si>
    <t>https://drive.google.com/file/d/1om-u2FbAgNDxxe8SwZ7zaEx3x2nc-Z2y/view?usp=sharing</t>
  </si>
  <si>
    <t>https://drive.google.com/file/d/18BxwEkS-O7SOxdc9iArRa8bE42YJcQ3i/view?usp=sharing</t>
  </si>
  <si>
    <t>Let's play football with my family!</t>
  </si>
  <si>
    <t>https://drive.google.com/file/d/1DhJqn1tQ5uy-xoww2wMmYyA3hXIswdaN/view?usp=sharing</t>
  </si>
  <si>
    <t>https://drive.google.com/file/d/1OpYrYuJ5mAt1cd1czfTBeH3O_cmahxIA/view?usp=sharing</t>
  </si>
  <si>
    <t>https://drive.google.com/file/d/1e0LiQ7onuTU-jKds6qXFpUU-GQQKp0xV/view?usp=sharing</t>
  </si>
  <si>
    <t>https://drive.google.com/file/d/1ODMK1COHjqVBA1prNInTFx_YqrezJVwt/view?usp=sharing</t>
  </si>
  <si>
    <t>https://drive.google.com/file/d/1ghlDEj9CTObI4TPjfy-I6soxoMVVPMlJ/view?usp=sharing</t>
  </si>
  <si>
    <t>https://drive.google.com/file/d/1u_tl3uJVPR15iccio_Km9njH99pPS3jV/view?usp=sharing</t>
  </si>
  <si>
    <t>https://drive.google.com/file/d/1Qffh7mF7BIj-Wf6zSesNSG1xRmlrR2hS/view?usp=sharing</t>
  </si>
  <si>
    <t xml:space="preserve">https://drive.google.com/file/d/1cpxZcYFJ4vB1xLVDxeFLo06J-IuSVBiy/view?usp=sharing </t>
  </si>
  <si>
    <t xml:space="preserve">https://drive.google.com/file/d/15Oq3FM2inrdQk9KMZEIxad7nKizMuNiU/view?usp=sharing </t>
  </si>
  <si>
    <t>Clap, clap! Clap your hands.</t>
  </si>
  <si>
    <t>https://drive.google.com/file/d/1bgs1gGYCjSoLQUmSlddDahVQ2fc8Bahi/view?usp=sharing</t>
  </si>
  <si>
    <t>https://drive.google.com/file/d/1fRQLsJCGBNH0mvPTL9BZFumVABWe8aXa/view?usp=sharing</t>
  </si>
  <si>
    <t>Let's clap our hands.</t>
  </si>
  <si>
    <t>https://drive.google.com/file/d/1LR73w2S6zx4x2bHWpC9oV0qmHKW0hpyT/view?usp=sharing</t>
  </si>
  <si>
    <t>https://drive.google.com/file/d/1GAHUrA3qHMqVJ4bC5mDR0dsnzbjH_xvh/view?usp=sharing</t>
  </si>
  <si>
    <t>Colors 1</t>
  </si>
  <si>
    <t>Rainbow Song</t>
  </si>
  <si>
    <t>https://drive.google.com/drive/folders/1m9top7gRCEv-8PCedr_jOYywirGCB2Kf?usp=drive_link</t>
  </si>
  <si>
    <t>https://drive.google.com/file/d/1x5Zd-yeyF8Ga65BYRgi3_GvUQA6cRGHb/view?usp=sharing</t>
  </si>
  <si>
    <t>https://drive.google.com/file/d/1CbPFVutzl4cUhLgkWbaQrl1skjpSWfVU/view?usp=sharing</t>
  </si>
  <si>
    <t>https://drive.google.com/file/d/10dgf9FICk6KQLMca5C4pQO88TTbw5ICo/view?usp=sharing</t>
  </si>
  <si>
    <t>https://drive.google.com/file/d/17XUQzADy0GSUHlZxTf4LvXtctm1HDuu_/view?usp=sharing</t>
  </si>
  <si>
    <t>https://drive.google.com/file/d/1Pvqr9oaYWzok0i-a9dlPazXdehEwxMvs/view?usp=sharing</t>
  </si>
  <si>
    <t>Wow, red roses! They are so beautiful.</t>
  </si>
  <si>
    <t>https://drive.google.com/file/d/1Dw3g5Kqc4sR0_VIJiBdRkf5PYpabUcAI/view?usp=sharing</t>
  </si>
  <si>
    <t>https://drive.google.com/file/d/1002xL8KlKsJXBk4uM7o5O9u8WZrDi3-r/view?usp=sharing</t>
  </si>
  <si>
    <t>The red strawberries look so fresh!</t>
  </si>
  <si>
    <t>https://drive.google.com/file/d/1yhgXxjtHJrDADaf9zZ57etYmqi6xBBUg/view?usp=sharing</t>
  </si>
  <si>
    <t>https://drive.google.com/file/d/1VDKv1vRNIDdxGl3f3UjfVkExT-uAZ4aI/view?usp=sharing</t>
  </si>
  <si>
    <t>https://drive.google.com/file/d/1FpAo8jdwFMDeR77WdGSsHg-d_UMTcq_I/view?usp=sharing</t>
  </si>
  <si>
    <t>https://drive.google.com/file/d/1RGU36pO9uZWK4JGXwc_4GsP1tjKexkDF/view?usp=sharing</t>
  </si>
  <si>
    <t>https://drive.google.com/file/d/1daE7vCXyD-UjwOkWQh3C-8hAWFtzO-4G/view?usp=sharing</t>
  </si>
  <si>
    <t xml:space="preserve">https://drive.google.com/file/d/1VWamPV827LTflOjz1qY-yYSWI-200KnG/view?usp=sharing </t>
  </si>
  <si>
    <t xml:space="preserve">https://drive.google.com/file/d/1Ssaf2KuakaamxrmkZS_1kh8fu_eO3wRh/view?usp=sharing </t>
  </si>
  <si>
    <t>Red and white make pink.</t>
  </si>
  <si>
    <t>https://drive.google.com/file/d/110dK5MVEDWzI0P--Dk7_dgstXOiAx3j6/view?usp=sharing</t>
  </si>
  <si>
    <r>
      <rPr>
        <rFont val="Roboto"/>
        <color rgb="FF1155CC"/>
        <u/>
      </rPr>
      <t>https://drive.google.com/file/d/1gzDOOjW_4rOiAsNIun4y_b58tC1g3sOV/view?usp=sharing</t>
    </r>
    <r>
      <rPr>
        <rFont val="Roboto"/>
        <color rgb="FF1155CC"/>
        <u/>
      </rPr>
      <t xml:space="preserve"> </t>
    </r>
  </si>
  <si>
    <t>I love pink flowers.</t>
  </si>
  <si>
    <r>
      <rPr>
        <rFont val="Roboto"/>
        <color rgb="FF1155CC"/>
        <u/>
      </rPr>
      <t>https://drive.google.com/file/d/1YpbJFfftY9DzvyWjQZb3OcUe5FR4OVlN/view?usp=sharing</t>
    </r>
    <r>
      <rPr>
        <rFont val="Roboto"/>
        <color rgb="FF1155CC"/>
        <u/>
      </rPr>
      <t xml:space="preserve"> </t>
    </r>
  </si>
  <si>
    <r>
      <rPr>
        <rFont val="Roboto"/>
        <color rgb="FF1155CC"/>
        <u/>
      </rPr>
      <t>https://drive.google.com/file/d/1Jru6rBuK2W6RJQ91wf77ZvP7rkhoVmRI/view?usp=sharing</t>
    </r>
    <r>
      <rPr>
        <rFont val="Roboto"/>
        <color rgb="FF1155CC"/>
        <u/>
      </rPr>
      <t xml:space="preserve"> </t>
    </r>
  </si>
  <si>
    <t>https://drive.google.com/file/d/1EgvOi8bXE0InFSIzocB4I9doAeZzs4nn/view?usp=sharing</t>
  </si>
  <si>
    <t>https://drive.google.com/file/d/185lSFcaGQy5T0Z7ttSYPM8gjpsb81BPT/view?usp=sharing</t>
  </si>
  <si>
    <t>https://drive.google.com/file/d/1mRSuyhWgYphk4TANCLJePIx4L8yWsy7Z/view?usp=sharing</t>
  </si>
  <si>
    <r>
      <rPr>
        <rFont val="Roboto"/>
        <color rgb="FF1155CC"/>
        <u/>
      </rPr>
      <t>https://drive.google.com/file/d/1OSJgT1rF0_P8Y6_jBx_qxBV6zA1nGSoR/view?usp=sharing</t>
    </r>
    <r>
      <rPr>
        <rFont val="Roboto"/>
        <color rgb="FF1155CC"/>
        <u/>
      </rPr>
      <t xml:space="preserve"> </t>
    </r>
  </si>
  <si>
    <r>
      <rPr>
        <rFont val="Roboto"/>
        <color rgb="FF1155CC"/>
        <u/>
      </rPr>
      <t>https://drive.google.com/file/d/1rk9uo3s-peS1BGyQhwkbHfHpwJprDZ_Q/view?usp=sharing</t>
    </r>
    <r>
      <rPr>
        <rFont val="Roboto"/>
        <color rgb="FF1155CC"/>
        <u/>
      </rPr>
      <t xml:space="preserve"> </t>
    </r>
  </si>
  <si>
    <t>See? I have a blue bike!</t>
  </si>
  <si>
    <t>https://drive.google.com/file/d/19vTRCVMVp06anVuIQmbht_wcutxcger-/view?usp=sharing</t>
  </si>
  <si>
    <t>https://drive.google.com/file/d/1XP-mMas2bJfdqdS6Ermpzo3vWu_Bk7Ny/view?usp=sharing</t>
  </si>
  <si>
    <t>The blue fish are swimming.</t>
  </si>
  <si>
    <t>https://drive.google.com/file/d/1olU5JT0bQohRBTsybDpQUoBAGG14kNTl/view?usp=sharing</t>
  </si>
  <si>
    <t>https://drive.google.com/file/d/18JPzEYMU40mB-IJl53Vf6tASSAJErad1/view?usp=sharing</t>
  </si>
  <si>
    <t>https://drive.google.com/file/d/1Nds0YKSVTEEavh9--Dl9O1kaqL1wZcxU/view?usp=sharing</t>
  </si>
  <si>
    <t>https://drive.google.com/file/d/1yNcrDJuGcs0JcEOLLgOrU7XV8MuujM8G/view?usp=sharing</t>
  </si>
  <si>
    <t>https://drive.google.com/file/d/10KcB5I_JcfTqWsSCiE_UcMz-q9vt49jV/view?usp=sharing</t>
  </si>
  <si>
    <r>
      <rPr>
        <rFont val="Roboto"/>
        <color rgb="FF1155CC"/>
        <u/>
      </rPr>
      <t>https://drive.google.com/file/d/1asQ_fL0uJ7ggqu9uZaeXxAn9h8dQ4Hmv/view?usp=sharing</t>
    </r>
    <r>
      <rPr>
        <rFont val="Roboto"/>
        <color rgb="FF1155CC"/>
        <u/>
      </rPr>
      <t xml:space="preserve"> </t>
    </r>
  </si>
  <si>
    <r>
      <rPr>
        <rFont val="Roboto"/>
        <color rgb="FF1155CC"/>
        <u/>
      </rPr>
      <t>https://drive.google.com/file/d/1LiEC3LbN1dMce13EcFx84TmFiz1WLp4z/view?usp=sharing</t>
    </r>
    <r>
      <rPr>
        <rFont val="Roboto"/>
        <color rgb="FF1155CC"/>
        <u/>
      </rPr>
      <t xml:space="preserve"> </t>
    </r>
  </si>
  <si>
    <t>The man is wearing black clothes.</t>
  </si>
  <si>
    <t>https://drive.google.com/file/d/10IY2MDa3ECAEYn3R0fZiiusVczDS6FYZ/view?usp=sharing</t>
  </si>
  <si>
    <t>https://drive.google.com/file/d/1KFk4JnUEs6I2kdoCZ4n4kwPLldqOzvCJ/view?usp=sharing</t>
  </si>
  <si>
    <t xml:space="preserve">Do you like the color black? </t>
  </si>
  <si>
    <t>https://drive.google.com/file/d/1Az-xK5s8-xNAl4dRrtNyU-wAC_nUSebY/view?usp=sharing</t>
  </si>
  <si>
    <t>https://drive.google.com/file/d/1uSjzpkoOgddRUHxKIoDzr_4sshuimiCI/view?usp=sharing</t>
  </si>
  <si>
    <t>Colors 2</t>
  </si>
  <si>
    <t>https://drive.google.com/file/d/1WD_r8LNzVdF81KX2EqvMFAIis1ymGsd5/view?usp=sharing</t>
  </si>
  <si>
    <t>https://drive.google.com/file/d/1sMufipq4pSd9yQvK2BuND10dgzOznQj7/view?usp=sharing</t>
  </si>
  <si>
    <t>https://drive.google.com/file/d/19iBHuRu5Tj8-MKakuQAWKdeGzwtiGQAz/view?usp=sharing</t>
  </si>
  <si>
    <r>
      <rPr>
        <rFont val="Roboto"/>
        <color rgb="FF1155CC"/>
        <u/>
      </rPr>
      <t>https://drive.google.com/file/d/1tMhloLqgxfEGX0RaB3FHGw7l1QFCekcw/view?usp=sharing</t>
    </r>
    <r>
      <rPr>
        <rFont val="Roboto"/>
        <color rgb="FF1155CC"/>
        <u/>
      </rPr>
      <t xml:space="preserve"> </t>
    </r>
  </si>
  <si>
    <t>https://drive.google.com/file/d/1Pf3p64yvaPm4LzqyhpenhaqAUPlnTi0L/view?usp=sharing</t>
  </si>
  <si>
    <t>Leaves are green.</t>
  </si>
  <si>
    <t>https://drive.google.com/file/d/1bfvJraf2GpbaeTPfuQCn1XbT2dsCgojc/view?usp=sharing</t>
  </si>
  <si>
    <t>https://drive.google.com/file/d/1VLez2u7qC7HWTYPVW-UN6w_0OmgjpQ-C/view?usp=sharing</t>
  </si>
  <si>
    <t>Wow! A green car is on a green road.</t>
  </si>
  <si>
    <t>https://drive.google.com/file/d/1e6Cfq17Ke1SaE9q5diQlZaGWA7EAmO06/view?usp=sharing</t>
  </si>
  <si>
    <t>https://drive.google.com/file/d/1Wdpddcbm_iOIzoxXN1PaQVVZj9BdXXCf/view?usp=sharing</t>
  </si>
  <si>
    <t>https://drive.google.com/file/d/1eqcgzWOYSEKmim78X9LOqbDn5itx3gFH/view?usp=drive_link</t>
  </si>
  <si>
    <t>https://drive.google.com/file/d/121Krzi1gj-RnZJ3Gjf1srcuC3ELv93PX/view?usp=sharing</t>
  </si>
  <si>
    <t>https://drive.google.com/file/d/1og8gSuNLSfYsqXfDmqqIXByzwIF0WhrB/view?usp=sharing</t>
  </si>
  <si>
    <t>https://drive.google.com/file/d/1ZHv5c8EvM2qDNA0EYl_TJIRc_CnCEK82/view?usp=sharing</t>
  </si>
  <si>
    <t>https://drive.google.com/file/d/16ADu71hLWMUmJR4d6tra8gm2QNWWCTkb/view?usp=sharing</t>
  </si>
  <si>
    <t>The white bird is flying.</t>
  </si>
  <si>
    <t>https://drive.google.com/file/d/1WOEY8nq8bIjYwCQzrLIrNa46gy2QTcpR/view?usp=sharing</t>
  </si>
  <si>
    <t>https://drive.google.com/file/d/1uMmJUo_gT860Q6eEhAXEqTA5uWjblUq8/view?usp=sharing</t>
  </si>
  <si>
    <t>A white bunny is on green grass.</t>
  </si>
  <si>
    <t>https://drive.google.com/file/d/1GD0cxgSJUdmXzQlBLH7wAdyn0_w2GEEH/view?usp=sharing</t>
  </si>
  <si>
    <t>https://drive.google.com/file/d/1usI66FNYBE9lsGW5ZKYAydyXpjCFZn7W/view?usp=sharing</t>
  </si>
  <si>
    <t>https://drive.google.com/file/d/1-1PjtXjSBN6GR5uThbGm3LVIlRyy4Cu2/view?usp=sharing</t>
  </si>
  <si>
    <t>https://drive.google.com/file/d/1_b3Ze3JU8bTFEiLRB8CsKDY4xejlt-uY/view?usp=sharing</t>
  </si>
  <si>
    <t>https://drive.google.com/file/d/1nbvolf8cYbRT7xWnowt7kGXblcO4ZpjC/view?usp=sharing</t>
  </si>
  <si>
    <t>https://drive.google.com/file/d/1aHD1Fsv4eJDB7BJ_S95CClgIXMV_dDoM/view?usp=sharing</t>
  </si>
  <si>
    <t>https://drive.google.com/file/d/1x8dpCXrDUSGXW4dzkB-JPQ6jO19O4aSB/view?usp=sharing</t>
  </si>
  <si>
    <t>His helmet is orange.</t>
  </si>
  <si>
    <t>https://drive.google.com/file/d/1ME9Ms0wZpFyF3b7GxHJPTqxgvYJRqS0n/view?usp=sharing</t>
  </si>
  <si>
    <t>https://drive.google.com/file/d/1ACXE7xC239Q1z6qo5RgTb1uNfD5zu0x-/view?usp=sharing</t>
  </si>
  <si>
    <t>He is sitting on an orange chair.</t>
  </si>
  <si>
    <t>https://drive.google.com/file/d/1d_LrqNIMoPNbLFnP6YvaSsYKze2laBY2/view?usp=sharing</t>
  </si>
  <si>
    <t>https://drive.google.com/file/d/18epUzkF6OI5mppDUrrFoUxOSc1ds4UBr/view?usp=sharing</t>
  </si>
  <si>
    <t>https://drive.google.com/file/d/11Xgf-LV6sKLe524wWq0L95H-sKv4w6Mr/view?usp=drive_link</t>
  </si>
  <si>
    <t>https://drive.google.com/file/d/1BI-QtSk0IA8zyWcqLRfrvugDs-hsXWio/view?usp=sharing</t>
  </si>
  <si>
    <t>https://drive.google.com/file/d/1s_BuOegoS2vXWgIMEaSygCkwmEo4NQB5/view?usp=sharing</t>
  </si>
  <si>
    <t>https://drive.google.com/file/d/1X6WE-lj9gYzpvMuhVFyo-sc-2fYLmP0Q/view?usp=sharing</t>
  </si>
  <si>
    <t>https://drive.google.com/file/d/1E67jJh24wkypZuY73X5x_ht1hy1r3EwX/view?usp=sharing</t>
  </si>
  <si>
    <t>Look! Red and blue make purple!</t>
  </si>
  <si>
    <t>https://drive.google.com/file/d/1ORy1FIFVHbj8FaKRgFC7cqNKWW0atqBU/view?usp=sharing</t>
  </si>
  <si>
    <t>https://drive.google.com/file/d/1T7tnG9UrJyyFzkrNMNW7r-Va3WfNV8dI/view?usp=sharing</t>
  </si>
  <si>
    <t>There are many purple flowers!</t>
  </si>
  <si>
    <t>https://drive.google.com/file/d/1hYIj-Tz3wd4lVX0N1f8sYIVQ-4fJ1eaV/view?usp=sharing</t>
  </si>
  <si>
    <t>https://drive.google.com/file/d/1OrHubaFPE-3XtEyKCXo7w4cbs971LW2s/view?usp=sharing</t>
  </si>
  <si>
    <t>SW 25</t>
  </si>
  <si>
    <t>https://drive.google.com/file/d/1JaoIgIalMwhn3tOoskWP1L37x2DaTkvZ/view?usp=sharing</t>
  </si>
  <si>
    <t>https://drive.google.com/file/d/1c6-gIMj5-V5HnWPJNEgLtP2Ls0wXjaR0/view?usp=sharing</t>
  </si>
  <si>
    <t>SW 26</t>
  </si>
  <si>
    <t>https://drive.google.com/file/d/1TFlHQxTfVU6PKVixHvdppTzgNOoh6-rB/view?usp=sharing</t>
  </si>
  <si>
    <t>https://drive.google.com/file/d/1Mul26U23Uy7Mafe06MKoOH8CO8DRs2Je/view?usp=sharing</t>
  </si>
  <si>
    <t>SW 27</t>
  </si>
  <si>
    <t>https://drive.google.com/file/d/11WKz5Izz6cq6xvzrFP8S2SV41LMOgYrO/view?usp=sharing</t>
  </si>
  <si>
    <t>https://drive.google.com/file/d/1doponkWXKMPn1cXUsPDi-MiKvovLeqaJ/view?usp=sharing</t>
  </si>
  <si>
    <t>SW 28</t>
  </si>
  <si>
    <t>https://drive.google.com/file/d/1kJJvrQVBY2KeFJaileGgEcj2UIovH6Fc/view?usp=sharing</t>
  </si>
  <si>
    <t>https://drive.google.com/file/d/19lOmerslPvSHBJZMcwtj8cxWoj9Realq/view?usp=sharing</t>
  </si>
  <si>
    <t>SW 29</t>
  </si>
  <si>
    <t>https://drive.google.com/file/d/1C_7_vkyF9UvW3cmxRGLtgP3WcxP2Tnhr/view?usp=sharing</t>
  </si>
  <si>
    <t>https://drive.google.com/file/d/1l5uTNdkK1ZLu9ZQLEXKNa6fO5bw_PWFW/view?usp=sharing</t>
  </si>
  <si>
    <t>SW 30</t>
  </si>
  <si>
    <t>https://drive.google.com/file/d/14Lczq2Cwa7ko_LZeZgzH3GbiGDo6JC8M/view?usp=sharing</t>
  </si>
  <si>
    <t>https://drive.google.com/file/d/1LYH1FaSEow1oURKmQDWEAw_e_Ts-F-Z_/view?usp=sharing</t>
  </si>
  <si>
    <t>SW 31</t>
  </si>
  <si>
    <t>https://drive.google.com/file/d/1T9KFGfapNt4ivXOIjQDLwqvh34g6O1XO/view?usp=sharing</t>
  </si>
  <si>
    <t>https://drive.google.com/file/d/1ttqV0Ej4v8Yf1N3Rrt8Hl8sTzb_YlMwz/view?usp=sharing</t>
  </si>
  <si>
    <t>SW 32</t>
  </si>
  <si>
    <t>https://drive.google.com/file/d/1iTXkUH2EKLX-MB8xGkybCFMwlH0x53bg/view?usp=sharing</t>
  </si>
  <si>
    <t>https://drive.google.com/file/d/1m6o-XQLUD7O_ChjXgEg9oI9I5IHrEuCB/view?usp=sharing</t>
  </si>
  <si>
    <t>SW 33</t>
  </si>
  <si>
    <t>https://drive.google.com/file/d/1xsFwxy3-axGWAWZhF0PG6M5Cor0Yf3gp/view?usp=sharing</t>
  </si>
  <si>
    <t>https://drive.google.com/file/d/15kI6-3mM69JFrmngYAnhy9DQxpitchJA/view?usp=sharing</t>
  </si>
  <si>
    <t>SW 34</t>
  </si>
  <si>
    <t>https://drive.google.com/file/d/1QGp0sGFtdwnJ88iThSxAb4BOb8O4v5KC/view?usp=sharing</t>
  </si>
  <si>
    <t>https://drive.google.com/file/d/1eoh8meg4BFvGDsHJiChIabg4_OO4jhTu/view?usp=sharing</t>
  </si>
  <si>
    <t>SW 35</t>
  </si>
  <si>
    <t>https://drive.google.com/file/d/13AX4FF33X_1oj6nyIGABu9QXlqnayZkC/view?usp=sharing</t>
  </si>
  <si>
    <t>https://drive.google.com/file/d/1E9FVTR7JCQT2SEnyDfgc4y2M1SK3Zhrb/view?usp=sharing</t>
  </si>
  <si>
    <t>SW 36</t>
  </si>
  <si>
    <t>https://drive.google.com/file/d/1qMqOa_dLCRaBLu44_rAdleTyw3i1qp7J/view?usp=sharing</t>
  </si>
  <si>
    <t>https://drive.google.com/file/d/1i1j3YVYgp3ccq8Los5oE3c_sagTqWLAh/view?usp=sharing</t>
  </si>
  <si>
    <t>My house 1</t>
  </si>
  <si>
    <t>My Favorite Rooms</t>
  </si>
  <si>
    <t>v</t>
  </si>
  <si>
    <t>https://drive.google.com/file/d/1zNYHgOC45QwMNmtlNCutCZRoIsk_y4Q5/view?usp=sharing</t>
  </si>
  <si>
    <t>https://drive.google.com/file/d/1itDtGhHgeMpi4v-Ro9o4N4drT4VHFqCu/view?usp=sharing</t>
  </si>
  <si>
    <t>https://drive.google.com/file/d/1gAbA7jGcROq_6VinRMci-rCsUR-GogH-/view?usp=sharing</t>
  </si>
  <si>
    <t xml:space="preserve">https://drive.google.com/file/d/1ioMUqr5Mgj8Up0-y--4c72LweEfyLsh-/view?usp=sharing  </t>
  </si>
  <si>
    <t>https://drive.google.com/file/d/1Ho3X6XK9YlIgKhKoFPGoPYizKpL0qtb1/view?usp=sharing</t>
  </si>
  <si>
    <t>The fan cools me down.</t>
  </si>
  <si>
    <t>https://drive.google.com/file/d/1iClL5qI7kw8_CH7lH-m_qZ6tzndua5jA/view?usp=sharing</t>
  </si>
  <si>
    <t xml:space="preserve">https://drive.google.com/file/d/14G0q9bblm5R_MorLLBNcaE1EY2VF9CuM/view?usp=sharing </t>
  </si>
  <si>
    <t>Do you have a fan at home?</t>
  </si>
  <si>
    <t>https://drive.google.com/file/d/1KKWgYPBM7e7s1lUM9a_KoR0BXZ5CXC-3/view?usp=sharing</t>
  </si>
  <si>
    <t>https://drive.google.com/file/d/1dz22mDzNT9qUzSipaLg19ID4aV9A5eMT/view?usp=sharing</t>
  </si>
  <si>
    <t>https://drive.google.com/file/d/1uPKnrPeWisggf6DLMv4nLTuLni0vbPMy/view?usp=sharing</t>
  </si>
  <si>
    <t>https://drive.google.com/file/d/15Ze0EQxcvKpabN1PbIaNJ9z1ZeK0aPC2/view?usp=sharing</t>
  </si>
  <si>
    <t>https://drive.google.com/file/d/19BDoiJPQTNveNgOfjPpsS3FcpjDwmuer/view?usp=sharing</t>
  </si>
  <si>
    <t>https://drive.google.com/file/d/1FHgwaZ-adXi_lXxQZnlYIG1v5Jw-QW07/view?usp=sharing</t>
  </si>
  <si>
    <t>https://drive.google.com/file/d/1xk-ddB04PsTRVgFvaL78fXjuYn6i2EG4/view?usp=sharing</t>
  </si>
  <si>
    <t>This is a gray key.</t>
  </si>
  <si>
    <t>https://drive.google.com/file/d/1OI82MxFy_wPfnxuq4_exbOVk0DbCObRY/view?usp=sharing</t>
  </si>
  <si>
    <t xml:space="preserve">https://drive.google.com/file/d/1I7qENd2MlsEYMJIA4FsLSlkJbgnzGMIw/view?usp=sharing </t>
  </si>
  <si>
    <t>Yes! This key is the right one!</t>
  </si>
  <si>
    <t>https://drive.google.com/file/d/1iK9-vx8m3IJ-ZNs8Cx6XCeHP1NRnOL6E/view?usp=sharing</t>
  </si>
  <si>
    <t>https://drive.google.com/file/d/1Ie8P4KiAsjHRf8WcgYTIJ4iQu8HEfRmz/view?usp=sharing</t>
  </si>
  <si>
    <t>https://drive.google.com/file/d/1XFpLIp6MQRGU1sQbDqGCmmvtj8TVaYu9/view?usp=sharing</t>
  </si>
  <si>
    <t>https://drive.google.com/file/d/1pNWV3mvVpkCjm43lCwIep42g6Ni12gPu/view?usp=drive_link</t>
  </si>
  <si>
    <t>https://drive.google.com/file/d/1RJy5GqqB2WiPC58n-ycudrmuOP0X-2_Y/view?usp=sharing</t>
  </si>
  <si>
    <t>https://drive.google.com/file/d/1MnIjlifXwmreF1eDRn2MNAp2EzczcjM2/view?usp=sharing</t>
  </si>
  <si>
    <t>https://drive.google.com/file/d/1AwKJBaLvRhoHxaUZHwQYJ06A4J8ThpWI/view?usp=sharing</t>
  </si>
  <si>
    <t>The kids are having fun with dad on the bed!</t>
  </si>
  <si>
    <t>https://drive.google.com/file/d/1rxuVPCZmnyEgGwR87XzIoD4mo_6n9ibm/view?usp=sharing</t>
  </si>
  <si>
    <t xml:space="preserve">https://drive.google.com/file/d/1kZMmIPKKmimo7GuAgv8tRxER9288J_e7/view?usp=sharing </t>
  </si>
  <si>
    <t>The Girl loves to jump on the bed!</t>
  </si>
  <si>
    <t>https://drive.google.com/file/d/1wZj9PloeEu0QItnkM7zmo2QnmBMAaT-m/view?usp=sharing</t>
  </si>
  <si>
    <t>https://drive.google.com/file/d/1vrSh8kXogqsor5cg22ZOysqLbU-fSbr8/view?usp=sharing</t>
  </si>
  <si>
    <t>https://drive.google.com/file/d/1ATf2yXTVqxQEhdHZ9Uwe03vTYNi4FHi4/view?usp=sharing</t>
  </si>
  <si>
    <t>https://drive.google.com/file/d/1baKDiYfFYAKLu1ZGxi-soppJ41UnX-p1/view?usp=sharing</t>
  </si>
  <si>
    <t>https://drive.google.com/file/d/1fZ5s8qXR2-18Bqv46KY0QPKjgRv5dAa4/view?usp=sharing</t>
  </si>
  <si>
    <t>https://drive.google.com/file/d/1jTBdI9WRbppwyrvbOPUGfHSro5iUpX2P/view?usp=sharing</t>
  </si>
  <si>
    <t>https://drive.google.com/file/d/1HyNDJIrHdUScbBCuN6pLqKHb_F_3ldHy/view?usp=sharing</t>
  </si>
  <si>
    <t xml:space="preserve">The Girl is eating with a fork. </t>
  </si>
  <si>
    <t>https://drive.google.com/file/d/1HjGK2HYCaDhi5a7M5on3JcmIxoUbifl0/view?usp=sharing</t>
  </si>
  <si>
    <t xml:space="preserve">https://drive.google.com/file/d/1C-eMGj01nlUtZlUB_S2mugVIPzbuUOaK/view?usp=sharing </t>
  </si>
  <si>
    <t>Do you have a fork at home?</t>
  </si>
  <si>
    <t>https://drive.google.com/file/d/17TLS5JMTcHgQXGOvDuhaw0pR2k8wp08k/view?usp=sharing</t>
  </si>
  <si>
    <t>https://drive.google.com/file/d/13zE_XfmITA8UmuonMFVgMPruvybCZBwM/view?usp=sharing</t>
  </si>
  <si>
    <t>My House 2</t>
  </si>
  <si>
    <t>https://drive.google.com/file/d/1vYOmFTTMIi7sQJd2-2ItFheDTqwEJFDF/view?usp=sharing</t>
  </si>
  <si>
    <r>
      <rPr>
        <rFont val="Roboto"/>
        <color rgb="FF1155CC"/>
        <u/>
      </rPr>
      <t>https://drive.google.com/file/d/1Zgt8kx_Eq6Lk0ymRt2J3TvaQflZe1aMC/view?usp=sharing</t>
    </r>
    <r>
      <rPr>
        <rFont val="Roboto"/>
        <color rgb="FF1155CC"/>
        <u/>
      </rPr>
      <t xml:space="preserve"> </t>
    </r>
  </si>
  <si>
    <t>https://drive.google.com/file/d/1RxESHBowbGU6r8GQjtzc2Yzu3_x04IJ8/view?usp=sharing</t>
  </si>
  <si>
    <r>
      <rPr>
        <rFont val="Roboto"/>
        <color rgb="FF1155CC"/>
        <u/>
      </rPr>
      <t>https://drive.google.com/file/d/1uPgHBKoRir61unS56MonxWUMrQgCLD9V/view?usp=sharing</t>
    </r>
    <r>
      <rPr>
        <rFont val="Roboto"/>
        <color rgb="FF1155CC"/>
        <u/>
      </rPr>
      <t xml:space="preserve"> </t>
    </r>
  </si>
  <si>
    <r>
      <rPr>
        <rFont val="Roboto"/>
        <color rgb="FF1155CC"/>
        <u/>
      </rPr>
      <t>https://drive.google.com/file/d/1qZaOhaXWErVz6U7kB22jCLaAOaitxKBW/view?usp=sharing</t>
    </r>
    <r>
      <rPr>
        <rFont val="Roboto"/>
        <color rgb="FF1155CC"/>
        <u/>
      </rPr>
      <t xml:space="preserve"> </t>
    </r>
  </si>
  <si>
    <t>Brick walls are a deep reddish-brown color.</t>
  </si>
  <si>
    <t>https://drive.google.com/file/d/1DiZX8X3PYlJF3AwD18u48RbpD0PVcyMX/view?usp=sharing</t>
  </si>
  <si>
    <r>
      <rPr>
        <rFont val="Roboto"/>
        <color rgb="FF1155CC"/>
        <u/>
      </rPr>
      <t>https://drive.google.com/file/d/1sZZfry9L7GC_6wbfq8nOGNduHmVDMvSp/view?usp=sharing</t>
    </r>
    <r>
      <rPr>
        <rFont val="Roboto"/>
        <color rgb="FF1155CC"/>
        <u/>
      </rPr>
      <t xml:space="preserve"> </t>
    </r>
  </si>
  <si>
    <t>Look! The wall is red.</t>
  </si>
  <si>
    <t>https://drive.google.com/file/d/18bmwT3lTsm8xvd47OS9d0lGIOiQ6RnU_/view?usp=sharing</t>
  </si>
  <si>
    <r>
      <rPr>
        <rFont val="Roboto"/>
        <color rgb="FF1155CC"/>
        <u/>
      </rPr>
      <t>https://drive.google.com/file/d/12iWkysRY0Q556ucRomKVVnHE-YqzH4E3/view?usp=sharing</t>
    </r>
    <r>
      <rPr>
        <rFont val="Roboto"/>
        <color rgb="FF1155CC"/>
        <u/>
      </rPr>
      <t xml:space="preserve"> </t>
    </r>
  </si>
  <si>
    <t>https://drive.google.com/file/d/1bAEwt5eV7q0cDVHjafpwqfMlll7z7jAi/view?usp=sharing</t>
  </si>
  <si>
    <r>
      <rPr>
        <rFont val="Roboto"/>
        <color rgb="FF1155CC"/>
        <u/>
      </rPr>
      <t>https://drive.google.com/file/d/1Z8LOS33fmHmS_yiLJ0FBk7zRhAykRNi-/view?usp=sharing</t>
    </r>
    <r>
      <rPr>
        <rFont val="Roboto"/>
        <color rgb="FF1155CC"/>
        <u/>
      </rPr>
      <t xml:space="preserve"> </t>
    </r>
  </si>
  <si>
    <t>https://drive.google.com/file/d/1P3p_VBcRvaCb-aMWdpwSwRdclMQyCeTM/view?usp=drive_link</t>
  </si>
  <si>
    <r>
      <rPr>
        <rFont val="Roboto"/>
        <color rgb="FF1155CC"/>
        <u/>
      </rPr>
      <t>https://drive.google.com/file/d/176V9rya7x9YNBastQc6keX8qJKPNeS6J/view?usp=sharing</t>
    </r>
    <r>
      <rPr>
        <rFont val="Roboto"/>
        <color rgb="FF1155CC"/>
        <u/>
      </rPr>
      <t xml:space="preserve"> </t>
    </r>
  </si>
  <si>
    <r>
      <rPr>
        <rFont val="Roboto"/>
        <color rgb="FF1155CC"/>
        <u/>
      </rPr>
      <t>https://drive.google.com/file/d/1zrjIituKbgjFx6aM2hvioPatsO3qOHxm/view?usp=sharing</t>
    </r>
    <r>
      <rPr>
        <rFont val="Roboto"/>
        <color rgb="FF1155CC"/>
        <u/>
      </rPr>
      <t xml:space="preserve"> </t>
    </r>
  </si>
  <si>
    <t>The woman is opening the door.</t>
  </si>
  <si>
    <t>https://drive.google.com/file/d/1wzhwR33qty8YrO3My76sD70Vfqfp0ayt/view?usp=sharing</t>
  </si>
  <si>
    <r>
      <rPr>
        <rFont val="Roboto"/>
        <color rgb="FF1155CC"/>
        <u/>
      </rPr>
      <t>https://drive.google.com/file/d/174bfj3vlnNorVNn-pS5s--k9D1Q1nTQg/view?usp=sharing</t>
    </r>
    <r>
      <rPr>
        <rFont val="Roboto"/>
        <color rgb="FF1155CC"/>
        <u/>
      </rPr>
      <t xml:space="preserve"> </t>
    </r>
  </si>
  <si>
    <t>The kids are opening the door and running into the room.</t>
  </si>
  <si>
    <t>https://drive.google.com/file/d/1_WJzbVOBf3W3TIu1h-onGIP6TOkCa7uY/view?usp=sharing</t>
  </si>
  <si>
    <r>
      <rPr>
        <rFont val="Roboto"/>
        <color rgb="FF1155CC"/>
        <u/>
      </rPr>
      <t>https://drive.google.com/file/d/1nSEN2gDt-hGdL6WOIxvqLu-twJmOOIhn/view?usp=sharing</t>
    </r>
    <r>
      <rPr>
        <rFont val="Roboto"/>
        <color rgb="FF1155CC"/>
        <u/>
      </rPr>
      <t xml:space="preserve"> </t>
    </r>
  </si>
  <si>
    <t>https://drive.google.com/file/d/1xHqyICZa2GK0LktuDOQpe9ux-tk7XAq-/view?usp=sharing</t>
  </si>
  <si>
    <r>
      <rPr>
        <rFont val="Roboto"/>
        <color rgb="FF1155CC"/>
        <u/>
      </rPr>
      <t>https://drive.google.com/file/d/1IMpIi_cgB54M2Gx-gULIQrSPCuqS2PST/view?usp=sharing</t>
    </r>
    <r>
      <rPr>
        <rFont val="Roboto"/>
        <color rgb="FF1155CC"/>
        <u/>
      </rPr>
      <t xml:space="preserve"> </t>
    </r>
  </si>
  <si>
    <t>https://drive.google.com/file/d/1qNTBRebizY3Kuzo24WSt9Gzzi62wBK5c/view?usp=sharing</t>
  </si>
  <si>
    <r>
      <rPr>
        <rFont val="Roboto"/>
        <color rgb="FF1155CC"/>
        <u/>
      </rPr>
      <t>https://drive.google.com/file/d/1f-ibN9jKvj6u2Gn6aG1xgKe_AkjQMz1H/view?usp=sharing</t>
    </r>
    <r>
      <rPr>
        <rFont val="Roboto"/>
        <color rgb="FF1155CC"/>
        <u/>
      </rPr>
      <t xml:space="preserve"> </t>
    </r>
  </si>
  <si>
    <r>
      <rPr>
        <rFont val="Roboto"/>
        <color rgb="FF1155CC"/>
        <u/>
      </rPr>
      <t>https://drive.google.com/file/d/1xN22256hHLOgUApKHIg2FCeypbWrW8je/view?usp=sharing</t>
    </r>
    <r>
      <rPr>
        <rFont val="Roboto"/>
        <color rgb="FF1155CC"/>
        <u/>
      </rPr>
      <t xml:space="preserve"> </t>
    </r>
  </si>
  <si>
    <t>The boy is washing his hands in the sink.</t>
  </si>
  <si>
    <t>https://drive.google.com/file/d/1a0lKs5Zvi_X4gfVKIoE7IQhmczn2SoHu/view?usp=sharing</t>
  </si>
  <si>
    <r>
      <rPr>
        <rFont val="Roboto"/>
        <color rgb="FF1155CC"/>
        <u/>
      </rPr>
      <t>https://drive.google.com/file/d/1fDcnpFjvREZjzMe7oHao4-nC6_9DPwon/view?usp=sharing</t>
    </r>
    <r>
      <rPr>
        <rFont val="Roboto"/>
        <color rgb="FF1155CC"/>
        <u/>
      </rPr>
      <t xml:space="preserve"> </t>
    </r>
  </si>
  <si>
    <t>Do you often wash your hands in the sink?</t>
  </si>
  <si>
    <t>https://drive.google.com/file/d/1ce2cP0id3ZhiOxzNFZGsTiAK_0cmyKUt/view?usp=sharing</t>
  </si>
  <si>
    <r>
      <rPr>
        <rFont val="Roboto"/>
        <color rgb="FF1155CC"/>
        <u/>
      </rPr>
      <t>https://drive.google.com/file/d/17xYXlyobt9UzUCvGU4S-IaYiQdXTwSMm/view?usp=sharing</t>
    </r>
    <r>
      <rPr>
        <rFont val="Roboto"/>
        <color rgb="FF1155CC"/>
        <u/>
      </rPr>
      <t xml:space="preserve"> </t>
    </r>
  </si>
  <si>
    <t>https://drive.google.com/file/d/1EEUlyhsXBsZd780hhwxspTCJ-20Bpk_p/view?usp=sharing</t>
  </si>
  <si>
    <r>
      <rPr>
        <rFont val="Roboto"/>
        <color rgb="FF1155CC"/>
        <u/>
      </rPr>
      <t>https://drive.google.com/file/d/1sHVq91MhWL46J8PNhKAxfYIyxjJFMoje/view?usp=sharing</t>
    </r>
    <r>
      <rPr>
        <rFont val="Roboto"/>
        <color rgb="FF1155CC"/>
        <u/>
      </rPr>
      <t xml:space="preserve"> </t>
    </r>
  </si>
  <si>
    <t>https://drive.google.com/file/d/1F3m8OBI0qqK4Okjo2_xaIMpfNzu-PvCF/view?usp=sharing</t>
  </si>
  <si>
    <r>
      <rPr>
        <rFont val="Roboto"/>
        <color rgb="FF1155CC"/>
        <u/>
      </rPr>
      <t>https://drive.google.com/file/d/1JJwqgDDuX3KBcfNAuODcl0DVOY-AtzZy/view?usp=sharing</t>
    </r>
    <r>
      <rPr>
        <rFont val="Roboto"/>
        <color rgb="FF1155CC"/>
        <u/>
      </rPr>
      <t xml:space="preserve"> </t>
    </r>
  </si>
  <si>
    <r>
      <rPr>
        <rFont val="Roboto"/>
        <color rgb="FF1155CC"/>
        <u/>
      </rPr>
      <t>https://drive.google.com/file/d/1KWDDbmPoViVhEbSmkhwY5aBULq7zCd1t/view?usp=sharing</t>
    </r>
    <r>
      <rPr>
        <rFont val="Roboto"/>
        <color rgb="FF1155CC"/>
        <u/>
      </rPr>
      <t xml:space="preserve"> </t>
    </r>
  </si>
  <si>
    <t>I want that bowl of soup! It smells so good.</t>
  </si>
  <si>
    <t>https://drive.google.com/file/d/15XylsjqSWvpBi7twXjJVqInMrzjoQTkS/view?usp=sharing</t>
  </si>
  <si>
    <r>
      <rPr>
        <rFont val="Roboto"/>
        <color rgb="FF1155CC"/>
        <u/>
      </rPr>
      <t>https://drive.google.com/file/d/1OEUF4jnkRCvr-AoimqP0SRjiRYecFR2-/view?usp=sharing</t>
    </r>
    <r>
      <rPr>
        <rFont val="Roboto"/>
        <color rgb="FF1155CC"/>
        <u/>
      </rPr>
      <t xml:space="preserve"> </t>
    </r>
  </si>
  <si>
    <t>Wow! Such a big bowl of soup!</t>
  </si>
  <si>
    <t>https://drive.google.com/file/d/1HobXmjR2MNiMnvHrPZ6VqvpkV1jWP4P4/view?usp=sharing</t>
  </si>
  <si>
    <r>
      <rPr>
        <rFont val="Roboto"/>
        <color rgb="FF1155CC"/>
        <u/>
      </rPr>
      <t>https://drive.google.com/file/d/1HthTYRk_tUcBWACSiKyqv5xqFU6mccJp/view?usp=sharing</t>
    </r>
    <r>
      <rPr>
        <rFont val="Roboto"/>
        <color rgb="FF1155CC"/>
        <u/>
      </rPr>
      <t xml:space="preserve"> </t>
    </r>
  </si>
  <si>
    <t>Body Parts 1</t>
  </si>
  <si>
    <t>https://drive.google.com/file/d/18OuY9qcLlkiS2naFCZhbCheweZ1mtSf5/view?usp=sharing</t>
  </si>
  <si>
    <t>https://drive.google.com/file/d/1ca6XFlnSkRVNrdw8aIbAPwWYllEbjuvd/view?usp=sharing</t>
  </si>
  <si>
    <t>https://drive.google.com/file/d/1Esq5dFeCS7JKSgP64MiIKIG3LL8C4J6w/view?usp=sharing</t>
  </si>
  <si>
    <t>https://drive.google.com/file/d/1dQXYVIyzzU6rXU8Zt6muQrI2el1hK1mh/view?usp=sharing</t>
  </si>
  <si>
    <t>https://drive.google.com/file/d/1MvV4nbuEYXwo65ked7PmVkmUGe5rl7V9/view?usp=sharing</t>
  </si>
  <si>
    <t>Her eyes are so beautiful.</t>
  </si>
  <si>
    <t>https://drive.google.com/file/d/1s1y77UpA3g5jRWN_IUcYG1TQzi0klTGC/view?usp=sharing</t>
  </si>
  <si>
    <t>https://drive.google.com/file/d/1XDRTJ6qLeCYY79uoIIi-fdYssMv-cCo4/view</t>
  </si>
  <si>
    <t>Close your eyes and sleep well!</t>
  </si>
  <si>
    <t>https://drive.google.com/file/d/1pXZQSsncqkWCLVrgh1-VUClfQiITrTMl/view?usp=sharing</t>
  </si>
  <si>
    <t>https://drive.google.com/file/d/1HZEmDEfXWp1TJj4_JkEBzcW8Aqphxicy/view</t>
  </si>
  <si>
    <t>https://drive.google.com/file/d/1_tBTzxNYoJA2Ap-pZOWcq0mksyERxynu/view?usp=sharing</t>
  </si>
  <si>
    <t>https://drive.google.com/file/d/1jK4fzI_TGUHGz4YYnqX_OCyawEC-8R2b/view?usp=sharing</t>
  </si>
  <si>
    <t>https://drive.google.com/file/d/1O76RtcaRyU43zk5qzk2g9UV5t98RMItq/view?usp=sharing</t>
  </si>
  <si>
    <t>https://drive.google.com/file/d/1aTV-HJzBtL0JBQUIWYBVaVwVxMKSCGX9/view?usp=sharing</t>
  </si>
  <si>
    <t>https://drive.google.com/file/d/1CU2XVWH-JBi9140pb-qCIC3P86dFUTzE/view?usp=sharing</t>
  </si>
  <si>
    <t>Jane uses her ears to listen to the violin.</t>
  </si>
  <si>
    <t>https://drive.google.com/file/d/1lUXDFbP3siO5339msVxnmOeJxOBN4PaD/view?usp=sharing</t>
  </si>
  <si>
    <t>https://drive.google.com/file/d/1H-0xmlM6mnc1CuJgkwjFlY8qPOV9TIbX/view</t>
  </si>
  <si>
    <t>The man is covering his ears.</t>
  </si>
  <si>
    <t>https://drive.google.com/file/d/1p3fokS-O47DU6DLgVLET6s5TWDGGrsqF/view?usp=sharing</t>
  </si>
  <si>
    <t>https://drive.google.com/file/d/1uRX5xle5lzdPS2lKe9Xi9UDDr8MLLQUw/view</t>
  </si>
  <si>
    <t>https://drive.google.com/file/d/1n0psXKgDocdcZ4EmyVeZaXQRlTEL2uRk/view?usp=sharing</t>
  </si>
  <si>
    <t>https://drive.google.com/file/d/1krmr9gYiRV-W-hXHY2zvMA3QgncnQq5O/view?usp=sharing</t>
  </si>
  <si>
    <t>https://drive.google.com/file/d/1vDcJfUfeq8KgrSUTh_DGbm-kuBxPj7e0/view?usp=sharing</t>
  </si>
  <si>
    <t>https://drive.google.com/file/d/1lfxhdbAEvaiMFlGtRiqdtnGXEREAwh3O/view?usp=sharing</t>
  </si>
  <si>
    <t>https://drive.google.com/file/d/1t_0Yp02XQAahJ4pG_e1uCQ3Si7HzEYIA/view?usp=sharing</t>
  </si>
  <si>
    <t>She is spreading her arms.</t>
  </si>
  <si>
    <t>https://drive.google.com/file/d/1CYq3lvwyeV5wELsgJUyhHJ4D2nZTEdeC/view?usp=sharing</t>
  </si>
  <si>
    <t>https://drive.google.com/file/d/1Sff7CfpQyfNpDeadQG8TpWey2IIPIpYn/view</t>
  </si>
  <si>
    <t>Can you lift your arms up?</t>
  </si>
  <si>
    <t>https://drive.google.com/file/d/1nNzopsIRJVDRoy3gJ01fpzSI7TP6QaBE/view?usp=sharing</t>
  </si>
  <si>
    <t>https://drive.google.com/file/d/1IRe1Em57j7WYPfWwsJUCmrYsZFchxCM0/view</t>
  </si>
  <si>
    <t>https://drive.google.com/file/d/14T_Cqm4X4sz0k-XaJvywshYyDS4gxlpW/view?usp=sharing</t>
  </si>
  <si>
    <t>https://drive.google.com/file/d/1mpfgWJpTJbztwrP39tkoxrALka1lGHNs/view?usp=sharing</t>
  </si>
  <si>
    <t>https://drive.google.com/file/d/1Uh9uHxaSJ2YaIS0zOZWtY2q35l63Oxgp/view?usp=sharing</t>
  </si>
  <si>
    <t>https://drive.google.com/file/d/1J2LLNfSEPSWVuqNMzfxPMvPIwH65nIij/view?usp=sharing</t>
  </si>
  <si>
    <t>https://drive.google.com/file/d/1QSfLoVd9uLeLJ0rP8xy2dO8-jl2A_fBv/view?usp=sharing</t>
  </si>
  <si>
    <t>Running makes our legs stronger.</t>
  </si>
  <si>
    <t>https://drive.google.com/file/d/1a_Z4t1DJaEwUG7nRMW5pSh_-ocEtr4kc/view?usp=sharing</t>
  </si>
  <si>
    <t>https://drive.google.com/file/d/11pxWisbndpSfPpXIbpoQ5t4dAeaUSf9x/view?usp=sharing</t>
  </si>
  <si>
    <t>These are my legs.</t>
  </si>
  <si>
    <t>https://drive.google.com/file/d/1Ia-1Ydfrj-yY8H9yHRbxLa3ndL6Go0J8/view?usp=sharing</t>
  </si>
  <si>
    <t>https://drive.google.com/file/d/1pxfkuKw70hIfoIxQ4z2goZ-fAx1tcJUe/view</t>
  </si>
  <si>
    <t>Body Parts 3</t>
  </si>
  <si>
    <t>https://drive.google.com/file/d/1S16S1OpRzLjlFca6SxPwgXDOv7YDNWHV/view?usp=sharing</t>
  </si>
  <si>
    <t>https://drive.google.com/file/d/1DlGoEZHfvbjKp0XNzaO6KLvxDzctxMKV/view?usp=sharing</t>
  </si>
  <si>
    <r>
      <rPr>
        <rFont val="Roboto"/>
        <color rgb="FF1155CC"/>
        <u/>
      </rPr>
      <t>https://drive.google.com/file/d/1DCoFIkkACr5DL7n63SqtwHHNuQnWTepw/view?usp=sharing</t>
    </r>
    <r>
      <rPr>
        <rFont val="Roboto"/>
        <color rgb="FF1155CC"/>
        <u/>
      </rPr>
      <t xml:space="preserve"> </t>
    </r>
  </si>
  <si>
    <r>
      <rPr>
        <rFont val="Roboto"/>
        <color rgb="FF1155CC"/>
        <u/>
      </rPr>
      <t>https://drive.google.com/file/d/1cY0W1l4wr1gsrcn64QYk-Hh_eQbz-Xjb/view?usp=sharing</t>
    </r>
    <r>
      <rPr>
        <rFont val="Roboto"/>
        <color rgb="FF1155CC"/>
        <u/>
      </rPr>
      <t xml:space="preserve"> </t>
    </r>
  </si>
  <si>
    <r>
      <rPr>
        <rFont val="Roboto"/>
        <color rgb="FF1155CC"/>
        <u/>
      </rPr>
      <t>https://drive.google.com/file/d/1828uPzJJ7Ga81T1iCGXkboKMimR2Oe_a/view?usp=sharing</t>
    </r>
    <r>
      <rPr>
        <rFont val="Roboto"/>
        <color rgb="FF1155CC"/>
        <u/>
      </rPr>
      <t xml:space="preserve"> </t>
    </r>
  </si>
  <si>
    <t>Do you like rubbing noses with your mom?</t>
  </si>
  <si>
    <t>https://drive.google.com/file/d/1qI0zA-sl8sHuzSFb9z6SBcILQpgb9Vam/view?usp=sharing</t>
  </si>
  <si>
    <t>https://drive.google.com/file/d/1Ndg7bJUEI775Mildgjfqv_yYsrdhgVke/view?usp=sharing</t>
  </si>
  <si>
    <t>The little Girl is touching her nose.</t>
  </si>
  <si>
    <t>https://drive.google.com/file/d/1e0kgIg4qOOOxRRFwhuBviHYWLTnXjleW/view?usp=sharing</t>
  </si>
  <si>
    <t>https://drive.google.com/file/d/1kihUNGi1FINWb2HL5Ecu4_DwZrn-uCnn/view?usp=sharing</t>
  </si>
  <si>
    <t>https://drive.google.com/file/d/1jVON-iy-lTDBveYxgl1GA0PgcbGyReRz/view?usp=sharing</t>
  </si>
  <si>
    <t>https://drive.google.com/file/d/1lh-aEs0rP3cxW1S4OyQpFO1qcg1o4G79/view?usp=sharing</t>
  </si>
  <si>
    <t>https://drive.google.com/file/d/1Z8jyFJXgaI15T4D7ByFhaUDdCXEp82-d/view?usp=sharing</t>
  </si>
  <si>
    <r>
      <rPr>
        <rFont val="Roboto"/>
        <color rgb="FF1155CC"/>
        <u/>
      </rPr>
      <t>https://drive.google.com/file/d/1gLSdMNnMh07pDnoobkgGyMp4mDNCI9VE/view?usp=sharing</t>
    </r>
    <r>
      <rPr>
        <rFont val="Roboto"/>
        <color rgb="FF1155CC"/>
        <u/>
      </rPr>
      <t xml:space="preserve"> </t>
    </r>
  </si>
  <si>
    <r>
      <rPr>
        <rFont val="Roboto"/>
        <color rgb="FF1155CC"/>
        <u/>
      </rPr>
      <t>https://drive.google.com/file/d/1iiyNygPZbwklrrHGCg-OM88fYj6919Pc/view?usp=sharing</t>
    </r>
    <r>
      <rPr>
        <rFont val="Roboto"/>
        <color rgb="FF1155CC"/>
        <u/>
      </rPr>
      <t xml:space="preserve"> </t>
    </r>
  </si>
  <si>
    <t>The Girl is exercising her neck.</t>
  </si>
  <si>
    <t>https://drive.google.com/file/d/1SQUzuNT5qvMqpphZeFfRtdLNTFzjzo2R/view?usp=sharing</t>
  </si>
  <si>
    <t>https://drive.google.com/file/d/1vKhOHVxMT5SGGx_SBZbsUB47dP2EuXar/view?usp=sharing</t>
  </si>
  <si>
    <t>The old woman has a pain in her neck.</t>
  </si>
  <si>
    <t>https://drive.google.com/file/d/1bK_-ArqTHZTk0A4mGXdomRa2wiUzVJaz/view?usp=sharing</t>
  </si>
  <si>
    <t>https://drive.google.com/file/d/1n-EgMoBI-7zg7Qdm7Ij5JtGy7HnJ0xsi/view?usp=sharing</t>
  </si>
  <si>
    <t>https://drive.google.com/file/d/1LVvvtPXUJt5gg5qdP9Lh1dr_aUY1C0cl/view?usp=sharing</t>
  </si>
  <si>
    <t>https://drive.google.com/file/d/1uHrKD_XXj_JZZuw2J0TdHQz1wXV_TZ3C/view?usp=sharing</t>
  </si>
  <si>
    <t>https://drive.google.com/file/d/12lXwpv6aKFmRohbluPuUX8OnXVbVy9_F/view?usp=drive_link</t>
  </si>
  <si>
    <r>
      <rPr>
        <rFont val="Roboto"/>
        <color rgb="FF1155CC"/>
        <u/>
      </rPr>
      <t>https://drive.google.com/file/d/1w32iDZsuCLgi7p4lNJ1kiUjw9PfOUBms/view?usp=sharing</t>
    </r>
    <r>
      <rPr>
        <rFont val="Roboto"/>
        <color rgb="FF1155CC"/>
        <u/>
      </rPr>
      <t xml:space="preserve"> </t>
    </r>
  </si>
  <si>
    <t>https://drive.google.com/file/d/154ZL-57o2Cj4mjVYj9AwDKtpctfFhyVy/view?usp=drive_link</t>
  </si>
  <si>
    <t>The dentist is checking her teeth.</t>
  </si>
  <si>
    <t>https://drive.google.com/file/d/1w000bk_VLRzd44KxXsC0uT8H9l0l0yNI/view?usp=sharing</t>
  </si>
  <si>
    <t>https://drive.google.com/file/d/1I7iWAVx4l_Tjenx8HEuEoUErdZPllARv/view?usp=sharing</t>
  </si>
  <si>
    <t>Jane is brushing her teeth.</t>
  </si>
  <si>
    <t>https://drive.google.com/file/d/1OjoWUHB0NB7td6cS10P7yzofKd5zbNKd/view?usp=sharing</t>
  </si>
  <si>
    <t>https://drive.google.com/file/d/1AWNzkOVwXSasDT1rpFud2tOk_X010yfI/view?usp=sharing</t>
  </si>
  <si>
    <t>https://drive.google.com/file/d/1Ydw7rVWnJTFm4mZLWZPNk4fdtGKcU1Ip/view?usp=drive_link</t>
  </si>
  <si>
    <t>https://drive.google.com/file/d/1Dwm9vfHDSco3NX0z8Mm3qqwhI0i2zXPE/view?usp=sharing</t>
  </si>
  <si>
    <r>
      <rPr>
        <rFont val="Roboto"/>
        <color rgb="FF1155CC"/>
        <u/>
      </rPr>
      <t>https://drive.google.com/file/d/1_akeiP6TQV0AYXR_kE5i0pilNe1XmhuO/view?usp=sharing</t>
    </r>
    <r>
      <rPr>
        <rFont val="Roboto"/>
        <color rgb="FF1155CC"/>
        <u/>
      </rPr>
      <t xml:space="preserve"> </t>
    </r>
  </si>
  <si>
    <r>
      <rPr>
        <rFont val="Roboto"/>
        <color rgb="FF1155CC"/>
        <u/>
      </rPr>
      <t>https://drive.google.com/file/d/1IwlGLRMtcuNV3o8FD-4Dqw2FwELZmYKJ/view?usp=sharing</t>
    </r>
    <r>
      <rPr>
        <rFont val="Roboto"/>
        <color rgb="FF1155CC"/>
        <u/>
      </rPr>
      <t xml:space="preserve"> </t>
    </r>
  </si>
  <si>
    <r>
      <rPr>
        <rFont val="Roboto"/>
        <color rgb="FF1155CC"/>
        <u/>
      </rPr>
      <t>https://drive.google.com/file/d/1SBTgqttbumysD9_1K4OCfFfsAZ21Z6jV/view?usp=sharing</t>
    </r>
    <r>
      <rPr>
        <rFont val="Roboto"/>
        <color rgb="FF1155CC"/>
        <u/>
      </rPr>
      <t xml:space="preserve"> </t>
    </r>
  </si>
  <si>
    <t>Open your mouth wide!</t>
  </si>
  <si>
    <t>https://drive.google.com/file/d/1AT4nx5nYJmgTN_Ajf4Zu9zWz2rJI_bAd/view?usp=sharing</t>
  </si>
  <si>
    <t>https://drive.google.com/file/d/1rUUv23dXO_EDiUOd-cjR_JMBs1uEOWOD/view?usp=sharing</t>
  </si>
  <si>
    <t>The baby's finger is in her mouth.</t>
  </si>
  <si>
    <t>https://drive.google.com/file/d/1zh0ycj0T-DzORM8gx4_33JuhznCOAy4z/view?usp=sharing</t>
  </si>
  <si>
    <t>https://drive.google.com/file/d/1MC0zLMnGgPyy-UX-36bKI-xumJZNwe9J/view?usp=sharing</t>
  </si>
  <si>
    <t>SW 37</t>
  </si>
  <si>
    <t>https://drive.google.com/file/d/1sv7fMCvZ3ZLGyyFu9pQtmfHuVI1fIDu_/view?usp=sharing</t>
  </si>
  <si>
    <t>https://drive.google.com/file/d/1oqdzfZHomoFX09Cyvqjmdk2IuYKJcKmt/view?usp=sharing</t>
  </si>
  <si>
    <t>SW 38</t>
  </si>
  <si>
    <t>https://drive.google.com/file/d/10VQ-8YTwKXKbVAWkg_1lXBcillFd2aXy/view?usp=sharing</t>
  </si>
  <si>
    <t>https://drive.google.com/file/d/1NIH72p6nppqU9Hc5j8Kgwn_6HAGOmV7y/view?usp=sharing</t>
  </si>
  <si>
    <t>SW 39</t>
  </si>
  <si>
    <t>https://drive.google.com/file/d/1V-23R-tnGMEwsPwD0lN67LBo-fsRgakD/view?usp=sharing</t>
  </si>
  <si>
    <t>https://drive.google.com/file/d/19PY_yNRe11zGj8wPSvxx42PMI8Dn16gK/view?usp=sharing</t>
  </si>
  <si>
    <t>SW 40</t>
  </si>
  <si>
    <t>https://drive.google.com/file/d/1IzWmVsVmhZLfborwNC9saquZJWgPrKkT/view?usp=sharing</t>
  </si>
  <si>
    <t>https://drive.google.com/file/d/1R6RL58OE-xNi-c396GSLiNw30ic3OiBp/view?usp=sharing</t>
  </si>
  <si>
    <t>SW 41</t>
  </si>
  <si>
    <t>https://drive.google.com/file/d/1Sxtq4fINelgThvSBRtgSnQIhG7SNX_Rj/view?usp=sharing</t>
  </si>
  <si>
    <t>https://drive.google.com/file/d/12ggb9-_kW2_p4wM_pRosTNu3iQXxE8SZ/view?usp=sharing</t>
  </si>
  <si>
    <t>SW 42</t>
  </si>
  <si>
    <t>https://drive.google.com/file/d/1vQTrC9q_NMLwPZcqnXwv7877IdLBTsoV/view?usp=sharing</t>
  </si>
  <si>
    <t>https://drive.google.com/file/d/1DNsVghKCdMgpehfmqWcPzEywzyBa2GI2/view?usp=sharing</t>
  </si>
  <si>
    <t>SW 43</t>
  </si>
  <si>
    <t>https://drive.google.com/file/d/1UyS4Yc8lr_R8sQEsmUeZg9jUg5Ttuc1i/view?usp=sharing</t>
  </si>
  <si>
    <t>https://drive.google.com/file/d/105k50ObEArWmxDE0quQIvLnW0qaO1mPR/view?usp=sharing</t>
  </si>
  <si>
    <t>SW 44</t>
  </si>
  <si>
    <t>https://drive.google.com/file/d/1zeuNHEmcjNoWxRgGpFEKbNqiB6qp3HPF/view?usp=sharing</t>
  </si>
  <si>
    <t>https://drive.google.com/file/d/1JmzXOqULYCcEJBes4-a73dqfYd3pZirY/view?usp=sharing</t>
  </si>
  <si>
    <t>SW 45</t>
  </si>
  <si>
    <t>https://drive.google.com/file/d/1tTOFcHS-7gXtyLP0NoK63jGWXQ_pxKmJ/view?usp=sharing</t>
  </si>
  <si>
    <t>https://drive.google.com/file/d/1xdJPbwPmbne3FGt1SJDCgciZf8VCB47i/view?usp=sharing</t>
  </si>
  <si>
    <t>SW 46</t>
  </si>
  <si>
    <t>https://drive.google.com/file/d/1J6MAF3ZXUh3N_ciBKhrWPZUHM-YDLm0t/view?usp=sharing</t>
  </si>
  <si>
    <t>https://drive.google.com/file/d/1l7rVbuvohVTaHPruofXjWDFWUdglK5GX/view?usp=sharing</t>
  </si>
  <si>
    <t>SW 47</t>
  </si>
  <si>
    <t>https://drive.google.com/file/d/1Zoz-TWeCWGJajWrULR52M71C097zqjJy/view?usp=sharing</t>
  </si>
  <si>
    <t>https://drive.google.com/file/d/1sQuBSyB3uEnx1v-CUY-gH30S2SKucBqL/view?usp=sharing</t>
  </si>
  <si>
    <t>SW 48</t>
  </si>
  <si>
    <t>https://drive.google.com/file/d/1paDH_U9XYoebx6eMJTYQ7BewkBayXbz9/view?usp=sharing</t>
  </si>
  <si>
    <t>https://drive.google.com/file/d/1NDgfFW2xTtan_px9yWITzsxk_BEmTRne/view?usp=sharing</t>
  </si>
  <si>
    <t>Shapes 1</t>
  </si>
  <si>
    <t>Shapes Around Me</t>
  </si>
  <si>
    <t>o</t>
  </si>
  <si>
    <t>https://drive.google.com/file/d/1VcztgJeAzwAmDk3UhGvA7lUEu00jF3xM/view?usp=sharing</t>
  </si>
  <si>
    <r>
      <rPr>
        <rFont val="Roboto"/>
        <color rgb="FF1155CC"/>
        <u/>
      </rPr>
      <t>https://drive.google.com/file/d/1-NzQ35GfRrj8YurDV6sOG5ryMaVsdJ5j/view?usp=sharing</t>
    </r>
    <r>
      <rPr>
        <rFont val="Roboto"/>
        <color rgb="FF1155CC"/>
        <u/>
      </rPr>
      <t xml:space="preserve"> </t>
    </r>
  </si>
  <si>
    <t>https://drive.google.com/file/d/1SDyojHqUtwJsf3pxb8N_sawtpEX4IuY_/view?usp=sharing</t>
  </si>
  <si>
    <r>
      <rPr>
        <rFont val="Roboto"/>
        <color rgb="FF1155CC"/>
        <u/>
      </rPr>
      <t>https://drive.google.com/file/d/11GdV-1PguN2cKc2QUeSaWikV1XyYlanm/view?usp=sharing</t>
    </r>
    <r>
      <rPr>
        <rFont val="Roboto"/>
        <color rgb="FF1155CC"/>
        <u/>
      </rPr>
      <t xml:space="preserve"> </t>
    </r>
  </si>
  <si>
    <r>
      <rPr>
        <rFont val="Roboto"/>
        <color rgb="FF1155CC"/>
        <u/>
      </rPr>
      <t>https://drive.google.com/file/d/1xjX71cl7U5-WwaItCP9i_3cHq73ma-_A/view?usp=sharing</t>
    </r>
    <r>
      <rPr>
        <rFont val="Roboto"/>
        <color rgb="FF1155CC"/>
        <u/>
      </rPr>
      <t xml:space="preserve"> </t>
    </r>
  </si>
  <si>
    <r>
      <rPr>
        <rFont val="Roboto"/>
        <color rgb="FF1155CC"/>
        <u/>
      </rPr>
      <t>https://drive.google.com/file/d/1rzQ0swh3R0wPG6SYGQq0gQiYbA5n23Df/view?usp=sharing</t>
    </r>
    <r>
      <rPr>
        <rFont val="Roboto"/>
        <color rgb="FF1155CC"/>
        <u/>
      </rPr>
      <t xml:space="preserve"> </t>
    </r>
  </si>
  <si>
    <r>
      <rPr>
        <rFont val="Roboto"/>
        <color rgb="FF1155CC"/>
        <u/>
      </rPr>
      <t>https://drive.google.com/file/d/1kfTSpIBwhEELKgQVa-KpuI_m85Tht567/view?usp=sharing</t>
    </r>
    <r>
      <rPr>
        <rFont val="Roboto"/>
        <color rgb="FF1155CC"/>
        <u/>
      </rPr>
      <t xml:space="preserve"> </t>
    </r>
  </si>
  <si>
    <t>Let's make a big star with our hands!</t>
  </si>
  <si>
    <t>https://drive.google.com/file/d/1vEMiXbfhOqAKpYl1AyC5LHksj0rVQPx5/view?usp=sharing</t>
  </si>
  <si>
    <t>https://drive.google.com/file/d/1dBI7SDP8QM5A6tX2B5555L1WIw3E-LRK/view?usp=sharing</t>
  </si>
  <si>
    <t>Wow! These star cookies are so yummy! Let's eat!</t>
  </si>
  <si>
    <t>https://drive.google.com/file/d/1Dmgm8TJUFqSiBi5ULQAtcrwVDEk-4GQF/view?usp=sharing</t>
  </si>
  <si>
    <t>https://drive.google.com/file/d/1-vY03yBe-U8DrRJ-UqjQ3eVHLLtaMo9r/view?usp=sharing</t>
  </si>
  <si>
    <t>https://drive.google.com/file/d/1m_u6lClJp7Jdjf_inHVKTtj8_dAfWeMi/view?usp=sharing</t>
  </si>
  <si>
    <r>
      <rPr>
        <rFont val="Roboto"/>
        <color rgb="FF1155CC"/>
        <u/>
      </rPr>
      <t>https://drive.google.com/file/d/1dk3KpTbsVdmjOXOvxMxB4tou1amNNHkW/view?usp=sharing</t>
    </r>
    <r>
      <rPr>
        <rFont val="Roboto"/>
        <color rgb="FF1155CC"/>
        <u/>
      </rPr>
      <t xml:space="preserve"> </t>
    </r>
  </si>
  <si>
    <t>https://drive.google.com/file/d/1Tzr-NGSRGV-Et7l7JaRaVTODtuQPbQA0/view?usp=sharing</t>
  </si>
  <si>
    <r>
      <rPr>
        <rFont val="Roboto"/>
        <color rgb="FF1155CC"/>
        <u/>
      </rPr>
      <t>https://drive.google.com/file/d/1HyGbrrNjXCCfngA-U1mqoJX1MZmHGqH_/view?usp=sharing</t>
    </r>
    <r>
      <rPr>
        <rFont val="Roboto"/>
        <color rgb="FF1155CC"/>
        <u/>
      </rPr>
      <t xml:space="preserve"> </t>
    </r>
  </si>
  <si>
    <r>
      <rPr>
        <rFont val="Roboto"/>
        <color rgb="FF1155CC"/>
        <u/>
      </rPr>
      <t>https://drive.google.com/file/d/1J5Ah9dSkZZ8d_JbZHKC_FbPu5YxIHPxx/view?usp=sharing</t>
    </r>
    <r>
      <rPr>
        <rFont val="Roboto"/>
        <color rgb="FF1155CC"/>
        <u/>
      </rPr>
      <t xml:space="preserve"> </t>
    </r>
  </si>
  <si>
    <r>
      <rPr>
        <rFont val="Roboto"/>
        <color rgb="FF1155CC"/>
        <u/>
      </rPr>
      <t>https://drive.google.com/file/d/1HQEJvXeTRYFkJDllonP11aHrJ9xh1aWx/view?usp=sharing</t>
    </r>
    <r>
      <rPr>
        <rFont val="Roboto"/>
        <color rgb="FF1155CC"/>
        <u/>
      </rPr>
      <t xml:space="preserve"> </t>
    </r>
  </si>
  <si>
    <r>
      <rPr>
        <rFont val="Roboto"/>
        <color rgb="FF1155CC"/>
        <u/>
      </rPr>
      <t>https://drive.google.com/file/d/1Yk4by5iLiFi-NNGuPV0XfKn9YTAoyC4B/view?usp=sharing</t>
    </r>
    <r>
      <rPr>
        <rFont val="Roboto"/>
        <color rgb="FF1155CC"/>
        <u/>
      </rPr>
      <t xml:space="preserve"> </t>
    </r>
  </si>
  <si>
    <t>This is a heart made out of daisies.</t>
  </si>
  <si>
    <t>https://drive.google.com/file/d/1vATqSBbjnbuMA71NahB0kbuXvkjIGLSb/view?usp=sharing</t>
  </si>
  <si>
    <t>https://drive.google.com/file/d/1i4n82Wiz3hjUTCCSIeavGsNMz0qfyE6q/view?usp=sharing</t>
  </si>
  <si>
    <t>Can you make a heart with your hands?</t>
  </si>
  <si>
    <t>https://drive.google.com/file/d/1Xl30FVR7zyOTUApfCJ1EDYkHwxGz7bt0/view?usp=sharing</t>
  </si>
  <si>
    <t>https://drive.google.com/file/d/11LaML1B7Va2j9hJw44GS9wvnO8aeHOJT/view?usp=sharing</t>
  </si>
  <si>
    <t>https://drive.google.com/file/d/1raW5aRnqbU3jW5f8Ha4CKvR_X4pWegpx/view?usp=sharing</t>
  </si>
  <si>
    <r>
      <rPr>
        <rFont val="Roboto"/>
        <color rgb="FF1155CC"/>
        <u/>
      </rPr>
      <t>https://drive.google.com/file/d/1rUuC-lhnYHg82uaOO9d5JVdQfoupDNuf/view?usp=sharing</t>
    </r>
    <r>
      <rPr>
        <rFont val="Roboto"/>
        <color rgb="FF1155CC"/>
        <u/>
      </rPr>
      <t xml:space="preserve"> </t>
    </r>
  </si>
  <si>
    <t>https://drive.google.com/file/d/19PNeZXnBRi_rQD4uL27AH0Vfhh4NqvkI/view?usp=sharing</t>
  </si>
  <si>
    <r>
      <rPr>
        <rFont val="Roboto"/>
        <color rgb="FF1155CC"/>
        <u/>
      </rPr>
      <t>https://drive.google.com/file/d/11VDmPe-_2zG32Hhlkd5Rri_c05pexGLz/view?usp=sharing</t>
    </r>
    <r>
      <rPr>
        <rFont val="Roboto"/>
        <color rgb="FF1155CC"/>
        <u/>
      </rPr>
      <t xml:space="preserve"> </t>
    </r>
  </si>
  <si>
    <r>
      <rPr>
        <rFont val="Roboto"/>
        <color rgb="FF1155CC"/>
        <u/>
      </rPr>
      <t>https://drive.google.com/file/d/14jOTA-RcKCwWctIHdIl0mPJmvX8i-ZAV/view?usp=sharing</t>
    </r>
    <r>
      <rPr>
        <rFont val="Roboto"/>
        <color rgb="FF1155CC"/>
        <u/>
      </rPr>
      <t xml:space="preserve"> </t>
    </r>
  </si>
  <si>
    <r>
      <rPr>
        <rFont val="Roboto"/>
        <color rgb="FF1155CC"/>
        <u/>
      </rPr>
      <t>https://drive.google.com/file/d/1QgCUYK54_oDUxp9nlEmW0gFeMwMcnP6j/view?usp=sharing</t>
    </r>
    <r>
      <rPr>
        <rFont val="Roboto"/>
        <color rgb="FF1155CC"/>
        <u/>
      </rPr>
      <t xml:space="preserve"> </t>
    </r>
  </si>
  <si>
    <r>
      <rPr>
        <rFont val="Roboto"/>
        <color rgb="FF1155CC"/>
        <u/>
      </rPr>
      <t>https://drive.google.com/file/d/1s0RQHauacwZstxG-FsJxdZyOiCIlmsKv/view?usp=sharing</t>
    </r>
    <r>
      <rPr>
        <rFont val="Roboto"/>
        <color rgb="FF1155CC"/>
        <u/>
      </rPr>
      <t xml:space="preserve"> </t>
    </r>
  </si>
  <si>
    <t>Oh! Square crackers! I want to eat them!</t>
  </si>
  <si>
    <t>https://drive.google.com/file/d/1a9o0XuGQ47JfmFU6Kkhq4Ka7yJpjEBf7/view?usp=sharing</t>
  </si>
  <si>
    <t>https://drive.google.com/file/d/12ejzy3Hj0h9mZ66fyWIBk53tJ4PKKJ29/view?usp=sharing</t>
  </si>
  <si>
    <t>I have a square, purple pillow.</t>
  </si>
  <si>
    <t>https://drive.google.com/file/d/1qyD5fGrVWjrpK5SEp0YjcoIOXr4P736_/view?usp=sharing</t>
  </si>
  <si>
    <t>https://drive.google.com/file/d/1EdbtXuPL_YJc-nbvW__A3wpJI8dONrqZ/view?usp=sharing</t>
  </si>
  <si>
    <t>https://drive.google.com/file/d/1iky21rEhHba5HQuryXzXEgFdRwa9aqdB/view?usp=sharing</t>
  </si>
  <si>
    <r>
      <rPr>
        <rFont val="Roboto"/>
        <color rgb="FF1155CC"/>
        <u/>
      </rPr>
      <t>https://drive.google.com/file/d/1WCLBVQv0W3mCUbFXoyiR3Iq_AtxykOvd/view?usp=sharing</t>
    </r>
    <r>
      <rPr>
        <rFont val="Roboto"/>
        <color rgb="FF1155CC"/>
        <u/>
      </rPr>
      <t xml:space="preserve"> </t>
    </r>
  </si>
  <si>
    <t>https://drive.google.com/file/d/13_rsTmW4QXALs6HtTtKiRvkQxtiG1gW2/view?usp=sharing</t>
  </si>
  <si>
    <r>
      <rPr>
        <rFont val="Roboto"/>
        <color rgb="FF1155CC"/>
        <u/>
      </rPr>
      <t>https://drive.google.com/file/d/1rctR56yebmlWG3FAEfb4SV7J2Or7qtlj/view?usp=sharing</t>
    </r>
    <r>
      <rPr>
        <rFont val="Roboto"/>
        <color rgb="FF1155CC"/>
        <u/>
      </rPr>
      <t xml:space="preserve"> </t>
    </r>
  </si>
  <si>
    <r>
      <rPr>
        <rFont val="Roboto"/>
        <color rgb="FF1155CC"/>
        <u/>
      </rPr>
      <t>https://drive.google.com/file/d/1kAmBRcu7pXb-NOnfYGheArmjt9fuqJIi/view?usp=sharing</t>
    </r>
    <r>
      <rPr>
        <rFont val="Roboto"/>
        <color rgb="FF1155CC"/>
        <u/>
      </rPr>
      <t xml:space="preserve"> </t>
    </r>
  </si>
  <si>
    <r>
      <rPr>
        <rFont val="Roboto"/>
        <color rgb="FF1155CC"/>
        <u/>
      </rPr>
      <t>https://drive.google.com/file/d/1IlwAwufwHrizEg6px3NIElOO-Z_LXqMd/view?usp=sharing</t>
    </r>
    <r>
      <rPr>
        <rFont val="Roboto"/>
        <color rgb="FF1155CC"/>
        <u/>
      </rPr>
      <t xml:space="preserve"> </t>
    </r>
  </si>
  <si>
    <r>
      <rPr>
        <rFont val="Roboto"/>
        <color rgb="FF1155CC"/>
        <u/>
      </rPr>
      <t>https://drive.google.com/file/d/1S8nR6L_LDEjVpOMob3GeoTxNCFAhrT-O/view?usp=sharing</t>
    </r>
    <r>
      <rPr>
        <rFont val="Roboto"/>
        <color rgb="FF1155CC"/>
        <u/>
      </rPr>
      <t xml:space="preserve"> </t>
    </r>
  </si>
  <si>
    <t>Wow, the oval eggs are so colorful!</t>
  </si>
  <si>
    <t>https://drive.google.com/file/d/1Y-QI6aABOFubZjNoD1wmxNAHyxCoXwgc/view?usp=sharing</t>
  </si>
  <si>
    <t>https://drive.google.com/file/d/1bQKGiGfZts37DwoqDv9RazO7bYJutvSc/view?usp=sharing</t>
  </si>
  <si>
    <t>Look! An oval stone among the flowers.</t>
  </si>
  <si>
    <t>https://drive.google.com/file/d/1Gt_Rf5QFunNhkJWUeplP1EhPzre5geqW/view?usp=sharing</t>
  </si>
  <si>
    <t>https://drive.google.com/file/d/1Aq7RBuXPma58eIrANkjYicRgwV-FH84g/view?usp=sharing</t>
  </si>
  <si>
    <t>Shapes 2</t>
  </si>
  <si>
    <t>https://drive.google.com/file/d/1IaduG8_jTT9IrAhJcbR6kPfWvXdrQ2cw/view?usp=drive_link</t>
  </si>
  <si>
    <t>https://drive.google.com/file/d/1JcRwwBZGvzPh7m5ADK8aDwa-C8I_Ivr0/view?usp=sharing</t>
  </si>
  <si>
    <t>https://drive.google.com/file/d/11NtroFMNGi9dq1K5bOYxBndAtSR7Zzs7/view?usp=sharing</t>
  </si>
  <si>
    <t>https://drive.google.com/file/d/1sc9hAugvKDy03BwtflGbc9Kf51wfRq6N/view?usp=sharing</t>
  </si>
  <si>
    <t>https://drive.google.com/file/d/1vSVl1GCUDORdStdfFB7xjdfGQv9Vcscg/view?usp=sharing</t>
  </si>
  <si>
    <t>https://drive.google.com/file/d/1etqab7Pwr2D5O5hrOIIc9Jk-tUIa1BMd/view?usp=sharing</t>
  </si>
  <si>
    <t>https://drive.google.com/file/d/1MFzsrfGr6IHQnFTKc5ty_-RVGDbbDBBw/view?usp=sharing</t>
  </si>
  <si>
    <t>A triangle has three sides.</t>
  </si>
  <si>
    <t>https://drive.google.com/file/d/1Ex_IRF13o1yhb2c914R916i-6QCBOVxW/view?usp=sharing</t>
  </si>
  <si>
    <t>https://drive.google.com/file/d/1AJG-LacaJGVtXgG5FDluGTSO4O8TN00x/view?usp=sharing</t>
  </si>
  <si>
    <t>The cake is triangle-shaped. It's so yummy!</t>
  </si>
  <si>
    <t>https://drive.google.com/file/d/1tq7zgl4VA3Z0gaCI7Bxo28CudH6fWeWd/view?usp=sharing</t>
  </si>
  <si>
    <t>https://drive.google.com/file/d/1ZRNf6mRmMpqrQUa3wWsryBuTxOBLnu45/view?usp=sharing</t>
  </si>
  <si>
    <t>https://drive.google.com/file/d/1JJ3Ic1_38gg0Vm5m1t1-yc1mWClJKDy8/view?usp=drive_link</t>
  </si>
  <si>
    <t>https://drive.google.com/file/d/1z6RQ6fN8nAGMc-mhvEpNYiXIg8ccWrJc/view?usp=drive_link</t>
  </si>
  <si>
    <t>https://drive.google.com/file/d/1CGGguKpsRz2p9tvgmd8YimXSBmPVXbpn/view?usp=sharing</t>
  </si>
  <si>
    <t>https://drive.google.com/file/d/1Pd2qPRC4dztph4KUpsOci1ZiOZ9YJ0B8/view?usp=sharing</t>
  </si>
  <si>
    <t>https://drive.google.com/file/d/1OGZWis9rG-89bIjOxKXYMfWe9J2xuTeM/view?usp=sharing</t>
  </si>
  <si>
    <t>https://drive.google.com/file/d/1a_LfKSfNcI795I66E_8H8UALpX7MpiEx/view?usp=sharing</t>
  </si>
  <si>
    <t>https://drive.google.com/file/d/11Fp6Js_BIJrVOX3r7KcjVPfoMyCXtlsf/view?usp=sharing</t>
  </si>
  <si>
    <t>How many rectangles are there?</t>
  </si>
  <si>
    <t>https://drive.google.com/file/d/1djIJeEhCcuS02tGdj5Ei3kuf9rv7BOmd/view?usp=sharing</t>
  </si>
  <si>
    <t xml:space="preserve">https://drive.google.com/file/d/1q9OLK0cSMFmDSxYmyQSE1lmH1vl5xqgJ/view?usp=sharing </t>
  </si>
  <si>
    <t>The chocolate bar is a rectangle.</t>
  </si>
  <si>
    <t>https://drive.google.com/file/d/1Iz3SUOo98fQlZuBiKtHtU5I5dyHxeFvC/view?usp=sharing</t>
  </si>
  <si>
    <t>https://drive.google.com/file/d/1A9xIJS5X5O0Fwoi_ZS00R9_V9l715PMH/view?usp=sharing</t>
  </si>
  <si>
    <t>https://drive.google.com/file/d/16F8xYzgQrReL7BiwiL647NwKfYhivcE0/view?usp=sharing</t>
  </si>
  <si>
    <t>https://drive.google.com/file/d/1juWpUVw9hejBascLKEwI-uiOQowY0rnK/view?usp=sharing</t>
  </si>
  <si>
    <t>https://drive.google.com/file/d/1LSx7GJ_NUerC1ueCdnOnMkloLwLodT-B/view?usp=sharing</t>
  </si>
  <si>
    <t>https://drive.google.com/file/d/1CbJwhkv5gipGbt_qX_fU49gWKrO5eCuG/view?usp=sharing</t>
  </si>
  <si>
    <t>https://drive.google.com/file/d/1a2EkxpMUPGuqGnZ_RIQNVn-uOIUxSKqh/view?usp=drive_link</t>
  </si>
  <si>
    <t>https://drive.google.com/file/d/1mblXkYt1GWaQO1uEM4Zyt3dK5ONtlkcT/view?usp=sharing</t>
  </si>
  <si>
    <t>https://drive.google.com/file/d/1v_lV_v9Y17hgjryZVqMAW1pjIslMVPOJ/view?usp=sharing</t>
  </si>
  <si>
    <t>A semicircle is one half of a circle.</t>
  </si>
  <si>
    <t>https://drive.google.com/file/d/1PRGIDIe8NyJu9hildZiXTccv_Ty0OE7u/view?usp=sharing</t>
  </si>
  <si>
    <t>https://drive.google.com/file/d/1TAFKjZ5f1wPd-FQl95Dr4uaeOG5vsGr7/view?usp=sharing</t>
  </si>
  <si>
    <t>I can draw semicircles!</t>
  </si>
  <si>
    <t>https://drive.google.com/file/d/1IF1z873q_jU3qqIm6yzcVsCMdyhqNfTn/view?usp=sharing</t>
  </si>
  <si>
    <t>https://drive.google.com/file/d/125jabSv3D9ve72_cW----2oasv_ptMyi/view?usp=sharing</t>
  </si>
  <si>
    <t>https://drive.google.com/file/d/16qSX15ahahe_MGj464GgaqTHHtEmRgEa/view?usp=sharing</t>
  </si>
  <si>
    <t>https://drive.google.com/file/d/1uZfd0n4dBazAZlB8eP6D04R6BhNDjk-s/view?usp=sharing</t>
  </si>
  <si>
    <t>https://drive.google.com/file/d/1Q65-rR_X5SUJDacm2V2GJtHXk020LALv/view?usp=sharing</t>
  </si>
  <si>
    <t>https://drive.google.com/file/d/1ZIl3gyS4t-xpmBD2Q-vHbcYlqwn3ott5/view?usp=sharing</t>
  </si>
  <si>
    <t>https://drive.google.com/file/d/1J7Wn_0sq1_JLqM5JeLUpjLA8ZJt9O-6H/view?usp=sharing</t>
  </si>
  <si>
    <t>https://drive.google.com/file/d/1Scvdwpida0mr1TXPvfil6E3ClZzFzh_s/view?usp=sharing</t>
  </si>
  <si>
    <t>https://drive.google.com/file/d/1Qnhzrh1EWjmXzqsZmG7_w36HJoHKjAH8/view?usp=sharing</t>
  </si>
  <si>
    <t>I see this cross sign at the hospital.</t>
  </si>
  <si>
    <t>https://drive.google.com/file/d/1NgJLgKGQF7irbFzKJHuF-ZBE1EVPRJGU/view?usp=sharing</t>
  </si>
  <si>
    <t>https://drive.google.com/file/d/1BM_Drgf7LVIVlDqJniRddVz7F6DAykPT/view?usp=sharing</t>
  </si>
  <si>
    <t>Is there a cross on his shirt?</t>
  </si>
  <si>
    <t>https://drive.google.com/file/d/1aKLTioBaqyUkQjLS8pcE2DtldGfS_cSR/view?usp=sharing</t>
  </si>
  <si>
    <t>https://drive.google.com/file/d/1G9OOonDr-sOn5y8hgZnrKbQpCbBUXXNS/view?usp=sharing</t>
  </si>
  <si>
    <t>Food 1</t>
  </si>
  <si>
    <t>https://drive.google.com/file/d/1wkdQZJz9YsX5PWAV5TDLDwbLrAefvDbS/view?usp=sharing</t>
  </si>
  <si>
    <t>https://drive.google.com/file/d/1TYWEW92RHfpLsYeYZ00jCvwi0xQdfhJh/view?usp=sharing</t>
  </si>
  <si>
    <t>https://drive.google.com/file/d/1HJ-wU46iLjz3XS9tgoMpDx2YjXRasVio/view?usp=sharing</t>
  </si>
  <si>
    <t>https://drive.google.com/file/d/1YuJAvTXWfRtIXk7BYI1r2PdacbVAzVT4/view?usp=sharing</t>
  </si>
  <si>
    <t>https://drive.google.com/file/d/1VSMzBIcEBGHDD2r5utoVqltAenZqlDBr/view?usp=sharing</t>
  </si>
  <si>
    <t>Trick or treat! Can I have some candy?</t>
  </si>
  <si>
    <t>https://drive.google.com/file/d/1Wm_LmJkOoK0DtIV0YI8IVIjUNNXBn7HG/view?usp=sharing</t>
  </si>
  <si>
    <t>https://drive.google.com/file/d/1dSG5KqL6vEY9DS3YA_OmnHTIOn0v1JdK/view?usp=sharing</t>
  </si>
  <si>
    <t>Oh! I have colorful candies.</t>
  </si>
  <si>
    <t>https://drive.google.com/file/d/1OmFtsBYGoKHXIURHft9quQo-8dd3ekrh/view?usp=sharing</t>
  </si>
  <si>
    <t>https://drive.google.com/file/d/1lWLdZ-Q5GKk3iZmfRX6FrbcSF_YR5wY9/view?usp=sharing</t>
  </si>
  <si>
    <t>https://drive.google.com/file/d/1lddToI6sAqoFmwCEK0Q3sPV96Xug36Z7/view?usp=sharing</t>
  </si>
  <si>
    <t>https://drive.google.com/file/d/1YmVUbT1wAsG_guiBuztrXZsPZkNQIped/view?usp=sharing</t>
  </si>
  <si>
    <t>https://drive.google.com/file/d/10KGY_JmhrZNWgyuF_Lvtq7M5RaM60dER/view?usp=sharing</t>
  </si>
  <si>
    <t>https://drive.google.com/file/d/17kcmh8vn3-1_lNR7RiXYsYJOfTpIzebq/view?usp=sharing</t>
  </si>
  <si>
    <t>https://drive.google.com/file/d/1bUCQ-jQaZrK-GI4zX8xsMA7zRz2qOobL/view?usp=sharing</t>
  </si>
  <si>
    <t>Woo hoo! I have a big bowl of popcorn!</t>
  </si>
  <si>
    <t>https://drive.google.com/file/d/1hhn1NBFfuoBrmmmj_J1OAtxsKKKo06Ow/view?usp=sharing</t>
  </si>
  <si>
    <t>https://drive.google.com/file/d/1XepZSGrz1V_SI7AmSGNINCMjkU32xWI4/view?usp=sharing</t>
  </si>
  <si>
    <t>Do you like eating popcorn while watching TV?</t>
  </si>
  <si>
    <t>https://drive.google.com/file/d/1txZUxY0B5eOrs94aGqz3y6dLudfCrBQf/view?usp=sharing</t>
  </si>
  <si>
    <t>https://drive.google.com/file/d/1D8XPkrVzq6XOjyW1KUtl122YMmwoPitP/view?usp=sharing</t>
  </si>
  <si>
    <t>https://drive.google.com/file/d/1lxmtQE_GVdsijgdwKfYfgKPUv7gor7GI/view?usp=sharing</t>
  </si>
  <si>
    <t>https://drive.google.com/file/d/1hXssZwgnzSa-OUaObAIN-Dw2K8Y4sZBm/view?usp=sharing</t>
  </si>
  <si>
    <t>https://drive.google.com/file/d/1rambM-kGMMtEQflPs6pEBIAEbASkonMb/view?usp=sharing</t>
  </si>
  <si>
    <t>https://drive.google.com/file/d/1OJCfXEXrDMxsb01EnMu9jgOCay00QtQN/view?usp=sharing</t>
  </si>
  <si>
    <t>https://drive.google.com/file/d/1vA1PJglEjSb50SkYLK49gFP8a8kmoOgq/view?usp=sharing</t>
  </si>
  <si>
    <t>Jello is made from gelatin.</t>
  </si>
  <si>
    <t>https://drive.google.com/file/d/1e0HRpxehCA9_HigCG1UPQw-lkJl9lBQv/view?usp=sharing</t>
  </si>
  <si>
    <t>https://drive.google.com/file/d/1Yp4BJRgPCn_grcZusECtHGCXHGscagYt/view?usp=sharing</t>
  </si>
  <si>
    <t>I love jello! It is so yummy!</t>
  </si>
  <si>
    <t>https://drive.google.com/file/d/1vuahHjHBPXcF_jSj44UDCuwr-7oczvI7/view?usp=sharing</t>
  </si>
  <si>
    <t>https://drive.google.com/file/d/1QMRs85Dq-w3p94BgibZgMlLFqKwFMGit/view?usp=sharing</t>
  </si>
  <si>
    <t>https://drive.google.com/file/d/1Wx2tAbPewknwlFsogAJld5ISh9n4SL_L/view?usp=sharing</t>
  </si>
  <si>
    <t>https://drive.google.com/file/d/1lTbJmNRDkzOxiujrm6lwJxPX1NWWJLOx/view?usp=sharing</t>
  </si>
  <si>
    <t>https://drive.google.com/file/d/1t5ZpYVG24tdd2XshX2Hs-G1-CNT-IgGN/view?usp=sharing</t>
  </si>
  <si>
    <t>https://drive.google.com/file/d/1CRJmwD6F5gOTWsmI2S4c9EX3CpL8BgOO/view?usp=sharing</t>
  </si>
  <si>
    <t>https://drive.google.com/file/d/1Cp0-Oc37RvDwkwQqn-AWGJ8mAQ85Ster/view?usp=sharing</t>
  </si>
  <si>
    <t>The baby Girl is enjoying ice cream.</t>
  </si>
  <si>
    <t>https://drive.google.com/file/d/1ts72NHV9kagC6GORa7Z4MM5oIf8u8Xeu/view?usp=sharing</t>
  </si>
  <si>
    <t>https://drive.google.com/file/d/1zAKwzlOlOEU5YDVrn32OLAsLeUrMSW-A/view?usp=sharing</t>
  </si>
  <si>
    <t>Ice cream is so delicious! Would you like to try?</t>
  </si>
  <si>
    <t>https://drive.google.com/file/d/13L_UTXygM0eOedCer_eL67zT0NaF5obQ/view?usp=sharing</t>
  </si>
  <si>
    <t>https://drive.google.com/file/d/1r8TFkhM9ay7XSdC4K39mlfYLHf_CXMKM/view?usp=sharing</t>
  </si>
  <si>
    <t>Food 2</t>
  </si>
  <si>
    <t>https://drive.google.com/file/d/1R5QT4WCxHLFSooU1p_kDVy6gv6ICKDWl/view?usp=sharing</t>
  </si>
  <si>
    <r>
      <rPr>
        <rFont val="Roboto"/>
        <color rgb="FF1155CC"/>
        <u/>
      </rPr>
      <t>https://drive.google.com/file/d/1fxBLFdvzx78cjor0xFba_5lrUpDG4482/view?usp=sharing</t>
    </r>
    <r>
      <rPr>
        <rFont val="Roboto"/>
        <color rgb="FF1155CC"/>
        <u/>
      </rPr>
      <t xml:space="preserve"> </t>
    </r>
  </si>
  <si>
    <t>https://drive.google.com/file/d/1kwHmdNg2sTFbIQ6iSlhfwggeF7NI4Hlm/view?usp=sharing</t>
  </si>
  <si>
    <r>
      <rPr>
        <rFont val="Roboto"/>
        <color rgb="FF1155CC"/>
        <u/>
      </rPr>
      <t>https://drive.google.com/file/d/1BptezNS16M2uPrdBP9Zq_pBtoQnn9xqW/view?usp=sharing</t>
    </r>
    <r>
      <rPr>
        <rFont val="Roboto"/>
        <color rgb="FF1155CC"/>
        <u/>
      </rPr>
      <t xml:space="preserve"> </t>
    </r>
  </si>
  <si>
    <r>
      <rPr>
        <rFont val="Roboto"/>
        <color rgb="FF1155CC"/>
        <u/>
      </rPr>
      <t>https://drive.google.com/file/d/1jWUPr74dlfwGKPINY-v-sMmD7MdrXbq9/view?usp=sharing</t>
    </r>
    <r>
      <rPr>
        <rFont val="Roboto"/>
        <color rgb="FF1155CC"/>
        <u/>
      </rPr>
      <t xml:space="preserve"> </t>
    </r>
  </si>
  <si>
    <t>We need eggs to make a cake.</t>
  </si>
  <si>
    <t>https://drive.google.com/file/d/1V3Sf8E35rN4WBhfG2Zpw6Kuu8DHaaMT4/view?usp=sharing</t>
  </si>
  <si>
    <t>https://drive.google.com/file/d/19UZh_R9T-NmuoiA9ko94pa6_KU9wTy4m/view?usp=sharing</t>
  </si>
  <si>
    <t>Look! I'm frying eggs for my breakfast.</t>
  </si>
  <si>
    <t>https://drive.google.com/file/d/1bHUPrskBmzDUFZPolfP2F-oML8j9Rd5f/view?usp=sharing</t>
  </si>
  <si>
    <t>https://drive.google.com/file/d/1WUcHjoe2xPp27wlccUNG5Dx-j8jOcOoW/view?usp=sharing</t>
  </si>
  <si>
    <t>https://drive.google.com/file/d/1UQEEhqhAmN0Uy-w40JECI-rpyRVvUGBD/view?usp=sharing</t>
  </si>
  <si>
    <r>
      <rPr>
        <rFont val="Roboto"/>
        <color rgb="FF1155CC"/>
        <u/>
      </rPr>
      <t>https://drive.google.com/file/d/1RejXj2wL1oRk-2GdQ81VYwOOz7ACzTCX/view?usp=sharing</t>
    </r>
    <r>
      <rPr>
        <rFont val="Roboto"/>
        <color rgb="FF1155CC"/>
        <u/>
      </rPr>
      <t xml:space="preserve"> </t>
    </r>
  </si>
  <si>
    <t>https://drive.google.com/file/d/1ycxXhA_kPLzmCdxSKhqnOxLG1FViEDNg/view?usp=sharing</t>
  </si>
  <si>
    <t>https://drive.google.com/file/d/1bMQnckYWc8URm15dH3q0zQ23DMF57MaE/view?usp=sharing</t>
  </si>
  <si>
    <r>
      <rPr>
        <rFont val="Roboto"/>
        <color rgb="FF1155CC"/>
        <u/>
      </rPr>
      <t>https://drive.google.com/file/d/1I_Dgh5o8-2e1Py21yxqVR4mMWGb1-TS5/view?usp=sharing</t>
    </r>
    <r>
      <rPr>
        <rFont val="Roboto"/>
        <color rgb="FF1155CC"/>
        <u/>
      </rPr>
      <t xml:space="preserve"> </t>
    </r>
  </si>
  <si>
    <t>Mommy is cooking rice for me.</t>
  </si>
  <si>
    <t>https://drive.google.com/file/d/14FmshyyGiofCxUMjzA3qL_lXXxntXkwa/view?usp=sharing</t>
  </si>
  <si>
    <t>https://drive.google.com/file/d/1mH_ItmqF-_J52tr3hF4L_o644EWbJIwa/view?usp=sharing</t>
  </si>
  <si>
    <t>Let's make sushi with rice!</t>
  </si>
  <si>
    <t>https://drive.google.com/file/d/1fdNeGgZ6Okrj0JJf7w8X3-8ZEFKN2af-/view?usp=sharing</t>
  </si>
  <si>
    <t>https://drive.google.com/file/d/1r8NqTn9AGnHH7ukoAXafrzS-DkuJmBH9/view?usp=sharing</t>
  </si>
  <si>
    <t>https://drive.google.com/file/d/1UKG8WNh-QJuPJGpGDV7Jda7r_iR9RH0W/view?usp=sharing</t>
  </si>
  <si>
    <r>
      <rPr>
        <rFont val="Roboto"/>
        <color rgb="FF1155CC"/>
        <u/>
      </rPr>
      <t>https://drive.google.com/file/d/1Gb5bgp1E_lZzpsuae5T3g44yGLr4i6-l/view?usp=sharing</t>
    </r>
    <r>
      <rPr>
        <rFont val="Roboto"/>
        <color rgb="FF1155CC"/>
        <u/>
      </rPr>
      <t xml:space="preserve"> </t>
    </r>
  </si>
  <si>
    <t>https://drive.google.com/file/d/1zVoJAHafXnI2M4sJtrza7467xg4IAmFm/view?usp=sharing</t>
  </si>
  <si>
    <r>
      <rPr>
        <rFont val="Roboto"/>
        <color rgb="FF1155CC"/>
        <u/>
      </rPr>
      <t>https://drive.google.com/file/d/1NZ6StJ7MRoQRxZXFDdSYYiRAnEyHELjU/view?usp=sharing</t>
    </r>
    <r>
      <rPr>
        <rFont val="Roboto"/>
        <color rgb="FF1155CC"/>
        <u/>
      </rPr>
      <t xml:space="preserve"> </t>
    </r>
  </si>
  <si>
    <r>
      <rPr>
        <rFont val="Roboto"/>
        <color rgb="FF1155CC"/>
        <u/>
      </rPr>
      <t>https://drive.google.com/file/d/17FunyXdQJjSp9yTAue5Z-w9MUtONA6IR/view?usp=sharing</t>
    </r>
    <r>
      <rPr>
        <rFont val="Roboto"/>
        <color rgb="FF1155CC"/>
        <u/>
      </rPr>
      <t xml:space="preserve"> </t>
    </r>
  </si>
  <si>
    <t>Awesome, the meat smells great!</t>
  </si>
  <si>
    <t>https://drive.google.com/file/d/1GUpe9yIF8EelQYT-XmJ_5SRaRW7fUWXa/view?usp=sharing</t>
  </si>
  <si>
    <t>https://drive.google.com/file/d/1AKvyj_IPCVO2I25n4oZHnAek-ajaQYcf/view?usp=sharing</t>
  </si>
  <si>
    <t>The meat is ready to eat.</t>
  </si>
  <si>
    <t>https://drive.google.com/file/d/1jKMPKAmck2gmeDbrb4DxXXtaeWYm3kRE/view?usp=sharing</t>
  </si>
  <si>
    <t>https://drive.google.com/file/d/1mHjk0LIs4vA1LxqpsQTOtS35ZQM4YnIp/view?usp=sharing</t>
  </si>
  <si>
    <t>https://drive.google.com/file/d/18tIR2TfH9yy4INyAEIW42q5K-gdfXbYh/view?usp=sharing</t>
  </si>
  <si>
    <r>
      <rPr>
        <rFont val="Roboto"/>
        <color rgb="FF1155CC"/>
        <u/>
      </rPr>
      <t>https://drive.google.com/file/d/1k9Q_pKAtPiWaHv8tV1CIdqFPWsnnD3Jb/view?usp=sharing</t>
    </r>
    <r>
      <rPr>
        <rFont val="Roboto"/>
        <color rgb="FF1155CC"/>
        <u/>
      </rPr>
      <t xml:space="preserve"> </t>
    </r>
  </si>
  <si>
    <t>https://drive.google.com/file/d/10OEyXVyF7opoMSAupC4_Z6PKq8WAusTy/view?usp=sharing</t>
  </si>
  <si>
    <r>
      <rPr>
        <rFont val="Roboto"/>
        <color rgb="FF1155CC"/>
        <u/>
      </rPr>
      <t>https://drive.google.com/file/d/1kiYM6bquK_oQcZPjUCx0vfdju2NIqOWG/view?usp=sharing</t>
    </r>
    <r>
      <rPr>
        <rFont val="Roboto"/>
        <color rgb="FF1155CC"/>
        <u/>
      </rPr>
      <t xml:space="preserve"> </t>
    </r>
  </si>
  <si>
    <r>
      <rPr>
        <rFont val="Roboto"/>
        <color rgb="FF1155CC"/>
        <u/>
      </rPr>
      <t>https://drive.google.com/file/d/1zGVIZpg5n_WU8CnSN35R-o_DRolgzXAw/view?usp=sharing</t>
    </r>
    <r>
      <rPr>
        <rFont val="Roboto"/>
        <color rgb="FF1155CC"/>
        <u/>
      </rPr>
      <t xml:space="preserve"> </t>
    </r>
  </si>
  <si>
    <t>Wow, there are so many kinds of bread!</t>
  </si>
  <si>
    <t>https://drive.google.com/file/d/1XX0DBYpcZU2mQ443dYOtXhqChCdodlsT/view?usp=sharing</t>
  </si>
  <si>
    <t>https://drive.google.com/file/d/1R02GVXDlog9cjsQ9UagqCdU1on7m4CL4/view?usp=sharing</t>
  </si>
  <si>
    <t>Grandma is baking bread for me!</t>
  </si>
  <si>
    <t>https://drive.google.com/file/d/1781S3quV_o-HSrlCy1quztqLRR5jUkBd/view?usp=sharing</t>
  </si>
  <si>
    <t>https://drive.google.com/file/d/1iCKWqjABCEt9EypJTSCfC6dXtmv4c_i4/view?usp=sharing</t>
  </si>
  <si>
    <t>SW 49</t>
  </si>
  <si>
    <t>https://drive.google.com/file/d/1rJnQiRKQotet4QbQ9_IuJo0i2gvkYR6U/view?usp=sharing</t>
  </si>
  <si>
    <t>https://drive.google.com/file/d/1zbQKvjhn9EmkVOij4YoODP-1aHwjBXXC/view?usp=sharing</t>
  </si>
  <si>
    <t>SW 50</t>
  </si>
  <si>
    <t>https://drive.google.com/file/d/17Uq6ZO9y9OmrglOTc614Uy2wS5fS8UP-/view?usp=sharing</t>
  </si>
  <si>
    <t>https://drive.google.com/file/d/1DBVSj-aCu1IIlo6qBPM8bnmumhpa64wI/view?usp=sharing</t>
  </si>
  <si>
    <t>SW 51</t>
  </si>
  <si>
    <t>https://drive.google.com/file/d/1gZrq8EjXgn7rW_cgkeGlobfr-Ir-hJ9x/view?usp=sharing</t>
  </si>
  <si>
    <t>https://drive.google.com/file/d/18gp5KQF3hfjIDSALUhRmp3iifv6QdAe1/view?usp=sharing</t>
  </si>
  <si>
    <t>SW 52</t>
  </si>
  <si>
    <t>https://drive.google.com/file/d/1EwamsSw-vBs7aEabApVvpYHFf4AS-GYZ/view?usp=sharing</t>
  </si>
  <si>
    <t>https://drive.google.com/file/d/1_N40BnWREDdNShKQbbKwEIq6TGwn-M8H/view?usp=sharing</t>
  </si>
  <si>
    <t>SW 53</t>
  </si>
  <si>
    <t>https://drive.google.com/file/d/1KThIGn3uB7peyhpM1sOu-MZ-UchA7XF_/view?usp=sharing</t>
  </si>
  <si>
    <t>https://drive.google.com/file/d/1AyFO-dva-aBtFOQ_ZNqewpThclASrw7e/view?usp=sharing</t>
  </si>
  <si>
    <t>SW 54</t>
  </si>
  <si>
    <t>https://drive.google.com/file/d/1k9Sy35xgerCli5eWXhb0FyKKdqAqhgjH/view?usp=sharing</t>
  </si>
  <si>
    <t>https://drive.google.com/file/d/1Oy-FVM2MyunGDgwHOwSdO5KFYdHj8ADm/view?usp=sharing</t>
  </si>
  <si>
    <t>SW 55</t>
  </si>
  <si>
    <t>https://drive.google.com/file/d/1MZ8H7nSJ4bNU9YqFQXq4GvUpFzmqDg8S/view?usp=sharing</t>
  </si>
  <si>
    <t>https://drive.google.com/file/d/1W6D4TrHIRsOKvFPDsLE0JQBbeafmQS5K/view?usp=sharing</t>
  </si>
  <si>
    <t>SW 56</t>
  </si>
  <si>
    <t>https://drive.google.com/file/d/1_XdHLrKf9gv3GQM3Q6JMznjZ0OQlURgR/view?usp=sharing</t>
  </si>
  <si>
    <t>https://drive.google.com/file/d/1scK_spNFcCqVg_UXQAGSOSX959OfZO-R/view?usp=sharing</t>
  </si>
  <si>
    <t>SW 57</t>
  </si>
  <si>
    <t>https://drive.google.com/file/d/1ualy4nyYHtnY9Hzny_VLC5UpKAAXD75s/view?usp=sharing</t>
  </si>
  <si>
    <t>https://drive.google.com/file/d/1QVlSGoIX2BmgimFeqqM5mNK91iqcvrLQ/view?usp=sharing</t>
  </si>
  <si>
    <t>SW 58</t>
  </si>
  <si>
    <t>https://drive.google.com/file/d/16NOkDd9B_kzjRySyi-iJkjphCOd9rki3/view?usp=sharing</t>
  </si>
  <si>
    <t>https://drive.google.com/file/d/1Y2Npq8Z82KSBROx952Lgf_9WDNEJVvP2/view?usp=sharing</t>
  </si>
  <si>
    <t>SW 59</t>
  </si>
  <si>
    <t>https://drive.google.com/file/d/1fDmZ7kVpROXZS0HtYrWmviZP4B_wy1zQ/view?usp=sharing</t>
  </si>
  <si>
    <t>https://drive.google.com/file/d/1EoVnXixQ8N3RVTM2Dc3iCfRvnOt0QaOc/view?usp=sharing</t>
  </si>
  <si>
    <t>SW 60</t>
  </si>
  <si>
    <t>https://drive.google.com/file/d/1Wh9NLhfEtHunWe6TW4pG_sHxpt1lqaG0/view?usp=sharing</t>
  </si>
  <si>
    <t>https://drive.google.com/file/d/1RmKFms381_XL3YGZBbGscGtd3-pwNG3d/view?usp=sharing</t>
  </si>
  <si>
    <t>Numbers 1</t>
  </si>
  <si>
    <t>Go and Hide</t>
  </si>
  <si>
    <t>https://drive.google.com/file/d/124QrXf2AXWnTayR-EK4-2Ce1DmEKajtw/view?usp=sharing</t>
  </si>
  <si>
    <t>https://drive.google.com/file/d/12nLZBYX_j3c8GwAVXowVxlZ3XfdR6MGX/view?usp=sharing</t>
  </si>
  <si>
    <r>
      <rPr>
        <rFont val="Roboto"/>
        <color rgb="FF1155CC"/>
        <u/>
      </rPr>
      <t>https://drive.google.com/file/d/10NlwblCmuPJTutPOa5s_R7CEn0bmFg1_/view?usp=sharing</t>
    </r>
    <r>
      <rPr>
        <rFont val="Roboto"/>
        <color rgb="FF1155CC"/>
        <u/>
      </rPr>
      <t xml:space="preserve"> </t>
    </r>
  </si>
  <si>
    <r>
      <rPr>
        <rFont val="Roboto"/>
        <color rgb="FF1155CC"/>
        <u/>
      </rPr>
      <t>https://drive.google.com/file/d/1UDcrsDdpXEoUaC_1li9om8lspgBkjTM_/view?usp=sharing</t>
    </r>
    <r>
      <rPr>
        <rFont val="Roboto"/>
        <color rgb="FF1155CC"/>
        <u/>
      </rPr>
      <t xml:space="preserve"> </t>
    </r>
  </si>
  <si>
    <t>https://drive.google.com/file/d/15juacKUFDtCAwynJEiuh1_tNytP_nCUp/view?usp=sharing</t>
  </si>
  <si>
    <t>Can you see number one on the medal?</t>
  </si>
  <si>
    <t>https://drive.google.com/file/d/15BTBIIatZULz2PZlW1Zz--StRCNK4HgI/view?usp=sharing</t>
  </si>
  <si>
    <t>https://drive.google.com/file/d/1WsdSGf4vi1iggI2TRiYoM-xi9wsdpkQf/view?usp=sharing</t>
  </si>
  <si>
    <t>I can see one big brown bear over there!</t>
  </si>
  <si>
    <t>https://drive.google.com/file/d/1rYzrPXYzi2UbsjSn-JMpoTAuVlfDYLmI/view?usp=sharing</t>
  </si>
  <si>
    <t>https://drive.google.com/file/d/1br7QplOSrvN9U7ShxO8IqeReopJB8sek/view?usp=sharing</t>
  </si>
  <si>
    <t>https://drive.google.com/file/d/1KWboYxGNvAtr60xsfUZAxLT6ThbjhdGy/view?usp=sharing</t>
  </si>
  <si>
    <t>https://drive.google.com/file/d/1q3zphy0seyhtQ2T9gLt5mDDETIfm9REU/view?usp=sharing</t>
  </si>
  <si>
    <t>https://drive.google.com/file/d/1e3wZDUDd-HMqe-cvEV6Z-N4JoGKgb7yU/view?usp=sharing</t>
  </si>
  <si>
    <t>https://drive.google.com/file/d/1mpjCTJ5I3o6AhZNT3RiRQfSjcBqVcObi/view?usp=sharing</t>
  </si>
  <si>
    <t>https://drive.google.com/file/d/1353zwon6WTXlHzhh06gJAYbKl9qnBkkC/view?usp=sharing</t>
  </si>
  <si>
    <t>Do you see the number two?</t>
  </si>
  <si>
    <t>https://drive.google.com/file/d/1Kvc-5gpOti01AZdlKHXRTuyKAlmMimTp/view?usp=sharing</t>
  </si>
  <si>
    <t>https://drive.google.com/file/d/1WC1_OkE4pSaKBNEuGUyCTcaEzEUqfLQj/view?usp=sharing</t>
  </si>
  <si>
    <t>Look, two swans are playing on the lake.</t>
  </si>
  <si>
    <t xml:space="preserve">https://drive.google.com/file/d/1qI6wecW8gQOXvGI8n0cf6iFxr7h4-vFC/view?usp=sharing </t>
  </si>
  <si>
    <t>https://drive.google.com/file/d/1cLMa89oQBElSkurFlapeqaJE0AwbzkEa/view?usp=sharing</t>
  </si>
  <si>
    <t>https://drive.google.com/file/d/1-9ecFrwmlDcPoPJ8goKRlsI5n4gFD35p/view?usp=sharing</t>
  </si>
  <si>
    <t>https://drive.google.com/file/d/1kZkH3f3OOb1aSBPedVf4UodMElhZJanx/view?usp=sharing</t>
  </si>
  <si>
    <t>https://drive.google.com/file/d/1X-uWZUCT0SxsQdzTxe8JZ3N7bAts1shg/view?usp=sharing</t>
  </si>
  <si>
    <t>https://drive.google.com/file/d/1vp8r-h2l_FREsbfJOwmkz_3PsJ0K4t7D/view?usp=sharing</t>
  </si>
  <si>
    <t>https://drive.google.com/file/d/1xFQXI4Jgi8HVDK45z8BBZjG7BU03n0uC/view?usp=sharing</t>
  </si>
  <si>
    <t>Do you see the number three?</t>
  </si>
  <si>
    <t>https://drive.google.com/file/d/1QaufQqErdYWNUB6OG0d18naIb04WVa-e/view?usp=sharing</t>
  </si>
  <si>
    <t>https://drive.google.com/file/d/1lSam3ZL1CFHKcapj79pC7-st6EqVME7v/view?usp=sharing</t>
  </si>
  <si>
    <t>Wow, the three tomatoes are so clean.</t>
  </si>
  <si>
    <t>https://drive.google.com/file/d/1Qa7xQw2C0wA0Ek4e_mWZvRd6wi6flzLo/view?usp=sharing</t>
  </si>
  <si>
    <t>https://drive.google.com/file/d/145E82_BzBdzycya-kh0t7fQf8RWkJw7H/view?usp=sharing</t>
  </si>
  <si>
    <t>https://drive.google.com/file/d/1vD1G3r59xDC81hPbvBrizOO7ySE3N-bv/view?usp=sharing</t>
  </si>
  <si>
    <t>https://drive.google.com/file/d/15qfQ3XqnrJy-lE_bNfMa5YEIk5R-zek_/view?usp=sharing</t>
  </si>
  <si>
    <t>https://drive.google.com/file/d/1hBU04pZUvWL8LDOot9eNmmIuP-3jU7lX/view?usp=sharing</t>
  </si>
  <si>
    <t>https://drive.google.com/file/d/18oJx-Kx3Q6oC1FsJaFeiTCSUu7yeBRty/view?usp=sharing</t>
  </si>
  <si>
    <t>https://drive.google.com/file/d/1a4kf0mVRqcfRj1Po5xtu2uo6K8gj7NSC/view?usp=sharing</t>
  </si>
  <si>
    <t>Look at the beautiful number four!</t>
  </si>
  <si>
    <t>https://drive.google.com/file/d/1w0L258ss_-89CXAcQwLjSqwHP73RoTgA/view?usp=sharing</t>
  </si>
  <si>
    <t>https://drive.google.com/file/d/1o7dgxFMbFS19ctnQtpfH7_AXDcDeuMtu/view?usp=sharing</t>
  </si>
  <si>
    <t>These four children are so cute!</t>
  </si>
  <si>
    <t>https://drive.google.com/file/d/1F_MwR7noYv7S3T_rI5lMLmVoK8rMFKQA/view?usp=sharing</t>
  </si>
  <si>
    <t>https://drive.google.com/file/d/1ZmY0YQwtzk3Ua2NaIxwgpmePsNWMFpyX/view?usp=sharing</t>
  </si>
  <si>
    <t>Numbers 2</t>
  </si>
  <si>
    <t>https://drive.google.com/file/d/1b5FqeF31_xmNFlqOjECwp3nTJzDlIe2I/view?usp=sharing</t>
  </si>
  <si>
    <t>https://drive.google.com/file/d/12pkGrLg5kfITB8x2LlUYCRCuBr41uF2S/view?usp=sharing</t>
  </si>
  <si>
    <t>https://drive.google.com/file/d/16AjhR_LuRww5UcEoxUhjZaGafcYa-Kxf/view?usp=sharing</t>
  </si>
  <si>
    <t>https://drive.google.com/file/d/1KtDZ-DfutCKVle-74A765nK3T8of52fJ/view?usp=sharing</t>
  </si>
  <si>
    <t>https://drive.google.com/file/d/1cYDsGKTxdZctDe_uQkuloWE9Zaczn-pX/view?usp=sharing</t>
  </si>
  <si>
    <t>Happy birthday! You are five now.</t>
  </si>
  <si>
    <t>https://drive.google.com/file/d/12jSuAPgfZEzq0ZNSFo2IG4XMDu9KPN1C/view?usp=sharing</t>
  </si>
  <si>
    <t>https://drive.google.com/file/d/1QoGjAycaBC_b8ZDTNOEaKO50R76MTns2/view?usp=sharing</t>
  </si>
  <si>
    <t>Those five kids look so happy on the beach.</t>
  </si>
  <si>
    <t>https://drive.google.com/file/d/1asiR7wEHzlq459Fq6CtmmqsrlY2YsVs4/view?usp=sharing</t>
  </si>
  <si>
    <t>https://drive.google.com/file/d/1vNBs1Uu2d8FK-REbYDxR6Xodp4E8tg9x/view?usp=sharing</t>
  </si>
  <si>
    <t>https://drive.google.com/file/d/1DsmvHSt-y2wzl_I1Lru2sLjkBQdot29E/view?usp=sharing</t>
  </si>
  <si>
    <t>https://drive.google.com/file/d/1FgFrM4FtNB6cZogSjGRmuUTw0sDAp_2D/view?usp=sharing</t>
  </si>
  <si>
    <t>https://drive.google.com/file/d/1Eqzp-Ui1wTXBDMo0pr9VVhVeYaDQ_6Q5/view?usp=sharing</t>
  </si>
  <si>
    <t>https://drive.google.com/file/d/1QCRKzqiPTi0drr1JFmYqQVLEyZerZSqg/view?usp=sharing</t>
  </si>
  <si>
    <t>https://drive.google.com/file/d/1ALVgPOpOJb0OZI93FTOZ_f7LljuaDaZF/view?usp=sharing</t>
  </si>
  <si>
    <t>It's six o'clock. Wake up!</t>
  </si>
  <si>
    <t>https://drive.google.com/file/d/1f6WxDloDx1rW6KVi2wN6BvrRToFGkLx2/view?usp=sharing</t>
  </si>
  <si>
    <t>https://drive.google.com/file/d/1HYv0GgZbDpBaZG9-11FFm31vqsVxdf-A/view?usp=sharing</t>
  </si>
  <si>
    <t>Look! Six lovely Girls are dancing.</t>
  </si>
  <si>
    <t>https://drive.google.com/file/d/1L5JnVsGD8rnhosLqjtvMCDbqu5p5wZHO/view?usp=sharing</t>
  </si>
  <si>
    <t>https://drive.google.com/file/d/1Hk435gIUSCv3rfENPoPn6bJEFnXvlMMi/view?usp=sharing</t>
  </si>
  <si>
    <t>https://drive.google.com/file/d/1j-m6WEowMupWOgSJs7dnqHGNILPcTIHm/view?usp=sharing</t>
  </si>
  <si>
    <t>https://drive.google.com/file/d/1JHT3soCtyjVT6vveqpTRPL8iqXRny5JH/view?usp=sharing</t>
  </si>
  <si>
    <t>https://drive.google.com/file/d/18xJmw6ftn9bl8n_zjaaqthePrd6JTsCK/view?usp=sharing</t>
  </si>
  <si>
    <t>https://drive.google.com/file/d/15pqMRrP6WvJtO3AErZQMh4B-ls7z4cYZ/view?usp=sharing</t>
  </si>
  <si>
    <t>https://drive.google.com/file/d/177EmjDvwQKXZAOF0pS6LaOOFE9Sytrd1/view?usp=sharing</t>
  </si>
  <si>
    <t>Yay! You are seven now.</t>
  </si>
  <si>
    <t>https://drive.google.com/file/d/1CHU4VZKyc8e0EOyGlauqRfit3FeSoNVp/view?usp=sharing</t>
  </si>
  <si>
    <t>https://drive.google.com/file/d/1y2qEg9KFQtsvdMpozj2ebnx8nJAp1dF6/view?usp=sharing</t>
  </si>
  <si>
    <t>https://drive.google.com/file/d/1I1ZvfKk6gRgL-73cA13BAzccCopbcKRE/view?usp=sharing</t>
  </si>
  <si>
    <t>https://drive.google.com/file/d/1w1Hotfjl0bd5BPmswzRYR1Jl1QSYe1bS/view?usp=sharing</t>
  </si>
  <si>
    <t>https://drive.google.com/file/d/1WO4V2mLAq2ln9oxVGvxyxyXz9h7xHHMQ/view?usp=sharing</t>
  </si>
  <si>
    <t>https://drive.google.com/file/d/1KWTl7tVrvCXlY-s4XWT3Wmcnxzl_NvU0/view?usp=sharing</t>
  </si>
  <si>
    <t>https://drive.google.com/file/d/1ALfa1adv-bJO6emXyCjIGVK4gn7jvpom/view?usp=sharing</t>
  </si>
  <si>
    <t>https://drive.google.com/file/d/1Bvda63Y0Th6T2VhVd2jgQw83YOmhG5J5/view?usp=sharing</t>
  </si>
  <si>
    <t>https://drive.google.com/file/d/1bZz0rrZu20h5r8fQFZLhCC72wgqaqB4Y/view?usp=sharing</t>
  </si>
  <si>
    <t>There are eight people in my team</t>
  </si>
  <si>
    <t>https://drive.google.com/file/d/1RcFis2Mg4KlG456R36HPelo5iMld8NzZ/view?usp=sharing</t>
  </si>
  <si>
    <t>https://drive.google.com/file/d/1zrkSgG_Y5bIlNoJqa3_os8MDuYSneKFA/view?usp=sharing</t>
  </si>
  <si>
    <t>Fantastic! You are eight now.</t>
  </si>
  <si>
    <t>https://drive.google.com/file/d/1XA0UKOH734w3rEfqkddEy028UF8xiFyH/view?usp=sharing</t>
  </si>
  <si>
    <t>https://drive.google.com/file/d/1TKChrncKadgi3ubkYhYz_O2-QOn7Tk0l/view?usp=sharing</t>
  </si>
  <si>
    <t>Baby Things 1</t>
  </si>
  <si>
    <t>https://drive.google.com/file/d/1a9cO2vjX40Al5OG765bEl03Tj16QCIve/view?usp=sharing</t>
  </si>
  <si>
    <t>https://drive.google.com/file/d/1OdVQWhaYvE3WZag5zUHK2j4sXD4XmkmC/view?usp=sharing</t>
  </si>
  <si>
    <r>
      <rPr>
        <rFont val="Roboto"/>
        <color rgb="FF1155CC"/>
        <u/>
      </rPr>
      <t>https://drive.google.com/file/d/1s4itmB4aAY7yweiQ3Npi_SbnBt3kW3Tj/view?usp=sharing</t>
    </r>
    <r>
      <rPr>
        <rFont val="Roboto"/>
        <color rgb="FF1155CC"/>
        <u/>
      </rPr>
      <t xml:space="preserve"> </t>
    </r>
  </si>
  <si>
    <r>
      <rPr>
        <rFont val="Roboto"/>
        <color rgb="FF1155CC"/>
        <u/>
      </rPr>
      <t>https://drive.google.com/file/d/1D_f42jb3lCg3IoIUGAIfz_U6Q_oRk8PD/view?usp=sharing</t>
    </r>
    <r>
      <rPr>
        <rFont val="Roboto"/>
        <color rgb="FF1155CC"/>
        <u/>
      </rPr>
      <t xml:space="preserve"> </t>
    </r>
  </si>
  <si>
    <r>
      <rPr>
        <rFont val="Roboto"/>
        <color rgb="FF1155CC"/>
        <u/>
      </rPr>
      <t>https://drive.google.com/file/d/1zPNs9jaK5gCz5ht0yXVd39xzkOtCbO_2/view?usp=sharing</t>
    </r>
    <r>
      <rPr>
        <rFont val="Roboto"/>
        <color rgb="FF1155CC"/>
        <u/>
      </rPr>
      <t xml:space="preserve"> </t>
    </r>
  </si>
  <si>
    <t>The pacifier calms the Girl down.</t>
  </si>
  <si>
    <t>https://drive.google.com/file/d/1CDvpXd6bj7EgHRMu9YoFHNWzcO4v20PY/view?usp=sharing</t>
  </si>
  <si>
    <t>https://drive.google.com/file/d/1ghtI9AFL4BDZJq4bxQlqqZL9B5PlkXr9/view?usp=sharing</t>
  </si>
  <si>
    <t>The pacifier is in the baby's mouth.</t>
  </si>
  <si>
    <t>https://drive.google.com/file/d/1oFhu-z6ZUB7VUihQupN9_nNh5FeC4OWW/view?usp=sharing</t>
  </si>
  <si>
    <t>https://drive.google.com/file/d/1KXx8xydnrcTqSHUPx_GJUNbk2aHDh8O3/view?usp=sharing</t>
  </si>
  <si>
    <t>https://drive.google.com/file/d/1DhqzG09XY-t-sf3t4Ft2EAozrWFSXhLY/view?usp=sharing</t>
  </si>
  <si>
    <t>https://drive.google.com/file/d/1gADqv_GaJbn4OPPKMBKNucde_B03zlSq/view?usp=sharing</t>
  </si>
  <si>
    <r>
      <rPr>
        <rFont val="Roboto"/>
        <color rgb="FF1155CC"/>
        <u/>
      </rPr>
      <t>https://drive.google.com/file/d/1qmUnptBmTQlRTcXZ8AX-iiOdviwxMpNB/view?usp=sharing</t>
    </r>
    <r>
      <rPr>
        <rFont val="Roboto"/>
        <color rgb="FF1155CC"/>
        <u/>
      </rPr>
      <t xml:space="preserve"> </t>
    </r>
  </si>
  <si>
    <t>https://drive.google.com/file/d/1qpdfLRP4atd0_m07mLnkC7YzG7FIosa-/view?usp=sharing</t>
  </si>
  <si>
    <r>
      <rPr>
        <rFont val="Roboto"/>
        <color rgb="FF1155CC"/>
        <u/>
      </rPr>
      <t>https://drive.google.com/file/d/1s2Q87iJxZQ4MEYNlUJvCN8sXCaIabyjD/view?usp=sharing</t>
    </r>
    <r>
      <rPr>
        <rFont val="Roboto"/>
        <color rgb="FF1155CC"/>
        <u/>
      </rPr>
      <t xml:space="preserve"> </t>
    </r>
  </si>
  <si>
    <t>Muah! I always kiss my teddy bear before bed.</t>
  </si>
  <si>
    <t xml:space="preserve">https://drive.google.com/file/d/1EvF60-AQ28HmfpC-cnCwtT0GE6EdR2q2/view?usp=sharing  </t>
  </si>
  <si>
    <t>https://drive.google.com/file/d/14Ts6Z0Krrs42p4Dk366ieuxdU9CcP44X/view?usp=sharing</t>
  </si>
  <si>
    <t>Jane loves playing with her teddy bear.</t>
  </si>
  <si>
    <t>https://drive.google.com/file/d/12vJhvfvEQVkDu9JxzpBQwKx2lJphKrdY/view?usp=sharing</t>
  </si>
  <si>
    <t>https://drive.google.com/file/d/1D-j0TygrDR99BUXJ_EB1NDi5_4gulWSS/view?usp=sharing</t>
  </si>
  <si>
    <t>https://drive.google.com/file/d/1xRBel70K8wE5k90Phg6H0wYCL6mMmmm6/view?usp=sharing</t>
  </si>
  <si>
    <t>https://drive.google.com/file/d/1RMQWjWTImo8H8CkMWhaoTAIl8_ZKH1RK/view?usp=sharing</t>
  </si>
  <si>
    <t>https://drive.google.com/file/d/1ljWKSU0bV_RUoScrgV2h3txjTtwtlLcn/view?usp=sharing</t>
  </si>
  <si>
    <r>
      <rPr>
        <rFont val="Roboto"/>
        <color rgb="FF1155CC"/>
        <u/>
      </rPr>
      <t>https://drive.google.com/file/d/1S2idDp9F9RftxDpRy4RKkWEQEMFowwzy/view?usp=sharing</t>
    </r>
    <r>
      <rPr>
        <rFont val="Roboto"/>
        <color rgb="FF1155CC"/>
        <u/>
      </rPr>
      <t xml:space="preserve"> </t>
    </r>
  </si>
  <si>
    <r>
      <rPr>
        <rFont val="Roboto"/>
        <color rgb="FF1155CC"/>
        <u/>
      </rPr>
      <t>https://drive.google.com/file/d/1f-tc8eXsdXiHkkE_Q-kw3Fyjium_yU2x/view?usp=sharing</t>
    </r>
    <r>
      <rPr>
        <rFont val="Roboto"/>
        <color rgb="FF1155CC"/>
        <u/>
      </rPr>
      <t xml:space="preserve"> </t>
    </r>
  </si>
  <si>
    <t>Dad is feeding the baby with a milk bottle.</t>
  </si>
  <si>
    <r>
      <rPr>
        <rFont val="Roboto"/>
        <color rgb="FF1155CC"/>
        <u/>
      </rPr>
      <t>https://drive.google.com/file/d/1B_WDomaey_9OEZfGsGdH84WUZVPWKJM9/view?usp=sharing</t>
    </r>
    <r>
      <rPr>
        <rFont val="Roboto"/>
        <color rgb="FF000000"/>
        <u/>
      </rPr>
      <t xml:space="preserve"> </t>
    </r>
  </si>
  <si>
    <t>https://drive.google.com/file/d/1OmzsHjWVeSdT2aSA9BlJpEdDfjBOIlpj/view?usp=sharing</t>
  </si>
  <si>
    <t>Is the baby holding a milk bottle?</t>
  </si>
  <si>
    <t>https://drive.google.com/file/d/1SxeN-b8643dVEh6lVgMXt7tCU2rNkohU/view?usp=sharing</t>
  </si>
  <si>
    <t>https://drive.google.com/file/d/1-f7MLWf5z-izkVP94TzWcQ3soctoU1Az/view?usp=sharing</t>
  </si>
  <si>
    <t>https://drive.google.com/file/d/1LFMXsYkloYKVfa0IqB-l_pK2O42DdIMK/view?usp=sharing</t>
  </si>
  <si>
    <t>https://drive.google.com/file/d/116XIWXSgWsA9eRkE0iD0WfwrPgQphFox/view?usp=sharing</t>
  </si>
  <si>
    <r>
      <rPr>
        <rFont val="Roboto"/>
        <color rgb="FF1155CC"/>
        <u/>
      </rPr>
      <t>https://drive.google.com/file/d/1gOr7B0sQ3ul7XVtYLMdBpy5T8nlfaMCk/view?usp=sharing</t>
    </r>
    <r>
      <rPr>
        <rFont val="Roboto"/>
        <color rgb="FF1155CC"/>
        <u/>
      </rPr>
      <t xml:space="preserve"> </t>
    </r>
  </si>
  <si>
    <r>
      <rPr>
        <rFont val="Roboto"/>
        <color rgb="FF1155CC"/>
        <u/>
      </rPr>
      <t>https://drive.google.com/file/d/1AT_WBnt-kHqkDYQXP6fksmwRlxlRCn9d/view?usp=sharing</t>
    </r>
    <r>
      <rPr>
        <rFont val="Roboto"/>
        <color rgb="FF1155CC"/>
        <u/>
      </rPr>
      <t xml:space="preserve"> </t>
    </r>
  </si>
  <si>
    <r>
      <rPr>
        <rFont val="Roboto"/>
        <color rgb="FF1155CC"/>
        <u/>
      </rPr>
      <t>https://drive.google.com/file/d/1JUNjfe4sS-dSMtK9l8fOEobu5x874hcP/view?usp=sharing</t>
    </r>
    <r>
      <rPr>
        <rFont val="Roboto"/>
        <color rgb="FF1155CC"/>
        <u/>
      </rPr>
      <t xml:space="preserve"> </t>
    </r>
  </si>
  <si>
    <t>Babies love to shake rattles!</t>
  </si>
  <si>
    <t>https://drive.google.com/file/d/1BStH5iiAeUrrqpfryU4tCYbGarWYrE8M/view?usp=sharing</t>
  </si>
  <si>
    <t>https://drive.google.com/file/d/1-z_b3Vlig-zDu4etbS-gt_aSk4YoYrUJ/view?usp=sharing</t>
  </si>
  <si>
    <t>Do you like playing with a rattle?</t>
  </si>
  <si>
    <t>https://drive.google.com/file/d/1klNMDF5hSdAC1fXmbT-LO4wJVV1sBarq/view?usp=sharing</t>
  </si>
  <si>
    <t>https://drive.google.com/file/d/1wjLUf7HUqKxlAPHq2mtx60Rhoh2UXG_o/view?usp=sharing</t>
  </si>
  <si>
    <t>Baby Things 2</t>
  </si>
  <si>
    <t>https://drive.google.com/file/d/1oQa7CZWpnblv7hZIciqRYqkTKTIJEqay/view?usp=sharing</t>
  </si>
  <si>
    <t>https://drive.google.com/file/d/1U_5RS9QCL9j9W1dAK5b4kOjyVGJ-CUDK/view?usp=drive_link</t>
  </si>
  <si>
    <r>
      <rPr>
        <rFont val="Roboto"/>
        <color rgb="FF1155CC"/>
        <u/>
      </rPr>
      <t>https://drive.google.com/file/d/1FkaFx1e_DvZQI5Kc0xNbJX_p3dhUy338/view?usp=sharing</t>
    </r>
    <r>
      <rPr>
        <rFont val="Roboto"/>
        <color rgb="FF1155CC"/>
        <u/>
      </rPr>
      <t xml:space="preserve"> </t>
    </r>
  </si>
  <si>
    <r>
      <rPr>
        <rFont val="Roboto"/>
        <color rgb="FF1155CC"/>
        <u/>
      </rPr>
      <t>https://drive.google.com/file/d/1CIvtVox0kw1UbF5wvMObE6O7w7aU_agV/view?usp=sharing</t>
    </r>
    <r>
      <rPr>
        <rFont val="Roboto"/>
        <color rgb="FF1155CC"/>
        <u/>
      </rPr>
      <t xml:space="preserve"> </t>
    </r>
  </si>
  <si>
    <r>
      <rPr>
        <rFont val="Roboto"/>
        <color rgb="FF1155CC"/>
        <u/>
      </rPr>
      <t>https://drive.google.com/file/d/1bB0JF9zxTSzEUJply2XXGGGOGp45H2mz/view?usp=sharing</t>
    </r>
    <r>
      <rPr>
        <rFont val="Roboto"/>
        <color rgb="FF1155CC"/>
        <u/>
      </rPr>
      <t xml:space="preserve"> </t>
    </r>
  </si>
  <si>
    <t>It's time to change the baby's diaper!</t>
  </si>
  <si>
    <t>https://drive.google.com/file/d/1BpMmSX9ocg-D159tPbzNF8TcBH2FL3ah/view?usp=sharing</t>
  </si>
  <si>
    <t>https://drive.google.com/file/d/15tOxeV2k1NTjBuFnP_go4DcDXaAQO-WU/view?usp=sharing</t>
  </si>
  <si>
    <t>Is the baby wearing a diaper?</t>
  </si>
  <si>
    <t>https://drive.google.com/file/d/1E0e6yNdC2rc1hzA6W5B3_tiaxQiEQ_KG/view?usp=sharing</t>
  </si>
  <si>
    <t>https://drive.google.com/file/d/1INKAibXmB_ldxYvBdGOc__gggry4Yt3J/view?usp=sharing</t>
  </si>
  <si>
    <t>https://drive.google.com/file/d/1bD97WPLE3HwXRI0iRbktVWZP4XjY3RKH/view?usp=sharing</t>
  </si>
  <si>
    <t>https://drive.google.com/file/d/1T7Wbip-NNsuUcjswrhO7Ok-A4mFalvDj/view?usp=sharing</t>
  </si>
  <si>
    <r>
      <rPr>
        <rFont val="Roboto"/>
        <color rgb="FF1155CC"/>
        <u/>
      </rPr>
      <t>https://drive.google.com/file/d/1YIGJP1rxOebgR36YLb0sO7uQlWwScxcF/view?usp=sharing</t>
    </r>
    <r>
      <rPr>
        <rFont val="Roboto"/>
        <color rgb="FF1155CC"/>
        <u/>
      </rPr>
      <t xml:space="preserve"> </t>
    </r>
  </si>
  <si>
    <r>
      <rPr>
        <rFont val="Roboto"/>
        <color rgb="FF1155CC"/>
        <u/>
      </rPr>
      <t>https://drive.google.com/file/d/1xc9pva4JStA1juNxYWakfO1YE4qCWbfI/view?usp=sharing</t>
    </r>
    <r>
      <rPr>
        <rFont val="Roboto"/>
        <color rgb="FF1155CC"/>
        <u/>
      </rPr>
      <t xml:space="preserve"> </t>
    </r>
  </si>
  <si>
    <r>
      <rPr>
        <rFont val="Roboto"/>
        <color rgb="FF1155CC"/>
        <u/>
      </rPr>
      <t>https://drive.google.com/file/d/1yO4YzMlrMdgN23n3FGHN0V4jJ6GBuqrt/view?usp=sharing</t>
    </r>
    <r>
      <rPr>
        <rFont val="Roboto"/>
        <color rgb="FF1155CC"/>
        <u/>
      </rPr>
      <t xml:space="preserve"> </t>
    </r>
  </si>
  <si>
    <t>The baby sits in his high chair so nicely!</t>
  </si>
  <si>
    <t xml:space="preserve">https://drive.google.com/file/d/1LhM_1sn9kY82wuJ7tbXoO8iAihoWchLT/view?usp=sharing </t>
  </si>
  <si>
    <t>https://drive.google.com/file/d/1bEnrmjMSaV9YxfFi2sCdW41OkKKGj_dx/view?usp=sharing</t>
  </si>
  <si>
    <t>Are the babies eating in high chairs?</t>
  </si>
  <si>
    <t>https://drive.google.com/file/d/1CNmP7mCPMMSyLMlKLts89df8RnTL_Kgu/view?usp=sharing</t>
  </si>
  <si>
    <t>https://drive.google.com/file/d/1deCZiQ17Hlh4_ioubipS4HzHVCwfrOyR/view?usp=sharing</t>
  </si>
  <si>
    <t>https://drive.google.com/file/d/1EQ5ZWuECeGEYkcDpirvs5NVk0SxFvFH4/view?usp=sharing</t>
  </si>
  <si>
    <t>https://drive.google.com/file/d/1G2IRPQodJ2LjAFUZvqwinlUlKvTptLXa/view?usp=sharing</t>
  </si>
  <si>
    <r>
      <rPr>
        <rFont val="Roboto"/>
        <color rgb="FF1155CC"/>
        <u/>
      </rPr>
      <t>https://drive.google.com/file/d/1YKxfq5I-0h12NFxQV-SLlB219k17LgpV/view?usp=sharing</t>
    </r>
    <r>
      <rPr>
        <rFont val="Roboto"/>
        <color rgb="FF1155CC"/>
        <u/>
      </rPr>
      <t xml:space="preserve"> </t>
    </r>
  </si>
  <si>
    <r>
      <rPr>
        <rFont val="Roboto"/>
        <color rgb="FF1155CC"/>
        <u/>
      </rPr>
      <t>https://drive.google.com/file/d/1mIlUQ-ren3a_te6eMMB7aKq9uLu2dsib/view?usp=sharing</t>
    </r>
    <r>
      <rPr>
        <rFont val="Roboto"/>
        <color rgb="FF1155CC"/>
        <u/>
      </rPr>
      <t xml:space="preserve"> </t>
    </r>
  </si>
  <si>
    <r>
      <rPr>
        <rFont val="Roboto"/>
        <color rgb="FF1155CC"/>
        <u/>
      </rPr>
      <t>https://drive.google.com/file/d/1xL3K-0Bi3DNfTX0Ga3QAyPUcSydBDVpa/view?usp=sharing</t>
    </r>
    <r>
      <rPr>
        <rFont val="Roboto"/>
        <color rgb="FF1155CC"/>
        <u/>
      </rPr>
      <t xml:space="preserve"> </t>
    </r>
  </si>
  <si>
    <t>Don't forget to put on your bib before eating!</t>
  </si>
  <si>
    <t>https://drive.google.com/file/d/1g-uZmAzLovxndJYWwfc4WSAkNSCQAOED/view?usp=sharing</t>
  </si>
  <si>
    <t>https://drive.google.com/file/d/1keOGA0RufYw-jWAczjlN3Dx5sn3Pn3P_/view?usp=sharing</t>
  </si>
  <si>
    <t>The baby Girl is wearing a pink bib.</t>
  </si>
  <si>
    <t>https://drive.google.com/file/d/13I18NSRW-qlUYtg0WcTtKjhx2wA4hNKz/view?usp=sharing</t>
  </si>
  <si>
    <t>https://drive.google.com/file/d/1nT756nIXZw3YKHpXNqSPw3B_Y-T38FrJ/view?usp=sharing</t>
  </si>
  <si>
    <t>https://drive.google.com/file/d/1YZkxM5SSHheFtHnis-xrNPFcY9PAUgh0/view?usp=sharing</t>
  </si>
  <si>
    <t>https://drive.google.com/file/d/1Wd_yKVR7Re25Adzu7Kmc5vRi5uunJ3Ex/view?usp=sharing</t>
  </si>
  <si>
    <r>
      <rPr>
        <rFont val="Roboto"/>
        <color rgb="FF1155CC"/>
        <u/>
      </rPr>
      <t>https://drive.google.com/file/d/1ewOfV2-tTjmPqEbPZJG0NfvfI3fS5gh9/view?usp=sharing</t>
    </r>
    <r>
      <rPr>
        <rFont val="Roboto"/>
        <color rgb="FF1155CC"/>
        <u/>
      </rPr>
      <t xml:space="preserve"> </t>
    </r>
  </si>
  <si>
    <r>
      <rPr>
        <rFont val="Roboto"/>
        <color rgb="FF1155CC"/>
        <u/>
      </rPr>
      <t>https://drive.google.com/file/d/1kH8Ar4YMp0QN6zCtM7ZOmG4lKQ1cFZmB/view?usp=sharing</t>
    </r>
    <r>
      <rPr>
        <rFont val="Roboto"/>
        <color rgb="FF1155CC"/>
        <u/>
      </rPr>
      <t xml:space="preserve"> </t>
    </r>
  </si>
  <si>
    <r>
      <rPr>
        <rFont val="Roboto"/>
        <color rgb="FF1155CC"/>
        <u/>
      </rPr>
      <t>https://drive.google.com/file/d/1aX6alWuMlFD6LZ4M5L_R_luNp1CQy4Vk/view?usp=sharing</t>
    </r>
    <r>
      <rPr>
        <rFont val="Roboto"/>
        <color rgb="FF1155CC"/>
        <u/>
      </rPr>
      <t xml:space="preserve"> </t>
    </r>
  </si>
  <si>
    <t>Let's play in the crib!</t>
  </si>
  <si>
    <t>https://drive.google.com/file/d/1JywTPpIF12iER7qqVW0r7UPputOzIFbv/view?usp=sharing</t>
  </si>
  <si>
    <t>https://drive.google.com/file/d/1-Jxh_4GQQFTs4AticYlkuoVV6_LMRqm_/view?usp=sharing</t>
  </si>
  <si>
    <t>Is the baby sleeping in the crib?</t>
  </si>
  <si>
    <t>https://drive.google.com/file/d/1_E2abNDiIsbwhaEyvOIm96muO0DM1Gvh/view?usp=sharing</t>
  </si>
  <si>
    <t>https://drive.google.com/file/d/1yyvxTRXFucGBqYeTSlIJGsajvZk_6fx2/view?usp=sharing</t>
  </si>
  <si>
    <t>SW 61</t>
  </si>
  <si>
    <t>https://drive.google.com/file/d/15pYKdFTXYvX03h8n8WVsBDuqi1t2Gn9c/view?usp=sharing</t>
  </si>
  <si>
    <t>https://drive.google.com/file/d/1XVIhzB1AhazOmxHy1Y3tvO9bU2Q7IuF8/view?usp=sharing</t>
  </si>
  <si>
    <t>SW 62</t>
  </si>
  <si>
    <t>https://drive.google.com/file/d/116IuqIs-sLsMsCeTLK5Oraf-A6byEAs-/view?usp=sharing</t>
  </si>
  <si>
    <t>https://drive.google.com/file/d/1tLH0eXeN0rSomxvYAKUb-TanXLFGwKiZ/view?usp=sharing</t>
  </si>
  <si>
    <t>SW 63</t>
  </si>
  <si>
    <t>https://drive.google.com/file/d/1DvvZ-gtPJmBAGoE1ffPiRhr6T2Xj--Ku/view?usp=sharing</t>
  </si>
  <si>
    <t>https://drive.google.com/file/d/1qBW5_MONOi98u01nF4-5iC0HrixxNj1z/view?usp=sharing</t>
  </si>
  <si>
    <t>SW 64</t>
  </si>
  <si>
    <t>Open</t>
  </si>
  <si>
    <t>https://drive.google.com/file/d/1HmRpL6UW88pO4AqpItFgLwVHoKUWup8V/view?usp=sharing</t>
  </si>
  <si>
    <t>https://drive.google.com/file/d/1iHNGpMhhN6sBSdrYUzXNiEtGAf7KUu6o/view?usp=sharing</t>
  </si>
  <si>
    <t>SW 65</t>
  </si>
  <si>
    <t>https://drive.google.com/file/d/19tOWoj52O11YtxKSyWBUWU7HtIXZYIqY/view?usp=sharing</t>
  </si>
  <si>
    <t>https://drive.google.com/file/d/10h6YR5dXPQdO8NbUpB5I4bUGTZ9LAw-1/view?usp=sharing</t>
  </si>
  <si>
    <t>SW 66</t>
  </si>
  <si>
    <t>https://drive.google.com/file/d/1eq9PJLuTnLbH7SpZlhd_14COIWJ8-_rV/view?usp=sharing</t>
  </si>
  <si>
    <t>https://drive.google.com/file/d/1h4y9OTm0O55zUUuQ8q-Eg3AHo0_cY5Et/view?usp=sharing</t>
  </si>
  <si>
    <t>SW 67</t>
  </si>
  <si>
    <t>https://drive.google.com/file/d/14eQbbs3uABXeYC6_X-TyqCgy5VuVPUlD/view?usp=sharing</t>
  </si>
  <si>
    <t>https://drive.google.com/file/d/1UyMQSqFm3-e7r38mF8Q36NWST42CO-rA/view?usp=sharing</t>
  </si>
  <si>
    <t>SW 68</t>
  </si>
  <si>
    <t>https://drive.google.com/file/d/1M1giKTN2uEtTKqRj2nqRMJnipYzcEGPg/view?usp=sharing</t>
  </si>
  <si>
    <t>https://drive.google.com/file/d/1SZ4cZJKt5uemDEKJDQJMtqHnQPtkpuoX/view?usp=sharing</t>
  </si>
  <si>
    <t>SW 69</t>
  </si>
  <si>
    <t>https://drive.google.com/file/d/19PdaA5HYOpjvmSmIDQroW8kS1Ybui_Y-/view?usp=sharing</t>
  </si>
  <si>
    <t>https://drive.google.com/file/d/162fnCs8HBVouz8FhHDzYCdHe7HHHFiVw/view?usp=sharing</t>
  </si>
  <si>
    <t>SW 70</t>
  </si>
  <si>
    <t>https://drive.google.com/file/d/15RRiJY8SVLXV_-KtLv_TNGoZ_ZVJ92_Z/view?usp=sharing</t>
  </si>
  <si>
    <t>https://drive.google.com/file/d/177As7HTZL09XwMwpZDhdK_2bTdi1Oiz_/view?usp=sharing</t>
  </si>
  <si>
    <t>SW 71</t>
  </si>
  <si>
    <t>https://drive.google.com/file/d/1-G9oRMVUVWrwmrdDXwK4sjY9vAIEJkNO/view?usp=sharing</t>
  </si>
  <si>
    <t>https://drive.google.com/file/d/1LdlKthzh9CXZZj6ADGGtL1EDIX-dtDcF/view?usp=sharing</t>
  </si>
  <si>
    <t>SW 72</t>
  </si>
  <si>
    <t>https://drive.google.com/file/d/1NEmVTXKkj6cNy8IsL7UQ-1lzRC8wiiD1/view?usp=sharing</t>
  </si>
  <si>
    <t>https://drive.google.com/file/d/1V0W88swiqMKhaMooQyDu1INIwn5CuX09/view?usp=sharing</t>
  </si>
  <si>
    <t>Fruits 1</t>
  </si>
  <si>
    <t>Fruit Salad</t>
  </si>
  <si>
    <t>https://drive.google.com/drive/folders/1ahy7XjufTQoWJzN0zR3ckreH33eUwOrC?usp=sharing</t>
  </si>
  <si>
    <t>https://drive.google.com/file/d/1bwCa1pmDFFOOmfCK4xbCB0aMMe7oxhLx/view?usp=sharing</t>
  </si>
  <si>
    <t>https://drive.google.com/file/d/1UdtNPmxsIZP3cT2ISKHsceujnd4Ot-rG/view?usp=sharing</t>
  </si>
  <si>
    <r>
      <rPr>
        <rFont val="Roboto"/>
        <color rgb="FF1155CC"/>
        <u/>
      </rPr>
      <t>https://drive.google.com/file/d/1ifZ6hh6ZsU4jxb9FyK5waq21j4Uu3qjG/view?usp=sharing</t>
    </r>
    <r>
      <rPr>
        <rFont val="Roboto"/>
        <color rgb="FF1155CC"/>
        <u/>
      </rPr>
      <t xml:space="preserve"> </t>
    </r>
  </si>
  <si>
    <r>
      <rPr>
        <rFont val="Roboto"/>
        <color rgb="FF1155CC"/>
        <u/>
      </rPr>
      <t>https://drive.google.com/file/d/1z3PU1ox4In0MQj-PYNciu4tJZ-w1WF9p/view?usp=sharing</t>
    </r>
    <r>
      <rPr>
        <rFont val="Roboto"/>
        <color rgb="FF1155CC"/>
        <u/>
      </rPr>
      <t xml:space="preserve"> </t>
    </r>
  </si>
  <si>
    <r>
      <rPr>
        <rFont val="Roboto"/>
        <color rgb="FF1155CC"/>
        <u/>
      </rPr>
      <t>https://drive.google.com/file/d/1X3BWI7bYBM5qss_CrR3eELnaYgUwtkjk/view?usp=sharing</t>
    </r>
    <r>
      <rPr>
        <rFont val="Roboto"/>
        <color rgb="FF1155CC"/>
        <u/>
      </rPr>
      <t xml:space="preserve"> </t>
    </r>
  </si>
  <si>
    <t>The woman is washing the red apples.</t>
  </si>
  <si>
    <t>https://drive.google.com/file/d/1ORDOnagyRhKygMklikjzyEsh1Nm1ZRKD/view?usp=sharing</t>
  </si>
  <si>
    <t>https://drive.google.com/file/d/1pb6OlhRT19m7JISnwjuC9UgW0R8tY8oO/view?usp=sharing</t>
  </si>
  <si>
    <t>We have a basket of apples.</t>
  </si>
  <si>
    <t>https://drive.google.com/file/d/1a9uWXp-TnpcaMUeHe9jgsgvQ-3bWCiKJ/view?usp=sharing</t>
  </si>
  <si>
    <t>https://drive.google.com/file/d/1JMIprr0pjaBVjbdGhUITVjv9fbiMKtta/view?usp=sharing</t>
  </si>
  <si>
    <t>https://drive.google.com/file/d/13krtQX9jV_yc6QsTVA9M5gDLiowLEFV3/view?usp=sharing</t>
  </si>
  <si>
    <t>https://drive.google.com/file/d/1HOa2z7b8lJ7VYqd8tXTM7qzmus5bChkY/view?usp=sharing</t>
  </si>
  <si>
    <r>
      <rPr>
        <rFont val="Roboto"/>
        <color rgb="FF1155CC"/>
        <u/>
      </rPr>
      <t>https://drive.google.com/file/d/167_Hod6_GJsXvsp4ZlJEyiv9FsX2RPEl/view?usp=sharing</t>
    </r>
    <r>
      <rPr>
        <rFont val="Roboto"/>
        <color rgb="FF1155CC"/>
        <u/>
      </rPr>
      <t xml:space="preserve"> </t>
    </r>
  </si>
  <si>
    <t>https://drive.google.com/file/d/13KQliNYsgfxNaDHuGHEJNYBDgGTJVfV0/view?usp=drive_link</t>
  </si>
  <si>
    <r>
      <rPr>
        <rFont val="Roboto"/>
        <color rgb="FF1155CC"/>
        <u/>
      </rPr>
      <t>https://drive.google.com/file/d/16_WPIk6FcYd0s-bwTl__UYwg67lR64tU/view?usp=sharing</t>
    </r>
    <r>
      <rPr>
        <rFont val="Roboto"/>
        <color rgb="FF1155CC"/>
        <u/>
      </rPr>
      <t xml:space="preserve"> </t>
    </r>
  </si>
  <si>
    <t>Oh! There are many bunches of bananas.</t>
  </si>
  <si>
    <t>https://drive.google.com/file/d/1geEF4nR0SlJZSsO1N5xf0tT6FQbVXaCh/view?usp=sharing</t>
  </si>
  <si>
    <t>https://drive.google.com/file/d/1Kg14bIq9eUQTMUz28bhzlw3tyAW_jOyb/view?usp=sharing</t>
  </si>
  <si>
    <t>Mmm, this banana is delicious.</t>
  </si>
  <si>
    <t>https://drive.google.com/file/d/1JSboZE1wUMOMyUiYq0VyxA86E3B63SUh/view?usp=sharing</t>
  </si>
  <si>
    <t>https://drive.google.com/file/d/1cHA0NOEMSxSPbIDm7WZ0dbmbRgwzkalw/view?usp=sharing</t>
  </si>
  <si>
    <t>https://drive.google.com/file/d/1J7h4_zkV96VYZh1Qy4QOv4sKDz3pAsW8/view?usp=sharing</t>
  </si>
  <si>
    <t>https://drive.google.com/file/d/1ViioKliNBgR2twD7wb8tHd-ggkZnKQvk/view?usp=sharing</t>
  </si>
  <si>
    <r>
      <rPr>
        <rFont val="Roboto"/>
        <color rgb="FF1155CC"/>
        <u/>
      </rPr>
      <t>https://drive.google.com/file/d/1nWOUs8TOHFRhxaKSzk00rgykYpmAgeg7/view?usp=sharing</t>
    </r>
    <r>
      <rPr>
        <rFont val="Roboto"/>
        <color rgb="FF1155CC"/>
        <u/>
      </rPr>
      <t xml:space="preserve"> </t>
    </r>
  </si>
  <si>
    <r>
      <rPr>
        <rFont val="Roboto"/>
        <color rgb="FF1155CC"/>
        <u/>
      </rPr>
      <t>https://drive.google.com/file/d/1byw2HPg8tnEdecR4UQZt8HDQ7CSFutU7/view?usp=sharing</t>
    </r>
    <r>
      <rPr>
        <rFont val="Roboto"/>
        <color rgb="FF1155CC"/>
        <u/>
      </rPr>
      <t xml:space="preserve"> </t>
    </r>
  </si>
  <si>
    <r>
      <rPr>
        <rFont val="Roboto"/>
        <color rgb="FF1155CC"/>
        <u/>
      </rPr>
      <t>https://drive.google.com/file/d/1Tn1BV7y5J1gkl7Gg76Llx-N-oq9bR_LS/view?usp=sharing</t>
    </r>
    <r>
      <rPr>
        <rFont val="Roboto"/>
        <color rgb="FF1155CC"/>
        <u/>
      </rPr>
      <t xml:space="preserve"> </t>
    </r>
  </si>
  <si>
    <t>The mangoes are moving in the wind.</t>
  </si>
  <si>
    <t>https://drive.google.com/file/d/1gvzBulfuJC_9t_Az0XUCr_i5kXp40Pdo/view?usp=sharing</t>
  </si>
  <si>
    <t>https://drive.google.com/file/d/1m5sDuZ64KcubURPYMELjFTQ-VIv9qYtQ/view?usp=sharing</t>
  </si>
  <si>
    <t>The yellow mango is so sweet.</t>
  </si>
  <si>
    <t>https://drive.google.com/file/d/1L037-zSz-oM_PjhgdALIwn62stQzpsjV/view?usp=sharing</t>
  </si>
  <si>
    <t>https://drive.google.com/file/d/1qY4KlqB-frJjyWWFwRc-3bLdibdtbxms/view?usp=sharing</t>
  </si>
  <si>
    <t>https://drive.google.com/file/d/1ziWfV1NcXagY3NgSb7fWwAbygrsxVI4N/view?usp=sharing</t>
  </si>
  <si>
    <t>https://drive.google.com/file/d/15Ckx3PPKMfryi3TRf9fFnuBClThVkeuM/view?usp=sharing</t>
  </si>
  <si>
    <r>
      <rPr>
        <rFont val="Roboto"/>
        <color rgb="FF1155CC"/>
        <u/>
      </rPr>
      <t>https://drive.google.com/file/d/1HJ6UfQsIp1h2OVjuYTmrtFknzd-cre24/view?usp=sharing</t>
    </r>
    <r>
      <rPr>
        <rFont val="Roboto"/>
        <color rgb="FF1155CC"/>
        <u/>
      </rPr>
      <t xml:space="preserve"> </t>
    </r>
  </si>
  <si>
    <r>
      <rPr>
        <rFont val="Roboto"/>
        <color rgb="FF1155CC"/>
        <u/>
      </rPr>
      <t>https://drive.google.com/file/d/1p9KN72PyISVAWyIEBRv6iRpcuD1OGhNT/view?usp=sharing</t>
    </r>
    <r>
      <rPr>
        <rFont val="Roboto"/>
        <color rgb="FF1155CC"/>
        <u/>
      </rPr>
      <t xml:space="preserve"> </t>
    </r>
  </si>
  <si>
    <r>
      <rPr>
        <rFont val="Roboto"/>
        <color rgb="FF1155CC"/>
        <u/>
      </rPr>
      <t>https://drive.google.com/file/d/1J5fxEz0CDI8mmzzPgbTK12O4Pgc-4iGT/view?usp=sharing</t>
    </r>
    <r>
      <rPr>
        <rFont val="Roboto"/>
        <color rgb="FF1155CC"/>
        <u/>
      </rPr>
      <t xml:space="preserve"> </t>
    </r>
  </si>
  <si>
    <t>The pears are hanging on the tree.</t>
  </si>
  <si>
    <t>https://drive.google.com/file/d/19K3l-mHsz3XokqMXLwbkiencnWRSrOY7/view?usp=sharing</t>
  </si>
  <si>
    <t>https://drive.google.com/file/d/1s6LESFJiMYcvp2ULKdPCm3j_q3E4Amvj/view?usp=sharing</t>
  </si>
  <si>
    <t>Do you want to pick some pears?</t>
  </si>
  <si>
    <t>https://drive.google.com/file/d/1eXzxqMq2pp6m7XpaIPrD-GzPOK5y4KWQ/view?usp=sharing</t>
  </si>
  <si>
    <t>https://drive.google.com/file/d/1d7R2tdtqI346AKGbnslBQnZZa4P1mXeH/view?usp=sharing</t>
  </si>
  <si>
    <t>Fruits 2</t>
  </si>
  <si>
    <t>https://drive.google.com/file/d/1WcxbsyRcbdRpYtxaeCHfxqHBUhCN088Z/view?usp=sharing</t>
  </si>
  <si>
    <t>https://drive.google.com/file/d/1NDGI_mzgcFgYpbw9pRH-ADXunbqZ93Nv/view?usp=sharing</t>
  </si>
  <si>
    <r>
      <rPr>
        <rFont val="Roboto"/>
        <color rgb="FF1155CC"/>
        <u/>
      </rPr>
      <t>https://drive.google.com/file/d/1rsA3DLElzClX1s-FmbwSw2SNXvqnMFzc/view?usp=sharing</t>
    </r>
    <r>
      <rPr>
        <rFont val="Roboto"/>
        <color rgb="FF1155CC"/>
        <u/>
      </rPr>
      <t xml:space="preserve"> </t>
    </r>
  </si>
  <si>
    <r>
      <rPr>
        <rFont val="Roboto"/>
        <color rgb="FF1155CC"/>
        <u/>
      </rPr>
      <t>https://drive.google.com/file/d/1_tLiDecuq9CGDh-xWMRO-OfPBaUkj0vx/view?usp=sharing</t>
    </r>
    <r>
      <rPr>
        <rFont val="Roboto"/>
        <color rgb="FF1155CC"/>
        <u/>
      </rPr>
      <t xml:space="preserve"> </t>
    </r>
  </si>
  <si>
    <r>
      <rPr>
        <rFont val="Roboto"/>
        <color rgb="FF1155CC"/>
        <u/>
      </rPr>
      <t>https://drive.google.com/file/d/1UmC3-CljHTEWqeWAy-9OUepU2Xh9WS75/view?usp=sharing</t>
    </r>
    <r>
      <rPr>
        <rFont val="Roboto"/>
        <color rgb="FF1155CC"/>
        <u/>
      </rPr>
      <t xml:space="preserve"> </t>
    </r>
  </si>
  <si>
    <t>Wow! So many peaches! I love them!</t>
  </si>
  <si>
    <t>https://drive.google.com/file/d/18LJ4YEl6lNNdFp7obWWH66rZ5uPjJ2ru/view?usp=sharing</t>
  </si>
  <si>
    <t>https://drive.google.com/file/d/136BvXQ7s9GjdtMEt25H1mQrsqpsgXDbv/view?usp=sharing</t>
  </si>
  <si>
    <t>The woman is slicing the peaches.</t>
  </si>
  <si>
    <t>https://drive.google.com/file/d/14fyfn9kSq9f0aPJ0wkcfTy2-BDptY2oQ/view?usp=sharing</t>
  </si>
  <si>
    <t>https://drive.google.com/file/d/13vkT7udGJoTxq1VfoJKoSxmTfm1QuWUO/view?usp=sharing</t>
  </si>
  <si>
    <t>https://drive.google.com/file/d/1H8WbpeDAawPpf19culibuRnAJak58Jt2/view?usp=sharing</t>
  </si>
  <si>
    <t>https://drive.google.com/file/d/1b_6GkGdv_X5EhLPJ9hEW-zmuGpRhkIVW/view?usp=sharing</t>
  </si>
  <si>
    <r>
      <rPr>
        <rFont val="Roboto"/>
        <color rgb="FF1155CC"/>
        <u/>
      </rPr>
      <t>https://drive.google.com/file/d/1pAoNYh5NzLf7i0Yok9p-LHF-aT3OiTxe/view?usp=sharing</t>
    </r>
    <r>
      <rPr>
        <rFont val="Roboto"/>
        <color rgb="FF1155CC"/>
        <u/>
      </rPr>
      <t xml:space="preserve"> </t>
    </r>
  </si>
  <si>
    <r>
      <rPr>
        <rFont val="Roboto"/>
        <color rgb="FF1155CC"/>
        <u/>
      </rPr>
      <t>https://drive.google.com/file/d/1w5-5BVY9zWOAPcdCSLedfGU8N1nobQVy/view?usp=sharing</t>
    </r>
    <r>
      <rPr>
        <rFont val="Roboto"/>
        <color rgb="FF1155CC"/>
        <u/>
      </rPr>
      <t xml:space="preserve"> </t>
    </r>
  </si>
  <si>
    <r>
      <rPr>
        <rFont val="Roboto"/>
        <color rgb="FF1155CC"/>
        <u/>
      </rPr>
      <t>https://drive.google.com/file/d/1zwNU4cKa_UmCT1tfzbtELoFiQoBmon47/view?usp=sharing</t>
    </r>
    <r>
      <rPr>
        <rFont val="Roboto"/>
        <color rgb="FF1155CC"/>
        <u/>
      </rPr>
      <t xml:space="preserve"> </t>
    </r>
  </si>
  <si>
    <t>Do you want to drink orange juice?</t>
  </si>
  <si>
    <t>https://drive.google.com/file/d/1yDXXc7C1dHr4TLEi289xWijmjP-PdVPf/view?usp=sharing</t>
  </si>
  <si>
    <t>https://drive.google.com/file/d/1Mhzr8hFhNu9mMLn9msiHSRssa9Ucd2Ws/view?usp=sharing</t>
  </si>
  <si>
    <t>Daddy, I want this orange.</t>
  </si>
  <si>
    <t xml:space="preserve">https://drive.google.com/file/d/1E1DEhhIzLomWs7TLWCV_ankgxVD6Kry7/view?usp=sharing </t>
  </si>
  <si>
    <t>https://drive.google.com/file/d/1TCZRC7CsffHBevQIB_vmek6kJ_A4E5B2/view?usp=sharing</t>
  </si>
  <si>
    <t>https://drive.google.com/file/d/1QQvqhtbiZv9eVNPQmdZFV1dHM9qufEze/view?usp=sharing</t>
  </si>
  <si>
    <t>https://drive.google.com/file/d/11XZktdyFSWEfJJGPOMY0Yp79GPZyRGAB/view?usp=drive_link</t>
  </si>
  <si>
    <t>https://drive.google.com/file/d/1oavMbG2-0Kn5qtxhUXNnwi5b1-eYDzoZ/view?usp=sharing</t>
  </si>
  <si>
    <t>https://drive.google.com/file/d/1IW2ZTtUAwMd1HTrLuM7ZI8xQ8-EpeC07/view?usp=drive_link</t>
  </si>
  <si>
    <r>
      <rPr>
        <rFont val="Roboto"/>
        <color rgb="FF1155CC"/>
        <u/>
      </rPr>
      <t>https://drive.google.com/file/d/1SHdcEMztHqJzLZpzPIwJrkla4-Bv3wUf/view?usp=sharing</t>
    </r>
    <r>
      <rPr>
        <rFont val="Roboto"/>
        <color rgb="FF1155CC"/>
        <u/>
      </rPr>
      <t xml:space="preserve"> </t>
    </r>
  </si>
  <si>
    <t>Yum! They are eating watermelon!</t>
  </si>
  <si>
    <t xml:space="preserve">https://drive.google.com/file/d/1J5STifPRdl7ouCFSmhVvVuoD90EPqyk2/view?usp=sharing </t>
  </si>
  <si>
    <r>
      <rPr>
        <rFont val="Roboto"/>
        <color rgb="FF1155CC"/>
        <u/>
      </rPr>
      <t>https://drive.google.com/file/d/1YEtp9z-Z6xFOVSn645I9bpo6CoVSyrs7/view?usp=sharing</t>
    </r>
    <r>
      <rPr>
        <rFont val="Roboto"/>
        <color rgb="FF1155CC"/>
        <u/>
      </rPr>
      <t xml:space="preserve"> </t>
    </r>
  </si>
  <si>
    <t>Let's slice the watermelon and make some juice!</t>
  </si>
  <si>
    <t>https://drive.google.com/file/d/1-2oe99oDMjm9bgPTV0GvoXmaYy5XFmPE/view?usp=sharing</t>
  </si>
  <si>
    <r>
      <rPr>
        <rFont val="Roboto"/>
        <color rgb="FF1155CC"/>
        <u/>
      </rPr>
      <t>https://drive.google.com/file/d/1ulGg_aeUEjoi7Q3sJAZrt2cBkOenVzNq/view?usp=sharing</t>
    </r>
    <r>
      <rPr>
        <rFont val="Roboto"/>
        <color rgb="FF1155CC"/>
        <u/>
      </rPr>
      <t xml:space="preserve"> </t>
    </r>
  </si>
  <si>
    <t>https://drive.google.com/file/d/17RyYe2QLZajObpTc-H_blH-tNpAVUwGZ/view?usp=sharing</t>
  </si>
  <si>
    <t>https://drive.google.com/file/d/13Tv3kdGz93B5_IYBbZlaqpzNMeLbUnep/view?usp=sharing</t>
  </si>
  <si>
    <r>
      <rPr>
        <rFont val="Roboto"/>
        <color rgb="FF1155CC"/>
        <u/>
      </rPr>
      <t>https://drive.google.com/file/d/1E7g1opC1xYWlD0kseYia5lvEjBTmAEv_/view?usp=sharing</t>
    </r>
    <r>
      <rPr>
        <rFont val="Roboto"/>
        <color rgb="FF1155CC"/>
        <u/>
      </rPr>
      <t xml:space="preserve"> </t>
    </r>
  </si>
  <si>
    <r>
      <rPr>
        <rFont val="Roboto"/>
        <color rgb="FF1155CC"/>
        <u/>
      </rPr>
      <t>https://drive.google.com/file/d/1EXkxPOKX1Hj8ScgEV-9ljemAcGdz9edG/view?usp=sharing</t>
    </r>
    <r>
      <rPr>
        <rFont val="Roboto"/>
        <color rgb="FF1155CC"/>
        <u/>
      </rPr>
      <t xml:space="preserve"> </t>
    </r>
  </si>
  <si>
    <r>
      <rPr>
        <rFont val="Roboto"/>
        <color rgb="FF1155CC"/>
        <u/>
      </rPr>
      <t>https://drive.google.com/file/d/1_i0RWA6_sG1oLkKDdiH-N6UgJgwwyxBf/view?usp=sharing</t>
    </r>
    <r>
      <rPr>
        <rFont val="Roboto"/>
        <color rgb="FF1155CC"/>
        <u/>
      </rPr>
      <t xml:space="preserve"> </t>
    </r>
  </si>
  <si>
    <t>Do you want to buy a pineapple?</t>
  </si>
  <si>
    <t>https://drive.google.com/file/d/1nj8JIh2ZoVyk5aWhbdVUe94TC9J1FJ65/view?usp=sharing</t>
  </si>
  <si>
    <t>https://drive.google.com/file/d/1WhVxAIUH1pLhWIdeVLwSs4fW3zrgz5hF/view?usp=sharing</t>
  </si>
  <si>
    <t>The farmer is collecting pineapples.</t>
  </si>
  <si>
    <t>https://drive.google.com/file/d/1AjuIjrOrtV0_LCNQraX5u0a8nE1zAb6X/view?usp=sharing</t>
  </si>
  <si>
    <t>https://drive.google.com/file/d/1EYBuhjFOsq_Tm-rx1NIFnwvnxr2q0y27/view?usp=sharing</t>
  </si>
  <si>
    <t>Food 3</t>
  </si>
  <si>
    <t>https://drive.google.com/file/d/1spSV1HIoXMCB41EPYr_onHcACPFKLnjK/view?usp=sharing</t>
  </si>
  <si>
    <t>https://drive.google.com/file/d/1N4gg7GLu0aot7N5yd7QmG7EjiK3h-DkY/view?usp=sharing</t>
  </si>
  <si>
    <t>https://drive.google.com/file/d/1wHV6mbxmYE_IVj6px442UXeukwbLg_XO/view?usp=sharing</t>
  </si>
  <si>
    <r>
      <rPr>
        <rFont val="Roboto"/>
        <color rgb="FF1155CC"/>
        <u/>
      </rPr>
      <t>https://drive.google.com/file/d/1F09MQXk-17gAhUn6R55CRr4J8rSXaPPB/view?usp=sharing</t>
    </r>
    <r>
      <rPr>
        <rFont val="Roboto"/>
        <color rgb="FF1155CC"/>
        <u/>
      </rPr>
      <t xml:space="preserve"> </t>
    </r>
  </si>
  <si>
    <r>
      <rPr>
        <rFont val="Roboto"/>
        <color rgb="FF1155CC"/>
        <u/>
      </rPr>
      <t>https://drive.google.com/file/d/16VSgykKUWEynt9aISkBDXBdhpcWweKXf/view?usp=sharing</t>
    </r>
    <r>
      <rPr>
        <rFont val="Roboto"/>
        <color rgb="FF1155CC"/>
        <u/>
      </rPr>
      <t xml:space="preserve"> </t>
    </r>
  </si>
  <si>
    <t>Yogurt tastes so good with fruit!</t>
  </si>
  <si>
    <t>https://drive.google.com/file/d/1rUEIC4T1EUF_TvMyjanxSfZSBVyzNHWC/view?usp=sharing</t>
  </si>
  <si>
    <t>https://drive.google.com/file/d/1hXuky3zR-wwblBDQAsxIBnLKU3j0aV8u/view?usp=sharing</t>
  </si>
  <si>
    <t>The yogurt is so yummy!</t>
  </si>
  <si>
    <t>https://drive.google.com/file/d/1SwyD9CqBS0UpPZGL2gP_kfbnl0pluPEg/view?usp=sharing</t>
  </si>
  <si>
    <t>https://drive.google.com/file/d/1ZNH_68ngHmzJttpHc8KdikIa5yMNgCaW/view?usp=sharing</t>
  </si>
  <si>
    <t>https://drive.google.com/file/d/1orxXiUNc96cNPH3_vMTkhOrUt2RK_eAk/view?usp=sharing</t>
  </si>
  <si>
    <t>https://drive.google.com/file/d/13NfBZzl93ymjPE0dlLx3O879I26rR73s/view?usp=sharing</t>
  </si>
  <si>
    <t>https://drive.google.com/file/d/1oisnAXsnSB2T8G4zCfhfkZTCQndB3Kh3/view?usp=sharing</t>
  </si>
  <si>
    <r>
      <rPr>
        <rFont val="Roboto"/>
        <color rgb="FF1155CC"/>
        <u/>
      </rPr>
      <t>https://drive.google.com/file/d/1fBAWkEpzucCgZ9k-jDZuHYbqEazW03yu/view?usp=sharing</t>
    </r>
    <r>
      <rPr>
        <rFont val="Roboto"/>
        <color rgb="FF1155CC"/>
        <u/>
      </rPr>
      <t xml:space="preserve"> </t>
    </r>
  </si>
  <si>
    <t>https://drive.google.com/file/d/1iroCQAWOBNLOyU3_9jFkIaYx3Bm9NOzj/view?usp=sharing</t>
  </si>
  <si>
    <t>Let's cut the pie and enjoy it.</t>
  </si>
  <si>
    <t>https://drive.google.com/file/d/1wRpsrNFjnQQ9CDhLbobX5D0fidjXSaLj/view?usp=sharing</t>
  </si>
  <si>
    <t>https://drive.google.com/file/d/1-Sat7HGXytsKwHWAcQHzvCgQIn5UWB9a/view?usp=sharing</t>
  </si>
  <si>
    <t>I want to eat this pie.</t>
  </si>
  <si>
    <t>https://drive.google.com/file/d/1Np9Vb-7XuxJi4YTpHskBZmZAjltusPeo/view?usp=sharing</t>
  </si>
  <si>
    <t>https://drive.google.com/file/d/1ckSSSWIWE5wvWw3Xha53_udppNQgalIw/view?usp=sharing</t>
  </si>
  <si>
    <t>https://drive.google.com/file/d/1iaQ6vpbWu2QTj2DXJTG-121N73vCqEo_/view?usp=sharing</t>
  </si>
  <si>
    <t>https://drive.google.com/file/d/1ocg9v5sDNaN_FfbFWdGofQ3nS7qw2IVY/view?usp=sharing</t>
  </si>
  <si>
    <t>https://drive.google.com/file/d/1UCbxcHvGz9lqzwa2qlFn_VEO3zZMhOcR/view?usp=sharing</t>
  </si>
  <si>
    <r>
      <rPr>
        <rFont val="Roboto"/>
        <color rgb="FF1155CC"/>
        <u/>
      </rPr>
      <t>https://drive.google.com/file/d/19D066ghUWM5KxPnHvpaPSB9DZem4D4en/view?usp=sharing</t>
    </r>
    <r>
      <rPr>
        <rFont val="Roboto"/>
        <color rgb="FF1155CC"/>
        <u/>
      </rPr>
      <t xml:space="preserve"> </t>
    </r>
  </si>
  <si>
    <r>
      <rPr>
        <rFont val="Roboto"/>
        <color rgb="FF1155CC"/>
        <u/>
      </rPr>
      <t>https://drive.google.com/file/d/1Vdhz_ZOMYMhilX2_0YKbGiR0S9x7xa5L/view?usp=sharing</t>
    </r>
    <r>
      <rPr>
        <rFont val="Roboto"/>
        <color rgb="FF1155CC"/>
        <u/>
      </rPr>
      <t xml:space="preserve"> </t>
    </r>
  </si>
  <si>
    <t>A man is cutting cheese.</t>
  </si>
  <si>
    <t>https://drive.google.com/file/d/1haqQDRsYmuEuUD6yEJr0r0rhG2F9X5yy/view?usp=sharing</t>
  </si>
  <si>
    <t>https://drive.google.com/file/d/1AIdx_B7AmzmdW8nmj6BLJe8oFxRZzvPU/view?usp=sharing</t>
  </si>
  <si>
    <t>The rat is eating cheese.</t>
  </si>
  <si>
    <t>https://drive.google.com/file/d/1M9rR-r08XT1LeOBuMneMTGBT6fhwiIDt/view?usp=sharing</t>
  </si>
  <si>
    <t>https://drive.google.com/file/d/1vzJuszIR9Az3Zn2dK1dXg9mvwiZmKcLp/view?usp=sharing</t>
  </si>
  <si>
    <t>https://drive.google.com/file/d/1uKt3D5L9n2-SDx4edtGfLUcFrj2X-_Td/view?usp=sharing</t>
  </si>
  <si>
    <t>https://drive.google.com/file/d/19NsjVNhdkl57jcV_0wCiLHvsBxAngH7Z/view?usp=sharingg</t>
  </si>
  <si>
    <t>https://drive.google.com/file/d/1vh90MTDBDoZUfk48HX5JOv0ugGPwhhzD/view?usp=sharing</t>
  </si>
  <si>
    <r>
      <rPr>
        <rFont val="Roboto"/>
        <color rgb="FF1155CC"/>
        <u/>
      </rPr>
      <t>https://drive.google.com/file/d/1AnbOgM--HmdilF_x6aSRZ6nF7WUi3BO_/view?usp=sharing</t>
    </r>
    <r>
      <rPr>
        <rFont val="Roboto"/>
        <color rgb="FF1155CC"/>
        <u/>
      </rPr>
      <t xml:space="preserve"> </t>
    </r>
  </si>
  <si>
    <r>
      <rPr>
        <rFont val="Roboto"/>
        <color rgb="FF1155CC"/>
        <u/>
      </rPr>
      <t>https://drive.google.com/file/d/1VFd1ZalhllPEH7oC_SJP7ekbGFJR5wER/view?usp=sharing</t>
    </r>
    <r>
      <rPr>
        <rFont val="Roboto"/>
        <color rgb="FF1155CC"/>
        <u/>
      </rPr>
      <t xml:space="preserve"> </t>
    </r>
  </si>
  <si>
    <t>Daddy is making vegetable soup for me.</t>
  </si>
  <si>
    <t>https://drive.google.com/file/d/1yBAto60HlMfofJX-I1RQ1aiqG2mZuK-V/view?usp=sharing</t>
  </si>
  <si>
    <t>https://drive.google.com/file/d/1KPN__-W1NU4B4sqcH6yRoMRITpgrKF8z/view?usp=sharing</t>
  </si>
  <si>
    <t>Do you want some soup?</t>
  </si>
  <si>
    <t>https://drive.google.com/file/d/10Y3inTfIFYxhEeMqevo0yRRTlWnMLLRP/view?usp=sharing</t>
  </si>
  <si>
    <t>https://drive.google.com/file/d/1YgRlrwd0WyJtdOm61uqxEt3CoKcvcLrb/view?usp=sharing</t>
  </si>
  <si>
    <t>Food 4</t>
  </si>
  <si>
    <t>https://drive.google.com/file/d/1-amBqaqzh5xJ1IykjAjX09czHkV6awVy/view?usp=sharing</t>
  </si>
  <si>
    <t>https://drive.google.com/file/d/1Psqy6MmfY6i60FyVnoL7oNfv5p2JHkkV/view?usp=drive_link</t>
  </si>
  <si>
    <r>
      <rPr>
        <rFont val="Roboto"/>
        <color rgb="FF1155CC"/>
        <u/>
      </rPr>
      <t>https://drive.google.com/file/d/1IxPwirgeVNkKGTCFjI6mmuiRKIpXmaHH/view?usp=sharing</t>
    </r>
    <r>
      <rPr>
        <rFont val="Roboto"/>
        <color rgb="FF1155CC"/>
        <u/>
      </rPr>
      <t xml:space="preserve"> </t>
    </r>
  </si>
  <si>
    <r>
      <rPr>
        <rFont val="Roboto"/>
        <color rgb="FF1155CC"/>
        <u/>
      </rPr>
      <t>https://drive.google.com/file/d/1YyZl8yUi8-6W2yA9OV_byn9gid58xdTk/view?usp=sharing</t>
    </r>
    <r>
      <rPr>
        <rFont val="Roboto"/>
        <color rgb="FF1155CC"/>
        <u/>
      </rPr>
      <t xml:space="preserve"> </t>
    </r>
  </si>
  <si>
    <t>https://drive.google.com/file/d/1TGWnb91iOexnkfgvKZ72I4gmXUzLYdfM/view?usp=drive_link</t>
  </si>
  <si>
    <t>Onions have brown skin.</t>
  </si>
  <si>
    <t>https://drive.google.com/file/d/10-tJF0D7wZbi6VqzvpgP5775d3cE7MhG/view?usp=sharing</t>
  </si>
  <si>
    <t>https://drive.google.com/file/d/1_xv85xEexWdadO55Efo3QQoUsyoYgtdE/view?usp=sharing</t>
  </si>
  <si>
    <t>Can you pick onions?</t>
  </si>
  <si>
    <t>https://drive.google.com/file/d/1J66QfGNvYrPGoIG1X9XE30ooxZD0NWx7/view?usp=sharing</t>
  </si>
  <si>
    <t>https://drive.google.com/file/d/1O1c2HbIlVMGbGLpIh1bf7KouRafuZxIF/view?usp=sharing</t>
  </si>
  <si>
    <t>https://drive.google.com/file/d/110cgvA1YUX2DFrsxFb_BmI6m9N2JpbTo/view?usp=sharing</t>
  </si>
  <si>
    <t>https://drive.google.com/file/d/14wc3ZSWdwblTXwLioilZpwRhLihGYWm0/view?usp=sharing</t>
  </si>
  <si>
    <r>
      <rPr>
        <rFont val="Roboto"/>
        <color rgb="FF1155CC"/>
        <u/>
      </rPr>
      <t>https://drive.google.com/file/d/13nUA1Y_Ng8yM70DzYnH6ne0zw5W-MiRu/view?usp=sharing</t>
    </r>
    <r>
      <rPr>
        <rFont val="Roboto"/>
        <color rgb="FF1155CC"/>
        <u/>
      </rPr>
      <t xml:space="preserve"> </t>
    </r>
  </si>
  <si>
    <r>
      <rPr>
        <rFont val="Roboto"/>
        <color rgb="FF1155CC"/>
        <u/>
      </rPr>
      <t>https://drive.google.com/file/d/1jyliqjbhcDqLJOOdVDoJPx3QaKXfNd4r/view?usp=sharing</t>
    </r>
    <r>
      <rPr>
        <rFont val="Roboto"/>
        <color rgb="FF1155CC"/>
        <u/>
      </rPr>
      <t xml:space="preserve"> </t>
    </r>
  </si>
  <si>
    <r>
      <rPr>
        <rFont val="Roboto"/>
        <color rgb="FF1155CC"/>
        <u/>
      </rPr>
      <t>https://drive.google.com/file/d/1UhQgyav0RNdgdLrc1vky-SdvHwh4Vwbu/view?usp=sharing</t>
    </r>
    <r>
      <rPr>
        <rFont val="Roboto"/>
        <color rgb="FF1155CC"/>
        <u/>
      </rPr>
      <t xml:space="preserve"> </t>
    </r>
  </si>
  <si>
    <t>Let’s mix the salad.</t>
  </si>
  <si>
    <t>https://drive.google.com/file/d/1lR44kVdiQxDOtq-AFWPoGhyOAGbN__Ak/view?usp=sharing</t>
  </si>
  <si>
    <t>https://drive.google.com/file/d/1LsuvAngXMidLJ3YfctbvmwCrHotEvsrC/view?usp=sharing</t>
  </si>
  <si>
    <t>Mmm! I love salad!</t>
  </si>
  <si>
    <t>https://drive.google.com/file/d/1K0V6taNUqKGk5iCSeefohZjrpbTN3EOk/view?usp=sharing</t>
  </si>
  <si>
    <t>https://drive.google.com/file/d/1ISmjOGsh0vT-L8BLtkeshBFhY09Q6Tt1/view?usp=sharing</t>
  </si>
  <si>
    <t>https://drive.google.com/file/d/1htFmimYbyXA_ImCZuStGJN0c8Ehbfnpp/view?usp=sharing</t>
  </si>
  <si>
    <t>https://drive.google.com/file/d/1Tt7SEID9SE9GUK5aYAhvUIgr9NBiLyue/view?usp=sharing</t>
  </si>
  <si>
    <t>https://drive.google.com/file/d/1RerueqRU5HIFSQLMvoyC4VoNNyMWGvVm/view?usp=sharing</t>
  </si>
  <si>
    <r>
      <rPr>
        <rFont val="Roboto"/>
        <color rgb="FF1155CC"/>
        <u/>
      </rPr>
      <t>https://drive.google.com/file/d/10YAt_Z1gnBdziDnxJq2Fnd7UHDZndaX6/view?usp=sharing</t>
    </r>
    <r>
      <rPr>
        <rFont val="Roboto"/>
        <color rgb="FF1155CC"/>
        <u/>
      </rPr>
      <t xml:space="preserve"> </t>
    </r>
  </si>
  <si>
    <r>
      <rPr>
        <rFont val="Roboto"/>
        <color rgb="FF1155CC"/>
        <u/>
      </rPr>
      <t>https://drive.google.com/file/d/1hoh8FfUVTxmCK_Me7WNQ08hey7ez2vZ0/view?usp=sharing</t>
    </r>
    <r>
      <rPr>
        <rFont val="Roboto"/>
        <color rgb="FF1155CC"/>
        <u/>
      </rPr>
      <t xml:space="preserve"> </t>
    </r>
  </si>
  <si>
    <t>I like my cereal with milk!</t>
  </si>
  <si>
    <t>https://drive.google.com/file/d/1fsaO490tpJSrnFWISsRTLLv-exx2xIjz/view?usp=sharing</t>
  </si>
  <si>
    <t>https://drive.google.com/file/d/13b9d5H5sH012fMG-IOREKMVMAIxF1slX/view?usp=sharing</t>
  </si>
  <si>
    <t>What is your favorite cereal?</t>
  </si>
  <si>
    <t>https://drive.google.com/file/d/14HfOUFKM9it6GIfRbx0cqjJYDbezgGM9/view?usp=sharing</t>
  </si>
  <si>
    <t>https://drive.google.com/file/d/1-axl8Kk1eeq0c6bKYqX2P6puqGnsW83m/view?usp=sharing</t>
  </si>
  <si>
    <t>https://drive.google.com/file/d/1hFsJ2Zf25cWm-FW3IGorJ2gycULiig6X/view?usp=sharing</t>
  </si>
  <si>
    <t>https://drive.google.com/file/d/1gnGdbd1EyA6WD16veoceo7shwb-wvncK/view?usp=sharing</t>
  </si>
  <si>
    <t>https://drive.google.com/file/d/1X7xxMO2SRKFng_ZPDZKvYpwf2fvN2IUr/view?usp=sharing</t>
  </si>
  <si>
    <t>https://drive.google.com/file/d/1HwYkYEL75Y6H8_jtvB01SztTR2NN1nDP/view?usp=sharing</t>
  </si>
  <si>
    <t>https://drive.google.com/file/d/18ZLK__iFBIBSSn9YYENLkZRbwgdrcJUl/view?usp=sharing</t>
  </si>
  <si>
    <t>Would you like to try some noodles?</t>
  </si>
  <si>
    <t>https://drive.google.com/file/d/1MDc6I5YAupIPRyVfXPZyy4L9TfTM0rlJ/view?usp=sharing</t>
  </si>
  <si>
    <t>https://drive.google.com/file/d/1meyugHK-GsIE_VMV1Tmc78rfI1BWzZSX/view?usp=sharing</t>
  </si>
  <si>
    <t>Wow, the noodles look yummy!</t>
  </si>
  <si>
    <t>https://drive.google.com/file/d/1kqgd-L2JP_KtENy2QC_mORWJabA1j31R/view?usp=sharing</t>
  </si>
  <si>
    <t>https://drive.google.com/file/d/1W0hbSSuKZJoKmb4diXZ3wMxy5SMIqpDn/view?usp=sharing</t>
  </si>
  <si>
    <t>SW 73</t>
  </si>
  <si>
    <t>https://drive.google.com/file/d/1N_KVHKqXozebawsceyiEHsOzOJ0ECe5o/view?usp=sharing</t>
  </si>
  <si>
    <t>https://drive.google.com/file/d/199Wq5LcAv0oAJp-bWRkNJ7P96-B3WX2w/view?usp=sharing</t>
  </si>
  <si>
    <t>SW 74</t>
  </si>
  <si>
    <t>https://drive.google.com/file/d/1IzdOwAJJmWg_SSolK24BlbhBlIrWD3xv/view?usp=sharing</t>
  </si>
  <si>
    <t>https://drive.google.com/file/d/1BxSjOjqfNNkubWF0MeeFsmMhtS_lT6cv/view?usp=sharing</t>
  </si>
  <si>
    <t>SW 75</t>
  </si>
  <si>
    <t>https://drive.google.com/file/d/1rE2ydBmTAzuMlSI-06KO2L2CAnAa5hrJ/view?usp=sharing</t>
  </si>
  <si>
    <t>https://drive.google.com/file/d/1x4uvv4jSle7xt4VOONjXEweqom6ePBIa/view?usp=sharing</t>
  </si>
  <si>
    <t>SW 76</t>
  </si>
  <si>
    <t>https://drive.google.com/file/d/1OIeWV4zv2auJK37Az8EfGS4CplGb23Nx/view?usp=sharing</t>
  </si>
  <si>
    <t>https://drive.google.com/file/d/1WIm3wOW_06aNDzCqr2T4P9q8tLtwjOwh/view?usp=sharing</t>
  </si>
  <si>
    <t>SW 77</t>
  </si>
  <si>
    <t>https://drive.google.com/file/d/1DTYTHC4jnLRP-8duU1iNGnbrbTvOS-7U/view?usp=sharing</t>
  </si>
  <si>
    <t>https://drive.google.com/file/d/1Ak8DXa5oqjSP7wIiakUvRxKYFysBeBAx/view?usp=sharing</t>
  </si>
  <si>
    <t>SW 78</t>
  </si>
  <si>
    <t>https://drive.google.com/file/d/1nQJ4nG4ysjHG9kON9QAoridvDJcp3qWJ/view?usp=sharing</t>
  </si>
  <si>
    <t>https://drive.google.com/file/d/14tc-7dUIaA7rNs1BuaMUza1RcETJtfIq/view?usp=sharing</t>
  </si>
  <si>
    <t>SW 79</t>
  </si>
  <si>
    <t>https://drive.google.com/file/d/1HqPrNMk9yhL-glVNe0GKV_FdUhlJ8cJ3/view?usp=sharing</t>
  </si>
  <si>
    <t>https://drive.google.com/file/d/1ur5r133y7oWpzfvXft_X1Nlto2fNHnEs/view?usp=sharing</t>
  </si>
  <si>
    <t>SW 80</t>
  </si>
  <si>
    <t>https://drive.google.com/file/d/178bO6qTpkdZ7Ay7EX9NhACZYtgrTA9OW/view?usp=sharing</t>
  </si>
  <si>
    <t>https://drive.google.com/file/d/12rGiANIQSk8-eoxtupwb3yoDnRsiz8x7/view?usp=sharing</t>
  </si>
  <si>
    <t>SW 81</t>
  </si>
  <si>
    <t>https://drive.google.com/file/d/1SzwgJiiZk0HJxsUKCPrHH5rAIMDiZ5qn/view?usp=sharing</t>
  </si>
  <si>
    <t>https://drive.google.com/file/d/1oWumkFIU_k-4SJ-ssIMURFN-CjUujqMc/view?usp=sharing</t>
  </si>
  <si>
    <t>SW 82</t>
  </si>
  <si>
    <t>https://drive.google.com/file/d/1xN1jlLTkeX0f290xDS_pPErkb-FSmhEc/view?usp=sharing</t>
  </si>
  <si>
    <t>https://drive.google.com/file/d/1H8qxmbfooYx1KYZDHPTsdr2e-hyyBfhF/view?usp=sharing</t>
  </si>
  <si>
    <t>SW 83</t>
  </si>
  <si>
    <t>https://drive.google.com/file/d/1rpkpuQiouZJa1NJlow18MEOEr4Efc2XE/view?usp=sharing</t>
  </si>
  <si>
    <t>https://drive.google.com/file/d/1W8AbuHf7mWkbYwpVm69bp0k1N1D0pJ-J/view?usp=sharing</t>
  </si>
  <si>
    <t>SW 84</t>
  </si>
  <si>
    <t>https://drive.google.com/file/d/1U2GPqvt7zdKsaUrku8YsbNPfyK6RKdFx/view?usp=sharing</t>
  </si>
  <si>
    <t>https://drive.google.com/file/d/15XS-rnD1zjFcO6ug5nW-z9JrAkXyGu5Y/view?usp=sharing</t>
  </si>
  <si>
    <t>Nature 1</t>
  </si>
  <si>
    <t>https://drive.google.com/file/d/1eIfv3woPVEwViK_O-_JvjjcqseXbmw5I/view?usp=sharing</t>
  </si>
  <si>
    <r>
      <rPr>
        <rFont val="Roboto"/>
        <color rgb="FF1155CC"/>
        <u/>
      </rPr>
      <t>https://drive.google.com/file/d/1kFQ2579AaPiB3eD7jw3REAer3kv_qOik/view?usp=sharing</t>
    </r>
    <r>
      <rPr>
        <rFont val="Roboto"/>
        <color rgb="FF1155CC"/>
        <u/>
      </rPr>
      <t xml:space="preserve"> </t>
    </r>
  </si>
  <si>
    <t>https://drive.google.com/file/d/1Kki6tJnnnR8DjfHRIB8wFEgRJq-P3HoL/view?usp=sharing</t>
  </si>
  <si>
    <r>
      <rPr>
        <rFont val="Roboto"/>
        <color rgb="FF1155CC"/>
        <u/>
      </rPr>
      <t>https://drive.google.com/file/d/1LfxoRsaL7OlKadAtkk8uFtV1AptBbU00/view?usp=sharing</t>
    </r>
    <r>
      <rPr>
        <rFont val="Roboto"/>
        <color rgb="FF1155CC"/>
        <u/>
      </rPr>
      <t xml:space="preserve"> </t>
    </r>
  </si>
  <si>
    <r>
      <rPr>
        <rFont val="Roboto"/>
        <color rgb="FF1155CC"/>
        <u/>
      </rPr>
      <t>https://drive.google.com/file/d/1_wepsJCS-IMfSJEyAUVNMOI3_hryLcTU/view?usp=sharing</t>
    </r>
    <r>
      <rPr>
        <rFont val="Roboto"/>
        <color rgb="FF1155CC"/>
        <u/>
      </rPr>
      <t xml:space="preserve"> </t>
    </r>
  </si>
  <si>
    <t>The moon is shining brightly.</t>
  </si>
  <si>
    <t>https://drive.google.com/file/d/174K3ha824gNQqdKHcLVsKNrXHxhsDGtK/view?usp=sharing</t>
  </si>
  <si>
    <t>https://drive.google.com/file/d/1vErTcCvmnbcKf43AqFLJjwxF1PBP4qmi/view?usp=sharing</t>
  </si>
  <si>
    <t>The moon rises at night.</t>
  </si>
  <si>
    <t>https://drive.google.com/file/d/1xaQfkB6SSCiY9iqBdLUw6XIHB_t1dMbM/view?usp=sharing</t>
  </si>
  <si>
    <t>https://drive.google.com/file/d/1EvnboOGR7T48yFPd3nKOxN8M03UT9l73/view?usp=sharing</t>
  </si>
  <si>
    <t>https://drive.google.com/file/d/15l87njugIbN_ElK6oHYfqcjzgUgM0uyK/view?usp=sharing</t>
  </si>
  <si>
    <r>
      <rPr>
        <rFont val="Roboto"/>
        <color rgb="FF1155CC"/>
        <u/>
      </rPr>
      <t>https://drive.google.com/file/d/1m-2fGdYGwjCJ6UhuuNF8sVSuD9Wl3OZO/view?usp=sharing</t>
    </r>
    <r>
      <rPr>
        <rFont val="Roboto"/>
        <color rgb="FF1155CC"/>
        <u/>
      </rPr>
      <t xml:space="preserve"> </t>
    </r>
  </si>
  <si>
    <t>https://drive.google.com/file/d/1zWEfice32x35SrqeNA-qBXXLKip3JuWK/view?usp=sharing</t>
  </si>
  <si>
    <r>
      <rPr>
        <rFont val="Roboto"/>
        <color rgb="FF1155CC"/>
        <u/>
      </rPr>
      <t>https://drive.google.com/file/d/1_TYsRrJSh-aSLKHeGeIkJicAoThh3qpO/view?usp=sharing</t>
    </r>
    <r>
      <rPr>
        <rFont val="Roboto"/>
        <color rgb="FF1155CC"/>
        <u/>
      </rPr>
      <t xml:space="preserve"> </t>
    </r>
  </si>
  <si>
    <r>
      <rPr>
        <rFont val="Roboto"/>
        <color rgb="FF1155CC"/>
        <u/>
      </rPr>
      <t>https://drive.google.com/file/d/1UgSpk8VAP7W3HEh8suRKSEirDbiKfNJ0/view?usp=sharing</t>
    </r>
    <r>
      <rPr>
        <rFont val="Roboto"/>
        <color rgb="FF1155CC"/>
        <u/>
      </rPr>
      <t xml:space="preserve"> </t>
    </r>
  </si>
  <si>
    <t>The rain is so heavy.</t>
  </si>
  <si>
    <t>https://drive.google.com/file/d/1VIDKxirZGj_ZruNlLoTPk3ELJSjFYZ2z/view?usp=sharing</t>
  </si>
  <si>
    <t>https://drive.google.com/file/d/12djFKnO8SoGDomzZAoOFPLWSHfe0ToWG/view?usp=sharing</t>
  </si>
  <si>
    <t>Run! It's raining!</t>
  </si>
  <si>
    <t>https://drive.google.com/file/d/15prokLzVpPWDHvvMvy4lADxXW3SDnbrG/view?usp=sharing</t>
  </si>
  <si>
    <t>https://drive.google.com/file/d/1Z3kE97PlXw5QR-RpQVwIL4ZrskptM2Vh/view?usp=sharing</t>
  </si>
  <si>
    <t>https://drive.google.com/file/d/1O4tK4usIXu-twuBuS8Gc0MZPbN_E5nHx/view?usp=sharing</t>
  </si>
  <si>
    <r>
      <rPr>
        <rFont val="Roboto"/>
        <color rgb="FF1155CC"/>
        <u/>
      </rPr>
      <t>https://drive.google.com/file/d/1uLr83BqF0nZiTAM-NCxuFnGEvfUto3_k/view?usp=sharing</t>
    </r>
    <r>
      <rPr>
        <rFont val="Roboto"/>
        <color rgb="FF1155CC"/>
        <u/>
      </rPr>
      <t xml:space="preserve"> </t>
    </r>
  </si>
  <si>
    <t>https://drive.google.com/file/d/19I7e4hU8O9Rt4kz3KS5L3AURsJ6F3YDL/view?usp=sharing</t>
  </si>
  <si>
    <r>
      <rPr>
        <rFont val="Roboto"/>
        <color rgb="FF1155CC"/>
        <u/>
      </rPr>
      <t>https://drive.google.com/file/d/1b5BrIqezMSTJuOyidfmkKzHgfS5646Nh/view?usp=sharing</t>
    </r>
    <r>
      <rPr>
        <rFont val="Roboto"/>
        <color rgb="FF1155CC"/>
        <u/>
      </rPr>
      <t xml:space="preserve"> </t>
    </r>
  </si>
  <si>
    <r>
      <rPr>
        <rFont val="Roboto"/>
        <color rgb="FF1155CC"/>
        <u/>
      </rPr>
      <t>https://drive.google.com/file/d/1pa5Sgum55R7Dfk3-AoCYBsAhLXc_2_fi/view?usp=sharing</t>
    </r>
    <r>
      <rPr>
        <rFont val="Roboto"/>
        <color rgb="FF1155CC"/>
        <u/>
      </rPr>
      <t xml:space="preserve"> </t>
    </r>
  </si>
  <si>
    <t>The sun is shining!</t>
  </si>
  <si>
    <t>https://drive.google.com/file/d/19VdiXPRdhT_-bw0QQjpeEfu2nzyFZfJH/view?usp=sharing</t>
  </si>
  <si>
    <t>https://drive.google.com/file/d/1_qqcbDAoKZkROh72iAh1SJSlXWQKCkQd/view?usp=sharing</t>
  </si>
  <si>
    <t>Look, the sun is setting!</t>
  </si>
  <si>
    <t>https://drive.google.com/file/d/1g61HWAY9s1SILXtnZMem5Ao53D31OKov/view?usp=sharing</t>
  </si>
  <si>
    <t>https://drive.google.com/file/d/1FJ98Ofh670_YXqkBy5zdAJ3AL5vfgzbU/view?usp=sharing</t>
  </si>
  <si>
    <t>https://drive.google.com/file/d/1gEZIPZaxFal08qrUL_W91Ar38a0fSCf0/view?usp=sharing</t>
  </si>
  <si>
    <r>
      <rPr>
        <rFont val="Roboto"/>
        <color rgb="FF1155CC"/>
        <u/>
      </rPr>
      <t>https://drive.google.com/file/d/15IHS088xxqFMrg-vqX_JCmkBjZI4vnrJ/view?usp=sharing</t>
    </r>
    <r>
      <rPr>
        <rFont val="Roboto"/>
        <color rgb="FF1155CC"/>
        <u/>
      </rPr>
      <t xml:space="preserve"> </t>
    </r>
  </si>
  <si>
    <t>https://drive.google.com/file/d/1gRtRv_78sMCBuNy3RUHgb1sma7Esju_B/view?usp=drive_link</t>
  </si>
  <si>
    <t>https://drive.google.com/file/d/1CuerfIOR2nz9Wj8IQqREdV5qWCRmSMoO/view?usp=drive_link</t>
  </si>
  <si>
    <t>https://drive.google.com/file/d/1rei8pXuI_MYN7-ZuHwn_RfR6qr6WG1wU/view?usp=drive_link</t>
  </si>
  <si>
    <t>Wow, those shooting stars are so beautiful!</t>
  </si>
  <si>
    <t>https://drive.google.com/file/d/1-n48Mim566CD209Ui1F-ZAOnkt3mf2g4/view?usp=sharing</t>
  </si>
  <si>
    <r>
      <rPr>
        <rFont val="Roboto"/>
        <color rgb="FF1155CC"/>
        <u/>
      </rPr>
      <t>https://drive.google.com/file/d/12bVkABE1y-LTtMCkDfJDbhzkaDjRZd72/view?usp=sharing</t>
    </r>
    <r>
      <rPr>
        <rFont val="Roboto"/>
        <color rgb="FF1155CC"/>
        <u/>
      </rPr>
      <t xml:space="preserve"> </t>
    </r>
  </si>
  <si>
    <t>There are a lot of stars in the sky.</t>
  </si>
  <si>
    <r>
      <rPr>
        <rFont val="Roboto"/>
        <color rgb="FF1155CC"/>
        <u/>
      </rPr>
      <t>https://drive.google.com/file/d/1Qv2_Q3lSIXVpnGCt3xuRcK8C7-02r6Tr/view?usp=sharing</t>
    </r>
    <r>
      <rPr>
        <rFont val="Roboto"/>
        <color rgb="FF1155CC"/>
        <u/>
      </rPr>
      <t xml:space="preserve"> </t>
    </r>
  </si>
  <si>
    <r>
      <rPr>
        <rFont val="Roboto"/>
        <color rgb="FF1155CC"/>
        <u/>
      </rPr>
      <t>https://drive.google.com/file/d/15h5k6WJ2QjlCNQV4vplPIAgUKwTVuDAJ/view?usp=sharing</t>
    </r>
    <r>
      <rPr>
        <rFont val="Roboto"/>
        <color rgb="FF1155CC"/>
        <u/>
      </rPr>
      <t xml:space="preserve"> </t>
    </r>
  </si>
  <si>
    <t>Nature 2</t>
  </si>
  <si>
    <t>https://drive.google.com/file/d/17OeFyiIFEyFzKcCFAmjxeaH_6zWK2pip/view?usp=sharing</t>
  </si>
  <si>
    <r>
      <rPr>
        <rFont val="Roboto"/>
        <color rgb="FF1155CC"/>
        <u/>
      </rPr>
      <t>https://drive.google.com/file/d/1e7YU0S0C2M1pQ3fJIDf7G2h73n7QiOnN/view?usp=sharing</t>
    </r>
    <r>
      <rPr>
        <rFont val="Roboto"/>
        <color rgb="FF1155CC"/>
        <u/>
      </rPr>
      <t xml:space="preserve"> </t>
    </r>
  </si>
  <si>
    <t>https://drive.google.com/file/d/1JYyaLVRqqvtN_RtMZfs8oxgnkwKM_cB-/view?usp=sharing</t>
  </si>
  <si>
    <r>
      <rPr>
        <rFont val="Roboto"/>
        <color rgb="FF1155CC"/>
        <u/>
      </rPr>
      <t>https://drive.google.com/file/d/1Mx5OSBys6bL0EDK7WfTkgYUGGsMTgySp/view?usp=sharing</t>
    </r>
    <r>
      <rPr>
        <rFont val="Roboto"/>
        <color rgb="FF1155CC"/>
        <u/>
      </rPr>
      <t xml:space="preserve"> </t>
    </r>
  </si>
  <si>
    <r>
      <rPr>
        <rFont val="Roboto"/>
        <color rgb="FF1155CC"/>
        <u/>
      </rPr>
      <t>https://drive.google.com/file/d/1A0XHZ48cLLkG8GFnkkdG2KHrjdFiQ87B/view?usp=sharing</t>
    </r>
    <r>
      <rPr>
        <rFont val="Roboto"/>
        <color rgb="FF1155CC"/>
        <u/>
      </rPr>
      <t xml:space="preserve"> </t>
    </r>
  </si>
  <si>
    <t>The fire keeps us warm in winter.</t>
  </si>
  <si>
    <t>https://drive.google.com/file/d/1Xo3ZNce8cGI5spsODeazbhuLNoxQYzv1/view?usp=sharing</t>
  </si>
  <si>
    <r>
      <rPr>
        <rFont val="Roboto"/>
        <color rgb="FF1155CC"/>
        <u/>
      </rPr>
      <t>https://drive.google.com/file/d/1OWSKUY3NcixKIW5YnfuALl9d0UFuSsQV/view?usp=sharing</t>
    </r>
    <r>
      <rPr>
        <rFont val="Roboto"/>
        <color rgb="FF1155CC"/>
        <u/>
      </rPr>
      <t xml:space="preserve"> </t>
    </r>
  </si>
  <si>
    <t>The children are having fun around the fire!</t>
  </si>
  <si>
    <r>
      <rPr>
        <rFont val="Roboto"/>
        <color rgb="FF1155CC"/>
        <u/>
      </rPr>
      <t>https://drive.google.com/file/d/1kPLh-1A5sXVhXMUlDgSYW00OiCjvSWWH/view?usp=sharing</t>
    </r>
    <r>
      <rPr>
        <rFont val="Roboto"/>
        <color rgb="FF1155CC"/>
        <u/>
      </rPr>
      <t xml:space="preserve"> </t>
    </r>
  </si>
  <si>
    <r>
      <rPr>
        <rFont val="Roboto"/>
        <color rgb="FF1155CC"/>
        <u/>
      </rPr>
      <t>https://drive.google.com/file/d/17otBFRpvk_1ikFBMyM2bstpJoMvTzVam/view?usp=sharing</t>
    </r>
    <r>
      <rPr>
        <rFont val="Roboto"/>
        <color rgb="FF1155CC"/>
        <u/>
      </rPr>
      <t xml:space="preserve"> </t>
    </r>
  </si>
  <si>
    <t>https://drive.google.com/file/d/1-2blyWqcEmTk2fuONUmlVf3Yh4eilJFT/view?usp=sharing</t>
  </si>
  <si>
    <r>
      <rPr>
        <rFont val="Roboto"/>
        <color rgb="FF1155CC"/>
        <u/>
      </rPr>
      <t>https://drive.google.com/file/d/1xbmfpbeqEJDlvKYw530xZEBjB721GsQM/view?usp=sharing</t>
    </r>
    <r>
      <rPr>
        <rFont val="Roboto"/>
        <color rgb="FF1155CC"/>
        <u/>
      </rPr>
      <t xml:space="preserve"> </t>
    </r>
  </si>
  <si>
    <r>
      <rPr>
        <rFont val="Roboto"/>
        <color rgb="FF1155CC"/>
        <u/>
      </rPr>
      <t>https://drive.google.com/file/d/1ZqEuNEVStECTlL_sILapueUd_lpI0JxO/view?usp=sharing</t>
    </r>
    <r>
      <rPr>
        <rFont val="Roboto"/>
        <color rgb="FF1155CC"/>
        <u/>
      </rPr>
      <t xml:space="preserve"> </t>
    </r>
  </si>
  <si>
    <r>
      <rPr>
        <rFont val="Roboto"/>
        <color rgb="FF1155CC"/>
        <u/>
      </rPr>
      <t>https://drive.google.com/file/d/1EeCN0pimh4Col6G_BAq0h0cydL3yENhE/view?usp=sharing</t>
    </r>
    <r>
      <rPr>
        <rFont val="Roboto"/>
        <color rgb="FF1155CC"/>
        <u/>
      </rPr>
      <t xml:space="preserve"> </t>
    </r>
  </si>
  <si>
    <r>
      <rPr>
        <rFont val="Roboto"/>
        <color rgb="FF1155CC"/>
        <u/>
      </rPr>
      <t>https://drive.google.com/file/d/15ftXxHVSJjmIeveDFmoM4jUlPnl3jCnS/view?usp=sharing</t>
    </r>
    <r>
      <rPr>
        <rFont val="Roboto"/>
        <color rgb="FF1155CC"/>
        <u/>
      </rPr>
      <t xml:space="preserve"> </t>
    </r>
  </si>
  <si>
    <t xml:space="preserve">We are planting a small tree. </t>
  </si>
  <si>
    <t>https://drive.google.com/file/d/1F7BkPBrPAaKwRHY2ZLUxwwySmA72rcQR/view?usp=sharing</t>
  </si>
  <si>
    <t>https://drive.google.com/file/d/1zh3Z056kf-G74oHdYUI77gaYFq0fHKPr/view?usp=sharing</t>
  </si>
  <si>
    <t>There are not many trees in the savannah.</t>
  </si>
  <si>
    <t>https://drive.google.com/file/d/1F-efRKcTV0f1CyrFhy_C8jteM9TfZq4S/view?usp=sharing</t>
  </si>
  <si>
    <t>https://drive.google.com/file/d/12k5GVSV1b0sJ1_E0CTIFzgN9_E33go7s/view?usp=sharing</t>
  </si>
  <si>
    <t>https://drive.google.com/file/d/1_gwBE2c2Ovp9JdtuhI6ITGbFEs15NkiR/view?usp=sharing</t>
  </si>
  <si>
    <r>
      <rPr>
        <rFont val="Roboto"/>
        <color rgb="FF1155CC"/>
        <u/>
      </rPr>
      <t>https://drive.google.com/file/d/11IWyUHEyTHhmBdXYgFf-mxfZOpdjVh2S/view?usp=sharing</t>
    </r>
    <r>
      <rPr>
        <rFont val="Roboto"/>
        <color rgb="FF1155CC"/>
        <u/>
      </rPr>
      <t xml:space="preserve"> </t>
    </r>
  </si>
  <si>
    <r>
      <rPr>
        <rFont val="Roboto"/>
        <color rgb="FF1155CC"/>
        <u/>
      </rPr>
      <t>https://drive.google.com/file/d/1VFSc7dz5_5dvOA4MSCJSPFN9fPb3qy2j/view?usp=sharing</t>
    </r>
    <r>
      <rPr>
        <rFont val="Roboto"/>
        <color rgb="FF1155CC"/>
        <u/>
      </rPr>
      <t xml:space="preserve"> </t>
    </r>
  </si>
  <si>
    <r>
      <rPr>
        <rFont val="Roboto"/>
        <color rgb="FF1155CC"/>
        <u/>
      </rPr>
      <t>https://drive.google.com/file/d/1IXGIyzW4moUojqrvbvOi_-6CqInJkaYW/view?usp=sharing</t>
    </r>
    <r>
      <rPr>
        <rFont val="Roboto"/>
        <color rgb="FF1155CC"/>
        <u/>
      </rPr>
      <t xml:space="preserve"> </t>
    </r>
  </si>
  <si>
    <r>
      <rPr>
        <rFont val="Roboto"/>
        <color rgb="FF1155CC"/>
        <u/>
      </rPr>
      <t>https://drive.google.com/file/d/12Q0U1HgGnZpqzGvui69i3MiC5fEZ2m6A/view?usp=sharing</t>
    </r>
    <r>
      <rPr>
        <rFont val="Roboto"/>
        <color rgb="FF1155CC"/>
        <u/>
      </rPr>
      <t xml:space="preserve"> </t>
    </r>
  </si>
  <si>
    <t>The fox is going into the bush.</t>
  </si>
  <si>
    <t>https://drive.google.com/file/d/1kG-W8Cw5iR1IA81a7cqrpy_pt_p_OnlQ/view?usp=sharing</t>
  </si>
  <si>
    <t>https://drive.google.com/file/d/1igzU2Xz329FDxzIqMH-cTBNTexO3HV9h/view?usp=sharing</t>
  </si>
  <si>
    <t>This bush of flowers is so beautiful!</t>
  </si>
  <si>
    <t>https://drive.google.com/file/d/1GnvHnU9EIzHVXKgCiEV-fsx2SXLab9iE/view?usp=sharing</t>
  </si>
  <si>
    <t>https://drive.google.com/file/d/1MjxoLQGKo_t3b-8ba8eVo_SsfazZ_OOD/view?usp=sharing</t>
  </si>
  <si>
    <t>https://drive.google.com/file/d/1X3MYCuONI9iUeloKmmBQz8nRCke0YAhM/view?usp=sharing</t>
  </si>
  <si>
    <r>
      <rPr>
        <rFont val="Roboto"/>
        <color rgb="FF1155CC"/>
        <u/>
      </rPr>
      <t>https://drive.google.com/file/d/1cnNiV4btJE_dazReWQ2VCKPQISt3ye6n/view?usp=sharing</t>
    </r>
    <r>
      <rPr>
        <rFont val="Roboto"/>
        <color rgb="FF1155CC"/>
        <u/>
      </rPr>
      <t xml:space="preserve"> </t>
    </r>
  </si>
  <si>
    <t>https://drive.google.com/file/d/1g79Ex4EZWmhBtzJhF69asY3jdACs37t4/view?usp=drive_link</t>
  </si>
  <si>
    <r>
      <rPr>
        <rFont val="Roboto"/>
        <color rgb="FF1155CC"/>
        <u/>
      </rPr>
      <t>https://drive.google.com/file/d/1GDXo4aEcRqMg9K3J17rfdFoZSYdPuT8W/view?usp=sharing</t>
    </r>
    <r>
      <rPr>
        <rFont val="Roboto"/>
        <color rgb="FF1155CC"/>
        <u/>
      </rPr>
      <t xml:space="preserve"> </t>
    </r>
  </si>
  <si>
    <r>
      <rPr>
        <rFont val="Roboto"/>
        <color rgb="FF1155CC"/>
        <u/>
      </rPr>
      <t>https://drive.google.com/file/d/1gTowy9KFOPFyI16RZQ2yiZ0nvLJXgoqh/view?usp=sharing</t>
    </r>
    <r>
      <rPr>
        <rFont val="Roboto"/>
        <color rgb="FF1155CC"/>
        <u/>
      </rPr>
      <t xml:space="preserve"> </t>
    </r>
  </si>
  <si>
    <t xml:space="preserve">There are so many swans on the lake. </t>
  </si>
  <si>
    <t>https://drive.google.com/file/d/15CRv6SmxNT_33TZdsa7p9EnJTYi63f_m/view?usp=sharing</t>
  </si>
  <si>
    <t>https://drive.google.com/file/d/1ZCN2pCpWryhVBFDTxaJMtnYYUNp0xydC/view?usp=sharing</t>
  </si>
  <si>
    <t xml:space="preserve">I love going fishing on the lake. </t>
  </si>
  <si>
    <t>https://drive.google.com/file/d/1ODMDsiKsjbGvBdnSIvbxnonaaRnrcxKS/view?usp=sharing</t>
  </si>
  <si>
    <t>https://drive.google.com/file/d/11W5I9sAedDwtBYtJ1cy9om6iRGRYABu9/view?usp=sharing</t>
  </si>
  <si>
    <t>Birthday 1</t>
  </si>
  <si>
    <t>MS Story</t>
  </si>
  <si>
    <t>My birthday surprise</t>
  </si>
  <si>
    <t>https://drive.google.com/file/d/1YOJd5vGpmvzFJcdQsOKO4X-8gYcFa8EM/view?usp=sharing</t>
  </si>
  <si>
    <t>https://drive.google.com/file/d/16exevHvvF55ocN8_OiYZ6phOA-D3JTRe/view?usp=sharing</t>
  </si>
  <si>
    <r>
      <rPr>
        <rFont val="Roboto"/>
        <color rgb="FF1155CC"/>
        <u/>
      </rPr>
      <t>https://drive.google.com/file/d/1BLU6wFn0PORQYVShSRRySQENKQJIxYGT/view?usp=sharing</t>
    </r>
    <r>
      <rPr>
        <rFont val="Roboto"/>
        <color rgb="FF1155CC"/>
        <u/>
      </rPr>
      <t xml:space="preserve"> </t>
    </r>
  </si>
  <si>
    <r>
      <rPr>
        <rFont val="Roboto"/>
        <color rgb="FF1155CC"/>
        <u/>
      </rPr>
      <t>https://drive.google.com/file/d/1gsleZKYpMaa6i4xp6INy1ldM7xkFnJQu/view?usp=sharing</t>
    </r>
    <r>
      <rPr>
        <rFont val="Roboto"/>
        <color rgb="FF1155CC"/>
        <u/>
      </rPr>
      <t xml:space="preserve"> </t>
    </r>
  </si>
  <si>
    <r>
      <rPr>
        <rFont val="Roboto"/>
        <color rgb="FF1155CC"/>
        <u/>
      </rPr>
      <t>https://drive.google.com/file/d/18auZGrzjFF943R2Wf10e5K7PPYsvs4fV/view?usp=sharing</t>
    </r>
    <r>
      <rPr>
        <rFont val="Roboto"/>
        <color rgb="FF1155CC"/>
        <u/>
      </rPr>
      <t xml:space="preserve"> </t>
    </r>
  </si>
  <si>
    <t>I put a big red bow on the birthday box.</t>
  </si>
  <si>
    <t>https://drive.google.com/file/d/1TtFqVUnJcNngwL95w8eQkiSiDCw7vD-0/view?usp=sharing</t>
  </si>
  <si>
    <t>https://drive.google.com/file/d/1JPpnhUtYv02nGCIkutC_sb9fIlcYvCkh/view?usp=sharing</t>
  </si>
  <si>
    <t>What color is the bow?</t>
  </si>
  <si>
    <t>https://drive.google.com/file/d/1lHOALM6LzG-ioqAtkSWQDRnXyiT6X__2/view?usp=sharing</t>
  </si>
  <si>
    <t>https://drive.google.com/file/d/1n_gnFGl4k0t8Wz-mV0wBP3iM5Du3Cs47/view?usp=sharing</t>
  </si>
  <si>
    <t>https://drive.google.com/file/d/1mL2GySgyluH62YZJFENjF9qMDrxxP5s_/view?usp=sharing</t>
  </si>
  <si>
    <t>https://drive.google.com/file/d/1fcokehSgusG3E50IFuU-pPCa1iYPAqcx/view?usp=sharing</t>
  </si>
  <si>
    <r>
      <rPr>
        <rFont val="Roboto"/>
        <color rgb="FF1155CC"/>
        <u/>
      </rPr>
      <t>https://drive.google.com/file/d/1072HwTjFA3VH8LTJqWR87J3pxiL7FlHi/view?usp=sharing</t>
    </r>
    <r>
      <rPr>
        <rFont val="Roboto"/>
        <color rgb="FF1155CC"/>
        <u/>
      </rPr>
      <t xml:space="preserve"> </t>
    </r>
  </si>
  <si>
    <r>
      <rPr>
        <rFont val="Roboto"/>
        <color rgb="FF1155CC"/>
        <u/>
      </rPr>
      <t>https://drive.google.com/file/d/108r1LUckbPvVt7GoyStYLu5x22PsGNtr/view?usp=sharing</t>
    </r>
    <r>
      <rPr>
        <rFont val="Roboto"/>
        <color rgb="FF1155CC"/>
        <u/>
      </rPr>
      <t xml:space="preserve"> </t>
    </r>
  </si>
  <si>
    <r>
      <rPr>
        <rFont val="Roboto"/>
        <color rgb="FF1155CC"/>
        <u/>
      </rPr>
      <t>https://drive.google.com/file/d/15vV90MJf0P2x0MWoRaRxsmAD3bZWjOTF/view?usp=sharing</t>
    </r>
    <r>
      <rPr>
        <rFont val="Roboto"/>
        <color rgb="FF1155CC"/>
        <u/>
      </rPr>
      <t xml:space="preserve"> </t>
    </r>
  </si>
  <si>
    <t>Sing the birthday song and blow out the candles!</t>
  </si>
  <si>
    <t>https://drive.google.com/file/d/1GDGvvvCvA-LA_Zo_LwWTBXrQko64Zodu/view?usp=sharing</t>
  </si>
  <si>
    <t>https://drive.google.com/file/d/1mq2rqr094dRu-qsOSe2V3CcHwKlgo2EX/view?usp=sharing</t>
  </si>
  <si>
    <t>Let's light the candles!</t>
  </si>
  <si>
    <t>https://drive.google.com/file/d/106CjlCTrId652G0ZfsE2cNXuGzfeGBQC/view?usp=sharing</t>
  </si>
  <si>
    <t>https://drive.google.com/file/d/1t4FegC_Deb3KcBbKV-7MA7iZTxvqJdWS/view?usp=sharing</t>
  </si>
  <si>
    <t>https://drive.google.com/file/d/1PC_QwdAsalRlWr2URAT8GoVtSym7rDHo/view?usp=sharing</t>
  </si>
  <si>
    <t>https://drive.google.com/file/d/1WNqGbx6bXm_6pkKM_dlMpOmZxhI5QbCZ/view?usp=sharing</t>
  </si>
  <si>
    <r>
      <rPr>
        <rFont val="Roboto"/>
        <color rgb="FF1155CC"/>
        <u/>
      </rPr>
      <t>https://drive.google.com/file/d/1P-TMJFXelmJzyGV-wgXHchWC6bqcjNKj/view?usp=sharing</t>
    </r>
    <r>
      <rPr>
        <rFont val="Roboto"/>
        <color rgb="FF1155CC"/>
        <u/>
      </rPr>
      <t xml:space="preserve"> </t>
    </r>
  </si>
  <si>
    <t>https://drive.google.com/file/d/1TMa2nx09sIuIARXUjpoi-i9aUK8YcEIE/view?usp=sharing</t>
  </si>
  <si>
    <t>https://drive.google.com/file/d/1u7REJp4pqIlL11270kT7sb9cIkjhAHzT/view?usp=sharing</t>
  </si>
  <si>
    <t>This is the birthday card for Mark.</t>
  </si>
  <si>
    <t>https://drive.google.com/file/d/1vqFa0YerXlJ-sapo2AJLSpKhd5bgofUx/view?usp=sharing</t>
  </si>
  <si>
    <t>https://drive.google.com/file/d/1ziOd8xV5jWsWavwWzh8hJbISrVbHAfTp/view?usp=sharing</t>
  </si>
  <si>
    <t>Yay! Grandpa gave me a beautiful birthday card.</t>
  </si>
  <si>
    <t>https://drive.google.com/file/d/1JIFxHEU49UJsCv6SmYGsh9aUXqve56mk/view?usp=sharing</t>
  </si>
  <si>
    <t>https://drive.google.com/file/d/1RUvJhrtgTsiY61-n61X1CtuyDLOoXgrf/view?usp=sharing</t>
  </si>
  <si>
    <t>https://drive.google.com/file/d/1885Wx4bEHLsuHEsio8KU1y5owkDZbJ18/view?usp=sharing</t>
  </si>
  <si>
    <t>https://drive.google.com/file/d/1vNMehW9MMmssmv4QjFW3w3xixTRwMQd_/view?usp=sharing</t>
  </si>
  <si>
    <t>https://drive.google.com/file/d/1OmNDv90cdBL4znxe-jTL1THXg_N7WGz4/view?usp=sharing</t>
  </si>
  <si>
    <r>
      <rPr>
        <rFont val="Roboto"/>
        <color rgb="FF1155CC"/>
        <u/>
      </rPr>
      <t>https://drive.google.com/file/d/1KEZKkflfM6g53aVfwyOE0XjDtTX4OigK/view?usp=sharing</t>
    </r>
    <r>
      <rPr>
        <rFont val="Roboto"/>
        <color rgb="FF1155CC"/>
        <u/>
      </rPr>
      <t xml:space="preserve"> </t>
    </r>
  </si>
  <si>
    <r>
      <rPr>
        <rFont val="Roboto"/>
        <color rgb="FF1155CC"/>
        <u/>
      </rPr>
      <t>https://drive.google.com/file/d/13SYjrMTEXiTQ10Y5ODig13mK4Anr4lKw/view?usp=sharing</t>
    </r>
    <r>
      <rPr>
        <rFont val="Roboto"/>
        <color rgb="FF1155CC"/>
        <u/>
      </rPr>
      <t xml:space="preserve"> </t>
    </r>
  </si>
  <si>
    <t>The clown looks so funny!</t>
  </si>
  <si>
    <t>https://drive.google.com/file/d/140xOxkod6hwdeyOfhNHgqbEIRiSLbwAq/view?usp=sharing</t>
  </si>
  <si>
    <t>https://drive.google.com/file/d/1T0YamDvNUT8wGKVPVLzkDUYVWiKmJ--L/view?usp=sharing</t>
  </si>
  <si>
    <t>Do you want to see a clown?</t>
  </si>
  <si>
    <t>https://drive.google.com/file/d/1F1Sk9qzxolXsDoOrOUdOZnbrnSBc2-na/view?usp=sharing</t>
  </si>
  <si>
    <t>https://drive.google.com/file/d/1ChP2ZXigdmKQ78vOZZSlZikezfPVU13F/view?usp=sharing</t>
  </si>
  <si>
    <t>Birthday 2</t>
  </si>
  <si>
    <t>https://drive.google.com/file/d/19yBEYhwVkclQ2SviV4Rhg1i2LK5aVc9g/view?usp=sharing</t>
  </si>
  <si>
    <t>https://drive.google.com/file/d/1OuBbuKDvWv414TVSmfVGqO31htS2AOME/view?usp=sharing</t>
  </si>
  <si>
    <r>
      <rPr>
        <rFont val="Roboto"/>
        <color rgb="FF1155CC"/>
        <u/>
      </rPr>
      <t>https://drive.google.com/file/d/1l3VCBfIDMX_u4XyfGgFaD57sunYAz-OQ/view?usp=sharing</t>
    </r>
    <r>
      <rPr>
        <rFont val="Roboto"/>
        <color rgb="FF1155CC"/>
        <u/>
      </rPr>
      <t xml:space="preserve"> </t>
    </r>
  </si>
  <si>
    <r>
      <rPr>
        <rFont val="Roboto"/>
        <color rgb="FF1155CC"/>
        <u/>
      </rPr>
      <t>https://drive.google.com/file/d/1pCCRBzRfLaIfIZUT2lz3H56ir3PUfPOv/view?usp=sharing</t>
    </r>
    <r>
      <rPr>
        <rFont val="Roboto"/>
        <color rgb="FF1155CC"/>
        <u/>
      </rPr>
      <t xml:space="preserve"> </t>
    </r>
  </si>
  <si>
    <r>
      <rPr>
        <rFont val="Roboto"/>
        <color rgb="FF1155CC"/>
        <u/>
      </rPr>
      <t>https://drive.google.com/file/d/1NK8ohGDSRe2uscrlPhRsykiCELuIku_R/view?usp=sharing</t>
    </r>
    <r>
      <rPr>
        <rFont val="Roboto"/>
        <color rgb="FF1155CC"/>
        <u/>
      </rPr>
      <t xml:space="preserve"> </t>
    </r>
  </si>
  <si>
    <t>The ribbon is green.</t>
  </si>
  <si>
    <t>https://drive.google.com/file/d/1DX9U8_KmnXQQ17_jNuqdrZRoZJaPKgVO/view?usp=sharing</t>
  </si>
  <si>
    <t>https://drive.google.com/file/d/1STp-ANemb36XYNQ7MvhQxOj7Qr_HznYi/view?usp=sharing</t>
  </si>
  <si>
    <t>You can make a bow from the ribbon.</t>
  </si>
  <si>
    <t>https://drive.google.com/file/d/1m1UuENnmyCgZrqjMAMAU1RaquGJdOVnj/view?usp=sharing</t>
  </si>
  <si>
    <t>https://drive.google.com/file/d/1GolR6yxWSYJUis7Eda9dB3Dr3EKdNI29/view?usp=sharing</t>
  </si>
  <si>
    <t>https://drive.google.com/file/d/1AK1FSWxU5Gt7UGtElBVimnQQ7bv5N98H/view?usp=sharing</t>
  </si>
  <si>
    <t>https://drive.google.com/file/d/1Rj2HpA_ZoMSnpqf6h9JSwx45tMWzDnwM/view?usp=sharing</t>
  </si>
  <si>
    <r>
      <rPr>
        <rFont val="Roboto"/>
        <color rgb="FF1155CC"/>
        <u/>
      </rPr>
      <t>https://drive.google.com/file/d/1zvgm2SYJbqnaGp5xgcTnKJMWLmaYMGbn/view?usp=sharing</t>
    </r>
    <r>
      <rPr>
        <rFont val="Roboto"/>
        <color rgb="FF1155CC"/>
        <u/>
      </rPr>
      <t xml:space="preserve"> </t>
    </r>
  </si>
  <si>
    <r>
      <rPr>
        <rFont val="Roboto"/>
        <color rgb="FF1155CC"/>
        <u/>
      </rPr>
      <t>https://drive.google.com/file/d/1y_kWH06UPapQbvbZoRtb9N4eEjNp0Hg-/view?usp=sharing</t>
    </r>
    <r>
      <rPr>
        <rFont val="Roboto"/>
        <color rgb="FF1155CC"/>
        <u/>
      </rPr>
      <t xml:space="preserve"> </t>
    </r>
  </si>
  <si>
    <r>
      <rPr>
        <rFont val="Roboto"/>
        <color rgb="FF1155CC"/>
        <u/>
      </rPr>
      <t>https://drive.google.com/file/d/1p_qM27Or4mjTKN418Rhg672_NtioB-lJ/view?usp=sharing</t>
    </r>
    <r>
      <rPr>
        <rFont val="Roboto"/>
        <color rgb="FF1155CC"/>
        <u/>
      </rPr>
      <t xml:space="preserve"> </t>
    </r>
  </si>
  <si>
    <t>I'm so happy that I got many presents.</t>
  </si>
  <si>
    <t>https://drive.google.com/file/d/1u9P4p-CK7hI1zGY5Z5Pst37BMCMnZri-/view?usp=sharing</t>
  </si>
  <si>
    <t>https://drive.google.com/file/d/19sIvk_HBxpbGNaBBwO-WG-8U91R6Rqnk/view?usp=sharing</t>
  </si>
  <si>
    <t>Wow! Mommy just gave me a present!</t>
  </si>
  <si>
    <t>https://drive.google.com/file/d/1VK_tSCSvEQEUPVV96miw802cLzjiyGcZ/view?usp=sharing</t>
  </si>
  <si>
    <t>https://drive.google.com/file/d/1n7f94ZCITZPpaJ_ui34w_sDhaQLxFSni/view?usp=sharing</t>
  </si>
  <si>
    <t>https://drive.google.com/file/d/1mJ1hvCvkM47teORKl1_Ez3cfkQnuWsn4/view?usp=drive_link</t>
  </si>
  <si>
    <t>https://drive.google.com/file/d/1r1YOP_MTWr85PUUj4fRPBTSKcEjrEAg1/view?usp=drive_link</t>
  </si>
  <si>
    <r>
      <rPr>
        <rFont val="Roboto"/>
        <color rgb="FF1155CC"/>
        <u/>
      </rPr>
      <t>https://drive.google.com/file/d/1pCE9cEmDlNMIXoMuRRvskcWj3mvOIGel/view?usp=sharing</t>
    </r>
    <r>
      <rPr>
        <rFont val="Roboto"/>
        <color rgb="FF1155CC"/>
        <u/>
      </rPr>
      <t xml:space="preserve"> </t>
    </r>
  </si>
  <si>
    <r>
      <rPr>
        <rFont val="Roboto"/>
        <color rgb="FF1155CC"/>
        <u/>
      </rPr>
      <t>https://drive.google.com/file/d/1NF6DP1a-Z88CGdpGZt7Bm3J8pnY70J4b/view?usp=sharing</t>
    </r>
    <r>
      <rPr>
        <rFont val="Roboto"/>
        <color rgb="FF1155CC"/>
        <u/>
      </rPr>
      <t xml:space="preserve"> </t>
    </r>
  </si>
  <si>
    <r>
      <rPr>
        <rFont val="Roboto"/>
        <color rgb="FF1155CC"/>
        <u/>
      </rPr>
      <t>https://drive.google.com/file/d/1DdxN3US_QXvawXdiPqMCtVzx8fG-01IB/view?usp=sharing</t>
    </r>
    <r>
      <rPr>
        <rFont val="Roboto"/>
        <color rgb="FF1155CC"/>
        <u/>
      </rPr>
      <t xml:space="preserve"> </t>
    </r>
  </si>
  <si>
    <t>Mommy, here are your flowers.</t>
  </si>
  <si>
    <t>https://drive.google.com/file/d/1kSH_ZY9iq7Ce8rbJ33SHIIINN3Yz-1Th/view?usp=sharing</t>
  </si>
  <si>
    <t>https://drive.google.com/file/d/1QmADGq1Scayr9bXYhRt7ETiQ8Zm_Wpaz/view?usp=sharing</t>
  </si>
  <si>
    <t>The woman is smelling the red flower.</t>
  </si>
  <si>
    <t>https://drive.google.com/file/d/1NlwVbJRuDVj_Umhvha_UKIswEV6QxwCP/view?usp=sharing</t>
  </si>
  <si>
    <r>
      <rPr>
        <rFont val="Roboto"/>
        <color rgb="FF1155CC"/>
        <u/>
      </rPr>
      <t>https://drive.google.com/file/d/1L4cmw2xbIDsCz_I4LPBkXlsBruRi01UR/view?usp=sharing</t>
    </r>
    <r>
      <rPr>
        <rFont val="Roboto"/>
        <color rgb="FF1155CC"/>
        <u/>
      </rPr>
      <t xml:space="preserve"> </t>
    </r>
  </si>
  <si>
    <t>https://drive.google.com/file/d/1XiHA2hV9Vvx6TfNgCIfx1kdems7nL3Tq/view?usp=sharing</t>
  </si>
  <si>
    <t>https://drive.google.com/file/d/1fv47aqWxNymM6PwzpMowch7hfDTYpbVg/view?usp=sharing</t>
  </si>
  <si>
    <r>
      <rPr>
        <rFont val="Roboto"/>
        <color rgb="FF1155CC"/>
        <u/>
      </rPr>
      <t>https://drive.google.com/file/d/1TEDkyGd4szXqxcVJ6lV4NaHwxXtTLit9/view?usp=sharing</t>
    </r>
    <r>
      <rPr>
        <rFont val="Roboto"/>
        <color rgb="FF1155CC"/>
        <u/>
      </rPr>
      <t xml:space="preserve"> </t>
    </r>
  </si>
  <si>
    <t>https://drive.google.com/file/d/1Z7Q4P5yw06qpLee_Pfv6gQ_A_sO1Q3jN/view?usp=drive_link</t>
  </si>
  <si>
    <r>
      <rPr>
        <rFont val="Roboto"/>
        <color rgb="FF1155CC"/>
        <u/>
      </rPr>
      <t>https://drive.google.com/file/d/1rokIWX1eq3BsPcm_qxhfp3hfbeWIFGfO/view?usp=sharing</t>
    </r>
    <r>
      <rPr>
        <rFont val="Roboto"/>
        <color rgb="FF1155CC"/>
        <u/>
      </rPr>
      <t xml:space="preserve"> </t>
    </r>
  </si>
  <si>
    <t>The baker is putting chocolate on the birthday cake.</t>
  </si>
  <si>
    <t>https://drive.google.com/file/d/1CMVruPKZVt7HJR6wZTAml6mb06eFz7cp/view?usp=sharing</t>
  </si>
  <si>
    <t>https://drive.google.com/file/d/1_kUEbjKsPJ63DbYJ5EVGoyV7Q4DGWY8d/view?usp=sharing</t>
  </si>
  <si>
    <t>My grandpa loves his birthday cake!</t>
  </si>
  <si>
    <t>https://drive.google.com/file/d/12O53ts7lBQ4b8Ny4EDZxjTWjau8_ee80/view?usp=sharing</t>
  </si>
  <si>
    <t>https://drive.google.com/file/d/1y9pvnuQ0JePInamrzeZm5M8PjpinbJkx/view?usp=sharing</t>
  </si>
  <si>
    <t>SW 85</t>
  </si>
  <si>
    <t>https://drive.google.com/file/d/1OD4KdbP0J7K8p1yHViHDCHXXb08i4FS5/view?usp=sharing</t>
  </si>
  <si>
    <t>https://drive.google.com/file/d/1UvGfU5TeK1AYryBFZsrmL4kqBgN80KUT/view?usp=sharing</t>
  </si>
  <si>
    <t>SW 86</t>
  </si>
  <si>
    <t>https://drive.google.com/file/d/14opU0106dEISdZ4WL4SupiUgK9iQfCE9/view?usp=sharing</t>
  </si>
  <si>
    <t>https://drive.google.com/file/d/17vf3Ep4NO9xlIaIwwbj_iuyKlQ-J9MzK/view?usp=sharing</t>
  </si>
  <si>
    <t>SW 87</t>
  </si>
  <si>
    <t>https://drive.google.com/file/d/12QXwcb8hDnm2zY6XfYGECgmK2LLRHycN/view?usp=sharing</t>
  </si>
  <si>
    <t>https://drive.google.com/file/d/1_M0brIhYinUu1xQJwysBpQRguqcImJbz/view?usp=sharing</t>
  </si>
  <si>
    <t>SW 88</t>
  </si>
  <si>
    <t>https://drive.google.com/file/d/1AbWmhPCL-dmp9u9TGSYnvmdBnVG_bkNO/view?usp=sharing</t>
  </si>
  <si>
    <t>https://drive.google.com/file/d/1m4os350RIt1HqVflLZ_7g_96_MdML_o_/view?usp=sharing</t>
  </si>
  <si>
    <t>SW 89</t>
  </si>
  <si>
    <t>https://drive.google.com/file/d/1RMWhm5JiAp_4J_RkpfTQJj6OVvaTmRLJ/view?usp=sharing</t>
  </si>
  <si>
    <t>https://drive.google.com/file/d/1NI8IaPsgaZV-WYwE0x1KLKCBiZxdNf5B/view?usp=sharing</t>
  </si>
  <si>
    <t>SW 90</t>
  </si>
  <si>
    <t>https://drive.google.com/file/d/1JkHlQWDx21tl95Y3unU7rYyvFDJZ7jDq/view?usp=sharing</t>
  </si>
  <si>
    <t>https://drive.google.com/file/d/1qh1UuWaeAe-PhiA2TIfdB2KkfX-KyRMu/view?usp=sharing</t>
  </si>
  <si>
    <t>SW 91</t>
  </si>
  <si>
    <t>https://drive.google.com/file/d/1DO-wMSEuhEt7u9hg5E68l7-rCmGcCRGo/view?usp=sharing</t>
  </si>
  <si>
    <t>https://drive.google.com/file/d/1ow9R4Qv2Rk1mjlTJl3c-AaclnZGz0tsK/view?usp=sharing</t>
  </si>
  <si>
    <t>SW 92</t>
  </si>
  <si>
    <t>https://drive.google.com/file/d/1c0Vr5awwfXDOCCP7n-vymu0H2-BLAOaH/view?usp=sharing</t>
  </si>
  <si>
    <t>https://drive.google.com/file/d/1aaeuuptGXDmCVKa4JIPsjLd3GuaL4g-V/view?usp=sharing</t>
  </si>
  <si>
    <t>SW 93</t>
  </si>
  <si>
    <t>https://drive.google.com/file/d/17dMGfqkPzQP0GfIirL_qK-fZz4gHifzh/view?usp=sharing</t>
  </si>
  <si>
    <t>https://drive.google.com/file/d/1SK9SNiq9q9xt5tokQNvvcoEcNkGbrq-_/view?usp=sharing</t>
  </si>
  <si>
    <t>SW 94</t>
  </si>
  <si>
    <t>https://drive.google.com/file/d/1iXWNqnqzdN8mDeZ49CYQAAUk3Mveveno/view?usp=sharing</t>
  </si>
  <si>
    <t>https://drive.google.com/file/d/1ppJTS4hMB9Wq7w5BN-x6HzcS73uo6QfW/view?usp=sharing</t>
  </si>
  <si>
    <t>SW 95</t>
  </si>
  <si>
    <t>https://drive.google.com/file/d/1UwvS8duIglqLttD3jpVQxhg_P2aF2jdf/view?usp=sharing</t>
  </si>
  <si>
    <t>https://drive.google.com/file/d/1UGZ3MEghAcUZHh4lM76Kf9B8uu_T1E2p/view?usp=sharing</t>
  </si>
  <si>
    <t>SW 96</t>
  </si>
  <si>
    <t>https://drive.google.com/file/d/1EYj9K3zhSOqigpQjfyv21yZGPvfsK3Sc/view?usp=sharing</t>
  </si>
  <si>
    <t>https://drive.google.com/file/d/17QaHFdw1ZsjUPb6-w61aDzyH_l5CM9aO/view?usp=sharing</t>
  </si>
  <si>
    <t>At The Beach 1</t>
  </si>
  <si>
    <t>At the seaside</t>
  </si>
  <si>
    <t>https://drive.google.com/file/d/1M_c-be_RjT7grGG8wTIul5eHgiDC7Zp0/view?usp=sharing</t>
  </si>
  <si>
    <t>https://drive.google.com/file/d/1U_EB0cboTHd3-1agMPfB7HJRgeyghpk8/view?usp=sharing</t>
  </si>
  <si>
    <t>https://drive.google.com/file/d/1zY98r4AKSl5_IvAznWOlyZgV7wgUWxac/view?usp=sharing</t>
  </si>
  <si>
    <t>https://drive.google.com/file/d/10yOAilXv0y3S7XMPpd4d97_k0Ti42icC/view?usp=sharing</t>
  </si>
  <si>
    <t>https://drive.google.com/file/d/1wDx1pgo-W8anLgn9B1nBG9x3W2C1WF_O/view?usp=sharing</t>
  </si>
  <si>
    <t>She is walking on the sand.</t>
  </si>
  <si>
    <t>https://drive.google.com/file/d/1q7kTJvZmSC0epNXPyq9VyNoOsfZTMO2J/view?usp=sharing</t>
  </si>
  <si>
    <t>https://drive.google.com/file/d/1A4ekkVCO7n9kgVJtP1GM_oSUrAbvUC1_/view?usp=sharing</t>
  </si>
  <si>
    <t>The sand is falling through my fingers!</t>
  </si>
  <si>
    <t>https://drive.google.com/file/d/1FRQJnZOJT9PlifRDMHYY3aqg_Zm7bvuS/view?usp=sharing</t>
  </si>
  <si>
    <t>https://drive.google.com/file/d/1XofVit9CJr6Lwffs4l97M8Sxs0qQObsy/view?usp=sharing</t>
  </si>
  <si>
    <t>https://drive.google.com/file/d/1DRcp5RPzgTpD7E29hGntqvBzai0nQ0hM/view?usp=sharing</t>
  </si>
  <si>
    <t>https://drive.google.com/file/d/14ID0LfD83DABSJHKKH_fuRAusJwO5b4w/view?usp=sharing</t>
  </si>
  <si>
    <r>
      <rPr>
        <rFont val="Roboto"/>
        <color rgb="FF1155CC"/>
        <u/>
      </rPr>
      <t>https://drive.google.com/file/d/1fCWBYJKJY_E2lf_RaE769ZmooRn9T42Z/view?usp=sharing</t>
    </r>
    <r>
      <rPr>
        <rFont val="Roboto"/>
        <color rgb="FF1155CC"/>
        <u/>
      </rPr>
      <t xml:space="preserve"> </t>
    </r>
  </si>
  <si>
    <t>https://drive.google.com/file/d/1CPMTU1KDbiTKD3yK7Nmqv7Poz4GvgncY/view?usp=drive_link</t>
  </si>
  <si>
    <t>https://drive.google.com/file/d/1iG_30dWZalsX6Bb7_FAB9eELMcvchym0/view?usp=drive_link</t>
  </si>
  <si>
    <t>I am collecting seashells.</t>
  </si>
  <si>
    <t>https://drive.google.com/file/d/1yFwvlcYXkcdpW0-LD0QEmMauSOnZW9y8/view?usp=sharing</t>
  </si>
  <si>
    <t>https://drive.google.com/file/d/1ieI-q585yIwdaLVUmE5zH3N1ybyHmwcB/view?usp=sharing</t>
  </si>
  <si>
    <t>She is holding a big seashell!</t>
  </si>
  <si>
    <t>https://drive.google.com/file/d/1vetiB_fCMAa1J502V1UUNjxSf5e7xWnA/view?usp=sharing</t>
  </si>
  <si>
    <t>https://drive.google.com/file/d/12tMkqNx2d9DOqupnWGjPDzFVxNxxK2On/view?usp=sharing</t>
  </si>
  <si>
    <t>https://drive.google.com/file/d/1Y2ehuwJyUVMgYZZr0kiT3R9lSjJKPZ8L/view?usp=sharing</t>
  </si>
  <si>
    <t>https://drive.google.com/file/d/13V8dDtgBnv-FMweiW5FLphoQ1hBcNc-h/view?usp=sharing</t>
  </si>
  <si>
    <t>https://drive.google.com/file/d/1fLqLRFTUgcqrDKiomOtruTI13mF0RnLz/view?usp=sharing</t>
  </si>
  <si>
    <t>https://drive.google.com/file/d/1TVfGIGmI_F4BrVlipN3SRrr95QZZ-As0/view?usp=sharing</t>
  </si>
  <si>
    <t>https://drive.google.com/file/d/1NffF_DbACxYh9mcK6A4mt1HxCRyVBMWq/view?usp=sharing</t>
  </si>
  <si>
    <t>It is fun to watch the waves!</t>
  </si>
  <si>
    <t>https://drive.google.com/file/d/1ySShCH56EUEmwzifJxs-u6w04KO5O8sr/view?usp=sharing</t>
  </si>
  <si>
    <t>https://drive.google.com/file/d/10prSYYHVH0FEUbJhASxnaZ-GCe_ZoFBH/view?usp=sharing</t>
  </si>
  <si>
    <t>That wave is huge!</t>
  </si>
  <si>
    <t>https://drive.google.com/file/d/1KGIdzsrL4knKj_b_ERizhlU7Q0LGJHAP/view?usp=sharing</t>
  </si>
  <si>
    <t>https://drive.google.com/file/d/1fCXBQfzh_HCVsSKYG-xpEz7zVd4_j0Gg/view?usp=sharing</t>
  </si>
  <si>
    <t>https://drive.google.com/file/d/1F8z28UfBRVFTQzOX3YtSAJr3FTM_2tKZ/view?usp=drive_link</t>
  </si>
  <si>
    <t>https://drive.google.com/file/d/1_R19UV3NQYlRmAMHhe2rV3nFCvL2Lh5H/view?usp=drive_link</t>
  </si>
  <si>
    <t>https://drive.google.com/file/d/1uGr6o9vOOCMe6rOP1FlMAEdHT4QJ0U-8/view?usp=drive_link</t>
  </si>
  <si>
    <t>https://drive.google.com/file/d/1oTH4LyCpO3_F2j7y_0NP3OyEtqtQOrii/view?usp=drive_link</t>
  </si>
  <si>
    <r>
      <rPr>
        <rFont val="Roboto"/>
        <color rgb="FF1155CC"/>
        <u/>
      </rPr>
      <t>https://drive.google.com/file/d/1a_f5C91o2GStgSfXsDwbFqAuUnjSMNL2/view?usp=sharing</t>
    </r>
    <r>
      <rPr>
        <rFont val="Roboto"/>
        <color rgb="FF1155CC"/>
        <u/>
      </rPr>
      <t xml:space="preserve"> </t>
    </r>
  </si>
  <si>
    <t>We often see palm trees near the beach.</t>
  </si>
  <si>
    <t>https://drive.google.com/file/d/1tvrkp5s8d2-EQBZPAsfAVlPGIyJS0rS9/view?usp=sharing</t>
  </si>
  <si>
    <t>https://drive.google.com/file/d/1_20SGRTaFgWjddYn37ZX1b1X2Vdm63G-/view?usp=sharing</t>
  </si>
  <si>
    <t>She is sleeping under the palm trees.</t>
  </si>
  <si>
    <t>https://drive.google.com/file/d/1WPh9K7HePzA6LMWCagVEd2DrEU-hIode/view?usp=sharing</t>
  </si>
  <si>
    <t>https://drive.google.com/file/d/10-JQ88KJ85XVfyiRfg6-0KekX9J06N5Q/view?usp=sharing</t>
  </si>
  <si>
    <t>At The Beach 2</t>
  </si>
  <si>
    <t>https://drive.google.com/file/d/1T7vFjAUwaD0qBNM8P2XFAxXPMddIfk9M/view?usp=sharing</t>
  </si>
  <si>
    <t>https://drive.google.com/file/d/18elgan7LjL9mqW2Rmf24Rc22-avxegZF/view?usp=sharing</t>
  </si>
  <si>
    <r>
      <rPr>
        <rFont val="Roboto"/>
        <color rgb="FF1155CC"/>
        <u/>
      </rPr>
      <t>https://drive.google.com/file/d/1LQSAd6stlWszxcnki0lh2V7dfCBbs3Y8/view?usp=sharing</t>
    </r>
    <r>
      <rPr>
        <rFont val="Roboto"/>
        <color rgb="FF1155CC"/>
        <u/>
      </rPr>
      <t xml:space="preserve"> </t>
    </r>
  </si>
  <si>
    <r>
      <rPr>
        <rFont val="Roboto"/>
        <color rgb="FF1155CC"/>
        <u/>
      </rPr>
      <t>https://drive.google.com/file/d/1oCQvSoK2s9IOJ1im4YlZ5GuWDTapmr2I/view?usp=sharing</t>
    </r>
    <r>
      <rPr>
        <rFont val="Roboto"/>
        <color rgb="FF1155CC"/>
        <u/>
      </rPr>
      <t xml:space="preserve"> </t>
    </r>
  </si>
  <si>
    <r>
      <rPr>
        <rFont val="Roboto"/>
        <color rgb="FF1155CC"/>
        <u/>
      </rPr>
      <t>https://drive.google.com/file/d/1ZHdwW55WdX3TT6la0cf9jEsZeZTZUcn5/view?usp=sharing</t>
    </r>
    <r>
      <rPr>
        <rFont val="Roboto"/>
        <color rgb="FF1155CC"/>
        <u/>
      </rPr>
      <t xml:space="preserve"> </t>
    </r>
  </si>
  <si>
    <t>https://drive.google.com/file/d/1GdnQ8_yXz9f0fp3z2hxCP4F7D43iC-1X/view?usp=sharing</t>
  </si>
  <si>
    <t>https://drive.google.com/file/d/18qWQpLpVUms5ivIZfRdMmVjoMbJEIHf0/view?usp=sharing</t>
  </si>
  <si>
    <t>Crabs have two big claws.</t>
  </si>
  <si>
    <t>https://drive.google.com/file/d/17WuvS9MGf2byUFjRi8fIusDNZNCrZVAI/view?usp=sharing</t>
  </si>
  <si>
    <t>https://drive.google.com/file/d/1k4Qp0YQSaZ_SjUl79gTYQwxbhKcGsw71/view?usp=sharing</t>
  </si>
  <si>
    <t>This crab has red claws.</t>
  </si>
  <si>
    <t>https://drive.google.com/file/d/1KNEHQD1ltrjOwkRwRmU5eFrTsFErVabO/view?usp=sharing</t>
  </si>
  <si>
    <t>https://drive.google.com/file/d/1QROuhV1cIJ6kUq612BNeay4AFWx6Yw2h/view?usp=sharing</t>
  </si>
  <si>
    <t>https://drive.google.com/file/d/19xdXwWNA30JuAyhzy2X6PD8Nj9x7IdE9/view?usp=sharing</t>
  </si>
  <si>
    <t>https://drive.google.com/file/d/1F5Mb3wqwT3hFJ9DxLuim-iyluN2qww3g/view?usp=sharing</t>
  </si>
  <si>
    <r>
      <rPr>
        <rFont val="Roboto"/>
        <color rgb="FF1155CC"/>
        <u/>
      </rPr>
      <t>https://drive.google.com/file/d/1qx4j97xCfSLNe5dgiI_XXA1UJmP7a4dl/view?usp=sharing</t>
    </r>
    <r>
      <rPr>
        <rFont val="Roboto"/>
        <color rgb="FF1155CC"/>
        <u/>
      </rPr>
      <t xml:space="preserve"> </t>
    </r>
  </si>
  <si>
    <r>
      <rPr>
        <rFont val="Roboto"/>
        <color rgb="FF1155CC"/>
        <u/>
      </rPr>
      <t>https://drive.google.com/file/d/14kB8i3PqZBEzJhAEl0CAhENBai_jeF-G/view?usp=sharing</t>
    </r>
    <r>
      <rPr>
        <rFont val="Roboto"/>
        <color rgb="FF1155CC"/>
        <u/>
      </rPr>
      <t xml:space="preserve"> </t>
    </r>
  </si>
  <si>
    <r>
      <rPr>
        <rFont val="Roboto"/>
        <color rgb="FF1155CC"/>
        <u/>
      </rPr>
      <t>https://drive.google.com/file/d/14ZMX4D7kjk9fC9vktvD6LF0a5IO_MEun/view?usp=sharing</t>
    </r>
    <r>
      <rPr>
        <rFont val="Roboto"/>
        <color rgb="FF1155CC"/>
        <u/>
      </rPr>
      <t xml:space="preserve"> </t>
    </r>
  </si>
  <si>
    <t>Do you have a floaty?</t>
  </si>
  <si>
    <t>https://drive.google.com/file/d/1cJxbZkOol4jJ7I4HOru1G7zXxStjPSwm/view?usp=sharing</t>
  </si>
  <si>
    <t>https://drive.google.com/file/d/1SnbqthSEKrRLUPVX6Wg4CpBWqtLChat-/view?usp=sharing</t>
  </si>
  <si>
    <t>Let's get our floaty and go into the pool!</t>
  </si>
  <si>
    <t>https://drive.google.com/file/d/1QyV98Cihd7lolwZfd6aVbO1JFMjMV2nf/view?usp=sharing</t>
  </si>
  <si>
    <t>https://drive.google.com/file/d/1q6B3rEckHR5pQ_ezFO6dbB7qB3sil7rI/view?usp=sharing</t>
  </si>
  <si>
    <t>https://drive.google.com/file/d/1LR6OVwZL-iMWnlB_K02h2MSZb_ocS0LS/view?usp=sharing</t>
  </si>
  <si>
    <t>https://drive.google.com/file/d/1mwVuxlAlRJ3EkgJotta_20wZ9WPxQwXk/view?usp=sharing</t>
  </si>
  <si>
    <r>
      <rPr>
        <rFont val="Roboto"/>
        <color rgb="FF1155CC"/>
        <u/>
      </rPr>
      <t>https://drive.google.com/file/d/13nJprAYD8ifQT1AftiEAw-ZYkz7_JOFV/view?usp=sharing</t>
    </r>
    <r>
      <rPr>
        <rFont val="Roboto"/>
        <color rgb="FF1155CC"/>
        <u/>
      </rPr>
      <t xml:space="preserve"> </t>
    </r>
  </si>
  <si>
    <r>
      <rPr>
        <rFont val="Roboto"/>
        <color rgb="FF1155CC"/>
        <u/>
      </rPr>
      <t>https://drive.google.com/file/d/1S_OQiV_4GenNVHZAlPHkDpMymRqlqqkA/view?usp=sharing</t>
    </r>
    <r>
      <rPr>
        <rFont val="Roboto"/>
        <color rgb="FF1155CC"/>
        <u/>
      </rPr>
      <t xml:space="preserve"> </t>
    </r>
  </si>
  <si>
    <r>
      <rPr>
        <rFont val="Roboto"/>
        <color rgb="FF1155CC"/>
        <u/>
      </rPr>
      <t>https://drive.google.com/file/d/185JpJpfXUmrMGFbZvw32orarLSUvNqHn/view?usp=sharing</t>
    </r>
    <r>
      <rPr>
        <rFont val="Roboto"/>
        <color rgb="FF1155CC"/>
        <u/>
      </rPr>
      <t xml:space="preserve"> </t>
    </r>
  </si>
  <si>
    <t>Do you see the seagulls?</t>
  </si>
  <si>
    <t>https://drive.google.com/file/d/1aJdGTJUXco9x4T-8KBCa-5l5wT0VNHjq/view?usp=sharing</t>
  </si>
  <si>
    <t>https://drive.google.com/file/d/1mte8XRMlUag_jRLrJBFslW1XiSObhsnb/view?usp=sharing</t>
  </si>
  <si>
    <t>Two seagulls are on the beach.</t>
  </si>
  <si>
    <t>https://drive.google.com/file/d/1MUolsuGa5Ld8SJJ1jiUCmKJxCGqS1vry/view?usp=sharing</t>
  </si>
  <si>
    <t>https://drive.google.com/file/d/1AVIFomxd8QGQj_4DM2L6CLuEuKxwyFAZ/view?usp=sharing</t>
  </si>
  <si>
    <t>https://drive.google.com/file/d/1Oxyf6lfoHDTlT7XpCHKggZALxQHePuFS/view?usp=sharing</t>
  </si>
  <si>
    <t>https://drive.google.com/file/d/1vk-6oTr1e6ZUjmv19isjCRhIQ452nQOU/view?usp=drive_link</t>
  </si>
  <si>
    <r>
      <rPr>
        <rFont val="Roboto"/>
        <color rgb="FF1155CC"/>
        <u/>
      </rPr>
      <t>https://drive.google.com/file/d/1HL9j91vt85WwnnCQEACMrdVZJ7xTbyQA/view?usp=sharing</t>
    </r>
    <r>
      <rPr>
        <rFont val="Roboto"/>
        <color rgb="FF1155CC"/>
        <u/>
      </rPr>
      <t xml:space="preserve"> </t>
    </r>
  </si>
  <si>
    <r>
      <rPr>
        <rFont val="Roboto"/>
        <color rgb="FF1155CC"/>
        <u/>
      </rPr>
      <t>https://drive.google.com/file/d/1cmLEC-RyvbWG3FDh52gGJxfJ0ga9m1ZZ/view?usp=sharing</t>
    </r>
    <r>
      <rPr>
        <rFont val="Roboto"/>
        <color rgb="FF1155CC"/>
        <u/>
      </rPr>
      <t xml:space="preserve"> </t>
    </r>
  </si>
  <si>
    <r>
      <rPr>
        <rFont val="Roboto"/>
        <color rgb="FF1155CC"/>
        <u/>
      </rPr>
      <t>https://drive.google.com/file/d/17LX4f7Xj9gX77jN0D5TZXiIqPkVLTANu/view?usp=sharing</t>
    </r>
    <r>
      <rPr>
        <rFont val="Roboto"/>
        <color rgb="FF1155CC"/>
        <u/>
      </rPr>
      <t xml:space="preserve"> </t>
    </r>
  </si>
  <si>
    <t>Do you want to sit on these beach chairs?</t>
  </si>
  <si>
    <t>https://drive.google.com/file/d/1YBe32MBhqb34CuPrETSPphJJZ21-bN2V/view?usp=sharing</t>
  </si>
  <si>
    <t>https://drive.google.com/file/d/1Ya55efef_GOYoqp7ZrxP4HRWGnGjt8QN/view?usp=sharing</t>
  </si>
  <si>
    <t>How many beach chairs are there?</t>
  </si>
  <si>
    <t>https://drive.google.com/file/d/1EL-eOzllsOArR6binkqS_0MJxJj01M0W/view?usp=sharing</t>
  </si>
  <si>
    <t>https://drive.google.com/file/d/1M7PBELgfFuoshMqyXYy5_AOC6P0Y29rR/view?usp=sharing</t>
  </si>
  <si>
    <t>Occupations 1</t>
  </si>
  <si>
    <t>When I Grow Up</t>
  </si>
  <si>
    <t>https://drive.google.com/drive/folders/1TSrbd7NuyrWT6KJgV41EERlSw3xwSatT</t>
  </si>
  <si>
    <t>https://drive.google.com/file/d/1eXZydE5hh0VYFe7i5Ap6D5l7wkoP3647/view?usp=sharing</t>
  </si>
  <si>
    <r>
      <rPr>
        <rFont val="Roboto"/>
        <color rgb="FF1155CC"/>
        <u/>
      </rPr>
      <t>https://drive.google.com/file/d/1afnUkHNEuJf0JRqclublUcj7Ozc6YcZr/view?usp=sharing</t>
    </r>
    <r>
      <rPr>
        <rFont val="Roboto"/>
        <color rgb="FF1155CC"/>
        <u/>
      </rPr>
      <t xml:space="preserve"> </t>
    </r>
  </si>
  <si>
    <t>https://drive.google.com/file/d/1dJ_-xw4boA3erb_TqmDIiXKoy95V--bY/view?usp=sharing</t>
  </si>
  <si>
    <r>
      <rPr>
        <rFont val="Roboto"/>
        <color rgb="FF1155CC"/>
        <u/>
      </rPr>
      <t>https://drive.google.com/file/d/1mTtTCHksF3bq8F1g3hbZbl7PjEs3rKnk/view?usp=sharing</t>
    </r>
    <r>
      <rPr>
        <rFont val="Roboto"/>
        <color rgb="FF1155CC"/>
        <u/>
      </rPr>
      <t xml:space="preserve"> </t>
    </r>
  </si>
  <si>
    <r>
      <rPr>
        <rFont val="Roboto"/>
        <color rgb="FF1155CC"/>
        <u/>
      </rPr>
      <t>https://drive.google.com/file/d/1Fqga0EbuQ73eq2ukhU-iOR-8SRsE0NdD/view?usp=sharing</t>
    </r>
    <r>
      <rPr>
        <rFont val="Roboto"/>
        <color rgb="FF1155CC"/>
        <u/>
      </rPr>
      <t xml:space="preserve"> </t>
    </r>
  </si>
  <si>
    <r>
      <rPr>
        <rFont val="Roboto"/>
        <color rgb="FF1155CC"/>
        <u/>
      </rPr>
      <t>https://drive.google.com/file/d/1gevuSKgMomRH_DUHwu1KTpbaLzug3uUT/view?usp=sharing</t>
    </r>
    <r>
      <rPr>
        <rFont val="Roboto"/>
        <color rgb="FF1155CC"/>
        <u/>
      </rPr>
      <t xml:space="preserve"> </t>
    </r>
  </si>
  <si>
    <r>
      <rPr>
        <rFont val="Roboto"/>
        <color rgb="FF1155CC"/>
        <u/>
      </rPr>
      <t>https://drive.google.com/file/d/1-JRBL7SaOktUeevPtiVW3Iu4XEYu6vnx/view?usp=sharing</t>
    </r>
    <r>
      <rPr>
        <rFont val="Roboto"/>
        <color rgb="FF1155CC"/>
        <u/>
      </rPr>
      <t xml:space="preserve"> </t>
    </r>
  </si>
  <si>
    <t>The vet is checking my dog.</t>
  </si>
  <si>
    <t>https://drive.google.com/file/d/1boprVwe6RZDewYUwNupz9CF9GppZ7Nxy/view?usp=sharing</t>
  </si>
  <si>
    <t>https://drive.google.com/file/d/1V0NWFgM9DcriPNoVK-IPUrR4JLK28p6q/view?usp=sharing</t>
  </si>
  <si>
    <t>I love animals, so I want to be a vet.</t>
  </si>
  <si>
    <t>https://drive.google.com/file/d/1RLwuxpMOrL6L4aGglhr2GeUSRQa1A2Vu/view?usp=sharing</t>
  </si>
  <si>
    <t>https://drive.google.com/file/d/17pqQFoh1asBhtn-GSpQmhCB3-S7VdgWd/view?usp=sharing</t>
  </si>
  <si>
    <t>https://drive.google.com/file/d/1TT6x6plF2ahOfNHb_XBH4fGJzOx1sitv/view?usp=sharing</t>
  </si>
  <si>
    <r>
      <rPr>
        <rFont val="Roboto"/>
        <color rgb="FF1155CC"/>
        <u/>
      </rPr>
      <t>https://drive.google.com/file/d/1fAK0D0kM65BIS6PlqnLPS-NXCO7aidfm/view?usp=sharing</t>
    </r>
    <r>
      <rPr>
        <rFont val="Roboto"/>
        <color rgb="FF1155CC"/>
        <u/>
      </rPr>
      <t xml:space="preserve"> </t>
    </r>
  </si>
  <si>
    <t>https://drive.google.com/file/d/1_NjQBw0ex_-5RtbKzmJ5qQ4By0L1F9HE/view?usp=sharing</t>
  </si>
  <si>
    <r>
      <rPr>
        <rFont val="Roboto"/>
        <color rgb="FF1155CC"/>
        <u/>
      </rPr>
      <t>https://drive.google.com/file/d/1q0kdBZ53vHdVNKboKSE5O-PYkcgFZI6e/view?usp=sharing</t>
    </r>
    <r>
      <rPr>
        <rFont val="Roboto"/>
        <color rgb="FF1155CC"/>
        <u/>
      </rPr>
      <t xml:space="preserve"> </t>
    </r>
  </si>
  <si>
    <r>
      <rPr>
        <rFont val="Roboto"/>
        <color rgb="FF1155CC"/>
        <u/>
      </rPr>
      <t>https://drive.google.com/file/d/1pGgk-VschpNxSBNb9rWKiwQ125a7nXSH/view?usp=sharing</t>
    </r>
    <r>
      <rPr>
        <rFont val="Roboto"/>
        <color rgb="FF1155CC"/>
        <u/>
      </rPr>
      <t xml:space="preserve"> </t>
    </r>
  </si>
  <si>
    <r>
      <rPr>
        <rFont val="Roboto"/>
        <color rgb="FF1155CC"/>
        <u/>
      </rPr>
      <t>https://drive.google.com/file/d/1x4IucT3HE8c7HFQm33JttcHRfmwJDpb2/view?usp=sharing</t>
    </r>
    <r>
      <rPr>
        <rFont val="Roboto"/>
        <color rgb="FF1155CC"/>
        <u/>
      </rPr>
      <t xml:space="preserve"> </t>
    </r>
  </si>
  <si>
    <r>
      <rPr>
        <rFont val="Roboto"/>
        <color rgb="FF1155CC"/>
        <u/>
      </rPr>
      <t>https://drive.google.com/file/d/1APzp25AVdXLp5yZBkyZVS_SFbBoikTC0/view?usp=sharing</t>
    </r>
    <r>
      <rPr>
        <rFont val="Roboto"/>
        <color rgb="FF1155CC"/>
        <u/>
      </rPr>
      <t xml:space="preserve"> </t>
    </r>
  </si>
  <si>
    <t>The pilot looks really happy.</t>
  </si>
  <si>
    <t>https://drive.google.com/file/d/1geGbQAp25ssbhicJMarA4vUSKPEN9cUn/view?usp=sharing</t>
  </si>
  <si>
    <t>https://drive.google.com/file/d/1H14Cd_xZnAE3OIdv4bU6JJYkbLLYLsd0/view?usp=sharing</t>
  </si>
  <si>
    <t>The pilot is on the plane.</t>
  </si>
  <si>
    <t>https://drive.google.com/file/d/1aO8SMSHs3YnNAAEqW6FiU5Mb-y19kQjW/view?usp=sharing</t>
  </si>
  <si>
    <t>https://drive.google.com/file/d/1RFqG-pQ9k8pn1JUoALFzxTEL_7NmO593/view?usp=sharing</t>
  </si>
  <si>
    <t>https://drive.google.com/file/d/1Fvd2X7AoMOFD_0c8jmSfGuqLFQjW6q_c/view?usp=sharing</t>
  </si>
  <si>
    <r>
      <rPr>
        <rFont val="Roboto"/>
        <color rgb="FF1155CC"/>
        <u/>
      </rPr>
      <t>https://drive.google.com/file/d/19epdSPvOk-nUGv6QMJ-_k4YNQgMhplsi/view?usp=sharing</t>
    </r>
    <r>
      <rPr>
        <rFont val="Roboto"/>
        <color rgb="FF1155CC"/>
        <u/>
      </rPr>
      <t xml:space="preserve"> </t>
    </r>
  </si>
  <si>
    <t>https://drive.google.com/file/d/14alBwS4HcCVZPcvmOfmHYCMZldlPDv6W/view?usp=sharing</t>
  </si>
  <si>
    <r>
      <rPr>
        <rFont val="Roboto"/>
        <color rgb="FF1155CC"/>
        <u/>
      </rPr>
      <t>https://drive.google.com/file/d/1uL0coT_gf1L3ICyU6fHtm7FX0i0Cet2E/view?usp=sharing</t>
    </r>
    <r>
      <rPr>
        <rFont val="Roboto"/>
        <color rgb="FF1155CC"/>
        <u/>
      </rPr>
      <t xml:space="preserve"> </t>
    </r>
  </si>
  <si>
    <r>
      <rPr>
        <rFont val="Roboto"/>
        <color rgb="FF1155CC"/>
        <u/>
      </rPr>
      <t>https://drive.google.com/file/d/1KgVPUZulx62_GpCFoJNtbv09K5xK0Ybg/view?usp=sharing</t>
    </r>
    <r>
      <rPr>
        <rFont val="Roboto"/>
        <color rgb="FF1155CC"/>
        <u/>
      </rPr>
      <t xml:space="preserve"> </t>
    </r>
  </si>
  <si>
    <r>
      <rPr>
        <rFont val="Roboto"/>
        <color rgb="FF1155CC"/>
        <u/>
      </rPr>
      <t>https://drive.google.com/file/d/1dnrgMHNEjeSbINHoI6o-pRHIAHqaE7MO/view?usp=sharing</t>
    </r>
    <r>
      <rPr>
        <rFont val="Roboto"/>
        <color rgb="FF1155CC"/>
        <u/>
      </rPr>
      <t xml:space="preserve"> </t>
    </r>
  </si>
  <si>
    <r>
      <rPr>
        <rFont val="Roboto"/>
        <color rgb="FF1155CC"/>
        <u/>
      </rPr>
      <t>https://drive.google.com/file/d/187JO_Bv3AY_eOlIxrWTms6Nbde7u-PqP/view?usp=sharing</t>
    </r>
    <r>
      <rPr>
        <rFont val="Roboto"/>
        <color rgb="FF1155CC"/>
        <u/>
      </rPr>
      <t xml:space="preserve"> </t>
    </r>
  </si>
  <si>
    <t>Hello! I'm a taxi driver.</t>
  </si>
  <si>
    <t>https://drive.google.com/file/d/10jkiTbPOr5khFQAM3d7RCOjX13K_COph/view?usp=sharing</t>
  </si>
  <si>
    <t>https://drive.google.com/file/d/1eYuDhcJG5Bkqk9WF77JJsGOl0k3Sb4MO/view?usp=sharing</t>
  </si>
  <si>
    <t>I'm a female driver.</t>
  </si>
  <si>
    <t>https://drive.google.com/file/d/18u2zUGyN4HH6hf2v9T25pR1SQ961nWTT/view?usp=sharing</t>
  </si>
  <si>
    <t>https://drive.google.com/file/d/1aCZWOCcSN2mgNQzTkDYeOFPczBs0u7o1/view?usp=sharing</t>
  </si>
  <si>
    <t>https://drive.google.com/file/d/17Mad7ec0Q1o6bI6i748_rXebLGk2Gcl6/view?usp=sharing</t>
  </si>
  <si>
    <r>
      <rPr>
        <rFont val="Roboto"/>
        <color rgb="FF1155CC"/>
        <u/>
      </rPr>
      <t>https://drive.google.com/file/d/1FZSvIsUY0U8OTeWK_FNZBs41gNzrTfDF/view?usp=sharing</t>
    </r>
    <r>
      <rPr>
        <rFont val="Roboto"/>
        <color rgb="FF1155CC"/>
        <u/>
      </rPr>
      <t xml:space="preserve"> </t>
    </r>
  </si>
  <si>
    <t>https://drive.google.com/file/d/1ITdeCmcUCLcV67_c2UF1ipBzbL0ThvBZ/view?usp=sharing</t>
  </si>
  <si>
    <r>
      <rPr>
        <rFont val="Roboto"/>
        <color rgb="FF1155CC"/>
        <u/>
      </rPr>
      <t>https://drive.google.com/file/d/1F6P4ul9Xu_PyMpL4a5_sUtcFhp3kq1OX/view?usp=sharing</t>
    </r>
    <r>
      <rPr>
        <rFont val="Roboto"/>
        <color rgb="FF1155CC"/>
        <u/>
      </rPr>
      <t xml:space="preserve"> </t>
    </r>
  </si>
  <si>
    <r>
      <rPr>
        <rFont val="Roboto"/>
        <color rgb="FF1155CC"/>
        <u/>
      </rPr>
      <t>https://drive.google.com/file/d/1K48KuT_XEZ4kACqQO4V8MF-2DLX-uxWn/view?usp=sharing</t>
    </r>
    <r>
      <rPr>
        <rFont val="Roboto"/>
        <color rgb="FF1155CC"/>
        <u/>
      </rPr>
      <t xml:space="preserve"> </t>
    </r>
  </si>
  <si>
    <r>
      <rPr>
        <rFont val="Roboto"/>
        <color rgb="FF1155CC"/>
        <u/>
      </rPr>
      <t>https://drive.google.com/file/d/186H3W5vahwkrWlivw9zNOyJoXgdNiR1L/view?usp=sharing</t>
    </r>
    <r>
      <rPr>
        <rFont val="Roboto"/>
        <color rgb="FF1155CC"/>
        <u/>
      </rPr>
      <t xml:space="preserve"> </t>
    </r>
  </si>
  <si>
    <r>
      <rPr>
        <rFont val="Roboto"/>
        <color rgb="FF1155CC"/>
        <u/>
      </rPr>
      <t>https://drive.google.com/file/d/10uVU3KScrv5RqF5nKciFACfrio8E8tNG/view?usp=sharing</t>
    </r>
    <r>
      <rPr>
        <rFont val="Roboto"/>
        <color rgb="FF1155CC"/>
        <u/>
      </rPr>
      <t xml:space="preserve"> </t>
    </r>
  </si>
  <si>
    <t>Look! The farmer is feeding a cow!</t>
  </si>
  <si>
    <t>https://drive.google.com/file/d/1gPhpx39Rstpv3pYbtoEjm3i9BT_SIs2A/view?usp=sharing</t>
  </si>
  <si>
    <t>https://drive.google.com/file/d/1h3UM-aeODWr_wEFLqV54dNL5HkxDUfpS/view?usp=sharing</t>
  </si>
  <si>
    <t>The farmer gave me a red pepper.</t>
  </si>
  <si>
    <t>https://drive.google.com/file/d/1yjVkVF42hoQbHg67BexSbvjlenY_2wpm/view?usp=sharing</t>
  </si>
  <si>
    <t>https://drive.google.com/file/d/1VsRU_yMUs8Ueb06DMDS6wCOJgj2HR8xh/view?usp=sharing</t>
  </si>
  <si>
    <t>Occupations 2</t>
  </si>
  <si>
    <t>https://drive.google.com/file/d/1PcTLXV8QOxV15SV-u9EBvaMdNQ2LwUMB/view?usp=sharing</t>
  </si>
  <si>
    <t>https://drive.google.com/file/d/15vzml7EzAmkjGU6K0S8CHq7UQyuw1DRp/view?usp=sharing</t>
  </si>
  <si>
    <t>https://drive.google.com/file/d/1l-VIT0z1ND-couuf-AEi3zKt51DDsQRo/view?usp=sharing</t>
  </si>
  <si>
    <t>https://drive.google.com/file/d/1IZv_GEgjz9OpE_m40mTES6BhUACd9sVb/view?usp=sharing</t>
  </si>
  <si>
    <t>https://drive.google.com/file/d/1dTDubETu7NidOszvZmt_R1ZCm6IRs8tj/view?usp=sharing</t>
  </si>
  <si>
    <t>https://drive.google.com/file/d/1JHumhNviG955lGtKO5k_znHMkSWShOQK/view?usp=sharing</t>
  </si>
  <si>
    <t>https://drive.google.com/file/d/1dE3no2OwaArDV2Ip4PlwsEB5yHxa7oET/view?usp=sharing</t>
  </si>
  <si>
    <t>Hello, we are doctors.</t>
  </si>
  <si>
    <t>https://drive.google.com/file/d/1s0GNroNgIg3-jAlOM22Yepfjs1I4qDQm/view?usp=sharing</t>
  </si>
  <si>
    <r>
      <rPr>
        <rFont val="Roboto"/>
        <color rgb="FF1155CC"/>
        <u/>
      </rPr>
      <t>https://drive.google.com/file/d/1WfK-g5j8SgRTGNO65y-FV_OncvlSoCtA/view?usp=sharing</t>
    </r>
    <r>
      <rPr>
        <rFont val="Roboto"/>
        <color rgb="FF1155CC"/>
        <u/>
      </rPr>
      <t xml:space="preserve"> </t>
    </r>
  </si>
  <si>
    <t>The doctor is checking the baby.</t>
  </si>
  <si>
    <t>https://drive.google.com/file/d/1EV6QbotuwxIU1Xrztj-8Cunltr1oI1nV/view?usp=sharing</t>
  </si>
  <si>
    <t>https://drive.google.com/file/d/1ld_16toW6KUMOi3fI3Wsyd9pprQ8KzRQ/view?usp=sharing</t>
  </si>
  <si>
    <t>https://drive.google.com/file/d/10lOEa4hSPU5Jly44S1v_Qgr-qqOHJLMV/view?usp=sharing</t>
  </si>
  <si>
    <t>https://drive.google.com/file/d/1DRzxIJ0afKjmLs6EnCm8odcbA_uk5-7g/view?usp=sharing</t>
  </si>
  <si>
    <t>https://drive.google.com/file/d/1Mub_X5DNmPAvQmkbnsLDvijo7eje17IA/view?usp=sharing</t>
  </si>
  <si>
    <t>https://drive.google.com/file/d/1GVZd_pWYC1Y7LYAsrkD1ydnQGmXB_0rB/view?usp=sharing</t>
  </si>
  <si>
    <t>https://drive.google.com/file/d/1v3rv3rrizE3Zq3yULtFyPAftQNLf25az/view?usp=sharing</t>
  </si>
  <si>
    <t>https://drive.google.com/file/d/1_I_Je4cf-9G0tiSmXya6YOya7JtLz7oY/view?usp=sharing</t>
  </si>
  <si>
    <t>https://drive.google.com/file/d/15iUk3I2NUFndZ7IDbwCEaNFIu6jAPtzw/view?usp=sharing</t>
  </si>
  <si>
    <t>The nurse is helping the old man.</t>
  </si>
  <si>
    <t>https://drive.google.com/file/d/1Nrxa2SRFTZzYRDyAj9b0ahjiRKsAuE2r/view?usp=sharing</t>
  </si>
  <si>
    <r>
      <rPr>
        <rFont val="Roboto"/>
        <color rgb="FF1155CC"/>
        <u/>
      </rPr>
      <t>https://drive.google.com/file/d/1RQynGtOBYDbHolYY6PUGcadBdTUmSVqD/view?usp=sharing</t>
    </r>
    <r>
      <rPr>
        <rFont val="Roboto"/>
        <color rgb="FF1155CC"/>
        <u/>
      </rPr>
      <t xml:space="preserve"> </t>
    </r>
  </si>
  <si>
    <t>The nurses are wearing blue clothes.</t>
  </si>
  <si>
    <t>https://drive.google.com/file/d/1ALmiAdokcuhmaLxcBD2pv-BcGKE5Kz6b/view?usp=sharing</t>
  </si>
  <si>
    <t>https://drive.google.com/file/d/1uEO9_PzZYs0OMnwD6kFPWywwOmyCcUlQ/view?usp=sharing</t>
  </si>
  <si>
    <t>https://drive.google.com/file/d/1j3GqRzSSNNnFtOensYhae2q5JIlN2KXd/view?usp=sharing</t>
  </si>
  <si>
    <t>https://drive.google.com/file/d/1k-kqVJWqANOZf3WTtHYrcb3ln0XGAjq8/view?usp=drive_link</t>
  </si>
  <si>
    <t>https://drive.google.com/file/d/1H66pRuCdblr13Rkrag8KnHErFuMgouPB/view?usp=sharing</t>
  </si>
  <si>
    <t>https://drive.google.com/file/d/1TmiYG0UBK_ui02LB1HvRR6cnH_eCx_CA/view?usp=sharing</t>
  </si>
  <si>
    <t>https://drive.google.com/file/d/1CKt4W-rV1DIeL2oU_S_6Jnu3evBNqGJ5/view?usp=sharing</t>
  </si>
  <si>
    <t>https://drive.google.com/file/d/1X7aB6WUyrvCUs5zFkh5gO2fxDaxEtIka/view?usp=sharing</t>
  </si>
  <si>
    <t>https://drive.google.com/file/d/1fOCQK_yqOPyNWHpQjtkf7g5LYEBgClHc/view?usp=sharing</t>
  </si>
  <si>
    <t>The waiter looks friendly!</t>
  </si>
  <si>
    <t>https://drive.google.com/file/d/1yzgHTOgA1FKXkur-CpBPgwEuCabio3QA/view?usp=sharing</t>
  </si>
  <si>
    <r>
      <rPr>
        <rFont val="Roboto"/>
        <color rgb="FF1155CC"/>
        <u/>
      </rPr>
      <t>https://drive.google.com/file/d/1emU3Ta_8wE2S65D-EOumddjX6iLdMMnk/view?usp=sharing</t>
    </r>
    <r>
      <rPr>
        <rFont val="Roboto"/>
        <color rgb="FF1155CC"/>
        <u/>
      </rPr>
      <t xml:space="preserve"> </t>
    </r>
  </si>
  <si>
    <t>The waiter is serving food and drinks in a restaurant.</t>
  </si>
  <si>
    <t>https://drive.google.com/file/d/1lRMl7IvHG0CYxh3z54vz2NguD7bJfiDK/view?usp=sharing</t>
  </si>
  <si>
    <t>https://drive.google.com/file/d/1NVu8afyjtVuUZrUZ2xZS6a2Qkp0A_QM3/view?usp=sharing</t>
  </si>
  <si>
    <t>https://drive.google.com/file/d/1YrNIXHI42i5aSen9rsWDqNJ9QQns5eLt/view?usp=sharing</t>
  </si>
  <si>
    <t>https://drive.google.com/file/d/1NmWE5WPzm1egdkEFlp5MA4AwhWId5Qwm/view?usp=sharing</t>
  </si>
  <si>
    <t>https://drive.google.com/file/d/1vzybsZA0Gyj_BmtdGJaWmpEd8SevFQG7/view?usp=sharing</t>
  </si>
  <si>
    <t>https://drive.google.com/file/d/1Q5IFG0yslP3PHW8qkWoQjT39YXveV2F0/view?usp=sharing</t>
  </si>
  <si>
    <t>https://drive.google.com/file/d/1ktJuExdNS-ouVQjfiMU5khVX9LeFMMT5/view?usp=sharing</t>
  </si>
  <si>
    <t>https://drive.google.com/file/d/1bFu0-6Y3r1GfvUqmDKPrvOZqby57lMVj/view?usp=sharing</t>
  </si>
  <si>
    <t>https://drive.google.com/file/d/1b0z8qGzdGZJMSJz_C4gS_PnPPeTNDfUS/view?usp=sharing</t>
  </si>
  <si>
    <t>Do you want to become a teacher?</t>
  </si>
  <si>
    <t>https://drive.google.com/file/d/1pUygbcIw-EWhh3c2lbfB2SBkV6G4ITxn/view?usp=sharing</t>
  </si>
  <si>
    <r>
      <rPr>
        <rFont val="Roboto"/>
        <color rgb="FF1155CC"/>
        <u/>
      </rPr>
      <t>https://drive.google.com/file/d/10WZfb4Y9zHPrkATLuuWdrqvMUlPRJyVX/view?usp=sharing</t>
    </r>
    <r>
      <rPr>
        <rFont val="Roboto"/>
        <color rgb="FF1155CC"/>
        <u/>
      </rPr>
      <t xml:space="preserve"> </t>
    </r>
  </si>
  <si>
    <t>Our teacher is helping us.</t>
  </si>
  <si>
    <t>https://drive.google.com/file/d/1XqlNlXDvjY0iaO3RhtQ_4SptQToms-eA/view?usp=sharing</t>
  </si>
  <si>
    <t>https://drive.google.com/file/d/1X6BJgCT62Y0WmXVAZGNdsMH6OqB7RCO3/view?usp=sharing</t>
  </si>
  <si>
    <t>SW 97</t>
  </si>
  <si>
    <t>https://drive.google.com/file/d/1Ojx0_ncw2qlkhtUCjptqEjrUpOq6hgwe/view?usp=sharing</t>
  </si>
  <si>
    <t>https://drive.google.com/file/d/1ugmcnX7ARGw20Fl9kTJqkcMwLfMBNGt7/view?usp=sharing</t>
  </si>
  <si>
    <t>SW 98</t>
  </si>
  <si>
    <t>https://drive.google.com/file/d/1z11vMFvRymjL5ecve5kuCkdr-NEJNw9Q/view?usp=sharing</t>
  </si>
  <si>
    <t>https://drive.google.com/file/d/1ZbRZXVLFE4uoZ5HTT82vyTBbRLtqlFvy/view?usp=sharing</t>
  </si>
  <si>
    <t>SW 99</t>
  </si>
  <si>
    <t>https://drive.google.com/file/d/16rqmusHYTJ5rVMAH5ftYbj_aNVbaMPuI/view?usp=sharing</t>
  </si>
  <si>
    <t>https://drive.google.com/file/d/1tUJWRbUd03FHWkBK72LbbIq7ns7Ipx5Q/view?usp=sharing</t>
  </si>
  <si>
    <t>SW 100</t>
  </si>
  <si>
    <t>https://drive.google.com/file/d/1xrnw3-tXq_ATsSCXDu_6kphjul6j-YBq/view?usp=sharing</t>
  </si>
  <si>
    <t>https://drive.google.com/file/d/1Or7MzR7yrH4bvkC5Hg2KYt34aena033y/view?usp=sharing</t>
  </si>
  <si>
    <t>SW 101</t>
  </si>
  <si>
    <t>https://drive.google.com/file/d/1XyHBq-6Z3DfCzzKi2kWB4XpSUwWTS-S_/view?usp=sharing</t>
  </si>
  <si>
    <t>https://drive.google.com/file/d/1dXDhqL0JZrok46okgvBSPp6PGpL3hN7g/view?usp=sharing</t>
  </si>
  <si>
    <t>SW 102</t>
  </si>
  <si>
    <t>https://drive.google.com/file/d/1sa8d0p-in-5ZQp3om8KPwDaxvjHbRicx/view?usp=sharing</t>
  </si>
  <si>
    <t>https://drive.google.com/file/d/1HmDdoncsSH56iOZmqySJaYbJlEgJ8oiK/view?usp=sharing</t>
  </si>
  <si>
    <t>SW 103</t>
  </si>
  <si>
    <t>https://drive.google.com/file/d/1lReZ5Y5EuzgDgUAZIXR13j0d7wAZp2bt/view?usp=sharing</t>
  </si>
  <si>
    <t>https://drive.google.com/file/d/1w0swM-kgFn6c3YvguKRXLrLscsCzPTYe/view?usp=sharing</t>
  </si>
  <si>
    <t>SW 104</t>
  </si>
  <si>
    <t>https://drive.google.com/file/d/1czlmE2_IN08plalRaaxyubZt3q93QY6B/view?usp=sharing</t>
  </si>
  <si>
    <t>https://drive.google.com/file/d/1iubaml7UqhOL5KSugOTYRD6xhE6zjLmI/view?usp=sharing</t>
  </si>
  <si>
    <t>SW 105</t>
  </si>
  <si>
    <t>https://drive.google.com/file/d/1D5TUlY-KmGvn37JR9MGVxUlCoNtC26Jt/view?usp=sharing</t>
  </si>
  <si>
    <t>https://drive.google.com/file/d/15KjDEJTg-V4TNv_UsXAcqSCjowYxY2ZR/view?usp=sharing</t>
  </si>
  <si>
    <t>SW 106</t>
  </si>
  <si>
    <t>https://drive.google.com/file/d/1AIM5gvAuK1gfjbB8QbQxFtEVx3bAcSt4/view?usp=sharing</t>
  </si>
  <si>
    <t>https://drive.google.com/file/d/1PGtG1waSdlb9FUrgIj4aGos99Z3cdbNG/view?usp=sharing</t>
  </si>
  <si>
    <t>SW 107</t>
  </si>
  <si>
    <t xml:space="preserve">love </t>
  </si>
  <si>
    <t>https://drive.google.com/file/d/1ACDBfogsyyuMBfw99a-nee5HP0-43QW1/view?usp=sharing</t>
  </si>
  <si>
    <t>https://drive.google.com/file/d/1dqmmiQzaCEmwjesyTUCjBC-BQTV3a5M9/view?usp=sharing</t>
  </si>
  <si>
    <t>SW 108</t>
  </si>
  <si>
    <t xml:space="preserve">today </t>
  </si>
  <si>
    <t>https://drive.google.com/file/d/1FDhJ-XuHMNe1u_BjJD0nm9VDK8FqoSdY/view?usp=sharing</t>
  </si>
  <si>
    <t>https://drive.google.com/file/d/1vYqSZQe-uaEQAUaV6rK2QzPrKfHw-Nl1/view?usp=sharing</t>
  </si>
  <si>
    <t>Actions 4</t>
  </si>
  <si>
    <t>Peek-A-Boo</t>
  </si>
  <si>
    <t>https://drive.google.com/drive/folders/12ejnSY3CJo4mzOyYFQt86mqCvApU04jG?usp=sharing</t>
  </si>
  <si>
    <t>https://drive.google.com/file/d/1g4stEW6_Vk7s_2aJAp3CfrPVd_b3dRrm/view?usp=sharing</t>
  </si>
  <si>
    <t>https://drive.google.com/file/d/1iQwHmJE095wgDgvqNDnl8d1H5K26dScV/view?usp=sharing</t>
  </si>
  <si>
    <t>https://drive.google.com/file/d/1OW2ainpTc5ztIdSZdDsUMBQYvo9v1CaQ/view?usp=sharing</t>
  </si>
  <si>
    <t>https://drive.google.com/file/d/1vBYSi0zZg_pwcBYIlZ4nHU3im8pDh62H/view?usp=sharing</t>
  </si>
  <si>
    <t>https://drive.google.com/file/d/10iDcq-ZyQbfKCgEVa9l8HRNmLGZxPL2p/view?usp=sharing</t>
  </si>
  <si>
    <t>https://drive.google.com/file/d/1Sd5mTU37u5X_rsigcKD45RiLTftQPIc-/view?usp=sharing</t>
  </si>
  <si>
    <t>https://drive.google.com/file/d/10dJEFasKRDjd2OqfoUXmK5NXEXu2e2XU/view?usp=sharing</t>
  </si>
  <si>
    <t>The little boy is picking an apple.</t>
  </si>
  <si>
    <t>https://drive.google.com/file/d/1vUzUuxvlyaVOlYhuVFACoh5aXxD2rf6_/view?usp=sharing</t>
  </si>
  <si>
    <t>https://drive.google.com/file/d/1ooPKRlB3P5XU352H_IhxHt31Fjyftl6F/view?usp=sharing</t>
  </si>
  <si>
    <t>They pick up garbage to keep the environment clean.</t>
  </si>
  <si>
    <t>https://drive.google.com/file/d/1e1GMayQ2PLDbvxCbXDneEi1Y0JffFXED/view?usp=sharing</t>
  </si>
  <si>
    <t>https://drive.google.com/file/d/1W8Zs4wwlN-1ev2P_wFLbn09EapYoRo4P/view?usp=sharing</t>
  </si>
  <si>
    <t>https://drive.google.com/file/d/1sEzBzIsbwnX6OjH-YKCEUVXYqTf5Gucm/view?usp=sharing</t>
  </si>
  <si>
    <t>https://drive.google.com/file/d/1Ip8iJEU2U92Ai39xb-9OiRrQCiIg1P14/view?usp=sharing</t>
  </si>
  <si>
    <t>https://drive.google.com/file/d/1yG_Z27o-FLLjxO4dVEim8xdywwZz7b0X/view?usp=sharing</t>
  </si>
  <si>
    <t>https://drive.google.com/file/d/10BSBlkLjqeq49Sug2vDiW7rKXi9diJ64/view?usp=sharing</t>
  </si>
  <si>
    <t>https://drive.google.com/file/d/1Bxo7oyKLgaY0-nUpFYItsEx5DrbpHLwM/view?usp=sharing</t>
  </si>
  <si>
    <t>https://drive.google.com/file/d/1kN7RjcF7B7L-hQu6yUfMA7JDWVGy76VC/view?usp=sharing</t>
  </si>
  <si>
    <t>https://drive.google.com/file/d/1E2ksR93AGJFgTsdElfM6OCuQNaPobfc-/view?usp=sharing</t>
  </si>
  <si>
    <t>Hey, come here and sing with us!</t>
  </si>
  <si>
    <t>https://drive.google.com/file/d/1fz5gtYXr9bWX5yeKL_CKsabSmomhxhDb/view?usp=sharing</t>
  </si>
  <si>
    <t>https://drive.google.com/file/d/1-ggXTSPshJhI5jnVeq1nk7PpIunxOW51/view?usp=sharing</t>
  </si>
  <si>
    <t>The cool Girls are singing.</t>
  </si>
  <si>
    <t>https://drive.google.com/file/d/1tLsveGzKv0CgCDJ5SCALDxLID1IEh9aA/view?usp=sharing</t>
  </si>
  <si>
    <t>https://drive.google.com/file/d/1Az5apDuj8Lpz8cEj3StxBDTZ4nTJ8xF6/view?usp=sharing</t>
  </si>
  <si>
    <t>https://drive.google.com/file/d/1sTEIOeO9_hRuQkqKUBW0vPpMVI0NIHBY/view?usp=sharing</t>
  </si>
  <si>
    <t>https://drive.google.com/file/d/1RK5f_TQPK3nnR9pFB47F-akNv6oryuiz/view?usp=sharing</t>
  </si>
  <si>
    <t>https://drive.google.com/file/d/1yyQ4O7qG3LOqC7TObhnxSLXxpxkSSfNg/view?usp=sharing</t>
  </si>
  <si>
    <t>https://drive.google.com/file/d/1Q-dXA47P125C1Fd5IPZ_GJ8U8qRPDhON/view?usp=sharing</t>
  </si>
  <si>
    <t>https://drive.google.com/file/d/1vQw23U_5RSgxt4F7uWFQpTgGIpjX2vKu/view?usp=sharing</t>
  </si>
  <si>
    <t>https://drive.google.com/file/d/1tE9yWsodvLhgKlvAewyuv6BpMJVHCvH2/view?usp=sharing</t>
  </si>
  <si>
    <t>https://drive.google.com/file/d/12UGLyFxBbZ-jDhQAiMYEgJ8wpxJunW-b/view?usp=sharing</t>
  </si>
  <si>
    <t>Oh! The dog is licking my face!</t>
  </si>
  <si>
    <t>https://drive.google.com/file/d/1PaIUIOBN4m6JuGi6p98dfO3oxeqrMN2T/view?usp=sharing</t>
  </si>
  <si>
    <t>https://drive.google.com/file/d/166RsJx3MSV3dYPiajptu5sZXgs1QHUg3/view?usp=sharing</t>
  </si>
  <si>
    <t>Do you like to lick ice cream?</t>
  </si>
  <si>
    <t>https://drive.google.com/file/d/1DsR9Jdxz993gK-vsk7WXcmmDKxd1JQgW/view?usp=sharing</t>
  </si>
  <si>
    <t>https://drive.google.com/file/d/1oIP8qxtZ1hFZfe17GRwYsZvYYHI2YMp-/view?usp=sharing</t>
  </si>
  <si>
    <t>https://drive.google.com/file/d/1njIMqIDOQMZ-A5EhaVrAQciUrZw3MRaD/view?usp=sharing</t>
  </si>
  <si>
    <t>https://drive.google.com/file/d/1sj-EjieO9VpG6nhP-UXCfNNbdF2vhaRI/view?usp=sharing</t>
  </si>
  <si>
    <t>https://drive.google.com/file/d/1ScCj3dUEonhNdSm_9cUpm1hUOqZ6F4Cw/view?usp=sharing</t>
  </si>
  <si>
    <t>https://drive.google.com/file/d/1zMV9Up2Xhr9CdEBTKK4ivS91oLz0weHM/view?usp=sharing</t>
  </si>
  <si>
    <t>https://drive.google.com/file/d/1-O8GeKGpwz_3qF4yt4F6lJpMS3zPp_th/view?usp=sharing</t>
  </si>
  <si>
    <t>https://drive.google.com/file/d/1IaACE1tkzlRuaAfMgmnoJ-rbQvMbxg1o/view?usp=sharing</t>
  </si>
  <si>
    <t>https://drive.google.com/file/d/11lGXW1rwpyACahHzdcp8AsCbevrGPHNP/view?usp=sharing</t>
  </si>
  <si>
    <t>The little girl is smelling a red flower.</t>
  </si>
  <si>
    <t>https://drive.google.com/file/d/1g57nXtlKwSxydq2BQAAwEKhPWlGBgut-/view?usp=sharing</t>
  </si>
  <si>
    <r>
      <rPr>
        <rFont val="Roboto"/>
        <color rgb="FF1155CC"/>
        <u/>
      </rPr>
      <t>https://drive.google.com/file/d/1ErpA19KXMIw4H6fKIzE-GdgHLY5qpvV3/view?usp=sharing</t>
    </r>
    <r>
      <rPr>
        <rFont val="Roboto"/>
        <color rgb="FF1155CC"/>
        <u/>
      </rPr>
      <t xml:space="preserve"> </t>
    </r>
  </si>
  <si>
    <t>These muffins smell great!</t>
  </si>
  <si>
    <t>https://drive.google.com/file/d/13wBVi5k-u-WVxSxL3DSXqh9ly54sQav9/view?usp=sharing</t>
  </si>
  <si>
    <t>https://drive.google.com/file/d/1XnKgwaVBp3MhJMrJTOMQbJU-BDCH3Pr7/view?usp=sharing</t>
  </si>
  <si>
    <t>Actions 6</t>
  </si>
  <si>
    <t>https://drive.google.com/file/d/1h1Dc-rVLOlp-xrw2HjH0hn9VZadc91Tk/view?usp=sharing</t>
  </si>
  <si>
    <t>https://drive.google.com/file/d/1uIq5BwrNt_CuPj7ROkETIiny3hnGX_Sz/view?usp=sharing</t>
  </si>
  <si>
    <r>
      <rPr>
        <rFont val="Roboto"/>
        <color rgb="FF1155CC"/>
        <u/>
      </rPr>
      <t>https://drive.google.com/file/d/1iCsklUNpoH1rvAlXjB7RNLNcVYHxv0Ux/view?usp=sharing</t>
    </r>
    <r>
      <rPr>
        <rFont val="Roboto"/>
        <color rgb="FF1155CC"/>
        <u/>
      </rPr>
      <t xml:space="preserve"> </t>
    </r>
  </si>
  <si>
    <r>
      <rPr>
        <rFont val="Roboto"/>
        <color rgb="FF1155CC"/>
        <u/>
      </rPr>
      <t>https://drive.google.com/file/d/16ZsnhN4sD2ZEgZYvV65GSnGrs6YRzCZN/view?usp=sharing</t>
    </r>
    <r>
      <rPr>
        <rFont val="Roboto"/>
        <color rgb="FF1155CC"/>
        <u/>
      </rPr>
      <t xml:space="preserve"> </t>
    </r>
  </si>
  <si>
    <r>
      <rPr>
        <rFont val="Roboto"/>
        <color rgb="FF1155CC"/>
        <u/>
      </rPr>
      <t>https://drive.google.com/file/d/1aM2zyH_ubpBJYLXd0QsIy1ozPDlY574U/view?usp=sharing</t>
    </r>
    <r>
      <rPr>
        <rFont val="Roboto"/>
        <color rgb="FF1155CC"/>
        <u/>
      </rPr>
      <t xml:space="preserve"> </t>
    </r>
  </si>
  <si>
    <r>
      <rPr>
        <rFont val="Roboto"/>
        <color rgb="FF1155CC"/>
        <u/>
      </rPr>
      <t>https://drive.google.com/file/d/1eiwwDe3EVsNF9h8PaXsSrtlVTpimqW-k/view?usp=sharing</t>
    </r>
    <r>
      <rPr>
        <rFont val="Roboto"/>
        <color rgb="FF1155CC"/>
        <u/>
      </rPr>
      <t xml:space="preserve"> </t>
    </r>
  </si>
  <si>
    <r>
      <rPr>
        <rFont val="Roboto"/>
        <color rgb="FF1155CC"/>
        <u/>
      </rPr>
      <t>https://drive.google.com/file/d/1Y9k4O63LKPRELhZEQCxsz64x92gp-mf6/view?usp=sharing</t>
    </r>
    <r>
      <rPr>
        <rFont val="Roboto"/>
        <color rgb="FF1155CC"/>
        <u/>
      </rPr>
      <t xml:space="preserve"> </t>
    </r>
  </si>
  <si>
    <t>Let's jump up high!</t>
  </si>
  <si>
    <t>https://drive.google.com/file/d/1yaF-mxFTWJFqPr1MWz6R2D0O_A1X_B3f/view?usp=sharing</t>
  </si>
  <si>
    <t>https://drive.google.com/file/d/11uaF2A_N2EloKjfAvitgggSuYGJKNoDP/view?usp=sharing</t>
  </si>
  <si>
    <t>Yay, we can jump up so high!</t>
  </si>
  <si>
    <t>https://drive.google.com/file/d/1LVEr2Szs6JofV4mTC-xgSpsMCyrSvEU0/view?usp=sharing</t>
  </si>
  <si>
    <t>https://drive.google.com/file/d/1D1IcBi9R5z87esL8__52VrJ0zsB0JYC4/view?usp=sharing</t>
  </si>
  <si>
    <t>https://drive.google.com/file/d/1b_R_-k3IDN2wky6gpCyskmzDDSQgHxl-/view?usp=sharing</t>
  </si>
  <si>
    <t>https://drive.google.com/file/d/1mG9N4M6o5Lfk9maODXvMBXIg1KsP3c4h/view?usp=sharing</t>
  </si>
  <si>
    <r>
      <rPr>
        <rFont val="Roboto"/>
        <color rgb="FF1155CC"/>
        <u/>
      </rPr>
      <t>https://drive.google.com/file/d/140272yFF3BKUMsO3QVryeVs1eDslFPU3/view?usp=sharing</t>
    </r>
    <r>
      <rPr>
        <rFont val="Roboto"/>
        <color rgb="FF1155CC"/>
        <u/>
      </rPr>
      <t xml:space="preserve"> </t>
    </r>
  </si>
  <si>
    <r>
      <rPr>
        <rFont val="Roboto"/>
        <color rgb="FF1155CC"/>
        <u/>
      </rPr>
      <t>https://drive.google.com/file/d/1MbUzl-cAUyr7Nvze5lYQBZSrn0cuAPrm/view?usp=sharing</t>
    </r>
    <r>
      <rPr>
        <rFont val="Roboto"/>
        <color rgb="FF1155CC"/>
        <u/>
      </rPr>
      <t xml:space="preserve"> </t>
    </r>
  </si>
  <si>
    <r>
      <rPr>
        <rFont val="Roboto"/>
        <color rgb="FF1155CC"/>
        <u/>
      </rPr>
      <t>https://drive.google.com/file/d/10QB4Tkzymz8jQ9_M_XawQYv520FM4Ehx/view?usp=sharing</t>
    </r>
    <r>
      <rPr>
        <rFont val="Roboto"/>
        <color rgb="FF1155CC"/>
        <u/>
      </rPr>
      <t xml:space="preserve"> </t>
    </r>
  </si>
  <si>
    <t>I am raking the leaves in the garden.</t>
  </si>
  <si>
    <t>https://drive.google.com/file/d/1RTOXCAvlLJtOHXVBMvRccAX73s5YQHsk/view?usp=sharing</t>
  </si>
  <si>
    <t>https://drive.google.com/file/d/1l-c_NjYdCiRNCAP2jB9sQpVhUlcdVzJ-/view?usp=sharing</t>
  </si>
  <si>
    <t>Let's rake the snow off the roof!</t>
  </si>
  <si>
    <t>https://drive.google.com/file/d/17JTzlJYExFnrpdRQySOIsMghF9G5fNlX/view?usp=sharing</t>
  </si>
  <si>
    <t>https://drive.google.com/file/d/19I6LvqgFcLtKZN8ixwF-nVHN4dHhWEkP/view?usp=sharing</t>
  </si>
  <si>
    <t>https://drive.google.com/file/d/16Dnkt5X3ZbIZ0FPLKczKLdUSkxiQY-8-/view?usp=sharing</t>
  </si>
  <si>
    <t>https://drive.google.com/file/d/1DznCNGrOmEAWVkpB-BLLCuEsMJKpS5lu/view?usp=sharing</t>
  </si>
  <si>
    <r>
      <rPr>
        <rFont val="Roboto"/>
        <color rgb="FF1155CC"/>
        <u/>
      </rPr>
      <t>https://drive.google.com/file/d/1uvRSC-0CPk23KpjiIQhDQe1npu3h2kRk/view?usp=sharing</t>
    </r>
    <r>
      <rPr>
        <rFont val="Roboto"/>
        <color rgb="FF1155CC"/>
        <u/>
      </rPr>
      <t xml:space="preserve"> </t>
    </r>
  </si>
  <si>
    <r>
      <rPr>
        <rFont val="Roboto"/>
        <color rgb="FF1155CC"/>
        <u/>
      </rPr>
      <t>https://drive.google.com/file/d/1Z-CwyFgKH0us7LxQMffUMDqJD4nUoov0/view?usp=sharing</t>
    </r>
    <r>
      <rPr>
        <rFont val="Roboto"/>
        <color rgb="FF1155CC"/>
        <u/>
      </rPr>
      <t xml:space="preserve"> </t>
    </r>
  </si>
  <si>
    <r>
      <rPr>
        <rFont val="Roboto"/>
        <color rgb="FF1155CC"/>
        <u/>
      </rPr>
      <t>https://drive.google.com/file/d/1eKOW4eH9GMWmYDe3buzIPAFp6iZAmj3Y/view?usp=sharing</t>
    </r>
    <r>
      <rPr>
        <rFont val="Roboto"/>
        <color rgb="FF1155CC"/>
        <u/>
      </rPr>
      <t xml:space="preserve"> </t>
    </r>
  </si>
  <si>
    <r>
      <rPr>
        <rFont val="Roboto"/>
        <color rgb="FF1155CC"/>
        <u/>
      </rPr>
      <t>https://drive.google.com/file/d/1w94xpNkTL65RwZKJEGr5euZWZhxQ2g7s/view?usp=sharing</t>
    </r>
    <r>
      <rPr>
        <rFont val="Roboto"/>
        <color rgb="FF1155CC"/>
        <u/>
      </rPr>
      <t xml:space="preserve"> </t>
    </r>
  </si>
  <si>
    <r>
      <rPr>
        <rFont val="Roboto"/>
        <color rgb="FF1155CC"/>
        <u/>
      </rPr>
      <t>https://drive.google.com/file/d/1LrpnUZ9POafBhz0KBdsTmXrfhhXIftZj/view?usp=sharing</t>
    </r>
    <r>
      <rPr>
        <rFont val="Roboto"/>
        <color rgb="FF1155CC"/>
        <u/>
      </rPr>
      <t xml:space="preserve"> </t>
    </r>
  </si>
  <si>
    <t>Kids are dancing in the garden.</t>
  </si>
  <si>
    <t>https://drive.google.com/file/d/1poxICasKXRO7WWBMvRBTfRiDphv0C9kZ/view?usp=sharing</t>
  </si>
  <si>
    <t>https://drive.google.com/file/d/1UxwFuqat7VwC-9abmGGYjyt-8Zog3b59/view?usp=sharing</t>
  </si>
  <si>
    <t>Let’s dance to the music.</t>
  </si>
  <si>
    <t>https://drive.google.com/file/d/1rZChhNRjNSayCQClli1TBJjWUgn57_As/view?usp=sharing</t>
  </si>
  <si>
    <t>https://drive.google.com/file/d/1McsLncHd-F-D8ucQTP7EEjG8aqvm0MzS/view?usp=sharing</t>
  </si>
  <si>
    <t>https://drive.google.com/file/d/1K1UiAZg79Yua705BYuNWqwazh5jWLkw6/view?usp=sharing</t>
  </si>
  <si>
    <t>https://drive.google.com/file/d/1lbi9SPinrs2GF9DzJp5yiH2Y3LIsvZLp/view?usp=drive_link</t>
  </si>
  <si>
    <r>
      <rPr>
        <rFont val="Roboto"/>
        <color rgb="FF1155CC"/>
        <u/>
      </rPr>
      <t>https://drive.google.com/file/d/1GZouG4eHUTFr9FvnC3BXkWu2yB4cga4m/view?usp=sharing</t>
    </r>
    <r>
      <rPr>
        <rFont val="Roboto"/>
        <color rgb="FF1155CC"/>
        <u/>
      </rPr>
      <t xml:space="preserve"> </t>
    </r>
  </si>
  <si>
    <r>
      <rPr>
        <rFont val="Roboto"/>
        <color rgb="FF1155CC"/>
        <u/>
      </rPr>
      <t>https://drive.google.com/file/d/14mr3ew0ldiCRVBukMzGhaYvEo-VB1aD3/view?usp=sharing</t>
    </r>
    <r>
      <rPr>
        <rFont val="Roboto"/>
        <color rgb="FF1155CC"/>
        <u/>
      </rPr>
      <t xml:space="preserve"> </t>
    </r>
  </si>
  <si>
    <r>
      <rPr>
        <rFont val="Roboto"/>
        <color rgb="FF1155CC"/>
        <u/>
      </rPr>
      <t>https://drive.google.com/file/d/160VleSlnPn2Wduxraxn0p_vIsbeMaS-t/view?usp=sharing</t>
    </r>
    <r>
      <rPr>
        <rFont val="Roboto"/>
        <color rgb="FF1155CC"/>
        <u/>
      </rPr>
      <t xml:space="preserve"> </t>
    </r>
  </si>
  <si>
    <r>
      <rPr>
        <rFont val="Roboto"/>
        <color rgb="FF1155CC"/>
        <u/>
      </rPr>
      <t>https://drive.google.com/file/d/1dPE069F2_EqUyaczn-tH9nDEO-aJtB2N/view?usp=sharing</t>
    </r>
    <r>
      <rPr>
        <rFont val="Roboto"/>
        <color rgb="FF1155CC"/>
        <u/>
      </rPr>
      <t xml:space="preserve"> </t>
    </r>
  </si>
  <si>
    <r>
      <rPr>
        <rFont val="Roboto"/>
        <color rgb="FF1155CC"/>
        <u/>
      </rPr>
      <t>https://drive.google.com/file/d/1XHE5IFA5p1VYYoouqgBXR7UjakdG4Ind/view?usp=sharing</t>
    </r>
    <r>
      <rPr>
        <rFont val="Roboto"/>
        <color rgb="FF1155CC"/>
        <u/>
      </rPr>
      <t xml:space="preserve"> </t>
    </r>
  </si>
  <si>
    <t>The girl is climbing the rock wall.</t>
  </si>
  <si>
    <t>https://drive.google.com/file/d/1oCnT-n_khJWWtzWRH6vYhPdabW_6WMBb/view?usp=sharing</t>
  </si>
  <si>
    <t>https://drive.google.com/file/d/1txNonFeJ_QrZQP6-uLUjQiKGe02ceUVm/view?usp=sharing</t>
  </si>
  <si>
    <t>The boy is climbing the ladder.</t>
  </si>
  <si>
    <t>https://drive.google.com/file/d/1C3X_N5oqCDl_1qY_KjzM9r9qeEInyMph/view?usp=sharing</t>
  </si>
  <si>
    <t>https://drive.google.com/file/d/1fQ2ByLsyUeyChoi1wXQxggrDlasu4EMG/view?usp=sharing</t>
  </si>
  <si>
    <t>Animals 2</t>
  </si>
  <si>
    <t>https://drive.google.com/file/d/1AtLRwNHKgjfIJwaljoO6RtCkNxpf_8x0/view?usp=sharing</t>
  </si>
  <si>
    <r>
      <rPr>
        <rFont val="Roboto"/>
        <color rgb="FF1155CC"/>
        <u/>
      </rPr>
      <t>https://drive.google.com/file/d/1vdPCgG9jW9lEwpIllnDpN87icr0ZXaJZ/view?usp=sharing</t>
    </r>
    <r>
      <rPr>
        <rFont val="Roboto"/>
        <color rgb="FF1155CC"/>
        <u/>
      </rPr>
      <t xml:space="preserve"> </t>
    </r>
  </si>
  <si>
    <t>https://drive.google.com/file/d/1IG_kUw_VXDqFpSh0Fbx-iS0GXp3WQDl0/view?usp=sharing</t>
  </si>
  <si>
    <r>
      <rPr>
        <rFont val="Roboto"/>
        <color rgb="FF1155CC"/>
        <u/>
      </rPr>
      <t>https://drive.google.com/file/d/1qs96eI7qZQHNEpVzVH687Es86c0DQGml/view?usp=sharing</t>
    </r>
    <r>
      <rPr>
        <rFont val="Roboto"/>
        <color rgb="FF1155CC"/>
        <u/>
      </rPr>
      <t xml:space="preserve"> </t>
    </r>
  </si>
  <si>
    <r>
      <rPr>
        <rFont val="Roboto"/>
        <color rgb="FF1155CC"/>
        <u/>
      </rPr>
      <t>https://drive.google.com/file/d/1O_DF4iBViJZKLSUTNiAKZzXIjEHP0-XF/view?usp=sharing</t>
    </r>
    <r>
      <rPr>
        <rFont val="Roboto"/>
        <color rgb="FF1155CC"/>
        <u/>
      </rPr>
      <t xml:space="preserve"> </t>
    </r>
  </si>
  <si>
    <r>
      <rPr>
        <rFont val="Roboto"/>
        <color rgb="FF1155CC"/>
        <u/>
      </rPr>
      <t>https://drive.google.com/file/d/11FifuWPF2_sTm75E8-Ui1tvR0wltMjoM/view?usp=sharing</t>
    </r>
    <r>
      <rPr>
        <rFont val="Roboto"/>
        <color rgb="FF1155CC"/>
        <u/>
      </rPr>
      <t xml:space="preserve"> </t>
    </r>
  </si>
  <si>
    <r>
      <rPr>
        <rFont val="Roboto"/>
        <color rgb="FF1155CC"/>
        <u/>
      </rPr>
      <t>https://drive.google.com/file/d/1WPMemgOymADppaJ2xv31IGQ3lsgQNLTP/view?usp=sharing</t>
    </r>
    <r>
      <rPr>
        <rFont val="Roboto"/>
        <color rgb="FF1155CC"/>
        <u/>
      </rPr>
      <t xml:space="preserve">  </t>
    </r>
  </si>
  <si>
    <t xml:space="preserve">The bear is standing. </t>
  </si>
  <si>
    <t>https://drive.google.com/file/d/1Sh-2TH35mlUDpZc2vXX33S5v1gZiCBBs/view?usp=sharing</t>
  </si>
  <si>
    <t>https://drive.google.com/file/d/1WLOvYdsBNk7GiYqZKe14A1KbQiqfP8Js/view?usp=sharing</t>
  </si>
  <si>
    <t>The bear is lying down.</t>
  </si>
  <si>
    <t>https://drive.google.com/file/d/1Yx36sEnzwI3kb57eaJKZqke5-XKvX3Zq/view?usp=sharing</t>
  </si>
  <si>
    <r>
      <rPr>
        <rFont val="Roboto"/>
        <color rgb="FF1155CC"/>
        <u/>
      </rPr>
      <t>https://drive.google.com/file/d/1VUKAI6MAJQhouTsTrd1IWA-nxDqoFJjJ/view?usp=sharing</t>
    </r>
    <r>
      <rPr>
        <rFont val="Roboto"/>
        <color rgb="FF1155CC"/>
        <u/>
      </rPr>
      <t xml:space="preserve"> </t>
    </r>
  </si>
  <si>
    <t>https://drive.google.com/file/d/1iA-Zwida0zy3_b1feoiV1_i_sRuX2asm/view?usp=sharing</t>
  </si>
  <si>
    <r>
      <rPr>
        <rFont val="Roboto"/>
        <color rgb="FF1155CC"/>
        <u/>
      </rPr>
      <t>https://drive.google.com/file/d/1FI098fZTLP0gBrgfWrQ7AFqhiTu1iq54/view?usp=sharing</t>
    </r>
    <r>
      <rPr>
        <rFont val="Roboto"/>
        <color rgb="FF1155CC"/>
        <u/>
      </rPr>
      <t xml:space="preserve"> </t>
    </r>
  </si>
  <si>
    <t>https://drive.google.com/file/d/1Tg04twOe2T_SWpc6my3kwdyypUUnIeP-/view?usp=sharing</t>
  </si>
  <si>
    <r>
      <rPr>
        <rFont val="Roboto"/>
        <color rgb="FF1155CC"/>
        <u/>
      </rPr>
      <t>https://drive.google.com/file/d/1kckevwpaBr-fEZqWxBqev4LeKhOnrb9H/view?usp=sharing</t>
    </r>
    <r>
      <rPr>
        <rFont val="Roboto"/>
        <color rgb="FF1155CC"/>
        <u/>
      </rPr>
      <t xml:space="preserve"> </t>
    </r>
  </si>
  <si>
    <r>
      <rPr>
        <rFont val="Roboto"/>
        <color rgb="FF1155CC"/>
        <u/>
      </rPr>
      <t>https://drive.google.com/file/d/1F2cfQz7oX1JkEbLaHnR9Kgztk6GuzMEZ/view?usp=sharing</t>
    </r>
    <r>
      <rPr>
        <rFont val="Roboto"/>
        <color rgb="FF1155CC"/>
        <u/>
      </rPr>
      <t xml:space="preserve"> </t>
    </r>
  </si>
  <si>
    <r>
      <rPr>
        <rFont val="Roboto"/>
        <color rgb="FF1155CC"/>
        <u/>
      </rPr>
      <t>https://drive.google.com/file/d/12wEydjsoIAzmgc5z_OQ5OvOVG-4fySsJ/view?usp=sharing</t>
    </r>
    <r>
      <rPr>
        <rFont val="Roboto"/>
        <color rgb="FF1155CC"/>
        <u/>
      </rPr>
      <t xml:space="preserve"> </t>
    </r>
  </si>
  <si>
    <r>
      <rPr>
        <rFont val="Roboto"/>
        <color rgb="FF1155CC"/>
        <u/>
      </rPr>
      <t>https://drive.google.com/file/d/1JfMhPjiJg8HYtWCgF_4jhAJa9uub_jyQ/view?usp=sharing</t>
    </r>
    <r>
      <rPr>
        <rFont val="Roboto"/>
        <color rgb="FF1155CC"/>
        <u/>
      </rPr>
      <t xml:space="preserve"> </t>
    </r>
  </si>
  <si>
    <t>The deer have big antlers.</t>
  </si>
  <si>
    <t>https://drive.google.com/file/d/19fvffNmSKhUHZO75knXKhSFyLMzH_4lm/view?usp=sharing</t>
  </si>
  <si>
    <t>https://drive.google.com/file/d/1etapomDp5XDh3UnhVX9c69HHCN_3iUru/view?usp=sharing</t>
  </si>
  <si>
    <t>Look! There are so many deer.</t>
  </si>
  <si>
    <t>https://drive.google.com/file/d/13gSH5Aby5lqEhMQ5GwW98GnOVCJkhlTP/view?usp=sharing</t>
  </si>
  <si>
    <r>
      <rPr>
        <rFont val="Roboto"/>
        <color rgb="FF1155CC"/>
        <u/>
      </rPr>
      <t>https://drive.google.com/file/d/1DHL4ybmVXBHCDrqibhzmArHSyb10EsKM/view?usp=sharing</t>
    </r>
    <r>
      <rPr>
        <rFont val="Roboto"/>
        <color rgb="FF1155CC"/>
        <u/>
      </rPr>
      <t xml:space="preserve"> </t>
    </r>
  </si>
  <si>
    <t>https://drive.google.com/file/d/1YSNd8C2z4QVSYF0yeV7EnFKV_yZrGBHs/view?usp=sharing</t>
  </si>
  <si>
    <r>
      <rPr>
        <rFont val="Roboto"/>
        <color rgb="FF1155CC"/>
        <u/>
      </rPr>
      <t>https://drive.google.com/file/d/1e5vSk8Otm0P1pgV7ZuyksClxprdVdORl/view?usp=sharing</t>
    </r>
    <r>
      <rPr>
        <rFont val="Roboto"/>
        <color rgb="FF1155CC"/>
        <u/>
      </rPr>
      <t xml:space="preserve"> </t>
    </r>
  </si>
  <si>
    <t>https://drive.google.com/file/d/1OrpotSljlZP9Wt6FZGCVa7VTrBWXuB4t/view?usp=sharing</t>
  </si>
  <si>
    <r>
      <rPr>
        <rFont val="Roboto"/>
        <color rgb="FF1155CC"/>
        <u/>
      </rPr>
      <t>https://drive.google.com/file/d/1ihfo_m_1q5-cBXZmOLQjPQ-XkUpS4MLI/view?usp=sharing</t>
    </r>
    <r>
      <rPr>
        <rFont val="Roboto"/>
        <color rgb="FF1155CC"/>
        <u/>
      </rPr>
      <t xml:space="preserve"> </t>
    </r>
  </si>
  <si>
    <r>
      <rPr>
        <rFont val="Roboto"/>
        <color rgb="FF1155CC"/>
        <u/>
      </rPr>
      <t>https://drive.google.com/file/d/1V1cZPMa01ar49JBNniGsDYzEOMWIj5Yf/view?usp=sharing</t>
    </r>
    <r>
      <rPr>
        <rFont val="Roboto"/>
        <color rgb="FF1155CC"/>
        <u/>
      </rPr>
      <t xml:space="preserve"> </t>
    </r>
  </si>
  <si>
    <r>
      <rPr>
        <rFont val="Roboto"/>
        <color rgb="FF1155CC"/>
        <u/>
      </rPr>
      <t>https://drive.google.com/file/d/1M1UKYfHMrvF0axvYUrM326z8DBCa58nV/view?usp=sharing</t>
    </r>
    <r>
      <rPr>
        <rFont val="Roboto"/>
        <color rgb="FF1155CC"/>
        <u/>
      </rPr>
      <t xml:space="preserve"> </t>
    </r>
  </si>
  <si>
    <r>
      <rPr>
        <rFont val="Roboto"/>
        <color rgb="FF1155CC"/>
        <u/>
      </rPr>
      <t>https://drive.google.com/file/d/1dsls10X-5ycO8UqTqip1nGzUOGgEbc1r/view?usp=sharing</t>
    </r>
    <r>
      <rPr>
        <rFont val="Roboto"/>
        <color rgb="FF1155CC"/>
        <u/>
      </rPr>
      <t xml:space="preserve"> </t>
    </r>
  </si>
  <si>
    <t>The little fox is sleeping.</t>
  </si>
  <si>
    <t>https://drive.google.com/file/d/1PfT07oTYqHmzuhs1j2FXb-4nZtKN0FQb/view?usp=sharing</t>
  </si>
  <si>
    <t>https://drive.google.com/file/d/1u6HeIdQ3hTJc2nvCb1HuYzvIRWF_ZLV5/view?usp=sharing</t>
  </si>
  <si>
    <t>The white fox is on white snow.</t>
  </si>
  <si>
    <t>https://drive.google.com/file/d/1WC9Wm13bPBRvqnyKhzMjRIkH69oRSuOd/view?usp=sharing</t>
  </si>
  <si>
    <r>
      <rPr>
        <rFont val="Roboto"/>
        <color rgb="FF1155CC"/>
        <u/>
      </rPr>
      <t>https://drive.google.com/file/d/1o10Qx6Tb2xB7uSESBxze-DhWjXjLVw08/view?usp=sharing</t>
    </r>
    <r>
      <rPr>
        <rFont val="Roboto"/>
        <color rgb="FF1155CC"/>
        <u/>
      </rPr>
      <t xml:space="preserve"> </t>
    </r>
  </si>
  <si>
    <t>https://drive.google.com/file/d/1toqqfdX0s8wvi7qpqKNC3b51fM2JaIWO/view?usp=sharing</t>
  </si>
  <si>
    <r>
      <rPr>
        <rFont val="Roboto"/>
        <color rgb="FF1155CC"/>
        <u/>
      </rPr>
      <t>https://drive.google.com/file/d/1Rso4FwmcvOCQzL2UgaKMZyCXTjQE9Qjq/view?usp=sharing</t>
    </r>
    <r>
      <rPr>
        <rFont val="Roboto"/>
        <color rgb="FF1155CC"/>
        <u/>
      </rPr>
      <t xml:space="preserve"> </t>
    </r>
  </si>
  <si>
    <t>https://drive.google.com/file/d/1yaq_Iu-9UJSYjKyJAyOwbNpJPi88voii/view?usp=sharing</t>
  </si>
  <si>
    <r>
      <rPr>
        <rFont val="Roboto"/>
        <color rgb="FF1155CC"/>
        <u/>
      </rPr>
      <t>https://drive.google.com/file/d/1kYz7czXWoZNKwR8fCFh6CN1kO5rEzf7U/view?usp=sharing</t>
    </r>
    <r>
      <rPr>
        <rFont val="Roboto"/>
        <color rgb="FF1155CC"/>
        <u/>
      </rPr>
      <t xml:space="preserve"> </t>
    </r>
  </si>
  <si>
    <r>
      <rPr>
        <rFont val="Roboto"/>
        <color rgb="FF1155CC"/>
        <u/>
      </rPr>
      <t>https://drive.google.com/file/d/1b2IjFKFHxS3HBKoJ5dbI7oXl3epgzrPX/view?usp=sharing</t>
    </r>
    <r>
      <rPr>
        <rFont val="Roboto"/>
        <color rgb="FF1155CC"/>
        <u/>
      </rPr>
      <t xml:space="preserve"> </t>
    </r>
  </si>
  <si>
    <r>
      <rPr>
        <rFont val="Roboto"/>
        <color rgb="FF1155CC"/>
        <u/>
      </rPr>
      <t>https://drive.google.com/file/d/1XwsD_bb-NHGIBEwS-4S-VGcp_qufnpPX/view?usp=sharing</t>
    </r>
    <r>
      <rPr>
        <rFont val="Roboto"/>
        <color rgb="FF1155CC"/>
        <u/>
      </rPr>
      <t xml:space="preserve"> </t>
    </r>
  </si>
  <si>
    <r>
      <rPr>
        <rFont val="Roboto"/>
        <color rgb="FF1155CC"/>
        <u/>
      </rPr>
      <t>https://drive.google.com/file/d/13f5Y4uubBO_T1ksAV85PyTFMshXoAUlu/view?usp=sharing</t>
    </r>
    <r>
      <rPr>
        <rFont val="Roboto"/>
        <color rgb="FF1155CC"/>
        <u/>
      </rPr>
      <t xml:space="preserve"> </t>
    </r>
  </si>
  <si>
    <t>How many wolves are in the picture?</t>
  </si>
  <si>
    <t>https://drive.google.com/file/d/1cFsoiMu2Lr7CEErw3Yi-mrRK3CK0Y3c_/view?usp=sharing</t>
  </si>
  <si>
    <t>https://drive.google.com/file/d/1auVApR-0YWTVr2J3rfP3L1-zaK9UJ3l4/view?usp=sharing</t>
  </si>
  <si>
    <t>Look at the wolf on the rock!</t>
  </si>
  <si>
    <t>https://drive.google.com/file/d/1NuvZ67yUtyLJKZtkXWTTLN8_NzUMBoF3/view?usp=drive_link</t>
  </si>
  <si>
    <r>
      <rPr>
        <rFont val="Roboto"/>
        <color rgb="FF1155CC"/>
        <u/>
      </rPr>
      <t>https://drive.google.com/file/d/160ZyFKrSykoiVc3FHa79OU-CzVzR2NLw/view?usp=sharing</t>
    </r>
    <r>
      <rPr>
        <rFont val="Roboto"/>
        <color rgb="FF1155CC"/>
        <u/>
      </rPr>
      <t xml:space="preserve"> </t>
    </r>
  </si>
  <si>
    <t>Animals 4</t>
  </si>
  <si>
    <t>https://drive.google.com/file/d/1ZwjOJex6LRi3hqrz-T9N9TZhxwm4Hdfw/view?usp=sharing</t>
  </si>
  <si>
    <t>https://drive.google.com/file/d/1E2YfHkVlQQBUpbNyd6fza3E4uZuuPtAa/view?usp=sharing</t>
  </si>
  <si>
    <t>https://drive.google.com/file/d/1nwQICA0B1BbZHe5jARiz3jvOt2XcP60N/view?usp=sharing</t>
  </si>
  <si>
    <r>
      <rPr>
        <rFont val="Roboto"/>
        <color rgb="FF1155CC"/>
        <u/>
      </rPr>
      <t>https://drive.google.com/file/d/1F-A71OuVMkFk57IbQVehXKQCbvjh4UaA/view?usp=sharing</t>
    </r>
    <r>
      <rPr>
        <rFont val="Roboto"/>
        <color rgb="FF1155CC"/>
        <u/>
      </rPr>
      <t xml:space="preserve"> </t>
    </r>
  </si>
  <si>
    <r>
      <rPr>
        <rFont val="Roboto"/>
        <color rgb="FF1155CC"/>
        <u/>
      </rPr>
      <t>https://drive.google.com/file/d/18H5yR_W31ZrMNj8PKXjDZjiq__imLKKq/view?usp=sharing</t>
    </r>
    <r>
      <rPr>
        <rFont val="Roboto"/>
        <color rgb="FF1155CC"/>
        <u/>
      </rPr>
      <t xml:space="preserve"> </t>
    </r>
  </si>
  <si>
    <r>
      <rPr>
        <rFont val="Roboto"/>
        <color rgb="FF1155CC"/>
        <u/>
      </rPr>
      <t>https://drive.google.com/file/d/1gk8quzTNJeMavYmrLoki5lc2aS1cIxT-/view?usp=sharing</t>
    </r>
    <r>
      <rPr>
        <rFont val="Roboto"/>
        <color rgb="FF1155CC"/>
        <u/>
      </rPr>
      <t xml:space="preserve"> </t>
    </r>
  </si>
  <si>
    <r>
      <rPr>
        <rFont val="Roboto"/>
        <color rgb="FF1155CC"/>
        <u/>
      </rPr>
      <t>https://drive.google.com/file/d/1SLdhdURoHyQLe60S37FQx-KvAAT1Yuic/view?usp=sharing</t>
    </r>
    <r>
      <rPr>
        <rFont val="Roboto"/>
        <color rgb="FF1155CC"/>
        <u/>
      </rPr>
      <t xml:space="preserve"> </t>
    </r>
  </si>
  <si>
    <t>The panda is sleeping on the branch.</t>
  </si>
  <si>
    <t>https://drive.google.com/file/d/1evD7bLELkEtGFWAS7iFbZReJrQ3Ep8Rw/view?usp=sharing</t>
  </si>
  <si>
    <t>https://drive.google.com/file/d/1Q-E4v1c6fAj7XZewTaePx-Qa8zkG7di2/view?usp=sharing</t>
  </si>
  <si>
    <t xml:space="preserve">Pandas love eating bamboo. </t>
  </si>
  <si>
    <t>https://drive.google.com/file/d/1jhXos53fWujJw0-dXh2UDkO5KeNB5gy4/view?usp=sharing</t>
  </si>
  <si>
    <t>https://drive.google.com/file/d/1MFgeiLvkaqWuvJREG7xU2Ng-e_NF0xgC/view?usp=sharing</t>
  </si>
  <si>
    <t>https://drive.google.com/file/d/1snD5vig_Ej11g4M6MQrYCARKE9h0f2wb/view?usp=sharing</t>
  </si>
  <si>
    <t>https://drive.google.com/file/d/1HgNHY7YgSo0RPK8oGvlwJddmdfpwW5IJ/view?usp=sharing</t>
  </si>
  <si>
    <t>https://drive.google.com/file/d/1plN-09psJ3jxNRmhRRCu8jIYOtSKGnPw/view?usp=sharing</t>
  </si>
  <si>
    <r>
      <rPr>
        <rFont val="Roboto"/>
        <color rgb="FF1155CC"/>
        <u/>
      </rPr>
      <t>https://drive.google.com/file/d/1J80zTX6fPNWYOcnAB6i66dNzJqP7qXD9/view?usp=sharing</t>
    </r>
    <r>
      <rPr>
        <rFont val="Roboto"/>
        <color rgb="FF1155CC"/>
        <u/>
      </rPr>
      <t xml:space="preserve"> </t>
    </r>
  </si>
  <si>
    <r>
      <rPr>
        <rFont val="Roboto"/>
        <color rgb="FF1155CC"/>
        <u/>
      </rPr>
      <t>https://drive.google.com/file/d/1aqw3suBymkWaDBCvpVq9UAI-F6L63fLJ/view?usp=sharing</t>
    </r>
    <r>
      <rPr>
        <rFont val="Roboto"/>
        <color rgb="FF1155CC"/>
        <u/>
      </rPr>
      <t xml:space="preserve"> </t>
    </r>
  </si>
  <si>
    <t>https://drive.google.com/file/d/16ySxjFt3dLA2cxdc5A0ctZBGSbpbsEsz/view?usp=sharing</t>
  </si>
  <si>
    <t>https://drive.google.com/file/d/1M0Y9Th_nr-iJOo5-OfuE2fvusrNhrfOw/view?usp=sharing</t>
  </si>
  <si>
    <t>Amazing! There are so many yellow fish!</t>
  </si>
  <si>
    <t>https://drive.google.com/file/d/1JxvmFAHP7MIpc5zjOeeTJcmITcTVUsHN/view?usp=sharing</t>
  </si>
  <si>
    <t>https://drive.google.com/file/d/11pqoE0-Ub9j1reJI9k93wu0iqQ7Ke1xs/view?usp=sharing</t>
  </si>
  <si>
    <t>Look, the fish is colorful!</t>
  </si>
  <si>
    <t>https://drive.google.com/file/d/1Su3tn8t0wf_fwYE_10Ce0u5zDpM1WXT2/view?usp=sharing</t>
  </si>
  <si>
    <t>https://drive.google.com/file/d/10OjaZgtzSMregKBdWja4FM4qU8WPUQNb/view?usp=sharing</t>
  </si>
  <si>
    <t>https://drive.google.com/file/d/1P4sAzOdrjlyMzMZyAephl1FRNFyAzwxH/view?usp=sharing</t>
  </si>
  <si>
    <t>https://drive.google.com/file/d/1yycFIuio1qQsLStpEunRcN52K8abgWZE/view?usp=sharing</t>
  </si>
  <si>
    <t>https://drive.google.com/file/d/1qJrvqIXYWolS0mLOLMTTJdibI5STr4y1/view?usp=sharing</t>
  </si>
  <si>
    <t>https://drive.google.com/file/d/1j2TOAdpdUBSpAaNYYET0jTPsJ3sKe51H/view?usp=sharing</t>
  </si>
  <si>
    <r>
      <rPr>
        <rFont val="Roboto"/>
        <color rgb="FF1155CC"/>
        <u/>
      </rPr>
      <t>https://drive.google.com/file/d/1ThPdcJSgahAQeMNibFm7R6gxY5Oz9sD4/view?usp=sharing</t>
    </r>
    <r>
      <rPr>
        <rFont val="Roboto"/>
        <color rgb="FF1155CC"/>
        <u/>
      </rPr>
      <t xml:space="preserve"> </t>
    </r>
  </si>
  <si>
    <t>https://drive.google.com/file/d/1rpR_EdSyf9VRhqzx0sz_riQ7X-XMmUHa/view?usp=sharing</t>
  </si>
  <si>
    <t>https://drive.google.com/file/d/1T1VmyNKSGwFtmy8rz5V5I47T3UNJpth_/view?usp=sharing</t>
  </si>
  <si>
    <t>Monkeys like to eat bananas.</t>
  </si>
  <si>
    <t>https://drive.google.com/file/d/1KTD-v5REJSi9ZwjJJuxRrLjXeq-0JyhM/view?usp=sharing</t>
  </si>
  <si>
    <t>https://drive.google.com/file/d/1v79yYnOFaJqHLx2e98H9FLp_WaNccAAu/view?usp=sharing</t>
  </si>
  <si>
    <t>Monkeys can climb very well.</t>
  </si>
  <si>
    <t>https://drive.google.com/file/d/1Dn2zEUb-Z11Ze8K1Pt1nHaNPx8u_dcBk/view?usp=sharing</t>
  </si>
  <si>
    <t>https://drive.google.com/file/d/1s_2yHD3SjA4zNEpeBxLKV3UUcgFdWf9u/view?usp=sharing</t>
  </si>
  <si>
    <t>https://drive.google.com/file/d/1OGcKWiDxGrvf-160qWcYSbQcse7xDh_-/view?usp=sharing</t>
  </si>
  <si>
    <t>https://drive.google.com/file/d/1KpWoRPFM7ZxbwQPnTMPqlguH2xnV5Nrx/view?usp=sharing</t>
  </si>
  <si>
    <t>https://drive.google.com/file/d/1IL4TWlJusuK9DLoLzG0ZSjfXX9xSKD7E/view?usp=sharing</t>
  </si>
  <si>
    <r>
      <rPr>
        <rFont val="Roboto"/>
        <color rgb="FF1155CC"/>
        <u/>
      </rPr>
      <t>https://drive.google.com/file/d/1iANYldQvJhBDD5YTbu27y4U8VXiA0-eQ/view?usp=sharing</t>
    </r>
    <r>
      <rPr>
        <rFont val="Roboto"/>
        <color rgb="FF1155CC"/>
        <u/>
      </rPr>
      <t xml:space="preserve"> </t>
    </r>
  </si>
  <si>
    <r>
      <rPr>
        <rFont val="Roboto"/>
        <color rgb="FF1155CC"/>
        <u/>
      </rPr>
      <t>https://drive.google.com/file/d/10KZ3s5IFlMI-SBo5-Hlk3AyBM70qLgFI/view?usp=sharing</t>
    </r>
    <r>
      <rPr>
        <rFont val="Roboto"/>
        <color rgb="FF1155CC"/>
        <u/>
      </rPr>
      <t xml:space="preserve"> </t>
    </r>
  </si>
  <si>
    <t>https://drive.google.com/file/d/1EfUbYzTBAQWg83dNxgRmJXrpYmM0i7lI/view?usp=sharing</t>
  </si>
  <si>
    <t>https://drive.google.com/file/d/1w4isz5W3WiDO21OLUsDBRNymmV6sZlJM/view?usp=sharing</t>
  </si>
  <si>
    <t>Tigers can swim.</t>
  </si>
  <si>
    <t>https://drive.google.com/file/d/1pZH7pFDQ78NT0BOFliyf_1DxF6l96dnu/view?usp=sharing</t>
  </si>
  <si>
    <t>https://drive.google.com/file/d/19Ar5HRWRHYBzlGTmPmIm9-p_kGMR1QB4/view?usp=sharing</t>
  </si>
  <si>
    <t>The family of tigers is walking through the meadow.</t>
  </si>
  <si>
    <t>https://drive.google.com/file/d/1ot2_ZrNGNSz_8pYB0UrP4LUMWuy5kg0G/view?usp=sharing</t>
  </si>
  <si>
    <t>https://drive.google.com/file/d/1-5zJO-yFCO-CjLKVQkeMZDt1nt6IbcNS/view?usp=sharing</t>
  </si>
  <si>
    <t>SW 109</t>
  </si>
  <si>
    <t>https://drive.google.com/file/d/1Ngfd9RKkXNpl_TxKYy46RxFv8KC5J6sO/view?usp=sharing</t>
  </si>
  <si>
    <t>https://drive.google.com/file/d/1xEkXLV7E5JxeQjbNnBfvTFNMKrxMqnwc/view?usp=sharing</t>
  </si>
  <si>
    <t>SW 110</t>
  </si>
  <si>
    <t>https://drive.google.com/file/d/14X9tgaVN-pZvzQ1s8VIuJmOrpdAE6G-x/view?usp=sharing</t>
  </si>
  <si>
    <t>https://drive.google.com/file/d/1Uwz79qA430T1Ie22zRhLLYx8vAXQ3Abx/view?usp=sharing</t>
  </si>
  <si>
    <t>SW 111</t>
  </si>
  <si>
    <t>https://drive.google.com/file/d/1VRRQ1HsHpsaQgsZwrqkd7gllQwKJDspk/view?usp=sharing</t>
  </si>
  <si>
    <t>https://drive.google.com/file/d/1QrHVWb3MmysNAm1lF39IebsoAjmcDQTd/view?usp=sharing</t>
  </si>
  <si>
    <t>SW 112</t>
  </si>
  <si>
    <t>https://drive.google.com/file/d/1XFthOvfvSDo375NDDVZVsPGMuJwxuRIt/view?usp=sharing</t>
  </si>
  <si>
    <t>https://drive.google.com/file/d/1pg6naS6d6QkDAwzuouxD278yaYVaqxVp/view?usp=sharing</t>
  </si>
  <si>
    <t>SW 113</t>
  </si>
  <si>
    <t>https://drive.google.com/file/d/15uWtysX_L6pt88uq_Ei00ctpbo68E3n5/view?usp=sharing</t>
  </si>
  <si>
    <t>https://drive.google.com/file/d/1-Mfkf7OslpIcQt7K6xDR309B-jSzC9YR/view?usp=sharing</t>
  </si>
  <si>
    <t>SW 114</t>
  </si>
  <si>
    <t xml:space="preserve">water </t>
  </si>
  <si>
    <t>https://drive.google.com/file/d/1ohg4Riaax5CCm-T8dR4w3V3mBGqKegE1/view?usp=sharing</t>
  </si>
  <si>
    <t>https://drive.google.com/file/d/1NJIxl48hoe2d5z66y5dvubG6rOIYJ7VI/view?usp=sharing</t>
  </si>
  <si>
    <t>SW 115</t>
  </si>
  <si>
    <t>https://drive.google.com/file/d/1XvA02p3mKZKE0Op07i6LIjIPkfpNfVbn/view?usp=sharing</t>
  </si>
  <si>
    <t>https://drive.google.com/file/d/1a8Mcdlk9WF9o_EJ1qYnoQfk7WZ_p9j6E/view?usp=sharing</t>
  </si>
  <si>
    <t>SW 116</t>
  </si>
  <si>
    <t>https://drive.google.com/file/d/136vIpXgtW_2wtO72T7Y5pkTZi9OO2Dix/view?usp=sharing</t>
  </si>
  <si>
    <t>https://drive.google.com/file/d/14M9NQdZenAWEwB6q4v0wlH4FD4Vn2RCb/view?usp=sharing</t>
  </si>
  <si>
    <t>SW 117</t>
  </si>
  <si>
    <t>https://drive.google.com/file/d/10jiKlRzR8MRFptYJec0RmgvT69AhGZhr/view?usp=sharing</t>
  </si>
  <si>
    <t>https://drive.google.com/file/d/1txxhMXXHKqR4Vel6E7blp9i7eR7EOlGY/view?usp=sharing</t>
  </si>
  <si>
    <t>SW 118</t>
  </si>
  <si>
    <t>https://drive.google.com/file/d/1H87DumTCIQQh2fZxSUQtuo68tRCQrQuX/view?usp=sharing</t>
  </si>
  <si>
    <t>https://drive.google.com/file/d/1c6G_M-GpDMSyiWkiwD_Fwe8KH4K_mGwc/view?usp=sharing</t>
  </si>
  <si>
    <t>SW 119</t>
  </si>
  <si>
    <t>around</t>
  </si>
  <si>
    <t>https://drive.google.com/file/d/1nyHTxnNqOgAGggv2S3R4jEua4cOU7KAM/view?usp=sharing</t>
  </si>
  <si>
    <t>https://drive.google.com/file/d/1IszUYBc8xWTsYUC2dnbFBygY2vC-opjW/view?usp=sharing</t>
  </si>
  <si>
    <t>SW 120</t>
  </si>
  <si>
    <t>https://drive.google.com/file/d/1lvDClUcwylBtr3Z_54r6XlE8UaofqS7M/view?usp=sharing</t>
  </si>
  <si>
    <t>https://drive.google.com/file/d/16qQWIjF0bogbQuvWdCz7TAt7aHO-Mpxd/view?usp=sharing</t>
  </si>
  <si>
    <t>My House 3</t>
  </si>
  <si>
    <t>What Room Is It?</t>
  </si>
  <si>
    <t>https://drive.google.com/drive/folders/1Or04Iz51mqsVQeA5K8QGTDJvvTj9nFZA</t>
  </si>
  <si>
    <t>https://drive.google.com/file/d/1qnDSo8agBid9awIfcc-Yx7LjD3zV_Vl5/view?usp=drive_link</t>
  </si>
  <si>
    <r>
      <rPr>
        <rFont val="Roboto"/>
        <color rgb="FF1155CC"/>
        <u/>
      </rPr>
      <t>https://drive.google.com/file/d/12e5G6oOZeQj8heebOHKP9W_EUc2wVjwi/view?usp=sharing</t>
    </r>
    <r>
      <rPr>
        <rFont val="Roboto"/>
        <color rgb="FF1155CC"/>
        <u/>
      </rPr>
      <t xml:space="preserve"> </t>
    </r>
  </si>
  <si>
    <t>https://drive.google.com/file/d/1IooJxYtGv3qlr7ujlf9w6aXr-Fg004Rr/view?usp=sharing</t>
  </si>
  <si>
    <r>
      <rPr>
        <rFont val="Roboto"/>
        <color rgb="FF1155CC"/>
        <u/>
      </rPr>
      <t>https://drive.google.com/file/d/1Fkw4rloOzcKP3KlRqxM9xGRvDVa-Ndgc/view?usp=sharing</t>
    </r>
    <r>
      <rPr>
        <rFont val="Roboto"/>
        <color rgb="FF1155CC"/>
        <u/>
      </rPr>
      <t xml:space="preserve"> </t>
    </r>
  </si>
  <si>
    <r>
      <rPr>
        <rFont val="Roboto"/>
        <color rgb="FF1155CC"/>
        <u/>
      </rPr>
      <t>https://drive.google.com/file/d/1XsNQTCrO516upjoJVSqXiEwC0uK8Ircm/view?usp=sharing</t>
    </r>
    <r>
      <rPr>
        <rFont val="Roboto"/>
        <color rgb="FF1155CC"/>
        <u/>
      </rPr>
      <t xml:space="preserve"> </t>
    </r>
  </si>
  <si>
    <t>The girl enjoys reading on the sofa.</t>
  </si>
  <si>
    <t>https://drive.google.com/file/d/1BcdgPigfiNWxtmJ_ya8r1XlXFZhWj3Y5/view?usp=sharing</t>
  </si>
  <si>
    <r>
      <rPr>
        <rFont val="Roboto"/>
        <color rgb="FF1155CC"/>
        <u/>
      </rPr>
      <t>https://drive.google.com/file/d/1PsWl3QZA2u5WBY2-IpRX7yaSkG43IuzB/view?usp=sharing</t>
    </r>
    <r>
      <rPr>
        <rFont val="Roboto"/>
        <color rgb="FF1155CC"/>
        <u/>
      </rPr>
      <t xml:space="preserve"> </t>
    </r>
  </si>
  <si>
    <t>I love jumping on my sofa, it's so much fun.</t>
  </si>
  <si>
    <t>https://drive.google.com/file/d/1ltoOqGTWt9Y9Rfl15TiyiV5RykwH0GZ-/view?usp=sharing</t>
  </si>
  <si>
    <r>
      <rPr>
        <rFont val="Roboto"/>
        <color rgb="FF1155CC"/>
        <u/>
      </rPr>
      <t>https://drive.google.com/file/d/1uQj9lZeo3ScBsaTIlTWpjnIn5UsZrZQT/view?usp=sharing</t>
    </r>
    <r>
      <rPr>
        <rFont val="Roboto"/>
        <color rgb="FF1155CC"/>
        <u/>
      </rPr>
      <t xml:space="preserve"> </t>
    </r>
  </si>
  <si>
    <t>https://drive.google.com/file/d/1LxjPGJ8p09W7N7ByUKPjqX95AEqurQYy/view?usp=sharing</t>
  </si>
  <si>
    <r>
      <rPr>
        <rFont val="Roboto"/>
        <color rgb="FF1155CC"/>
        <u/>
      </rPr>
      <t>https://drive.google.com/file/d/1VW4ur5cj2DxDxSHyw4Q5G29Wt2C24hGw/view?usp=sharing</t>
    </r>
    <r>
      <rPr>
        <rFont val="Roboto"/>
        <color rgb="FF1155CC"/>
        <u/>
      </rPr>
      <t xml:space="preserve"> </t>
    </r>
  </si>
  <si>
    <t>https://drive.google.com/file/d/1EIyJq3GBTKBUW2b6zQ2-5om20IPFR2IT/view?usp=sharing</t>
  </si>
  <si>
    <r>
      <rPr>
        <rFont val="Roboto"/>
        <color rgb="FF1155CC"/>
        <u/>
      </rPr>
      <t>https://drive.google.com/file/d/1MAFwB8icTI5kg6IIVf0hp9jiIGVSEkq2/view?usp=sharing</t>
    </r>
    <r>
      <rPr>
        <rFont val="Roboto"/>
        <color rgb="FF1155CC"/>
        <u/>
      </rPr>
      <t xml:space="preserve"> </t>
    </r>
  </si>
  <si>
    <r>
      <rPr>
        <rFont val="Roboto"/>
        <color rgb="FF1155CC"/>
        <u/>
      </rPr>
      <t>https://drive.google.com/file/d/1Gi2jLl3_57WpMRhlDtXaW0DPkTUopqBt/view?usp=sharing</t>
    </r>
    <r>
      <rPr>
        <rFont val="Roboto"/>
        <color rgb="FF1155CC"/>
        <u/>
      </rPr>
      <t xml:space="preserve"> </t>
    </r>
  </si>
  <si>
    <t>Let's sit in an armchair and listen to music.</t>
  </si>
  <si>
    <t>https://drive.google.com/file/d/1XS-HWHyDuu7-Mbun-UtgrucvNeBLpnl5/view?usp=sharing</t>
  </si>
  <si>
    <r>
      <rPr>
        <rFont val="Roboto"/>
        <color rgb="FF1155CC"/>
        <u/>
      </rPr>
      <t>https://drive.google.com/file/d/1svYufQSMdHIVcSpJlRuwTqO6l2oESd_d/view?usp=sharing</t>
    </r>
    <r>
      <rPr>
        <rFont val="Roboto"/>
        <color rgb="FF1155CC"/>
        <u/>
      </rPr>
      <t xml:space="preserve"> </t>
    </r>
  </si>
  <si>
    <t>Grandma is sitting in the armchair.</t>
  </si>
  <si>
    <t>https://drive.google.com/file/d/1_5wOwVqKeenU5XOblwtWFDvEa5mILYgy/view?usp=sharing</t>
  </si>
  <si>
    <r>
      <rPr>
        <rFont val="Roboto"/>
        <color rgb="FF1155CC"/>
        <u/>
      </rPr>
      <t>https://drive.google.com/file/d/1zdRIJIKx7gH12RzwmVBe4FxrSinKodLc/view?usp=sharing</t>
    </r>
    <r>
      <rPr>
        <rFont val="Roboto"/>
        <color rgb="FF1155CC"/>
        <u/>
      </rPr>
      <t xml:space="preserve"> </t>
    </r>
  </si>
  <si>
    <t>https://drive.google.com/file/d/1rP98x8KC843Q8p3EdEggbA3DDOOWxWYX/view?usp=sharing</t>
  </si>
  <si>
    <r>
      <rPr>
        <rFont val="Roboto"/>
        <color rgb="FF1155CC"/>
        <u/>
      </rPr>
      <t>https://drive.google.com/file/d/1Y2paFUolFr_rtIITfsdJgB6qDLncbG7U/view?usp=sharing</t>
    </r>
    <r>
      <rPr>
        <rFont val="Roboto"/>
        <color rgb="FF1155CC"/>
        <u/>
      </rPr>
      <t xml:space="preserve"> </t>
    </r>
  </si>
  <si>
    <t>https://drive.google.com/file/d/1-w8IxmmIore_7VSBETYhh-bp0rol1wfx/view?usp=sharing</t>
  </si>
  <si>
    <r>
      <rPr>
        <rFont val="Roboto"/>
        <color rgb="FF1155CC"/>
        <u/>
      </rPr>
      <t>https://drive.google.com/file/d/1e2tI3pCcyOt0gfnfYnK-CSkFfaDWp6l0/view?usp=sharing</t>
    </r>
    <r>
      <rPr>
        <rFont val="Roboto"/>
        <color rgb="FF1155CC"/>
        <u/>
      </rPr>
      <t xml:space="preserve"> </t>
    </r>
  </si>
  <si>
    <r>
      <rPr>
        <rFont val="Roboto"/>
        <color rgb="FF1155CC"/>
        <u/>
      </rPr>
      <t>https://drive.google.com/file/d/1UT6dChYfmc_2cI16BZOGX4L93d5xFtjf/view?usp=sharing</t>
    </r>
    <r>
      <rPr>
        <rFont val="Roboto"/>
        <color rgb="FF1155CC"/>
        <u/>
      </rPr>
      <t xml:space="preserve"> </t>
    </r>
  </si>
  <si>
    <t>Where is she putting the vase?</t>
  </si>
  <si>
    <t>https://drive.google.com/file/d/1vxW7JntB8Eu2L8c1zZQ2C0c6SvGmFC1A/view?usp=sharing</t>
  </si>
  <si>
    <r>
      <rPr>
        <rFont val="Roboto"/>
        <color rgb="FF1155CC"/>
        <u/>
      </rPr>
      <t>https://drive.google.com/file/d/1DsY8094FhsNc8eFNOKVpGLCA1J7iSZ1y/view?usp=sharing</t>
    </r>
    <r>
      <rPr>
        <rFont val="Roboto"/>
        <color rgb="FF1155CC"/>
        <u/>
      </rPr>
      <t xml:space="preserve"> </t>
    </r>
  </si>
  <si>
    <t>Oh look, he is making a vase!</t>
  </si>
  <si>
    <t>https://drive.google.com/file/d/1VBt9kvZgPxPAyqCmHq39Y97LouWaVKLX/view?usp=sharing</t>
  </si>
  <si>
    <r>
      <rPr>
        <rFont val="Roboto"/>
        <color rgb="FF1155CC"/>
        <u/>
      </rPr>
      <t>https://drive.google.com/file/d/1hEpRl9bhu6zPK6YRS7WNnQOWzUkH6PCj/view?usp=sharing</t>
    </r>
    <r>
      <rPr>
        <rFont val="Roboto"/>
        <color rgb="FF1155CC"/>
        <u/>
      </rPr>
      <t xml:space="preserve"> </t>
    </r>
  </si>
  <si>
    <t>https://drive.google.com/file/d/1zVFwO4MKv2HxWsKRk-pYG4jECcPD9A1A/view?usp=sharing</t>
  </si>
  <si>
    <r>
      <rPr>
        <rFont val="Roboto"/>
        <color rgb="FF1155CC"/>
        <u/>
      </rPr>
      <t>https://drive.google.com/file/d/1o8e1GPtuIpk-D7eSgGJY-Fiey2ASgBF7/view?usp=sharing</t>
    </r>
    <r>
      <rPr>
        <rFont val="Roboto"/>
        <color rgb="FF1155CC"/>
        <u/>
      </rPr>
      <t xml:space="preserve"> </t>
    </r>
  </si>
  <si>
    <t>https://drive.google.com/file/d/1wMYrGEVyiklhN1Arb7DEgEq86r5Mrbs5/view?usp=sharing</t>
  </si>
  <si>
    <r>
      <rPr>
        <rFont val="Roboto"/>
        <color rgb="FF1155CC"/>
        <u/>
      </rPr>
      <t>https://drive.google.com/file/d/1741-1vWvVpGjVcnwdVYNbGvOOdDVFUjg/view?usp=sharing</t>
    </r>
    <r>
      <rPr>
        <rFont val="Roboto"/>
        <color rgb="FF1155CC"/>
        <u/>
      </rPr>
      <t xml:space="preserve"> </t>
    </r>
  </si>
  <si>
    <r>
      <rPr>
        <rFont val="Roboto"/>
        <color rgb="FF1155CC"/>
        <u/>
      </rPr>
      <t>https://drive.google.com/file/d/1tnWoiT86rmHlMHFk8_m0J41bEPC0BOSU/view?usp=sharing</t>
    </r>
    <r>
      <rPr>
        <rFont val="Roboto"/>
        <color rgb="FF1155CC"/>
        <u/>
      </rPr>
      <t xml:space="preserve"> </t>
    </r>
  </si>
  <si>
    <t>They are rolling a rug.</t>
  </si>
  <si>
    <t>https://drive.google.com/file/d/1pyIB5r1Gt4CRPxpfHhj1by8zjAJTXa1U/view?usp=sharing</t>
  </si>
  <si>
    <r>
      <rPr>
        <rFont val="Roboto"/>
        <color rgb="FF1155CC"/>
        <u/>
      </rPr>
      <t>https://drive.google.com/file/d/1dlX1KktPLciu9d_hs96DQncEI3o8vEDV/view?usp=sharing</t>
    </r>
    <r>
      <rPr>
        <rFont val="Roboto"/>
        <color rgb="FF1155CC"/>
        <u/>
      </rPr>
      <t xml:space="preserve"> </t>
    </r>
  </si>
  <si>
    <t>The cat is playing with the rug.</t>
  </si>
  <si>
    <t>https://drive.google.com/file/d/12_E_51TPdzCZybQS_wp_d848o-nt8j4q/view?usp=sharing</t>
  </si>
  <si>
    <r>
      <rPr>
        <rFont val="Roboto"/>
        <color rgb="FF1155CC"/>
        <u/>
      </rPr>
      <t>https://drive.google.com/file/d/1Tl1SC2jJgrWvddzAYS1vNmjkYS2Njoek/view?usp=sharing</t>
    </r>
    <r>
      <rPr>
        <rFont val="Roboto"/>
        <color rgb="FF1155CC"/>
        <u/>
      </rPr>
      <t xml:space="preserve"> </t>
    </r>
  </si>
  <si>
    <t>My House 4</t>
  </si>
  <si>
    <t>https://drive.google.com/file/d/1HM_yQrp6BXtucU4zuVADFL1TL3fR6mGh/view?usp=sharing</t>
  </si>
  <si>
    <r>
      <rPr>
        <rFont val="Roboto"/>
        <color rgb="FF1155CC"/>
        <u/>
      </rPr>
      <t>https://drive.google.com/file/d/1BYuvlL7fNIG_g7o1hz-YdHT4e3c5fdq6/view?usp=sharing</t>
    </r>
    <r>
      <rPr>
        <rFont val="Roboto"/>
        <color rgb="FF1155CC"/>
        <u/>
      </rPr>
      <t xml:space="preserve"> </t>
    </r>
  </si>
  <si>
    <t>https://drive.google.com/file/d/1Uhwdj7rDI01m2iNENMCv0oNp5rYn-mmE/view?usp=drive_link</t>
  </si>
  <si>
    <t>https://drive.google.com/file/d/1-KAKL9pD1VT57fmGEmi0q3aOWivqL-tO/view?usp=drive_link</t>
  </si>
  <si>
    <r>
      <rPr>
        <rFont val="Roboto"/>
        <color rgb="FF1155CC"/>
        <u/>
      </rPr>
      <t>https://drive.google.com/file/d/1eUznvoTP7o3cMBMeRayrkdUnuwsQtsbX/view?usp=sharing</t>
    </r>
    <r>
      <rPr>
        <rFont val="Roboto"/>
        <color rgb="FF1155CC"/>
        <u/>
      </rPr>
      <t xml:space="preserve"> </t>
    </r>
  </si>
  <si>
    <t>My mom folds napkins into rectangles.</t>
  </si>
  <si>
    <t>https://drive.google.com/file/d/1AbUDz9Zsgk7WUV-Np6uiSxGGVTgHcWKU/view?usp=sharing</t>
  </si>
  <si>
    <t>https://drive.google.com/file/d/15uvjDiXyELF_U165J2Arzn3ixI4UQUq2/view?usp=sharing</t>
  </si>
  <si>
    <t>Look! There are many napkins on the table!</t>
  </si>
  <si>
    <t>https://drive.google.com/file/d/1qfSHNGNb0pfKu-Uh-9i0OMC3DZcaMejw/view?usp=sharing</t>
  </si>
  <si>
    <t>https://drive.google.com/file/d/1njXPTsbnDphtWDESGncnl6U9YWqsTHmj/view?usp=sharing</t>
  </si>
  <si>
    <t>https://drive.google.com/file/d/1nVrelbuddiJeSmh_fgJA8CnJN5jndDjC/view?usp=sharing</t>
  </si>
  <si>
    <t>https://drive.google.com/file/d/1TNfHEAOpCJY0JsqzIfa4N1DJaXSlwwul/view?usp=sharing</t>
  </si>
  <si>
    <r>
      <rPr>
        <rFont val="Roboto"/>
        <color rgb="FF1155CC"/>
        <u/>
      </rPr>
      <t>https://drive.google.com/file/d/1zw7CYn8vw87UkJzUYOLYosKN3HUjwTir/view?usp=sharing</t>
    </r>
    <r>
      <rPr>
        <rFont val="Roboto"/>
        <color rgb="FF1155CC"/>
        <u/>
      </rPr>
      <t xml:space="preserve">  </t>
    </r>
  </si>
  <si>
    <r>
      <rPr>
        <rFont val="Roboto"/>
        <color rgb="FF1155CC"/>
        <u/>
      </rPr>
      <t>https://drive.google.com/file/d/1ooLjfXCMkP1f_BNteAiBrbxnvnz6H9Hg/view?usp=sharing</t>
    </r>
    <r>
      <rPr>
        <rFont val="Roboto"/>
        <color rgb="FF1155CC"/>
        <u/>
      </rPr>
      <t xml:space="preserve"> </t>
    </r>
  </si>
  <si>
    <r>
      <rPr>
        <rFont val="Roboto"/>
        <color rgb="FF1155CC"/>
        <u/>
      </rPr>
      <t>https://drive.google.com/file/d/1U_Zj3S2SB7gEnDawjCmj4vJEhc_OT26o/view?usp=sharing</t>
    </r>
    <r>
      <rPr>
        <rFont val="Roboto"/>
        <color rgb="FF1155CC"/>
        <u/>
      </rPr>
      <t xml:space="preserve"> </t>
    </r>
  </si>
  <si>
    <t>Tik. Tok. This is a clock.</t>
  </si>
  <si>
    <t>https://drive.google.com/file/d/1pR3qcazjGdtsr5T2oj8r7mWjZ9RloIuC/view?usp=sharing</t>
  </si>
  <si>
    <t>https://drive.google.com/file/d/16y5kjRDLaDas6kXBEPby1ayo3kY5uURJ/view?usp=sharing</t>
  </si>
  <si>
    <t>The alarm clock is ringing. Let's wake up!</t>
  </si>
  <si>
    <t>https://drive.google.com/file/d/12ketNOByO0WqAtsz_n4B-KOy0DoljcWV/view?usp=sharing</t>
  </si>
  <si>
    <t>https://drive.google.com/file/d/1qX4wNovCEOhJ2EGtprR90qMe1sVSwVk0/view?usp=sharing</t>
  </si>
  <si>
    <t>https://drive.google.com/file/d/1orUdebIC8Ue_pcnCYsYJZMTUAcT6GvcG/view?usp=sharing</t>
  </si>
  <si>
    <t>https://drive.google.com/file/d/160yZPNmwW9D2Sh7dU63kNtinhmOoIISE/view?usp=sharing</t>
  </si>
  <si>
    <r>
      <rPr>
        <rFont val="Roboto"/>
        <color rgb="FF1155CC"/>
        <u/>
      </rPr>
      <t>https://drive.google.com/file/d/1vqevlvlJk1cpqTXGMT82vQ7Er5OQxOzY/view?usp=sharing</t>
    </r>
    <r>
      <rPr>
        <rFont val="Roboto"/>
        <color rgb="FF1155CC"/>
        <u/>
      </rPr>
      <t xml:space="preserve"> </t>
    </r>
  </si>
  <si>
    <r>
      <rPr>
        <rFont val="Roboto"/>
        <color rgb="FF1155CC"/>
        <u/>
      </rPr>
      <t>https://drive.google.com/file/d/18Jb7fBNTBX8R0hwoj7SnbkNxLaiYa2xA/view?usp=sharing</t>
    </r>
    <r>
      <rPr>
        <rFont val="Roboto"/>
        <color rgb="FF1155CC"/>
        <u/>
      </rPr>
      <t xml:space="preserve"> </t>
    </r>
  </si>
  <si>
    <r>
      <rPr>
        <rFont val="Roboto"/>
        <color rgb="FF1155CC"/>
        <u/>
      </rPr>
      <t>https://drive.google.com/file/d/18Jb7fBNTBX8R0hwoj7SnbkNxLaiYa2xA/view?usp=sharing</t>
    </r>
    <r>
      <rPr>
        <rFont val="Roboto"/>
        <color rgb="FF1155CC"/>
        <u/>
      </rPr>
      <t xml:space="preserve"> </t>
    </r>
  </si>
  <si>
    <t>Do you want a glass of juice?</t>
  </si>
  <si>
    <t>https://drive.google.com/file/d/17xvpNM89FoIPr_0UXc04kyMta9yy9XjF/view?usp=sharing</t>
  </si>
  <si>
    <t>https://drive.google.com/file/d/1ML0goQmRbD7hQT7dGaalt2dV90_N2xTD/view?usp=sharing</t>
  </si>
  <si>
    <t>The woman is pouring wine into a glass.</t>
  </si>
  <si>
    <t>https://drive.google.com/file/d/1_iBmOZBalAgheHx7u3zQXuGmF6h-vsKD/view?usp=sharing</t>
  </si>
  <si>
    <t>https://drive.google.com/file/d/1GGm7Rpq_6QfdQwt02yCLua00r44dr_Yo/view?usp=sharing</t>
  </si>
  <si>
    <t>https://drive.google.com/file/d/1N5mMXhmPJtpE1RAftaFptVIWN4TT4UAj/view?usp=sharing</t>
  </si>
  <si>
    <t>https://drive.google.com/file/d/1Lp9Xad48vmxkmj-fOdhIT4pPcmnyBOHe/view?usp=sharing</t>
  </si>
  <si>
    <r>
      <rPr>
        <rFont val="Roboto"/>
        <color rgb="FF1155CC"/>
        <u/>
      </rPr>
      <t>https://drive.google.com/file/d/1StKg2g_mv2oHo9uQBN7d4BExr5syA67U/view?usp=sharing</t>
    </r>
    <r>
      <rPr>
        <rFont val="Roboto"/>
        <color rgb="FF1155CC"/>
        <u/>
      </rPr>
      <t xml:space="preserve"> </t>
    </r>
  </si>
  <si>
    <r>
      <rPr>
        <rFont val="Roboto"/>
        <color rgb="FF1155CC"/>
        <u/>
      </rPr>
      <t>https://drive.google.com/file/d/1xYgML0i8dsQyDZV-XWUz-SNmyLJWjgQw/view?usp=sharing</t>
    </r>
    <r>
      <rPr>
        <rFont val="Roboto"/>
        <color rgb="FF1155CC"/>
        <u/>
      </rPr>
      <t xml:space="preserve"> </t>
    </r>
  </si>
  <si>
    <r>
      <rPr>
        <rFont val="Roboto"/>
        <color rgb="FF1155CC"/>
        <u/>
      </rPr>
      <t>https://drive.google.com/file/d/11s2h_30U72Y94_bfNyHssusbKLMVhEPX/view?usp=sharing</t>
    </r>
    <r>
      <rPr>
        <rFont val="Roboto"/>
        <color rgb="FF1155CC"/>
        <u/>
      </rPr>
      <t xml:space="preserve"> </t>
    </r>
  </si>
  <si>
    <t>The woman is drinking water from a bottle!</t>
  </si>
  <si>
    <t>https://drive.google.com/file/d/1AIzsfHBsD2F7hrnILvq92ABswnrWdopE/view?usp=sharing</t>
  </si>
  <si>
    <t>https://drive.google.com/file/d/1BwWerXbOn2VgOjCTpinX7DWHAL0CpN8R/view?usp=sharing</t>
  </si>
  <si>
    <t>The Girl enjoys drinking juice from the bottle.</t>
  </si>
  <si>
    <t>https://drive.google.com/file/d/18f59kA5M4Q7tHDaJjKQB7FMf8ih5eAoO/view?usp=sharing</t>
  </si>
  <si>
    <t>https://drive.google.com/file/d/1JQ7tJd_kIBEJb9XFUSKUTyNRja1jcfJH/view?usp=sharing</t>
  </si>
  <si>
    <t>Body parts 2</t>
  </si>
  <si>
    <t>My body</t>
  </si>
  <si>
    <t>https://drive.google.com/file/d/1JwcYfWW7xcbyiwuM8Jc77SqstpnqphKm/view?usp=sharing</t>
  </si>
  <si>
    <r>
      <rPr>
        <rFont val="Roboto"/>
        <color rgb="FF1155CC"/>
        <u/>
      </rPr>
      <t>https://drive.google.com/file/d/15JNlOYjv-m_nPEhFTb2gUVhgw_cqN5JO/view?usp=sharing</t>
    </r>
    <r>
      <rPr>
        <rFont val="Roboto"/>
        <color rgb="FF1155CC"/>
        <u/>
      </rPr>
      <t xml:space="preserve"> </t>
    </r>
  </si>
  <si>
    <t>https://drive.google.com/file/d/1WT1guQU3UHA7ES5y--jTWmm4aa0JQR0_/view?usp=sharing</t>
  </si>
  <si>
    <r>
      <rPr>
        <rFont val="Roboto"/>
        <color rgb="FF1155CC"/>
        <u/>
      </rPr>
      <t>https://drive.google.com/file/d/1ym9vn8BcCrRQbLn1q3V0g09npYSHQ7Na/view?usp=sharing</t>
    </r>
    <r>
      <rPr>
        <rFont val="Roboto"/>
        <color rgb="FF1155CC"/>
        <u/>
      </rPr>
      <t xml:space="preserve"> </t>
    </r>
  </si>
  <si>
    <r>
      <rPr>
        <rFont val="Roboto"/>
        <color rgb="FF1155CC"/>
        <u/>
      </rPr>
      <t>https://drive.google.com/file/d/1WGyjrjfg_kHdiZcltvdZw7_4WfoIoZ8h/view?usp=sharing</t>
    </r>
    <r>
      <rPr>
        <rFont val="Roboto"/>
        <color rgb="FF1155CC"/>
        <u/>
      </rPr>
      <t xml:space="preserve"> </t>
    </r>
  </si>
  <si>
    <t>He is combing his hair.</t>
  </si>
  <si>
    <t>https://drive.google.com/file/d/19ppT8Jzi9b5Lfgi_x23C_HXGSNiHqizh/view?usp=sharing</t>
  </si>
  <si>
    <t>https://drive.google.com/file/d/1YQ8KvIb-Z2MXODo-0zdlUiH1B_dc328y/view</t>
  </si>
  <si>
    <t>The woman is touching her hair.</t>
  </si>
  <si>
    <t>https://drive.google.com/file/d/1HyHhvAaxm2_XdcNCri0mwsVJBKaUNhi5/view?usp=sharing</t>
  </si>
  <si>
    <t>https://drive.google.com/file/d/1SxCfYrwCfg58wfECRde_zfXYrWNqmN7W/view</t>
  </si>
  <si>
    <t>https://drive.google.com/file/d/1RT1W7LlAWsPZ49jR6g195seDBLQ9t6VY/view?usp=sharing</t>
  </si>
  <si>
    <r>
      <rPr>
        <rFont val="Roboto"/>
        <color rgb="FF1155CC"/>
        <u/>
      </rPr>
      <t>https://drive.google.com/file/d/1VHkosRxOXH2_ViQmCQ0XeZuV4qQ2i_Na/view?usp=sharing</t>
    </r>
    <r>
      <rPr>
        <rFont val="Roboto"/>
        <color rgb="FF1155CC"/>
        <u/>
      </rPr>
      <t xml:space="preserve"> </t>
    </r>
  </si>
  <si>
    <t>https://drive.google.com/file/d/1AMOxMATX5nN8hpVhanpx-hUVMFCH_vsT/view?usp=sharing</t>
  </si>
  <si>
    <r>
      <rPr>
        <rFont val="Roboto"/>
        <color rgb="FF1155CC"/>
        <u/>
      </rPr>
      <t>https://drive.google.com/file/d/1IiOAJKeM2dpMJ-zcxbNsY5ZTmPrBcqS3/view?usp=sharing</t>
    </r>
    <r>
      <rPr>
        <rFont val="Roboto"/>
        <color rgb="FF1155CC"/>
        <u/>
      </rPr>
      <t xml:space="preserve"> </t>
    </r>
  </si>
  <si>
    <r>
      <rPr>
        <rFont val="Roboto"/>
        <color rgb="FF1155CC"/>
        <u/>
      </rPr>
      <t>https://drive.google.com/file/d/1U0oVnySECy1rLW45Henir6T9QQNutcyF/view?usp=sharing</t>
    </r>
    <r>
      <rPr>
        <rFont val="Roboto"/>
        <color rgb="FF1155CC"/>
        <u/>
      </rPr>
      <t xml:space="preserve"> </t>
    </r>
  </si>
  <si>
    <t>Mommy is rubbing my foot.</t>
  </si>
  <si>
    <t>https://drive.google.com/file/d/1jx_f1udrKZGgtOuFRWp3N2cOaaB6Gcwi/view?usp=sharing</t>
  </si>
  <si>
    <t>https://drive.google.com/file/d/10kL-MiVZlmOqTkszU0x7gmAIGm_T4gtK/view?usp=sharing</t>
  </si>
  <si>
    <t>Let's tap our foot to the music!</t>
  </si>
  <si>
    <t>https://drive.google.com/file/d/1_TVWetn1t95wrSwsBNS1krc5QTsmitaF/view?usp=sharing</t>
  </si>
  <si>
    <t>https://drive.google.com/file/d/1jc2QnnzVzwzxoXEp4ePKJW5ORUN3MQaZ/view</t>
  </si>
  <si>
    <t>https://drive.google.com/file/d/1yYOHdZY2Mg8GEuAdlkdKNz5YgM0pTYpu/view?usp=sharing</t>
  </si>
  <si>
    <r>
      <rPr>
        <rFont val="Roboto"/>
        <color rgb="FF1155CC"/>
        <u/>
      </rPr>
      <t>https://drive.google.com/file/d/1pY6TFnbgKWUvaZCGU8DDFJxijxy1Fc5G/view?usp=sharing</t>
    </r>
    <r>
      <rPr>
        <rFont val="Roboto"/>
        <color rgb="FF1155CC"/>
        <u/>
      </rPr>
      <t xml:space="preserve"> </t>
    </r>
  </si>
  <si>
    <t>https://drive.google.com/file/d/1qeSoxSuw9DLXDqc2y7-lNmzGEj8cgOpa/view?usp=sharing</t>
  </si>
  <si>
    <r>
      <rPr>
        <rFont val="Roboto"/>
        <color rgb="FF1155CC"/>
        <u/>
      </rPr>
      <t>https://drive.google.com/file/d/1QPfIgr6T7yIl2GuL4aOgQKnpuHRBgvHX/view?usp=sharing</t>
    </r>
    <r>
      <rPr>
        <rFont val="Roboto"/>
        <color rgb="FF1155CC"/>
        <u/>
      </rPr>
      <t xml:space="preserve"> </t>
    </r>
  </si>
  <si>
    <r>
      <rPr>
        <rFont val="Roboto"/>
        <color rgb="FF1155CC"/>
        <u/>
      </rPr>
      <t>https://drive.google.com/file/d/1jNdFdE9Qv0FBOgV-M3u9hMY6C7S8Wn5L/view?usp=sharing</t>
    </r>
    <r>
      <rPr>
        <rFont val="Roboto"/>
        <color rgb="FF1155CC"/>
        <u/>
      </rPr>
      <t xml:space="preserve"> </t>
    </r>
  </si>
  <si>
    <t>Shake your head!</t>
  </si>
  <si>
    <t>https://drive.google.com/file/d/1a5MNCQ7Hkh5A-Xle9AwvSbhj_jEtUPWn/view?usp=sharing</t>
  </si>
  <si>
    <t>https://drive.google.com/file/d/18b50krM_iqy4ikoxlf-afF7pM35MsTZK/view</t>
  </si>
  <si>
    <t>The ball is moving around his head.</t>
  </si>
  <si>
    <t>https://drive.google.com/file/d/1_td_C9DFj3PZjbVtA0OednXeY1_PVit5/view?usp=sharing</t>
  </si>
  <si>
    <t>https://drive.google.com/file/d/138t3NubiLR9G_3Z2INrJ8gb8OLhj2EjV/view?usp=sharing</t>
  </si>
  <si>
    <t>https://drive.google.com/file/d/1J0aBENvL6woTXben9mtKTHlIkN0UltuZ/view?usp=sharing</t>
  </si>
  <si>
    <t>https://drive.google.com/file/d/1BwvVcwOSkao795uVMquilpDh3IJQdyPk/view?usp=drive_link</t>
  </si>
  <si>
    <t>https://drive.google.com/file/d/1hEbD6SIdO3l3N4-tVZ-jRc2XbhqxHf9T/view?usp=sharing</t>
  </si>
  <si>
    <r>
      <rPr>
        <rFont val="Roboto"/>
        <color rgb="FF1155CC"/>
        <u/>
      </rPr>
      <t>https://drive.google.com/file/d/1aQe63IJpRDmIakPWHt06VIiRz-Cc31ZN/view?usp=sharing</t>
    </r>
    <r>
      <rPr>
        <rFont val="Roboto"/>
        <color rgb="FF1155CC"/>
        <u/>
      </rPr>
      <t xml:space="preserve"> </t>
    </r>
  </si>
  <si>
    <r>
      <rPr>
        <rFont val="Roboto"/>
        <color rgb="FF1155CC"/>
        <u/>
      </rPr>
      <t>https://drive.google.com/file/d/1AyJuRXzb8vV-yeE8b1fMrTXobEIMqcLj/view?usp=sharing</t>
    </r>
    <r>
      <rPr>
        <rFont val="Roboto"/>
        <color rgb="FF1155CC"/>
        <u/>
      </rPr>
      <t xml:space="preserve"> </t>
    </r>
  </si>
  <si>
    <t>Do you wash your hands every day?</t>
  </si>
  <si>
    <t>https://drive.google.com/file/d/19Mm1NPHvnjlvUZi0auyYnwt94f9PBbxM/view?usp=sharing</t>
  </si>
  <si>
    <t>https://drive.google.com/file/d/10O-e9ido2cU6a3mQ6qgoz3gTrcoeYshj/view</t>
  </si>
  <si>
    <t>The colors on my hands look funny.</t>
  </si>
  <si>
    <t>https://drive.google.com/file/d/1qZHa2KOimMSi7bsnudopX50oX5gVp8fV/view?usp=sharing</t>
  </si>
  <si>
    <t>https://drive.google.com/file/d/1wuYw9EeTM1dwgL3rZij_4YGiLl80nSAi/view</t>
  </si>
  <si>
    <t>Body Parts 4</t>
  </si>
  <si>
    <t>https://drive.google.com/file/d/1clQM9RjzMqeoazfWa6aifMcmky_Wzpms/view?usp=sharing</t>
  </si>
  <si>
    <t>https://drive.google.com/file/d/1QYtE1rEFmoF987pUizsyTFDKWdIjCrwf/view?usp=sharing</t>
  </si>
  <si>
    <r>
      <rPr>
        <rFont val="Roboto"/>
        <color rgb="FF1155CC"/>
        <u/>
      </rPr>
      <t>https://drive.google.com/file/d/132CJ5tRbjgdd-aMxeP6OXei2gQ04By8l/view?usp=sharing</t>
    </r>
    <r>
      <rPr>
        <rFont val="Roboto"/>
        <color rgb="FF1155CC"/>
        <u/>
      </rPr>
      <t xml:space="preserve"> </t>
    </r>
  </si>
  <si>
    <r>
      <rPr>
        <rFont val="Roboto"/>
        <color rgb="FF1155CC"/>
        <u/>
      </rPr>
      <t>https://drive.google.com/file/d/1V8VXP2cNn0AAMiEfwimcbBduzI7GIg3D/view?usp=sharing</t>
    </r>
    <r>
      <rPr>
        <rFont val="Roboto"/>
        <color rgb="FF1155CC"/>
        <u/>
      </rPr>
      <t xml:space="preserve"> </t>
    </r>
  </si>
  <si>
    <r>
      <rPr>
        <rFont val="Roboto"/>
        <color rgb="FF1155CC"/>
        <u/>
      </rPr>
      <t>https://drive.google.com/file/d/12xE2pLtMJ6AEcu2O-DLlzdGFlAdQuBUl/view?usp=sharing</t>
    </r>
    <r>
      <rPr>
        <rFont val="Roboto"/>
        <color rgb="FF1155CC"/>
        <u/>
      </rPr>
      <t xml:space="preserve"> </t>
    </r>
  </si>
  <si>
    <t>We have five fingers on each hand.</t>
  </si>
  <si>
    <t xml:space="preserve">https://drive.google.com/file/d/1vIjFKuWcXqLoEjxoCfig2UKl8-dyabDY/view?usp=sharing </t>
  </si>
  <si>
    <t>https://drive.google.com/file/d/1YT0YG1L1BAq8dPYuhlJa645ympAbr9_e/view?usp=sharing</t>
  </si>
  <si>
    <t>The little Girl is eating the raspberries on her fingers.</t>
  </si>
  <si>
    <t>https://drive.google.com/file/d/1bgMId_zpTmONuU5FMnKIViVX1LjHr85L/view?usp=sharing</t>
  </si>
  <si>
    <t>https://drive.google.com/file/d/18hsdoP_wi358OC_9Z8_xTlVpNRd50jyL/view?usp=sharing</t>
  </si>
  <si>
    <t>https://drive.google.com/file/d/1c_MidOzZHAX3jDoU7uzy4y_9npksjMcP/view?usp=sharing</t>
  </si>
  <si>
    <t>https://drive.google.com/file/d/1vOpkaWemJh1W2_D_V31tmzorTOB_Gls3/view?usp=sharing</t>
  </si>
  <si>
    <r>
      <rPr>
        <rFont val="Roboto"/>
        <color rgb="FF1155CC"/>
        <u/>
      </rPr>
      <t>https://drive.google.com/file/d/1J-hixrhrgTw27Bh8lo5iUyNevhioCcqo/view?usp=sharing</t>
    </r>
    <r>
      <rPr>
        <rFont val="Roboto"/>
        <color rgb="FF1155CC"/>
        <u/>
      </rPr>
      <t xml:space="preserve"> </t>
    </r>
  </si>
  <si>
    <r>
      <rPr>
        <rFont val="Roboto"/>
        <color rgb="FF1155CC"/>
        <u/>
      </rPr>
      <t>https://drive.google.com/file/d/19-8HbwhXAYKsD1HB1U03ucZzxQ5jizVo/view?usp=sharing</t>
    </r>
    <r>
      <rPr>
        <rFont val="Roboto"/>
        <color rgb="FF1155CC"/>
        <u/>
      </rPr>
      <t xml:space="preserve"> </t>
    </r>
  </si>
  <si>
    <t>https://drive.google.com/file/d/1oSVCpddTU8SfgY8vvd0_m9hAYP5EhMCw/view?usp=sharing</t>
  </si>
  <si>
    <t>Let's point at our thumb!</t>
  </si>
  <si>
    <t>https://drive.google.com/file/d/1t8gens-I5FPlrelnjyCfiaDshN3eEQ1p/view?usp=sharing</t>
  </si>
  <si>
    <t>https://drive.google.com/file/d/1W7Ubp2Qrv-N0t8W0VbPr01q-UISLG1UR/view?usp=sharing</t>
  </si>
  <si>
    <t>Is she giving you the thumbs up?</t>
  </si>
  <si>
    <t>https://drive.google.com/file/d/1vZJAjDITwBOU-SADfMA2SW2bmyUO3QLC/view?usp=sharing</t>
  </si>
  <si>
    <t>https://drive.google.com/file/d/1XWFxA0tRcv3aAapH8-Knz9pnnC-LtDX7/view?usp=sharing</t>
  </si>
  <si>
    <t>https://drive.google.com/file/d/19iXwh149IpqMfQDXDqMQFKOvNfoynhLg/view?usp=sharing</t>
  </si>
  <si>
    <t>https://drive.google.com/file/d/1CZOFNsXBKjvUAtIXC4ZkdkGUhH0uX73N/view?usp=sharing</t>
  </si>
  <si>
    <r>
      <rPr>
        <rFont val="Roboto"/>
        <color rgb="FF1155CC"/>
        <u/>
      </rPr>
      <t>https://drive.google.com/file/d/1nmehAKGfIa2TtSKgSi4urRsfB3lBVWMs/view?usp=sharing</t>
    </r>
    <r>
      <rPr>
        <rFont val="Roboto"/>
        <color rgb="FF1155CC"/>
        <u/>
      </rPr>
      <t xml:space="preserve"> </t>
    </r>
  </si>
  <si>
    <r>
      <rPr>
        <rFont val="Roboto"/>
        <color rgb="FF1155CC"/>
        <u/>
      </rPr>
      <t>https://drive.google.com/file/d/1MMTwEempCpWWBH_RREKiEi5HzDijfQXk/view?usp=sharing</t>
    </r>
    <r>
      <rPr>
        <rFont val="Roboto"/>
        <color rgb="FF1155CC"/>
        <u/>
      </rPr>
      <t xml:space="preserve"> </t>
    </r>
  </si>
  <si>
    <r>
      <rPr>
        <rFont val="Roboto"/>
        <color rgb="FF1155CC"/>
        <u/>
      </rPr>
      <t>https://drive.google.com/file/d/1ywQIa1Y0EWXq3Ya7s-QdeSmIf1Y25zAk/view?usp=sharing</t>
    </r>
    <r>
      <rPr>
        <rFont val="Roboto"/>
        <color rgb="FF1155CC"/>
        <u/>
      </rPr>
      <t xml:space="preserve"> </t>
    </r>
  </si>
  <si>
    <t>Wee! My daddy is carrying me on his back.</t>
  </si>
  <si>
    <t xml:space="preserve">https://drive.google.com/file/d/17Su4RQXODz9fQfErJPadGL3TXastbB77/view?usp=sharing </t>
  </si>
  <si>
    <t>https://drive.google.com/file/d/1SLRsccCifgLp2SvLZ3T5ReLcD8opH7GO/view?usp=sharing</t>
  </si>
  <si>
    <t>I carry a backpack on my back.</t>
  </si>
  <si>
    <t>https://drive.google.com/file/d/19tE1cv79sbx-b-BFHMW8a5S6QVCKZ60H/view?usp=sharing</t>
  </si>
  <si>
    <t>https://drive.google.com/file/d/1msFpdz7fL-IVELdys90TeRFYpmI6qN8Q/view?usp=sharing</t>
  </si>
  <si>
    <t>https://drive.google.com/file/d/1cGTURenuiDr2ZAPKoltGCRG_ozkNxrfy/view?usp=sharing</t>
  </si>
  <si>
    <t>https://drive.google.com/file/d/1M2-v7h-bbl4ut3v4f5ABQPc4djUpUbPp/view?usp=sharing</t>
  </si>
  <si>
    <r>
      <rPr>
        <rFont val="Roboto"/>
        <color rgb="FF1155CC"/>
        <u/>
      </rPr>
      <t>https://drive.google.com/file/d/1sHY8od4KpXFpxggInbqYwL7SrmY-ZYdl/view?usp=sharing</t>
    </r>
    <r>
      <rPr>
        <rFont val="Roboto"/>
        <color rgb="FF1155CC"/>
        <u/>
      </rPr>
      <t xml:space="preserve"> </t>
    </r>
  </si>
  <si>
    <t>https://drive.google.com/file/d/1iTplSz7A7meZBx0UJzH9C2NgK4_cVxc4/view?usp=sharing</t>
  </si>
  <si>
    <r>
      <rPr>
        <rFont val="Roboto"/>
        <color rgb="FF1155CC"/>
        <u/>
      </rPr>
      <t>https://drive.google.com/file/d/1ag45y0vJZGD3wzBOXKfLzN2MLHRAczO7/view?usp=sharing</t>
    </r>
    <r>
      <rPr>
        <rFont val="Roboto"/>
        <color rgb="FF1155CC"/>
        <u/>
      </rPr>
      <t xml:space="preserve"> </t>
    </r>
  </si>
  <si>
    <t>Can you touch your chin?</t>
  </si>
  <si>
    <t xml:space="preserve">https://drive.google.com/file/d/1DHo3gkbJKf8Ee6CIAbVNXu8_tAXuyNw-/view?usp=sharing </t>
  </si>
  <si>
    <t>https://drive.google.com/file/d/1hnYU70Vow7F4dNUwYRphIhgFITQSM7yI/view?usp=sharing</t>
  </si>
  <si>
    <t>The little boy is touching his chin.</t>
  </si>
  <si>
    <t>https://drive.google.com/file/d/1xrRyP3xSPBgR9xSh8GweHySw2MybG3eT/view?usp=sharing</t>
  </si>
  <si>
    <t>https://drive.google.com/file/d/1DtioEQEqAis5A1rqwCcbl31ueYeA0pZg/view?usp=sharing</t>
  </si>
  <si>
    <t>SW 121</t>
  </si>
  <si>
    <t>https://drive.google.com/file/d/1LUN47jZoj9rt9vMqCFnRyVzwN8Ljmsbv/view?usp=sharing</t>
  </si>
  <si>
    <t>https://drive.google.com/file/d/1CzKBR7G59CjxI1jSt5VjLQ1HpCBmbCPk/view?usp=sharing</t>
  </si>
  <si>
    <t>SW 122</t>
  </si>
  <si>
    <t>https://drive.google.com/file/d/1Mt03Pl2avHK2MoN8VDoClSEvx65XFIwR/view?usp=sharing</t>
  </si>
  <si>
    <t>https://drive.google.com/file/d/1uhQCgSE_RarInVFlLnz7NpcbOjtJJUsb/view?usp=sharing</t>
  </si>
  <si>
    <t>SW 123</t>
  </si>
  <si>
    <t>https://drive.google.com/file/d/1CKa4c95_OJr3ir6CtVcTfGd02yYoUOPQ/view?usp=sharing</t>
  </si>
  <si>
    <t>https://drive.google.com/file/d/1FS-7xAp1ERRG6K9VKcDps0oe-9j-SiPY/view?usp=sharing</t>
  </si>
  <si>
    <t>SW 124</t>
  </si>
  <si>
    <t>https://drive.google.com/file/d/1BmwpJEQwXmQyzCViKO_A9k6Kbq5fbFZ1/view?usp=sharing</t>
  </si>
  <si>
    <t>https://drive.google.com/file/d/1mDzRsPvQuC4OSUvlqb-4fhXAvQ3KR4wJ/view?usp=sharing</t>
  </si>
  <si>
    <t>SW 125</t>
  </si>
  <si>
    <t>https://drive.google.com/file/d/1Zku6b47Hkl1622l4TvALcw0-bE5AvrGJ/view?usp=sharing</t>
  </si>
  <si>
    <t>https://drive.google.com/file/d/1bHaNHYToth4duO8Qq5M5nQcQU3alMb1h/view?usp=sharing</t>
  </si>
  <si>
    <t>SW 126</t>
  </si>
  <si>
    <t>https://drive.google.com/file/d/1WI125LI3feGskYyci6_jZBFigbHQw9nQ/view?usp=sharing</t>
  </si>
  <si>
    <t>https://drive.google.com/file/d/1Im4xrTFG0YeUQgyvEU9B_vPRKhpYI2V0/view?usp=sharing</t>
  </si>
  <si>
    <t>SW 127</t>
  </si>
  <si>
    <t>https://drive.google.com/file/d/1nKMYCLXb2B-JazYxfGFdz3K1EIzJVG1O/view?usp=sharing</t>
  </si>
  <si>
    <t>https://drive.google.com/file/d/1bfxoy_XxNgsfny6-QM7YnpxY-GE-BRzL/view?usp=sharing</t>
  </si>
  <si>
    <t>SW 128</t>
  </si>
  <si>
    <t>https://drive.google.com/file/d/1iBTzA1K7WGwQENSoeaadV8DOxv2uRW0-/view?usp=sharing</t>
  </si>
  <si>
    <t>https://drive.google.com/file/d/1CJpMgFYIbNRVWPRYYZVifyPeWNrQFqLR/view?usp=sharing</t>
  </si>
  <si>
    <t>SW 129</t>
  </si>
  <si>
    <t>https://drive.google.com/file/d/1pSMxuXXZhC1PoNu-z1VVkjpTCEJK9tjZ/view?usp=sharing</t>
  </si>
  <si>
    <t>https://drive.google.com/file/d/1t435ZNzr5EId2SeIOywoOEWnvM9JsYAw/view?usp=sharing</t>
  </si>
  <si>
    <t>SW 130</t>
  </si>
  <si>
    <t>https://drive.google.com/file/d/1RDzgXPWZEe-n8Q4NesLu155ddKJt52mE/view?usp=sharing</t>
  </si>
  <si>
    <t>https://drive.google.com/file/d/1rleNw4e2o-mqKQWuj9jLAoSLgiObBBe2/view?usp=sharing</t>
  </si>
  <si>
    <t>SW 131</t>
  </si>
  <si>
    <t>https://drive.google.com/file/d/1TeSSH3DsTlNz_Z5yeL5qk_WjckMOLe5l/view?usp=drive_link</t>
  </si>
  <si>
    <t>https://drive.google.com/file/d/1thDFny9-jZilMdTy0L1iRnh3jRtGQU-v/view?usp=sharing</t>
  </si>
  <si>
    <t>SW 132</t>
  </si>
  <si>
    <t>https://drive.google.com/file/d/1r6bIr0jYlaXhEqafVo9lj-kTM0Ycls0p/view?usp=sharing</t>
  </si>
  <si>
    <t>https://drive.google.com/file/d/10xVSEtvfdYiHgXxxsTQ2W32puohyBYBY/view?usp=sharing</t>
  </si>
  <si>
    <t>Nature 3</t>
  </si>
  <si>
    <t>Let's Go Outside!</t>
  </si>
  <si>
    <t>https://drive.google.com/drive/folders/1awna3v4qycK1rBTeNYLMuLNmfv80DnZ9?usp=drive_link</t>
  </si>
  <si>
    <t>https://drive.google.com/file/d/1_vFwHe4nI0oF37KxwRe5DuDLTT1IyAuG/view?usp=sharing</t>
  </si>
  <si>
    <t>https://drive.google.com/file/d/1nfAJXHhGLuZkIHCu2u3qz_NfexLMB8M5/view?usp=sharing</t>
  </si>
  <si>
    <r>
      <rPr>
        <rFont val="Roboto"/>
        <color rgb="FF1155CC"/>
        <u/>
      </rPr>
      <t>https://drive.google.com/file/d/1LU_cCJ4qhIOYLgzYd1ra3o-xHKvSsCpV/view?usp=sharing</t>
    </r>
    <r>
      <rPr>
        <rFont val="Roboto"/>
        <color rgb="FF1155CC"/>
        <u/>
      </rPr>
      <t xml:space="preserve"> </t>
    </r>
  </si>
  <si>
    <t>https://drive.google.com/file/d/1NiyzXHDMUOx6zcs-cRytiaF-R29iXKzJ/view?usp=sharing</t>
  </si>
  <si>
    <t>https://drive.google.com/file/d/1EFfyLo7Eo-jszt0D11IXTVPQZB_p0HWq/view?usp=sharing</t>
  </si>
  <si>
    <t>Snow is falling. Are you cold?</t>
  </si>
  <si>
    <t>https://drive.google.com/file/d/1w2fQjZc_jTUIE6kI5GQedikiTkk1GSwU/view?usp=sharing</t>
  </si>
  <si>
    <t>https://drive.google.com/file/d/13rcNfkFGweqZ0In56v5yyhVLj1nADuTR/view?usp=sharing</t>
  </si>
  <si>
    <t>The snow is everywhere.</t>
  </si>
  <si>
    <t>https://drive.google.com/file/d/16kgBsdytiYIcFQ0i4hhf4uOdAq8oWNDM/view?usp=sharing</t>
  </si>
  <si>
    <t>https://drive.google.com/file/d/1YvYjUwukmJlLH2n_40GkPvgJr8h5pPt6/view?usp=sharing</t>
  </si>
  <si>
    <t>https://drive.google.com/file/d/13m3ZkNqmt4J-6XKl5zuy6P9QjmHZxAbw/view?usp=sharing</t>
  </si>
  <si>
    <t>https://drive.google.com/file/d/145EaqYiVP7t42YecFSgoauDo0GOiy2-F/view?usp=sharing</t>
  </si>
  <si>
    <t>https://drive.google.com/file/d/1RYOva71X0GGlElQeBZ0fULW5IvE6UHlp/view?usp=sharing</t>
  </si>
  <si>
    <r>
      <rPr>
        <rFont val="Roboto"/>
        <color rgb="FF1155CC"/>
        <u/>
      </rPr>
      <t>https://drive.google.com/file/d/1n4XKVP1cka4h2HikzYd0nbCSqPRKWRPJ/view?usp=sharing</t>
    </r>
    <r>
      <rPr>
        <rFont val="Roboto"/>
        <color rgb="FF1155CC"/>
        <u/>
      </rPr>
      <t xml:space="preserve"> </t>
    </r>
  </si>
  <si>
    <t>https://drive.google.com/file/d/19xesgV7ucjlk0tDqo50jCXu7gsoMO2lK/view?usp=sharing</t>
  </si>
  <si>
    <t>Wow! The wind is so strong!</t>
  </si>
  <si>
    <t>https://drive.google.com/file/d/1DDUHaC0vHrihi6ETunIiEch8p2d-euGm/view?usp=sharing</t>
  </si>
  <si>
    <t>https://drive.google.com/file/d/1JX3WuBtX6rgUaa8iq_eU3ZAkjo5CRcpz/view?usp=sharing</t>
  </si>
  <si>
    <t>We love flying our kite in the wind!</t>
  </si>
  <si>
    <t>https://drive.google.com/file/d/1j0Vw4Bklo1HPu78ltSgZ9P7viP0fud7N/view?usp=sharing</t>
  </si>
  <si>
    <t>https://drive.google.com/file/d/1VKI8jCqe5rgzUUiddJHt8cHgD_064sfs/view?usp=sharing</t>
  </si>
  <si>
    <t>https://drive.google.com/file/d/12lKqntZdIdMSXyCaQopAtQq5jjnt_MTd/view?usp=sharing</t>
  </si>
  <si>
    <t>https://drive.google.com/file/d/1FvlLKGITy79iKiTZpTTrUlsGv20nA5n-/view?usp=sharing</t>
  </si>
  <si>
    <r>
      <rPr>
        <rFont val="Roboto"/>
        <color rgb="FF1155CC"/>
        <u/>
      </rPr>
      <t>https://drive.google.com/file/d/1uh_x4srgMpTKWxMoY1nMZH_-a_kztzZT/view?usp=sharing</t>
    </r>
    <r>
      <rPr>
        <rFont val="Roboto"/>
        <color rgb="FF1155CC"/>
        <u/>
      </rPr>
      <t xml:space="preserve"> </t>
    </r>
  </si>
  <si>
    <r>
      <rPr>
        <rFont val="Roboto"/>
        <color rgb="FF1155CC"/>
        <u/>
      </rPr>
      <t>https://drive.google.com/file/d/1NaPWDzj_tWZfNYIpA8fxIaFW6XMOJM7C/view?usp=sharing</t>
    </r>
    <r>
      <rPr>
        <rFont val="Roboto"/>
        <color rgb="FF1155CC"/>
        <u/>
      </rPr>
      <t xml:space="preserve"> </t>
    </r>
  </si>
  <si>
    <r>
      <rPr>
        <rFont val="Roboto"/>
        <color rgb="FF1155CC"/>
        <u/>
      </rPr>
      <t>https://drive.google.com/file/d/1RmWtLJRIzjQjdGyuydVRnZH-S6EYDCbF/view?usp=sharing</t>
    </r>
    <r>
      <rPr>
        <rFont val="Roboto"/>
        <color rgb="FF1155CC"/>
        <u/>
      </rPr>
      <t xml:space="preserve"> </t>
    </r>
  </si>
  <si>
    <t>The bug is on the grass.</t>
  </si>
  <si>
    <t>https://drive.google.com/file/d/1t5Dw29CiPTF4Ukts-lOh-1rWg5wiLvCZ/view?usp=sharing</t>
  </si>
  <si>
    <t>https://drive.google.com/file/d/1hxve0FOLj4KN0rJHdEIWW_D-JB5ygyng/view?usp=sharing</t>
  </si>
  <si>
    <t>Do you see the water on the grass?</t>
  </si>
  <si>
    <t xml:space="preserve">https://drive.google.com/file/d/1-acEmnHFrOqgtFmOm6DSkXQFCM2HqSZL/view?usp=sharing </t>
  </si>
  <si>
    <t>https://drive.google.com/file/d/187XI05PLK0V3F1XBukTC4udQGkjkX0o6/view?usp=sharing</t>
  </si>
  <si>
    <t>https://drive.google.com/file/d/1gRHwg4D1KS-vNYEP4gl1dvymzd1FYtLF/view?usp=sharing</t>
  </si>
  <si>
    <t>https://drive.google.com/file/d/11otaUowukKbcEF7tQy_3TmRsPslxmL_d/view?usp=sharing</t>
  </si>
  <si>
    <t>https://drive.google.com/file/d/1mLJH8w4KZ87M7I38DvxUDx5-ulWYt01C/view?usp=sharing</t>
  </si>
  <si>
    <r>
      <rPr>
        <rFont val="Roboto"/>
        <color rgb="FF1155CC"/>
        <u/>
      </rPr>
      <t>https://drive.google.com/file/d/1GT-u4aW9WvdsezAm8LzShon8cn1mHzAr/view?usp=sharing</t>
    </r>
    <r>
      <rPr>
        <rFont val="Roboto"/>
        <color rgb="FF1155CC"/>
        <u/>
      </rPr>
      <t xml:space="preserve"> </t>
    </r>
  </si>
  <si>
    <r>
      <rPr>
        <rFont val="Roboto"/>
        <color rgb="FF1155CC"/>
        <u/>
      </rPr>
      <t>https://drive.google.com/file/d/1cXrTGTre8ca8QXrEPQfwOOM_mQr_wfcU/view?usp=sharing</t>
    </r>
    <r>
      <rPr>
        <rFont val="Roboto"/>
        <color rgb="FF1155CC"/>
        <u/>
      </rPr>
      <t xml:space="preserve"> </t>
    </r>
  </si>
  <si>
    <t>The pig sits in a puddle of mud.</t>
  </si>
  <si>
    <t>https://drive.google.com/file/d/1vF3SC1HqUvSEx5cPYdplGb0egXtbxeMr/view?usp=sharing</t>
  </si>
  <si>
    <t>https://drive.google.com/file/d/1qbmeeN_dnfNjBGiD2ZaHy0i7TPl5-DLr/view?usp=sharing</t>
  </si>
  <si>
    <t>Do you like playing in the mud?</t>
  </si>
  <si>
    <t>https://drive.google.com/file/d/12xJG99rB-IvSLW-br78p3GD9IfKUzpR_/view?usp=sharing</t>
  </si>
  <si>
    <t>https://drive.google.com/file/d/1FGhPFGkZhIICRQp4d2mfmATLncrL5STl/view?usp=sharing</t>
  </si>
  <si>
    <t>Nature 4</t>
  </si>
  <si>
    <t>https://drive.google.com/file/d/1R5UFXdafMNsuCPxxOUHFExQar_2BxUa3/view?usp=sharing</t>
  </si>
  <si>
    <t>https://drive.google.com/file/d/14AI_mD_AwNohaXgblF-gdsi4uuwNNQ9w/view?usp=sharing</t>
  </si>
  <si>
    <t>https://drive.google.com/file/d/10d85_yRLrEXFJvlQW4GSwxGzeEaV1FXU/view?usp=sharing</t>
  </si>
  <si>
    <t>https://drive.google.com/file/d/1HQY4nDF27FIolMmxPenkLm1n5nHRvBCP/view?usp=sharing</t>
  </si>
  <si>
    <t>https://drive.google.com/file/d/14heWWP-sXQuK7Fyv3EYElZJzwyFAdRws/view?usp=sharing</t>
  </si>
  <si>
    <t>The man is sitting on a rock.</t>
  </si>
  <si>
    <t>https://drive.google.com/file/d/1TdeGM7IrSNVO3h-IPscq1ygT3aoIk3R4/view?usp=sharing</t>
  </si>
  <si>
    <t>https://drive.google.com/file/d/1cukHuG4_Emnn2sLw7qPe2bmY5Kuepxzm/view?usp=sharing</t>
  </si>
  <si>
    <t>There are so many big rocks on the beach.</t>
  </si>
  <si>
    <t>https://drive.google.com/file/d/11rPQLxEgcnqKZ0CyYc4vy_JFIZGThLrb/view?usp=sharing</t>
  </si>
  <si>
    <t>https://drive.google.com/file/d/1DVgas9v4fEYYqclw2khuZo-F3QtE6zCA/view?usp=sharing</t>
  </si>
  <si>
    <t>https://drive.google.com/file/d/1QVblIFVkCo-XvE-G9LirOquMoX1JUFtp/view?usp=sharing</t>
  </si>
  <si>
    <t>https://drive.google.com/file/d/1WG6XTGAGBTs1fLj1cvc4vMzIRIJPWDRz/view?usp=sharing</t>
  </si>
  <si>
    <t>https://drive.google.com/file/d/1iqvY6vYSgnoOEjbOFlsrg9Eu-AxYBmS4/view?usp=sharing</t>
  </si>
  <si>
    <t>https://drive.google.com/file/d/1OLFmQLFpkBs7s5USr1qu2hdy6dcxrW8H/view?usp=sharing</t>
  </si>
  <si>
    <t>https://drive.google.com/file/d/1pZwt16IXWABqw78elKFfTBLaRXGPIEAa/view?usp=sharing</t>
  </si>
  <si>
    <t xml:space="preserve">Is the woman walking in the jungle? </t>
  </si>
  <si>
    <t>https://drive.google.com/file/d/1Soz9w-AB6PY1T2E6l6MFXmbNbrk3Lm8m/view?usp=sharing</t>
  </si>
  <si>
    <t>https://drive.google.com/file/d/1Nn7gbwBnMx87fnFL8yWMtLLdHh3oEaUy/view?usp=sharing</t>
  </si>
  <si>
    <t>The lady bug is flying in the jungle.</t>
  </si>
  <si>
    <t>https://drive.google.com/file/d/1FMAZg7Kb4SP9wjNGsypj8qdsCj9Dv73R/view?usp=sharing</t>
  </si>
  <si>
    <t>https://drive.google.com/file/d/1sZy-b11c4UYsFCZuMN4e3DmZ-znFN1Bn/view?usp=sharing</t>
  </si>
  <si>
    <t>https://drive.google.com/file/d/1-22aZdAIVN4TrZ2mQW9757-gxe_uDYUx/view?usp=sharing</t>
  </si>
  <si>
    <t>https://drive.google.com/file/d/1pIwEMXSKFjZAmnYR5f0Ty7jLUJsBwz3p/view?usp=sharing</t>
  </si>
  <si>
    <t>https://drive.google.com/file/d/1nPH8GPdIuvOSkGnTiBLzsPeZrxAD0zJ5/view?usp=drive_link</t>
  </si>
  <si>
    <t>https://drive.google.com/file/d/1Fcjn_q-T6FQxpWBDthF3LKOyqSdS7o-W/view?usp=sharing</t>
  </si>
  <si>
    <t>https://drive.google.com/file/d/1hAxo0pAZfvj3OkQHV2BKvNnsOlYpAqjN/view?usp=sharing</t>
  </si>
  <si>
    <t>Do you want to climb the hill?</t>
  </si>
  <si>
    <t>https://drive.google.com/file/d/1ePX3LBYOUdcc28f-d1Mao54cFgOGryrj/view?usp=sharing</t>
  </si>
  <si>
    <t>https://drive.google.com/file/d/1BKS2LTjFrW-HtbKeek4L98RJztgknYYo/view?usp=sharing</t>
  </si>
  <si>
    <t>I can ride my bike up the hill!</t>
  </si>
  <si>
    <t xml:space="preserve">https://drive.google.com/file/d/1wbgPczMf6JI94N1JameetaS8GD6PrHwG/view?usp=sharing </t>
  </si>
  <si>
    <t>https://drive.google.com/file/d/1R3oal2pYnBukZsnMH_gPTg9Fgl1dN6hk/view?usp=sharing</t>
  </si>
  <si>
    <t>https://drive.google.com/file/d/1lBpBVHF1SbPmuYDtCArHJlNkX4L9-3ZR/view?usp=sharing</t>
  </si>
  <si>
    <t>https://drive.google.com/file/d/1ClKqDbhkBtPq2Zq57uPUzQOKiphc_MIK/view?usp=sharing</t>
  </si>
  <si>
    <t>https://drive.google.com/file/d/1iqbDXeccP3QzK2YHmeMp0DPQA5rPzVWd/view?usp=sharing</t>
  </si>
  <si>
    <t>https://drive.google.com/file/d/1hScKUMNW9UqMvFrdOP8sLVtSRgTGMBGL/view?usp=drive_link</t>
  </si>
  <si>
    <t>https://drive.google.com/file/d/1FUXZaGIa7bUZkS3_W5WDSeb8A9wqLY6R/view?usp=sharing</t>
  </si>
  <si>
    <t xml:space="preserve">Do you want to sail a boat on the river? </t>
  </si>
  <si>
    <t>https://drive.google.com/file/d/1FuwWFX_w-SooKU4E8ipa-KDGn9hQgeda/view?usp=sharing</t>
  </si>
  <si>
    <t>https://drive.google.com/file/d/1y9qOZYOx0_HHLov6Zt7MGpv4eubwY-DW/view?usp=sharing</t>
  </si>
  <si>
    <t>Wow! Look at the river below!</t>
  </si>
  <si>
    <t xml:space="preserve">https://drive.google.com/file/d/1XB-S5oSHaJbi_vjFllzpetiQ_UqYpNpm/view?usp=sharing </t>
  </si>
  <si>
    <t>https://drive.google.com/file/d/17HF4fSMdwjU2knVxw7i-LTG_oMA84wdI/view?usp=sharing</t>
  </si>
  <si>
    <t>My House 5</t>
  </si>
  <si>
    <t>On the table</t>
  </si>
  <si>
    <t>https://drive.google.com/file/d/1M-di4sRkXw7t8y8LN_6WKWBXCJRKBrQO/view?usp=sharing</t>
  </si>
  <si>
    <t>https://drive.google.com/file/d/1BC5rcXZe4GcGOnYnRQokW_hRYfQ6jpGa/view?usp=sharing</t>
  </si>
  <si>
    <t>https://drive.google.com/file/d/1LmCOjW0fCWdg1dogBkgqKtq3S1MXW6eM/view?usp=drive_link</t>
  </si>
  <si>
    <r>
      <rPr>
        <rFont val="Roboto"/>
        <color rgb="FF1155CC"/>
        <u/>
      </rPr>
      <t>https://drive.google.com/file/d/1Fys2-nTucT6I9K55jz9Ru9OtC9V6ZgHC/view?usp=sharing</t>
    </r>
    <r>
      <rPr>
        <rFont val="Roboto"/>
        <color rgb="FF1155CC"/>
        <u/>
      </rPr>
      <t xml:space="preserve"> </t>
    </r>
  </si>
  <si>
    <r>
      <rPr>
        <rFont val="Roboto"/>
        <color rgb="FF1155CC"/>
        <u/>
      </rPr>
      <t>https://drive.google.com/file/d/1E87FkzStJsOb0OtfE2drH_eY60QcPjyh/view?usp=sharing</t>
    </r>
    <r>
      <rPr>
        <rFont val="Roboto"/>
        <color rgb="FF1155CC"/>
        <u/>
      </rPr>
      <t xml:space="preserve"> </t>
    </r>
  </si>
  <si>
    <t>This is a cup of coffee.</t>
  </si>
  <si>
    <t>https://drive.google.com/file/d/1HOJB5Ajvfls8ePPkkIAmgDKfJ5DROn-z/view?usp=sharing</t>
  </si>
  <si>
    <t>https://drive.google.com/file/d/1WBJkbrYg24SbyjDfceeIAR1sGMXmtQKn/view?usp=sharing</t>
  </si>
  <si>
    <t>Her drawing on the cup looks so cute!</t>
  </si>
  <si>
    <t>https://drive.google.com/file/d/1E_1CHAHROL-28zFbNklziYSbfRBUEtyL/view?usp=sharing</t>
  </si>
  <si>
    <t>https://drive.google.com/file/d/1QlCYuejqwhi45fP-ehh4QCrGNt0R1-Do/view?usp=sharing</t>
  </si>
  <si>
    <t>https://drive.google.com/file/d/1i3M7z5tU-W8ZISCVhk_Yy5971OClzQbF/view?usp=sharing</t>
  </si>
  <si>
    <t>https://drive.google.com/file/d/1LHgN6nlGqomPDtEfPGH6IEzcMIsmFMhq/view?usp=sharing</t>
  </si>
  <si>
    <r>
      <rPr>
        <rFont val="Roboto"/>
        <color rgb="FF1155CC"/>
        <u/>
      </rPr>
      <t>https://drive.google.com/file/d/1vsrXSe_v9_Z3bZ4kT01rycCblH6AJOJN/view?usp=sharing</t>
    </r>
    <r>
      <rPr>
        <rFont val="Roboto"/>
        <color rgb="FF1155CC"/>
        <u/>
      </rPr>
      <t xml:space="preserve"> </t>
    </r>
  </si>
  <si>
    <r>
      <rPr>
        <rFont val="Roboto"/>
        <color rgb="FF1155CC"/>
        <u/>
      </rPr>
      <t>https://drive.google.com/file/d/19WzS3zFRRmyqE77AbnRvvMqIFwV3mzf2/view?usp=sharing</t>
    </r>
    <r>
      <rPr>
        <rFont val="Roboto"/>
        <color rgb="FF1155CC"/>
        <u/>
      </rPr>
      <t xml:space="preserve"> </t>
    </r>
  </si>
  <si>
    <r>
      <rPr>
        <rFont val="Roboto"/>
        <color rgb="FF1155CC"/>
        <u/>
      </rPr>
      <t>https://drive.google.com/file/d/1WqB8obtXvY8y33yluIciiznCQ5_O9A2t/view?usp=sharing</t>
    </r>
    <r>
      <rPr>
        <rFont val="Roboto"/>
        <color rgb="FF1155CC"/>
        <u/>
      </rPr>
      <t xml:space="preserve"> </t>
    </r>
  </si>
  <si>
    <t>The salad on the white plate looks delicious!</t>
  </si>
  <si>
    <t>https://drive.google.com/file/d/1ED1T_xqaE_wblFstvYHHa1xH1zCtXpbW/view?usp=sharing</t>
  </si>
  <si>
    <t>https://drive.google.com/file/d/192Q1YGrgXO94qvHa3DZufWMtCPInbFKo/view?usp=sharing</t>
  </si>
  <si>
    <t>Let's clean the plate!</t>
  </si>
  <si>
    <t>https://drive.google.com/file/d/1nMFGUSJizf4zNL17xcj529AARXnktzJn/view?usp=sharing</t>
  </si>
  <si>
    <t>https://drive.google.com/file/d/1-Dp5rLZCraiblg4zbiB9tPVQ0D2-vOZW/view?usp=sharing</t>
  </si>
  <si>
    <t>https://drive.google.com/file/d/1-3ak_1yCMgtXOTrb0-krAghvUDSQeONY/view?usp=sharing</t>
  </si>
  <si>
    <t>https://drive.google.com/file/d/1UUrE2tx8fd0niNMaJdBoFD9ETSSzxo7C/view?usp=sharing</t>
  </si>
  <si>
    <r>
      <rPr>
        <rFont val="Roboto"/>
        <color rgb="FF1155CC"/>
        <u/>
      </rPr>
      <t>https://drive.google.com/file/d/1AcdvzL_9swwK1jcPQdi1Co4IxlSA-gl6/view?usp=sharing</t>
    </r>
    <r>
      <rPr>
        <rFont val="Roboto"/>
        <color rgb="FF1155CC"/>
        <u/>
      </rPr>
      <t xml:space="preserve"> </t>
    </r>
  </si>
  <si>
    <r>
      <rPr>
        <rFont val="Roboto"/>
        <color rgb="FF1155CC"/>
        <u/>
      </rPr>
      <t>https://drive.google.com/file/d/1ufYz6MKiQLz9liN72cFc8WxnCFn_8A_j/view?usp=sharing</t>
    </r>
    <r>
      <rPr>
        <rFont val="Roboto"/>
        <color rgb="FF1155CC"/>
        <u/>
      </rPr>
      <t xml:space="preserve"> </t>
    </r>
  </si>
  <si>
    <r>
      <rPr>
        <rFont val="Roboto"/>
        <color rgb="FF1155CC"/>
        <u/>
      </rPr>
      <t>https://drive.google.com/file/d/10OHxWCpZkR1PUcBGyXd4qT1oR6Vawald/view?usp=sharing</t>
    </r>
    <r>
      <rPr>
        <rFont val="Roboto"/>
        <color rgb="FF1155CC"/>
        <u/>
      </rPr>
      <t xml:space="preserve"> </t>
    </r>
  </si>
  <si>
    <t>We cut meat with a knife!</t>
  </si>
  <si>
    <t>https://drive.google.com/file/d/1bH7Q8mbdbgIzu19jPPpCIbw1r9IO5cH8/view?usp=sharing</t>
  </si>
  <si>
    <t>https://drive.google.com/file/d/1j6ALdhGoHLQ9E8MwYL0ibokG-BFHcYsf/view?usp=sharing</t>
  </si>
  <si>
    <t>Let's use a knife and fork to cut the sausage.</t>
  </si>
  <si>
    <t>https://drive.google.com/file/d/1kVTCC2854HmYkFB2vMsxV0d71EnFP9aw/view?usp=sharing</t>
  </si>
  <si>
    <t>https://drive.google.com/file/d/1vZiM4r_jnOvOZU-J36Nc3gL2E9bh3IJI/view?usp=sharing</t>
  </si>
  <si>
    <t>https://drive.google.com/file/d/1r8270a3ZhjXvg5MiHyn6Y5W0tf5CcuH_/view?usp=sharing</t>
  </si>
  <si>
    <t>https://drive.google.com/file/d/1ecX-1C_sQ4Sj9O5ndNTXLnPNvaYlcEMn/view?usp=sharing</t>
  </si>
  <si>
    <r>
      <rPr>
        <rFont val="Roboto"/>
        <color rgb="FF1155CC"/>
        <u/>
      </rPr>
      <t>https://drive.google.com/file/d/1Ud_Ec-tDOUPR_ggTn6cS4giNoSjXUpNG/view?usp=sharing</t>
    </r>
    <r>
      <rPr>
        <rFont val="Roboto"/>
        <color rgb="FF1155CC"/>
        <u/>
      </rPr>
      <t xml:space="preserve"> </t>
    </r>
  </si>
  <si>
    <r>
      <rPr>
        <rFont val="Roboto"/>
        <color rgb="FF1155CC"/>
        <u/>
      </rPr>
      <t>https://drive.google.com/file/d/1fm3moIQYgMkNpfU0HIvWodlLsBVdtqPX/view?usp=sharing</t>
    </r>
    <r>
      <rPr>
        <rFont val="Roboto"/>
        <color rgb="FF1155CC"/>
        <u/>
      </rPr>
      <t xml:space="preserve"> </t>
    </r>
  </si>
  <si>
    <r>
      <rPr>
        <rFont val="Roboto"/>
        <color rgb="FF1155CC"/>
        <u/>
      </rPr>
      <t>https://drive.google.com/file/d/14dbIzB9kcXyw0gbX8xcYlOpxGppqdWQ0/view?usp=sharing</t>
    </r>
    <r>
      <rPr>
        <rFont val="Roboto"/>
        <color rgb="FF1155CC"/>
        <u/>
      </rPr>
      <t xml:space="preserve"> </t>
    </r>
  </si>
  <si>
    <t>Let's eat noodles with chopsticks!</t>
  </si>
  <si>
    <t>https://drive.google.com/file/d/19mHNHndFhuu5yoyz2XJxZPpq55KsQTbE/view?usp=sharing</t>
  </si>
  <si>
    <t>https://drive.google.com/file/d/1ts6k22wGMUEzdBW8Qj6RaGK6ZQOI5sKC/view?usp=sharing</t>
  </si>
  <si>
    <t>Do you know how to use chopsticks?</t>
  </si>
  <si>
    <t>https://drive.google.com/file/d/1SLgH4NgWEnuIETUwMKZ51Q3l7ORO2nOk/view?usp=sharing</t>
  </si>
  <si>
    <t>https://drive.google.com/file/d/1eCvnmqn5YenJ83RH98kXPj0Rl0eStN6e/view?usp=sharing</t>
  </si>
  <si>
    <t>My House 6</t>
  </si>
  <si>
    <t>https://drive.google.com/file/d/1p6nppvNbhbPauEWIZxlk5n2mCV7l9BCq/view?usp=sharing</t>
  </si>
  <si>
    <t>https://drive.google.com/file/d/1zQXRtKjJIVJOQotvCV2LkWhoE0ZnS4f5/view?usp=sharing</t>
  </si>
  <si>
    <r>
      <rPr>
        <rFont val="Roboto"/>
        <color rgb="FF1155CC"/>
        <u/>
      </rPr>
      <t>https://drive.google.com/file/d/1VQiXfRNlYo0f9Xy6UaBkS_hRwQjsd_O7/view?usp=sharing</t>
    </r>
    <r>
      <rPr>
        <rFont val="Roboto"/>
        <color rgb="FF1155CC"/>
        <u/>
      </rPr>
      <t xml:space="preserve"> </t>
    </r>
  </si>
  <si>
    <r>
      <rPr>
        <rFont val="Roboto"/>
        <color rgb="FF1155CC"/>
        <u/>
      </rPr>
      <t>https://drive.google.com/file/d/1nBimRciBc_1K29LweJnNOFlZ0idS-frn/view?usp=sharing</t>
    </r>
    <r>
      <rPr>
        <rFont val="Roboto"/>
        <color rgb="FF1155CC"/>
        <u/>
      </rPr>
      <t xml:space="preserve"> </t>
    </r>
  </si>
  <si>
    <t>https://drive.google.com/file/d/1a27e6gMwZqhbku9gT8wN-MaJBX6J5TU6/view?usp=sharing</t>
  </si>
  <si>
    <t>Look at the colorful soaps!</t>
  </si>
  <si>
    <t>https://drive.google.com/file/d/1kC_ajT-iw_Ex0BeBjA4XQpVgXPZA1FH5/view?usp=sharing</t>
  </si>
  <si>
    <t>https://drive.google.com/file/d/1VkPjosmZoCMaIyWqO4H5UdQ4t4PL-p0R/view?usp=sharing</t>
  </si>
  <si>
    <t>We use soap to clean our bodies!</t>
  </si>
  <si>
    <t>https://drive.google.com/file/d/1GhWJOOe_tsDFUuP-BnsXIIjh0XRFQQPN/view?usp=sharing</t>
  </si>
  <si>
    <t>https://drive.google.com/file/d/1grSbBlIpP1sxcw7bakrECiNwF2IuJtih/view?usp=sharing</t>
  </si>
  <si>
    <t>https://drive.google.com/file/d/12gagwAlEEadjLLzXleBk56wSdBMsMA_C/view?usp=drive_link</t>
  </si>
  <si>
    <t>https://drive.google.com/file/d/1GUHZIGlOVavt4DAPHQ1TW6kIlhGtyMV0/view?usp=sharing</t>
  </si>
  <si>
    <r>
      <rPr>
        <rFont val="Roboto"/>
        <color rgb="FF1155CC"/>
        <u/>
      </rPr>
      <t>https://drive.google.com/file/d/1zLgA7M8lbdVgt45EH1FI6lB6m7fTEUkv/view?usp=sharing</t>
    </r>
    <r>
      <rPr>
        <rFont val="Roboto"/>
        <color rgb="FF1155CC"/>
        <u/>
      </rPr>
      <t xml:space="preserve"> </t>
    </r>
  </si>
  <si>
    <r>
      <rPr>
        <rFont val="Roboto"/>
        <color rgb="FF1155CC"/>
        <u/>
      </rPr>
      <t>https://drive.google.com/file/d/1nSO6JVImBsIzpgfLjSELV8A7flB5bgiA/view?usp=sharing</t>
    </r>
    <r>
      <rPr>
        <rFont val="Roboto"/>
        <color rgb="FF1155CC"/>
        <u/>
      </rPr>
      <t xml:space="preserve"> </t>
    </r>
  </si>
  <si>
    <r>
      <rPr>
        <rFont val="Roboto"/>
        <color rgb="FF1155CC"/>
        <u/>
      </rPr>
      <t>https://drive.google.com/file/d/1bGmU6bo1ylTSvVL7ugca0-MVJD_RdkpL/view?usp=sharing</t>
    </r>
    <r>
      <rPr>
        <rFont val="Roboto"/>
        <color rgb="FF1155CC"/>
        <u/>
      </rPr>
      <t xml:space="preserve"> </t>
    </r>
  </si>
  <si>
    <t>The man is using a sponge to clean the car!</t>
  </si>
  <si>
    <t xml:space="preserve">https://drive.google.com/file/d/1DCbohBCVPua_-s0vjlXBqrg_g2i7wGY6/view?usp=sharing </t>
  </si>
  <si>
    <t>https://drive.google.com/file/d/1e1AF7h3NyQ0fRCAvrZg6TVvl-fhzLuOm/view?usp=sharing</t>
  </si>
  <si>
    <t>We clean our bodies with a sponge.</t>
  </si>
  <si>
    <t>https://drive.google.com/file/d/1UbziyplmSgRrybEUgJjXwhwJp78Bmq3m/view?usp=sharing</t>
  </si>
  <si>
    <t>https://drive.google.com/file/d/1dyLWUP72uY9P7Fg0zIdNDC_VK8-zEHyz/view?usp=sharing</t>
  </si>
  <si>
    <t>https://drive.google.com/file/d/1UbV64lh8BBpzivxb0sb3b5F7XwWmwnoL/view?usp=sharing</t>
  </si>
  <si>
    <t>https://drive.google.com/file/d/16LcwthTkxOBTCBJJeSEsd5JeMWf9SKyB/view?usp=sharing</t>
  </si>
  <si>
    <r>
      <rPr>
        <rFont val="Roboto"/>
        <color rgb="FF1155CC"/>
        <u/>
      </rPr>
      <t>https://drive.google.com/file/d/19FmIIqt58SDzLTPXjQBQ2hUTCWg2cJNN/view?usp=sharing</t>
    </r>
    <r>
      <rPr>
        <rFont val="Roboto"/>
        <color rgb="FF1155CC"/>
        <u/>
      </rPr>
      <t xml:space="preserve"> </t>
    </r>
  </si>
  <si>
    <r>
      <rPr>
        <rFont val="Roboto"/>
        <color rgb="FF1155CC"/>
        <u/>
      </rPr>
      <t>https://drive.google.com/file/d/14DgtkfagbfkirWwDICchfDfbiG2a1o3j/view?usp=sharing</t>
    </r>
    <r>
      <rPr>
        <rFont val="Roboto"/>
        <color rgb="FF1155CC"/>
        <u/>
      </rPr>
      <t xml:space="preserve"> </t>
    </r>
  </si>
  <si>
    <r>
      <rPr>
        <rFont val="Roboto"/>
        <color rgb="FF1155CC"/>
        <u/>
      </rPr>
      <t>https://drive.google.com/file/d/1zqZkSF5CCY4Sx4w1x_5x3IoeReqskwHj/view?usp=sharing</t>
    </r>
    <r>
      <rPr>
        <rFont val="Roboto"/>
        <color rgb="FF1155CC"/>
        <u/>
      </rPr>
      <t xml:space="preserve"> </t>
    </r>
  </si>
  <si>
    <t>The man is carrying a wooden tray.</t>
  </si>
  <si>
    <t>https://drive.google.com/file/d/1HXgjGxZ7JeayJT5_BhF-gL5SdfCfjDyx/view?usp=sharing</t>
  </si>
  <si>
    <t>https://drive.google.com/file/d/1dTb-9eghMjjTUEYVQXZ8o4uAAnv6eKVq/view?usp=sharing</t>
  </si>
  <si>
    <t>The tray helps us carry the food!</t>
  </si>
  <si>
    <t>https://drive.google.com/file/d/1gcnX-RvxlZsDphGfyYCjgQkXn0TWNrfF/view?usp=sharing</t>
  </si>
  <si>
    <t>https://drive.google.com/file/d/1iA-3b0OM6iM2h55DZYBKhaiO57Yf_WS2/view?usp=sharing</t>
  </si>
  <si>
    <t>https://drive.google.com/file/d/1LggKwhO8Gq8ltkEIod_UM9oTlLe7jHR8/view?usp=sharing</t>
  </si>
  <si>
    <t>https://drive.google.com/file/d/1EUbUcBVauZUOW0Y5HWLINAlUNhWPrchz/view?usp=sharing</t>
  </si>
  <si>
    <r>
      <rPr>
        <rFont val="Roboto"/>
        <color rgb="FF1155CC"/>
        <u/>
      </rPr>
      <t>https://drive.google.com/file/d/1uHkcbnk2rwfYCLLdIetysIcpo8OPjLr9/view?usp=sharing</t>
    </r>
    <r>
      <rPr>
        <rFont val="Roboto"/>
        <color rgb="FF1155CC"/>
        <u/>
      </rPr>
      <t xml:space="preserve"> </t>
    </r>
  </si>
  <si>
    <r>
      <rPr>
        <rFont val="Roboto"/>
        <color rgb="FF1155CC"/>
        <u/>
      </rPr>
      <t>https://drive.google.com/file/d/1XaAOqPwFukSa1EDTzJpY1yZSe5MN8eb5/view?usp=sharing</t>
    </r>
    <r>
      <rPr>
        <rFont val="Roboto"/>
        <color rgb="FF1155CC"/>
        <u/>
      </rPr>
      <t xml:space="preserve"> </t>
    </r>
  </si>
  <si>
    <r>
      <rPr>
        <rFont val="Roboto"/>
        <color rgb="FF1155CC"/>
        <u/>
      </rPr>
      <t>https://drive.google.com/file/d/1549G2OpOrEGUxB0jVAU3y0y7gEJYZBpC/view?usp=sharing</t>
    </r>
    <r>
      <rPr>
        <rFont val="Roboto"/>
        <color rgb="FF1155CC"/>
        <u/>
      </rPr>
      <t xml:space="preserve"> </t>
    </r>
  </si>
  <si>
    <t>We can fry meat in the pan.</t>
  </si>
  <si>
    <t>https://drive.google.com/file/d/1ZRBM-CbPQad74bCuW9Dp9XgwcY9kIMOW/view?usp=sharing</t>
  </si>
  <si>
    <t>https://drive.google.com/file/d/191vE_cHbxLfw9oHjisxyeErj_SQ3L3oG/view?usp=sharing</t>
  </si>
  <si>
    <t>The chef is pouring oil into the pan.</t>
  </si>
  <si>
    <t>https://drive.google.com/file/d/1sx3AVOxKrCE8qgK9hwp6sHLBKv0J0ir6/view?usp=sharing</t>
  </si>
  <si>
    <t>https://drive.google.com/file/d/1D5uhfedMSwoyMQquxAQ6FZEJECYiET3y/view?usp=sharing</t>
  </si>
  <si>
    <t>SW 133</t>
  </si>
  <si>
    <t>https://drive.google.com/file/d/1zr_7cxjMxLaweJBCQwC-2Kg3HMQ66-9T/view?usp=sharing</t>
  </si>
  <si>
    <t>https://drive.google.com/file/d/1C-w01zIy6TlYGh-R5xqJvrmxJiIpwaqr/view?usp=sharing</t>
  </si>
  <si>
    <t>SW 134</t>
  </si>
  <si>
    <t>https://drive.google.com/file/d/17TCGZl_PLJa0USd7opaXo2LsuUiyu8Xo/view?usp=sharing</t>
  </si>
  <si>
    <t>https://drive.google.com/file/d/1cnl3-mL5YRUoV2dLEdY83063wSVDr9_j/view?usp=sharing</t>
  </si>
  <si>
    <t>SW 135</t>
  </si>
  <si>
    <t>https://drive.google.com/file/d/1QC0mnHtdOrU-aIEonwXarfnxXcXTDuyY/view?usp=sharing</t>
  </si>
  <si>
    <t>https://drive.google.com/file/d/1FdIOGOkijLrhm40huu31BmzSG3ajfS_G/view?usp=sharing</t>
  </si>
  <si>
    <t>SW 136</t>
  </si>
  <si>
    <t>https://drive.google.com/file/d/1xPgZP2mCBD2WwfNKPm35clUT9WXo_xCX/view?usp=sharing</t>
  </si>
  <si>
    <t>https://drive.google.com/file/d/1m0vz8gzI0ZyNPfO7cD8JXAvJvcc7ex2b/view?usp=sharing</t>
  </si>
  <si>
    <t>SW 137</t>
  </si>
  <si>
    <t>https://drive.google.com/file/d/15QrwRlz-ieEyo0Gjnkd25LFzJS1fCQNx/view?usp=sharing</t>
  </si>
  <si>
    <t>https://drive.google.com/file/d/1ROLBu6eevb-qhaRsk-bruavozrjZJpN-/view?usp=sharing</t>
  </si>
  <si>
    <t>SW 138</t>
  </si>
  <si>
    <t>https://drive.google.com/file/d/1WkZA9pZrnIoxqiWdGnYS7ZjzdJIC3sai/view?usp=sharing</t>
  </si>
  <si>
    <t>https://drive.google.com/file/d/1joHxf4RF9cD6T2LJkANuptwmUAHmt0-X/view?usp=sharing</t>
  </si>
  <si>
    <t>SW 139</t>
  </si>
  <si>
    <t>https://drive.google.com/file/d/1ArGJhhSFYyRk33mpgfldwQeioV_YRsqT/view?usp=sharing</t>
  </si>
  <si>
    <t>https://drive.google.com/file/d/1YTZyjovN60_Ohk_axjnI6VfIYtbj67PU/view?usp=sharing</t>
  </si>
  <si>
    <t>SW 140</t>
  </si>
  <si>
    <t>https://drive.google.com/file/d/1fVNpPekF2cKGW9yZ4ppPvTg7pl4Se1Kc/view?usp=sharing</t>
  </si>
  <si>
    <t>https://drive.google.com/file/d/1p7gPwlwEqDS5Ta-Ck1HIPrxXUnvWukZp/view?usp=sharing</t>
  </si>
  <si>
    <t>SW 141</t>
  </si>
  <si>
    <t>https://drive.google.com/file/d/1hUKMM7JcCuls-n4x74EaKECF-ALSL47d/view?usp=sharing</t>
  </si>
  <si>
    <t>https://drive.google.com/file/d/1Y7p2OZHNJJugClldVxuXEoPjLhBb6ogz/view?usp=sharing</t>
  </si>
  <si>
    <t>SW 142</t>
  </si>
  <si>
    <t>https://drive.google.com/file/d/1NHh9U1ZPK0tvOk4mFqGdjUA_nToQwnWO/view?usp=sharing</t>
  </si>
  <si>
    <t>https://drive.google.com/file/d/1OkE1as4x5Bf01rgYE9TY72Qm69dl5Tt7/view?usp=sharing</t>
  </si>
  <si>
    <t>SW 143</t>
  </si>
  <si>
    <t>https://drive.google.com/file/d/1ITa11MDBQ6LBUffYVpOiBvL17c2Q92Qp/view?usp=sharing</t>
  </si>
  <si>
    <t>https://drive.google.com/file/d/1i3qiEVkeepv2CJ1Oq0KR-YWGReNX7Paw/view?usp=sharing</t>
  </si>
  <si>
    <t>SW 144</t>
  </si>
  <si>
    <t>https://drive.google.com/file/d/1HW9VVREgH6zBCuXmzTwHHyjMm3ABNTV0/view?usp=sharing</t>
  </si>
  <si>
    <t>https://drive.google.com/file/d/1d_ogL1tj-eAzoSihFDSOrhUU7qSyX2As/view?usp=sharing</t>
  </si>
  <si>
    <t>Animals 5</t>
  </si>
  <si>
    <t>Playing seesaw</t>
  </si>
  <si>
    <t>https://drive.google.com/file/d/1f1vLKMP5zWDq_Uln5Jdm9d5HrJJsYe0g/view?usp=sharing</t>
  </si>
  <si>
    <t>https://drive.google.com/file/d/1GmGeSKoesdAypZw88ufu0qb1hsQA4dkc/view?usp=sharing</t>
  </si>
  <si>
    <t>https://drive.google.com/file/d/1gCIbqo-AmjpDKtaQ2GCbwgiHGy6iQuLt/view?usp=sharing</t>
  </si>
  <si>
    <t>https://drive.google.com/file/d/1Llv5VZbbuj5ooBzFQDFIoApIvZ7i1nhO/view?usp=sharing</t>
  </si>
  <si>
    <t>https://drive.google.com/file/d/10RPVgOYjkBFsB2yWQ34t3mrCs7s3UQEv/view?usp=sharing</t>
  </si>
  <si>
    <t>https://drive.google.com/file/d/1AZScKZAqiNKo5IPCsgy11-CPCG7iAQjA/view?usp=sharing</t>
  </si>
  <si>
    <t>https://drive.google.com/file/d/173tGhNyK0xukHxRGXKbWVwHI4r1EPP-p/view?usp=sharing</t>
  </si>
  <si>
    <t>Elephants love fruits and vegetables.</t>
  </si>
  <si>
    <t>https://drive.google.com/file/d/1E1ZVRHBn2Jsvh_eo-DzVH4HNg4Lwj-97/view?usp=sharing</t>
  </si>
  <si>
    <r>
      <rPr>
        <rFont val="Roboto"/>
        <color rgb="FF1155CC"/>
        <u/>
      </rPr>
      <t>https://drive.google.com/file/d/151DvgtziJUyTbTbPwC9oqFE1KrEIFq5-/view?usp=sharing</t>
    </r>
    <r>
      <rPr>
        <rFont val="Roboto"/>
        <color rgb="FF1155CC"/>
        <u/>
      </rPr>
      <t xml:space="preserve"> </t>
    </r>
  </si>
  <si>
    <t>Where are the elephants going?</t>
  </si>
  <si>
    <t>https://drive.google.com/file/d/1s6ApTSW20ijboH_Es43xObe700gHTLlM/view?usp=sharing</t>
  </si>
  <si>
    <t>https://drive.google.com/file/d/117JYJ8mGoiTmQb5A9a3AAdLxF3H9Crrg/view?usp=sharing</t>
  </si>
  <si>
    <t>https://drive.google.com/file/d/1fOx-FGPo2FKpoE7xK1DwGhv19PfljAwo/view?usp=sharing</t>
  </si>
  <si>
    <t>https://drive.google.com/file/d/1ge06b-775sQLWTT-VQbmTDZSw1MaOwHB/view?usp=sharing</t>
  </si>
  <si>
    <t>https://drive.google.com/file/d/14xb5Z4-SiplR4GoeYTPZyIY25uAYcH5H/view?usp=sharing</t>
  </si>
  <si>
    <t>https://drive.google.com/file/d/13eTU4T-bn9hrljKpnS6XJsPtKddB_pw_/view?usp=sharing</t>
  </si>
  <si>
    <t>https://drive.google.com/file/d/1jtXVBa6E1AZF7rPieexhTG-MyO1TTYer/view?usp=sharing</t>
  </si>
  <si>
    <t>https://drive.google.com/file/d/1CgH30n63tOiIBQXwyGCsvQk9nIq6EAZZ/view?usp=sharing</t>
  </si>
  <si>
    <t>https://drive.google.com/file/d/1SbcZX9NueUkRfCdQaZVOlv8WYGmzbnGX/view?usp=sharing</t>
  </si>
  <si>
    <t xml:space="preserve">This little gorilla is so cute. </t>
  </si>
  <si>
    <t>https://drive.google.com/file/d/1TrMMEcxVtJSTWsdaU4jIsox-K0APq1Xt/view?usp=sharing</t>
  </si>
  <si>
    <t>https://drive.google.com/file/d/1ZQamApf8JnYvReRmpJYW6UkqzMS78htg/view?usp=sharing</t>
  </si>
  <si>
    <t>The mother gorilla is carrying her baby on her back.</t>
  </si>
  <si>
    <t>https://drive.google.com/file/d/1KiCpBPDpRDX6NUT9Q3BZXQc7BP4h2bYZ/view?usp=sharing</t>
  </si>
  <si>
    <t>https://drive.google.com/file/d/1hkMN_R2RwjsCXIi8NpcPmA6o6gUV5jWp/view?usp=sharing</t>
  </si>
  <si>
    <t>https://drive.google.com/file/d/1jTvT0xVyLXLn2cmfUx9aa-B97u_WZ3Dv/view?usp=sharing</t>
  </si>
  <si>
    <t>https://drive.google.com/file/d/19Y3AF0mkmaX40_LUpuTTpL1wzsWHd4wz/view?usp=sharing</t>
  </si>
  <si>
    <t>https://drive.google.com/file/d/1s2NOwmuasaTMr-sxfAShel4vbhZK9EoH/view?usp=sharing</t>
  </si>
  <si>
    <t>https://drive.google.com/file/d/1CcgugLCXyPqqsTfp7Q2KQrzgXU_Y-o6J/view?usp=sharing</t>
  </si>
  <si>
    <t>https://drive.google.com/file/d/1iFzUj90aWWrnAOjpOPY5aN_awmTY5FTf/view?usp=sharing</t>
  </si>
  <si>
    <t>https://drive.google.com/file/d/1NFV7gzPWHu7oGnPvytHSK5ZEgu0u4plw/view?usp=sharing</t>
  </si>
  <si>
    <t>https://drive.google.com/file/d/1t3vj0zLhssl7xp8q3VwVTjCviEv3FWUD/view?usp=sharing</t>
  </si>
  <si>
    <t>Do snails eat leaves?</t>
  </si>
  <si>
    <t>https://drive.google.com/file/d/1FAOlMXMkj1XodGe0Sm9o9r1NEN-aPByO/view?usp=sharing</t>
  </si>
  <si>
    <r>
      <rPr>
        <rFont val="Roboto"/>
        <color rgb="FF1155CC"/>
        <u/>
      </rPr>
      <t>https://drive.google.com/file/d/1kJ6zA6t1m8Fh8DFogY3kG5f7GPtqGieJ/view?usp=sharing</t>
    </r>
    <r>
      <rPr>
        <rFont val="Roboto"/>
        <color rgb="FF1155CC"/>
        <u/>
      </rPr>
      <t xml:space="preserve"> </t>
    </r>
  </si>
  <si>
    <t>Snails are so slow.</t>
  </si>
  <si>
    <t>https://drive.google.com/file/d/1kG-hWlzNkioK1PgTsm8eGInTj0o1iHVs/view?usp=sharing</t>
  </si>
  <si>
    <t>https://drive.google.com/file/d/185D1u-BKoqnvi_Hze3OW9Z7i-8vT1SMK/view?usp=sharing</t>
  </si>
  <si>
    <t>https://drive.google.com/file/d/1xAImkbV_5SWOj7srPdL_vMFLnlHbOHrk/view?usp=sharing</t>
  </si>
  <si>
    <t>https://drive.google.com/file/d/1K_whnageZYDs-vGiBzutMCvboONxM7uk/view?usp=sharing</t>
  </si>
  <si>
    <t>https://drive.google.com/file/d/1RNjFzvfyzurSaLbuLSto7DwBYdYaIbKY/view?usp=sharing</t>
  </si>
  <si>
    <t>https://drive.google.com/file/d/1XyJQ51WP-39prsjFN59ua9ZksQ9MTMPS/view?usp=sharing</t>
  </si>
  <si>
    <t>https://drive.google.com/file/d/1Uuu0USSrmWjullt8TDx0fyOGdmX6rgQF/view?usp=sharing</t>
  </si>
  <si>
    <t>https://drive.google.com/file/d/16m0OpqfhhP7hyF1HKhtSuvm3Gm26ScKn/view?usp=sharing</t>
  </si>
  <si>
    <t>https://drive.google.com/file/d/1ypq2RW3KIiOX4SBSCdZihBAu5v0HsPqR/view?usp=sharing</t>
  </si>
  <si>
    <t>This is a fly.</t>
  </si>
  <si>
    <t>https://drive.google.com/file/d/1w-e619Enn7I8NJxtsXvPrD5p9Z7_QsMb/view?usp=sharing</t>
  </si>
  <si>
    <r>
      <rPr>
        <rFont val="Roboto"/>
        <color rgb="FF1155CC"/>
        <u/>
      </rPr>
      <t>https://drive.google.com/file/d/1NxBBgCyBOs5UcOW2FGIRG1Cu6VPbvHGI/view?usp=sharing</t>
    </r>
    <r>
      <rPr>
        <rFont val="Roboto"/>
        <color rgb="FF1155CC"/>
        <u/>
      </rPr>
      <t xml:space="preserve"> </t>
    </r>
  </si>
  <si>
    <t>Oh dear, a fly is on my food. Go away!</t>
  </si>
  <si>
    <t>https://drive.google.com/file/d/1thp8YfMR-gmVbPqYjhmM0sEOIERy2wEp/view?usp=sharing</t>
  </si>
  <si>
    <t>https://drive.google.com/file/d/1L5cpmpSUBsl9VshUb0UiNWBlzRLKeh8B/view?usp=sharing</t>
  </si>
  <si>
    <t>Animals 6</t>
  </si>
  <si>
    <t>https://drive.google.com/file/d/1XyaGGc6wYiY3JNQDTwBso1AOknlRs-g7/view?usp=sharing</t>
  </si>
  <si>
    <r>
      <rPr>
        <rFont val="Roboto"/>
        <color rgb="FF1155CC"/>
        <u/>
      </rPr>
      <t>https://drive.google.com/file/d/1mpq3kJUq1M1YanxNvHG9bKlUMUivKqHy/view?usp=sharing</t>
    </r>
    <r>
      <rPr>
        <rFont val="Roboto"/>
        <color rgb="FF1155CC"/>
        <u/>
      </rPr>
      <t xml:space="preserve"> </t>
    </r>
  </si>
  <si>
    <t>https://drive.google.com/file/d/1wjpwiD3epQecy4JodrXK0alJkFTVf7x6/view?usp=sharing</t>
  </si>
  <si>
    <t>https://drive.google.com/file/d/1K9AbbgWKiDp0iAhhd_jFY8QyvOWUFy6k/view?usp=sharing</t>
  </si>
  <si>
    <t>https://drive.google.com/file/d/12ihBsEQOLJZ1xbeRLA-72JUKfgXNlHIR/view?usp=sharing</t>
  </si>
  <si>
    <t>https://drive.google.com/file/d/1nqnvRqyBu8f56FJVUFFD3SRWxWJXUx6F/view?usp=sharing</t>
  </si>
  <si>
    <t>https://drive.google.com/file/d/1bqJPqTRAKcPftn-ksLTj9AJDhe1Kpx1Z/view?usp=sharing</t>
  </si>
  <si>
    <t>Do you want to jump like a kangaroo?</t>
  </si>
  <si>
    <t>https://drive.google.com/file/d/1yNh3PDoggbpCSarxkjFHh0nBjww5bsjX/view?usp=sharing</t>
  </si>
  <si>
    <t>https://drive.google.com/file/d/1nfVj6mOfaq7AQs9H86VZSZi-_PzvKUJS/view?usp=sharing</t>
  </si>
  <si>
    <t>Mommy kangaroo carries her baby in her pouch.</t>
  </si>
  <si>
    <t>https://drive.google.com/file/d/1xSukXvQ4RBxhegsBV5XijutuKi2-z3J6/view?usp=sharing</t>
  </si>
  <si>
    <t>https://drive.google.com/file/d/1Xm0K7fSOtLrpAiN6D1OXWlQ0lUPMRm7d/view?usp=sharing</t>
  </si>
  <si>
    <t>https://drive.google.com/file/d/1bcf59kWyCcqW3IIU8VsSougxwBGR9c6j/view?usp=sharing</t>
  </si>
  <si>
    <t>https://drive.google.com/file/d/1WT1KzHSXgo1CdHGwyYGYpFOgZ1jFQYFh/view?usp=sharing</t>
  </si>
  <si>
    <t>https://drive.google.com/file/d/1DVsmUE-Wo_oN8UM-7WQmwX4g2PZ8FLIf/view?usp=sharing</t>
  </si>
  <si>
    <t>https://drive.google.com/file/d/15QdetF0veaEaUUNCZpSNvVO7YRTZOmKW/view?usp=sharing</t>
  </si>
  <si>
    <t>https://drive.google.com/file/d/1fy760JhpT1d48gpE8OHxkhaqR28BqFHd/view?usp=sharing</t>
  </si>
  <si>
    <t>https://drive.google.com/file/d/1aASXamUqpgMcPFwt3OQw8icSTgv3dxvq/view?usp=sharing</t>
  </si>
  <si>
    <t>https://drive.google.com/file/d/1NpzdoJ94j8nikmyIyldO3D5N3mAbBw5I/view?usp=sharing</t>
  </si>
  <si>
    <t>Look! The koala is sleeping in the tree.</t>
  </si>
  <si>
    <t>https://drive.google.com/file/d/1e3Y-RAF2N160Ozj1tZYeB9LYa2CRTiAm/view?usp=sharing</t>
  </si>
  <si>
    <t>https://drive.google.com/file/d/1eVUYm5ZJ_WV7ot4fy6hyO0JMmLIT1nzI/view?usp=sharing</t>
  </si>
  <si>
    <t xml:space="preserve">What is the koala eating? </t>
  </si>
  <si>
    <t>https://drive.google.com/file/d/1s7Rkzw8yeMSh9Llqi-mJYgvH9Z5J0Tnb/view?usp=sharing</t>
  </si>
  <si>
    <t>https://drive.google.com/file/d/1Uf0zIZccpYsSqGGO_CVs3E2roovIBZdU/view?usp=sharing</t>
  </si>
  <si>
    <t>https://drive.google.com/file/d/1yX_MtfFKFhqMkZbGlsFjQSUAD9kxZxI8/view?usp=sharing</t>
  </si>
  <si>
    <t>https://drive.google.com/file/d/1duJIG_C7o-IEzFDTRzUCQBUUM374A7vo/view?usp=sharing</t>
  </si>
  <si>
    <t>https://drive.google.com/file/d/1lRNbal61xftUia4nIaSN5XeGbXSJrezm/view?usp=sharing</t>
  </si>
  <si>
    <t>https://drive.google.com/file/d/1oHvXSXE1N9Kfyx-Bg_ax9n8ybpOmrMN0/view?usp=sharing</t>
  </si>
  <si>
    <t>https://drive.google.com/file/d/1vTHoRiaUXZkdFlMCLTiKwLpfOYWIEHjQ/view?usp=sharing</t>
  </si>
  <si>
    <t>https://drive.google.com/file/d/1cQAsEWzfmwc82xVJxWKhXtnDedacVz2s/view?usp=sharing</t>
  </si>
  <si>
    <t>https://drive.google.com/file/d/1sKZ8MQJQ-WQyJXMDKPOjUqqxJjPF4V5T/view?usp=sharing</t>
  </si>
  <si>
    <t>Look! The zebras are running.</t>
  </si>
  <si>
    <t>https://drive.google.com/file/d/1geoOtFkjP1WGeBJk8kTvuYOMOwfIzv44/view?usp=sharing</t>
  </si>
  <si>
    <t>https://drive.google.com/file/d/1luEnof7raJDFMTN7lLf5E7YIj1LEplxm/view?usp=sharing</t>
  </si>
  <si>
    <t>Two baby zebras are playing.</t>
  </si>
  <si>
    <t>https://drive.google.com/file/d/1kyEafNSBK46gLEwlQW1mYliMiP6k1FjR/view?usp=sharing</t>
  </si>
  <si>
    <t>https://drive.google.com/file/d/1R3ZCo8xiEnG1GkzzjglG1NdI9u4xdDN7/view?usp=sharing</t>
  </si>
  <si>
    <t>https://drive.google.com/file/d/1sJ0htmyWDuZTdyGFp1lvcp_dUz80bKfg/view?usp=sharing</t>
  </si>
  <si>
    <t>https://drive.google.com/file/d/1jbyJmPHh96I0k6J8HdqfPNARQAPIMH2l/view?usp=sharing</t>
  </si>
  <si>
    <t>https://drive.google.com/file/d/1CDLtPHvaFFudye7apPar6ButGXfbTtjU/view?usp=sharing</t>
  </si>
  <si>
    <t>https://drive.google.com/file/d/1Eqsnwo-d_sVBK3R0NcmPuUMcN90c7JVV/view?usp=sharing</t>
  </si>
  <si>
    <t>https://drive.google.com/file/d/1vSi1gl_OzVTWuZhFVCXJSsoaDurLyK_X/view?usp=sharing</t>
  </si>
  <si>
    <t>https://drive.google.com/file/d/1WQRgCooH17zB_lGeeK0BYQLkiRIjUmin/view?usp=sharing</t>
  </si>
  <si>
    <t>https://drive.google.com/file/d/1Ut3OAD7PFONT5bIoYyyXBhB6d7lsQfDD/view?usp=sharing</t>
  </si>
  <si>
    <t>There are so many ants on the raspberry.</t>
  </si>
  <si>
    <t>https://drive.google.com/file/d/1EqX7_jhMx0XQdNdYqRIUz2mQZsCkynzm/view?usp=sharing</t>
  </si>
  <si>
    <t>https://drive.google.com/file/d/19kKrp3XO17V9eFn6OLM53UKDpS5UHA2S/view?usp=sharing</t>
  </si>
  <si>
    <t>Ewww, there are ants on my cake.</t>
  </si>
  <si>
    <t>https://drive.google.com/file/d/1AWSpdel2bNU2CN6VCXN7PuvWDvOuqO6U/view?usp=sharing</t>
  </si>
  <si>
    <t>https://drive.google.com/file/d/1qbeeBWVZSBTMGb4K_CqOTx_bEfz2NF5m/view?usp=sharing</t>
  </si>
  <si>
    <t>Fruits 3</t>
  </si>
  <si>
    <t>I Have No Fruits!</t>
  </si>
  <si>
    <t>https://drive.google.com/drive/folders/1IaxyeH-xaRwOQtFsgVD6HGVviDtIfMbb?usp=sharing</t>
  </si>
  <si>
    <t>https://drive.google.com/file/d/1TOIZdNjtGxLcP94GLC29LtIveyxuOORk/view?usp=sharing</t>
  </si>
  <si>
    <t>https://drive.google.com/file/d/1D-yO1pmqmcu_6ouqUwu1wiDRuhfTY2jI/view?usp=sharing</t>
  </si>
  <si>
    <r>
      <rPr>
        <rFont val="Roboto"/>
        <color rgb="FF1155CC"/>
        <u/>
      </rPr>
      <t>https://drive.google.com/file/d/1O_0Mg26tTPnxCWKBgDzrQruu8YelfADS/view?usp=sharing</t>
    </r>
    <r>
      <rPr>
        <rFont val="Roboto"/>
        <color rgb="FF1155CC"/>
        <u/>
      </rPr>
      <t xml:space="preserve"> </t>
    </r>
  </si>
  <si>
    <r>
      <rPr>
        <rFont val="Roboto"/>
        <color rgb="FF1155CC"/>
        <u/>
      </rPr>
      <t>https://drive.google.com/file/d/1IswxqV2H17OC6FF6PgVm_korfg-ZZNzZ/view?usp=sharing</t>
    </r>
    <r>
      <rPr>
        <rFont val="Roboto"/>
        <color rgb="FF1155CC"/>
        <u/>
      </rPr>
      <t xml:space="preserve"> </t>
    </r>
  </si>
  <si>
    <r>
      <rPr>
        <rFont val="Roboto"/>
        <color rgb="FF1155CC"/>
        <u/>
      </rPr>
      <t>https://drive.google.com/file/d/1YSyvHXoRm1EGw-rDxnObvgSQbt1LL5ay/view?usp=sharing</t>
    </r>
    <r>
      <rPr>
        <rFont val="Roboto"/>
        <color rgb="FF1155CC"/>
        <u/>
      </rPr>
      <t xml:space="preserve"> </t>
    </r>
  </si>
  <si>
    <t>Do you want to pick grapes with me?</t>
  </si>
  <si>
    <t>https://drive.google.com/file/d/1Gzd06e_qcZ4SoBevsXnNoyMOWq_ElQxY/view?usp=sharing</t>
  </si>
  <si>
    <t>https://drive.google.com/file/d/1_yIYeSbp_3ve9RKOiWaWHPcA456h8jDN/view?usp=sharing</t>
  </si>
  <si>
    <t>Yay! Grapes are so tasty!</t>
  </si>
  <si>
    <t>https://drive.google.com/file/d/1PIAGi89dnCxFYraVmIyAAQxsDugnlV56/view?usp=sharing</t>
  </si>
  <si>
    <t>https://drive.google.com/file/d/1QOolpHhZTidEX8huemK5WQWoX0-GKJYW/view?usp=sharing</t>
  </si>
  <si>
    <t>https://drive.google.com/file/d/1GPFk0ns1ZJmMhguE5bGrUwNBBgfqXYF1/view?usp=sharing</t>
  </si>
  <si>
    <t>https://drive.google.com/file/d/1AryviPRdxFFp1KNGrL7C1MKBciV6hrwA/view?usp=sharing</t>
  </si>
  <si>
    <r>
      <rPr>
        <rFont val="Roboto"/>
        <color rgb="FF1155CC"/>
        <u/>
      </rPr>
      <t>https://drive.google.com/file/d/14Zt5LEWpuEvawP9WYvcNayZAKCCID_CL/view?usp=sharing</t>
    </r>
    <r>
      <rPr>
        <rFont val="Roboto"/>
        <color rgb="FF1155CC"/>
        <u/>
      </rPr>
      <t xml:space="preserve">  </t>
    </r>
  </si>
  <si>
    <r>
      <rPr>
        <rFont val="Roboto"/>
        <color rgb="FF1155CC"/>
        <u/>
      </rPr>
      <t>https://drive.google.com/file/d/1bcOXHzTCRF3uoKBEO5QbNvnrdrgcQnsr/view?usp=sharing</t>
    </r>
    <r>
      <rPr>
        <rFont val="Roboto"/>
        <color rgb="FF1155CC"/>
        <u/>
      </rPr>
      <t xml:space="preserve"> </t>
    </r>
  </si>
  <si>
    <t>https://drive.google.com/file/d/1ZrcvfyHf75lHGkW05WZ8ndOQayhufAC0/view?usp=drive_link</t>
  </si>
  <si>
    <t>Brown kiwis are hanging on the tree.</t>
  </si>
  <si>
    <t>https://drive.google.com/file/d/1B1yo4vagTMJvjN5XsJQ6w6rNT6VBlbnD/view?usp=sharing</t>
  </si>
  <si>
    <t>https://drive.google.com/file/d/11CAjIvoXRthM6fv3Jaa3a8TkttPMwMRF/view?usp=sharing</t>
  </si>
  <si>
    <t>Let's cut the kiwi and make kiwi juice.</t>
  </si>
  <si>
    <t>https://drive.google.com/file/d/1VJOMug1cUFeT_4NZmHBO6GiqievBJF41/view?usp=sharing</t>
  </si>
  <si>
    <t>https://drive.google.com/file/d/16gIE2okR1sqWASg1-5nmVrjhHi-csx3O/view?usp=sharing</t>
  </si>
  <si>
    <t>https://drive.google.com/file/d/1CjdB9vVZVkV7cG2nWKoG8qrr4uphzmUi/view?usp=sharing</t>
  </si>
  <si>
    <t>https://drive.google.com/file/d/1B78Un8FBbpVVXJG6bI8o-DcNW6uOnLAk/view?usp=sharing</t>
  </si>
  <si>
    <r>
      <rPr>
        <rFont val="Roboto"/>
        <color rgb="FF1155CC"/>
        <u/>
      </rPr>
      <t>https://drive.google.com/file/d/1q7LJN1Kv24ennYTbXua-funiVJ3Nwf7E/view?usp=sharing</t>
    </r>
    <r>
      <rPr>
        <rFont val="Roboto"/>
        <color rgb="FF1155CC"/>
        <u/>
      </rPr>
      <t xml:space="preserve"> </t>
    </r>
  </si>
  <si>
    <t>https://drive.google.com/file/d/1sBFiIa9AmfA0diy4xZZ6YzaUFoj-S6bo/view?usp=drive_link</t>
  </si>
  <si>
    <r>
      <rPr>
        <rFont val="Roboto"/>
        <color rgb="FF1155CC"/>
        <u/>
      </rPr>
      <t>https://drive.google.com/file/d/1Gy93V9-CjbWc-4s1Ku8CamR3I3dnGFKJ/view?usp=sharing</t>
    </r>
    <r>
      <rPr>
        <rFont val="Roboto"/>
        <color rgb="FF1155CC"/>
        <u/>
      </rPr>
      <t xml:space="preserve"> </t>
    </r>
  </si>
  <si>
    <t>Those red cherries are very fresh.</t>
  </si>
  <si>
    <t>https://drive.google.com/file/d/1E4I6T2JgbJfQM0kfZIXy-p5xRZfyoW3N/view?usp=sharing</t>
  </si>
  <si>
    <t>https://drive.google.com/file/d/1ZVY9d6zRXEJTf9je2lGBUltH7qddy4yV/view?usp=sharing</t>
  </si>
  <si>
    <t>See? I've got a full basket of cherries.</t>
  </si>
  <si>
    <t>https://drive.google.com/file/d/1R7DnaErMMU8NSivuCIvFZGhq2w9a3wv4/view?usp=sharing</t>
  </si>
  <si>
    <t>https://drive.google.com/file/d/17UUQqI1eVGJbpIMMx_r-6mw6kijz3O5T/view?usp=sharing</t>
  </si>
  <si>
    <t>https://drive.google.com/file/d/1i7QfK7gNQv8ZQlU0Hr_gB2WAsqAG9fJS/view?usp=sharing</t>
  </si>
  <si>
    <t>https://drive.google.com/file/d/11TpXkX3h4v3HM_DaOeCNR_wAhlVbTNA6/view?usp=sharing</t>
  </si>
  <si>
    <r>
      <rPr>
        <rFont val="Roboto"/>
        <color rgb="FF1155CC"/>
        <u/>
      </rPr>
      <t>https://drive.google.com/file/d/1hwGrHMUEPlKj-lhv53cw_LdUVkQp_y3J/view?usp=sharing</t>
    </r>
    <r>
      <rPr>
        <rFont val="Roboto"/>
        <color rgb="FF1155CC"/>
        <u/>
      </rPr>
      <t xml:space="preserve"> </t>
    </r>
  </si>
  <si>
    <r>
      <rPr>
        <rFont val="Roboto"/>
        <color rgb="FF1155CC"/>
        <u/>
      </rPr>
      <t>https://drive.google.com/file/d/1Up7V1CxSTlEetN1-i57m6z0uzf3TeJmc/view?usp=sharing</t>
    </r>
    <r>
      <rPr>
        <rFont val="Roboto"/>
        <color rgb="FF1155CC"/>
        <u/>
      </rPr>
      <t xml:space="preserve"> </t>
    </r>
  </si>
  <si>
    <r>
      <rPr>
        <rFont val="Roboto"/>
        <color rgb="FF1155CC"/>
        <u/>
      </rPr>
      <t>https://drive.google.com/file/d/1iZXl4lB89Mo4mGJFdYPrwPm_zlNvMaTH/view?usp=sharing</t>
    </r>
    <r>
      <rPr>
        <rFont val="Roboto"/>
        <color rgb="FF1155CC"/>
        <u/>
      </rPr>
      <t xml:space="preserve"> </t>
    </r>
  </si>
  <si>
    <t>Oh, strawberries. I love strawberries!</t>
  </si>
  <si>
    <t>https://drive.google.com/file/d/1qDNrR5cJ4tIy3ItSkoQtqYj2CKNA5KzN/view?usp=sharing</t>
  </si>
  <si>
    <t>https://drive.google.com/file/d/1-Mo208Y1g5qnLZyt7_CNSHHygtxV6t1N/view?usp=sharing</t>
  </si>
  <si>
    <t>Mmm, I like cupcakes with strawberries.</t>
  </si>
  <si>
    <t>https://drive.google.com/file/d/1LAZ2QpV42nAokFdOfIUVhDS3lqwhNDCV/view?usp=sharing</t>
  </si>
  <si>
    <t>https://drive.google.com/file/d/1LGWbdgIQq9Ljn7ciVmYayBYz1_0JwKlE/view?usp=sharing</t>
  </si>
  <si>
    <t>Fruits 4</t>
  </si>
  <si>
    <t>https://drive.google.com/file/d/1TqfNe3jhUR4p6hoh_uCF9HV1ITNy4MzV/view?usp=sharing</t>
  </si>
  <si>
    <t>https://drive.google.com/file/d/1hot7nZ-mC9oLnXLDlJWqEkF4MbtGC7rd/view?usp=sharing</t>
  </si>
  <si>
    <t>https://drive.google.com/file/d/1Xry-InHx2JBN3_SlZMlRsP9kYeR1jcs_/view?usp=sharing</t>
  </si>
  <si>
    <t>https://drive.google.com/file/d/18Yite4HMARPvUC7TCK7OK5Hbj23UYhgA/view?usp=sharing</t>
  </si>
  <si>
    <t>https://drive.google.com/file/d/1cUyIheM9ueC9YtKcxxXrfMTTF-he9IU1/view?usp=sharing</t>
  </si>
  <si>
    <t>Cut the plum and enjoy it!</t>
  </si>
  <si>
    <t>https://drive.google.com/file/d/1xLuj34yjVW8IuVni-cjTKHUkD1HHkdsL/view?usp=sharing</t>
  </si>
  <si>
    <t>https://drive.google.com/file/d/1XIdVAQy-2n4L15cui1NZ1y7aGV1vHPYV/view?usp=sharing</t>
  </si>
  <si>
    <t>Plums! They look great!</t>
  </si>
  <si>
    <t>https://drive.google.com/file/d/1NmbZRpk9eixALuKWj8D91ZyKkv9NsRYJ/view?usp=sharing</t>
  </si>
  <si>
    <t>https://drive.google.com/file/d/1mWEzEd7jvT6DdWeuHiAhEXNs_J7Vqmsf/view?usp=sharing</t>
  </si>
  <si>
    <t>https://drive.google.com/file/d/1YmiBiYEYfF-QW8m6RJUWHd_ifbguUDeH/view?usp=sharing</t>
  </si>
  <si>
    <t>https://drive.google.com/file/d/1uYvDkdBBvf5FXwd4M3oxRnXVYpbXmAzk/view?usp=sharing</t>
  </si>
  <si>
    <t>https://drive.google.com/file/d/1xQaBHCb7F4BjkEku54S2Tj1h4nckjFc9/view?usp=sharing</t>
  </si>
  <si>
    <t>https://drive.google.com/file/d/1D1nuxcmqm4G1njQlrXwv6Q-ZOZIWQVaN/view?usp=sharing</t>
  </si>
  <si>
    <t>https://drive.google.com/file/d/1IlLp6nEfFsc_WNzQJKGzi12yD08qUf_1/view?usp=drive_link</t>
  </si>
  <si>
    <t>The avocado has a large seed.</t>
  </si>
  <si>
    <t>https://drive.google.com/file/d/1Q3lam1xgJkpOqbhbqR60z7RRv4YeIfOv/view?usp=sharing</t>
  </si>
  <si>
    <t>https://drive.google.com/file/d/1-G4vQKHP9RQL-uynfO8zXYlAM2ngTD1H/view?usp=sharing</t>
  </si>
  <si>
    <t>I love avocado salad!</t>
  </si>
  <si>
    <t>https://drive.google.com/file/d/1PY2-yYxQyivz3063fAc5EWLqDWccv_S6/view?usp=sharing</t>
  </si>
  <si>
    <t>https://drive.google.com/file/d/1OhPt7flTEUeNUX_Dmhh6t3CiuJHyj6Ki/view?usp=sharing</t>
  </si>
  <si>
    <t>https://drive.google.com/file/d/1Ns8QsGBjkgM2lwUv9CbeISF0-m_Cl-o_/view?usp=sharing</t>
  </si>
  <si>
    <t>https://drive.google.com/file/d/1fLYZV54U-E41RZxZ59aZM84kXdqeGrG-/view?usp=sharing</t>
  </si>
  <si>
    <t>https://drive.google.com/file/d/1Vmi_Gjv3rFH9QXe8P1m-PTRkHunyL_JB/view?usp=sharing</t>
  </si>
  <si>
    <t>https://drive.google.com/file/d/1ffp5shHHO1zUhO8w1Jj2--5O8FpUweh0/view?usp=sharing</t>
  </si>
  <si>
    <t>https://drive.google.com/file/d/1bH8wZPzLsucGQrl8RRXx1g82aFZymciT/view?usp=sharing</t>
  </si>
  <si>
    <t>Do you see the papayas on the tree?</t>
  </si>
  <si>
    <t>https://drive.google.com/file/d/10gDNtxKAviNBiiXlHJIHeE9o91lEBGQS/view?usp=sharing</t>
  </si>
  <si>
    <t>https://drive.google.com/file/d/1eqFPjJbBU8Jbf75ct94F-LzJODKBMciK/view?usp=sharing</t>
  </si>
  <si>
    <t>The woman is selecting a papaya.</t>
  </si>
  <si>
    <t>https://drive.google.com/file/d/1CjJnni-TaV0wtKO6fggJIXl2W6lyjpYl/view?usp=sharing</t>
  </si>
  <si>
    <t>https://drive.google.com/file/d/1mgU8BBp1BTOjlwN8w5O4oc8W_5eXPWE6/view?usp=sharing</t>
  </si>
  <si>
    <t>https://drive.google.com/file/d/1SrxWOScdSm8qcVLLWuRpJyGzclJUbYsI/view?usp=sharing</t>
  </si>
  <si>
    <t>https://drive.google.com/file/d/19AT9xGpPMdFtRKtB8UdLPg-Ed2rnFEGz/view?usp=sharing</t>
  </si>
  <si>
    <t>https://drive.google.com/file/d/1EgAZpszfj5hHBShF8mxsL-_60E47K9cP/view?usp=drive_link</t>
  </si>
  <si>
    <t>https://drive.google.com/file/d/1VfDbcnYAYDfZbKKgG_LqygfxFtezMty2/view?usp=sharing</t>
  </si>
  <si>
    <t>https://drive.google.com/file/d/1jxvd_mPldYNuegafgy5_dM4wKeAsNWDf/view?usp=sharing</t>
  </si>
  <si>
    <t>Wow, the raspberry cake tastes so good!</t>
  </si>
  <si>
    <t>https://drive.google.com/file/d/1OysmmTtWWN7tca4rtfy5CjU6uqxVo_L0/view?usp=sharing</t>
  </si>
  <si>
    <t>https://drive.google.com/file/d/1TejdGE94CLtpCAaf4GucJ1zdmozETwIg/view?usp=sharing</t>
  </si>
  <si>
    <t>The raspberries look so fresh!</t>
  </si>
  <si>
    <t>https://drive.google.com/file/d/1KYXsWTdy7vJAQieqM2H6f-LteY70lYzY/view?usp=sharing</t>
  </si>
  <si>
    <t>https://drive.google.com/file/d/1MazrWIE-maWrTFwm3kJIhRK_Eg8iBIB0/view?usp=sharing</t>
  </si>
  <si>
    <t>SW 145</t>
  </si>
  <si>
    <t>https://drive.google.com/file/d/1BE7sBSl6SP21a0sv3O0wOIkOQ8FqlHgt/view?usp=sharing</t>
  </si>
  <si>
    <t>https://drive.google.com/file/d/1QkhgHypn_vOxsxUqlp8Ln_9u0L4kFwQF/view?usp=sharing</t>
  </si>
  <si>
    <t>SW 146</t>
  </si>
  <si>
    <t>https://drive.google.com/file/d/1jAF4z51HRa_MarnsfHjTrMszLiZNlZl8/view?usp=sharing</t>
  </si>
  <si>
    <t>https://drive.google.com/file/d/1JNwqap6qnaenjOkWcAMjmsTkolyQ94GC/view?usp=sharing</t>
  </si>
  <si>
    <t>SW 147</t>
  </si>
  <si>
    <t>https://drive.google.com/file/d/1QrKDBcEXUdB3dQlDQcyW64ekndJ6DKQS/view?usp=sharing</t>
  </si>
  <si>
    <t>https://drive.google.com/file/d/1HSGS48J8S-RdfBUrXympMUWVYc0a-FnW/view?usp=sharing</t>
  </si>
  <si>
    <t>SW 148</t>
  </si>
  <si>
    <t>https://drive.google.com/file/d/1jCwcidpbOHaEDp7R7IMoaW0M62HH1nq4/view?usp=sharing</t>
  </si>
  <si>
    <t>https://drive.google.com/file/d/1tTgmltwIn32TAgwGp_ST47Oub3iof7pk/view?usp=sharing</t>
  </si>
  <si>
    <t>SW 149</t>
  </si>
  <si>
    <t>https://drive.google.com/file/d/19wYRMHmGhmmnRSDOtpjdxbZmdLuTSFB8/view?usp=sharing</t>
  </si>
  <si>
    <t>https://drive.google.com/file/d/1shktB_4XN1BJBxayoZrkqcWwtGy3ko8W/view?usp=sharing</t>
  </si>
  <si>
    <t>SW 150</t>
  </si>
  <si>
    <t>https://drive.google.com/file/d/1LRLq8RzKHemlfqj-vql_0QORMM7fZLm6/view?usp=sharing</t>
  </si>
  <si>
    <t>https://drive.google.com/file/d/1uNu_BlWbO1FdNeP0C2ZuZ0igpSF1LFx6/view?usp=sharing</t>
  </si>
  <si>
    <t>SW 151</t>
  </si>
  <si>
    <t>https://drive.google.com/file/d/106mjBnP6o49kYBqXbea3Ypw5URV6IfVs/view?usp=sharing</t>
  </si>
  <si>
    <t>https://drive.google.com/file/d/1eSO49K09BYAGE3de-1yV4mGxlfDSWeNy/view?usp=sharing</t>
  </si>
  <si>
    <t>SW 152</t>
  </si>
  <si>
    <t>https://drive.google.com/file/d/1jTrthhZLGGIO-b0cWmmgLkUrN1KQNumP/view?usp=sharing</t>
  </si>
  <si>
    <t>https://drive.google.com/file/d/1C9Yy-5hmcyvH80-m76q0h2IPZKoHG8ON/view?usp=share_link</t>
  </si>
  <si>
    <t>SW 153</t>
  </si>
  <si>
    <t>https://drive.google.com/file/d/1QJuKmBzEkZ24WLuJJOTwsY8fySY96NHh/view?usp=sharing</t>
  </si>
  <si>
    <t>https://drive.google.com/file/d/1LTxeQSiOOP5TaNTak7Bq2DiuBWM8JAiP/view?usp=sharing</t>
  </si>
  <si>
    <t>SW 154</t>
  </si>
  <si>
    <t>https://drive.google.com/file/d/1PBf21PrBtPQ7kImh1nOafqiEtzCE3zYS/view?usp=sharing</t>
  </si>
  <si>
    <t>https://drive.google.com/file/d/1MFh46tt71LweUrQY7S43n2B0BklxZP8b/view?usp=share_link</t>
  </si>
  <si>
    <t>SW 155</t>
  </si>
  <si>
    <t>https://drive.google.com/file/d/1qc6sxMkPvRPN7XUbKxzTXlNVqQjKNec1/view?usp=sharing</t>
  </si>
  <si>
    <t>https://drive.google.com/file/d/1Pl1Pye8-j2vRpoHyJnKYhybc8Dq5nQEC/view?usp=sharing</t>
  </si>
  <si>
    <t>SW 156</t>
  </si>
  <si>
    <t>https://drive.google.com/file/d/1QtGmAaPVh4FQ2Hqp7qon-DpeyJAU8IOF/view?usp=sharing</t>
  </si>
  <si>
    <t>https://drive.google.com/file/d/1gweUzBceKDQMgr1QSUUUmUWhQMBEUnLf/view?usp=sharing</t>
  </si>
  <si>
    <t>Drinks 1</t>
  </si>
  <si>
    <t>Healthy Me</t>
  </si>
  <si>
    <t>https://drive.google.com/drive/folders/1xDr0XBIaDnb9fab0049kja309cCP89Cz</t>
  </si>
  <si>
    <t>https://drive.google.com/file/d/1Fil7sXMitMzRqORQqjDOxJh_OW-qN5A9/view?usp=sharing</t>
  </si>
  <si>
    <t>https://drive.google.com/file/d/1fXl_kwJcRxz-0EzCAkQPr8Lf2rZ1CAE7/view?usp=sharing</t>
  </si>
  <si>
    <t>https://drive.google.com/file/d/1qz_Az-NponzjbhTzDvL4mDMHxz3EfH23/view?usp=sharing</t>
  </si>
  <si>
    <t>https://drive.google.com/file/d/1XLxgl2-RIdcb22GXoUuxK3RtSFFGMffI/view?usp=sharing</t>
  </si>
  <si>
    <t>https://drive.google.com/file/d/1CBYeu6Cgt7ENdYycxwO3VH81kLC5gNk2/view?usp=sharing</t>
  </si>
  <si>
    <t>I'm drinking milk. It is so good!</t>
  </si>
  <si>
    <t xml:space="preserve">https://drive.google.com/file/d/1IrEsgMa8tEflbAzk-2Zti0KIWF9Iic74/view?usp=sharing </t>
  </si>
  <si>
    <t>https://drive.google.com/file/d/18NYn8RSEc1o6wsqm58lCenC2vrTalMf_/view?usp=sharing</t>
  </si>
  <si>
    <t>Do you like drinking milk?</t>
  </si>
  <si>
    <t>https://drive.google.com/file/d/1AgwzGgJe1oBBhWTC98mD9o5JGT0wVcCN/view?usp=sharing</t>
  </si>
  <si>
    <t>https://drive.google.com/file/d/1ix4lUHqwEX4syxWE7N4ywQT6NBvtEmLB/view?usp=sharing</t>
  </si>
  <si>
    <t>apple juice</t>
  </si>
  <si>
    <t>https://drive.google.com/file/d/1MlKrdeeXvg_8yMLw4h_SwNyhNLvnCRop/view?usp=sharing</t>
  </si>
  <si>
    <t>https://drive.google.com/file/d/13IxafOpEDQTPqZrOGm3aF3HhxUgfJrBu/view?usp=sharing</t>
  </si>
  <si>
    <t>https://drive.google.com/file/d/1IyV13FaPaSDM6KuwXtzvKxUBDVvd0Tul/view?usp=sharing</t>
  </si>
  <si>
    <t>https://drive.google.com/file/d/1Mq_vAq-SARnMJgsj25XBgPu5xLw5cBfO/view?usp=sharing</t>
  </si>
  <si>
    <t>https://drive.google.com/file/d/1Ruy4GRkDVzGhLd4DZUsQinOlhyU-8VKg/view?usp=sharing</t>
  </si>
  <si>
    <t>He is drinking beer.</t>
  </si>
  <si>
    <t>https://drive.google.com/file/d/1vhFyWtztK-1RrIM_PFGmhE7eX4jVr09E/view?usp=sharing</t>
  </si>
  <si>
    <t>https://drive.google.com/file/d/1RVeCdCLgHPg58H--qn72BN1VAL5X7JrY/view?usp=sharing</t>
  </si>
  <si>
    <t>The man is pouring beer into a glass.</t>
  </si>
  <si>
    <t>https://drive.google.com/file/d/1888elKTFG595HrFU8QlAIv-1HWmDpyJ4/view?usp=sharing</t>
  </si>
  <si>
    <t>https://drive.google.com/file/d/1QqitpaocjygDijwxSJgTXs_BBtcEaeml/view?usp=sharing</t>
  </si>
  <si>
    <t>https://drive.google.com/file/d/1bLRKN86pCpmBQ19HNcwZaAO5PgZmG-O4/view?usp=sharing</t>
  </si>
  <si>
    <t>https://drive.google.com/file/d/1OsWxC47P-G9wKnOCGUDvKUh2UAQddTZd/view?usp=sharing</t>
  </si>
  <si>
    <t>https://drive.google.com/file/d/1nGse-SJkF2lCv5mdF9cJOEu676jAs0GW/view?usp=sharing</t>
  </si>
  <si>
    <t>https://drive.google.com/file/d/1Wlmkt1Wp9UlcnluEbHykXRcf8P7K986I/view?usp=sharing</t>
  </si>
  <si>
    <t>https://drive.google.com/file/d/1QCZaYOSENQfzHGembheSWLE7dC_jzey3/view?usp=sharing</t>
  </si>
  <si>
    <t>My dad loves drinking tea in the morning.</t>
  </si>
  <si>
    <t xml:space="preserve">https://drive.google.com/file/d/1a53-FiJTcbyFgazNMNarktLUW_v1uR7M/view?usp=sharing </t>
  </si>
  <si>
    <t>https://drive.google.com/file/d/1zscvesDgJqY0MSvU9n3j6QW0pg9sINLh/view?usp=sharing</t>
  </si>
  <si>
    <t>Do you want a cup of tea?</t>
  </si>
  <si>
    <t>https://drive.google.com/file/d/1wu2Y6_caJqxXgs_Ms6IP3TV5PuvZq29Y/view?usp=sharing</t>
  </si>
  <si>
    <t>https://drive.google.com/file/d/1ELRJ8h_kyisniitF4yCq0leBYVG5fjDa/view?usp=sharing</t>
  </si>
  <si>
    <t>https://drive.google.com/file/d/1MnNP_haXgkC2RZYIQs84egHv9u5mKtEH/view?usp=sharing</t>
  </si>
  <si>
    <t>https://drive.google.com/file/d/1LPFuyfN9zzAfbe6Kfww3ZKxhEnsKkmKN/view?usp=sharing</t>
  </si>
  <si>
    <t>https://drive.google.com/file/d/1mV9cPhDqlp8qzj8eybxK3rvz83SStVca/view?usp=sharing</t>
  </si>
  <si>
    <t>https://drive.google.com/file/d/1eiQzOr_QSbUaQcHYfCuEaqxHRlxjP2x3/view?usp=sharing</t>
  </si>
  <si>
    <t>https://drive.google.com/file/d/1sJduwZ3fSnvbPI4lE1cmx2SORq6criXy/view?usp=sharing</t>
  </si>
  <si>
    <t>People are drinking red wine.</t>
  </si>
  <si>
    <t>https://drive.google.com/file/d/1lftAJQ-r20ozFZAWtRfSNmfcG3prUaut/view?usp=sharing</t>
  </si>
  <si>
    <t>https://drive.google.com/file/d/1WdHQWjYkDcOZDaSx3Jm0-oXD4xKd6qGg/view?usp=sharing</t>
  </si>
  <si>
    <t>People often drink wine on holidays.</t>
  </si>
  <si>
    <t>https://drive.google.com/file/d/1SmekluUv9pGn7NPzqkkHWyzgE4uGtWTq/view?usp=sharing</t>
  </si>
  <si>
    <t>https://drive.google.com/file/d/1FrjoDX8nLcTsI3R28CDtHxAZ7IySt6Ai/view?usp=sharing</t>
  </si>
  <si>
    <t>Drinks 2</t>
  </si>
  <si>
    <t>The drinks</t>
  </si>
  <si>
    <t>https://drive.google.com/file/d/1ROrVJY3sX7jsBec_uMe0xe2z-MoDLwod/view?usp=sharing</t>
  </si>
  <si>
    <t>https://drive.google.com/file/d/1MOmKXPj1VvfrSJqZdl5TG22qVe5vCf10/view?usp=sharing</t>
  </si>
  <si>
    <t>https://drive.google.com/file/d/1DjWGeWOSISnSHejFwImfzZ7a_7BJVZPy/view?usp=sharing</t>
  </si>
  <si>
    <t>https://drive.google.com/file/d/1Z3iY70QDoezL1puM_KREYUG5mDMc3sPB/view?usp=sharing</t>
  </si>
  <si>
    <t>https://drive.google.com/file/d/19RcPJv-F9CV6ADSPmWQE4lzN0b0MSxvq/view?usp=sharing</t>
  </si>
  <si>
    <t>Do you like drinking juice?</t>
  </si>
  <si>
    <t>https://drive.google.com/file/d/1neH2FnEER6LFusro7fHXhiRjuSorv27M/view?usp=sharing</t>
  </si>
  <si>
    <t>https://drive.google.com/file/d/10FCtkaX_XLiKAeEJB1USthyazD1fj7VB/view?usp=sharing</t>
  </si>
  <si>
    <t>Mommy and I love drinking juice.</t>
  </si>
  <si>
    <t>https://drive.google.com/file/d/1-mtLkb_lklUBHas5xAolJ-GtYS6A9mLk/view?usp=sharing</t>
  </si>
  <si>
    <t>https://drive.google.com/file/d/13xYzN8wDraMk7QhLzOYTDKrorKLytusH/view?usp=sharing</t>
  </si>
  <si>
    <t>https://drive.google.com/file/d/188GO7ybFhTJcTwQhMzCSfjEE3Evh7Dyl/view?usp=drive_link</t>
  </si>
  <si>
    <t>https://drive.google.com/file/d/1sUm0xXd14dxKwCOiid43ak_zg5TgX8nD/view?usp=sharing</t>
  </si>
  <si>
    <t>https://drive.google.com/file/d/1IQZlD8N1yg7FfZKd80yF_mmN7tdWZNvq/view?usp=sharing</t>
  </si>
  <si>
    <t>https://drive.google.com/file/d/1rWUHfkJsjqe-CPfWDSXD0LBlUGFz7IOs/view?usp=sharing</t>
  </si>
  <si>
    <t>https://drive.google.com/file/d/1zKQ4l4_pU02BG9Vw8aJ9dbhVzGYRfOy7/view?usp=sharing</t>
  </si>
  <si>
    <t>The man is drinking cold water.</t>
  </si>
  <si>
    <t>https://drive.google.com/file/d/1lS75pR138HpALKiCT_agzlQQvLc-8Of3/view?usp=sharing</t>
  </si>
  <si>
    <t>https://drive.google.com/file/d/1FXBpSP-4aUOLRBCMawo8gEWY5XgCzJg5/view?usp=sharing</t>
  </si>
  <si>
    <t>We need to drink water every day.</t>
  </si>
  <si>
    <t xml:space="preserve">https://drive.google.com/file/d/1tNaruiZwIe5boOAQgwmcifUNuEjqZpkV/view?usp=sharing </t>
  </si>
  <si>
    <t>https://drive.google.com/file/d/15Nr6lNHgN-tTdQ_BxzQNzdrgIoOw-TQ2/view?usp=sharing</t>
  </si>
  <si>
    <t>https://drive.google.com/file/d/1GIu23vEOTRM-oo5rg1ZOP_Y_eOeib9If/view?usp=sharing</t>
  </si>
  <si>
    <t>https://drive.google.com/file/d/1hJGRR__lALeMFxosvT-nYJrSDc2GARik/view?usp=sharing</t>
  </si>
  <si>
    <t>https://drive.google.com/file/d/1HNYVt5oCu64OBjE1-tcjrqNpeMYKPl2e/view?usp=sharing</t>
  </si>
  <si>
    <t>https://drive.google.com/file/d/1gBqPsK-_k0pYpZl9Tuh1mOhE8VwC5wgM/view?usp=sharing</t>
  </si>
  <si>
    <t>https://drive.google.com/file/d/1pCkzPAOGvGcVtC2KjAnm55yJPdAAPiO6/view?usp=sharing</t>
  </si>
  <si>
    <t>I drink coffee every morning.</t>
  </si>
  <si>
    <t>https://drive.google.com/file/d/1R9AkDPk-91bfCN3CrDVuoE5PyNjlIPCN/view?usp=sharing</t>
  </si>
  <si>
    <t>https://drive.google.com/file/d/1WEnBIHNO4vRG562ZC1JBBoKQ8PGgaXKq/view?usp=sharing</t>
  </si>
  <si>
    <t>Let's make milk coffee!</t>
  </si>
  <si>
    <t>https://drive.google.com/file/d/1dfJPj0sIK5oBVfY3HZ6sM2VYQi3prNkV/view?usp=sharing</t>
  </si>
  <si>
    <t>https://drive.google.com/file/d/1L-xNvMCgoEsrEQqdijgpVCN4fZUqhNVX/view?usp=sharing</t>
  </si>
  <si>
    <t>https://drive.google.com/file/d/16SnJI3TGO0taVkeG2C9PPruQHGbqloJW/view?usp=drive_link</t>
  </si>
  <si>
    <t>https://drive.google.com/file/d/1d0bb_UTsxWwF2FIq5UJUa8jvW7rV2dwo/view?usp=sharing</t>
  </si>
  <si>
    <t>https://drive.google.com/file/d/1vxVrS4t3ZbV6L_ireAwR0-UVnmAQ6AnV/view?usp=drive_link</t>
  </si>
  <si>
    <t>https://drive.google.com/file/d/1hzoFLCGWhpxDzHZJlCbp6kSi7ui9PBYz/view?usp=sharing</t>
  </si>
  <si>
    <t>https://drive.google.com/file/d/1zjpNDumvxkPjGgWBAYiEDQRMoMLvLISj/view?usp=sharing</t>
  </si>
  <si>
    <t>I want a cup of hot chocolate.</t>
  </si>
  <si>
    <t>https://drive.google.com/file/d/1cZcsBisZEX5Abc9zoorUIr-fiDOTHWca/view?usp=sharing</t>
  </si>
  <si>
    <t>https://drive.google.com/file/d/1nAuex_6ET-FVNZ9xx-_VmCuVhIDtqPfS/view?usp=sharing</t>
  </si>
  <si>
    <t>Hot chocolate is yummy.</t>
  </si>
  <si>
    <t>https://drive.google.com/file/d/1vFcr7zqC_oVMZ-NjhixJHPU02d1hltvW/view?usp=sharing</t>
  </si>
  <si>
    <t>https://drive.google.com/file/d/1B4f7_etTlFShS_H5TMJ0fpVUCJJNyW1V/view?usp=sharing</t>
  </si>
  <si>
    <t>People 1</t>
  </si>
  <si>
    <t>https://drive.google.com/file/d/1Ir_x5_rdbcgHmXWFPTtSPI1n8aTPPFYb/view?usp=sharing</t>
  </si>
  <si>
    <t>https://drive.google.com/file/d/1-KS3_jVIvYs9PFm21FXMIBzVMMnbzXH3/view?usp=sharing</t>
  </si>
  <si>
    <t>https://drive.google.com/file/d/1flZ76djq4KGHZWUu-xQVw1X7ggULtMt0/view?usp=sharing</t>
  </si>
  <si>
    <t>https://drive.google.com/file/d/1hOngW6ykia3Tsj1YYffTBEANG7srA3c7/view?usp=sharing</t>
  </si>
  <si>
    <t>https://drive.google.com/file/d/10qR8qO5EiYSvnn7K5RzzuGJ82y0f3mgi/view?usp=sharing</t>
  </si>
  <si>
    <t>This man is a businessman.</t>
  </si>
  <si>
    <t>https://drive.google.com/file/d/1M35ZWg9BVcNbPcZ-AcSfi1iVsxqPA4p9/view?usp=sharing</t>
  </si>
  <si>
    <t>https://drive.google.com/file/d/10hrbbgRZgYptBD3L1hEAr9kH4-HazsBC/view?usp=sharing</t>
  </si>
  <si>
    <t>The man is using his computer.</t>
  </si>
  <si>
    <t>https://drive.google.com/file/d/1AXqAg2j2Utimjd16LxuxWpEWtJQxk4rG/view?usp=sharing</t>
  </si>
  <si>
    <t>https://drive.google.com/file/d/1kcao1I-S6Wg199tInOpJm5jcaQpWZqOy/view?usp=sharing</t>
  </si>
  <si>
    <t>https://drive.google.com/file/d/1HKys1huSzjV1DrHqnoMjmk77bj3WQbcX/view?usp=sharing</t>
  </si>
  <si>
    <t>https://drive.google.com/file/d/1KD0nhkZOAkfh2moUZ9OD7-Fvs3IwQcyB/view?usp=sharing</t>
  </si>
  <si>
    <t>https://drive.google.com/file/d/1mFw7UcEoP-rMDVLFJ3F_KryosOORIPIW/view?usp=sharing</t>
  </si>
  <si>
    <t>https://drive.google.com/file/d/1t0F4ZS8q_o2FQ8RxvFfwvZYBmBA7GTKt/view?usp=sharing</t>
  </si>
  <si>
    <t>https://drive.google.com/file/d/1zw95TvQP2z1Dod8EPv-ssBPCMMvPl15e/view?usp=sharing</t>
  </si>
  <si>
    <t>Boys, come play the new video games with us!</t>
  </si>
  <si>
    <t>https://drive.google.com/file/d/1YMe9NFXknjbk45aOw6CNme3qD9weHD2w/view?usp=sharing</t>
  </si>
  <si>
    <t>https://drive.google.com/file/d/112Z0tQiaU5iW7zIiLOVda8x1eBACOSV5/view?usp=sharing</t>
  </si>
  <si>
    <t xml:space="preserve">What is the boy doing? </t>
  </si>
  <si>
    <t>https://drive.google.com/file/d/1YC6pOTSHyUoQ9FGsf1I3NAVIHmof-i_l/view?usp=sharing</t>
  </si>
  <si>
    <t>https://drive.google.com/file/d/1yOPHFovpbjddy9IcttWLw5f6DxyOLY0v/view?usp=sharing</t>
  </si>
  <si>
    <t>https://drive.google.com/file/d/1Ks64AOconi_IIrbiqet9seiRFhnoY3QL/view?usp=sharing</t>
  </si>
  <si>
    <t>https://drive.google.com/file/d/19DmKO60VQUrIZ64Q81BozPEyfSudO0IF/view?usp=sharing</t>
  </si>
  <si>
    <t>https://drive.google.com/file/d/15iw8bv-JbJY-deFYpkV1ymIYdABvTkF-/view?usp=sharing</t>
  </si>
  <si>
    <t>https://drive.google.com/file/d/1rD2V9KQc-OLxSInCdZouVBmC80SjT_Ki/view?usp=sharing</t>
  </si>
  <si>
    <t>https://drive.google.com/file/d/16_LL7991U4WppzIXwzAvyahAbwYAox3-/view?usp=sharing</t>
  </si>
  <si>
    <t xml:space="preserve">Are the girls having fun? </t>
  </si>
  <si>
    <t>https://drive.google.com/file/d/1PgvD3L4h_ExN1lAVDdpPBJARzsiOKz5b/view?usp=sharing</t>
  </si>
  <si>
    <t>https://drive.google.com/file/d/1J3Gp3_4fsP_lW7-uYQyrgXpiZv2ObkcQ/view?usp=sharing</t>
  </si>
  <si>
    <t>The girl is playing a violin.</t>
  </si>
  <si>
    <t>https://drive.google.com/file/d/1OViAmgmhpy-WeSLn-UkJ5BfX48b_oekS/view?usp=sharing</t>
  </si>
  <si>
    <t>https://drive.google.com/file/d/1L8nt4vAmtCjJF4kMGXeXLS4xy2s3-lSC/view?usp=sharing</t>
  </si>
  <si>
    <t>https://drive.google.com/file/d/1ymQ_PA-zbY48Dt_MXez6RQdJKo0DwGwX/view?usp=sharing</t>
  </si>
  <si>
    <t>https://drive.google.com/file/d/1drxuL_uSksh859FWwS-2vweSAaL2r-y2/view?usp=sharing</t>
  </si>
  <si>
    <t>https://drive.google.com/file/d/1U2i-klQElAA6wpZyN-Q5GcpI4IBFSyIH/view?usp=sharing</t>
  </si>
  <si>
    <t>https://drive.google.com/file/d/1te7Lr3bSodycn4uZRW7ELRs1eaO9JbXl/view?usp=sharing</t>
  </si>
  <si>
    <t>https://drive.google.com/file/d/1hBcA61Mbu-XeC0EZp8XXEyV1j-vkdzSN/view?usp=sharing</t>
  </si>
  <si>
    <t xml:space="preserve">Why is the baby crying? </t>
  </si>
  <si>
    <t>https://drive.google.com/file/d/1ObBktwfrAu8HSBAWebDHjC4E0ikC-rdQ/view?usp=sharing</t>
  </si>
  <si>
    <t>https://drive.google.com/file/d/1nOszxa8Swm7LDv2LLXMGcD6ZvAngH9uN/view?usp=sharing</t>
  </si>
  <si>
    <t>The baby is playing with the ball.</t>
  </si>
  <si>
    <t>https://drive.google.com/file/d/10q1X_b1DzcXS2At6xefjMfa7tuWzlN08/view?usp=sharing</t>
  </si>
  <si>
    <t>https://drive.google.com/file/d/1QG69Q4ezh8u32cyVRvhwk0WD0mD-5ppM/view?usp=sharing</t>
  </si>
  <si>
    <t>People 2</t>
  </si>
  <si>
    <t>https://drive.google.com/file/d/1uF72Mhx4MCPU6P44ah0_f-F5-m0EOeEB/view?usp=drive_link</t>
  </si>
  <si>
    <t>https://drive.google.com/file/d/1jaGRqMDr-CZSWQgQwZ9hnJ1vqsjsK0c-/view?usp=sharing</t>
  </si>
  <si>
    <t>https://drive.google.com/file/d/1IkjUxLV6OVSszuk0uY9ua5_24_QL4chU/view?usp=sharing</t>
  </si>
  <si>
    <t>https://drive.google.com/file/d/1K_PxhCQxe9DtzqfcaYQyoRVDPofoaubU/view?usp=sharing</t>
  </si>
  <si>
    <t>https://drive.google.com/file/d/1XZvkffP5ySi59-ecA6LXmBDu-YNwVtE1/view?usp=sharing</t>
  </si>
  <si>
    <t>Wow! This elderly man can dance very well!</t>
  </si>
  <si>
    <t>https://drive.google.com/file/d/1VY4kzvcdq3DqSMLw0IThIONTZuXzkOJ5/view?usp=sharing</t>
  </si>
  <si>
    <t>https://drive.google.com/file/d/1Z_bK1ap0kyWV4ky6CH0dQjEY0Su_nfAY/view?usp=sharing</t>
  </si>
  <si>
    <t>The elderly man is reading a book.</t>
  </si>
  <si>
    <t>https://drive.google.com/file/d/1MVATe43ii-E4etgZu6lNVpUaoJPn1tmp/view?usp=sharing</t>
  </si>
  <si>
    <t>https://drive.google.com/file/d/1MkOkQDgfmKD9og_Bowh02NfKjaSnu9Ac/view?usp=sharing</t>
  </si>
  <si>
    <t>https://drive.google.com/file/d/1TvgERdX02-wtBw5WIVccYwJUEzbJqjeG/view?usp=sharing</t>
  </si>
  <si>
    <t>https://drive.google.com/file/d/1EQxuUPBS74EYUYEzX4qlwtpt_XthP83L/view?usp=sharing</t>
  </si>
  <si>
    <t>https://drive.google.com/file/d/1dn4NPAtMrBvqdI1lxXaNSoV2W_QO8xAV/view?usp=sharing</t>
  </si>
  <si>
    <t>https://drive.google.com/file/d/1JMfgdYQt3I5qc1ESSU6bC_RZUQyYPgGt/view?usp=sharing</t>
  </si>
  <si>
    <t>https://drive.google.com/file/d/1eWM4SHxa8WIoBB6qr116sUja3grwMMjc/view?usp=sharing</t>
  </si>
  <si>
    <t>Is that elderly woman her grandmother?</t>
  </si>
  <si>
    <t>https://drive.google.com/file/d/16kLPZ23biRjOOWZVHPOFzSdoPmcAzUe4/view?usp=sharing</t>
  </si>
  <si>
    <t>https://drive.google.com/file/d/1mR3lEzP-Owc715wxLCKGfYue3VeLTed7/view?usp=sharing</t>
  </si>
  <si>
    <t>The elderly woman looks so happy!</t>
  </si>
  <si>
    <t>https://drive.google.com/file/d/1FU0lAdbAJLir48CCJHEYOl9Ng4eI2nfs/view?usp=sharing</t>
  </si>
  <si>
    <t>https://drive.google.com/file/d/1B2OvZXV5sFk7fnWCifr08NaPC9Cu6zXT/view?usp=sharing</t>
  </si>
  <si>
    <r>
      <rPr>
        <rFont val="Roboto"/>
        <color rgb="FF1155CC"/>
        <u/>
      </rPr>
      <t>https://drive.google.com/file/d/13oyrwiHaipIhlY8hE8ZlWNcCuYNwB2YL/view?usp=sharing</t>
    </r>
    <r>
      <rPr>
        <rFont val="Roboto"/>
        <color rgb="FF1155CC"/>
        <u/>
      </rPr>
      <t xml:space="preserve"> </t>
    </r>
  </si>
  <si>
    <r>
      <rPr>
        <rFont val="Roboto"/>
        <color rgb="FF1155CC"/>
        <u/>
      </rPr>
      <t>https://drive.google.com/file/d/1xDtjUKFah3CXqSIexwttvJTfcSVgTy0s/view?usp=sharing</t>
    </r>
    <r>
      <rPr>
        <rFont val="Roboto"/>
        <color rgb="FF1155CC"/>
        <u/>
      </rPr>
      <t xml:space="preserve"> </t>
    </r>
  </si>
  <si>
    <t xml:space="preserve">https://drive.google.com/file/d/1LU_jcL_oCLtGn-ZKxD7kCtt5l71E8IaM/view?usp=sharing  </t>
  </si>
  <si>
    <r>
      <rPr>
        <rFont val="Roboto"/>
        <color rgb="FF1155CC"/>
        <u/>
      </rPr>
      <t>https://drive.google.com/file/d/1c8Bixl7fzpqEwZGndCXLgH2xrHU0rYH4/view?usp=sharing</t>
    </r>
    <r>
      <rPr>
        <rFont val="Roboto"/>
        <color rgb="FF1155CC"/>
        <u/>
      </rPr>
      <t xml:space="preserve"> </t>
    </r>
  </si>
  <si>
    <r>
      <rPr>
        <rFont val="Roboto"/>
        <color rgb="FF1155CC"/>
        <u/>
      </rPr>
      <t>https://drive.google.com/file/d/13XMr8nBvx9u6At8ASZPGPO6YTySFBW4c/view?usp=sharing</t>
    </r>
    <r>
      <rPr>
        <rFont val="Roboto"/>
        <color rgb="FF1155CC"/>
        <u/>
      </rPr>
      <t xml:space="preserve"> </t>
    </r>
  </si>
  <si>
    <t>How many teenagers can you see?</t>
  </si>
  <si>
    <t>https://drive.google.com/file/d/1uvnu8hc38nz0t8fvK6nU1Wof7euG9x7F/view?usp=sharing</t>
  </si>
  <si>
    <r>
      <rPr>
        <rFont val="Roboto"/>
        <color rgb="FF1155CC"/>
        <u/>
      </rPr>
      <t>https://drive.google.com/file/d/1YfQO9iEePShb48glWrTN-HHlsEROhjpp/view?usp=sharing</t>
    </r>
    <r>
      <rPr>
        <rFont val="Roboto"/>
        <color rgb="FF1155CC"/>
        <u/>
      </rPr>
      <t xml:space="preserve"> </t>
    </r>
  </si>
  <si>
    <t>The teenagers are all talking.</t>
  </si>
  <si>
    <r>
      <rPr>
        <rFont val="Roboto"/>
        <color rgb="FF1155CC"/>
        <u/>
      </rPr>
      <t>https://drive.google.com/file/d/1DgE7Y4UmxHN4fJxPXml2noNEEvlm-7iQ/view?usp=sharing</t>
    </r>
    <r>
      <rPr>
        <rFont val="Roboto"/>
        <color rgb="FF1155CC"/>
        <u/>
      </rPr>
      <t xml:space="preserve"> </t>
    </r>
  </si>
  <si>
    <r>
      <rPr>
        <rFont val="Roboto"/>
        <color rgb="FF1155CC"/>
        <u/>
      </rPr>
      <t>https://drive.google.com/file/d/1ko6vQCH2L1Juz4Ojn_bOW3vkwri_Yq-R/view?usp=sharing</t>
    </r>
    <r>
      <rPr>
        <rFont val="Roboto"/>
        <color rgb="FF1155CC"/>
        <u/>
      </rPr>
      <t xml:space="preserve"> </t>
    </r>
  </si>
  <si>
    <t>https://drive.google.com/file/d/1swIWOn7wEk0Dl-Pd23Lyqpi9vQLRBHQj/view?usp=sharing</t>
  </si>
  <si>
    <t>https://drive.google.com/file/d/1-0Z7ksF6jmqRw7CWaNoi85OGNIxM5ZSv/view?usp=sharing</t>
  </si>
  <si>
    <t>https://drive.google.com/file/d/1zWMQ9tMDPyXNsQfMgv4r_j9sC_3JxOlF/view?usp=sharing</t>
  </si>
  <si>
    <t>https://drive.google.com/file/d/10u8b32FZaKWkCFE0PoUe1AjTjRSIx44-/view?usp=sharing</t>
  </si>
  <si>
    <t>https://drive.google.com/file/d/1f-MUOwbfAHJ0XG0bqO92uvBPzVCIBCZv/view?usp=sharing</t>
  </si>
  <si>
    <t xml:space="preserve">Is this kid having fun with his mommy? </t>
  </si>
  <si>
    <r>
      <rPr>
        <rFont val="Roboto"/>
        <color rgb="FF1155CC"/>
        <u/>
      </rPr>
      <t>https://drive.google.com/file/d/1gbYebEf-kPVLdhrN3o3Hqp_2VjmxjVE9/view?usp=sharing</t>
    </r>
    <r>
      <rPr>
        <rFont val="Roboto"/>
        <color rgb="FF1155CC"/>
        <u/>
      </rPr>
      <t xml:space="preserve"> </t>
    </r>
  </si>
  <si>
    <t>https://drive.google.com/file/d/1ExNz7pp4PNQTGujkvGYPIUgP-2UOtXmo/view?usp=sharing</t>
  </si>
  <si>
    <t xml:space="preserve">These kids are playing toy blocks. </t>
  </si>
  <si>
    <t>https://drive.google.com/file/d/1G2ImPG97_VCMIoI-OagOeCm15XqhtNv2/view?usp=sharing</t>
  </si>
  <si>
    <t>https://drive.google.com/file/d/1y3JGeIUxSE_WdD-kJd4R_uY6MbfGEtMc/view?usp=sharing</t>
  </si>
  <si>
    <t>SW 157</t>
  </si>
  <si>
    <t>https://drive.google.com/file/d/10A9XOtWIPj3hVtl1789A1vM8CYdgq4-x/view?usp=drive_link</t>
  </si>
  <si>
    <t>https://drive.google.com/file/d/19fgHni_zU-uR4lY9UZtI5QOrbvSqcZD8/view?usp=drive_link</t>
  </si>
  <si>
    <t>SW 158</t>
  </si>
  <si>
    <t>https://drive.google.com/file/d/1RYjUfHADcHAE6uBfR4xc5UnBMVqI_WcU/view?usp=sharing</t>
  </si>
  <si>
    <t>https://drive.google.com/file/d/1g6zHR_eHfWvrR7TYc8NMJz7ymj_6y4KU/view?usp=sharing</t>
  </si>
  <si>
    <t>SW 159</t>
  </si>
  <si>
    <t>https://drive.google.com/file/d/1cfA3n96LMzcpMsOQyIQyaOJyLHNDLNLA/view?usp=sharing</t>
  </si>
  <si>
    <t>https://drive.google.com/file/d/1v2d20KU-7i6MHHpYpFpNMW1OvgYrICzc/view?usp=sharing</t>
  </si>
  <si>
    <t>SW 160</t>
  </si>
  <si>
    <t>https://drive.google.com/file/d/1Io_2pXzACnCwh_FoqZ016ojCUCNF9-q0/view?usp=sharing</t>
  </si>
  <si>
    <t>https://drive.google.com/file/d/1Sgcg4no34Xtcw7eGUKDfMYRLiwP9GuH5/view?usp=sharing</t>
  </si>
  <si>
    <t>SW 161</t>
  </si>
  <si>
    <t>https://drive.google.com/file/d/1Rw_qZUWnAsrwMRIxSIoG_r9qRjfu2iQP/view?usp=sharing</t>
  </si>
  <si>
    <t>https://drive.google.com/file/d/1S48qDMS30z2U53tNipbIKzOfx8pH0lrP/view?usp=sharing</t>
  </si>
  <si>
    <t>SW 162</t>
  </si>
  <si>
    <t>https://drive.google.com/file/d/1jPdkAhRG_n0cjiN0gjoBE2gjOGh7XM3e/view?usp=sharing</t>
  </si>
  <si>
    <t>https://drive.google.com/file/d/10Rl5-D1iIkVgvNqHSNPpjikUx_r7vz7H/view?usp=sharing</t>
  </si>
  <si>
    <t>SW 163</t>
  </si>
  <si>
    <t>https://drive.google.com/file/d/15LQaeLIQhPcJk2glVejV3k0VH3xOdwKD/view?usp=sharing</t>
  </si>
  <si>
    <t>https://drive.google.com/file/d/1eqeYSFSWQqIT5QkRHSI9tMJudY5QZzzF/view?usp=sharing</t>
  </si>
  <si>
    <t>SW 164</t>
  </si>
  <si>
    <t>https://drive.google.com/file/d/1gt7ISDYUrC8xvU-gaBj69YyuHGHJKa6c/view?usp=sharing</t>
  </si>
  <si>
    <t>https://drive.google.com/file/d/1JbQ6MTspEXZXJJSXX5WCxYZCgABNHyKB/view?usp=sharing</t>
  </si>
  <si>
    <t>SW 165</t>
  </si>
  <si>
    <t>https://drive.google.com/file/d/1KsHFpThT0mHIE11GEsOXAMvxlXQ1tW4N/view?usp=sharing</t>
  </si>
  <si>
    <t>https://drive.google.com/file/d/11SIWXDjbxUxTw2orkVooicPJtode8G-L/view?usp=sharing</t>
  </si>
  <si>
    <t>SW 166</t>
  </si>
  <si>
    <t>https://drive.google.com/file/d/1MFhJuMHgy4oMa5e8WtvbZKVfiWaCHqOn/view?usp=sharing</t>
  </si>
  <si>
    <t>https://drive.google.com/file/d/1NlqgPQBH3u29G3DXqU92LdqnX6q5c70K/view?usp=sharing</t>
  </si>
  <si>
    <t>SW 167</t>
  </si>
  <si>
    <t>soon</t>
  </si>
  <si>
    <t>https://drive.google.com/file/d/1K7E7FQppo5FNETd32e42DVHjiyzKGMPX/view?usp=drive_link</t>
  </si>
  <si>
    <t>https://drive.google.com/file/d/11kHk523xLOzqPozzYjVwaY_9T0R9fT0H/view?usp=drive_link</t>
  </si>
  <si>
    <t>SW 168</t>
  </si>
  <si>
    <t>thank</t>
  </si>
  <si>
    <t>https://drive.google.com/file/d/1B2TOp42zdxiG47wEZoz1TAteqrSzfbBo/view?usp=drive_link</t>
  </si>
  <si>
    <t>https://drive.google.com/file/d/1EBjJ_SZjiimz9TcXQz7PskQonuBSjRo6/view?usp=drive_link</t>
  </si>
  <si>
    <t>Vegetables 1</t>
  </si>
  <si>
    <t xml:space="preserve"> Beans</t>
  </si>
  <si>
    <t>https://drive.google.com/file/d/1X0AePBDMwtUi2gK0IwpG4J2ByNwg70lV/view?usp=drive_link</t>
  </si>
  <si>
    <t>https://drive.google.com/file/d/1mbJgdcq8IvyruoRRiR6wOYTzYy_5pDyy/view?usp=drive_link</t>
  </si>
  <si>
    <r>
      <rPr>
        <rFont val="Roboto"/>
        <color rgb="FF1155CC"/>
        <u/>
      </rPr>
      <t>https://drive.google.com/file/d/1wnoLaX4cK16cbcfhZcyQ7rle6k8ChXzl/view?usp=sharing</t>
    </r>
    <r>
      <rPr>
        <rFont val="Roboto"/>
        <color rgb="FF1155CC"/>
        <u/>
      </rPr>
      <t xml:space="preserve"> </t>
    </r>
  </si>
  <si>
    <t>https://drive.google.com/file/d/1iOOwUwghBGqZ2ezaOn7O964i49ospak6/view?usp=sharing</t>
  </si>
  <si>
    <r>
      <rPr>
        <rFont val="Roboto"/>
        <color rgb="FF1155CC"/>
        <u/>
      </rPr>
      <t>https://drive.google.com/file/d/1nGc5GZng4WWbWudTl36SAfdYxOSegIo1/view?usp=sharing</t>
    </r>
    <r>
      <rPr>
        <rFont val="Roboto"/>
        <color rgb="FF1155CC"/>
        <u/>
      </rPr>
      <t xml:space="preserve"> </t>
    </r>
  </si>
  <si>
    <t>This is a big bowl of green peas.</t>
  </si>
  <si>
    <t>https://drive.google.com/file/d/1XrsI700fMXM09sXupaiKoqqkL6cMFGk4/view?usp=sharing</t>
  </si>
  <si>
    <t>https://drive.google.com/file/d/1BNatrp8d0A-kyQe9e4WLua0LroOeccJ_/view?usp=sharing</t>
  </si>
  <si>
    <t>The green pea soup looks so tasty!</t>
  </si>
  <si>
    <t>https://drive.google.com/file/d/1EN5-LJzt7z_pj2dzMu27JVFSpsma1Bgx/view?usp=sharing</t>
  </si>
  <si>
    <t>https://drive.google.com/file/d/15UkXm9HkxN5xXw-JNrTB9GI0tNNvN26J/view?usp=sharing</t>
  </si>
  <si>
    <t>https://drive.google.com/file/d/15udlBMBmaPApt5N_iiA9JQg5uX7Tvn6o/view?usp=sharing</t>
  </si>
  <si>
    <t>https://drive.google.com/file/d/1rRuKIZVeGGry7NUX-kh8noTpgDRmNG8p/view?usp=sharing</t>
  </si>
  <si>
    <t>https://drive.google.com/file/d/1Jl1u4Ere4ieMK1vUAUdt0JgbBisnvYIG/view?usp=sharing</t>
  </si>
  <si>
    <t>https://drive.google.com/file/d/11TNo0R0g1GRo6HjDwsZ2NivAtI5-I4WD/view?usp=sharing</t>
  </si>
  <si>
    <t>https://drive.google.com/file/d/1Ct5NqwA1wKLF0hxtyKDgRWhGvR1Opphp/view?usp=sharing</t>
  </si>
  <si>
    <t>The farmer is harvesting corn from the field.</t>
  </si>
  <si>
    <t>https://drive.google.com/file/d/1Yi0hizr0p3BFBqOqObLMoyyWyTe2KX_I/view?usp=sharing</t>
  </si>
  <si>
    <t>https://drive.google.com/file/d/11O3gU27mNesVj28fgBvndnaKP9ZhUpCD/view?usp=sharing</t>
  </si>
  <si>
    <t>Wow! This corn looks so fresh!</t>
  </si>
  <si>
    <t>https://drive.google.com/file/d/1Li3gHnvQ8JS6t1CaG9YTrUCvlogTIU-P/view?usp=sharing</t>
  </si>
  <si>
    <t>https://drive.google.com/file/d/16Q5IrZKJu3c6yoLdlETOcw-H2cdy9JK7/view?usp=sharing</t>
  </si>
  <si>
    <t>-</t>
  </si>
  <si>
    <t>https://drive.google.com/file/d/1htweky1KeSVND6sc5FKsy0zo75taquan/view?usp=sharing</t>
  </si>
  <si>
    <t>https://drive.google.com/file/d/1xG9vt-hqtnuNzRrUCN2kZyQXoP36v4tn/view?usp=sharing</t>
  </si>
  <si>
    <t>https://drive.google.com/file/d/1aeMOiryvkdejUnyzi-mXO0IgvEMHSdeY/view?usp=sharing</t>
  </si>
  <si>
    <t>https://drive.google.com/file/d/1OcMpRrT6ux3uHe3htcjpwd6ZfxJaJiiD/view?usp=sharing</t>
  </si>
  <si>
    <t>https://drive.google.com/file/d/1WgS0QvRvPLuTF0UheLk7pmy4kfiviS1n/view?usp=sharing</t>
  </si>
  <si>
    <t>The man is picking a cucumber.</t>
  </si>
  <si>
    <t>https://drive.google.com/file/d/1qO6kT3cdO83Hc8wDj6AA2Jmeonqd-gNn/view?usp=sharing</t>
  </si>
  <si>
    <t>https://drive.google.com/file/d/11dl2XEj1Gm25ma34Tu4z3Stragfhe2s5/view?usp=sharing</t>
  </si>
  <si>
    <t>The chef is chopping cucumbers.</t>
  </si>
  <si>
    <t>https://drive.google.com/file/d/1rPV16IsAUXnCDjEuqM4LuCBHJt6rlrnm/view?usp=sharing</t>
  </si>
  <si>
    <t>https://drive.google.com/file/d/1d6iQoL_2j3J7iQ1mUpS503vGuszUXStB/view?usp=sharing</t>
  </si>
  <si>
    <t>https://drive.google.com/file/d/1f4vOIV54G3vt-jeopYPNoTgcKI9UY-qY/view?usp=sharing</t>
  </si>
  <si>
    <t>https://drive.google.com/file/d/1LJf3PNxppwsRG16eqcC4oPcLDN_EeYVB/view?usp=sharing</t>
  </si>
  <si>
    <r>
      <rPr>
        <rFont val="Roboto"/>
        <color rgb="FF1155CC"/>
        <u/>
      </rPr>
      <t>https://drive.google.com/file/d/1ENyWxhgv2Zy0a1YdIvlh2P50FMXHIdlo/view?usp=sharing</t>
    </r>
    <r>
      <rPr>
        <rFont val="Roboto"/>
        <color rgb="FF1155CC"/>
        <u/>
      </rPr>
      <t xml:space="preserve"> </t>
    </r>
  </si>
  <si>
    <r>
      <rPr>
        <rFont val="Roboto"/>
        <color rgb="FF1155CC"/>
        <u/>
      </rPr>
      <t>https://drive.google.com/file/d/1iXCwtpTwfuBspiKyOcinsxnSvpvHO2Na/view?usp=sharing</t>
    </r>
    <r>
      <rPr>
        <rFont val="Roboto"/>
        <color rgb="FF1155CC"/>
        <u/>
      </rPr>
      <t xml:space="preserve"> </t>
    </r>
  </si>
  <si>
    <r>
      <rPr>
        <rFont val="Roboto"/>
        <color rgb="FF1155CC"/>
        <u/>
      </rPr>
      <t>https://drive.google.com/file/d/19pkQ23e3pbgMrO0Ux03gsS8-oqFEPJx_/view?usp=sharing</t>
    </r>
    <r>
      <rPr>
        <rFont val="Roboto"/>
        <color rgb="FF1155CC"/>
        <u/>
      </rPr>
      <t xml:space="preserve"> </t>
    </r>
  </si>
  <si>
    <t>Do you like broccoli?</t>
  </si>
  <si>
    <t>https://drive.google.com/file/d/1EryeQTPo33FrjH-Tb89QyhFpt0BKQmLQ/view?usp=sharing</t>
  </si>
  <si>
    <t>https://drive.google.com/file/d/1-wOJKOLJa35p1GLOxwDkL4sKfhxzPq3Y/view?usp=sharing</t>
  </si>
  <si>
    <t>The broccoli looks so fresh!</t>
  </si>
  <si>
    <t>https://drive.google.com/file/d/1NNZjGhgl0hU_zqpMtK4AQdjUqi2pujE9/view?usp=sharing</t>
  </si>
  <si>
    <t>https://drive.google.com/file/d/1uBHmenUdc3lQdyIIYc6o3UK5ZXvQQTFn/view?usp=sharing</t>
  </si>
  <si>
    <t>Vegetables 3</t>
  </si>
  <si>
    <t>https://drive.google.com/file/d/13h43isabbet6ovEPgetuDLjS6y4J1c9q/view?usp=sharing</t>
  </si>
  <si>
    <t>https://drive.google.com/file/d/1k1zFMk4fa1KEqvuCQ1ug9omarTMbu_Jp/view?usp=sharing</t>
  </si>
  <si>
    <r>
      <rPr>
        <rFont val="Roboto"/>
        <color rgb="FF1155CC"/>
        <u/>
      </rPr>
      <t>https://drive.google.com/file/d/1rlb9xQZQAbj07PyeJcPMUECZS68mPzG1/view?usp=sharing</t>
    </r>
    <r>
      <rPr>
        <rFont val="Roboto"/>
        <color rgb="FF000000"/>
        <u/>
      </rPr>
      <t xml:space="preserve"> </t>
    </r>
  </si>
  <si>
    <t>https://drive.google.com/file/d/1RG8YgbNP9eNl8CKaWLN0wW0fakcygMf0/view?usp=drive_link</t>
  </si>
  <si>
    <t>https://drive.google.com/file/d/1xRFmTpluBLPNCjCY23AV3gKcqr90zQR6/view?usp=sharing</t>
  </si>
  <si>
    <t>She is picking out some tomatoes.</t>
  </si>
  <si>
    <t>https://drive.google.com/file/d/1VZ8Ybb6kC5IjegmXEPfxAOpA9Ibnc_AM/view?usp=sharing</t>
  </si>
  <si>
    <t>https://drive.google.com/file/d/1o3qCuRig-iTgxri73nqNiGKw1UMxpCSR/view?usp=sharing</t>
  </si>
  <si>
    <t>The cook is slicing the tomato.</t>
  </si>
  <si>
    <t>https://drive.google.com/file/d/1mhesUvzBVvimZdoh548IYBdOOEk4BIhl/view?usp=sharing</t>
  </si>
  <si>
    <t>https://drive.google.com/file/d/1lA_tqHt6TJdW40WcD1HAWhNQhHuERVNE/view?usp=sharing</t>
  </si>
  <si>
    <t>https://drive.google.com/file/d/1LW0Lr_FSSuaBv_OBFI1sscdHRAxcDiK1/view?usp=sharing</t>
  </si>
  <si>
    <t>https://drive.google.com/file/d/1EvU5nRLgw4NDw0uhrae4o7NpKNdATXnv/view?usp=sharing</t>
  </si>
  <si>
    <r>
      <rPr>
        <rFont val="Roboto"/>
        <color rgb="FF1155CC"/>
        <u/>
      </rPr>
      <t>https://drive.google.com/file/d/1pA2V0ZdbI0xCVEmYtf6cB05kqcXVIPb7/view?usp=sharing</t>
    </r>
    <r>
      <rPr>
        <rFont val="Roboto"/>
        <color rgb="FF1155CC"/>
        <u/>
      </rPr>
      <t xml:space="preserve"> </t>
    </r>
  </si>
  <si>
    <r>
      <rPr>
        <rFont val="Roboto"/>
        <color rgb="FF1155CC"/>
        <u/>
      </rPr>
      <t>https://drive.google.com/file/d/16Dr4sZmrWMN_21nCS_pwtGFFqVysJQm0/view?usp=sharing</t>
    </r>
    <r>
      <rPr>
        <rFont val="Roboto"/>
        <color rgb="FF1155CC"/>
        <u/>
      </rPr>
      <t xml:space="preserve"> </t>
    </r>
  </si>
  <si>
    <r>
      <rPr>
        <rFont val="Roboto"/>
        <color rgb="FF1155CC"/>
        <u/>
      </rPr>
      <t>https://drive.google.com/file/d/1RhoIBD3_sFXmSasHFjHA3e5wUfGxJeRD/view?usp=sharing</t>
    </r>
    <r>
      <rPr>
        <rFont val="Roboto"/>
        <color rgb="FF1155CC"/>
        <u/>
      </rPr>
      <t xml:space="preserve"> </t>
    </r>
  </si>
  <si>
    <t>Let's try pumpkin soup!</t>
  </si>
  <si>
    <r>
      <rPr>
        <rFont val="Roboto"/>
        <color rgb="FF1155CC"/>
        <u/>
      </rPr>
      <t>https://drive.google.com/file/d/1jAp6Fe6agJzHJKDpPHAdwtV_uny8jjYx/view?usp=sharing</t>
    </r>
    <r>
      <rPr>
        <rFont val="Roboto"/>
        <color rgb="FF1155CC"/>
        <u/>
      </rPr>
      <t xml:space="preserve"> </t>
    </r>
  </si>
  <si>
    <r>
      <rPr>
        <rFont val="Roboto"/>
        <color rgb="FF1155CC"/>
        <u/>
      </rPr>
      <t>https://drive.google.com/file/d/1OO7eDGFaXDRDYk138VuQMbE04AsE5-uQ/view?usp=sharing</t>
    </r>
    <r>
      <rPr>
        <rFont val="Roboto"/>
        <color rgb="FF1155CC"/>
        <u/>
      </rPr>
      <t xml:space="preserve"> </t>
    </r>
  </si>
  <si>
    <t xml:space="preserve">Do you see pumpkins at Halloween? </t>
  </si>
  <si>
    <r>
      <rPr>
        <rFont val="Roboto"/>
        <color rgb="FF1155CC"/>
        <u/>
      </rPr>
      <t>https://drive.google.com/file/d/1CMzJMWNpvnOpvUZNDmVpq8h8eKdOdP7B/view?usp=sharing</t>
    </r>
    <r>
      <rPr>
        <rFont val="Roboto"/>
        <color rgb="FF1155CC"/>
        <u/>
      </rPr>
      <t xml:space="preserve"> </t>
    </r>
  </si>
  <si>
    <r>
      <rPr>
        <rFont val="Roboto"/>
        <color rgb="FF1155CC"/>
        <u/>
      </rPr>
      <t>https://drive.google.com/file/d/1zgqEXZ24OtAV7yd5oi1NeqydbnaKq4R9/view?usp=sharing</t>
    </r>
    <r>
      <rPr>
        <rFont val="Roboto"/>
        <color rgb="FF1155CC"/>
        <u/>
      </rPr>
      <t xml:space="preserve"> </t>
    </r>
  </si>
  <si>
    <t>https://drive.google.com/file/d/1o6A8P7hCED6wT8VqdffGkGM45-3SDrEi/view?usp=sharing</t>
  </si>
  <si>
    <t>https://drive.google.com/file/d/1S4OI1TwPpWeDCgsuU0vSbL-BX9iPfT0O/view?usp=sharing</t>
  </si>
  <si>
    <t>https://drive.google.com/file/d/1F-hnBMsiCGekgysFdZQX6mCTwDLQ1Toa/view?usp=drive_link</t>
  </si>
  <si>
    <t>https://drive.google.com/file/d/1_aGMYadXR5O7OWnBNR6fDNtxq6hAZSsn/view?usp=sharing</t>
  </si>
  <si>
    <t>https://drive.google.com/file/d/1lzOtGcmA1ecIF7k0qxhTgO_37GDoPzBT/view?usp=drive_link</t>
  </si>
  <si>
    <t>These are green beans!</t>
  </si>
  <si>
    <t>https://drive.google.com/file/d/1sFK9eiY64mkVIrWh5EXuNhm8kVVXUxdk/view?usp=sharing</t>
  </si>
  <si>
    <t>https://drive.google.com/file/d/1W3B0w0ae7JnozfAZCJN8lyj8rm-8bajn/view?usp=sharing</t>
  </si>
  <si>
    <t>Do you like green beans?</t>
  </si>
  <si>
    <t>https://drive.google.com/file/d/1F9IQC9MKf9tqnfdrp0q3jJw4e9IlrTUX/view?usp=sharing</t>
  </si>
  <si>
    <t>https://drive.google.com/file/d/1lmVEMo4XDFHnWS0wTngWtcUsr6Ww6NqP/view?usp=sharing</t>
  </si>
  <si>
    <t>https://drive.google.com/file/d/1qtZKYGiFZXI7KgVc8Gtnn_xvDuFsge47/view?usp=sharing</t>
  </si>
  <si>
    <t>https://drive.google.com/file/d/1q-W9aY7pzEAxTOIzk0jQUzny5qZNxZiu/view?usp=sharing</t>
  </si>
  <si>
    <t>https://drive.google.com/file/d/1LcMfeYYizh2ee95xAikke1XzTcUlTCe1/view?usp=sharing</t>
  </si>
  <si>
    <t>https://drive.google.com/file/d/1EFG2zU11pVF9C9Y2k-e2U6AsTcB9y0I6/view?usp=sharing</t>
  </si>
  <si>
    <t>https://drive.google.com/file/d/1rkEklqaYWmRZz7rf4MH4CvqYJFafxDji/view?usp=sharing</t>
  </si>
  <si>
    <t>The lettuce looks so fresh!</t>
  </si>
  <si>
    <t xml:space="preserve">https://drive.google.com/file/d/14bzmhUvl6LuW5F1ykPCJEuq3ayppPMfR/view?usp=sharing </t>
  </si>
  <si>
    <t>https://drive.google.com/file/d/1OsHlEBlZwPLtSubiR2uYRWZ7ukE1E-5J/view?usp=sharing</t>
  </si>
  <si>
    <t>Do you often eat lettuce?</t>
  </si>
  <si>
    <t>https://drive.google.com/file/d/1WWBe6Xop4eTGVZsHIhIFy_c9kHqPLHF3/view?usp=sharing</t>
  </si>
  <si>
    <t>https://drive.google.com/file/d/1BIilyvb2jvoVY4vz-zra90aWsojCFrbO/view?usp=sharing</t>
  </si>
  <si>
    <t>Actions 7</t>
  </si>
  <si>
    <t>https://drive.google.com/file/d/1jvihkd_G2BFt80QIKCw5qt09RGLsMMTq/view?usp=sharing</t>
  </si>
  <si>
    <t>https://drive.google.com/file/d/13YuZ1dWhwp9dzdQPLhnvk8x5_1-HOTYX/view?usp=sharing</t>
  </si>
  <si>
    <r>
      <rPr>
        <rFont val="Roboto"/>
        <color rgb="FF1155CC"/>
        <u/>
      </rPr>
      <t>https://drive.google.com/file/d/1-RxgxMdxvLKg9dIh7MTFYrwZeAaeV5Pa/view?usp=sharing</t>
    </r>
    <r>
      <rPr>
        <rFont val="Roboto"/>
        <color rgb="FF1155CC"/>
        <u/>
      </rPr>
      <t xml:space="preserve"> </t>
    </r>
  </si>
  <si>
    <t>https://drive.google.com/file/d/1a4GfQEVz1jggM4tWav0mwuOzD4lvZVeu/view?usp=drive_link</t>
  </si>
  <si>
    <t>https://drive.google.com/file/d/1a_ZxXYse3bwSip9b-UVDnIuwIW8vanAU/view?usp=drive_link</t>
  </si>
  <si>
    <t>https://drive.google.com/file/d/1BU87Gm4nXyfI4a7obg-V_4oP0ccrPYJ6/view?usp=sharing</t>
  </si>
  <si>
    <t>https://drive.google.com/file/d/17mPaz1YGdAYYfctHGnBIwPRpTus-FVA_/view?usp=sharing</t>
  </si>
  <si>
    <t>Who are you waving at?</t>
  </si>
  <si>
    <t>https://drive.google.com/file/d/1fHhOD5Kfc_ctQMm5-aOK59MCq5ADOl59/view?usp=sharing</t>
  </si>
  <si>
    <t>https://drive.google.com/file/d/1Pxxlem_d7Hd3whV9_77fCkFBOFZQYm9V/view?usp=sharing</t>
  </si>
  <si>
    <t>Can you wave goodbye to Dad?</t>
  </si>
  <si>
    <t>https://drive.google.com/file/d/1trvF1zjSyPQqhwHFvqGk8k1xliYow280/view?usp=sharing</t>
  </si>
  <si>
    <t>https://drive.google.com/file/d/13yGLhKZVmloXU5ToD23DSX7zx8m_aB-D/view?usp=sharing</t>
  </si>
  <si>
    <t>https://drive.google.com/file/d/1WqU-mY2Aw4csev1AyDFBFOGVMdXUN5x4/view?usp=sharing</t>
  </si>
  <si>
    <t>https://drive.google.com/file/d/1lUnEqb_JFLNtSxMB_us18gzW5jSRYLpc/view?usp=sharing</t>
  </si>
  <si>
    <r>
      <rPr>
        <rFont val="Roboto"/>
        <color rgb="FF1155CC"/>
        <u/>
      </rPr>
      <t>https://drive.google.com/file/d/10aY_Y6VlUVbtPvxN4iGZjbP2QKNkKMF4/view?usp=sharing</t>
    </r>
    <r>
      <rPr>
        <rFont val="Roboto"/>
        <color rgb="FF1155CC"/>
        <u/>
      </rPr>
      <t xml:space="preserve"> </t>
    </r>
  </si>
  <si>
    <r>
      <rPr>
        <rFont val="Roboto"/>
        <color rgb="FF1155CC"/>
        <u/>
      </rPr>
      <t>https://drive.google.com/file/d/1V5-TaB1WP-jrdac5r0APmDdty0n7WiWC/view?usp=sharing</t>
    </r>
    <r>
      <rPr>
        <rFont val="Roboto"/>
        <color rgb="FF1155CC"/>
        <u/>
      </rPr>
      <t xml:space="preserve"> </t>
    </r>
  </si>
  <si>
    <r>
      <rPr>
        <rFont val="Roboto"/>
        <color rgb="FF1155CC"/>
        <u/>
      </rPr>
      <t>https://drive.google.com/file/d/1wllWo44K-eKvSvMke6MVyINw2TpcH3CX/view?usp=sharing</t>
    </r>
    <r>
      <rPr>
        <rFont val="Roboto"/>
        <color rgb="FF1155CC"/>
        <u/>
      </rPr>
      <t xml:space="preserve"> </t>
    </r>
  </si>
  <si>
    <t>https://drive.google.com/file/d/1HIQPT41O36QXTfELoJBcxr0nkSmQviEt/view?usp=sharing</t>
  </si>
  <si>
    <t>https://drive.google.com/file/d/1YC-UAhTMzdiD50ceW8KEZpY3lqyQVzhm/view?usp=sharing</t>
  </si>
  <si>
    <t>We kick with one leg.</t>
  </si>
  <si>
    <t>https://drive.google.com/file/d/1-IdFuG1yscJeiQoLqTEzBosuAt18JasR/view?usp=sharing</t>
  </si>
  <si>
    <t>https://drive.google.com/file/d/1RSRd7NdevRKpRf2u0oYrCpGgf47Szf0P/view?usp=sharing</t>
  </si>
  <si>
    <t>The girl is kicking.</t>
  </si>
  <si>
    <t>https://drive.google.com/file/d/1AlWIJkA5ffGkYXVLA4iMflBUtxbGzbJN/view?usp=sharing</t>
  </si>
  <si>
    <t>https://drive.google.com/file/d/1pP8P2DSJiGb4dq4HwzmVeGXqiauIv1Wi/view?usp=sharing</t>
  </si>
  <si>
    <t>https://drive.google.com/file/d/1rlhSOpKYB2djhmpilDOrJ8onzg93UoLR/view?usp=sharing</t>
  </si>
  <si>
    <t>https://drive.google.com/file/d/1FN7VoaU1EFG8KRtAjB8Mr0T3GKeW7rm0/view?usp=sharing</t>
  </si>
  <si>
    <r>
      <rPr>
        <rFont val="Roboto"/>
        <color rgb="FF1155CC"/>
        <u/>
      </rPr>
      <t>https://drive.google.com/file/d/12yVhQkJNK8zMiwVhFZJRTruXRj8nhwkp/view?usp=sharing</t>
    </r>
    <r>
      <rPr>
        <rFont val="Roboto"/>
        <color rgb="FF1155CC"/>
        <u/>
      </rPr>
      <t xml:space="preserve"> </t>
    </r>
  </si>
  <si>
    <r>
      <rPr>
        <rFont val="Roboto"/>
        <color rgb="FF1155CC"/>
        <u/>
      </rPr>
      <t>https://drive.google.com/file/d/1kjNPFrJzMude8nVCgLGXWmAgxtGHD32e/view?usp=sharing</t>
    </r>
    <r>
      <rPr>
        <rFont val="Roboto"/>
        <color rgb="FF1155CC"/>
        <u/>
      </rPr>
      <t xml:space="preserve"> </t>
    </r>
  </si>
  <si>
    <r>
      <rPr>
        <rFont val="Roboto"/>
        <color rgb="FF1155CC"/>
        <u/>
      </rPr>
      <t>https://drive.google.com/file/d/1-9RZfPgkT22WarOouSZQ70p2iVOpp-Qh/view?usp=sharing</t>
    </r>
    <r>
      <rPr>
        <rFont val="Roboto"/>
        <color rgb="FF1155CC"/>
        <u/>
      </rPr>
      <t xml:space="preserve"> </t>
    </r>
  </si>
  <si>
    <t>https://drive.google.com/file/d/18KaYDDE_oT_9r8OQfgcKiimu7zxHNLd7/view?usp=sharing</t>
  </si>
  <si>
    <t>https://drive.google.com/file/d/1MoOH000uEqK0LKfrx5eBEp44X3CXRAXa/view?usp=sharing</t>
  </si>
  <si>
    <t>Please count along with me: 1, 2, 3...</t>
  </si>
  <si>
    <t>https://drive.google.com/file/d/1uBEktMhV9o8ICtp-vDWTN7PR_8A9dLju/view?usp=sharing</t>
  </si>
  <si>
    <t>https://drive.google.com/file/d/1zjRDCjMaft2bFipKTyTE1hozWmm6PFvW/view?usp=sharing</t>
  </si>
  <si>
    <t>Can you count her fingers?</t>
  </si>
  <si>
    <t>https://drive.google.com/file/d/15zc2Ym2CfQ6HXh1kwIcwD56XHFij0Wz0/view?usp=sharing</t>
  </si>
  <si>
    <t>https://drive.google.com/file/d/11_mtGC78CZVNwVCdD-6TJ-tcIX65-2jy/view?usp=sharing</t>
  </si>
  <si>
    <t>https://drive.google.com/file/d/1VV84HG3vqVyM1SM4AQ0NgQO7iFyaNAHe/view?usp=sharing</t>
  </si>
  <si>
    <t>https://drive.google.com/file/d/1cqyC4F11vrFHFKBYkqf5eorm6P4YH7B-/view?usp=sharing</t>
  </si>
  <si>
    <t>https://drive.google.com/file/d/1c6xAj-khs-72ogScERrekUJKm_NjjaMg/view?usp=sharing</t>
  </si>
  <si>
    <r>
      <rPr>
        <rFont val="Roboto"/>
        <color rgb="FF1155CC"/>
        <u/>
      </rPr>
      <t>https://drive.google.com/file/d/1dbFRhoEdW9DunCX4TTys9yX4xeGBY7Ri/view?usp=sharing</t>
    </r>
    <r>
      <rPr>
        <rFont val="Roboto"/>
        <color rgb="FF1155CC"/>
        <u/>
      </rPr>
      <t xml:space="preserve"> </t>
    </r>
  </si>
  <si>
    <r>
      <rPr>
        <rFont val="Roboto"/>
        <color rgb="FF1155CC"/>
        <u/>
      </rPr>
      <t>https://drive.google.com/file/d/1gj6fNzEQTk74JD-kfmttASDVC3G9PJjo/view?usp=sharing</t>
    </r>
    <r>
      <rPr>
        <rFont val="Roboto"/>
        <color rgb="FF1155CC"/>
        <u/>
      </rPr>
      <t xml:space="preserve"> </t>
    </r>
  </si>
  <si>
    <t>https://drive.google.com/file/d/1wH9vjuPsuys57RA7Y5iG7YTjJ-fz5Oo8/view?usp=sharing</t>
  </si>
  <si>
    <t>https://drive.google.com/file/d/1knzE3jW6VsNDPXa0QQFZmYtHQnteBZ2T/view?usp=sharing</t>
  </si>
  <si>
    <t>Can he lift that heavy weight?</t>
  </si>
  <si>
    <t>https://drive.google.com/file/d/1ytW4FqnPl50q9MxoOHTKHaYaV5YtDjVj/view?usp=sharing</t>
  </si>
  <si>
    <t>https://drive.google.com/file/d/1W5cNJLZpMa8Fm14pfC-7Ror5Jqr86dWu/view?usp=sharing</t>
  </si>
  <si>
    <t>Come on! Try to lift that up!</t>
  </si>
  <si>
    <t>https://drive.google.com/file/d/1xo6nbkUEMhZ5IGfkmk0gLFZ2sTelXTWE/view?usp=sharing</t>
  </si>
  <si>
    <t>https://drive.google.com/file/d/1gwihoIoPfnqtGoZp6rJuJH2wSkZAHsSB/view?usp=sharing</t>
  </si>
  <si>
    <t>Actions 8</t>
  </si>
  <si>
    <t>https://drive.google.com/file/d/1irEhgKu4YiLbSRg4cvxDTwYf1KRDzhAA/view?usp=sharing</t>
  </si>
  <si>
    <t>https://drive.google.com/file/d/1XU6xEtJF_HpnhSQ4lVeU71D7AKp8aOso/view?usp=sharing</t>
  </si>
  <si>
    <t>https://drive.google.com/file/d/1lh1x7sICbcX1oBFYHn9JHnSLlzNZrjVj/view?usp=sharing</t>
  </si>
  <si>
    <t>https://drive.google.com/file/d/1zJgmHCttUimsoQREH0sPyUyjpYSC8ga6/view?usp=sharing</t>
  </si>
  <si>
    <t>https://drive.google.com/file/d/1oU1gb61p_PxxALNXO5KYkBQU9CGfUZq9/view?usp=sharing</t>
  </si>
  <si>
    <t>https://drive.google.com/file/d/1WBY1aN7rpabSCxVWlgBt69XbADM53uG2/view?usp=sharing</t>
  </si>
  <si>
    <t>https://drive.google.com/file/d/11xHnwCRjDiTCrE-f6FViG2AbyE2TuTxK/view?usp=sharing</t>
  </si>
  <si>
    <t>Can you skip rope?</t>
  </si>
  <si>
    <t>https://drive.google.com/file/d/1Zfk3J7oO1LC19jQMRHjLd-dJDXqHzOh3/view?usp=sharing</t>
  </si>
  <si>
    <t>https://drive.google.com/file/d/1dUqiqiIXn09ITTgJ6j-LU_htj6FQXg3u/view?usp=sharing</t>
  </si>
  <si>
    <t>Skipping rope with mommy is fun!</t>
  </si>
  <si>
    <t>https://drive.google.com/file/d/1jeuyZbmnMyO9NZ4MhNNI6oGfYncg93Ho/view?usp=sharing</t>
  </si>
  <si>
    <t>https://drive.google.com/file/d/1PYwhT8rafFX9tUCG0CRWFDoIjbg8-fze/view?usp=sharing</t>
  </si>
  <si>
    <t>https://drive.google.com/file/d/1bLcG0DC5nueJSQ_tt-wGTTEa97GUZr33/view?usp=sharing</t>
  </si>
  <si>
    <t>https://drive.google.com/file/d/15FvQ1S4Qsn9_e8hBkJQeI0W4XcNafLUd/view?usp=sharing</t>
  </si>
  <si>
    <t>https://drive.google.com/file/d/1YU--02UkoR6T0WN4ugNm6_1tj2ZrtXru/view?usp=sharing</t>
  </si>
  <si>
    <t>https://drive.google.com/file/d/1g3lUdl4nAFsvRFQcNeGxQeFYif5sa3F1/view?usp=sharing</t>
  </si>
  <si>
    <t>https://drive.google.com/file/d/100lmDrKL3ipABubN7d035MK7rRZliWgf/view?usp=sharing</t>
  </si>
  <si>
    <t>https://drive.google.com/file/d/1QxNoh-BvRhAflZBpjJXZsyVxmq2GFMI4/view?usp=sharing</t>
  </si>
  <si>
    <t>https://drive.google.com/file/d/17i9ROobIeSBjEZN2S7rr7J4AgzK3HdWu/view?usp=sharing</t>
  </si>
  <si>
    <t>The boy enjoys hopping.</t>
  </si>
  <si>
    <t>https://drive.google.com/file/d/195dr3cvvjM9BpOTJdvGaqaBGFSWWngsN/view?usp=sharing</t>
  </si>
  <si>
    <t>https://drive.google.com/file/d/1gMdvMMmwp1npEMFVLAajeqhU2rR7g5Hi/view?usp=sharing</t>
  </si>
  <si>
    <t>Can you hop on one leg?</t>
  </si>
  <si>
    <t>https://drive.google.com/file/d/1As8RLvB2wZXefGiJV0BrNq-ZVBzyNHUS/view?usp=sharing</t>
  </si>
  <si>
    <t>https://drive.google.com/file/d/1-fb-Ti6YFB6CCrn2JeI_Vt6PE5efteju/view?usp=sharing</t>
  </si>
  <si>
    <t>https://drive.google.com/file/d/1EuCHyxH9jWk27ZJz24KNlgtqJ7FevX8Q/view?usp=sharing</t>
  </si>
  <si>
    <t>https://drive.google.com/file/d/1xwcWJmShY-RYyBsGnjNdqbHpPfk7xE-R/view?usp=sharing</t>
  </si>
  <si>
    <t>https://drive.google.com/file/d/1sTTYfoeDq73SOYSqvLqrynPmpD36GX6L/view?usp=sharing</t>
  </si>
  <si>
    <t>https://drive.google.com/file/d/1HfnuAjSIC969fgKzPJTvG6LSJ_gFiXmm/view?usp=sharing</t>
  </si>
  <si>
    <t>https://drive.google.com/file/d/1V7p7DlE2u-rwais3cv_vXDlZeIe28Ipv/view?usp=sharing</t>
  </si>
  <si>
    <t>https://drive.google.com/file/d/1OUk0lwTqOESfS8TA_MA655Pfr69m-f71/view?usp=sharing</t>
  </si>
  <si>
    <t>https://drive.google.com/file/d/1B059qyFBo-8bpqlM5xK9KM41mBiMIfn_/view?usp=sharing</t>
  </si>
  <si>
    <t>Let's bounce on the trampolines together!</t>
  </si>
  <si>
    <t>https://drive.google.com/file/d/1itC5OGLwdnqPYm2ygG3evD_VKUek1knT/view?usp=sharing</t>
  </si>
  <si>
    <t>https://drive.google.com/file/d/1fOo4lBOwOy-Unc6O9Bp4ukJpXkgdrdJf/view?usp=sharing</t>
  </si>
  <si>
    <t>Who are you bouncing on the balls with?</t>
  </si>
  <si>
    <t>https://drive.google.com/file/d/1YIFa8xTKw2NwtQjdvbiIU0yh1SIKXtTU/view?usp=sharing</t>
  </si>
  <si>
    <t>https://drive.google.com/file/d/1v0L8zlsODyf3RGtbYRwCOR1bpeAxlY-I/view?usp=sharing</t>
  </si>
  <si>
    <t>https://drive.google.com/file/d/1pq_fKOt_CLAx2709Zp6VhkR2ZilnlzWS/view?usp=sharing</t>
  </si>
  <si>
    <t>https://drive.google.com/file/d/1rIYjYLZmLXtxvfnLprDIVHuzJgM3D3Io/view?usp=sharing</t>
  </si>
  <si>
    <t>https://drive.google.com/file/d/15v_zLrC4eYZa53QICVhUpxhRHVvmwbzW/view?usp=sharing</t>
  </si>
  <si>
    <t>https://drive.google.com/file/d/1ZSir-AfWQICo2UOmL4a2Y-mXlvtQKcqK/view?usp=drive_link</t>
  </si>
  <si>
    <t>https://drive.google.com/file/d/1RXh4pQm58R9DZtZfNxafXAA0px_wsIEh/view?usp=sharing</t>
  </si>
  <si>
    <t>https://drive.google.com/file/d/1djqnjc-nVWjFb9iBpGu4FE0B2s36_w8a/view?usp=sharing</t>
  </si>
  <si>
    <t>https://drive.google.com/file/d/1Vd_tiCH0a8YdxeZsKazGs0NYS1Ak3F_x/view?usp=sharing</t>
  </si>
  <si>
    <t>Let's paint the wall yellow!</t>
  </si>
  <si>
    <t>https://drive.google.com/file/d/1CN2o6c3ZQzN8tvYmkHiCstN1RNNN3KwX/view?usp=sharing</t>
  </si>
  <si>
    <t>https://drive.google.com/file/d/1YATP4MAQTeWQO7AmQhh_3AVqGo1r6ex5/view?usp=sharing</t>
  </si>
  <si>
    <t>Do you want to paint the picture?</t>
  </si>
  <si>
    <t>https://drive.google.com/file/d/1IdJB36On0F8eXzZJO8-D9BmLAJM8Os1L/view?usp=sharing</t>
  </si>
  <si>
    <t>https://drive.google.com/file/d/1GEn_uGZG63nA5IyMYmfRfOZnYK3tEckF/view?usp=sharing</t>
  </si>
  <si>
    <t>Clothes 1</t>
  </si>
  <si>
    <t>Wear Your Boots!</t>
  </si>
  <si>
    <t>https://drive.google.com/drive/folders/1-RpCS-Arh3SL7AZ5Nqqja98zD8c3Bc6g?usp=sharing</t>
  </si>
  <si>
    <t>https://drive.google.com/file/d/1rOVJ_pmjU6Or3fFVVoQ4TNprsH01i_pF/view?usp=sharing</t>
  </si>
  <si>
    <t>https://drive.google.com/file/d/1gRszRtbd0yQ4YoC5mb9YT-47t0lf8lv5/view?usp=sharing</t>
  </si>
  <si>
    <t>https://drive.google.com/file/d/1cChdkUZ972r_cULEBzp4NUeVz8cYc4Kk/view?usp=sharing</t>
  </si>
  <si>
    <t>https://drive.google.com/file/d/14PHljc44AnM8xckCLMyBXGC6ZU8hnZ1J/view?usp=sharing</t>
  </si>
  <si>
    <t>https://drive.google.com/file/d/1adqEe3dRK27uml4KfbUETA8O4hUcDchX/view?usp=sharing</t>
  </si>
  <si>
    <t xml:space="preserve">The beautiful Girl is wearing a white shirt. </t>
  </si>
  <si>
    <t>https://drive.google.com/file/d/1g_9vGmDwiVKeJbqExuwR4mNNEFATpbOH/view?usp=sharing</t>
  </si>
  <si>
    <t>https://drive.google.com/file/d/1dt_8UswZPxd5cAEY5lryVL3R6xGAJx33/view?usp=sharing</t>
  </si>
  <si>
    <t>What color is his shirt?</t>
  </si>
  <si>
    <t>https://drive.google.com/file/d/17-KX-_3Pdn9YKTFPuvWlNHjWs_H8F6k7/view?usp=sharing</t>
  </si>
  <si>
    <t>https://drive.google.com/file/d/1Y5L7SK91xMYLGeUX6r4ZzTNRM7HQR-oX/view?usp=sharing</t>
  </si>
  <si>
    <t>https://drive.google.com/file/d/13sS90IlKIq3B2bWeQM49Co-DCJLwKwvm/view?usp=sharing</t>
  </si>
  <si>
    <t>https://drive.google.com/file/d/19wrJNgU63lcRiO7_q7V6NwopNNpvWr6s/view?usp=sharing</t>
  </si>
  <si>
    <t>https://drive.google.com/file/d/1-em5kyl4Xd-hSoi9yxEEE-OPqh4STLGR/view?usp=sharing</t>
  </si>
  <si>
    <t>https://drive.google.com/file/d/14m_FKwPK7P8Pqa01Ae-AG8mvTQXpo9RO/view?usp=sharing</t>
  </si>
  <si>
    <r>
      <rPr>
        <rFont val="Roboto"/>
        <color rgb="FF1155CC"/>
        <u/>
      </rPr>
      <t>https://drive.google.com/file/d/1EAv32GP9F1HbwLnwSECc_6xdwIVtwRA-/view?usp=sharing</t>
    </r>
    <r>
      <rPr>
        <rFont val="Roboto"/>
        <color rgb="FF1155CC"/>
        <u/>
      </rPr>
      <t xml:space="preserve"> </t>
    </r>
  </si>
  <si>
    <t>Oops! I got ice cream on my T-shirt.</t>
  </si>
  <si>
    <t>https://drive.google.com/file/d/1kvtr7QkiFPg54C_H7JZiZIVGiROyoKnX/view?usp=sharing</t>
  </si>
  <si>
    <t>https://drive.google.com/file/d/1inX1eAapJMuUPKjWaC6bIspMKenxYxtv/view?usp=sharing</t>
  </si>
  <si>
    <t xml:space="preserve">The little boy is wearing a white T-shirt. </t>
  </si>
  <si>
    <t>https://drive.google.com/file/d/1KGJXMM_CP98ftsCTbOeSAFTv4wbU1TGG/view?usp=sharing</t>
  </si>
  <si>
    <t>https://drive.google.com/file/d/1_PcG0eEh3Vpbjw5POgNM0uLZawDKE1iu/view?usp=sharing</t>
  </si>
  <si>
    <t>https://drive.google.com/file/d/1qIENnYxXUjj7aZJPa7ajmtY2gXiN-WOT/view?usp=sharing</t>
  </si>
  <si>
    <t>https://drive.google.com/file/d/1z1NXzSEZZrqH7ThzgA9CA6YDMqfk66tP/view?usp=sharing</t>
  </si>
  <si>
    <t>https://drive.google.com/file/d/1XGpNkSUnNMzYsCGE7FRPvSlBiqx2hcOq/view?usp=sharing</t>
  </si>
  <si>
    <t>https://drive.google.com/file/d/1bR9A1KJq5FQa-lrFfnEoWcL9KkybC_fM/view?usp=sharing</t>
  </si>
  <si>
    <t>https://drive.google.com/file/d/1pvGbCF9HkXDkzDRNYaJ7mEgpV4_QsWTy/view?usp=sharing</t>
  </si>
  <si>
    <t xml:space="preserve">I have a new red dress. </t>
  </si>
  <si>
    <t>https://drive.google.com/file/d/1hyunq6543oTuBxojXHej9dgkXOhtFMcN/view?usp=sharing</t>
  </si>
  <si>
    <t>https://drive.google.com/file/d/1Vza8yvXH4cedwhqCVOP8F6GHprGcFU6n/view?usp=sharing</t>
  </si>
  <si>
    <t xml:space="preserve">I look so pretty in my pink dress. </t>
  </si>
  <si>
    <t>https://drive.google.com/file/d/1ZM6QDzJdzt4QgTunjYTF55RH-NvF4TtT/view?usp=sharing</t>
  </si>
  <si>
    <t>https://drive.google.com/file/d/11iywkYrdlz_NNaPnZyMleg9gL9P7MrCz/view?usp=sharing</t>
  </si>
  <si>
    <t>https://drive.google.com/file/d/1_nj2ARq5csnS8QqBwkxz5JOC3RAmhnS7/view?usp=sharing</t>
  </si>
  <si>
    <t>https://drive.google.com/file/d/1l2-NQ-Cwo0CXPK4jjPuAX8CZu-RQV1cL/view?usp=sharing</t>
  </si>
  <si>
    <t>https://drive.google.com/file/d/1AvA5HclPCtV4Ye8XKaooiKh2Af3SurTR/view?usp=sharing</t>
  </si>
  <si>
    <t>https://drive.google.com/file/d/1b0z2xycfyUAlpeLIokcin8dGh9Kv-HHJ/view?usp=sharing</t>
  </si>
  <si>
    <t>https://drive.google.com/file/d/1xoMfcvA5_CLWcjLGMBl30yJKIWyOtzFe/view?usp=sharing</t>
  </si>
  <si>
    <t>Oh no, my hat is flying away!</t>
  </si>
  <si>
    <t>https://drive.google.com/file/d/1JePe794_ucaj-_eeKXyxyzPm_FPt9qyO/view?usp=sharing</t>
  </si>
  <si>
    <t>https://drive.google.com/file/d/1nvoz09t2X7XZphtTWZ6kk6AO0MzNgHzr/view?usp=sharing</t>
  </si>
  <si>
    <t>Is she wearing a red hat?</t>
  </si>
  <si>
    <t>https://drive.google.com/file/d/1G4b6MrXlgIkAZJZ7s6w1rbaE59YcJn-K/view?usp=sharing</t>
  </si>
  <si>
    <t>https://drive.google.com/file/d/1UpdQwXt3tSUP9BMpUfacWl5iUF3wOvy2/view?usp=sharing</t>
  </si>
  <si>
    <t>Clothes 2</t>
  </si>
  <si>
    <t xml:space="preserve">My Messy Room </t>
  </si>
  <si>
    <t>https://drive.google.com/drive/folders/1bL3jmIOWNOWG5VEiZeMLduOYZ80vt12C?usp=drive_link</t>
  </si>
  <si>
    <t>https://drive.google.com/file/d/1hw4Zc7DEx8tvF4Pz0gdU5nFED3WlfMWm/view?usp=sharing</t>
  </si>
  <si>
    <t>https://drive.google.com/file/d/1QP6lTQU-FV72ryiBL-gkvaedRXu5ur3C/view?usp=sharing</t>
  </si>
  <si>
    <t>https://drive.google.com/file/d/1ltvT8LvLT4I2Qi4u01ke026rV46qNRAW/view?usp=sharing</t>
  </si>
  <si>
    <t>https://drive.google.com/file/d/1NTOHbVvkn5IMCBEtGCVAnWGGmLF7XoFH/view?usp=sharing</t>
  </si>
  <si>
    <t>https://drive.google.com/file/d/1rCNH4Ir70og47mqrn5zYXoCti03zbVQM/view?usp=sharing</t>
  </si>
  <si>
    <t>I am wearing white pants. Do I look cool?</t>
  </si>
  <si>
    <t>https://drive.google.com/file/d/1kTHXMD7-QZTk62dJ81ajLo1ObnrPfWEq/view?usp=sharing</t>
  </si>
  <si>
    <t>https://drive.google.com/file/d/1B1CQtV-raPVnF_D8osAmQ-_7fhc0DX0p/view?usp=sharing</t>
  </si>
  <si>
    <t>My mom is hanging my pants.</t>
  </si>
  <si>
    <t>https://drive.google.com/file/d/1iZuN4AQl1XTbtiz2zEK-aQF3mel69nIs/view?usp=sharing</t>
  </si>
  <si>
    <t>https://drive.google.com/file/d/13oDrT7RdFCCzBlA5MpRYzky7UcEQalkB/view?usp=sharing</t>
  </si>
  <si>
    <t>https://drive.google.com/file/d/1hPPcUudXhU47_lun71d0zPJ4bcMabRAP/view?usp=sharing</t>
  </si>
  <si>
    <t>https://drive.google.com/file/d/1BTY_9DVw39MlWp0zFf-U3H0aU5DO7cLO/view?usp=sharing</t>
  </si>
  <si>
    <t>https://drive.google.com/file/d/1-6ijvtaLuil9Ess0ql9ZMiF5UmBVOKgG/view?usp=sharing</t>
  </si>
  <si>
    <t>https://drive.google.com/file/d/1EhzEphwPttbbHbOnZKMjFcrxINo9qMtB/view?usp=sharing</t>
  </si>
  <si>
    <t>https://drive.google.com/file/d/1Dc6JIeDfUQchQSG7-M3-RDScgd3C3x63/view?usp=sharing</t>
  </si>
  <si>
    <t xml:space="preserve">The baby is wearing cute socks. </t>
  </si>
  <si>
    <t>https://drive.google.com/file/d/1lIVXY0sGoDwqMzmvFAVHFl1MCfnjPFvg/view?usp=sharing</t>
  </si>
  <si>
    <t>https://drive.google.com/file/d/1WLb-xXKXdfpeI4rALNqqxjKVJ4rbcF5t/view?usp=sharing</t>
  </si>
  <si>
    <t xml:space="preserve">Do you want to wear colorful socks? </t>
  </si>
  <si>
    <t>https://drive.google.com/file/d/1DO1-_jeDS5fVU-QujgMjCGV76FAVj0eV/view?usp=sharing</t>
  </si>
  <si>
    <t>https://drive.google.com/file/d/1Eb7wK_BXvdA0MvOBoNRmo16fzAq1bCUU/view?usp=sharing</t>
  </si>
  <si>
    <t xml:space="preserve"> jeans</t>
  </si>
  <si>
    <t>https://drive.google.com/file/d/1geHGXBY2J1Jx-Xr59S3r8dB0KMmZs5Kw/view?usp=sharing</t>
  </si>
  <si>
    <t>https://drive.google.com/file/d/1VPxqz6vyB-QCaMhdN_yzmKszVKNc0ogL/view?usp=sharing</t>
  </si>
  <si>
    <t>https://drive.google.com/file/d/1x0fVa8mUcdAHC9NCpHCJpozKArO2Y0m9/view?usp=sharing</t>
  </si>
  <si>
    <t>https://drive.google.com/file/d/1yiD3STuFuFYDDBU4nICKqAGIa_NtkKFR/view?usp=sharing</t>
  </si>
  <si>
    <t>https://drive.google.com/file/d/1jgQvBeGbosH91015Ahhwhn7y1spvfwqV/view?usp=sharing</t>
  </si>
  <si>
    <t>Is she wearing green shoes?</t>
  </si>
  <si>
    <t>https://drive.google.com/file/d/1ZKLxgRL9PeIKC5sJSixFROXP6schJBhT/view?usp=sharing</t>
  </si>
  <si>
    <t>https://drive.google.com/file/d/1LBuO425WwDGpiaUmb6-PFj3U62heFgco/view?usp=sharing</t>
  </si>
  <si>
    <t>Do you see my pink shoes?</t>
  </si>
  <si>
    <t xml:space="preserve">https://drive.google.com/file/d/17r2r320RiccuDIbm3xV_QberGIk8KQAF/view?usp=sharing </t>
  </si>
  <si>
    <t>https://drive.google.com/file/d/19-WCiXInFRCgdOf8rPD_m8nnixUwzGM2/view?usp=sharing</t>
  </si>
  <si>
    <t>https://drive.google.com/file/d/1cG9BhPH_2a1inoYbeqqabRNxsqxcThfl/view?usp=sharing</t>
  </si>
  <si>
    <t>https://drive.google.com/file/d/1Hroi_UJagO1J5604bNxN4_LuDj_LIEXc/view?usp=sharing</t>
  </si>
  <si>
    <t>https://drive.google.com/file/d/1_YQJeayzxFmNc2twzxOwukdn3rwCz9KJ/view?usp=sharing</t>
  </si>
  <si>
    <t>https://drive.google.com/file/d/1jVbv9WK9HBPPT0JRI1OExwDTri0y3NDD/view?usp=sharing</t>
  </si>
  <si>
    <t>https://drive.google.com/file/d/1H9SMph2zbeNd6NiYgMWBq6qm1INt1b6c/view?usp=sharing</t>
  </si>
  <si>
    <t xml:space="preserve">Mark wants to wear jeans. </t>
  </si>
  <si>
    <t>https://drive.google.com/file/d/1It1t55P5-UXf4zTuI86ciif2T8Rndp8R/view?usp=sharing</t>
  </si>
  <si>
    <t>https://drive.google.com/file/d/1Jd-D8gaIjBrtyQ-hdkS10-7gU7QrBWyi/view?usp=sharing</t>
  </si>
  <si>
    <t xml:space="preserve">Daddy and I are wearing jeans. </t>
  </si>
  <si>
    <t>https://drive.google.com/file/d/1ZcJx2rOmkwFKXhJats0eXmF5_trcEM3A/view?usp=sharing</t>
  </si>
  <si>
    <t>https://drive.google.com/file/d/1OHVKz3kDt6hFY8-UcCzKhZvRlI_DB6FB/view?usp=sharing</t>
  </si>
  <si>
    <t>Transportation 3</t>
  </si>
  <si>
    <t>https://drive.google.com/file/d/13Mg0dtnb0xTZ4KvfGUFPhQ9jOT1COAca/view?usp=sharing</t>
  </si>
  <si>
    <t>https://drive.google.com/file/d/1M7jHJnfjJpbKLwGGSLAZet6K_KqcqQJb/view?usp=sharing</t>
  </si>
  <si>
    <t>https://drive.google.com/file/d/1KDfCPzpLOBPmIciWMR7u6L6c7WE71vHa/view?usp=sharing</t>
  </si>
  <si>
    <t>https://drive.google.com/file/d/1c5T7GXcBNS_Zex_EDwW_eUxAxheF5jh5/view?usp=sharing</t>
  </si>
  <si>
    <t>https://drive.google.com/file/d/1wUlZQvhGgBjJfljlfi7_AnAmGNaiGLoB/view?usp=sharing</t>
  </si>
  <si>
    <t>https://drive.google.com/file/d/1noIaPF-2eTDfHOA6anfYoK5SsQ6RjsCv/view?usp=sharing</t>
  </si>
  <si>
    <t>https://drive.google.com/file/d/1FuQ7KdZYrKdAFvZtGLZ85oxkBB6dbZEV/view?usp=sharing</t>
  </si>
  <si>
    <t>Is the subway fast or slow?</t>
  </si>
  <si>
    <t>https://drive.google.com/file/d/1TdkoEQQJPKmr3O6mzUDCUKXsOLAdPZw_/view?usp=sharing</t>
  </si>
  <si>
    <t>https://drive.google.com/file/d/14ZOMAGrnmZ7-i-JhtjSKSj52hKhGhVcY/view?usp=sharing</t>
  </si>
  <si>
    <t>Many people are waiting for the subway.</t>
  </si>
  <si>
    <t>https://drive.google.com/file/d/15Me8vW-lhqBa9zLPL1sZrZyjIoZr-MBJ/view?usp=sharing</t>
  </si>
  <si>
    <t>https://drive.google.com/file/d/1Fdz3dAJfKwVsiSbuzdhGuf-026UcSdlB/view?usp=sharing</t>
  </si>
  <si>
    <t>https://drive.google.com/file/d/15_yDVbHjbohOQP54CaAIPSUdif4HLYzF/view?usp=drive_link</t>
  </si>
  <si>
    <t>https://drive.google.com/file/d/11gszH5fY1CdJS2PuLAdQkjFslWy4TcbD/view?usp=sharing</t>
  </si>
  <si>
    <t>https://drive.google.com/file/d/16hia4134wALEn4NMmC3k83rrVDsfsHI0/view?usp=sharing</t>
  </si>
  <si>
    <t>https://drive.google.com/file/d/1XJVUZ99Y-uldEVND1Apj9RyKmSO8VMJB/view?usp=sharing</t>
  </si>
  <si>
    <t>https://drive.google.com/file/d/1L0qPV0ijRnG_7C-mPmNRG5dhT0_-B0XE/view?usp=sharing</t>
  </si>
  <si>
    <t>https://drive.google.com/file/d/1bPEyrmRiu8NLRdGuAT6Kx5mpIIfhd-RI/view?usp=sharing</t>
  </si>
  <si>
    <t>https://drive.google.com/file/d/1ekGjPvXPZVJtnbLli6bZBgCrQcKtZ4za/view?usp=sharing</t>
  </si>
  <si>
    <t>Do you want to ride a scooter with us?</t>
  </si>
  <si>
    <t>https://drive.google.com/file/d/1UjibxWzpN81f8WBcdXWSDtPTex3_9Uau/view?usp=sharing</t>
  </si>
  <si>
    <t>https://drive.google.com/file/d/1qHGdfGweDlUPl9a9I-G0vXjuzxeeHaud/view?usp=sharing</t>
  </si>
  <si>
    <t>I'm so happy to have a new scooter.</t>
  </si>
  <si>
    <t xml:space="preserve">https://drive.google.com/file/d/1lWAt83wCWqcvPhYP0QRHLdaewv3l_NzU/view?usp=sharing </t>
  </si>
  <si>
    <t>https://drive.google.com/file/d/1eggbaaSYQ1ZOCwkVMFeIUo2uSGYIEQVq/view?usp=sharing</t>
  </si>
  <si>
    <t>https://drive.google.com/file/d/1hczVOsWbptnOrdXJL7FoUs7kqpXpCIJ5/view?usp=sharing</t>
  </si>
  <si>
    <t>https://drive.google.com/file/d/1GhfCTlKbMtN6FJQVpqanl6eYel4ANY_a/view?usp=sharing</t>
  </si>
  <si>
    <t>https://drive.google.com/file/d/14W1UdCsraDYsre1TLE_RWYCEp2LiLaa2/view?usp=sharing</t>
  </si>
  <si>
    <t>https://drive.google.com/file/d/10OZ8M7_Ahtd7xIJM_P3IqyS_28caxAh-/view?usp=sharing</t>
  </si>
  <si>
    <t>https://drive.google.com/file/d/1BtjfvQcJdw30dlNgJ1cqEmfkQ1svv28V/view?usp=sharing</t>
  </si>
  <si>
    <t>https://drive.google.com/file/d/1T4rxYXphiCnJ3QqSSA7Tqkbe0inFUXzO/view?usp=sharing</t>
  </si>
  <si>
    <t>https://drive.google.com/file/d/1SN5UB0DvrzZDWszzwMdh3UCBI064nhcj/view?usp=sharing</t>
  </si>
  <si>
    <t>You can get wheelchairs at the hospital.</t>
  </si>
  <si>
    <t>https://drive.google.com/file/d/10qHOiAIyuMz9BnyzBL8domVtI-YPnZLh/view?usp=sharing</t>
  </si>
  <si>
    <t>https://drive.google.com/file/d/1bOvpRolwDc3d-MrGzTvHY6qKcVYFRAM7/view?usp=sharing</t>
  </si>
  <si>
    <t>He plays basketball in a wheelchair.</t>
  </si>
  <si>
    <t>https://drive.google.com/file/d/1chKQJ7v9YvvnzV3wAY999xKgSvo9yn9a/view?usp=sharing</t>
  </si>
  <si>
    <t>https://drive.google.com/file/d/1mwG8nSr7MYd3MBTTNUqJeCB1xED-rNV2/view?usp=sharing</t>
  </si>
  <si>
    <t>https://drive.google.com/file/d/1oA63sKlsN0zBTIimEv4F69dHgyR7jJjj/view?usp=sharing</t>
  </si>
  <si>
    <t>https://drive.google.com/file/d/1Gv1i1w8hZ4fQPSTOJOP8Z5bYu0rqe1MH/view?usp=sharing</t>
  </si>
  <si>
    <t>https://drive.google.com/file/d/1Lo47s1jMCMf8QoNs1KjiAqfIMlND50XE/view?usp=sharing</t>
  </si>
  <si>
    <t>https://drive.google.com/file/d/1IdwPGDB5JwdLYo1eL_E4yvECuW-O2MND/view?usp=sharing</t>
  </si>
  <si>
    <t>https://drive.google.com/file/d/18OmT2YlW9m426d7gNzdn-GGUdse8wJdu/view?usp=sharing</t>
  </si>
  <si>
    <t>https://drive.google.com/file/d/18zWu4BxRo1L-SutIFZO_fUNyB83yXPp0/view?usp=sharing</t>
  </si>
  <si>
    <t>https://drive.google.com/file/d/1a5vrUk4MBDD80wTIW1EEpXj_wLgbCa55/view?usp=sharing</t>
  </si>
  <si>
    <t>Quick! The school bus is coming to pick us up.</t>
  </si>
  <si>
    <t>https://drive.google.com/file/d/1rz-xpOkGEFW_1bpVtmkARdBaNRCzx5kw/view?usp=sharing</t>
  </si>
  <si>
    <t>https://drive.google.com/file/d/1ETVwNpyuHeOjAD9xUbvgF8gZwhgIQzXC/view?usp=sharing</t>
  </si>
  <si>
    <t>Hurry! Get on the yellow school bus.</t>
  </si>
  <si>
    <t>https://drive.google.com/file/d/1X2NUcxOhknDKyFCD6aMcc15lGfMRD13N/view?usp=sharing</t>
  </si>
  <si>
    <t>https://drive.google.com/file/d/1uyRdygo49EETMJ2NyGBBoXVhbYBlu19A/view?usp=sharing</t>
  </si>
  <si>
    <t>Transportation 4</t>
  </si>
  <si>
    <t>https://drive.google.com/file/d/1Eh2TygDTY39NSXBkePcFsyPSj4Lmw_Zn/view?usp=sharing</t>
  </si>
  <si>
    <t>https://drive.google.com/file/d/1Nhgspt4rpTyFj0Jug06uYgAa2VlzzZpB/view?usp=sharing</t>
  </si>
  <si>
    <r>
      <rPr>
        <rFont val="Roboto"/>
        <color rgb="FF1155CC"/>
        <u/>
      </rPr>
      <t>https://drive.google.com/file/d/1jvWc2B1iMT4i-nwBf-EDYXx0p1xn2OhL/view?usp=sharing</t>
    </r>
    <r>
      <rPr>
        <rFont val="Roboto"/>
        <color rgb="FF000000"/>
        <u/>
      </rPr>
      <t xml:space="preserve"> </t>
    </r>
  </si>
  <si>
    <r>
      <rPr>
        <rFont val="Roboto"/>
        <color rgb="FF1155CC"/>
        <u/>
      </rPr>
      <t>https://drive.google.com/file/d/1Uc_9_e2IqrRLBzmBCTvrCeZZFvH60WM6/view?usp=sharing</t>
    </r>
    <r>
      <rPr>
        <rFont val="Roboto"/>
        <color rgb="FF1155CC"/>
        <u/>
      </rPr>
      <t xml:space="preserve"> </t>
    </r>
  </si>
  <si>
    <t>https://drive.google.com/file/d/1o8A0gFOcLlpkxZE4w8lKbbuj8L3-pMO3/view?usp=sharing</t>
  </si>
  <si>
    <t>https://drive.google.com/file/d/1fMqHsqVgjIjpqz72jWYp_mfVRTeiF6Of/view?usp=sharing</t>
  </si>
  <si>
    <t>https://drive.google.com/file/d/10t3ZiwfXoCgZLXxVBlZUJiuaCCsnGCtA/view?usp=sharing</t>
  </si>
  <si>
    <t xml:space="preserve">Do you have a tricycle? </t>
  </si>
  <si>
    <t>https://drive.google.com/file/d/1QsBMoeqs1jW5ALVmZfEhvVUtRvcufp1R/view?usp=sharing</t>
  </si>
  <si>
    <t>https://drive.google.com/file/d/14oTrvBGzv_hxVUeUvQIV-Nzbvmf55ZMg/view?usp=sharing</t>
  </si>
  <si>
    <t xml:space="preserve">We love our tricycles! </t>
  </si>
  <si>
    <t>https://drive.google.com/file/d/17zYAgcxKOwsbSPZqi-kHty2CGJVhNvtw/view?usp=sharing</t>
  </si>
  <si>
    <t>https://drive.google.com/file/d/1vp_lm-Q089ID85TlLEHpv5S0FcRdfMLQ/view?usp=sharing</t>
  </si>
  <si>
    <t>https://drive.google.com/file/d/1XMlRCzE3V74N1wuWXYYQwiEJ2Od4ipa5/view?usp=sharing</t>
  </si>
  <si>
    <t>https://drive.google.com/file/d/1gUTwsayq6u1fvcuye7gzBLjyKhHvb2Mj/view?usp=drive_link</t>
  </si>
  <si>
    <t>https://drive.google.com/file/d/1uxIoGPmmVwEsMHwOnNPk6xzAbK-xLKVs/view?usp=sharing</t>
  </si>
  <si>
    <t>https://drive.google.com/file/d/1M7O_RK1RedNqPDH8xTttggFk8ZSVCjij/view?usp=sharing</t>
  </si>
  <si>
    <t>https://drive.google.com/file/d/1tPrieIm0g5r1ylmalRb5Jyw78fQJauko/view?usp=sharing</t>
  </si>
  <si>
    <t>https://drive.google.com/file/d/1xHDwCBq91DFBPvDMBDhbaLPdsCH-VeSc/view?usp=sharing</t>
  </si>
  <si>
    <t>https://drive.google.com/file/d/1h_qJoQo8lAHdZjzw558ODOl03rwdUO3m/view?usp=sharing</t>
  </si>
  <si>
    <t>The tractor is working in the field.</t>
  </si>
  <si>
    <t>https://drive.google.com/file/d/1YIRFPJgT0K2R1OSargDC6wiME7m2OrBZ/view?usp=sharing</t>
  </si>
  <si>
    <t>https://drive.google.com/file/d/1fNwt8Ta-POJH_LVyTAF6yG8lmtIvUM_T/view?usp=sharing</t>
  </si>
  <si>
    <t xml:space="preserve">What is the tractor doing? </t>
  </si>
  <si>
    <t>https://drive.google.com/file/d/1-hy_h5kFRxRpqY7FktoCGoxjQvlFGmbb/view?usp=sharing</t>
  </si>
  <si>
    <t>https://drive.google.com/file/d/15xpkJfFJk5oTE3FNqPaWBFoDjoq4TS5t/view?usp=sharing</t>
  </si>
  <si>
    <t>https://drive.google.com/file/d/1bBnT4kmV7HTz99pLFsnbeCGb-hlFazKn/view?usp=sharing</t>
  </si>
  <si>
    <t>https://drive.google.com/file/d/14xTCXXaGhsARycBKayFEOcLGqb_6MHry/view?usp=sharing</t>
  </si>
  <si>
    <t>https://drive.google.com/file/d/10RPAmWZN_guTvRV2p-MWPUoefsUdMj6A/view?usp=sharing</t>
  </si>
  <si>
    <t>https://drive.google.com/file/d/1DuAdpQVOTBd8EhgNYch15HyH8ME4D9Sn/view?usp=sharing</t>
  </si>
  <si>
    <t>https://drive.google.com/file/d/1kOdu-XVM3rPFq9P6lkn-UFlI06SDkwar/view?usp=sharing</t>
  </si>
  <si>
    <t>https://drive.google.com/file/d/1qXfyzJGWnXiz2k7Y6Y3eDZwtuQZQs5uc/view?usp=sharing</t>
  </si>
  <si>
    <t>https://drive.google.com/file/d/1w02FerGi8z0cqSNeGcV22t8F5M6pPxmL/view?usp=sharing</t>
  </si>
  <si>
    <t>Which animal usually pulls a carriage?</t>
  </si>
  <si>
    <t>https://drive.google.com/file/d/1kyez5htCbFoZMOc-3KYDBhcFm5c9oNUg/view?usp=sharing</t>
  </si>
  <si>
    <t>https://drive.google.com/file/d/10KrgIBchkSH653pnYYnMiQon8eMFXge3/view?usp=sharing</t>
  </si>
  <si>
    <t>Let's get on the carriage!</t>
  </si>
  <si>
    <t>https://drive.google.com/file/d/1FThPES2y2VZSVa-i0plJMHuypwr-b1Ki/view?usp=sharing</t>
  </si>
  <si>
    <t>https://drive.google.com/file/d/1fPIQvdlpJajpjRA_fb51Fz4g2NHkvtlY/view?usp=sharing</t>
  </si>
  <si>
    <t>https://drive.google.com/file/d/164DNSrtScqOf6Bu9FI4P7CmSexuHdFTf/view?usp=sharing</t>
  </si>
  <si>
    <t>https://drive.google.com/file/d/1Wsr2C3hWTRfPpwSVeLe74hFFlRE29nDA/view?usp=sharing</t>
  </si>
  <si>
    <t>https://drive.google.com/file/d/1ogmsQnxLKQOV4UT-i4IHAG-2SkTZ5biu/view?usp=sharing</t>
  </si>
  <si>
    <t>https://drive.google.com/file/d/1BsgLR6rk3YZBhRfKhgNUbJWuQCK4fqhU/view?usp=sharing</t>
  </si>
  <si>
    <t>https://drive.google.com/file/d/1Kz2hWYRRFG2nrmUY3xuvRR72ElPDn1cL/view?usp=sharing</t>
  </si>
  <si>
    <t>https://drive.google.com/file/d/1XcfhbBexuM099knLmzCaHlom6N-VdHpb/view?usp=sharing</t>
  </si>
  <si>
    <t>https://drive.google.com/file/d/14b5ZDGKv-6aowNgQLXqGSK_I4cnVvEvw/view?usp=sharing</t>
  </si>
  <si>
    <t>Do you know how to drive a forklift?</t>
  </si>
  <si>
    <t>https://drive.google.com/file/d/1QuAh4UNeKKtI3u6bJsmv0JKcRbEyk4cw/view?usp=sharing</t>
  </si>
  <si>
    <t>https://drive.google.com/file/d/1slBf4-6PbChmxxuzBXr35zn0oRsRK-wv/view?usp=sharing</t>
  </si>
  <si>
    <t>He is driving a forklift.</t>
  </si>
  <si>
    <t>https://drive.google.com/file/d/1ZGEadSjZdMH458MOQu-dpfNfyzeS9FoU/view?usp=sharing</t>
  </si>
  <si>
    <t>https://drive.google.com/file/d/1bzAeSi6e4-GROTp29JZLxPhh1gLBhAdz/view?usp=sharing</t>
  </si>
  <si>
    <t>Animals 7</t>
  </si>
  <si>
    <t>Farm animals</t>
  </si>
  <si>
    <t>https://drive.google.com/file/d/1txMxw6UVYbHSnkyWJwEkbvQ7GRGU8I7o/view?usp=sharing</t>
  </si>
  <si>
    <t>https://drive.google.com/file/d/15vD2ZZ8HkyLeYbSLCOh5us-rV1fyNOVC/view?usp=sharing</t>
  </si>
  <si>
    <r>
      <rPr>
        <rFont val="Roboto"/>
        <color rgb="FF1155CC"/>
        <u/>
      </rPr>
      <t>https://drive.google.com/file/d/1kAweNVAFmilR_AVQSCRFl6OX_qC_moB4/view?usp=sharing</t>
    </r>
    <r>
      <rPr>
        <rFont val="Roboto"/>
        <color rgb="FF1155CC"/>
        <u/>
      </rPr>
      <t xml:space="preserve"> </t>
    </r>
  </si>
  <si>
    <r>
      <rPr>
        <rFont val="Roboto"/>
        <color rgb="FF1155CC"/>
        <u/>
      </rPr>
      <t>https://drive.google.com/file/d/1os9D7tZEBZjTFUFcPaxEs0aspdEjVy4j/view?usp=sharing</t>
    </r>
    <r>
      <rPr>
        <rFont val="Roboto"/>
        <color rgb="FF1155CC"/>
        <u/>
      </rPr>
      <t xml:space="preserve"> </t>
    </r>
  </si>
  <si>
    <r>
      <rPr>
        <rFont val="Roboto"/>
        <color rgb="FF1155CC"/>
        <u/>
      </rPr>
      <t>https://drive.google.com/file/d/1rFLFFKuWF9EYU23VFA35jS8fc4edetzh/view?usp=sharing</t>
    </r>
    <r>
      <rPr>
        <rFont val="Roboto"/>
        <color rgb="FF1155CC"/>
        <u/>
      </rPr>
      <t xml:space="preserve"> </t>
    </r>
  </si>
  <si>
    <t>https://drive.google.com/file/d/1mfMiNZN-LHlgjpmMOScmSjJTUP39lOXS/view?usp=sharing</t>
  </si>
  <si>
    <t>https://drive.google.com/file/d/1QG1bsHGN3kpH5kYjFdlwPpXsC7Su9BCT/view?usp=sharing</t>
  </si>
  <si>
    <t>The donkeys look happy.</t>
  </si>
  <si>
    <t>https://drive.google.com/file/d/1SQ6iXDuKZDsj450QIzk_bqBk4JJQ1YrP/view?usp=sharing</t>
  </si>
  <si>
    <t>https://drive.google.com/file/d/13ZdZAybMxyk5Fq3wcXCKwwvtR80FZ41T/view?usp=sharing</t>
  </si>
  <si>
    <t>Can you see two donkeys in the meadow?</t>
  </si>
  <si>
    <t xml:space="preserve">https://drive.google.com/file/d/11SsA1I88eYU9k5dYyMi2fu-leGFxqAnw/view?usp=sharing </t>
  </si>
  <si>
    <t xml:space="preserve">https://drive.google.com/file/d/1ZClwTZzOMzCvBOcBIJUJGLMHQOxSM_nz/view?usp=sharing </t>
  </si>
  <si>
    <t>https://drive.google.com/file/d/1lCA7Roe_elPS9V6Fe_F_1tmczauh11ce/view?usp=sharing</t>
  </si>
  <si>
    <t>https://drive.google.com/file/d/1xlBhywG5mIw6rx9GlwUEHxDVJ3aP79RM/view?usp=sharing</t>
  </si>
  <si>
    <r>
      <rPr>
        <rFont val="Roboto"/>
        <color rgb="FF1155CC"/>
        <u/>
      </rPr>
      <t>https://drive.google.com/file/d/101Wj0tIS_WEUFgWAqKVBX7LKlRas_ygP/view?usp=sharing</t>
    </r>
    <r>
      <rPr>
        <rFont val="Roboto"/>
        <color rgb="FF1155CC"/>
        <u/>
      </rPr>
      <t xml:space="preserve"> </t>
    </r>
  </si>
  <si>
    <r>
      <rPr>
        <rFont val="Roboto"/>
        <color rgb="FF1155CC"/>
        <u/>
      </rPr>
      <t>https://drive.google.com/file/d/1uER0l2ULN9WRuIdXVG3CU5egx8xrCLN8/view?usp=sharing</t>
    </r>
    <r>
      <rPr>
        <rFont val="Roboto"/>
        <color rgb="FF1155CC"/>
        <u/>
      </rPr>
      <t xml:space="preserve"> </t>
    </r>
  </si>
  <si>
    <r>
      <rPr>
        <rFont val="Roboto"/>
        <color rgb="FF1155CC"/>
        <u/>
      </rPr>
      <t>https://drive.google.com/file/d/1dOSUoQSLbHxTR30uMM1mO_nFrljyAbg2/view?usp=sharing</t>
    </r>
    <r>
      <rPr>
        <rFont val="Roboto"/>
        <color rgb="FF1155CC"/>
        <u/>
      </rPr>
      <t xml:space="preserve"> </t>
    </r>
  </si>
  <si>
    <t>https://drive.google.com/file/d/1taO6hwfxkx12tDL0dkBSAuYauSQq_xgA/view?usp=sharing</t>
  </si>
  <si>
    <t>https://drive.google.com/file/d/1spiYIbIk9FJFNDgNbfgVMp9SDFfDLUG4/view?usp=sharing</t>
  </si>
  <si>
    <t>Wow, that is a big green lizard!</t>
  </si>
  <si>
    <t>https://drive.google.com/file/d/1rqg-blxIeX-6-m7OY9MvkMeJ1PpngpfZ/view?usp=sharing</t>
  </si>
  <si>
    <t>https://drive.google.com/file/d/1h3IQKA47kX37r5KhVsWaULQOxzWg16cK/view?usp=sharing</t>
  </si>
  <si>
    <t>Look how colorful the lizard is!</t>
  </si>
  <si>
    <t>https://drive.google.com/file/d/1RXcAeOvvWI8F7X3q0BeSRdqAwwAcUob8/view?usp=sharing</t>
  </si>
  <si>
    <t>https://drive.google.com/file/d/1MLsuV5Mp-1cwWiD7xYvElsz7aEiXHPBv/view?usp=sharing</t>
  </si>
  <si>
    <t>https://drive.google.com/file/d/1xJeeuzcmQDeEFJKf5tD-a8HUg8agm5EC/view?usp=sharing</t>
  </si>
  <si>
    <t>https://drive.google.com/file/d/1ks6sJeve3ySHdzMZ1fV4fNufhkwhwldd/view?usp=sharing</t>
  </si>
  <si>
    <t>https://drive.google.com/file/d/1P0gVVq59v3cKTdoThMFUUkiVvjZEWBXP/view?usp=sharing</t>
  </si>
  <si>
    <r>
      <rPr>
        <rFont val="Roboto"/>
        <color rgb="FF1155CC"/>
        <u/>
      </rPr>
      <t>https://drive.google.com/file/d/1r-VCn7Hh89V-Zqa-AH0a-444dMcgvXCj/view?usp=sharing</t>
    </r>
    <r>
      <rPr>
        <rFont val="Roboto"/>
        <color rgb="FF1155CC"/>
        <u/>
      </rPr>
      <t xml:space="preserve"> </t>
    </r>
  </si>
  <si>
    <r>
      <rPr>
        <rFont val="Roboto"/>
        <color rgb="FF1155CC"/>
        <u/>
      </rPr>
      <t>https://drive.google.com/file/d/1eS9_khRfZANprOlSLzqg9Rr7WOeNcATP/view?usp=sharing</t>
    </r>
    <r>
      <rPr>
        <rFont val="Roboto"/>
        <color rgb="FF1155CC"/>
        <u/>
      </rPr>
      <t xml:space="preserve"> </t>
    </r>
  </si>
  <si>
    <t>https://drive.google.com/file/d/18qnTad12Z_eceMeKWpj-eMtDWaF8XOSz/view?usp=sharing</t>
  </si>
  <si>
    <t>https://drive.google.com/file/d/1Mda_B5LlouadGXXaiv34hQjkY80Q8zCY/view?usp=sharing</t>
  </si>
  <si>
    <t>The rabbit is eating a carrot.</t>
  </si>
  <si>
    <t>https://drive.google.com/file/d/1pHuFepmkNorBgcZfLV7ftZLYYOfpmpHG/view?usp=sharing</t>
  </si>
  <si>
    <t>https://drive.google.com/file/d/1Zejx7OXdiHxMt4v1l4iEuypQ0WTExlwr/view?usp=sharing</t>
  </si>
  <si>
    <t>The rabbits have long ears.</t>
  </si>
  <si>
    <t>https://drive.google.com/file/d/1tHaI_mtQrlrfKXVGXH340otnRbF-UHmU/view?usp=sharing</t>
  </si>
  <si>
    <t>https://drive.google.com/file/d/15r7rT8dpvYHIle1P71gUCL4Vh_HjTKnP/view?usp=sharing</t>
  </si>
  <si>
    <t>https://drive.google.com/file/d/1ykDX-KQkb-T5xjcxajz4Ewfi0dsU0ZEh/view?usp=sharing</t>
  </si>
  <si>
    <t>https://drive.google.com/file/d/1AL_U7DflZA3gdl0IAG82lvKTu-8l7zoy/view?usp=sharing</t>
  </si>
  <si>
    <r>
      <rPr>
        <rFont val="Roboto"/>
        <color rgb="FF1155CC"/>
        <u/>
      </rPr>
      <t>https://drive.google.com/file/d/1v9YhjV0q0jcuhLZMigxXdqLzU7ra-eEN/view?usp=sharing</t>
    </r>
    <r>
      <rPr>
        <rFont val="Roboto"/>
        <color rgb="FF1155CC"/>
        <u/>
      </rPr>
      <t xml:space="preserve"> </t>
    </r>
  </si>
  <si>
    <r>
      <rPr>
        <rFont val="Roboto"/>
        <color rgb="FF1155CC"/>
        <u/>
      </rPr>
      <t>https://drive.google.com/file/d/1TokBgf7Xf-of6zwYAdUYa5Cx-4rGS5ds/view?usp=sharing</t>
    </r>
    <r>
      <rPr>
        <rFont val="Roboto"/>
        <color rgb="FF1155CC"/>
        <u/>
      </rPr>
      <t xml:space="preserve"> </t>
    </r>
  </si>
  <si>
    <r>
      <rPr>
        <rFont val="Roboto"/>
        <color rgb="FF1155CC"/>
        <u/>
      </rPr>
      <t>https://drive.google.com/file/d/1RMlQ227_PyRag7jnPa-_sbcLImssP-60/view?usp=sharing</t>
    </r>
    <r>
      <rPr>
        <rFont val="Roboto"/>
        <color rgb="FF1155CC"/>
        <u/>
      </rPr>
      <t xml:space="preserve"> </t>
    </r>
  </si>
  <si>
    <t>https://drive.google.com/file/d/1abjyp_l8Sas51n2kUXiT3YYebY0NZTrd/view?usp=sharing</t>
  </si>
  <si>
    <t>https://drive.google.com/file/d/1LkSw4g_4BAl9_qiBrGsM0kkbUsvXsSBX/view?usp=sharing</t>
  </si>
  <si>
    <t>Aww! The little hamster is so cute and furry!</t>
  </si>
  <si>
    <t>https://drive.google.com/file/d/14N0apCW8ZdsOE6WthRMN3BJlxMuct1jg/view?usp=sharing</t>
  </si>
  <si>
    <t>https://drive.google.com/file/d/16pGOPgqL23r88HuoyOuN59NCCea7zw2v/view?usp=sharing</t>
  </si>
  <si>
    <t>Yippie! I have a pet hamster!</t>
  </si>
  <si>
    <t xml:space="preserve">https://drive.google.com/file/d/1rDuCNfbHJYQUBz1tnhTXMULjGMSTw_Qk/view?usp=sharing  </t>
  </si>
  <si>
    <t>https://drive.google.com/file/d/1HMm8JmtHb30c9b2AfdfBl31ld2KJIm1a/view?usp=sharing</t>
  </si>
  <si>
    <t>Animals 8</t>
  </si>
  <si>
    <t>https://drive.google.com/file/d/1zZ748ICk6kYvFBfGTx5XtaFT023O_FDy/view?usp=sharing</t>
  </si>
  <si>
    <t>https://drive.google.com/file/d/1UzQhH75tomZOQnLAnHbzEsnkuaIraF7T/view?usp=sharing</t>
  </si>
  <si>
    <t>https://drive.google.com/file/d/1O7Y64tYo0WD4udwHt5NQDe3zhQWaGMmk/view?usp=sharing</t>
  </si>
  <si>
    <t>https://drive.google.com/file/d/14hQ-CQFeCVqJZuQo_zNi2t6lpZxbJNdx/view?usp=sharing</t>
  </si>
  <si>
    <t>https://drive.google.com/file/d/1auv7GVO7vw23OtN0s_YWM8pcZxqfOFcN/view?usp=sharing</t>
  </si>
  <si>
    <t>https://drive.google.com/file/d/1UuPDZPhj9eDDN_sZg0aVW2j3uNrCyMsp/view?usp=sharing</t>
  </si>
  <si>
    <t>https://drive.google.com/file/d/1_8bUU4HNhvtTbYKPmvK3xP-Ml0kDy7GO/view?usp=sharing</t>
  </si>
  <si>
    <t>The man is cutting wool off the sheep</t>
  </si>
  <si>
    <t>https://drive.google.com/file/d/1K0KW4iOyudon98qTmFrh-11MM0DGi8yb/view?usp=sharing</t>
  </si>
  <si>
    <t>https://drive.google.com/file/d/1xyqRYMzlN1ysSunonD4BrNEV2a3cA_CS/view?usp=sharing</t>
  </si>
  <si>
    <t>Look! A herd of sheep.</t>
  </si>
  <si>
    <t>https://drive.google.com/file/d/1Yc1WkU5nCbLlkH5f8pmdi00Jpv2ExAnr/view?usp=sharing</t>
  </si>
  <si>
    <t>https://drive.google.com/file/d/1lsk44S-fX9bbcoQtbxWu9ZxMMHBwQe3U/view?usp=sharing</t>
  </si>
  <si>
    <t>https://drive.google.com/file/d/1RmiZBI3PWTWTyoVfXkFyjJ5xzWig-CZy/view?usp=sharing</t>
  </si>
  <si>
    <t>https://drive.google.com/file/d/1JB9NqXPBdGQJJtRtod1nQzGQuUk0_Weu/view?usp=sharing</t>
  </si>
  <si>
    <t>https://drive.google.com/file/d/19vEUG9lCAhUd9TNxjkUG7Y9gYc_22l1G/view?usp=sharing</t>
  </si>
  <si>
    <t>https://drive.google.com/file/d/1cWtrvlqLkTgOrt41-37zcc2lE1cQJAqd/view?usp=sharing</t>
  </si>
  <si>
    <t>https://drive.google.com/file/d/1EgkniYkkcHK7I5Vmoth5TzNOEwjFD0Uh/view?usp=sharing</t>
  </si>
  <si>
    <t>https://drive.google.com/file/d/1nR7a7lfhe2EnE8xlktnH7enJPlq1Lr4Z/view?usp=sharing</t>
  </si>
  <si>
    <t>https://drive.google.com/file/d/1SdkLMedMpO5_DNBiHtpgirgPsr3uR8v0/view?usp=sharing</t>
  </si>
  <si>
    <t>Have a look at all those chickens on the farm!</t>
  </si>
  <si>
    <t xml:space="preserve">https://drive.google.com/file/d/1VgQz7KcEDEi9iz2FIfdZuODCmRRdh9fF/view?usp=sharing </t>
  </si>
  <si>
    <t>https://drive.google.com/file/d/1MXpEys1nEqTmyfc2xWI_2CknW4-TOAHG/view?usp=sharing</t>
  </si>
  <si>
    <t>What are the chickens doing?</t>
  </si>
  <si>
    <t>https://drive.google.com/file/d/1UUYlZP_EOaSD_y1dWsHUDKTBxBK2A_dg/view?usp=sharing</t>
  </si>
  <si>
    <t>https://drive.google.com/file/d/1uppsXTB2HXUkPQ7fYNK44x2ci_GV5VPp/view?usp=sharing</t>
  </si>
  <si>
    <t>https://drive.google.com/file/d/1M7J7jIzGS4lV5XeGySp9HA_loUlJwi7W/view?usp=sharing</t>
  </si>
  <si>
    <t>https://drive.google.com/file/d/1LbmRy_-EbHFa3R2I9_JizF4-vcV7ei8S/view?usp=sharing</t>
  </si>
  <si>
    <t>https://drive.google.com/file/d/15_zI8MKbwy063LnVC8864AewajvbbA0B/view?usp=sharing</t>
  </si>
  <si>
    <t>https://drive.google.com/file/d/1CFreKvnyTUUvBKUjhInnLFmX7YdlgU1F/view?usp=sharing</t>
  </si>
  <si>
    <t>https://drive.google.com/file/d/1QwbCTNWP-uhVZDz2wfeKOWIVKKG54nQf/view?usp=sharing</t>
  </si>
  <si>
    <t>https://drive.google.com/file/d/13D4OKyoN9RLAucP_d8vQGlns_Q2ie_P9/view?usp=sharing</t>
  </si>
  <si>
    <t>https://drive.google.com/file/d/18aWlR9mzxkasHCozEXpneMNGIdIvh0AN/view?usp=sharing</t>
  </si>
  <si>
    <t>Can you see two turkeys on the road?</t>
  </si>
  <si>
    <t>https://drive.google.com/file/d/1TxCh8L0eG5UvRrJF6tHsabE1T6T-ezNn/view?usp=sharing</t>
  </si>
  <si>
    <t>https://drive.google.com/file/d/1y_B9tp23V_1Q1U2VXS2YnwAgcWKB6nms/view?usp=sharing</t>
  </si>
  <si>
    <t>The white turkey is on the grass!</t>
  </si>
  <si>
    <t>https://drive.google.com/file/d/100rkroBhOhMcrhoBGsLqZq3WxZO_pP_3/view?usp=sharing</t>
  </si>
  <si>
    <t>https://drive.google.com/file/d/1swtU8kURuQP04Bo5-Wzp5WK8tDaNVmqC/view?usp=sharing</t>
  </si>
  <si>
    <t>https://drive.google.com/file/d/15_wN9WlJCeyETVTB6bwWHoG6ER26U59j/view?usp=sharing</t>
  </si>
  <si>
    <t>https://drive.google.com/file/d/1Alp_MD42z_RImMza3TE-NlqljtHLjYhf/view?usp=sharing</t>
  </si>
  <si>
    <t>https://drive.google.com/file/d/1WvP-8opD1PXx7WjYpX14Mu37R2nlOvub/view?usp=sharing</t>
  </si>
  <si>
    <t>https://drive.google.com/file/d/1mdy_0jti93jFykUawKpm8dn9gQgbf1dh/view?usp=sharing</t>
  </si>
  <si>
    <t>https://drive.google.com/file/d/1dagiL8vtVjBbyBBDB6TqWKNobpsWLl8W/view?usp=sharing</t>
  </si>
  <si>
    <t>https://drive.google.com/file/d/1CvGt7BQtJHq-Xy5I__46555sarhzym-P/view?usp=sharing</t>
  </si>
  <si>
    <t>https://drive.google.com/file/d/1EpMf9yFp7s2r8i4inc7h2tcjjjmUiAXt/view?usp=sharing</t>
  </si>
  <si>
    <t>The little Girl is with her horse.</t>
  </si>
  <si>
    <t>https://drive.google.com/file/d/1N-0C_s_rz7MyequLQPDoRbFG6tBp2gTn/view?usp=sharing</t>
  </si>
  <si>
    <t>https://drive.google.com/file/d/1XfPJf9FNlCEdNhX11rptGObTrH1DSlCV/view?usp=sharing</t>
  </si>
  <si>
    <t>Mommy, riding a horse is so fun!</t>
  </si>
  <si>
    <t>https://drive.google.com/file/d/1uIX2m5fwefjQcD4wc0OteEQlnGup5LHq/view?usp=sharing</t>
  </si>
  <si>
    <t xml:space="preserve">https://drive.google.com/file/d/1a5E3jCTHWE4kQapQUWkd_C5a53AkPQKl/view?usp=sharing </t>
  </si>
  <si>
    <t>Vegetables 2</t>
  </si>
  <si>
    <t>Root vegetables</t>
  </si>
  <si>
    <t>https://drive.google.com/file/d/1M14sbhrJy-ZvJ-1jwRRrLrdMvnv80NAF/view?usp=drive_link</t>
  </si>
  <si>
    <t>https://drive.google.com/file/d/1I0Cm_7mIXy61VZ4OTnsV0SyIF7jhHFGt/view?usp=drive_link</t>
  </si>
  <si>
    <t>https://drive.google.com/file/d/1QjqmUEvowwqMlbtGssbkaNWVN8DlDtNf/view?usp=sharing</t>
  </si>
  <si>
    <t>https://drive.google.com/file/d/1WfQGud1H-aPmA31qMLzK6SwjuJeAaJ0p/view?usp=sharing</t>
  </si>
  <si>
    <t>https://drive.google.com/file/d/1_0mUdvwHtoDidX1XK727ErZ0qWlPlb3w/view?usp=sharing</t>
  </si>
  <si>
    <t>Let's sort those beans!</t>
  </si>
  <si>
    <t>https://drive.google.com/file/d/1htTNobvGpDNHauoLGQh_1GO1Psq5ywXi/view?usp=sharing</t>
  </si>
  <si>
    <t>https://drive.google.com/file/d/1l0dsIGdA78Sms05ITI02gn3nkbFy5vaD/view?usp=sharing</t>
  </si>
  <si>
    <t>Is the bean small?</t>
  </si>
  <si>
    <t>https://drive.google.com/file/d/1odg1wWSyl1wmkbCNOR5KyEa6GfrMdsYy/view?usp=sharing</t>
  </si>
  <si>
    <t>https://drive.google.com/file/d/1RaTZVnoXyp_OM91PpiXQuPoS3GQcAcGN/view?usp=sharing</t>
  </si>
  <si>
    <t>https://drive.google.com/file/d/1aXyw8smDOcH3bLzGpBB-R8ifjndG7ogN/view?usp=sharing</t>
  </si>
  <si>
    <t>https://drive.google.com/file/d/14cMVBhnMIbFh5SPG-wgNqx70q__QKBFZ/view?usp=sharing</t>
  </si>
  <si>
    <t>https://drive.google.com/file/d/16KxOfWXC2mlMj1R8MnLkq1G74j7B5nBY/view?usp=sharing</t>
  </si>
  <si>
    <t>https://drive.google.com/file/d/1_6bI4n8Ye3goO5IWdnNKkzI9RZBF5h3v/view?usp=sharing</t>
  </si>
  <si>
    <t>https://drive.google.com/file/d/1zkwJEnz5jcdVkhAGzb_IJymPZFmAIrco/view?usp=sharing</t>
  </si>
  <si>
    <t>We should wash the carrots before eating them.</t>
  </si>
  <si>
    <t>https://drive.google.com/file/d/10FlAf0IpkGlQkEbt6CzZc7719XqzUFws/view?usp=sharing</t>
  </si>
  <si>
    <t>https://drive.google.com/file/d/1jopJah6AHuVI6IZ9LBiVs7A1nCjvD3A9/view?usp=sharing</t>
  </si>
  <si>
    <t>Look! I picked a carrot.</t>
  </si>
  <si>
    <t>https://drive.google.com/file/d/10udYeYGzOvengY6iQzkVn8BmXHEgzt5g/view?usp=sharing</t>
  </si>
  <si>
    <t>https://drive.google.com/file/d/1H7ZjI2JsOxI4Ci8bmBIKrmqhpyQmovZ0/view?usp=sharing</t>
  </si>
  <si>
    <t>https://drive.google.com/file/d/1chjpYCM11D_ub_tMN0eBUWb1wLoXlnnU/view?usp=sharing</t>
  </si>
  <si>
    <t>https://drive.google.com/file/d/1HG6O7U6gGA0Th5RAQEwGck_kgyY_ri-p/view?usp=sharing</t>
  </si>
  <si>
    <t>https://drive.google.com/file/d/1JFXjC4iZ5f5KjB_-mkirtwLd4QyZMj9a/view?usp=drive_link</t>
  </si>
  <si>
    <t>https://drive.google.com/file/d/1cEHIt4EUfWBTofGqrsUI4820fQAQYYJ_/view?usp=sharing</t>
  </si>
  <si>
    <t>https://drive.google.com/file/d/1ttF6_TmTxnX9sv1qkYSQXVoSA_GzwvJ7/view?usp=sharing</t>
  </si>
  <si>
    <t>Wow, there are so many potatoes.</t>
  </si>
  <si>
    <t>https://drive.google.com/file/d/1238HLed_XJ42-9WUOXPHO45LhQzuG4u1/view?usp=sharing</t>
  </si>
  <si>
    <t>https://drive.google.com/file/d/16CwTOby26h49JuCqJ6N4I62fbf1wclgZ/view?usp=sharing</t>
  </si>
  <si>
    <t>Let's peel the potato.</t>
  </si>
  <si>
    <t>https://drive.google.com/file/d/1zWOBKd2OZZ3UvD_uvQ42tKWbWMGJT9M6/view?usp=sharing</t>
  </si>
  <si>
    <t>https://drive.google.com/file/d/1b9kfIigZIQDad_Hn8b6MPk83Z1l-LV95/view?usp=sharing</t>
  </si>
  <si>
    <t>https://drive.google.com/file/d/1rheOeTAaZTqLd8IhE1bBrCLTZzzMTspm/view?usp=sharing</t>
  </si>
  <si>
    <t>https://drive.google.com/file/d/1rWhQOAsgNqSW0SYqvDJokU-t-R7XUyYH/view?usp=sharing</t>
  </si>
  <si>
    <t>https://drive.google.com/file/d/1bCJYjhnntrlrnqOcH98OACHfhmUPfOK8/view?usp=sharing</t>
  </si>
  <si>
    <t>https://drive.google.com/file/d/1eP_ksX6qjsBG8-etRHTQEoIHKgaqWqxC/view?usp=sharing</t>
  </si>
  <si>
    <t>https://drive.google.com/file/d/1ZzYWxX8B__CLQ_GUuBwq9sD4ai4Wefwz/view?usp=sharing</t>
  </si>
  <si>
    <t>Let's make spinach smoothies.</t>
  </si>
  <si>
    <t>https://drive.google.com/file/d/1VNPAcHkjkbVUQXzS2D40oLTMt5MogDAS/view?usp=sharing</t>
  </si>
  <si>
    <t>https://drive.google.com/file/d/1PaFdXYSR0EcU3Tj2vBs4XKdQvhc5cn7H/view?usp=sharing</t>
  </si>
  <si>
    <t>Do you love spinach salad?</t>
  </si>
  <si>
    <t>https://drive.google.com/file/d/13rwS8I5Xstt9TmMriZcWDOGQzbsNEX5w/view?usp=sharing</t>
  </si>
  <si>
    <t>https://drive.google.com/file/d/1Yk0K6wOEREoNMsfEnzovjCrjE4fYtwVV/view?usp=sharing</t>
  </si>
  <si>
    <t>Vegetables 4</t>
  </si>
  <si>
    <t>https://drive.google.com/file/d/1Jt-PFoOf6yzu-HLuF51jrMUAbdMQDGZC/view?usp=sharing</t>
  </si>
  <si>
    <t>https://drive.google.com/file/d/1ZQ_6eSqjyynpQtpDX1k7DsuO2q3s7mlS/view?usp=sharing</t>
  </si>
  <si>
    <t>https://drive.google.com/file/d/1FYB2LacF4EATVhSprMfUgRNt3xbpgFWe/view?usp=sharing</t>
  </si>
  <si>
    <t>https://drive.google.com/file/d/1S3k1C95CjUF8xTWRGbWDAFZ7MNXF73Nu/view?usp=sharing</t>
  </si>
  <si>
    <t>https://drive.google.com/file/d/1Fu7P_v9Nnlb_Sbp_o4VFg7PqUf1861DI/view?usp=sharing</t>
  </si>
  <si>
    <t>Look, the chef is chopping celery!</t>
  </si>
  <si>
    <t>https://drive.google.com/file/d/1sK-wRoEo9PpgMlbTiyZ9kwYpm_b7gqmc/view?usp=sharing</t>
  </si>
  <si>
    <t>https://drive.google.com/file/d/1a_p4v3jqAodK9JaFIvEOTHgvgIt084Hh/view?usp=sharing</t>
  </si>
  <si>
    <t>This is green celery.</t>
  </si>
  <si>
    <t>https://drive.google.com/file/d/1rXgtunPVlCADggRcWYFQhD4ACEbGlVia/view?usp=sharing</t>
  </si>
  <si>
    <t>https://drive.google.com/file/d/1gUmzeTDhqzMo4oDqR_gZu7iBIejOmLJK/view?usp=sharing</t>
  </si>
  <si>
    <t>https://drive.google.com/file/d/1Zt9r2PYftcPcixLRaX67TgezQqbcoZb-/view?usp=sharing</t>
  </si>
  <si>
    <t>https://drive.google.com/file/d/1fkBTilQwsHqyfBMT6Wz8OAy-9_SNhFtl/view?usp=sharing</t>
  </si>
  <si>
    <t>https://drive.google.com/file/d/1krT6dc8731WLqP5jnoQDTDxWalx-IHev/view?usp=sharing</t>
  </si>
  <si>
    <t>https://drive.google.com/file/d/1HiXfqA0tBZjqjI7kDOCrDa1r_N_cBRBb/view?usp=sharing</t>
  </si>
  <si>
    <t>https://drive.google.com/file/d/1s0mxSM7TwgNixl_oHcG2fmTX_dYlkLBf/view?usp=sharing</t>
  </si>
  <si>
    <t>We should wash the cauliflower before cooking it.</t>
  </si>
  <si>
    <t>https://drive.google.com/file/d/1OauGZrQEP7q0N2gkyWyPTBs6bODp3_Yf/view?usp=sharing</t>
  </si>
  <si>
    <t>https://drive.google.com/file/d/1b-2Munr5qWAcOL-vEuCf5O9IQi3NWs8R/view?usp=sharing</t>
  </si>
  <si>
    <t>Wow, there is a lot of cauliflower in the garden!</t>
  </si>
  <si>
    <t>https://drive.google.com/file/d/1uadrgDQ8qVWY8ypgriDYow25TkOHmgme/view?usp=sharing</t>
  </si>
  <si>
    <t>https://drive.google.com/file/d/1QkypxlH8ZycVGVHGiXDwxfEFtKwN2PPO/view?usp=sharing</t>
  </si>
  <si>
    <t>https://drive.google.com/file/d/1C2dQTEcwv1pCTa1xjU-iQe1Q7m1VBMeP/view?usp=sharing</t>
  </si>
  <si>
    <t>https://drive.google.com/file/d/1CdlAcuJk6VRF6a6IGcA-yFR-j_bkZAwS/view?usp=sharing</t>
  </si>
  <si>
    <t>https://drive.google.com/file/d/1k4n2Z2T7z-ap6ChJ5bqVhWSpWkSJQTgL/view?usp=sharing</t>
  </si>
  <si>
    <t>https://drive.google.com/file/d/1GhSjKNY7utnkPdhwZJk2_27BOPo-xOtj/view?usp=sharing</t>
  </si>
  <si>
    <t>https://drive.google.com/file/d/1o5Do7hnsxnDd-6PNIwRx7PuIlPHkRF9u/view?usp=sharing</t>
  </si>
  <si>
    <t>The woman is chopping cabbage.</t>
  </si>
  <si>
    <t>https://drive.google.com/file/d/1doikqeLq1CuIPsXlsvZTGEMyDWTWCy1E/view?usp=sharing</t>
  </si>
  <si>
    <t>https://drive.google.com/file/d/1OXBSGqyttw0nohHTNHGgSD1ANe7OBVmu/view?usp=sharing</t>
  </si>
  <si>
    <t>This is a red cabbage.</t>
  </si>
  <si>
    <t>https://drive.google.com/file/d/1PCyOK8sGK75MPPbbak5qMIPqGvbcO9PG/view?usp=sharing</t>
  </si>
  <si>
    <t>https://drive.google.com/file/d/1PeUE0JK2CAzpaisKjCTsmoa9MHWG2GzP/view?usp=sharing</t>
  </si>
  <si>
    <t>https://drive.google.com/file/d/1tffrICezRr1lSgLLH613QNjwU1VtsleF/view?usp=sharing</t>
  </si>
  <si>
    <t>https://drive.google.com/file/d/1NXbN1gA8rHo_BjmFvRE5oGLgEtwOwbxy/view?usp=sharing</t>
  </si>
  <si>
    <t>https://drive.google.com/file/d/1rbnKswyBgL4pHhWTTC-7Eyq_E-_V3up-/view?usp=sharing</t>
  </si>
  <si>
    <t>https://drive.google.com/file/d/1FkhVEZzWmQVL5_jvhovM7SA3HJL01m0Z/view?usp=sharing</t>
  </si>
  <si>
    <t>https://drive.google.com/file/d/1iZ2lOrS1VSDZbRkl08xw85yxhYNpJzI3/view?usp=sharing</t>
  </si>
  <si>
    <t>The woman is slicing green onions.</t>
  </si>
  <si>
    <t>https://drive.google.com/file/d/1fU3HYq9bYveKoQPyuhyGahPIwh3RnP3J/view?usp=sharing</t>
  </si>
  <si>
    <t>https://drive.google.com/file/d/15je2-IIElTqPDWycjkbHCtuDgUP9wmeV/view?usp=sharing</t>
  </si>
  <si>
    <t>Mommy is chopping green onions!</t>
  </si>
  <si>
    <t>https://drive.google.com/file/d/11NB6JHzd4m86MbLW5n0wkvEBnsKdYe72/view?usp=sharing</t>
  </si>
  <si>
    <t>https://drive.google.com/file/d/1JIjPVvnvo88vyAF_2ngag27qjNUTTsi3/view?usp=sharing</t>
  </si>
  <si>
    <t>Places 1</t>
  </si>
  <si>
    <t>https://drive.google.com/file/d/1MBmpHGVvoJ14-2vqN0QpopjGF3ppGIEy/view?usp=sharing</t>
  </si>
  <si>
    <t>https://drive.google.com/file/d/138Fne_jxVe7s7ziX0Pp1YWsC0AhBbMAJ/view?usp=sharing</t>
  </si>
  <si>
    <t>https://drive.google.com/file/d/12ElbuKiV1dwoGZqX7ScPpv1hQr45CPzU/view?usp=sharing</t>
  </si>
  <si>
    <t>https://drive.google.com/file/d/1XKYAEgULL40TqYc_b-_MtG-0zY9hr-wg/view?usp=sharing</t>
  </si>
  <si>
    <t>https://drive.google.com/file/d/1bfhC-9vEBYTPlTSm0K_zcLPzmva8JSwG/view?usp=sharing</t>
  </si>
  <si>
    <t>Look! There are a lot of planes at the airport.</t>
  </si>
  <si>
    <t>https://drive.google.com/file/d/1lIOt-3hlzlgIjSwiM4yrSnZX8SHgxoWx/view?usp=sharing</t>
  </si>
  <si>
    <t>https://drive.google.com/file/d/1hnlPrswe1GalmIbB-cCDaSB67fkx2IEp/view?usp=sharing</t>
  </si>
  <si>
    <t>The plane is landing at the airport.</t>
  </si>
  <si>
    <t>https://drive.google.com/file/d/1IX3exiXVmSCCMuT85p8ZO06YUn61hMJr/view?usp=sharing</t>
  </si>
  <si>
    <t>https://drive.google.com/file/d/1v4YxR0qQZqhmPWTNkva7LtK41faQPRMm/view?usp=sharing</t>
  </si>
  <si>
    <t>https://drive.google.com/file/d/1Vzot9a-eDXivXjeLT3LV4FoBQ5zSY9jN/view?usp=sharing</t>
  </si>
  <si>
    <t>https://drive.google.com/file/d/1l-bucCnfvbceUNXvTc2CNMf5aZcFYzwy/view?usp=sharing</t>
  </si>
  <si>
    <t>https://drive.google.com/file/d/1ueioBCSD3UA7Ep65lslBWQANAStymrHn/view?usp=sharing</t>
  </si>
  <si>
    <t>https://drive.google.com/file/d/1rxQBDTz_QaML5s25FER9mt5-QCw5Id8A/view?usp=sharing</t>
  </si>
  <si>
    <t>https://drive.google.com/file/d/1Xtr-G0yU5LWecYUuerlt42D3NhKWQ7RC/view?usp=sharing</t>
  </si>
  <si>
    <t>People are cheering at the stadium.</t>
  </si>
  <si>
    <t>https://drive.google.com/file/d/1bTwodnE_OKXWDWuTXaVuBqrC6zuWvwCN/view?usp=sharing</t>
  </si>
  <si>
    <t>https://drive.google.com/file/d/1tWcPfMGj2aKIJoMmDKcrMfDgL7FypUoL/view?usp=sharing</t>
  </si>
  <si>
    <t>Do you like going to the stadium?</t>
  </si>
  <si>
    <t>https://drive.google.com/file/d/1qE5oDFxFAfFLTZy7xBhJ13ccub5MUdDs/view?usp=sharing</t>
  </si>
  <si>
    <t>https://drive.google.com/file/d/17g1kNjjqTIfWjVBtpRef2WME6D2eHvut/view?usp=sharing</t>
  </si>
  <si>
    <t>https://drive.google.com/file/d/143gH3Gufxv9xo9et-4Bec0VMMEF4DqDC/view?usp=sharing</t>
  </si>
  <si>
    <t>https://drive.google.com/file/d/1cX0F5CK2I0znwxiWa7aLbWkB2BZlvrlk/view?usp=sharing</t>
  </si>
  <si>
    <t>https://drive.google.com/file/d/1NIL-t4TmwNrlTF9AciQ_13-bBtEJ7YF3/view?usp=sharing</t>
  </si>
  <si>
    <t>https://drive.google.com/file/d/1mDAkiUEzDCHe-5MhtYbaLV36-Nc5xqmA/view?usp=sharing</t>
  </si>
  <si>
    <t>https://drive.google.com/file/d/1z2SgK7rM8oyBj5UDEYA99yhPfXrIeObr/view?usp=sharing</t>
  </si>
  <si>
    <t>Can you point to the hospital?</t>
  </si>
  <si>
    <t>https://drive.google.com/file/d/1RPrP6hG-JNhpfFX2kXrilmhKEW_9qZQb/view?usp=sharing</t>
  </si>
  <si>
    <t>https://drive.google.com/file/d/1Pz6hqvpFJmSCewztW9nwUkn1I_35f-hj/view?usp=sharing</t>
  </si>
  <si>
    <t>What are they doing in the hospital?</t>
  </si>
  <si>
    <t>https://drive.google.com/file/d/1Qcmps-fbkyE2gbQGjaf5Ra7vQBHtUx5z/view?usp=sharing</t>
  </si>
  <si>
    <t>https://drive.google.com/file/d/1j9dTNYgAg2c_pFkmy0EV-NqL4WWBAsqZ/view?usp=sharing</t>
  </si>
  <si>
    <t>https://drive.google.com/file/d/1DwwUctblzU9JtPOSe-l65ohxkxnTTyb8/view?usp=sharing</t>
  </si>
  <si>
    <t>https://drive.google.com/file/d/1oVPGVHbzKzhWVh_-L9hu8DZdOX_CBcsR/view?usp=sharing</t>
  </si>
  <si>
    <t>https://drive.google.com/file/d/1UADz6mcQZmqQNkQpar0lIAdfAbq6TLtU/view?usp=sharing</t>
  </si>
  <si>
    <t>https://drive.google.com/file/d/1Uu_Hl41umSRJiSC0zh1sD934kbSfIbQt/view?usp=sharing</t>
  </si>
  <si>
    <t>https://drive.google.com/file/d/1HziMCPlYXwsXAENUJIZ8tS7FqrUAygdW/view?usp=sharing</t>
  </si>
  <si>
    <t>We buy medicine at the drugstore.</t>
  </si>
  <si>
    <t>https://drive.google.com/file/d/1fRXybcrjvSAN9eWt-nuMLtEr-lp4qBzl/view?usp=sharing</t>
  </si>
  <si>
    <t>https://drive.google.com/file/d/140jp4KmBu46O_OH7oXelsGTxgZ14bwib/view?usp=sharing</t>
  </si>
  <si>
    <t>People are waiting at the drugstore.</t>
  </si>
  <si>
    <t>https://drive.google.com/file/d/1EWUVa83yzzUuCinMzBNa-afJ70VNNHav/view?usp=sharing</t>
  </si>
  <si>
    <t>https://drive.google.com/file/d/1seijTwokk1o_FBqfBPaZ-FyOJ5XMDduC/view?usp=sharing</t>
  </si>
  <si>
    <t>Places 2</t>
  </si>
  <si>
    <t>https://drive.google.com/file/d/1H1q-8-9t6K3In9S_O1sq0LxRLkV2n5YO/view?usp=sharing</t>
  </si>
  <si>
    <t>https://drive.google.com/file/d/1OGqgv43wWGOqy041zXjejv5QCVYRUpSI/view?usp=sharing</t>
  </si>
  <si>
    <t>https://drive.google.com/file/d/1TGdY_SnupCY8DgQgYGgPHy-3tnzvtjPs/view?usp=sharing</t>
  </si>
  <si>
    <t>https://drive.google.com/file/d/1of98jXKta_rUD3M4-dzQNjgc2Aa8K_H1/view?usp=sharing</t>
  </si>
  <si>
    <t>https://drive.google.com/file/d/1MLJauBG_qkFruzIL9HcneEtPMHObx4D7/view?usp=sharing</t>
  </si>
  <si>
    <t>Many animals live on the farm.</t>
  </si>
  <si>
    <t>https://drive.google.com/file/d/1Xy_s6GsIaLuAsXmeau3fCVoGMYB6AfSq/view?usp=sharing</t>
  </si>
  <si>
    <t>https://drive.google.com/file/d/1YTlmGL6auNjiq5le7QCnmfsXl3TVCQzP/view?usp=sharing</t>
  </si>
  <si>
    <t>Wow! What a big farm!</t>
  </si>
  <si>
    <t>https://drive.google.com/file/d/1dJBeSkE0oZsk0fhRg5I-j7FW8S8BxBPJ/view?usp=sharing</t>
  </si>
  <si>
    <t>https://drive.google.com/file/d/1MXBbm7YL1VAuQEzrCgK8dFwhulC7RT-h/view?usp=sharing</t>
  </si>
  <si>
    <t>https://drive.google.com/file/d/1q4fX3GaS6tcbRy7-BqWgal7lbT1p3dKu/view?usp=sharing</t>
  </si>
  <si>
    <t>https://drive.google.com/file/d/1hoWR5lj6r_-TomDWyf9VHokfvCYWaPn2/view?usp=sharing</t>
  </si>
  <si>
    <t>https://drive.google.com/file/d/1oeTWRnejCReX8Bbs2hba20HXQ4Jysyzp/view?usp=sharing</t>
  </si>
  <si>
    <t>https://drive.google.com/file/d/1GdHWlST_je1Dt9viHWrRqU_ZwHUNr1Ht/view?usp=sharing</t>
  </si>
  <si>
    <t>https://drive.google.com/file/d/1DjyjDag6Bk3oflMQxUiy7v5Q41ZVJgkr/view?usp=sharing</t>
  </si>
  <si>
    <t>Do you want to have a party in the park?</t>
  </si>
  <si>
    <t>https://drive.google.com/file/d/1wjvj7TyCQSe4-9ba-FWjtK0SJmB72x7x/view?usp=sharing</t>
  </si>
  <si>
    <t>https://drive.google.com/file/d/1Vos9ru24KyIQr9gSJuLnjEtkS9xDFOeR/view?usp=sharing</t>
  </si>
  <si>
    <t>Look! The kids are having fun at the park!</t>
  </si>
  <si>
    <t>https://drive.google.com/file/d/1h77peyIpzuylsnWZ--K5v_CdKGOMmWNI/view?usp=sharing</t>
  </si>
  <si>
    <t>https://drive.google.com/file/d/1H_kcwlTmCm9zf_LeSKX9VecuElP5cu1m/view?usp=sharing</t>
  </si>
  <si>
    <t>https://drive.google.com/file/d/1mG-7uqbOfJ94-MjQaVyLUZ-xCHtWPN5c/view?usp=sharing</t>
  </si>
  <si>
    <t>https://drive.google.com/file/d/1sDS8k6lEdqvCtbARo8GHIuwbG1PE7NwO/view?usp=sharing</t>
  </si>
  <si>
    <t>https://drive.google.com/file/d/1vhM95kKSRnYkki9n1KkXonEGyQshQG3c/view?usp=sharing</t>
  </si>
  <si>
    <t>https://drive.google.com/file/d/1xhlOElR3ncSyBhmxRqPe0a9k25YiQCaj/view?usp=sharing</t>
  </si>
  <si>
    <t>https://drive.google.com/file/d/1xhW1WDRcW8HHaHCpftEqZQLDs06ktaPS/view?usp=sharing</t>
  </si>
  <si>
    <t>A holiday at the beach is wonderful!</t>
  </si>
  <si>
    <t>https://drive.google.com/file/d/1cJkMUEXMwRdfy1ubPQgkbhOuaneX3Sxc/view?usp=sharing</t>
  </si>
  <si>
    <t>https://drive.google.com/file/d/12BraslmSSpGcM8H2msRwrog5dvygRazl/view?usp=sharing</t>
  </si>
  <si>
    <t>It is so relaxing to sit at the beach!</t>
  </si>
  <si>
    <t xml:space="preserve">https://drive.google.com/file/d/1177oKh6GzqyttI__Tv2shOBeSc86kxnt/view?usp=sharing </t>
  </si>
  <si>
    <t>https://drive.google.com/file/d/1QI6OwAkO1LUkpR2fRe8J-eBn2_y1lgE8/view?usp=sharing</t>
  </si>
  <si>
    <t>https://drive.google.com/file/d/1NkqtIFmHxT9j4QD0gEZ19gLs8V2nFl2g/view?usp=sharing</t>
  </si>
  <si>
    <t>https://drive.google.com/file/d/1nGC6nmWmGgMJKsl4ssoh9IZ55UrViOdo/view?usp=sharing</t>
  </si>
  <si>
    <t>https://drive.google.com/file/d/1yBbrI8VRd_Itk6EUZx19277Jp-cS9RqZ/view?usp=sharing</t>
  </si>
  <si>
    <t>https://drive.google.com/file/d/1-KjdovmoPiEq431O7O0fToMaS4pXXwZR/view?usp=sharing</t>
  </si>
  <si>
    <t>https://drive.google.com/file/d/1C0W_LngKd6T3Qt6V37d3YBTDUvI1WovQ/view?usp=sharing</t>
  </si>
  <si>
    <t>Welcome to my school!</t>
  </si>
  <si>
    <t>https://drive.google.com/file/d/1xtz--0PTB0Xs_gfjkj1Nzp52dZDmqQ2I/view?usp=sharing</t>
  </si>
  <si>
    <t>https://drive.google.com/file/d/1cTmma8K4BaA-Bm9w1aOlu9DlWZIsg5XI/view?usp=sharing</t>
  </si>
  <si>
    <t>Everyone off the bus! We are at school.</t>
  </si>
  <si>
    <t>https://drive.google.com/file/d/1vLuAq1PtpYlyt6Momt3Y_5W9FwPagB3Z/view?usp=sharing</t>
  </si>
  <si>
    <t>https://drive.google.com/file/d/1IsnqG4ekl49guRsaYlct5EXKgrLMxAZd/view?usp=sharing</t>
  </si>
  <si>
    <t>My House 7</t>
  </si>
  <si>
    <t>https://drive.google.com/file/d/1uTbIJbHgrLuSzYC3bcwy-RrriWDN_i54/view?usp=sharing</t>
  </si>
  <si>
    <t>https://drive.google.com/file/d/1RAHTt2xc3AjER8aPZKn_JwBJYURwUeGt/view?usp=sharing</t>
  </si>
  <si>
    <t>https://drive.google.com/file/d/1zjbGYZfDQ-E3Ra3nxO8SndbL1VQDy8-m/view?usp=sharing</t>
  </si>
  <si>
    <t>https://drive.google.com/file/d/1N8r7W4Wh9VQTf63HO-3E6psPSsl1ViSB/view?usp=sharing</t>
  </si>
  <si>
    <t>https://drive.google.com/file/d/1XBVSSLmx5YQS0RjBCvkRV3EVqOfOA0YW/view?usp=sharing</t>
  </si>
  <si>
    <t>Hương</t>
  </si>
  <si>
    <t>https://drive.google.com/file/d/1q9Te381F0bKQM15xG0CVYYOPBoWuIGpd/view?usp=sharing</t>
  </si>
  <si>
    <t>https://drive.google.com/file/d/1Z2Frd_URLwhXQWQmPSkvzcmut_BPsMx4/view?usp=sharing</t>
  </si>
  <si>
    <t xml:space="preserve">The girl is playing near the window. </t>
  </si>
  <si>
    <t>https://drive.google.com/file/d/18FAy2UiPYTwcBnel1z25IChtuioAyPBX/view?usp=sharing</t>
  </si>
  <si>
    <t>https://drive.google.com/file/d/1PsJF5jpgJKMdWxS_uELRUIF17g-bL2qn/view?usp=sharing</t>
  </si>
  <si>
    <t>https://drive.google.com/file/d/1j0KKQmAF-w5XCTzJxifLTQGWW7qpUBqj/view?usp=sharing</t>
  </si>
  <si>
    <t>https://drive.google.com/file/d/1lni70Um5dM0cRO1KC2YmRCPjsdIQfkqa/view?usp=sharing</t>
  </si>
  <si>
    <t>https://drive.google.com/file/d/1WiV_FV7NH5GQTQOwtdC80IvZfuxUWlpb/view?usp=sharing</t>
  </si>
  <si>
    <t>https://drive.google.com/file/d/1VzkvlFQPRC-RsbrIhcczcWulxFjjyEx6/view?usp=sharing</t>
  </si>
  <si>
    <t>https://drive.google.com/file/d/10gblpNbmBYkw9uHdXPsGNzXyFzea4cFi/view?usp=sharing</t>
  </si>
  <si>
    <t>https://drive.google.com/file/d/1JxAdPrfeaNcUEFdveybmNduhtzV5PCl_/view?usp=sharing</t>
  </si>
  <si>
    <t>https://drive.google.com/file/d/1HuodiC8oxGptlp4_dpMkUydcIZCeVBxy/view?usp=sharing</t>
  </si>
  <si>
    <t>Taking a bath in the bathtub is fun!</t>
  </si>
  <si>
    <t>https://drive.google.com/file/d/1IFk3Ykf852ZDyjzjUoGNbKSGReA98NTI/view?usp=sharing</t>
  </si>
  <si>
    <t>https://drive.google.com/file/d/1J3EjiI3oyCyhqn_FGJA2Dl97z8W22mTX/view?usp=sharing</t>
  </si>
  <si>
    <t>https://drive.google.com/file/d/1t9_CDnn-AZ8zXMIjj5neFFpoJ_uRmHoz/view?usp=sharing</t>
  </si>
  <si>
    <t>https://drive.google.com/file/d/1U2L62O62p6TQ7vo64Y8gRQWH6IMI9cK3/view?usp=sharing</t>
  </si>
  <si>
    <t>https://drive.google.com/file/d/1BIR5vOLQ0dGdLqSjWHsiUfkPb8ezH4lQ/view?usp=sharing</t>
  </si>
  <si>
    <t>https://drive.google.com/file/d/1OcNCpAsaquoK1Fdh5DhIg0TeEo7fAbLS/view?usp=sharing</t>
  </si>
  <si>
    <t>https://drive.google.com/file/d/1zIl4pD7F-T7ghi6RW3YuqvRl_BqrXeqT/view?usp=sharing</t>
  </si>
  <si>
    <t>https://drive.google.com/file/d/1RPQPV0FZxSTk5jrlEGBV_fXwORx1ShUX/view?usp=sharing</t>
  </si>
  <si>
    <t>https://drive.google.com/file/d/14lk8ZnJnsj9FB1RQw1xQDrX439OGDDkw/view?usp=sharing</t>
  </si>
  <si>
    <t>What a colorful umbrella!</t>
  </si>
  <si>
    <t>https://drive.google.com/file/d/1sZdZvCJYnsKnHQDi0svTitXJCCac-5ET/view?usp=sharing</t>
  </si>
  <si>
    <t>https://drive.google.com/file/d/1SG53qSIqPqaywsRfBTuELuAPXYR3fQr-/view?usp=sharing</t>
  </si>
  <si>
    <t>https://drive.google.com/file/d/1wfYBy2-gTn10vJH-A6eacOEDKuF8cdkV/view?usp=sharing</t>
  </si>
  <si>
    <t>https://drive.google.com/file/d/1_kK-svHSVDZGM9ksxUVCeWqRh9xhRJwk/view?usp=sharing</t>
  </si>
  <si>
    <t>https://drive.google.com/file/d/1PZRLavwPHzlNp6VcCevo71dEKmi4Zdeh/view?usp=sharing</t>
  </si>
  <si>
    <t>https://drive.google.com/file/d/1B_bN7WbJN6nUBIRPqLjFw1Lo8DhdNGhv/view</t>
  </si>
  <si>
    <t>https://drive.google.com/file/d/1_-ImBmhqK5fxGuTPIN46NUDAN1hrLGIY/view?usp=sharing</t>
  </si>
  <si>
    <t>https://drive.google.com/file/d/1W-CzvWX5MpVVxHccTCf4zJTQLwwCBiWB/view?usp=sharing</t>
  </si>
  <si>
    <t>https://drive.google.com/file/d/1ixm3XIoha0_aDPVPIH-f7v4ms0zIBggg/view?usp=sharing</t>
  </si>
  <si>
    <t>Let's turn off the lamp and go to bed!</t>
  </si>
  <si>
    <t>https://drive.google.com/file/d/1MygBUMO8bXcvDAmBn1eI17cF5DUO5kHe/view?usp=sharing</t>
  </si>
  <si>
    <t>https://drive.google.com/file/d/1MNj702-UMZIHOJjBJcMoEOs9In-YoCYD/view?usp=sharing</t>
  </si>
  <si>
    <t>My House 8</t>
  </si>
  <si>
    <t>https://drive.google.com/file/d/1k9uvoeVksjlwuzF2uYon3DlOGidtMQ9M/view?usp=sharing</t>
  </si>
  <si>
    <t>https://drive.google.com/file/d/1SDOqWEl7AsrWRNl42mg6JgEVEplMiRYS/view?usp=sharing</t>
  </si>
  <si>
    <t>https://drive.google.com/file/d/1dGNGJzceBPAFp42nNqosagn2I2-RSMzM/view?usp=sharing</t>
  </si>
  <si>
    <t>https://drive.google.com/file/d/1ztlNIZynUuDizx_QOE-oDccsOWGh4BKC/view?usp=sharing</t>
  </si>
  <si>
    <t>https://drive.google.com/file/d/1ZeOBCRNRhwUYGCXzxZoImoTLE2-GgLd-/view?usp=sharing</t>
  </si>
  <si>
    <t>On Christmas, Santa comes down the fireplace.</t>
  </si>
  <si>
    <t>https://drive.google.com/file/d/17NAQx8tpO-eUrg98r-nW1Ghguz9HNXCb/view?usp=sharing</t>
  </si>
  <si>
    <t>https://drive.google.com/file/d/1vcgZBmrvIoWQbDhpj4zjLXSdsyDMD_ou/view?usp=sharing</t>
  </si>
  <si>
    <t>Let's light a fire in the fireplace!</t>
  </si>
  <si>
    <t>https://drive.google.com/file/d/1nx0bxa8npeNcqNbpmwO5CA41GXbE0K4B/view?usp=sharing</t>
  </si>
  <si>
    <t>https://drive.google.com/file/d/1vz1BxZKy2Lsmu4hccEFpUyIlYyOC6uJo/view?usp=sharing</t>
  </si>
  <si>
    <t>https://drive.google.com/file/d/1-IzLhKUurPypcySFEh7hr2lMKrOkdl3f/view?usp=sharing</t>
  </si>
  <si>
    <t>https://drive.google.com/file/d/1IzHxwkC8ilj-BgDfG7jvOocbT1cw1MRG/view?usp=sharing</t>
  </si>
  <si>
    <t>https://drive.google.com/file/d/1s-e22Rq5evT9-BPxbKWk8Zmldu9fuVU1/view?usp=sharing</t>
  </si>
  <si>
    <t>https://drive.google.com/file/d/1UfGtLtkzHv43nFLSfXNlvTFJSSYdIA96/view?usp=sharing</t>
  </si>
  <si>
    <t>https://drive.google.com/file/d/1y0OmHNwYn9DmLopKVvXAEseJbU0QIK27/view?usp=sharing</t>
  </si>
  <si>
    <t>Daddy is using a hammer.</t>
  </si>
  <si>
    <t>https://drive.google.com/file/d/1mdw9M3xQHtAN47uroAMjOcZEAI8XJXv9/view?usp=sharing</t>
  </si>
  <si>
    <t>https://drive.google.com/file/d/13I4ioL6oB4Bc0E945iIpHwLRsl7GYX7U/view?usp=sharing</t>
  </si>
  <si>
    <t>Is there a hammer in your house?</t>
  </si>
  <si>
    <t>https://drive.google.com/file/d/1Q9nCDLdRcc3odOAloSuo6Ru7dzHaZ8Np/view?usp=sharing</t>
  </si>
  <si>
    <t>https://drive.google.com/file/d/1Ry6ZFMkAXEl6D4Bpv-i9RTL9RaNoDtj2/view?usp=sharing</t>
  </si>
  <si>
    <t>https://drive.google.com/file/d/1N11ZCrj27VZSe22jBdlIZdyAIoEhvnP1/view?usp=sharing</t>
  </si>
  <si>
    <t>https://drive.google.com/file/d/1A1CD81T45MbN-rmNqrRb1-eCOV03Vzch/view?usp=sharing</t>
  </si>
  <si>
    <t>https://drive.google.com/file/d/1mPWzK2gBfN1d1-E72kj3yrPaFPDAKXV5/view?usp=sharing</t>
  </si>
  <si>
    <t>https://drive.google.com/file/d/16eXehdGInmsdc4cSTuJOECJvHs-jTFvQ/view?usp=sharing</t>
  </si>
  <si>
    <t>https://drive.google.com/file/d/1YTdPCGfoj48mXEKlKSuKDlVIIZdCZ-ND/view?usp=sharing</t>
  </si>
  <si>
    <t>Let's grab a broom and clean the house!</t>
  </si>
  <si>
    <t xml:space="preserve">https://drive.google.com/file/d/1QyXayYm-x1s19GHPwnCBI1LCi2i57Z9M/view?usp=sharing </t>
  </si>
  <si>
    <t>https://drive.google.com/file/d/1kWBq-jjV-93a-ge6XUT3OQlWPf9lpxt3/view?usp=sharing</t>
  </si>
  <si>
    <t>Do you know how to use a broom?</t>
  </si>
  <si>
    <t>https://drive.google.com/file/d/1El6lYL-Cx9H3d7eL1dIC-StwngHPrzHb/view?usp=sharing</t>
  </si>
  <si>
    <t>https://drive.google.com/file/d/1C9LCZmy3wdLtQV4G8D7VJA6m8Fdf_djU/view?usp=sharing</t>
  </si>
  <si>
    <t>https://drive.google.com/file/d/1zhJkwUxYMIazN0-bGrLBaWfsqsosc8Ex/view?usp=sharing</t>
  </si>
  <si>
    <t>https://drive.google.com/file/d/1bq9Z7wNrq5F7ck1DVwuQKrjvwTDkBsJi/view?usp=sharing</t>
  </si>
  <si>
    <t>https://drive.google.com/file/d/1uMZjg4bouyx1PLRZcdX4Y2CCGMazB5NZ/view?usp=sharing</t>
  </si>
  <si>
    <t>https://drive.google.com/file/d/10nfpont5NQqx7yIu6F0CvEnNa56x2InY/view?usp=drive_link</t>
  </si>
  <si>
    <t>https://drive.google.com/file/d/11_xD6nKben9ASckSGwEzH0TP5tzxdNwq/view?usp=sharing</t>
  </si>
  <si>
    <t>Does the baby love the purple towel?</t>
  </si>
  <si>
    <t>https://drive.google.com/file/d/1PBHb4HNevnhqcAMQ1pI8u7ng7foXaC7Q/view?usp=sharing</t>
  </si>
  <si>
    <t>https://drive.google.com/file/d/1dWW_CYO1JaHNrcEO4RRdzRcal_GkeLgU/view?usp=sharing</t>
  </si>
  <si>
    <t>The woman is choosing a towel.</t>
  </si>
  <si>
    <t>https://drive.google.com/file/d/15cRlTh-7Q3QS-XWHZ7eE2bTBtGv521NI/view?usp=sharing</t>
  </si>
  <si>
    <t>https://drive.google.com/file/d/1d-T8v4DH18GuugOSLsqQgXLAQK529yga/view?usp=sharing</t>
  </si>
  <si>
    <t>Sports 1</t>
  </si>
  <si>
    <t>Sports</t>
  </si>
  <si>
    <t>https://drive.google.com/file/d/1Savha3Zt8n_bTdI3LoMtQ7uBIuFMb4dX/view?usp=sharing</t>
  </si>
  <si>
    <t>https://drive.google.com/file/d/1XEVjI7taiSo8codBO-hmHG8aTXJRSLh5/view?usp=sharing</t>
  </si>
  <si>
    <t>https://drive.google.com/file/d/1hSROiVp1E5eBrC3pVSGvm2J0p_7XZNkd/view?usp=sharing</t>
  </si>
  <si>
    <t>https://drive.google.com/file/d/1FYmaSeLBaXK9D24znMky52p-5mSvXw5b/view?usp=sharing</t>
  </si>
  <si>
    <t>https://drive.google.com/file/d/1on1tOb2WlYTWtZeUja55B0pB-SMOKV2c/view?usp=sharing</t>
  </si>
  <si>
    <t>https://drive.google.com/file/d/13iD4R9Jn1LZSjjvmB5xHYIxR031SMExe/view?usp=sharing</t>
  </si>
  <si>
    <t>https://drive.google.com/file/d/1mBnLOx8biTRT6bnojNPsIPDeU-MQJQk2/view?usp=sharing</t>
  </si>
  <si>
    <t>Surfing looks cool!</t>
  </si>
  <si>
    <t>https://drive.google.com/file/d/1bW3cpSv31AWxvf0MeX3FmJCztyzG4PEe/view?usp=sharing</t>
  </si>
  <si>
    <t>https://drive.google.com/file/d/1BNLD9-6awR_AjS6MiL6pYEQRsWgQerta/view?usp=sharing</t>
  </si>
  <si>
    <t>Do you dare to go surfing?</t>
  </si>
  <si>
    <t>https://drive.google.com/file/d/1FCthdL1AHVnOqBhVX6Qb0ylzMCU1WmMT/view?usp=sharing</t>
  </si>
  <si>
    <t>https://drive.google.com/file/d/1Idn3K0sqlHh8B_FtwrLesWUZ-_PQLcGH/view?usp=sharing</t>
  </si>
  <si>
    <t>https://drive.google.com/file/d/1JlhfycOk1IQa6JQrT01GSDNIMlhr7U1p/view?usp=sharing</t>
  </si>
  <si>
    <t>https://drive.google.com/file/d/1ZefnkamLwl40srjW1CEvfoTyMLDCqBzO/view?usp=sharing</t>
  </si>
  <si>
    <t>https://drive.google.com/file/d/18NP3cwOOu-CUdifGLS17c2AKnE-jLiMf/view?usp=sharing</t>
  </si>
  <si>
    <t>https://drive.google.com/file/d/1Zq5JcU_gyU6y_wtVW5iFOCyzumoMpgeN/view?usp=sharing</t>
  </si>
  <si>
    <t>https://drive.google.com/file/d/1GgPMOvMePEy7sg8NHUKuiPVkq4_3PakJ/view?usp=sharing</t>
  </si>
  <si>
    <t>https://drive.google.com/file/d/1VbHXwzRhsvRjLsf4lSV8lu_QxuIInLy1/view?usp=sharing</t>
  </si>
  <si>
    <t>https://drive.google.com/file/d/1IZwj5yHD9iXQq5ymf_bh4bwY8wDYSggB/view?usp=sharing</t>
  </si>
  <si>
    <t>Let's go bowling!</t>
  </si>
  <si>
    <t>https://drive.google.com/file/d/19WWZMGtsM6V1Nh-bFu82Nb-AhNpc1zRr/view?usp=sharing</t>
  </si>
  <si>
    <t>https://drive.google.com/file/d/1j7pHvAOz_Kx0JoIKG1UKeh1j0Cka3oJE/view?usp=sharing</t>
  </si>
  <si>
    <t>The family is bowling.</t>
  </si>
  <si>
    <t>https://drive.google.com/file/d/18AOdErK-3yKHqtIjWnjoseOZAGK12Hql/view?usp=sharing</t>
  </si>
  <si>
    <t>https://drive.google.com/file/d/1fYrP8DMspyWB7dmZKZB7uQNAArqsB7p8/view?usp=sharing</t>
  </si>
  <si>
    <t>https://drive.google.com/file/d/1_GDDXwiVzimqfV144vWP92hpbgJbW8Js/view?usp=sharing</t>
  </si>
  <si>
    <t>https://drive.google.com/file/d/1pTPPPSd5OHXxwZyqMpdb4-uwxBaes0xU/view?usp=sharing</t>
  </si>
  <si>
    <t>https://drive.google.com/file/d/10Vqy48K_qZLFrStwazbqo66GDEZzaxEO/view?usp=sharing</t>
  </si>
  <si>
    <t>https://drive.google.com/file/d/1RE-ne9gHNjr31u_u-7HBa4ZDdsVZXt-g/view?usp=sharing</t>
  </si>
  <si>
    <t>https://drive.google.com/file/d/1wSxQ-9sQWax-jAKeIEfTZkKYwgKnLWRA/view?usp=sharing</t>
  </si>
  <si>
    <t>https://drive.google.com/file/d/1b7ZpRcKtIHecmJxMDmMQl1WQhglzmDG0/view?usp=sharing</t>
  </si>
  <si>
    <t>https://drive.google.com/file/d/1Z0yDY4eOGKQeVrjs4h28SObgH830zJSA/view?usp=sharing</t>
  </si>
  <si>
    <t>Lots of people like fencing.</t>
  </si>
  <si>
    <t>https://drive.google.com/file/d/1IaqlJUPrzrYBFFz0blYMctkn5llLrJNE/view?usp=sharing</t>
  </si>
  <si>
    <t>https://drive.google.com/file/d/1MIgvCyANH1xpolmPS13-2X1SHCd3v_33/view?usp=sharing</t>
  </si>
  <si>
    <t>I want to go to a fencing competition.</t>
  </si>
  <si>
    <t>https://drive.google.com/file/d/1VfLY1cOZ3vuM707Rhgis6crsHrNccTH6/view?usp=sharing</t>
  </si>
  <si>
    <t>https://drive.google.com/file/d/1St5Sth4iqLQsG2JFkLZMcmR_4pJ7fO8D/view?usp=sharing</t>
  </si>
  <si>
    <t>https://drive.google.com/file/d/13T1b4fRbBbMPHUhgX76GTyrm3wpcIO1p/view?usp=sharing</t>
  </si>
  <si>
    <t>https://drive.google.com/file/d/1mttq_n-MQOVe36Rg_KMtQHGU-b1xos4X/view?usp=sharing</t>
  </si>
  <si>
    <t>https://drive.google.com/file/d/1QK8tqnlzBATML_GsUwWebE_gd_mW0BdD/view?usp=sharing</t>
  </si>
  <si>
    <t>https://drive.google.com/file/d/1BicXWD37tB4Po6D5-NaZxtCQbEjKedUR/view?usp=sharing</t>
  </si>
  <si>
    <t>https://drive.google.com/file/d/1W0pD6enkx7c0FC3zTj4A7SgSGZhI5zLg/view?usp=sharing</t>
  </si>
  <si>
    <t>https://drive.google.com/file/d/1f_rWNUkNtAgYbFFnpwwFNkYSfYcblRfP/view?usp=sharing</t>
  </si>
  <si>
    <t>https://drive.google.com/file/d/1v7ZClPV8wtb3-y-VRxmFMDMM52Sq5FTs/view?usp=sharing</t>
  </si>
  <si>
    <t>Do you like wrestling?</t>
  </si>
  <si>
    <t>https://drive.google.com/file/d/13UNJRweCki3ieiyzrQaZJaCeNHGtvRyr/view?usp=sharing</t>
  </si>
  <si>
    <t>https://drive.google.com/file/d/1nWUa_vUFl7FCz94HfMpwTzYaR0594CAX/view?usp=sharing</t>
  </si>
  <si>
    <t>This is an interesting wrestling match.</t>
  </si>
  <si>
    <t>https://drive.google.com/file/d/1HUWDesBFx81Y2OE5sjpBtee54Tm-Ygdk/view?usp=sharing</t>
  </si>
  <si>
    <t>https://drive.google.com/file/d/1B_7ipUTpBjCc9mi69hEDORhAyAGGXq6e/view?usp=sharing</t>
  </si>
  <si>
    <t>Sports 2</t>
  </si>
  <si>
    <t>https://drive.google.com/file/d/13vhJWO6K_e3YWk7nR7RS4h89kOOCsH7I/view?usp=sharing</t>
  </si>
  <si>
    <t>https://drive.google.com/file/d/1QxcsRB-9kgDiKhNj0zfXn_YbN589BYmv/view?usp=sharing</t>
  </si>
  <si>
    <t>https://drive.google.com/file/d/13zpfjEm_BJZnmB9prvi943utV4-ikPWB/view?usp=sharing</t>
  </si>
  <si>
    <t>https://drive.google.com/file/d/1MkX2hAJjIwtsHGalHJk_sRh_L6uinsik/view?usp=sharing</t>
  </si>
  <si>
    <t>https://drive.google.com/file/d/1fR4yR_zwyz-DPOGVjKOdG6tqbs93A9Cp/view?usp=sharing</t>
  </si>
  <si>
    <t>https://drive.google.com/file/d/1PCdHI_KnCu4fYq-dzf538bMt7NyW81pj/view?usp=sharing</t>
  </si>
  <si>
    <t>https://drive.google.com/file/d/11s_I8n_VVy6FvDbo9C2A7CJyp3paqfg0/view?usp=sharing</t>
  </si>
  <si>
    <t>They are playing basketball!</t>
  </si>
  <si>
    <t>https://drive.google.com/file/d/1MQSXoILklCvwHIbYoZj6H9YH9WIwWihn/view?usp=sharing</t>
  </si>
  <si>
    <t>https://drive.google.com/file/d/1x878hkOjIB2LZEFE3fCrE_nZzjhkDg2X/view?usp=sharing</t>
  </si>
  <si>
    <t>Do you like to play basketball?</t>
  </si>
  <si>
    <t>https://drive.google.com/file/d/1XRWvR1yfWD3TiY7ZBfoe-hYZe_q9gW97/view?usp=sharing</t>
  </si>
  <si>
    <t>https://drive.google.com/file/d/1VQDPJJT_pBGyqZvjdzA4RXqB0GVzz38t/view?usp=sharing</t>
  </si>
  <si>
    <t>https://drive.google.com/file/d/1Il22O9nnbjYp-6QvBbw3wQY9xWBFl7Aj/view?usp=sharing</t>
  </si>
  <si>
    <t>https://drive.google.com/file/d/1UD4LJM1a2TXex6WFgo4bOpp_cxYmvS9I/view?usp=sharing</t>
  </si>
  <si>
    <t>https://drive.google.com/file/d/1bom1vp-4kz_UJ4gMDaG8sepYn3MAY1bd/view?usp=sharing</t>
  </si>
  <si>
    <t>https://drive.google.com/file/d/1lYdMH8NgndIObYWIDOaPoNVtNjM0568S/view?usp=sharing</t>
  </si>
  <si>
    <t>https://drive.google.com/file/d/1ByqsEjEEUFt8pNsLVmVTcN97PF8g1kzk/view?usp=sharing</t>
  </si>
  <si>
    <t>https://drive.google.com/file/d/1dskS07hgGEBf8CXqDj4NCFy4HPq44S72/view?usp=sharing</t>
  </si>
  <si>
    <t>https://drive.google.com/file/d/1d2SMwn2UwJbTXNGvIcqX6j4YHir1Nk4f/view?usp=sharing</t>
  </si>
  <si>
    <t>Let's play volleyball together!</t>
  </si>
  <si>
    <t>https://drive.google.com/file/d/1uNxBjRGuIO_CE5PNobKw2PHftisa8rOM/view?usp=sharing</t>
  </si>
  <si>
    <t>https://drive.google.com/file/d/1HaVqqHXaebKhMAFf-eCdtQXoAR2YyjdJ/view?usp=sharing</t>
  </si>
  <si>
    <t>Look! They are playing volleyball!</t>
  </si>
  <si>
    <t>https://drive.google.com/file/d/1hNV2rvyZrDL25Tc2CZSNDVA2x7gqCmtC/view?usp=sharing</t>
  </si>
  <si>
    <t>https://drive.google.com/file/d/1YCGxm_q_lLvJo7M-ujy7K5ntYBVHJ7cv/view?usp=sharing</t>
  </si>
  <si>
    <t>https://drive.google.com/file/d/1fbnwXMQRSuScrMYXTGwMjt4n-uTRI9qe/view?usp=sharing</t>
  </si>
  <si>
    <t>https://drive.google.com/file/d/1UMjybWCp_zal-PrnYDDcQmBzHfen2sdZ/view?usp=sharing</t>
  </si>
  <si>
    <t>https://drive.google.com/file/d/1Dcag6OQkAHdUDmCOO2A5h42W-FblJ_nu/view?usp=sharing</t>
  </si>
  <si>
    <t>https://drive.google.com/file/d/1aBndu3VMoK1a-sgAxfJyMarc8zZIAA1e/view?usp=sharing</t>
  </si>
  <si>
    <t>https://drive.google.com/file/d/1_JCAXF83MGonDcy3Yy-EAebd6rSDM5EO/view?usp=sharing</t>
  </si>
  <si>
    <t>https://drive.google.com/file/d/1RdUqUNkwxQWiUPXUbpHrzlO9bpP9NPVc/view?usp=sharing</t>
  </si>
  <si>
    <t>https://drive.google.com/file/d/15bbFJ5sQxkHjecEcnTDwI2eIAejjO7_A/view?usp=sharing</t>
  </si>
  <si>
    <t>Do you want to play table tennis with me?</t>
  </si>
  <si>
    <t>https://drive.google.com/file/d/1zkHUpNY0-PHi6MG9-lKZUZ1ida1jtMny/view?usp=sharing</t>
  </si>
  <si>
    <t>https://drive.google.com/file/d/1KUPr8phyNph4FpdW5qd9U1yhw9dTnTTy/view?usp=sharing</t>
  </si>
  <si>
    <t>Many people love table tennis!</t>
  </si>
  <si>
    <t>https://drive.google.com/file/d/1K0DIOOop1TjrrH47aXL9bFOVRARHwKwq/view?usp=sharing</t>
  </si>
  <si>
    <t>https://drive.google.com/file/d/1Ro9505GUOH38cjN-aTweCUoBV4x5dI7g/view?usp=sharing</t>
  </si>
  <si>
    <t>https://drive.google.com/file/d/1mZi6gHTvgu80jnd42QMrrDFgwHJnVyyR/view?usp=sharing</t>
  </si>
  <si>
    <t>https://drive.google.com/file/d/1AnO1c_7-6Vj24c6L156iHCh9bijAb3vA/view?usp=sharing</t>
  </si>
  <si>
    <t>https://drive.google.com/file/d/1IuSGtyk6FvhB5pn813m1XussLKWgnzwn/view?usp=sharing</t>
  </si>
  <si>
    <t>https://drive.google.com/file/d/1uJpXCmw6omuPdJoO40brXoAb4dfCI0LP/view?usp=sharing</t>
  </si>
  <si>
    <t>https://drive.google.com/file/d/1LA1l_ZYaK6E_7TEbbp1kTugCF6u_k9b3/view?usp=sharing</t>
  </si>
  <si>
    <t>https://drive.google.com/file/d/1cWkJ_k3xci0eD3hTxCJhTgZr7HGPX8VU/view?usp=sharing</t>
  </si>
  <si>
    <t>https://drive.google.com/file/d/1lopZifDIergX0AuqK3rSEyobyUZ0Cd-8/view?usp=sharing</t>
  </si>
  <si>
    <t>Look! They are playing baseball!</t>
  </si>
  <si>
    <t>https://drive.google.com/file/d/13ZKQ9PPu7Zra7JCvQETcG63ZulIKG2vt/view?usp=sharing</t>
  </si>
  <si>
    <t>https://drive.google.com/file/d/1zTf7XNICS7wG5RXCOGMO2duwqAmWlGur/view?usp=sharing</t>
  </si>
  <si>
    <t xml:space="preserve">I want to be a baseball player. </t>
  </si>
  <si>
    <t>https://drive.google.com/file/d/16LdTvlPCatyqVwUO9tXRbpcHoGmWKEfq/view?usp=sharing</t>
  </si>
  <si>
    <t xml:space="preserve">https://drive.google.com/file/d/1yKbISAUNTRXhuT7Ee8PM_HYbDAYIhKLx/view?usp=sharing </t>
  </si>
  <si>
    <t>Animals 9</t>
  </si>
  <si>
    <t>https://drive.google.com/file/d/1vICddWuEg7_Qc5EQ8ZYHuoX77eEwog-P/view?usp=sharing</t>
  </si>
  <si>
    <t>https://drive.google.com/file/d/18KtNkIP4n9ddYyaxd7pHYM7XBkxkdSXb/view?usp=sharing</t>
  </si>
  <si>
    <t>https://drive.google.com/file/d/1WHS7NnH2fon1tEWd7OhkzuiEJkazEHji/view?usp=sharing</t>
  </si>
  <si>
    <t>https://drive.google.com/file/d/1AKVm4QQPVtDMA6hgk34RggFhhV1FjSkn/view?usp=sharing</t>
  </si>
  <si>
    <t>https://drive.google.com/file/d/1qYbYKPlGcAVsZkwvbE8ht7Txmx_7BJGa/view?usp=sharing</t>
  </si>
  <si>
    <t>https://drive.google.com/file/d/1l7gAhKdzAoycbASPbZ4dcF_uJlOasKAF/view?usp=sharing</t>
  </si>
  <si>
    <t>https://drive.google.com/file/d/1foMjGVua2WnS1yZSIDmKqIe7Kof-eW1X/view?usp=sharing</t>
  </si>
  <si>
    <t>The rhino has two big horns.</t>
  </si>
  <si>
    <t>https://drive.google.com/file/d/1NsYowZv9W2Wl-4zcw2XMVNkDgjSvi0W4/view?usp=sharing</t>
  </si>
  <si>
    <t>https://drive.google.com/file/d/1UkUVu4LaDnnDfgOhsqBHmy55wc_bBP3v/view?usp=sharing</t>
  </si>
  <si>
    <t xml:space="preserve">Rhinos like eating grass. </t>
  </si>
  <si>
    <t>https://drive.google.com/file/d/1fb1jK2VdlMJ7KX_tt5XSKjvLNVp4ugX1/view?usp=sharing</t>
  </si>
  <si>
    <t>https://drive.google.com/file/d/1_zM25kmscW_Trf59UD5936kr-omnmQDH/view?usp=sharing</t>
  </si>
  <si>
    <t>https://drive.google.com/file/d/1AcD9jXtS_xDROOp9S2yc7Xh-sNAr7hYm/view?usp=sharing</t>
  </si>
  <si>
    <t>https://drive.google.com/file/d/1i92WJ_iWxBk1XkFNrh6AoqiySHJ1xRt6/view?usp=sharing</t>
  </si>
  <si>
    <t>https://drive.google.com/file/d/13L0giyFLNyr7aCiyCzvhURwafzspG4Fg/view?usp=sharing</t>
  </si>
  <si>
    <t>https://drive.google.com/file/d/1nirf2EXZUcum12_zvh26FCoUq0YAWKIh/view?usp=sharing</t>
  </si>
  <si>
    <t>https://drive.google.com/file/d/1ORmGUvaMh5Z6LjrYFfht9rQlrFUB5ssH/view?usp=sharing</t>
  </si>
  <si>
    <t>https://drive.google.com/file/d/1hUBz2v7bW7VmmUUsSogUGErrz1g3WpSs/view?usp=sharing</t>
  </si>
  <si>
    <t>https://drive.google.com/file/d/1AVbiGqr2nN8sz8_XegmXT7Ls2s_KSrFD/view?usp=sharing</t>
  </si>
  <si>
    <t xml:space="preserve">The hippo has a very big mouth. </t>
  </si>
  <si>
    <t>https://drive.google.com/file/d/1U4RSP0TBsdzSkyeooKrjORl5B8RjRAb0/view?usp=sharing</t>
  </si>
  <si>
    <t>https://drive.google.com/file/d/1uGPut32MtRTxNqwAfmdSpHY7-o4I6kzz/view?usp=sharing</t>
  </si>
  <si>
    <t>The hippos love water!</t>
  </si>
  <si>
    <t>https://drive.google.com/file/d/1WbUbJQqzJ83djm233JqtBFVxYhPXEPvs/view?usp=sharing</t>
  </si>
  <si>
    <t>https://drive.google.com/file/d/11A_m6WDPbuXuAoQdDcRWbGnQaY80nPDU/view?usp=sharing</t>
  </si>
  <si>
    <t>https://drive.google.com/file/d/167SNBVGYKXfFf1EhDKQBewndLbXHR-7r/view?usp=sharing</t>
  </si>
  <si>
    <t>https://drive.google.com/file/d/1Xp6S1oEBMlm6c4Kf6DjxDIut6wF3KlPx/view?usp=sharing</t>
  </si>
  <si>
    <t>https://drive.google.com/file/d/1COvZd_-IiOzV53yOq2fpWPNGew42s37P/view?usp=sharing</t>
  </si>
  <si>
    <t>https://drive.google.com/file/d/1K9Uw7-AQiorsYkw5or7XQ63g5Sn3rS8v/view?usp=sharing</t>
  </si>
  <si>
    <t>https://drive.google.com/file/d/1lFByQYXWZ1T9CHGSt-T8KEhhE3lEDKlt/view?usp=sharing</t>
  </si>
  <si>
    <t>https://drive.google.com/file/d/18uY4ECgMmAFuEmvx27zL5QqZsnC324as/view?usp=sharing</t>
  </si>
  <si>
    <t>https://drive.google.com/file/d/1THT49B0cbBbs2LMZJJOrnp9ndVi3J6FO/view?usp=sharing</t>
  </si>
  <si>
    <t>Most camels have two big humps.</t>
  </si>
  <si>
    <t>https://drive.google.com/file/d/1hJYT--XwBibX_KYkafTNBuPhVudoFt9L/view?usp=sharing</t>
  </si>
  <si>
    <t>https://drive.google.com/file/d/10lQtYLPMD_w4-PzAu5JzhPDqbrYeSLzb/view?usp=sharing</t>
  </si>
  <si>
    <t>This is camel racing.</t>
  </si>
  <si>
    <t>https://drive.google.com/file/d/1jnWN52cBG-jc1JoS7leY2brWrjp5Gu6-/view?usp=sharing</t>
  </si>
  <si>
    <t>https://drive.google.com/file/d/1CFC8DADlEsb5puaqVKVCWk4SK0PmSWo5/view?usp=sharing</t>
  </si>
  <si>
    <t>https://drive.google.com/file/d/1BeD72_sAECUFpkrZfcby0sLBQGb_WxeZ/view?usp=sharing</t>
  </si>
  <si>
    <t>https://drive.google.com/file/d/1YfwKn6YkC_IRvva5zWQal4KoWKN-rvhg/view?usp=sharing</t>
  </si>
  <si>
    <t>https://drive.google.com/file/d/12vfGjOGX83VaiSQuDBBhzj5H_SVUfiG0/view?usp=sharing</t>
  </si>
  <si>
    <t>https://drive.google.com/file/d/1_nfeQdR2NG1kgKLZ91adoglCOvYNSSkt/view?usp=sharing</t>
  </si>
  <si>
    <t>https://drive.google.com/file/d/1YcsbzLwaBNz0QKsycjTel1Aj_hpt-t4G/view?usp=sharing</t>
  </si>
  <si>
    <t>https://drive.google.com/file/d/1rn3g1xkugM9fkledxD4tZwpShXApSSY4/view?usp=sharing</t>
  </si>
  <si>
    <t>https://drive.google.com/file/d/1e4vIbHGH3_uWbztuHNYoJF3BbSiyzf6J/view?usp=sharing</t>
  </si>
  <si>
    <t>Look at the baboon! It's so colorful!</t>
  </si>
  <si>
    <t>https://drive.google.com/file/d/1Asc7PU3cjkXQkX3cZl7Ze83S56PICSMr/view?usp=sharing</t>
  </si>
  <si>
    <t>https://drive.google.com/file/d/1IKGoTfxLJxJE-XCq7L7Vamy_-zQSWbyE/view?usp=sharing</t>
  </si>
  <si>
    <t>Can baboons climb trees?</t>
  </si>
  <si>
    <t>https://drive.google.com/file/d/1Myr8uqpgHicUqq9ee81Iw4OcP0neU1Zo/view?usp=sharing</t>
  </si>
  <si>
    <t>https://drive.google.com/file/d/1C7GulF7n9TcaZzaW1HPm9ejLf6EHtIuW/view?usp=sharing</t>
  </si>
  <si>
    <t>Animals 10</t>
  </si>
  <si>
    <t>https://drive.google.com/file/d/1r0hWvFAwZlAYwZpQpT1xiG7DBWKx-rnN/view?usp=sharing</t>
  </si>
  <si>
    <t>https://drive.google.com/file/d/1S_lVeJCV0o0I6h7JbS0KlKzGDFLhOrhn/view?usp=sharing</t>
  </si>
  <si>
    <t>https://drive.google.com/file/d/1LBNfoNGnlnT-Y6s5hZSiYXnWaO_Pltsj/view?usp=sharing</t>
  </si>
  <si>
    <t>https://drive.google.com/file/d/1xIjTw-wtmL3UxeNl6hGisJhhhmGo_ok-/view?usp=sharing</t>
  </si>
  <si>
    <t>https://drive.google.com/file/d/1SL5xGkIerE931eqepKcoDbpAvmvHMGQy/view?usp=sharing</t>
  </si>
  <si>
    <t>https://drive.google.com/file/d/1iy32lwdLLvZpPfx3wBVs_jsP_H7VetGQ/view?usp=sharing</t>
  </si>
  <si>
    <t>https://drive.google.com/file/d/1raNk-SRYsH7fJpB0YoiFbzRRKvu232D2/view?usp=sharing</t>
  </si>
  <si>
    <t>Worms have no legs.</t>
  </si>
  <si>
    <t>https://drive.google.com/file/d/1xIkjbJ_cQcr3n9L2QmQWe6-sXFYDgfJU/view?usp=sharing</t>
  </si>
  <si>
    <t>https://drive.google.com/file/d/1r65WH1AvYFOajjxhjV7-7NYMc537cwj6/view?usp=sharing</t>
  </si>
  <si>
    <t>Worms live in the soil.</t>
  </si>
  <si>
    <t>https://drive.google.com/file/d/10uw_l2b047at3rveCxWpyIGFAFwWvrzT/view?usp=sharing</t>
  </si>
  <si>
    <t>https://drive.google.com/file/d/1zx9Jp88qIrH1ZRKCynW-qeXl6bMCFmGn/view?usp=sharing</t>
  </si>
  <si>
    <t>https://drive.google.com/file/d/1_jj0jVDI8JYuXiNl4q9FdnaAMESuTemR/view?usp=sharing</t>
  </si>
  <si>
    <t>https://drive.google.com/file/d/1cCecCdGKacLK6XliqY2-sZW7q17ohVI8/view?usp=sharing</t>
  </si>
  <si>
    <t>https://drive.google.com/file/d/1TGHdMFewyb52PsGFtmqB4Pvqg_gxZ5V3/view?usp=sharing</t>
  </si>
  <si>
    <t>https://drive.google.com/file/d/1jGgKIrV23JS89VKGJDzjCaOJmYfcw7GS/view?usp=sharing</t>
  </si>
  <si>
    <t>https://drive.google.com/file/d/1c2l-lc14i6W8KCEqnvwh35E8gBj08uo4/view?usp=sharing</t>
  </si>
  <si>
    <t>https://drive.google.com/file/d/11MgarGkPZaJ6wR7dsNKx9L-xJWI7Gs9I/view?usp=sharing</t>
  </si>
  <si>
    <t>https://drive.google.com/file/d/1ZHlpwg3uCw_52o3tAVSIjynxW2s41MXf/view?usp=sharing</t>
  </si>
  <si>
    <t>Are you scared of this moth?</t>
  </si>
  <si>
    <t>https://drive.google.com/file/d/1tRSUGZ7XLGe7TlsoSA6jk6pZuDO2ZDEN/view?usp=sharing</t>
  </si>
  <si>
    <t>https://drive.google.com/file/d/1c3YugC48wq_gqH6ZMtUFFI9Skx3aaVdq/view?usp=sharing</t>
  </si>
  <si>
    <t>A moth is landing on the leaf.</t>
  </si>
  <si>
    <t>https://drive.google.com/file/d/1AFuBCKXAATx31Dk0VADly7LvYLYbgs0b/view?usp=sharing</t>
  </si>
  <si>
    <t>https://drive.google.com/file/d/1XusUKJfmjYEacbhgG4opXVY740mlOJg-/view?usp=sharing</t>
  </si>
  <si>
    <t>https://drive.google.com/file/d/1k1lM2Os6bzpSe_Rydjzei8iFOxRegqJu/view?usp=sharing</t>
  </si>
  <si>
    <t>https://drive.google.com/file/d/1O4SFXHsMAjr9IvNxAVqDiFzv4cjQG4uR/view?usp=sharing</t>
  </si>
  <si>
    <t>https://drive.google.com/file/d/1-s2MBLVsMrGUm_Ttbx6yHslrYn-hIYXE/view?usp=sharing</t>
  </si>
  <si>
    <t>https://drive.google.com/file/d/1pEbkItk100QSi80VpSqnkY8umgAjzTN6/view?usp=sharing</t>
  </si>
  <si>
    <t>https://drive.google.com/file/d/19cEeaojVC-HiTCdG56GSK_1OI0lLpXna/view?usp=sharing</t>
  </si>
  <si>
    <t>https://drive.google.com/file/d/1YemEBFW8pHsYP9DrWLMszA8BIoOApipr/view?usp=sharing</t>
  </si>
  <si>
    <t>https://drive.google.com/file/d/1p3HMsHnoImEwk81x36aWjvkUiuwbiGsc/view?usp=sharing</t>
  </si>
  <si>
    <t>That is a blue slug.</t>
  </si>
  <si>
    <t>https://drive.google.com/file/d/1W9DNRNNlxEJvdE6e2kOnWS57d0tPiOjG/view?usp=sharing</t>
  </si>
  <si>
    <t>https://drive.google.com/file/d/1BhD-QXzpE_uxYwJjHGIMxhw26WiuK4aT/view?usp=sharing</t>
  </si>
  <si>
    <t>The slug is crawling on the leaves.</t>
  </si>
  <si>
    <t>https://drive.google.com/file/d/1L_hN025D1M7Dr5B13CGmmFT6vzGLkAIY/view?usp=sharing</t>
  </si>
  <si>
    <t>https://drive.google.com/file/d/1Pr_TW5Av8PhOIevDn_Lo_Ck511AnYuRy/view?usp=sharing</t>
  </si>
  <si>
    <t>https://drive.google.com/file/d/1yiu5gyOfyj7Qd5SmN-jhY8BTU_lhNi1a/view?usp=sharing</t>
  </si>
  <si>
    <t>https://drive.google.com/file/d/17q2KP74OmHkWzHxI4WcGWRNa_8uv4LgB/view?usp=sharing</t>
  </si>
  <si>
    <t>https://drive.google.com/file/d/1YNjaX37nho-vyhg5V6ZcQxS4YV9-ux4J/view?usp=sharing</t>
  </si>
  <si>
    <t>https://drive.google.com/file/d/1n_kqZBlbAXRNYFTyA37Ag0pbGfRGJJv0/view?usp=sharing</t>
  </si>
  <si>
    <t>https://drive.google.com/file/d/1iSvIP14Uy0Vjt0stSdQlmfo_dR0_LyJf/view?usp=sharing</t>
  </si>
  <si>
    <t>https://drive.google.com/file/d/1vxHcD5WbL3miAaoVys3NkypyQ2lAQfo2/view?usp=sharing</t>
  </si>
  <si>
    <t>https://drive.google.com/file/d/1IdnvTzGaKQ5EHTI1pqqbNR-aYJZcVIJ5/view?usp=sharing</t>
  </si>
  <si>
    <t>A green mantis is on my hand.</t>
  </si>
  <si>
    <t>https://drive.google.com/file/d/1n-8ssFTSwc7pKrzaKWd8uPhbZOcZHCu0/view?usp=sharing</t>
  </si>
  <si>
    <t>https://drive.google.com/file/d/19mhSfUrRYGfC-8nZMVYVB4SEFL9w14S8/view?usp=sharing</t>
  </si>
  <si>
    <t>This mantis looks so interesting!</t>
  </si>
  <si>
    <t>https://drive.google.com/file/d/1gJAbmZx3tKHHFk3VOeejLK6UzOEiphLX/view?usp=sharing</t>
  </si>
  <si>
    <t>https://drive.google.com/file/d/1_gHi7RjBxH7HSc0S74XS-gPyFSCuWO6L/view?usp=sharing</t>
  </si>
  <si>
    <t>Body Parts 5</t>
  </si>
  <si>
    <t>Touch Your Body</t>
  </si>
  <si>
    <t>https://drive.google.com/file/d/1ZPRnYykrFYpcQ6VlG9HCw1uvIP-xEEI2/view?usp=sharing</t>
  </si>
  <si>
    <r>
      <rPr>
        <rFont val="Roboto"/>
        <color rgb="FF1155CC"/>
        <u/>
      </rPr>
      <t>https://drive.google.com/file/d/1towv0f_CPT2hlgulEXvStst6a5cDUjWa/view?usp=sharing</t>
    </r>
    <r>
      <rPr>
        <rFont val="Roboto"/>
        <color rgb="FF1155CC"/>
        <u/>
      </rPr>
      <t xml:space="preserve"> </t>
    </r>
  </si>
  <si>
    <r>
      <rPr>
        <rFont val="Roboto"/>
        <color rgb="FF1155CC"/>
        <u/>
      </rPr>
      <t>https://drive.google.com/file/d/15Tr4XVTuQNoCmxHslTOIexqoFIF2qUV_/view?usp=sharing</t>
    </r>
    <r>
      <rPr>
        <rFont val="Roboto"/>
        <color rgb="FF1155CC"/>
        <u/>
      </rPr>
      <t xml:space="preserve"> </t>
    </r>
  </si>
  <si>
    <r>
      <rPr>
        <rFont val="Roboto"/>
        <color rgb="FF1155CC"/>
        <u/>
      </rPr>
      <t>https://drive.google.com/file/d/1eVL40ASYKsDOX9NHd1Q9puQX4SCYzrx0/view?usp=sharing</t>
    </r>
    <r>
      <rPr>
        <rFont val="Roboto"/>
        <color rgb="FF1155CC"/>
        <u/>
      </rPr>
      <t xml:space="preserve"> </t>
    </r>
  </si>
  <si>
    <r>
      <rPr>
        <rFont val="Roboto"/>
        <color rgb="FF1155CC"/>
        <u/>
      </rPr>
      <t>https://drive.google.com/file/d/1dyZSxvaE3hNBQ4CIHu-5RVXtGkTZhguT/view?usp=sharing</t>
    </r>
    <r>
      <rPr>
        <rFont val="Roboto"/>
        <color rgb="FF1155CC"/>
        <u/>
      </rPr>
      <t xml:space="preserve"> </t>
    </r>
  </si>
  <si>
    <t>The mom is touching her baby's cheeks.</t>
  </si>
  <si>
    <t>https://drive.google.com/file/d/1y-UVOfS4nI0QZ6g-BdvmlfPzCeFSJpND/view?usp=sharing</t>
  </si>
  <si>
    <t>https://drive.google.com/file/d/1DkatMfLT8vqfaxSwvs0P0ELJDH3H2Z81/view?usp=sharing</t>
  </si>
  <si>
    <t>She is putting a sticker on his cheek.</t>
  </si>
  <si>
    <t>https://drive.google.com/file/d/1-cJYRipYsf_n1y7_CdUlUaFhl9eOL_f4/view?usp=sharing</t>
  </si>
  <si>
    <t>https://drive.google.com/file/d/15Tmjw28pgmA-xj_AdTi_dzG_s0gRE4EC/view?usp=sharing</t>
  </si>
  <si>
    <t>https://drive.google.com/file/d/1WyzPywLmvqbp8jwRXgMDC5xFtOju5XJN/view?usp=sharing</t>
  </si>
  <si>
    <t>https://drive.google.com/file/d/1aS6GqWrQE9X_eohPc-DoUhtrTFrfG25A/view?usp=sharing</t>
  </si>
  <si>
    <t>https://drive.google.com/file/d/1fvA7SZWmhb56QVE0mFL6q5_IikvQMmnH/view?usp=sharing</t>
  </si>
  <si>
    <t>https://drive.google.com/file/d/1-BtVmnk4bTnhwDZTqVXRlS8zNUZwa_tz/view?usp=sharing</t>
  </si>
  <si>
    <t>https://drive.google.com/file/d/1iDmWL9DjTEWpf7L9di2sQ0TnKE7eppQz/view?usp=sharing</t>
  </si>
  <si>
    <t>He's kissing his wife's belly.</t>
  </si>
  <si>
    <t>https://drive.google.com/file/d/1sTSSIxT5nWccIR8-62CP6dG39EtAzxHM/view?usp=sharing</t>
  </si>
  <si>
    <t>https://drive.google.com/file/d/1PmsuzThewLr80R6RksuuWgrXKTmXbCLk/view?usp=sharing</t>
  </si>
  <si>
    <t>Is there a baby inside her belly?</t>
  </si>
  <si>
    <t>https://drive.google.com/file/d/1OsznF77-eWSwinYSiy8gHtjHVfm69y-o/view?usp=sharing</t>
  </si>
  <si>
    <t>https://drive.google.com/file/d/1SBXBsGl8G67vFx0z_jc88sbzZqRc838l/view?usp=sharing</t>
  </si>
  <si>
    <t>https://drive.google.com/file/d/10ecm2R1uO89eusgbnxWPF47_TVjjvSFw/view?usp=sharing</t>
  </si>
  <si>
    <t>https://drive.google.com/file/d/1XzQdRh8rQs6_3fGlkMmjWwi_qgFJNQHI/view?usp=sharing</t>
  </si>
  <si>
    <t>https://drive.google.com/file/d/1Poc1_j0AHkDzaqNyzDIow0I_eRiSAM78/view?usp=sharing</t>
  </si>
  <si>
    <t>https://drive.google.com/file/d/1gqqGRTpAcrToW8QsYFPUC893ZH7IeyVt/view?usp=sharing</t>
  </si>
  <si>
    <t>https://drive.google.com/file/d/1eurD_kUdRtO2g42pA2mJczoMdPH7ltwN/view?usp=sharing</t>
  </si>
  <si>
    <t>The woman is holding her knee.</t>
  </si>
  <si>
    <t>https://drive.google.com/file/d/1E0oM0UOUMUlC8IsTCaRqcgateCZx9W8R/view?usp=sharing</t>
  </si>
  <si>
    <t>https://drive.google.com/file/d/1Uy7kTayLuPkpCylwMgpvSJngg1CjMR7I/view?usp=sharing</t>
  </si>
  <si>
    <t>Does the man's knee hurt?</t>
  </si>
  <si>
    <t>https://drive.google.com/file/d/1NDe6Cu--n0T9reV3DHGWM4ntMD1fFQXi/view?usp=sharing</t>
  </si>
  <si>
    <t>https://drive.google.com/file/d/1rkBhRFFxs-EsMIBN_MwLNBTR5mV-7KFx/view?usp=sharing</t>
  </si>
  <si>
    <t>https://drive.google.com/file/d/1fq3rbVIwMJ4-xgZpBmTaD0FFdR3ZEdZC/view?usp=drive_link</t>
  </si>
  <si>
    <t>https://drive.google.com/file/d/1pYhu4D8CoNo6ONrcStUG9655JFa2OyJq/view?usp=sharing</t>
  </si>
  <si>
    <t>https://drive.google.com/file/d/1N7LKvGgW2ppH0QY3Cibp1zP7oB9aKaAl/view</t>
  </si>
  <si>
    <t>https://drive.google.com/file/d/1Y6ZtFE_nJs5U3PR_jfU7f3o8EuLgAmrx/view?usp=sharing</t>
  </si>
  <si>
    <t>https://drive.google.com/file/d/1ySwlsg7mm0F_aUh4_mzmjFOZIdDvQ3oU/view?usp=sharing</t>
  </si>
  <si>
    <t>Let's raise our eyebrows!</t>
  </si>
  <si>
    <t>https://drive.google.com/file/d/1Y18xQcuDRxrQtrRHRMzjlvoym5u2fjMt/view?usp=sharing</t>
  </si>
  <si>
    <t>https://drive.google.com/file/d/1ILoL-PKRfumY6lK3jLkh5fNRF3Vc5jL8/view?usp=sharing</t>
  </si>
  <si>
    <t>Is she brushing her eyebrows?</t>
  </si>
  <si>
    <t>https://drive.google.com/file/d/1lTeSOBho-Vp2oEUjj9k66ZWfBpiuVRnk/view?usp=sharing</t>
  </si>
  <si>
    <t>https://drive.google.com/file/d/1WxMas27P2zgA3seERNvKwkDwBxqycoI6/view?usp=sharing</t>
  </si>
  <si>
    <t>Body Parts 6</t>
  </si>
  <si>
    <t>https://drive.google.com/file/d/1jFu9dO0INz0AO7TvE7l8iiaOSTTW4ucs/view?usp=sharing</t>
  </si>
  <si>
    <t>https://drive.google.com/file/d/104JJ7-3SYvAAIXaX8zUSaoB-jdFzHkWv/view?usp=sharing</t>
  </si>
  <si>
    <t>https://drive.google.com/file/d/1khbuCOcwVBpxcg3GbOcw46ARbIx04cI4/view?usp=sharing</t>
  </si>
  <si>
    <t>https://drive.google.com/file/d/1rbBULJGqWUB6XlSksTMtY4AMNovLnDaI/view?usp=sharing</t>
  </si>
  <si>
    <t>https://drive.google.com/file/d/1mioMm4MydpSiy8m-YcE_Hr-L0zlH-ydG/view</t>
  </si>
  <si>
    <t>The kid's toes look so cute!</t>
  </si>
  <si>
    <t>https://drive.google.com/file/d/13nEPWfpoJ4ZN7KLXqCMLNWb-j1p45E4W/view?usp=sharing</t>
  </si>
  <si>
    <t>https://drive.google.com/file/d/1YyXW7VqWne2MWVh6FI3TBAknuPvwlFwd/view?usp=sharing</t>
  </si>
  <si>
    <t>Can you count your toes?</t>
  </si>
  <si>
    <t>https://drive.google.com/file/d/1I4jG5OrxMPWEMnUpbqB1RCVAvhQtqi6I/view?usp=sharing</t>
  </si>
  <si>
    <t>https://drive.google.com/file/d/1nrOBQVu77tuFS33wppdnT301_Z8S-9tG/view?usp=sharing</t>
  </si>
  <si>
    <t>https://drive.google.com/file/d/1GjpM2AaqMAKj3mX6aHzO7YU0TkXl5QSq/view?usp=sharing</t>
  </si>
  <si>
    <t>https://drive.google.com/file/d/1phPQfdDX8xnoH1_WAfHBXOT9tcoVmBTh/view?usp=sharing</t>
  </si>
  <si>
    <t>https://drive.google.com/file/d/1nrqeBp0EnHny_TF1-Mzqd6aPpM8MC1KV/view?usp=sharing</t>
  </si>
  <si>
    <t>https://drive.google.com/file/d/1Q3qFxAR9uRucQ2tg9wo-LRnBJldAwvgS/view?usp=sharing</t>
  </si>
  <si>
    <t>https://drive.google.com/file/d/1Yi_L9tm2o7qXMbMzupNXqGfWhQ2zCUEx/view?usp=sharing</t>
  </si>
  <si>
    <t>The boy is touching his face.</t>
  </si>
  <si>
    <t>https://drive.google.com/file/d/1VVRahnJlOVVDKwmmI37RMOEORJiIb1DQ/view?usp=sharing</t>
  </si>
  <si>
    <t>https://drive.google.com/file/d/12yokyN2odA7Pc6MUTuoKF99raF8-MEoC/view?usp=sharing</t>
  </si>
  <si>
    <t>Jane has a nice face.</t>
  </si>
  <si>
    <t>https://drive.google.com/file/d/1uAMuflv2eUd2awvQz3jwjhmgFVjPWsjI/view?usp=sharing</t>
  </si>
  <si>
    <t>https://drive.google.com/file/d/1R3KGvL3hFSPFZYfKkC74L6Rhu_T0FfKJ/view?usp=sharing</t>
  </si>
  <si>
    <t>https://drive.google.com/file/d/1igXsuJgT_J3ZLjGzZebvX6zN1NpfDa_R/view?usp=sharing</t>
  </si>
  <si>
    <t>https://drive.google.com/file/d/16WbYtcjIkGvb1Z2BiZDBbWr8kC8zEWox/view?usp=sharing</t>
  </si>
  <si>
    <t>https://drive.google.com/file/d/1KXISaJGbEsu9Ti25oPSZqGBIJ-IeQcEA/view?usp=sharing</t>
  </si>
  <si>
    <t>https://drive.google.com/file/d/1V1I_rp0BHCZXDVRM7heT4O5aiuc3D8hV/view?usp=sharing</t>
  </si>
  <si>
    <t>https://drive.google.com/file/d/1fPktOGyeKq1nL6EphRE2XguTU5kSL_A0/view?usp=sharing</t>
  </si>
  <si>
    <t>The boy is licking ice cream with his tongue.</t>
  </si>
  <si>
    <t xml:space="preserve">https://drive.google.com/file/d/1ELEgcgKU_Ps5z5TI7KBu2idVzh61_tIS/view?usp=sharing </t>
  </si>
  <si>
    <t>https://drive.google.com/file/d/1IfebpqkcqRCP3DlcEfA8hpcPkRv8rlSS/view?usp=sharing</t>
  </si>
  <si>
    <t>What is she doing with her tongue?</t>
  </si>
  <si>
    <t>https://drive.google.com/file/d/1WOLSPhy05a20d9ND-k0OuMZJUfjhBq3D/view?usp=sharing</t>
  </si>
  <si>
    <t>https://drive.google.com/file/d/1SK3-z-AF-yPMrImblcyCdpsOzoi5SE_d/view?usp=sharing</t>
  </si>
  <si>
    <t>https://drive.google.com/file/d/1G3uG8PNMVq5BYDTBZPH7aJpqFIkWVSnB/view?usp=sharing</t>
  </si>
  <si>
    <t>https://drive.google.com/file/d/1q9U3Nmk9e8TMgH7_KoD4PueV936ulM0f/view?usp=sharing</t>
  </si>
  <si>
    <t>https://drive.google.com/file/d/1X8CIA8VvvpjwOMd4t4RqBLyJKTHDCLL8/view?usp=sharing</t>
  </si>
  <si>
    <t>https://drive.google.com/file/d/1zqNdeI_xMszjW29Sgqxalr2L2BKDqTPP/view?usp=sharing</t>
  </si>
  <si>
    <t>https://drive.google.com/file/d/1RcOYE-Atmnhl6BsbFBolVQ0LtnaCEkhj/view?usp=sharing</t>
  </si>
  <si>
    <t>Her forehead is sweating!</t>
  </si>
  <si>
    <t>https://drive.google.com/file/d/1GV9KPXOK4ML8VFfndLcHn_5WXzOjXYSm/view?usp=sharing</t>
  </si>
  <si>
    <t>https://drive.google.com/file/d/1tYjHCA7GN1VYQF8mTzZuXSpU1XlM42bS/view?usp=sharing</t>
  </si>
  <si>
    <t>He is massaging his forehead.</t>
  </si>
  <si>
    <t>https://drive.google.com/file/d/14xbS1DBWf_4L3uEmqbaEepMbSqGlLfoY/view?usp=sharing</t>
  </si>
  <si>
    <t>https://drive.google.com/file/d/1y324dULk-Jtpgz4znodfD3hwPIOsmeqe/view?usp=sharing</t>
  </si>
  <si>
    <t>Occupations 3</t>
  </si>
  <si>
    <t>https://drive.google.com/file/d/1qJAbdW-Yib-ZE3azaTXVNCnA69062hvA/view?usp=sharing</t>
  </si>
  <si>
    <t>https://drive.google.com/file/d/1hyihUvi2o4NQJPYHHQoJSx_n9H9_DM5g/view?usp=sharing</t>
  </si>
  <si>
    <t>https://drive.google.com/file/d/1ARi3k5pJBlbvHeSfqGOpyYKjzycwfXRr/view?usp=sharing</t>
  </si>
  <si>
    <t>https://drive.google.com/file/d/1AGG4YRUaS8JDmONpS4CtOHAOPER9mtqE/view?usp=sharing</t>
  </si>
  <si>
    <t>https://drive.google.com/file/d/1-pf8Id0FYS2z6OgoYYTcFtS6avkDnWiA/view?usp=sharing</t>
  </si>
  <si>
    <t>https://drive.google.com/file/d/1uf6OM9YDV89qX4Xu2I3HufCYCX40nWAA/view?usp=sharing</t>
  </si>
  <si>
    <t>https://drive.google.com/file/d/1DLF_VPHwWq127rrzkXmg7kl8PoJExD0t/view?usp=sharing</t>
  </si>
  <si>
    <t>Do you want to be a baker?</t>
  </si>
  <si>
    <t>https://drive.google.com/file/d/1fZ38PDZ7tO5W0IVamGzvSv59P5jKRqdn/view?usp=sharing</t>
  </si>
  <si>
    <t>https://drive.google.com/file/d/1Xcnv01KDuCtqkcOpssH4O8BxKMqP9m9T/view?usp=sharing</t>
  </si>
  <si>
    <t>The bakers are making cookies.</t>
  </si>
  <si>
    <t>https://drive.google.com/file/d/1Ij3PUb87i7vGf1RGVeUe2K-7TAlBvyLo/view?usp=sharing</t>
  </si>
  <si>
    <t>https://drive.google.com/file/d/1x6vzEA0p_CTpmORneApcA2rJp-Dt4Qcf/view?usp=sharing</t>
  </si>
  <si>
    <t>https://drive.google.com/file/d/1mNZsz6sP718f6DCowVDNXui1YPK-OyMQ/view?usp=sharing</t>
  </si>
  <si>
    <t>https://drive.google.com/file/d/1Ta0CTQU0oNsNXnrizkU2y_WZiRDcY5wx/view?usp=sharing</t>
  </si>
  <si>
    <t>https://drive.google.com/file/d/1WDR91KCB6h94TAtzEJA_ADL53NQmalHW/view?usp=sharing</t>
  </si>
  <si>
    <t>https://drive.google.com/file/d/1TssPBCMBBp33fj94Q-edvLaPyrU-nVGk/view?usp=sharing</t>
  </si>
  <si>
    <t>https://drive.google.com/file/d/1hLO7g4G_V6XrlGlouGK0dctllDJ0GLqq/view?usp=sharing</t>
  </si>
  <si>
    <t>https://drive.google.com/file/d/1Ce8QYbyTEVzQJ1Vv5wS-YephgbqKSVVm/view?usp=sharing</t>
  </si>
  <si>
    <t>https://drive.google.com/file/d/1ievDjPa3KHuJCGuCGXZlS7f6kjEpQXdJ/view?usp=sharing</t>
  </si>
  <si>
    <t>The dentist is working.</t>
  </si>
  <si>
    <t>https://drive.google.com/file/d/11yj9vYB_egudYxFEx0ELUkRYRW6OYWcL/view?usp=sharing</t>
  </si>
  <si>
    <t>https://drive.google.com/file/d/1SYIjtbVkeuIbPXJKpJ0vfX7uDII5ZkgM/view?usp=sharing</t>
  </si>
  <si>
    <t>The dentist is checking my teeth.</t>
  </si>
  <si>
    <t>https://drive.google.com/file/d/1n-mV0D62Z8eIF6Uwnjt3I-vgy5Q5QHci/view?usp=sharing</t>
  </si>
  <si>
    <t>https://drive.google.com/file/d/1McWas9As1xxq9t2cMRM4jbHYzUAOnAJq/view?usp=sharing</t>
  </si>
  <si>
    <t>https://drive.google.com/file/d/1eU59Owsdo6BZzS8t0ShBwuBz70Dc_Ed5/view?usp=sharing</t>
  </si>
  <si>
    <t>https://drive.google.com/file/d/1Ws2m-onLiACuTEuaEFvcQqAUP3wnEADX/view?usp=sharing</t>
  </si>
  <si>
    <t>https://drive.google.com/file/d/1VZr7CdBB9qCKJa_LZSchq24udj1NcsKw/view?usp=sharing</t>
  </si>
  <si>
    <t>https://drive.google.com/file/d/1wuBkq_5gbt8h154hKPcW1ljNmILiz2FT/view?usp=sharing</t>
  </si>
  <si>
    <t>https://drive.google.com/file/d/1EIJQjYCJDr8LEauZlDHPvKkyXfeQt4jT/view?usp=sharing</t>
  </si>
  <si>
    <t>https://drive.google.com/file/d/1nZw9aPTTPUNUoiMqXe3ZS91EtKCeBKrS/view?usp=sharing</t>
  </si>
  <si>
    <t>https://drive.google.com/file/d/1oPLplGFed8e3f-iJaZdViTy1nNjcAnI5/view?usp=sharing</t>
  </si>
  <si>
    <t>People call me a plumber.</t>
  </si>
  <si>
    <t>https://drive.google.com/file/d/10Kc_9pXzymvMGI1oxaUnVwRUd1Q8ny_F/view?usp=sharing</t>
  </si>
  <si>
    <t>https://drive.google.com/file/d/1-h-r2zVK_2MKiyvl3jNqbJOwL0jFKn42/view?usp=sharing</t>
  </si>
  <si>
    <t>Can you guess what the plumber is fixing?</t>
  </si>
  <si>
    <t>https://drive.google.com/file/d/1AdNpEmn8FcT3i-sVlHUsU54XsTyBGlMS/view?usp=sharing</t>
  </si>
  <si>
    <t>https://drive.google.com/file/d/1oT7h6ZSLBZI2D_t5orT8mhDGB3Uw2-vs/view?usp=sharing</t>
  </si>
  <si>
    <t>https://drive.google.com/file/d/1K7ASOsjReEDF7QpupI5Xezfh0OtjwazB/view?usp=sharing</t>
  </si>
  <si>
    <t>https://drive.google.com/file/d/1wU8cmtofQkONJe6oDkCKxXmWE9hvdoEd/view?usp=sharing</t>
  </si>
  <si>
    <t>https://drive.google.com/file/d/1uLkjU6bZzzjoVLbM8rURSFzx-Aryu774/view?usp=sharing</t>
  </si>
  <si>
    <t>https://drive.google.com/file/d/1xwPKjHOZByo8vLV3jCUo6NGFeTarHmFt/view?usp=sharing</t>
  </si>
  <si>
    <t>https://drive.google.com/file/d/1ZuDLLsrzBNVwQVW54erF_5eVhzRWkMN_/view?usp=sharing</t>
  </si>
  <si>
    <t>https://drive.google.com/file/d/1AOZiYEyQ2xF6bo0DKymnY66FnMYO__MB/view?usp=sharing</t>
  </si>
  <si>
    <t>https://drive.google.com/file/d/1SPZHCJfJ5-b448cT-2j7E7j5IDwcbTBo/view?usp=sharing</t>
  </si>
  <si>
    <t>Florists work with flowers.</t>
  </si>
  <si>
    <t>https://drive.google.com/file/d/1aA8Qo1CFDVSnyRq9dL1BVwZDngq5TnqZ/view?usp=sharing</t>
  </si>
  <si>
    <t>https://drive.google.com/file/d/1ZK2Bc2VMg8Hq1d6ZPdlp4SsDwDv294uW/view?usp=sharing</t>
  </si>
  <si>
    <t>The florist is holding flowers.</t>
  </si>
  <si>
    <t>https://drive.google.com/file/d/1yi29FjLGDbb4N7FPYBdyYOgdYJlCwTJo/view?usp=sharing</t>
  </si>
  <si>
    <t>https://drive.google.com/file/d/1Z3TELHYtfgRo5nJITk_PNs4iyz42ANHZ/view?usp=sharing</t>
  </si>
  <si>
    <t>Occupations 4</t>
  </si>
  <si>
    <t>https://drive.google.com/file/d/1Ho3AaAHQJjnZZoA8bgO2jvKsU9ndhVSc/view?usp=sharing</t>
  </si>
  <si>
    <t>https://drive.google.com/file/d/1DVnHbhYRe16E0ORR7AKHnbFhAjWH4DF3/view?usp=sharing</t>
  </si>
  <si>
    <t>https://drive.google.com/file/d/1lfPknyeiLhhTTeJxhdxYNHiD9Sf7qvO6/view?usp=sharing</t>
  </si>
  <si>
    <t>https://drive.google.com/file/d/1dyQAws1QKDZCw5nKC-gYMJsV0jnaZS1h/view?usp=sharing</t>
  </si>
  <si>
    <t>https://drive.google.com/file/d/1w3mTp43mCsllR4mxYgPYlrihTVyKLOlQ/view?usp=sharing</t>
  </si>
  <si>
    <t>https://drive.google.com/file/d/1t8vnpiBxSh0n7iS5XPdew1lEiMelDPYj/view?usp=sharing</t>
  </si>
  <si>
    <t>https://drive.google.com/file/d/1fBDeQQKVnro4nIprxEyHa_U9fdSdYlHc/view?usp=sharing</t>
  </si>
  <si>
    <t>Do the musicians have their instruments?</t>
  </si>
  <si>
    <t>https://drive.google.com/file/d/1unHgpCbqNPhqoUqSFvfixl1B1S-J4NCd/view?usp=sharing</t>
  </si>
  <si>
    <t>https://drive.google.com/file/d/1pyxbAEZ_hEBzDVwO7g0oOwtugZrf7Lna/view?usp=sharing</t>
  </si>
  <si>
    <t>The musicians are playing in the park.</t>
  </si>
  <si>
    <t>https://drive.google.com/file/d/1Pi01RLyDYHeKRpciIpuYAA4LreyMZzXk/view?usp=sharing</t>
  </si>
  <si>
    <t>https://drive.google.com/file/d/1OjkyDITKPdEat1qmvm7lgvvSTJvRPeFA/view?usp=sharing</t>
  </si>
  <si>
    <t>https://drive.google.com/file/d/1DX-2UX8Nvzw3HMxMzcfs783kfq-Xp-SR/view?usp=sharing</t>
  </si>
  <si>
    <t>https://drive.google.com/file/d/1bYexQlaaMTRwT4zOffTtC1rKDErwtpqg/view?usp=sharing</t>
  </si>
  <si>
    <t>https://drive.google.com/file/d/1dHAMC8-BL2aRZ9R8-c3sc7qogfqRC9nr/view?usp=sharing</t>
  </si>
  <si>
    <t>https://drive.google.com/file/d/1gn9Kjkqg8Lq0utlyKCHFWBtQAeqVLqgC/view?usp=sharing</t>
  </si>
  <si>
    <t>https://drive.google.com/file/d/1qYFl-_xiaTD07Q5NZiUE-NaJoAai_dnS/view?usp=sharing</t>
  </si>
  <si>
    <t>https://drive.google.com/file/d/13G8_-oYLmCOpCBwFo1NdFRkQZu91viY1/view?usp=sharing</t>
  </si>
  <si>
    <t>https://drive.google.com/file/d/1nx20hIivMn-n9wbmowC90QaBJxgbk368/view?usp=sharing</t>
  </si>
  <si>
    <t>The gardener is trimming the bush.</t>
  </si>
  <si>
    <t>https://drive.google.com/file/d/1CNaQ2t8N-DG0donBJlD8lhX-zZI8qZoS/view?usp=sharing</t>
  </si>
  <si>
    <t>https://drive.google.com/file/d/1X5JU-RxaiKYyw5KahASEGiFTrii36KtD/view?usp=sharing</t>
  </si>
  <si>
    <t>The gardener is taking care of the flowers.</t>
  </si>
  <si>
    <t>https://drive.google.com/file/d/1qTpuDbfHfJCpDJrCh-DIf4_g1OmDB-n1/view?usp=sharing</t>
  </si>
  <si>
    <t>https://drive.google.com/file/d/10zPHEDNp6-Sbsu3buTqMqkXmN-hotMPD/view?usp=sharing</t>
  </si>
  <si>
    <t>https://drive.google.com/file/d/1xFqWjj1kT2mBL8KdZ6cuRpfNuP3QUVPt/view?usp=sharing</t>
  </si>
  <si>
    <t>https://drive.google.com/file/d/1-9jX8cHZJQ1Z-b91abgjCIjgqZSQkSr2/view?usp=sharing</t>
  </si>
  <si>
    <t>https://drive.google.com/file/d/1c-LvfLM1IMKGVh55sS55hchs_KB2a2BG/view?usp=sharing</t>
  </si>
  <si>
    <t>https://drive.google.com/file/d/1ikcvE3BbIsarI_6y4Jzq98pBFgz8nfzt/view?usp=sharing</t>
  </si>
  <si>
    <t>https://drive.google.com/file/d/1K8s9-EyPS1GEhrHVaLL45OY3GpJz0EUv/view?usp=sharing</t>
  </si>
  <si>
    <t>https://drive.google.com/file/d/16Z24eN09ULsY8r1rdNNk_R52_C5Xy6uJ/view?usp=sharing</t>
  </si>
  <si>
    <t>https://drive.google.com/file/d/1WNeU_9fDM97U7d3UHkz22yUxxwmw_9yw/view?usp=sharing</t>
  </si>
  <si>
    <t>Hello, I am an artist.</t>
  </si>
  <si>
    <t>https://drive.google.com/file/d/1pU30buFl5u7OuF8YrUDtdkl1yM7PFkKv/view?usp=sharing</t>
  </si>
  <si>
    <t>https://drive.google.com/file/d/1aL25fG7YsLyluUVNUs6qPjxYodwjurzm/view?usp=sharing</t>
  </si>
  <si>
    <t>The artist is painting.</t>
  </si>
  <si>
    <t>https://drive.google.com/file/d/1brnp2NI-ft8A9Nh3SRoI5nnW1_dWe96w/view?usp=sharing</t>
  </si>
  <si>
    <t>https://drive.google.com/file/d/1c2iUPL79w-qdZ1lqPKCmFHHMJ-K-EleU/view?usp=sharing</t>
  </si>
  <si>
    <t>https://drive.google.com/file/d/12811eHWbYsxBN2S84skvn5NLSNm40xwL/view?usp=sharing</t>
  </si>
  <si>
    <t>https://drive.google.com/file/d/1BinGjCBsDI10--9v4jx2g1jSP58FymtS/view?usp=drive_link</t>
  </si>
  <si>
    <t>https://drive.google.com/file/d/1gsHe_yEmvKHu2rGs8-R97JT5jxCo_crE/view?usp=sharing</t>
  </si>
  <si>
    <t>https://drive.google.com/file/d/1nKPqisSS7uo0HcWWIQI0fvkPqfyj8xk5/view?usp=sharing</t>
  </si>
  <si>
    <t>https://drive.google.com/file/d/1YZn9HJHO_LgkJ_y_FPO_C3BIeJXn2EfB/view?usp=sharing</t>
  </si>
  <si>
    <t>https://drive.google.com/file/d/1MIvXoohMvfDTEFNWH1sIHwZVDhuovsKr/view?usp=sharing</t>
  </si>
  <si>
    <t>https://drive.google.com/file/d/1T2uMltM0ahHDemBWsgz2N8FyN9rRqcWV/view?usp=sharing</t>
  </si>
  <si>
    <t>What color should the painter choose?</t>
  </si>
  <si>
    <t>https://drive.google.com/file/d/1-hzijW73s1kQii5Db5SVgItRJQ8XnSgi/view?usp=sharing</t>
  </si>
  <si>
    <t>https://drive.google.com/file/d/1j0cu8RbrqRCR0k10OfG26IW_8WpJL5BW/view?usp=sharing</t>
  </si>
  <si>
    <t>The painter is painting the wall.</t>
  </si>
  <si>
    <t>https://drive.google.com/file/d/1juSaEZ9WbZo0STl8M-xnh8bdxwEhp5hQ/view?usp=sharing</t>
  </si>
  <si>
    <t>https://drive.google.com/file/d/1ItLKM4uzII7D0FSml1sHcK3FSaxHGPjk/view?usp=sharing</t>
  </si>
  <si>
    <t>Animals 11</t>
  </si>
  <si>
    <t>My Little Friends</t>
  </si>
  <si>
    <t>https://drive.google.com/file/d/1F4ofWsUnjua0AXKRTKgqVY3EPx9MyzZA/view?usp=sharing</t>
  </si>
  <si>
    <t>https://drive.google.com/file/d/1gF9HOsBRh7uU_e5tcGe-_tnR5H3fXzMn/view?usp=sharing</t>
  </si>
  <si>
    <t>https://drive.google.com/file/d/1W55woUvEn4ixAaLje2ok3lOQhVueds12/view?usp=sharing</t>
  </si>
  <si>
    <t>https://drive.google.com/file/d/137bfFLAUdcLYRLr8j_82sUsF2LYFV-kj/view?usp=sharing</t>
  </si>
  <si>
    <t>https://drive.google.com/file/d/14QTlYT7u9M9A4vgtJ3Neag9lO8XEAWCs/view?usp=sharing</t>
  </si>
  <si>
    <t>https://drive.google.com/file/d/1VleIYN12I_l7pRESDcz6cDwVzzkzHFzM/view?usp=sharing</t>
  </si>
  <si>
    <t>https://drive.google.com/file/d/1o0gI0UhMG9fQfosKkFXenHW6tJZ121RW/view?usp=sharing</t>
  </si>
  <si>
    <t>A little ladybug is on the green leaf.</t>
  </si>
  <si>
    <t>https://drive.google.com/file/d/1E5hZlchUAsANjBq4QCaGpGEE_MrKCCyz/view?usp=sharing</t>
  </si>
  <si>
    <t>https://drive.google.com/file/d/1Jv2CO3_vn6p6Eqc5r5lu4FZLsjOgV64q/view?usp=sharing</t>
  </si>
  <si>
    <t>Look! A tiny ladybug is on my finger.</t>
  </si>
  <si>
    <t>https://drive.google.com/file/d/1TAnd0kdYiSJh70-b7nOBK-h2XKzA866I/view?usp=sharing</t>
  </si>
  <si>
    <t>https://drive.google.com/file/d/1V46sl_9nD3W5zMYwd5yAz0bK7p0UDQOe/view?usp=sharing</t>
  </si>
  <si>
    <t>https://drive.google.com/file/d/1enWsFD1__9V9CuLsSDZMHyypS0WCM6f3/view?usp=sharing</t>
  </si>
  <si>
    <t>https://drive.google.com/file/d/1iNeRHtxopKGzRByR2ob3VipmOuY_9QqX/view?usp=sharing</t>
  </si>
  <si>
    <t>https://drive.google.com/file/d/1NpO51A431Yed-sAlGP3j1T0-rqd1FUfV/view?usp=sharing</t>
  </si>
  <si>
    <t>https://drive.google.com/file/d/1cshW2OPX5Bd2fEQF5uOblECUU6-E-oPf/view?usp=sharing</t>
  </si>
  <si>
    <t>https://drive.google.com/file/d/1PuUxXfmiVgmfmCQxwk_X3hFh8BtcyNEa/view?usp=sharing</t>
  </si>
  <si>
    <t>https://drive.google.com/file/d/1nvZglpjcxJ51y4Nl5Ncdyk1m7FWeBlm1/view?usp=sharing</t>
  </si>
  <si>
    <t>https://drive.google.com/file/d/1gZv3iaq0XV8sqmNiiTYHsWpAzIxkYOhf/view?usp=sharing</t>
  </si>
  <si>
    <t>I hate it when mosquitos bite me!</t>
  </si>
  <si>
    <t>https://drive.google.com/file/d/19VIFS4o6BOhtnQolr_LPzqB9qGCYHx87/view?usp=sharing</t>
  </si>
  <si>
    <t>https://drive.google.com/file/d/18TryzZKRib6nEwe6I5VLHhEiuM3g8piQ/view?usp=sharing</t>
  </si>
  <si>
    <t>The mosquito is annoying!</t>
  </si>
  <si>
    <t>https://drive.google.com/file/d/1Z1cTrUZWDDOAe4xFe1qEqFXOqBG7LmNT/view?usp=sharing</t>
  </si>
  <si>
    <t>https://drive.google.com/file/d/113F3fbSXxBW51YM1jy9yc5LKQGWIQrLZ/view?usp=sharing</t>
  </si>
  <si>
    <t>https://drive.google.com/file/d/1wa1pkJlqZ-ObalVZ-FirxAk4RWryFfP2/view?usp=sharing</t>
  </si>
  <si>
    <t>https://drive.google.com/file/d/14q257ly4DNd_t2p58s8LdVx7VPQm96m1/view?usp=sharing</t>
  </si>
  <si>
    <t>https://drive.google.com/file/d/1cwr_0SUdoVu4HIEwn6T2vtbko_7X4hdB/view?usp=sharing</t>
  </si>
  <si>
    <t>https://drive.google.com/file/d/1S2zwmF6F-wAOvRyOSB8KUu_xglO9KuoW/view?usp=sharing</t>
  </si>
  <si>
    <t>https://drive.google.com/file/d/1EkdljAIdktcY40tYZs47nDqXLTIBHc7U/view?usp=sharing</t>
  </si>
  <si>
    <t>https://drive.google.com/file/d/1YURc0laJmGQvGvUG0Uiv5qZIwFlRUDZP/view?usp=sharing</t>
  </si>
  <si>
    <t>https://drive.google.com/file/d/1iLSvJfFFX6LSgvLhIqvM5caLPIOSO1c_/view?usp=sharing</t>
  </si>
  <si>
    <t>Stay away from the scorpion!</t>
  </si>
  <si>
    <t>https://drive.google.com/file/d/1vRVTdV4YjjAApK0j4sJaBTqtdvBtNoFS/view?usp=sharing</t>
  </si>
  <si>
    <t>https://drive.google.com/file/d/1rgE5sGjvXEx2FnWXj-OQIC55PsWsYDRv/view?usp=sharing</t>
  </si>
  <si>
    <t>Where do scorpions live?</t>
  </si>
  <si>
    <t>https://drive.google.com/file/d/1xtgMktaeVDGui6yK42mCSzUu52u9ac33/view?usp=sharing</t>
  </si>
  <si>
    <t>https://drive.google.com/file/d/1qemuVmFnq-txBZ03oBXlnpcS-RXddoT1/view?usp=sharing</t>
  </si>
  <si>
    <t>https://drive.google.com/file/d/1m8R-ALO4ZhQ1vDLWIEprZo07__F0erCR/view?usp=sharing</t>
  </si>
  <si>
    <t>https://drive.google.com/file/d/1kPlOglA5fIgJjw0PoE1zR65D0vacjuFi/view?usp=sharing</t>
  </si>
  <si>
    <t>https://drive.google.com/file/d/1qIH3cvBLj8yZkbD70kP2R3lG74XYrToq/view?usp=sharing</t>
  </si>
  <si>
    <t>https://drive.google.com/file/d/1p49BfYc8cMVpFkBbuSZRujkcrIOwrwX4/view?usp=sharing</t>
  </si>
  <si>
    <t>https://drive.google.com/file/d/1Epbw-m3lhpq0GRazCH7aPGRgiPnJ9dW8/view?usp=sharing</t>
  </si>
  <si>
    <t>https://drive.google.com/file/d/1pzY_okOb3Lx_NYVxwK4ptInozE13aOut/view?usp=sharing</t>
  </si>
  <si>
    <t>https://drive.google.com/file/d/1DsDjggug9uzn1rUUzyGxPEi0GOekLST6/view?usp=sharing</t>
  </si>
  <si>
    <t>This is a brown cockroach.</t>
  </si>
  <si>
    <t>https://drive.google.com/file/d/1jLC5xEEcw0dyBJiiaLBSAKRrhm7G52_T/view?usp=sharing</t>
  </si>
  <si>
    <t>https://drive.google.com/file/d/13IwS7VhkHEHRPziCXa6mzqROCsoFid74/view?usp=sharing</t>
  </si>
  <si>
    <t>The cockroach is on my shoe.</t>
  </si>
  <si>
    <t>https://drive.google.com/file/d/1T733gUNMzuOfmOB5f-y30R0wb0kuiTOE/view?usp=sharing</t>
  </si>
  <si>
    <t>https://drive.google.com/file/d/1vo1XlEuRv3YqXvlL4BZhtLMEiYo0FBBc/view?usp=sharing</t>
  </si>
  <si>
    <t>Animals 12</t>
  </si>
  <si>
    <t>https://drive.google.com/file/d/17AJYza2gPu3itPSZg9TrzwnFQaJnMlsv/view?usp=sharing</t>
  </si>
  <si>
    <t>https://drive.google.com/file/d/1UUoh3XO5VKjqiX1N4l5nTNsliR2WIsuL/view?usp=sharing</t>
  </si>
  <si>
    <t>https://drive.google.com/file/d/1sOiovuG_XtHTb4Urg66NMHbwPQAmYZ5O/view?usp=sharing</t>
  </si>
  <si>
    <r>
      <rPr>
        <rFont val="Roboto"/>
        <color rgb="FF1155CC"/>
        <u/>
      </rPr>
      <t>https://drive.google.com/file/d/1lz5XFtQjjeoSX_8uQ8rYi1eNSUXhdp5j/view?usp=sharing</t>
    </r>
    <r>
      <rPr>
        <rFont val="Roboto"/>
        <color rgb="FF1155CC"/>
        <u/>
      </rPr>
      <t xml:space="preserve"> </t>
    </r>
  </si>
  <si>
    <r>
      <rPr>
        <rFont val="Roboto"/>
        <color rgb="FF1155CC"/>
        <u/>
      </rPr>
      <t>https://drive.google.com/file/d/1qsoEquA3F9t3Y3m9LFz_055M7Sc7m6Fv/view?usp=sharing</t>
    </r>
    <r>
      <rPr>
        <rFont val="Roboto"/>
        <color rgb="FF1155CC"/>
        <u/>
      </rPr>
      <t xml:space="preserve"> </t>
    </r>
  </si>
  <si>
    <t>https://drive.google.com/file/d/12qd97D1sMxTmpSreYAiA3M7KKiqjA0-N/view?usp=sharing</t>
  </si>
  <si>
    <t>https://drive.google.com/file/d/1NCeKdaQYVqlootsPFdYGDhrWq0BQxCg8/view?usp=sharing</t>
  </si>
  <si>
    <t>A big cicada is on the tree.</t>
  </si>
  <si>
    <t>https://drive.google.com/file/d/1ej9S9V20aQV0FPcjd8Oux3XSWouaI8Qc/view?usp=sharing</t>
  </si>
  <si>
    <t>https://drive.google.com/file/d/1dMkwCjNmQ7nOFnaFre3ArPWIsL0No2Wh/view?usp=sharing</t>
  </si>
  <si>
    <t>Cicadas make very loud noises.</t>
  </si>
  <si>
    <t>https://drive.google.com/file/d/1hejzVJuT9IFjQmbFSSM4C7SME9-x0G0e/view?usp=sharing</t>
  </si>
  <si>
    <t>https://drive.google.com/file/d/1JQ2Bk_WbGxfrXorHqIWd_bp-lQD_eWk6/view?usp=sharing</t>
  </si>
  <si>
    <t>https://drive.google.com/file/d/1sOokE68xA3r8JkfjfxuBRe77WlBeusxw/view?usp=sharing</t>
  </si>
  <si>
    <t>https://drive.google.com/file/d/1UqcRkiBd01RJzdMqLTWkYQwdig442IvF/view?usp=sharing</t>
  </si>
  <si>
    <t>https://drive.google.com/file/d/1aFNJJ5jDf6HJTL4jjf0CG-dvYo_kV3Vi/view?usp=sharing</t>
  </si>
  <si>
    <r>
      <rPr>
        <rFont val="Roboto"/>
        <color rgb="FF1155CC"/>
        <u/>
      </rPr>
      <t>https://drive.google.com/file/d/1BhdaVTGSiSVgpXu9BR0BnrFjgj_HkoW9/view?usp=sharing</t>
    </r>
    <r>
      <rPr>
        <rFont val="Roboto"/>
        <color rgb="FF1155CC"/>
        <u/>
      </rPr>
      <t xml:space="preserve"> </t>
    </r>
  </si>
  <si>
    <r>
      <rPr>
        <rFont val="Roboto"/>
        <color rgb="FF1155CC"/>
        <u/>
      </rPr>
      <t>https://drive.google.com/file/d/1z3n4mXcdw4ed9XpKzWMMPPpoC02LWyKS/view?usp=sharing</t>
    </r>
    <r>
      <rPr>
        <rFont val="Roboto"/>
        <color rgb="FF1155CC"/>
        <u/>
      </rPr>
      <t xml:space="preserve"> </t>
    </r>
  </si>
  <si>
    <t>https://drive.google.com/file/d/1TwCQhS_IO_vL-9lmkhwa6JBWGmXzccw0/view?usp=sharing</t>
  </si>
  <si>
    <t>https://drive.google.com/file/d/1zAypw3unwNruf4z1Nn2amgfwFQUNM00i/view?usp=sharing</t>
  </si>
  <si>
    <t>This is a yellow caterpillar.</t>
  </si>
  <si>
    <t>https://drive.google.com/file/d/1l1F-dORmerVT7XtOfNgmOHuDSbHfGdi3/view?usp=sharing</t>
  </si>
  <si>
    <t>https://drive.google.com/file/d/1EzzrufakmgQLLihdnde3qKDcPTLbY0hg/view?usp=sharing</t>
  </si>
  <si>
    <t>The caterpillars are eating leaves.</t>
  </si>
  <si>
    <t>https://drive.google.com/file/d/1HxCVICZgE3l6XWV8okVMDclQndM5Sceh/view?usp=sharing</t>
  </si>
  <si>
    <t>https://drive.google.com/file/d/1lMy1ucX-Pmm1KBsVFQFIknaJBMxzfkBZ/view?usp=sharing</t>
  </si>
  <si>
    <t>https://drive.google.com/file/d/1Ap4GzuneLuq3KEylReD4sSHoU4oVfdK5/view?usp=sharing</t>
  </si>
  <si>
    <t>https://drive.google.com/file/d/1KAhkHZiY3TVNR4QcekiDmj0JR393hlvk/view?usp=sharing</t>
  </si>
  <si>
    <t>https://drive.google.com/file/d/1CZWb1ac4xd7VdOBiXYRWXokQIk-TvgNf/view?usp=sharing</t>
  </si>
  <si>
    <r>
      <rPr>
        <rFont val="Roboto"/>
        <color rgb="FF1155CC"/>
        <u/>
      </rPr>
      <t>https://drive.google.com/file/d/18CEcRaXFpNLQUK5_6t7EEn2POQVw_ZNm/view?usp=sharing</t>
    </r>
    <r>
      <rPr>
        <rFont val="Roboto"/>
        <color rgb="FF1155CC"/>
        <u/>
      </rPr>
      <t xml:space="preserve"> </t>
    </r>
  </si>
  <si>
    <t>https://drive.google.com/file/d/1a7yWAwvlu4xkZ-oAp9DAlsqjrVtcjyiW/view?usp=sharing</t>
  </si>
  <si>
    <t>https://drive.google.com/file/d/1BQo482uU3AbitO_rxyXZfwcziP81G2de/view?usp=sharing</t>
  </si>
  <si>
    <t>https://drive.google.com/file/d/1oV18k4YrXTiE5_pa69k0QA2C5TLE8RU1/view?usp=sharing</t>
  </si>
  <si>
    <t>Look! A beautiful dragonfly is on my hand!</t>
  </si>
  <si>
    <t>https://drive.google.com/file/d/1GatrtTgOSLEqyN5JuVM25eAJ1CuQ4Koq/view?usp=sharing</t>
  </si>
  <si>
    <t>https://drive.google.com/file/d/1TM7t6StuELLaQIRjTveZXXhzo5yFBCzW/view?usp=sharing</t>
  </si>
  <si>
    <t>A dragonfly is on the pink flower.</t>
  </si>
  <si>
    <t>https://drive.google.com/file/d/1WgFj1pSr0KDBDl7AdC01kJfQ38hQy-GJ/view?usp=sharing</t>
  </si>
  <si>
    <t>https://drive.google.com/file/d/1-AtPrE3EtX29-CzfjF_rFm5418Xf5fYP/view?usp=sharing</t>
  </si>
  <si>
    <t>https://drive.google.com/file/d/1aMgSpiikNkVcebxofESq_KjB0zW6N--T/view?usp=sharing</t>
  </si>
  <si>
    <t>https://drive.google.com/file/d/1NwqPGmcQ1TOUMarTgtDfW2Rs9Rexfe49/view?usp=sharing</t>
  </si>
  <si>
    <t>https://drive.google.com/file/d/1nw7xklA-4H-w4TZtQsPmPreNndCdROMl/view?usp=sharing</t>
  </si>
  <si>
    <r>
      <rPr>
        <rFont val="Roboto"/>
        <color rgb="FF1155CC"/>
        <u/>
      </rPr>
      <t>https://drive.google.com/file/d/14usLgdmbu9uLGsNmTdya6SO04bIGIivF/view?usp=sharing</t>
    </r>
    <r>
      <rPr>
        <rFont val="Roboto"/>
        <color rgb="FF1155CC"/>
        <u/>
      </rPr>
      <t xml:space="preserve"> </t>
    </r>
  </si>
  <si>
    <t>https://drive.google.com/file/d/1O9h3Kr_qiH_rhXjd1Oi_8-L8gSIG0oLl/view?usp=sharing</t>
  </si>
  <si>
    <t>https://drive.google.com/file/d/1aokGwCU0pXTX2ZJnA-V6v7LJy7iVI174/view?usp=sharing</t>
  </si>
  <si>
    <t>https://drive.google.com/file/d/1G9kGTF2DgybniXXeIiNB4J5Vma2BsdZw/view?usp=sharing</t>
  </si>
  <si>
    <t>Look! A butterfly is on my hand.</t>
  </si>
  <si>
    <t>https://drive.google.com/file/d/1FuECfcE6C78gdazcwWtWh02Cw3Z8ql5o/view?usp=sharing</t>
  </si>
  <si>
    <t>https://drive.google.com/file/d/1YroZf8O9Mk7jBkOJK_R3Z95aPBG-w4T8/view?usp=sharing</t>
  </si>
  <si>
    <t>Look! A butterfly is on that flower.</t>
  </si>
  <si>
    <t>https://drive.google.com/file/d/1tyZYOx3ini93yVL5Y3a__OyCeb41I3Ga/view?usp=sharing</t>
  </si>
  <si>
    <t>https://drive.google.com/file/d/1-0ZTCVU61k5FomDlr3zV-GrV5j5Cb38K/view?usp=sharing</t>
  </si>
  <si>
    <t>My House 9</t>
  </si>
  <si>
    <t>https://drive.google.com/file/d/18PXpbCjxQA1PtVgkqv2YNUMnrY2vjgA0/view?usp=sharing</t>
  </si>
  <si>
    <t>https://drive.google.com/file/d/1ZwgMQHAPF0ckloDugLL1eZbpmlb9zLHf/view?usp=sharing</t>
  </si>
  <si>
    <t>https://drive.google.com/file/d/17btLMOr1QF9iI54LVWxUK1p1QZoEOJ95/view?usp=sharing</t>
  </si>
  <si>
    <t>https://drive.google.com/file/d/1exXIArcVu12FQcRY2yKcHXCbkdzvRtfP/view?usp=sharing</t>
  </si>
  <si>
    <t>https://drive.google.com/file/d/1hL3Tk_3Wi5UfyVFtFCps0vRVCHUbt7Wt/view?usp=sharing</t>
  </si>
  <si>
    <t>Be careful! The kettle is hot!</t>
  </si>
  <si>
    <t>https://drive.google.com/file/d/1aBzLvvLjPJqqh2nBFnXt23x083vLNhYw/view?usp=sharing</t>
  </si>
  <si>
    <t>https://drive.google.com/file/d/1XzzOHI6fqS0QgLUs5FtHoe5piSR_3EIC/view?usp=sharing</t>
  </si>
  <si>
    <t>What is she doing with the kettle?</t>
  </si>
  <si>
    <t>https://drive.google.com/file/d/1gGfB6p3k16iqZVqfd4z5_xAHDGDfO-p8/view?usp=sharing</t>
  </si>
  <si>
    <t>https://drive.google.com/file/d/1Pwp-ZJBsWiZlfVXGttphcvyjfQrvYGRr/view?usp=sharing</t>
  </si>
  <si>
    <t>https://drive.google.com/file/d/10Kxiq0C4IWZFmUdamf1FCwGJ1fM_zuZx/view?usp=sharing</t>
  </si>
  <si>
    <t>https://drive.google.com/file/d/1LIIyvJdlxWdx8myWBKHwCgk4PkCvGPKb/view?usp=sharing</t>
  </si>
  <si>
    <t>https://drive.google.com/file/d/1UsniyOQr9u-Yi_bKEjnaimy3c1jVv0iv/view?usp=sharing</t>
  </si>
  <si>
    <t>https://drive.google.com/file/d/1qrd2eiqEe4N5SJOELsyfPYzZz0CUhR9J/view?usp=sharing</t>
  </si>
  <si>
    <t>https://drive.google.com/file/d/1e6A4DroDkJMewGZpm5rEcgfFoHSAcb6p/view?usp=sharing</t>
  </si>
  <si>
    <t>Can you point to the yellow rice cooker?</t>
  </si>
  <si>
    <t>https://drive.google.com/file/d/1qdAdKKf1k3FSTG5ougSibW4KSgSlwLAQ/view?usp=sharing</t>
  </si>
  <si>
    <t>https://drive.google.com/file/d/1dqdGqaCE4OgAlfmASpracM4EjIHQyFfL/view?usp=sharing</t>
  </si>
  <si>
    <t>I can make rice in my rice cooker.</t>
  </si>
  <si>
    <t>https://drive.google.com/file/d/1GusF6wTxD8a-LpBP7e6_lh9xqb0IaGNQ/view?usp=sharing</t>
  </si>
  <si>
    <t>https://drive.google.com/file/d/1Z85TW2Whl_wRKlYuR6E1NtCUyPqzAzgJ/view?usp=sharing</t>
  </si>
  <si>
    <t>https://drive.google.com/file/d/1J9gp2Jcit7PNGnf-g5XtmKUyh9GsdGcG/view?usp=sharing</t>
  </si>
  <si>
    <t>https://drive.google.com/file/d/1qkuAB0DOyymnWLga9-DUeOo6bpah136n/view?usp=sharing</t>
  </si>
  <si>
    <t>https://drive.google.com/file/d/1H8PBNJnGcB9gLZwotVM6m7IKPkWdWEEW/view?usp=sharing</t>
  </si>
  <si>
    <t>https://drive.google.com/file/d/1Hi9ckQcQ5uemBu9TB3eeiQAdTZDd-el1/view?usp=sharing</t>
  </si>
  <si>
    <t>https://drive.google.com/file/d/1Z_Itw8qq9GivS8IgTGPp0-eMsBzTVNFX/view?usp=sharing</t>
  </si>
  <si>
    <t>Mommy and I both have red aprons.</t>
  </si>
  <si>
    <t>https://drive.google.com/file/d/1fmd7INLO9OAXTwLXR4Gqny7pwq_7ep_P/view?usp=sharing</t>
  </si>
  <si>
    <t>https://drive.google.com/file/d/1Cv_kqKqlKInehnjSeLgnHnaFgazHUjEI/view?usp=sharing</t>
  </si>
  <si>
    <t>The man is wearing a blue apron.</t>
  </si>
  <si>
    <t>https://drive.google.com/file/d/1dSlVkMVUlLbPxByWeV6ayKwk8ZkKvZwu/view?usp=sharing</t>
  </si>
  <si>
    <t>https://drive.google.com/file/d/1Vc3FBNZs4ARcgT3pkiKnglbx4HFYWDtE/view?usp=sharing</t>
  </si>
  <si>
    <t>https://drive.google.com/file/d/1-I8dusgxzjyg3wxnXexBMuQ_UiGq57aF/view?usp=sharing</t>
  </si>
  <si>
    <t>https://drive.google.com/file/d/1qX8W27J0iCrK209bep0kCXVe3BpTtEe-/view?usp=sharing</t>
  </si>
  <si>
    <t>https://drive.google.com/file/d/1LzWOjCayg8XkKLLYv9KomrBeN0rhEZzP/view?usp=sharing</t>
  </si>
  <si>
    <t>https://drive.google.com/file/d/1wZcdi1SdeWkN1Or_F3tCpf9sCpe6Q4DU/view?usp=sharing</t>
  </si>
  <si>
    <t>https://drive.google.com/file/d/1zMCaye5iJdgjhM56vVE94BWYFdmUTGqq/view?usp=sharing</t>
  </si>
  <si>
    <t>I have a green toothbrush.</t>
  </si>
  <si>
    <t>https://drive.google.com/file/d/1Zg76bH6xPDwJTyihJzLFCvSydjK71S4H/view?usp=sharing</t>
  </si>
  <si>
    <t>https://drive.google.com/file/d/13SBpljaNN-CAdy5mEg8r49JnTSIs4rVT/view?usp=sharing</t>
  </si>
  <si>
    <t>Do you know how to use the toothbrush?</t>
  </si>
  <si>
    <t>https://drive.google.com/file/d/1OvhwzjH0GOK95UGorNoWvhDq0KavlTtp/view?usp=sharing</t>
  </si>
  <si>
    <t>https://drive.google.com/file/d/1ZKFkR1FMoPvhAyGX5c4UmBzA-SzkICCx/view?usp=sharing</t>
  </si>
  <si>
    <t>My House 10</t>
  </si>
  <si>
    <t>https://drive.google.com/file/d/1QuYtUjIpC_ed9HQL_3NGNPpA-boIUbSY/view?usp=sharing</t>
  </si>
  <si>
    <t>https://drive.google.com/file/d/1puXOh60hMB6BTrx_Cw0LgxRyCGmJ-lb4/view?usp=sharing</t>
  </si>
  <si>
    <t>https://drive.google.com/file/d/18VsdKusZUvUYWeN-Iyr7rlKw9XWwBd2z/view?usp=sharing</t>
  </si>
  <si>
    <t>https://drive.google.com/file/d/1cxzFR1oO_mKKJKp_F9Zjgao93GRzYMwP/view?usp=sharing</t>
  </si>
  <si>
    <t>https://drive.google.com/file/d/1NIUJQAHpdUzqx0QtuBltTm7B5xpzRKnE/view?usp=sharing</t>
  </si>
  <si>
    <t>You can see yourself in the mirror!</t>
  </si>
  <si>
    <t>https://drive.google.com/file/d/1RpsSU8B75A37GrsY-0ihsa16aAuFFSQ4/view?usp=sharing</t>
  </si>
  <si>
    <t>https://drive.google.com/file/d/1Fjon8PGmfJlGuuEektjijZRiA5MV11DI/view?usp=sharing</t>
  </si>
  <si>
    <t>My hair looks funny in the mirror.</t>
  </si>
  <si>
    <t>https://drive.google.com/file/d/1Wt8jT8IKND-cQokFg9XHyVD4rLRlGTP2/view?usp=sharing</t>
  </si>
  <si>
    <t>https://drive.google.com/file/d/17C5Ty9TQV1uBQxT3_gnbXHTa5nQzB1dt/view?usp=sharing</t>
  </si>
  <si>
    <t>https://drive.google.com/file/d/17WryO192iKdoxwPNqtAR8K7URyMfMlmV/view?usp=sharing</t>
  </si>
  <si>
    <t>https://drive.google.com/file/d/1_-_EKDlB-Set7AaOMTC9ANp_wmmarJsh/view?usp=sharing</t>
  </si>
  <si>
    <t>https://drive.google.com/file/d/1QRRarJjmGe1Hz7KRUdv-sMgWg7fs2cCT/view?usp=sharing</t>
  </si>
  <si>
    <t>https://drive.google.com/file/d/1yY7gTHwphaParqivequa_PCcV0rriD1r/view?usp=sharing</t>
  </si>
  <si>
    <t>https://drive.google.com/file/d/1Jrruov02Gn6RS-fbAHgMHwShMzhhawyA/view?usp=sharing</t>
  </si>
  <si>
    <t>There is a lot of food in the fridge.</t>
  </si>
  <si>
    <t>https://drive.google.com/file/d/1XMgw90FNd6rQvWVRqRxaCvcV-qYWc4TP/view?usp=sharing</t>
  </si>
  <si>
    <t>https://drive.google.com/file/d/1oFXf84_FW0kWkpqL60tMA_fWPc3QgHlo/view?usp=sharing</t>
  </si>
  <si>
    <t>Let's eat something from the fridge!</t>
  </si>
  <si>
    <t>https://drive.google.com/file/d/1_iKuVaNueIb3er7DJqDXlLvYTf8mI2HO/view?usp=sharing</t>
  </si>
  <si>
    <t>https://drive.google.com/file/d/1zEg9ASkxmPEN-5UiPAwlRHBcsmS2GXDY/view?usp=sharing</t>
  </si>
  <si>
    <t>https://drive.google.com/file/d/14qUZxbm0ArAJbEb4dfF-YrJDHdQ0GPHz/view?usp=sharing</t>
  </si>
  <si>
    <t>https://drive.google.com/file/d/1m10_g6nhTxdoO4eBZSs3PTLYDW8P7p44/view?usp=sharing</t>
  </si>
  <si>
    <t>https://drive.google.com/file/d/1DsHTLMmg-O4Rxpx9uOYNV1dng9kzKHin/view?usp=sharing</t>
  </si>
  <si>
    <t>https://drive.google.com/file/d/1VjwnaM50gdOuT62GNzh77X2KdQ-S8k6n/view?usp=sharing</t>
  </si>
  <si>
    <r>
      <rPr>
        <rFont val="Roboto"/>
        <color rgb="FF1155CC"/>
        <u/>
      </rPr>
      <t>https://drive.google.com/file/d/1wSGQT7RDRNDCkBHlu6oqcUQJmfiZd5oO/view?usp=sharing</t>
    </r>
    <r>
      <rPr>
        <rFont val="Roboto"/>
        <color rgb="FF1155CC"/>
        <u/>
      </rPr>
      <t xml:space="preserve"> </t>
    </r>
  </si>
  <si>
    <t>The woman is putting a cup in the cupboard.</t>
  </si>
  <si>
    <t>https://drive.google.com/file/d/1sov57NbyGD_C42KLULuXeUA3eVRxMKrP/view?usp=sharing</t>
  </si>
  <si>
    <t>https://drive.google.com/file/d/1neJ5Ngl5Ek8KJpir5VFpvaY7btSUGPig/view?usp=sharing</t>
  </si>
  <si>
    <t>She is opening the white cupboard.</t>
  </si>
  <si>
    <t>https://drive.google.com/file/d/1EHpcKvsl5gsT0DPsWSNIV9EHh5cyN2EM/view?usp=sharing</t>
  </si>
  <si>
    <t>https://drive.google.com/file/d/1PB_bW7dgayv_3V5mJRyQqsgWA_vzFmcj/view?usp=sharing</t>
  </si>
  <si>
    <t>https://drive.google.com/file/d/1_olxnloCRnXzQ4qgyGpIncx8e0jScmTn/view?usp=sharing</t>
  </si>
  <si>
    <t>https://drive.google.com/file/d/1HE72uBnGKLqb-VbhCK_xMBCg87Kh4Eii/view?usp=sharing</t>
  </si>
  <si>
    <t>https://drive.google.com/file/d/1NkW1hULwEnkqWpzfxtCGp6J2PJSRtOr8/view?usp=sharing</t>
  </si>
  <si>
    <r>
      <rPr>
        <rFont val="Roboto"/>
        <color rgb="FF1155CC"/>
        <u/>
      </rPr>
      <t>https://drive.google.com/file/d/1SWwdKma-LupWqUhBxQHDEbYKFBJ4uqp_/view?usp=sharing</t>
    </r>
    <r>
      <rPr>
        <rFont val="Roboto"/>
        <color rgb="FF1155CC"/>
        <u/>
      </rPr>
      <t xml:space="preserve"> </t>
    </r>
  </si>
  <si>
    <t>https://drive.google.com/file/d/1xH1xGDmfzaNnrrZO2I0EOPQqrgmE_Zo7/view?usp=sharing</t>
  </si>
  <si>
    <t>The soup in the pot looks yummy!</t>
  </si>
  <si>
    <t>https://drive.google.com/file/d/1nu4rfhX5wWHcgrhblEyQZjr8PSDaBZKD/view?usp=sharing</t>
  </si>
  <si>
    <t>https://drive.google.com/file/d/144fCarfY7fF24Wa4NSIZnZZ9iPpM63q-/view?usp=sharing</t>
  </si>
  <si>
    <t>Can you guess what is in the pot?</t>
  </si>
  <si>
    <t>https://drive.google.com/file/d/1jjHmLVF-kee4WK63jpPgh2_Wm6oX2G8I/view?usp=sharing</t>
  </si>
  <si>
    <t>https://drive.google.com/file/d/1Mslbr1DiP4XljKBvcLsu_QYv7UO6JqEC/view?usp=sharing</t>
  </si>
  <si>
    <t>Camping 1</t>
  </si>
  <si>
    <t>Let’s go camping! – Boop the carrot series</t>
  </si>
  <si>
    <t>https://drive.google.com/file/d/1HszQe-N3tPqmidxKAC2W1V1rbz0FGmEH/view?usp=sharing</t>
  </si>
  <si>
    <t>https://drive.google.com/file/d/1PfJXplVIc_dGNhlxcnMWfy4Sy0fmw4_2/view?usp=sharing</t>
  </si>
  <si>
    <t>https://drive.google.com/file/d/1ujRg9Nh6ldW3-zIM9KcQuG4Ei6C7urkB/view?usp=sharing</t>
  </si>
  <si>
    <t>https://drive.google.com/file/d/14UzrBnsuXXrsiV9uIDivkXJywOpM9t1I/view?usp=sharing</t>
  </si>
  <si>
    <t>https://drive.google.com/file/d/1qQ8FZ4sC4BC4cRGxFyUmVdaOmiuMXzR7/view?usp=sharing</t>
  </si>
  <si>
    <t>Let's put up a tent together!</t>
  </si>
  <si>
    <t>https://drive.google.com/file/d/1qkqyGV8ToY9lz7d1WxBkpPWVq2gxwywx/view?usp=sharing</t>
  </si>
  <si>
    <t>https://drive.google.com/file/d/1UkPuCzEjTGW_LizuucOpuRngTvrdJVl_/view?usp=sharing</t>
  </si>
  <si>
    <t>The woman is putting up a tent.</t>
  </si>
  <si>
    <t>https://drive.google.com/file/d/1PvEV-b9aiv5m8G1b1_GDJeeDO5OQvYiL/view?usp=sharing</t>
  </si>
  <si>
    <t>https://drive.google.com/file/d/1FsF9qS0kfU0pxe4Q5yNiLYhuzkFc2V0x/view?usp=sharing</t>
  </si>
  <si>
    <t>https://drive.google.com/file/d/17V4FNmaBj1sYJzJlmXi4sFa2ycJDlFUD/view?usp=sharing</t>
  </si>
  <si>
    <t>https://drive.google.com/file/d/1InUJ4Qsi4hiDLVmG7f-B61zydZ4eEFlK/view?usp=sharing</t>
  </si>
  <si>
    <t>https://drive.google.com/file/d/11naDqDylD9-vtAhN_wMzlr027oHpjdPy/view?usp=sharing</t>
  </si>
  <si>
    <t>https://drive.google.com/file/d/1PTOz8PttE8IUlv2V8DqxUaAPhFrxqoRf/view?usp=sharing</t>
  </si>
  <si>
    <t>https://drive.google.com/file/d/12sFApSz7rL3MIk5pizZCo9ls7KwxjRk1/view?usp=sharing</t>
  </si>
  <si>
    <t>What are they doing next to the campfire?</t>
  </si>
  <si>
    <t>https://drive.google.com/file/d/1tAcdlQGPDPJvCaQzRb3vmBjAwAzFMR8h/view?usp=sharing</t>
  </si>
  <si>
    <t>https://drive.google.com/file/d/1XG7ssPYApSMd4FnVBwyhzKr2CtTvCXFc/view?usp=sharing</t>
  </si>
  <si>
    <t>We are having fun next to the campfire.</t>
  </si>
  <si>
    <t>https://drive.google.com/file/d/1IJVLpoWdf5BiI05IkgcS-AgceDo1erka/view?usp=sharing</t>
  </si>
  <si>
    <t>https://drive.google.com/file/d/1EOmTJFl3LUtQRU-R_JBGqxkMYjDG9XKR/view?usp=sharing</t>
  </si>
  <si>
    <t>https://drive.google.com/file/d/1SLFM9vp8siZOJOWqutP5eP2jmyzg3H9J/view?usp=sharing</t>
  </si>
  <si>
    <t>https://drive.google.com/file/d/1zbk_nFo8caqz21qyOu9g25NdPjgteHFx/view?usp=sharing</t>
  </si>
  <si>
    <r>
      <rPr>
        <rFont val="Roboto"/>
        <color rgb="FF1155CC"/>
        <u/>
      </rPr>
      <t xml:space="preserve">https://drive.google.com/file/d/1WHws8xIHEtIjKkX68fwkU6lSzhVH-z4p/view?usp=drive_link </t>
    </r>
    <r>
      <rPr>
        <rFont val="Roboto"/>
        <color rgb="FF1155CC"/>
        <u/>
      </rPr>
      <t xml:space="preserve"> </t>
    </r>
  </si>
  <si>
    <t>https://drive.google.com/file/d/1bkvvMQntnIDfrzIpZ5_6GkI4T2zWQzEH/view?usp=sharing</t>
  </si>
  <si>
    <t>https://drive.google.com/file/d/1ShIs5YbyowPyQwVXvYH49Yy0yxvYSPBv/view?usp=sharing</t>
  </si>
  <si>
    <t>We have hiking boots! Let's go hiking!</t>
  </si>
  <si>
    <t>https://drive.google.com/file/d/14d9JvmZ_1HDg1_TpatbCu0D4dnPW209W/view?usp=sharing</t>
  </si>
  <si>
    <t>https://drive.google.com/file/d/18y84IP8q2hiXuOCgd8jyGRhoTnS_sMag/view?usp=sharing</t>
  </si>
  <si>
    <t>Do you have hiking boots?</t>
  </si>
  <si>
    <t>https://drive.google.com/file/d/1g-anS9hpJa210E4b_FeAPZe3psyTEU1z/view?usp=sharing</t>
  </si>
  <si>
    <t>https://drive.google.com/file/d/1iOdslWOjO_XeB8zpghqSmkHeGRSnpiSC/view?usp=sharing</t>
  </si>
  <si>
    <t>https://drive.google.com/file/d/1gqpYOxmgc7rQ1WAinwuYL_Hsj3zFxyK6/view?usp=sharing</t>
  </si>
  <si>
    <t>https://drive.google.com/file/d/1duEqcChotXKpsPVshNELoXI1iWD2-fyQ/view?usp=sharing</t>
  </si>
  <si>
    <t>https://drive.google.com/file/d/1T1ZAXd7bfxzOb_xATSiGiJVBSz7FpDmJ/view?usp=sharing</t>
  </si>
  <si>
    <t>https://drive.google.com/file/d/10ebgnyxXocJjD15fAsJy4AZDeFu0Voqz/view?usp=sharing</t>
  </si>
  <si>
    <t>https://drive.google.com/file/d/1VAlHHUWtuzKM9nQSRhBkklBFRYjVBAmM/view?usp=sharing</t>
  </si>
  <si>
    <t>Let's follow the compass!</t>
  </si>
  <si>
    <t>https://drive.google.com/file/d/1ZupsjEEbLt1OdFKPaz3ExFX0NLXUbokp/view?usp=sharing</t>
  </si>
  <si>
    <t>https://drive.google.com/file/d/1yz2YMk-MaydS9VHwBTq0WFpsUeRYDEpz/view?usp=sharing</t>
  </si>
  <si>
    <t>How do you use a compass?</t>
  </si>
  <si>
    <t>https://drive.google.com/file/d/1hoVp4UMSlo36_TPgQrlVVUQGf3YVKMKH/view?usp=sharing</t>
  </si>
  <si>
    <t>https://drive.google.com/file/d/1Zv8CYo8uFDjGGYmVWYkmlm0UXz9uraPr/view?usp=sharing</t>
  </si>
  <si>
    <t>Camping 2</t>
  </si>
  <si>
    <t>https://drive.google.com/file/d/1S_zl9PY-F_Q3s-LVybHDceYgmzATkeU1/view?usp=sharing</t>
  </si>
  <si>
    <t>https://drive.google.com/file/d/1LtoZET1D4bTc2ZyK-KYuDcGhmOMXKx6J/view?usp=sharing</t>
  </si>
  <si>
    <t>https://drive.google.com/file/d/1bjDK0VWgmqw6oZwkHlimYmCDFthOPmXL/view?usp=sharing</t>
  </si>
  <si>
    <t>https://drive.google.com/file/d/1pOUSxWFpQWfZ-_czOmxiu1sUjj3pOiG5/view?usp=sharing</t>
  </si>
  <si>
    <t>https://drive.google.com/file/d/1ot2c-BwOJOynEZ56YLugrAjy1NdhEO--/view?usp=sharing</t>
  </si>
  <si>
    <t>Let's get our backpack and go!</t>
  </si>
  <si>
    <t xml:space="preserve">https://drive.google.com/file/d/1kREsdqQrrMK-wirK3E2ZqNdV9xG71Jdj/view?usp=sharing </t>
  </si>
  <si>
    <t>https://drive.google.com/file/d/1J-QWrajwWst18cWHQOSj97svvRm6cLYC/view?usp=sharing</t>
  </si>
  <si>
    <t>Look! They are carrying very big backpacks!</t>
  </si>
  <si>
    <t>https://drive.google.com/file/d/1z8tD14w5hoMYydPSaFLinQCwShutZ0DB/view?usp=sharing</t>
  </si>
  <si>
    <t>https://drive.google.com/file/d/1mGi5BA6uuKFVGU2TM-KO5FkmCHm6_FtR/view?usp=sharing</t>
  </si>
  <si>
    <t>https://drive.google.com/file/d/1A4wp8rG0aWJlOfV_xBADdNSRQ8xmeGC1/view?usp=sharing</t>
  </si>
  <si>
    <t>https://drive.google.com/file/d/1iZwAo8AhPG6PpzBr66GtY7zHWEYnDk5o/view?usp=sharing</t>
  </si>
  <si>
    <t>https://drive.google.com/file/d/10f5ubQnrhTvphljlpDqdNlpYFiQqHrdd/view?usp=drive_link</t>
  </si>
  <si>
    <t>https://drive.google.com/file/d/1TJwFEydutjN8dXAWmdPDzdp1Kkm6CpvG/view?usp=sharing</t>
  </si>
  <si>
    <t>https://drive.google.com/file/d/1HevuvpCDc-alsZTlJvOY6XgwEX8mSrpO/view?usp=sharing</t>
  </si>
  <si>
    <t>A little match can make fire!</t>
  </si>
  <si>
    <t>https://drive.google.com/file/d/1qnc-x1trIA3wsbpjHbuNfIIf6byeAz7B/view?usp=sharing</t>
  </si>
  <si>
    <t>https://drive.google.com/file/d/1VyfVl3P2iixNh21qMSu3LlsbHGh88Pyr/view?usp=sharing</t>
  </si>
  <si>
    <t>Let's make a fire with a match!</t>
  </si>
  <si>
    <t>https://drive.google.com/file/d/1BjVuFA_B7HYj5WvJphN-VJwJIuMzyTUO/view?usp=sharing</t>
  </si>
  <si>
    <t>https://drive.google.com/file/d/1Hv0bYJGkYkXzuCJLM5cy1omZyzzRJjzl/view?usp=sharing</t>
  </si>
  <si>
    <t>https://drive.google.com/file/d/1soo-_xIyiLTHINahE3jserSb0QDBxn5r/view?usp=sharing</t>
  </si>
  <si>
    <t>https://drive.google.com/file/d/12srGXRdGnh2p5BOXXuhpajbdHqu2WUZS/view?usp=sharing</t>
  </si>
  <si>
    <t>https://drive.google.com/file/d/1RcSFeBtSKnX_Sz2mj8Ii6gT29Gri2ITd/view?usp=sharing</t>
  </si>
  <si>
    <t>https://drive.google.com/file/d/1FHRB-O2kKGPGvZCaFg2-RBhetZxxgVle/view?usp=sharing</t>
  </si>
  <si>
    <t>https://drive.google.com/file/d/14wLiPYdwQJMemNL_dU0n1HSFfD35Bm03/view?usp=sharing</t>
  </si>
  <si>
    <t>Let's use a flashlight when it's dark!</t>
  </si>
  <si>
    <t>https://drive.google.com/file/d/1g3WO_OiyOF5OLtJ2TOVjZDxGS26iadDV/view?usp=sharing</t>
  </si>
  <si>
    <t>https://drive.google.com/file/d/1pMJYemVvmb_jPyzW1rf-J3ZoGHp3gMBi/view?usp=sharing</t>
  </si>
  <si>
    <t>The man has a flashlight in his hand.</t>
  </si>
  <si>
    <t>https://drive.google.com/file/d/1_1vC_t87gNNIFMrHv3VNi_NBLhQR-ABY/view?usp=sharing</t>
  </si>
  <si>
    <t>https://drive.google.com/file/d/1sj1x4BifpIOr3J_w76tAzaNLEG_Swe8B/view?usp=sharing</t>
  </si>
  <si>
    <t>https://drive.google.com/file/d/1L7qhAxdUdGm6EcEQUKjcEaJvgvva3zwu/view?usp=drive_link</t>
  </si>
  <si>
    <t>https://drive.google.com/file/d/1c5lb0slvb9z_gwjApMHRBJRzASYCEbCg/view?usp=sharing</t>
  </si>
  <si>
    <t>https://drive.google.com/file/d/1k0TQijU87ERK85CM-J4MMXN5atsh_0O3/view?usp=sharing</t>
  </si>
  <si>
    <t>https://drive.google.com/file/d/1_7MMZiMdPTtyjMQ0ZcQWzf7BoyapU_kd/view?usp=sharing</t>
  </si>
  <si>
    <t>https://drive.google.com/file/d/1PNd6-K5gUCUhQWWGGQH4A09F2LyC_D6O/view?usp=sharing</t>
  </si>
  <si>
    <t xml:space="preserve">The girl is walking on the rope. </t>
  </si>
  <si>
    <t>https://drive.google.com/file/d/1D2tMgzSZN6JjFf8yQxttyzjeI4ah5_HX/view?usp=sharing</t>
  </si>
  <si>
    <t>https://drive.google.com/file/d/1p6Y8MVEBzbr1nrkw_IUmHpEdlemDs11d/view?usp=sharing</t>
  </si>
  <si>
    <t>Let's skip the rope!</t>
  </si>
  <si>
    <t>https://drive.google.com/file/d/1EM9BjcLsaYZMgF5Ujlv2nH8w26CsE5xa/view?usp=sharing</t>
  </si>
  <si>
    <t>https://drive.google.com/file/d/1SxaVv5k7HtSszI-wAiOYc7BtYntQGpsl/view?usp=sharing</t>
  </si>
  <si>
    <t>Flowers 1</t>
  </si>
  <si>
    <t>https://drive.google.com/file/d/17_1q9NYG8M2R4B_C6rKhVulZxrMZ6soX/view?usp=sharing</t>
  </si>
  <si>
    <t>https://drive.google.com/file/d/1NvlJqo4k7psslT3OA2PSVBgB7_qf4Sx1/view?usp=sharing</t>
  </si>
  <si>
    <t>https://drive.google.com/file/d/1r_5CcyzVb7504ukKghH-0quzkfDiVudJ/view?usp=sharing</t>
  </si>
  <si>
    <t>https://drive.google.com/file/d/1l44wQ8bBXgvSfVD6W8MCyqke0axhtnrB/view?usp=sharing</t>
  </si>
  <si>
    <t>https://drive.google.com/file/d/1xPUH2MQ2-VcPgDU_bSlPwgiTJyaOfNk8/view?usp=sharing</t>
  </si>
  <si>
    <t>The baby is smelling the yellow roses.</t>
  </si>
  <si>
    <t>https://drive.google.com/file/d/1tztPQUnh6G5g08ky4PFp_AV4hGLPcMbp/view?usp=sharing</t>
  </si>
  <si>
    <t>https://drive.google.com/file/d/1vO60rWrZAO76xLQoSfoQJytOmT3ysrO2/view?usp=sharing</t>
  </si>
  <si>
    <t>The red roses look fresh.</t>
  </si>
  <si>
    <t>https://drive.google.com/file/d/1a0tmYYrAZ3NzfT_47kaLOlmuCpsg6CMc/view?usp=sharing</t>
  </si>
  <si>
    <t>https://drive.google.com/file/d/1LQ6XBni_pAZI5CFtUAAqljnzAHQnBXwx/view?usp=sharing</t>
  </si>
  <si>
    <t>https://drive.google.com/file/d/1wlyDto1nbsFaQCmTOyX8VMwyIwtJvRrW/view?usp=sharing</t>
  </si>
  <si>
    <t>https://drive.google.com/file/d/1teRKo9bLTJX9HZmzW0Wdmj-EnicdzVOk/view?usp=sharing</t>
  </si>
  <si>
    <t>https://drive.google.com/file/d/1n8xLovNoA6rAZ8dtQdimx9JVtqYp-H3a/view?usp=sharing</t>
  </si>
  <si>
    <t>https://drive.google.com/file/d/1uuh5Tw7MJzcs7HyTwISNo-Tntyplkmc9/view?usp=sharing</t>
  </si>
  <si>
    <t>https://drive.google.com/file/d/1mM-nuswJ0E96-v-2PUjDJOUENdQGzBCs/view?usp=sharing</t>
  </si>
  <si>
    <t>Wow, there are so many sunflowers!</t>
  </si>
  <si>
    <t>https://drive.google.com/file/d/1QSq1S5DWg83fwRSJfBVvxN7tfZtlmEL4/view?usp=sharing</t>
  </si>
  <si>
    <t>https://drive.google.com/file/d/18ELrPEcopmojzQupndjaxqYvPpeRmlvM/view?usp=sharing</t>
  </si>
  <si>
    <t>The sunflowers are yellow!</t>
  </si>
  <si>
    <t>https://drive.google.com/file/d/1xcUtgZOH-fuA1VSp6e-KP32kmiydtDc4/view?usp=sharing</t>
  </si>
  <si>
    <t>https://drive.google.com/file/d/1SaX4C5shWbvr2ukt-PdmWTJ5JNIF1U9A/view?usp=sharing</t>
  </si>
  <si>
    <t>https://drive.google.com/file/d/1jhbHEeO0579sSsAlsOi7yDWWROXLhq98/view?usp=sharing</t>
  </si>
  <si>
    <t>https://drive.google.com/file/d/1WOpVKL3Ai034xr6PxGUI_PPtiIcu54gt/view?usp=sharing</t>
  </si>
  <si>
    <t>https://drive.google.com/file/d/1HNFzBXOPrB8OD-6WxdwI-3OUjYyRhPpb/view?usp=sharing</t>
  </si>
  <si>
    <t>https://drive.google.com/file/d/1OBTnOZS5qGziys1VphEmwfxh6XxIVR6j/view?usp=sharing</t>
  </si>
  <si>
    <t>https://drive.google.com/file/d/1vtqtw_Q4zyDTuxwo7OIYTKXleACsBkaP/view?usp=sharing</t>
  </si>
  <si>
    <t>We have a big pink lotus in the garden.</t>
  </si>
  <si>
    <t>https://drive.google.com/file/d/1SXCZlWKQ9uPssB3b9HHnqEp30CmcHmQM/view?usp=sharing</t>
  </si>
  <si>
    <t>https://drive.google.com/file/d/1qLgQfYwKQ8pBDyBe6So0Dgsl7TzZFnht/view?usp=sharing</t>
  </si>
  <si>
    <t>Do you like lotus flowers?</t>
  </si>
  <si>
    <t>https://drive.google.com/file/d/1u4KiMud9WOFZSW5iYJP6mMrqFcwN69ba/view?usp=sharing</t>
  </si>
  <si>
    <t>https://drive.google.com/file/d/1Mmq7gGTbX3iW5uZTuBGG_dWBzwR0v-Yo/view?usp=sharing</t>
  </si>
  <si>
    <t>https://drive.google.com/file/d/1BchJ7oN5Jm3zDASCcJr0AiFXU_bitLKY/view?usp=sharing</t>
  </si>
  <si>
    <t>https://drive.google.com/file/d/1nwBK6VlxcNNNtFc0UMUfMtT9TAoyUlBC/view?usp=sharing</t>
  </si>
  <si>
    <t>https://drive.google.com/file/d/14TGBIW6J8okCtbD_97RMH7rAZfYWkmmh/view?usp=sharing</t>
  </si>
  <si>
    <t>https://drive.google.com/file/d/1FajNdmCMYdAp47kyDKejfSm0blVu8nLz/view?usp=sharing</t>
  </si>
  <si>
    <t>https://drive.google.com/file/d/1q5fKCWXJnVyIThR0-noseq25YzeYrXly/view?usp=sharing</t>
  </si>
  <si>
    <t>Do you want to go to this tulip field?</t>
  </si>
  <si>
    <t>https://drive.google.com/file/d/1uo5t-lcqb5TK_bg00okd_MTDMVJnmd9A/view?usp=sharing</t>
  </si>
  <si>
    <t>https://drive.google.com/file/d/10uoAC8mBNncLi1JsrHnj68vsExvVq85y/view?usp=sharing</t>
  </si>
  <si>
    <t>Hurray! My mom bought tulips for me!</t>
  </si>
  <si>
    <t xml:space="preserve">https://drive.google.com/file/d/1gnd1mKeXvbSbKr7vVYSSeXINZxNTvZpl/view?usp=sharing </t>
  </si>
  <si>
    <t>https://drive.google.com/file/d/1CO_lTh__g2bB5AGJ4ImSQHCiRn5aNgMg/view?usp=sharing</t>
  </si>
  <si>
    <t>Flowers 2</t>
  </si>
  <si>
    <t>https://drive.google.com/file/d/1B6hTZw4xV0KTGqDD0seihLa-Fw8z8_Xs/view?usp=sharing</t>
  </si>
  <si>
    <t>https://drive.google.com/file/d/1Wlf9hFrflrz1aWrWUmRd0oOkatopvwzN/view?usp=sharing</t>
  </si>
  <si>
    <t>https://drive.google.com/file/d/10L2n0KPhh_2AD6_-zapsQn_epXFOZPEw/view?usp=sharing</t>
  </si>
  <si>
    <t>https://drive.google.com/file/d/14xt495L8l6yWupOa7PYyFakVc01K0MM8/view?usp=sharing</t>
  </si>
  <si>
    <t>https://drive.google.com/file/d/1HRRM0Tbyglk0ugwdaQcCCTYPAHl4BjU5/view?usp=sharing</t>
  </si>
  <si>
    <t>The daisy looks so beautiful!</t>
  </si>
  <si>
    <t>https://drive.google.com/file/d/1Cgl07g1iwwuL_F2RhDtjqOXRQcD4bEVS/view?usp=sharing</t>
  </si>
  <si>
    <t>https://drive.google.com/file/d/17AlYlT0WGE8qJOR8yCtjPlH13nCFDPwz/view?usp=sharing</t>
  </si>
  <si>
    <t>The Girl seems to love daisies!</t>
  </si>
  <si>
    <t>https://drive.google.com/file/d/1-Lw-ARKnEJ0A9rS1ZoDoLkS_VuXalZOH/view?usp=sharing</t>
  </si>
  <si>
    <t>https://drive.google.com/file/d/1NqkL-WmGTry4gHsvtjxx45aHotDbMh8m/view?usp=sharing</t>
  </si>
  <si>
    <t>https://drive.google.com/file/d/14Ws0YbOo9QkNpEyG38cCTwGxiSEsogJM/view?usp=sharing</t>
  </si>
  <si>
    <t>https://drive.google.com/file/d/1Jggxle1hOO5UzDqXvyD8J4Uz-SkhFaR_/view?usp=sharing</t>
  </si>
  <si>
    <t>https://drive.google.com/file/d/1MQaTmVkh3eXOlgGkVJz43UjLfW0KaTwU/view?usp=drive_link</t>
  </si>
  <si>
    <t>https://drive.google.com/file/d/11P5S5YMybBywcbJiqCeYJbU6PgeDXNem/view?usp=drive_link</t>
  </si>
  <si>
    <t>https://drive.google.com/file/d/1BYfW79gqVVFj8iXPDAi-Bwk7Kdycu68-/view?usp=drive_link</t>
  </si>
  <si>
    <t>Look at the violets over there!</t>
  </si>
  <si>
    <t>https://drive.google.com/file/d/1U6sPq0n3hFv6vermJPuTWeWSjyQ4jyKH/view?usp=sharing</t>
  </si>
  <si>
    <t>https://drive.google.com/file/d/1nMlG6sBqIQA-rwJAh3MLl1YgpaGax9bG/view?usp=sharing</t>
  </si>
  <si>
    <t>Violet is my favorite flower!</t>
  </si>
  <si>
    <t>https://drive.google.com/file/d/1V8QWS_13RA-L9zDiJoUf6Qh7ssM2NTFw/view?usp=sharing</t>
  </si>
  <si>
    <t>https://drive.google.com/file/d/1-7UEw8KhDqEYnyXn6pgnLAF_lB5xVz7e/view?usp=sharing</t>
  </si>
  <si>
    <t>https://drive.google.com/file/d/1rr0btZo8mDu1thEi_Zocu_16vs04wCmC/view?usp=drive_link</t>
  </si>
  <si>
    <t>https://drive.google.com/file/d/1KhlMwUNwOt_y1guW40jnZPdXf2GoelT5/view?usp=sharing</t>
  </si>
  <si>
    <t>https://drive.google.com/file/d/1tzwlmBz0_adgMQaOff9zD1cw2GvyS2EC/view?usp=sharing</t>
  </si>
  <si>
    <t>https://drive.google.com/file/d/1cRPFeaFNvS514gbecMNFHEvW3Iy78_qH/view?usp=sharing</t>
  </si>
  <si>
    <t>https://drive.google.com/file/d/1qJ0JJmzSXs0o7E4UAK4yEFLLvdaLEprL/view?usp=sharing</t>
  </si>
  <si>
    <t>Wow, the lavender field is so big!</t>
  </si>
  <si>
    <t>https://drive.google.com/file/d/1jRzIUln1oP-2arXUPFC2Nx3WG9nrMWaI/view?usp=sharing</t>
  </si>
  <si>
    <t>https://drive.google.com/file/d/146krKmfQmHCAE9ffvDhfEm93lS_gk6xb/view?usp=sharing</t>
  </si>
  <si>
    <t>Can you point to the lavender?</t>
  </si>
  <si>
    <t>https://drive.google.com/file/d/1kkgBtxWLXT1pO24gxjqIrKitZAU_xrLc/view?usp=sharing</t>
  </si>
  <si>
    <t>https://drive.google.com/file/d/1dW0BiCwc6MOtZIBzkbiD9J_4_YrdZlkI/view?usp=sharing</t>
  </si>
  <si>
    <t>https://drive.google.com/file/d/114Wq7jD-1W-DRfwX1wtndEz13S2mY4yz/view?usp=sharing</t>
  </si>
  <si>
    <t>https://drive.google.com/file/d/1ViQ08yWE6J_mo7SW2JNezaaPrp6ucM5s/view?usp=sharing</t>
  </si>
  <si>
    <t>https://drive.google.com/file/d/1DOBc-oEBoR9UJVgcldo36wht-wyGtoYy/view?usp=sharing</t>
  </si>
  <si>
    <t>https://drive.google.com/file/d/15mCdCIMPoekEKIgMKrLKLFS0y0bI_Nu3/view?usp=drive_link</t>
  </si>
  <si>
    <t>https://drive.google.com/file/d/168sUVnl3ueI0Yrm2jezb2JfdMIn9oYNm/view?usp=drive_link</t>
  </si>
  <si>
    <t>Do you like white lilies?</t>
  </si>
  <si>
    <t>https://drive.google.com/file/d/1mx2LI09Zs1ZFEogANBP0aXEsnrRdM9Cy/view?usp=sharing</t>
  </si>
  <si>
    <t>https://drive.google.com/file/d/1L2YlI5tQ0Mq1w2R9aIPGsbwwBY_0C-iD/view?usp=sharing</t>
  </si>
  <si>
    <t>Mommy, these lilies are for you!</t>
  </si>
  <si>
    <t>https://drive.google.com/file/d/1XtcarqjiLqM-JGQRzFNYXK_pWskYlvBe/view?usp=sharing</t>
  </si>
  <si>
    <t>https://drive.google.com/file/d/1cb5KN8qacTLXihcaNDqfxfg-Yk7Ad2Sc/view?usp=sharing</t>
  </si>
  <si>
    <t>School Objects 1</t>
  </si>
  <si>
    <t>Where’s Your Picture?</t>
  </si>
  <si>
    <t>https://drive.google.com/drive/folders/11VN7ZXTiCAr2Yx_YWGu1PCPdK2IybfnC?usp=sharing</t>
  </si>
  <si>
    <t>https://drive.google.com/file/d/1VeqRPHo_ZkELkVuN7J9Q6z_Pluy37C0W/view?usp=sharing</t>
  </si>
  <si>
    <t>https://drive.google.com/file/d/1dRntBm_xgDGjSKFa3Qrl1COBoSSO4SHY/view?usp=sharing</t>
  </si>
  <si>
    <t>https://drive.google.com/file/d/1cN177fOYgn1tseb__hRzYqbFSONmX3rX/view?usp=sharing</t>
  </si>
  <si>
    <t>https://drive.google.com/file/d/15NbMDdrdwqv0lfvqLI9zD7aDMrOpVV2N/view?usp=sharing</t>
  </si>
  <si>
    <t>https://drive.google.com/file/d/1PkFBJCeFArfRFOcLE06GT-55psfdw31B/view?usp=sharing</t>
  </si>
  <si>
    <t>What is the boy doing with his eraser?</t>
  </si>
  <si>
    <t>https://drive.google.com/file/d/1cnLIQmE5zhQPAhywSl8D51CkN2CA5CiS/view?usp=sharing</t>
  </si>
  <si>
    <t>https://drive.google.com/file/d/1gBkZNEMHOgstrHIaHeRyAKYGaHoFpkNV/view?usp=sharing</t>
  </si>
  <si>
    <t>Do you use an eraser when writing?</t>
  </si>
  <si>
    <t>https://drive.google.com/file/d/1yDgwr8ipRHsmIi15aM5HS6IESNzKwahi/view?usp=sharing</t>
  </si>
  <si>
    <t>https://drive.google.com/file/d/1benNXVCPVhisQ28TB4d-TBdrchbsmbzv/view?usp=sharing</t>
  </si>
  <si>
    <t>https://drive.google.com/file/d/1UkbPoI_jU5IvX_DwsoaH_-fechAmwCBZ/view?usp=sharing</t>
  </si>
  <si>
    <t>https://drive.google.com/file/d/1_UDzElxQCC1gaBDL-tv6bc108tZBnMnn/view?usp=sharing</t>
  </si>
  <si>
    <t>https://drive.google.com/file/d/15l1Unj1fP8GG5htOQGHQs0iDflKkf1Fm/view?usp=sharing</t>
  </si>
  <si>
    <t>https://drive.google.com/file/d/19HlMfYeREv7zr0Q9pUwqqn6Zr2IFNmHm/view?usp=sharing</t>
  </si>
  <si>
    <t>https://drive.google.com/file/d/1mFJJfq8wV4p4F6-tTVJGPZ-aEWeouk-M/view?usp=sharing</t>
  </si>
  <si>
    <t>Playing with clay is fun!</t>
  </si>
  <si>
    <t>https://drive.google.com/file/d/1tHMZTsH1pPwv9EICI08i9WEmh56awaH9/view?usp=sharing</t>
  </si>
  <si>
    <t>https://drive.google.com/file/d/1HlhXM9YvEjv3oC-Gjg4U2LStv8OqFQCs/view?usp=sharing</t>
  </si>
  <si>
    <t>We can make many shapes with clay.</t>
  </si>
  <si>
    <t>https://drive.google.com/file/d/18sq-uVVrfKNQWlNjIzb6Ng45xc0vL8W2/view?usp=sharing</t>
  </si>
  <si>
    <t>https://drive.google.com/file/d/1Y-WXAsRPjbX5qOs5Fya4_pAAOV32andY/view?usp=sharing</t>
  </si>
  <si>
    <t>https://drive.google.com/file/d/1mhd_6mPbnYFqpGzZbjYIsY0LLI0R2_Da/view?usp=sharing</t>
  </si>
  <si>
    <t>https://drive.google.com/file/d/1rGaAljrEKqbN99WqAmowByPHEe73MiiN/view?usp=sharing</t>
  </si>
  <si>
    <t>https://drive.google.com/file/d/1MS22o8FMfZEQO3TEEnihafxok-61_3_9/view?usp=sharing</t>
  </si>
  <si>
    <t>https://drive.google.com/file/d/1Cytn8INifmaSvhFRbSjTMwxs0fQPyFJ9/view?usp=drive_link</t>
  </si>
  <si>
    <t>https://drive.google.com/file/d/11LmPyv9H1vMDMUMhvFitQreCCidxtbRi/view?usp=sharing</t>
  </si>
  <si>
    <t>I use glue to stick together a butterfly.</t>
  </si>
  <si>
    <t>https://drive.google.com/file/d/1PAXyNGzvtyEwlfrszIYUjFrD3QI69rbL/view?usp=sharing</t>
  </si>
  <si>
    <t>https://drive.google.com/file/d/1v980Tv_ol6-ik1EV_batveDNNTGC9lud/view?usp=sharing</t>
  </si>
  <si>
    <t xml:space="preserve">We need glue to make shoes. </t>
  </si>
  <si>
    <t>https://drive.google.com/file/d/1McAellrH7sw2vcXgfvigrxqtKEQEBlws/view?usp=sharing</t>
  </si>
  <si>
    <t>https://drive.google.com/file/d/11048a3aelORWstddB6qoet3PTAFkIeDU/view?usp=sharing</t>
  </si>
  <si>
    <t>https://drive.google.com/file/d/1inlNGmTItXyYIOlf3fa06HwcwIGfNaFU/view?usp=sharing</t>
  </si>
  <si>
    <t>https://drive.google.com/file/d/1CJHMy3zo4aj3FKCrOXF_j-KGbC26Mnyq/view?usp=sharing</t>
  </si>
  <si>
    <t>https://drive.google.com/file/d/1DEGUamnhRQd_e0TUSwU8MHOc6OZ1sUrN/view?usp=sharing</t>
  </si>
  <si>
    <t>https://drive.google.com/file/d/1DTP7xfO4IsKGWt51Vc0Qwv0Ow_LtiyVt/view?usp=sharing</t>
  </si>
  <si>
    <t>https://drive.google.com/file/d/1rQ_gBJstxgkUWOzyPaeXvrIJYV2wLly-/view?usp=sharing</t>
  </si>
  <si>
    <t>The man is working on his white desk.</t>
  </si>
  <si>
    <t xml:space="preserve">https://drive.google.com/file/d/1f0aMAlfeLROZJGh4OlG7Pcx-EPvzSqPk/view?usp=sharing </t>
  </si>
  <si>
    <t>https://drive.google.com/file/d/1CFeTRw9PECK9p27hM6jKbNyf8hRRl4ar/view?usp=sharing</t>
  </si>
  <si>
    <t>I am doing my homework at my desk.</t>
  </si>
  <si>
    <t>https://drive.google.com/file/d/1kGw_NJrQC8rYgHbXNSdjxCX4Atr9S7vq/view?usp=sharing</t>
  </si>
  <si>
    <t>https://drive.google.com/file/d/1IyCg1s94bWopu9yi0o0EnVfXg57wkN5C/view?usp=sharing</t>
  </si>
  <si>
    <t>School Objects 2</t>
  </si>
  <si>
    <t>https://drive.google.com/file/d/1WEMkH8t67dWJGewBPQWCtu0pJOfJmYGt/view?usp=sharing</t>
  </si>
  <si>
    <t>https://drive.google.com/file/d/17pK7u1HZwS_6bfoDeJqmyVzKoedj0XSZ/view?usp=drive_link</t>
  </si>
  <si>
    <t>https://drive.google.com/file/d/1bnAMuOq6YAbCiUo5Sdf3_hA2TW7G2Ajx/view?usp=sharing</t>
  </si>
  <si>
    <t>https://drive.google.com/file/d/1-wipz4GUIiVeH1SXyC2p_1Z71Fs5Y6nG/view?usp=sharing</t>
  </si>
  <si>
    <t>https://drive.google.com/file/d/1SobND-XbYj9lBqBY4SM3TP7fvO9N_eKf/view?usp=sharing</t>
  </si>
  <si>
    <t>The Girl is writing on the board.</t>
  </si>
  <si>
    <t>https://drive.google.com/file/d/1zp-2gRkifAEOM6NvVP3YgllC2UWBnstQ/view?usp=sharing</t>
  </si>
  <si>
    <t>https://drive.google.com/file/d/1TBEDjy21vLpS7n9HxchDY6XoXmrgGu5t/view?usp=sharing</t>
  </si>
  <si>
    <t>The teacher is pointing to the green board.</t>
  </si>
  <si>
    <t>https://drive.google.com/file/d/1RgRSxIx1LhwJFepFV4MA9bqG8OYivjWH/view?usp=sharing</t>
  </si>
  <si>
    <t>https://drive.google.com/file/d/1Q0TwMPl3gJve4xsA-PbLRoTcl57h1qDq/view?usp=sharing</t>
  </si>
  <si>
    <t>https://drive.google.com/file/d/1ZdjgBLYeR-NAJQ1cmzIT_-o5vIv3NE8M/view?usp=sharing</t>
  </si>
  <si>
    <t>https://drive.google.com/file/d/1HlBYdu9-XrH6WHQtGG5oyFsYs3tfaw1-/view?usp=sharing</t>
  </si>
  <si>
    <t>https://drive.google.com/file/d/1mmvi5X_uzaULK3AVpD4ApPO77PEGmdp5/view?usp=sharing</t>
  </si>
  <si>
    <t>https://drive.google.com/file/d/1KUplR0Khp5rcxK2BVIMseSMU0ssh7I7N/view?usp=sharing</t>
  </si>
  <si>
    <t>https://drive.google.com/file/d/1M3XKJI5nVmGfqVN1x8uhBWwnsLW01CD-/view?usp=sharing</t>
  </si>
  <si>
    <t>They are working on some papers.</t>
  </si>
  <si>
    <t>https://drive.google.com/file/d/1PXHEKA7Gb192slXNU_3gmWTmuPIJAvD3/view?usp=sharing</t>
  </si>
  <si>
    <t>https://drive.google.com/file/d/17eCdvYXy6CxI8Jkp2sCIePneJLqyGZ2c/view?usp=sharing</t>
  </si>
  <si>
    <t>I will draw on that white paper.</t>
  </si>
  <si>
    <t>https://drive.google.com/file/d/1SHT77WvByMbs4PuJi3BWwdhFG46XiITu/view?usp=sharing</t>
  </si>
  <si>
    <t>https://drive.google.com/file/d/11_12VqIUonpcLznYwQhDFKMtwDrGFR7-/view?usp=sharing</t>
  </si>
  <si>
    <t>https://drive.google.com/file/d/1wZCVrx4z_RWajdFypVSB6dPPEWacS-pT/view?usp=sharing</t>
  </si>
  <si>
    <t>https://drive.google.com/file/d/1RBZzmG5Ux-a6bWPmOOdJPZfJa1y82_lW/view?usp=sharing</t>
  </si>
  <si>
    <t>https://drive.google.com/file/d/1vH0cXuixUj0rA057kTOfF_1HaxMMmiU4/view?usp=sharing</t>
  </si>
  <si>
    <t>https://drive.google.com/file/d/10iWPaTdeJYobGiBGXJ7l9y6MLN9ozesf/view?usp=sharing</t>
  </si>
  <si>
    <t>https://drive.google.com/file/d/1FdymNrPxe_-BQ4YzRSMAMdG9DkSyWWhU/view?usp=sharing</t>
  </si>
  <si>
    <t>Let's draw with colorful chalk!</t>
  </si>
  <si>
    <t>https://drive.google.com/file/d/1Ab97vwB9wBnETh2HJ4aVs0fMdHezkUcD/view?usp=sharing</t>
  </si>
  <si>
    <t>https://drive.google.com/file/d/1xQQdfJlGnJbwnq9_ZHPT42VnMR-Q5Mcr/view?usp=sharing</t>
  </si>
  <si>
    <t>Can you point to the white chalk?</t>
  </si>
  <si>
    <t>https://drive.google.com/file/d/1gt-MTURhID6aZOo75_j2yIuzdR-xfn4Q/view?usp=sharing</t>
  </si>
  <si>
    <t>https://drive.google.com/file/d/1NFq1o-ud7lzS6KfhYNGdcOxxwlEZ0LYr/view?usp=sharing</t>
  </si>
  <si>
    <t>https://drive.google.com/file/d/1o9zWKx4Fp5TdqKvIcUFn6d8BT9wDtdsh/view?usp=sharing</t>
  </si>
  <si>
    <t>https://drive.google.com/file/d/1m02bXznBeFO8Q2WYwTg7qoXgCZENGvdG/view?usp=sharing</t>
  </si>
  <si>
    <t>https://drive.google.com/file/d/1sLR-GIzzDq7V9TPq-Mu1RUGG8bGNHpc_/view?usp=sharing</t>
  </si>
  <si>
    <t>https://drive.google.com/file/d/1C53T2Ptz1kwnxjVJK2EogK2P7q6Er9pS/view?usp=sharing</t>
  </si>
  <si>
    <t>https://drive.google.com/file/d/1r1ukpMIDQm-8s4vQV7y3nVFiKl38s0dn/view?usp=sharing</t>
  </si>
  <si>
    <t>What is in your pencil case?</t>
  </si>
  <si>
    <t>https://drive.google.com/file/d/1Mg-2pLIPJtpap0n1VlklioclQilSWUeB/view?usp=sharing</t>
  </si>
  <si>
    <t>https://drive.google.com/file/d/1CSWd_4hq9ai5LDtYvi-BBHZsdg3lzMDi/view?usp=sharing</t>
  </si>
  <si>
    <t>I have a big pencil case.</t>
  </si>
  <si>
    <t xml:space="preserve">https://drive.google.com/file/d/1EVs9HG6KZCuMMvEmqdg2ljZ4iiujWiAi/view?usp=sharing </t>
  </si>
  <si>
    <t>https://drive.google.com/file/d/1Q3ujhktv6Ik5AiMC4Ijxxb8bmOaZBvML/view?usp=sharing</t>
  </si>
  <si>
    <t>Ingredients 1</t>
  </si>
  <si>
    <t>https://drive.google.com/file/d/1hgQlk4OzbRQpoLBCAJPGHku1S-LHnEUt/view?usp=sharing</t>
  </si>
  <si>
    <t>https://drive.google.com/file/d/1Fbh7_JPVI26DhaFNtEkvLvga36LBh8gH/view?usp=sharing</t>
  </si>
  <si>
    <t>https://drive.google.com/file/d/1NbwdSlOnckZoT8Tzd8-LfNp7GfZSAt4t/view?usp=sharing</t>
  </si>
  <si>
    <t>https://drive.google.com/file/d/1NabFzOPyKGMXVA3IpT8fiHcTkQc9bhlv/view?usp=sharing</t>
  </si>
  <si>
    <t>https://drive.google.com/file/d/1yBQBHVHeoYJ0I6Bb-oBRSrzn_mWANHd6/view?usp=sharing</t>
  </si>
  <si>
    <t>Mommy is adding salt to the soup.</t>
  </si>
  <si>
    <t>https://drive.google.com/file/d/1PHqAY2kWchfk8Fe8KQxjWIbXzqnXnuIn/view?usp=sharing</t>
  </si>
  <si>
    <t>https://drive.google.com/file/d/1Z7GKWOMHe2e8K2ALIFQ2YubWEBoEFbxy/view?usp=sharing</t>
  </si>
  <si>
    <t>Let's put some salt on the meat!</t>
  </si>
  <si>
    <t>https://drive.google.com/file/d/1J2eS0vF8-5RCTyePsFiAYa5dAYmPhajg/view?usp=sharing</t>
  </si>
  <si>
    <t>https://drive.google.com/file/d/1HdDS_3Rye6BPHbS2Yr3XeX6y4ASSwEH1/view?usp=sharing</t>
  </si>
  <si>
    <t>https://drive.google.com/file/d/1VIV_HlFWyplGznvxJjxnz4ddeDbUZNpT/view?usp=sharing</t>
  </si>
  <si>
    <t>https://drive.google.com/file/d/1yZhenVm0c1RRHLxIMYR0bO_b2QZf_izg/view?usp=sharing</t>
  </si>
  <si>
    <t>https://drive.google.com/file/d/1XQ_VVA7oKoVGrYRamt1uX8MzJvxkUTAn/view?usp=sharing</t>
  </si>
  <si>
    <t>https://drive.google.com/file/d/10_bt5HGd37CUexz3StNkDILPFucYyLgf/view?usp=sharing</t>
  </si>
  <si>
    <t>https://drive.google.com/file/d/1aTcnWiX_CVjHpFTZnM7qWcDSNp1VRInT/view?usp=sharing</t>
  </si>
  <si>
    <t>Sugar is sweet!</t>
  </si>
  <si>
    <t>https://drive.google.com/file/d/17a9RdQZdDbc2YuzRGp1mvPkjzhtgdAuM/view?usp=sharing</t>
  </si>
  <si>
    <t>https://drive.google.com/file/d/1ImE-Ee2QP7oHoJCd92vc4r0S3Dslw0SF/view?usp=sharing</t>
  </si>
  <si>
    <t>Do you want to add sugar to your coffee?</t>
  </si>
  <si>
    <t>https://drive.google.com/file/d/1KJcLuP1SbqBP1oAYWwYAUllkWrr2rZLV/view?usp=sharing</t>
  </si>
  <si>
    <t>https://drive.google.com/file/d/1v4WIb3BWZZc0lPZh85lCVgNemgRl1_Zc/view?usp=sharing</t>
  </si>
  <si>
    <t>https://drive.google.com/file/d/1wcBpz9NL2CCJbxv_W2dwGiLY5fH6Zjq7/view?usp=sharing</t>
  </si>
  <si>
    <t>https://drive.google.com/file/d/1jCVWegiUu4J-D8zBoyQGHXR9be6xCfPe/view?usp=sharing</t>
  </si>
  <si>
    <t>https://drive.google.com/file/d/1kbk7HXvz-Jr-AXtznv0W0SfnrTFcezXr/view?usp=sharing</t>
  </si>
  <si>
    <t>https://drive.google.com/file/d/1Uw31ChF_BJQ5VwNu3xSfWx42lyNqzm7G/view?usp=sharing</t>
  </si>
  <si>
    <t>https://drive.google.com/file/d/1kFi6QrEnaISrw6rRYBXv_31XHCaWLkX9/view?usp=sharing</t>
  </si>
  <si>
    <t>Is the ginger spicy?</t>
  </si>
  <si>
    <t>https://drive.google.com/file/d/138QxaWYlDg15uwoCa1vraKt6Ni9-5KXA/view?usp=sharing</t>
  </si>
  <si>
    <t>https://drive.google.com/file/d/10s7VGgDEWvd8nTWGBK_Lq4Yr4WsxRFQ-/view?usp=sharing</t>
  </si>
  <si>
    <t>Mark is slicing ginger.</t>
  </si>
  <si>
    <t>https://drive.google.com/file/d/1FGwHw2jz_D2cQfg85LEVnlAEwgQmAP-z/view?usp=sharing</t>
  </si>
  <si>
    <t>https://drive.google.com/file/d/1Y0ODghGYoKKZtap_f6_52wT68mkBMVSv/view?usp=sharing</t>
  </si>
  <si>
    <t>https://drive.google.com/file/d/1dnOyOSFnHPLrJ4RoSmBHOtAX43mjkb2f/view?usp=sharing</t>
  </si>
  <si>
    <t>https://drive.google.com/file/d/1aif7wCGNPvPK0SyX4OxefDyDCl0NkeoK/view?usp=sharing</t>
  </si>
  <si>
    <t>https://drive.google.com/file/d/1UPggdpmYgQoJ-qBmDB0aZ60j8CoSSPnL/view?usp=sharing</t>
  </si>
  <si>
    <t>https://drive.google.com/file/d/1AehflKpAfH0fVdPl_ouNCo-OQp_p7JwP/view?usp=sharing</t>
  </si>
  <si>
    <t>https://drive.google.com/file/d/1E48V71jVT1Yv6jIPuzACwz5Q3NOxert9/view?usp=sharing</t>
  </si>
  <si>
    <t>These are all cloves of garlic!</t>
  </si>
  <si>
    <t>https://drive.google.com/file/d/1wdJ3IqOj8c4HysbDBMBJy8xCqLS5FdKy/view?usp=sharing</t>
  </si>
  <si>
    <t>https://drive.google.com/file/d/1oLqjNm-HPAhYMrhCj7PK_gxwBkq6S2lf/view?usp=sharing</t>
  </si>
  <si>
    <t>Let's get some garlic at the supermarket!</t>
  </si>
  <si>
    <t>https://drive.google.com/file/d/1mUKwijFltCiw9g-H5J9SW7yZt5tW3saT/view?usp=sharing</t>
  </si>
  <si>
    <t>https://drive.google.com/file/d/11ZRAWvAmzKJprpXDbbRWfITJe5OotNB9/view?usp=sharing</t>
  </si>
  <si>
    <t>Ingredients 2</t>
  </si>
  <si>
    <t>https://drive.google.com/file/d/1kkaq7OIQbGAQ2za-1G1hdJeZgiJKBEra/view?usp=sharing</t>
  </si>
  <si>
    <t>https://drive.google.com/file/d/1UO6crCPO-sIrIpQXNdYnzG-_D55SWE1s/view?usp=sharing</t>
  </si>
  <si>
    <t>https://drive.google.com/file/d/1gK8KvZOp9dEyFfAaLLmctdUl_F8_IuXI/view?usp=sharing</t>
  </si>
  <si>
    <t>https://drive.google.com/file/d/1rn8SIjhX-wnMgu7MC7ge0VgIL7d_pKkh/view?usp=sharing</t>
  </si>
  <si>
    <t>https://drive.google.com/file/d/1Qoo2_Hxpj0uMU9g_Hh596oMKmp7sfmYe/view?usp=sharing</t>
  </si>
  <si>
    <t>Do you see the chili peppers?</t>
  </si>
  <si>
    <t>https://drive.google.com/file/d/1c-cRdb46YFO5KaFCkTRFI0yesA2qrFT4/view?usp=sharing</t>
  </si>
  <si>
    <t>https://drive.google.com/file/d/1VbfTwhFx9LCHj9U_EFOwNvRP95t17bwG/view?usp=sharing</t>
  </si>
  <si>
    <t>Be careful, chilies are spicy!</t>
  </si>
  <si>
    <t>https://drive.google.com/file/d/1mj5MGCp-QC2r0-1Q9-eyt21onrq7KrmT/view?usp=sharing</t>
  </si>
  <si>
    <t>https://drive.google.com/file/d/1e7GkoPaUfyOIOIW2aXQqPj86AZS-hAsS/view?usp=sharing</t>
  </si>
  <si>
    <t>https://drive.google.com/file/d/1PqMUSBgS31e-EiaX0Mfw6KMUM2vCvdDw/view?usp=sharing</t>
  </si>
  <si>
    <t>https://drive.google.com/file/d/1zp9Tc6DBhF_4HmGDiVYX6vrZwkE39Lpf/view?usp=sharing</t>
  </si>
  <si>
    <t>https://drive.google.com/file/d/1fRI4M-DDk7sI24wkL6J2ccgw88UxR0yV/view?usp=sharing</t>
  </si>
  <si>
    <t>https://drive.google.com/file/d/1mw9Y5otndx3i2jCbj-saVV8SoxSbObhU/view?usp=sharing</t>
  </si>
  <si>
    <t>https://drive.google.com/file/d/1VeqNQM0FoDlv3D8inclVv0XagwAo_SUo/view?usp=sharing</t>
  </si>
  <si>
    <t>Let's add some pepper to our food!</t>
  </si>
  <si>
    <t>https://drive.google.com/file/d/1PTMfBAK7HGaMbDGe5D1t4_2hkfHSFsDv/view?usp=sharing</t>
  </si>
  <si>
    <t>https://drive.google.com/file/d/1-HSwr4HAjQZP1QwvmhkHP8hQsGI9uYpH/view?usp=sharing</t>
  </si>
  <si>
    <t>Can you see the black pepper on the fish?</t>
  </si>
  <si>
    <t>https://drive.google.com/file/d/1AM76pS0_h7JGi6NRdTfSZamjsr4aKtWf/view?usp=sharing</t>
  </si>
  <si>
    <t>https://drive.google.com/file/d/1ZrB1-cT8YUsaN6HCohdYp5I9Ix8X_3rk/view?usp=sharing</t>
  </si>
  <si>
    <t>https://drive.google.com/file/d/1sd3EgxfycPm6uKT_peL8vbreOLcgjjGD/view?usp=sharing</t>
  </si>
  <si>
    <t>https://drive.google.com/file/d/1kPdnZXRvIkLsH2pkcjNwvCFnuwJp73r6/view?usp=sharing</t>
  </si>
  <si>
    <t>https://drive.google.com/file/d/1h5vYcKR1Mbbn7cJJ1mXU9ckwzhai7swJ/view?usp=sharing</t>
  </si>
  <si>
    <t>https://drive.google.com/file/d/1LGWlexvYTVLoK4wyQGRr_9Em896d2zUb/view?usp=sharing</t>
  </si>
  <si>
    <t>https://drive.google.com/file/d/1-mV5qrH1107G8ovDEM3fFZz7NlCjEC-a/view?usp=sharing</t>
  </si>
  <si>
    <t>What color is the cooking oil?</t>
  </si>
  <si>
    <t>https://drive.google.com/file/d/12u-NdAaPmaxNTSraNhpzsBBCD-YG-hfC/view?usp=sharing</t>
  </si>
  <si>
    <t>https://drive.google.com/file/d/1CCTz7hn_4CVoGxEmYOj-iEu7xGYAZn8O/view?usp=sharing</t>
  </si>
  <si>
    <t>She fries sausages in cooking oil.</t>
  </si>
  <si>
    <t>https://drive.google.com/file/d/15AAkGU_bHAWA3SS3iID04cPONiioNqBD/view?usp=sharing</t>
  </si>
  <si>
    <t>https://drive.google.com/file/d/1I4dBoM2qzFAV4rhJ6eX_L99CDwCWeYOv/view?usp=sharing</t>
  </si>
  <si>
    <t>https://drive.google.com/file/d/11GAHWjYHyyI7TbfVBMZq0ATgtzxq0Smi/view?usp=sharing</t>
  </si>
  <si>
    <t>https://drive.google.com/file/d/1B5JouIL-YaTY7bgqium2sdN_YEXMhQDj/view?usp=sharing</t>
  </si>
  <si>
    <t>https://drive.google.com/file/d/1Ftuk5ATrdH_PEJ00yAzZcxJhwIzgguBa/view?usp=sharing</t>
  </si>
  <si>
    <t>https://drive.google.com/file/d/10V8BESQnYpvy7Me68l0QZEqkbVoNWv40/view?usp=sharing</t>
  </si>
  <si>
    <t>https://drive.google.com/file/d/1Qd9IS_89qib9lN5qL_Stq6fK2W5u-Azr/view?usp=sharing</t>
  </si>
  <si>
    <t>The man is selling turmeric.</t>
  </si>
  <si>
    <t>https://drive.google.com/file/d/15gIXf1zwCg4r6GNudIaEoG025xqrzu3v/view?usp=sharing</t>
  </si>
  <si>
    <t>https://drive.google.com/file/d/1MHccWjOSqL8zeFSoXMeBKLlt2ZeW4eRX/view?usp=sharing</t>
  </si>
  <si>
    <t>We can make turmeric powder from turmeric!</t>
  </si>
  <si>
    <t xml:space="preserve">https://drive.google.com/file/d/1tR6Q-ZdeVyihlJmgiczkuC58rEzx97Fi/view?usp=sharing </t>
  </si>
  <si>
    <t>https://drive.google.com/file/d/1lmFfrYR8aI9epvAXLsQPDRE-5XoPynh1/view?usp=sharing</t>
  </si>
  <si>
    <t>Places 3</t>
  </si>
  <si>
    <t>Animal Friends</t>
  </si>
  <si>
    <t>https://drive.google.com/drive/folders/1yXLebn3IS-06K64TpMdMx3ykJkq6BrV4</t>
  </si>
  <si>
    <t>https://drive.google.com/file/d/1PHFmx2jUe6ydwZt3ocqwhYZpHluzmCdS/view?usp=sharing</t>
  </si>
  <si>
    <t>https://drive.google.com/file/d/1XeoYCu-k_RCs9uXc2y4XCm3arLu1G9My/view?usp=sharing</t>
  </si>
  <si>
    <t>https://drive.google.com/file/d/1jDqYjyo9qlInpT-qP_OZFF-dP6CrrREY/view?usp=sharing</t>
  </si>
  <si>
    <t>https://drive.google.com/file/d/1WCC8GmHnlZI6Gf5WzUXijy_0RPeF02kn/view?usp=sharing</t>
  </si>
  <si>
    <t>https://drive.google.com/file/d/15yISETXEiXriw-HxzDTBsgwgk25PpV6M/view?usp=sharing</t>
  </si>
  <si>
    <t>Are there many people at the train station?</t>
  </si>
  <si>
    <t>https://drive.google.com/file/d/1xMKDDHZufil5DmI_5Tu3R_1iqyCytqjG/view?usp=sharing</t>
  </si>
  <si>
    <t xml:space="preserve">https://drive.google.com/file/d/1wE2t4eopUazWYGpfmGAQx7c-0UBuz2bH/view?usp=sharing </t>
  </si>
  <si>
    <t>People are waiting in the train station.</t>
  </si>
  <si>
    <t>https://drive.google.com/file/d/1EcJopdM8343zQOmf9ajosrnlwzlZzG7n/view?usp=sharing</t>
  </si>
  <si>
    <t>https://drive.google.com/file/d/1OVYKP7LRGlg-t2M_UtmSb-3Ty2WXAftq/view?usp=sharing</t>
  </si>
  <si>
    <t>https://drive.google.com/file/d/1n7tazPL2XDtkdaPjWnTArhudJSXBTE9u/view?usp=sharing</t>
  </si>
  <si>
    <t>https://drive.google.com/file/d/1ufCaaOO13LrNQjZ3yWYBqsGhlceYJqxy/view?usp=sharing</t>
  </si>
  <si>
    <t>https://drive.google.com/file/d/1fGp8mUHy71H58NpKTpDfXqE_iEyZtkD7/view?usp=sharing</t>
  </si>
  <si>
    <t>https://drive.google.com/file/d/1CY0xl86yAu87HTroJHwUqBsprh54Qqw3/view?usp=sharing</t>
  </si>
  <si>
    <t>https://drive.google.com/file/d/1XEcFxaajOoR8jNMq8y9sGtu6zwtDLi8Q/view?usp=sharing</t>
  </si>
  <si>
    <t>Here we are at the zoo.</t>
  </si>
  <si>
    <t>https://drive.google.com/file/d/1D7Oisz6wlLjzr4l92ktarOUJxjYTtbKk/view?usp=sharing</t>
  </si>
  <si>
    <t>https://drive.google.com/file/d/1Rf-PRmvxNs5ctYSo9HIFpqujMAbTJ15H/view?usp=sharing</t>
  </si>
  <si>
    <t>Friends, look at the animals in the zoo!</t>
  </si>
  <si>
    <t>https://drive.google.com/file/d/1dLyl6DyhH7Aqx83oTg6AN3whtwXa7gvB/view?usp=sharing</t>
  </si>
  <si>
    <t>https://drive.google.com/file/d/1fc2UaKdj_HetWe28LMkNyai_qgB8s41C/view?usp=sharing</t>
  </si>
  <si>
    <t>https://drive.google.com/file/d/1-MVoILvy87nVfgup9KZbE7a2J6TXUCJA/view?usp=sharing</t>
  </si>
  <si>
    <t>https://drive.google.com/file/d/1nZNmxtPEh3lSPdnkFICyNQ9c8JCw_LKb/view?usp=sharing</t>
  </si>
  <si>
    <t>https://drive.google.com/file/d/1nsQmheZBcw4ktAiXT0aGwoGRIVHck1fB/view?usp=sharing</t>
  </si>
  <si>
    <t>https://drive.google.com/file/d/1cw3AtQ9q-y9tPjakmgSLfxMOqsXDDNEt/view?usp=sharing</t>
  </si>
  <si>
    <t>https://drive.google.com/file/d/1JrvPrx5scoqWdpf6Ik_CzqLzzYFS6Il-/view?usp=sharing</t>
  </si>
  <si>
    <t>What are the people doing in the theater?</t>
  </si>
  <si>
    <t>https://drive.google.com/file/d/1tiQXMYehrAFegQwO3DOY8_nyUple8j0B/view?usp=sharing</t>
  </si>
  <si>
    <t>https://drive.google.com/file/d/1n6qjBATaO1Ox8xvlwwE5LD7mKH3ArC_U/view?usp=sharing</t>
  </si>
  <si>
    <t>Do you want to go to the theater?</t>
  </si>
  <si>
    <t xml:space="preserve">https://drive.google.com/file/d/1TtTLHRnovUT3b1eJDuJ95yreLAEQQpGP/view?usp=sharing </t>
  </si>
  <si>
    <t>https://drive.google.com/file/d/1qtsZ08pv41k8v-9tS4XaGHTzZ7PHG2hf/view?usp=sharing</t>
  </si>
  <si>
    <t>https://drive.google.com/file/d/1zEmXzp6kLnBmIYY3H6g_JmY3ECLFjwNi/view?usp=sharing</t>
  </si>
  <si>
    <t>https://drive.google.com/file/d/13oINJPUQODR-gIchbUBvQ0WoSwVgwVfZ/view?usp=sharing</t>
  </si>
  <si>
    <t>https://drive.google.com/file/d/1mpcm_cnZo5zR0x0Tyvy1tGGq2xab_iBx/view?usp=sharing</t>
  </si>
  <si>
    <t>https://drive.google.com/file/d/1Kk4OSornCtvYPKZLAZtyY8pc97bBtVH9/view?usp=sharing</t>
  </si>
  <si>
    <t>https://drive.google.com/file/d/1pXYYCFdMZi_HznPSFdqZbWyc-dQU1Z93/view?usp=sharing</t>
  </si>
  <si>
    <t>Wow, there are so many books in the library!</t>
  </si>
  <si>
    <t>https://drive.google.com/file/d/1nHL9hdxg-W6Kuhjn1cvSu_uXm9iCQsg4/view?usp=sharing</t>
  </si>
  <si>
    <t>https://drive.google.com/file/d/1SzgVUPX40iwF6zdpJdrmTQGsTYC0KTVt/view?usp=sharing</t>
  </si>
  <si>
    <t>I love reading in the library.</t>
  </si>
  <si>
    <t>https://drive.google.com/file/d/1L6pypmV4WF7uwHUoYOu6UBEpnPfMuexf/view?usp=sharing</t>
  </si>
  <si>
    <t>https://drive.google.com/file/d/1SAwMEc9P5UZhpySGQvcMFAm5cSk6qDzg/view?usp=sharing</t>
  </si>
  <si>
    <t>Places 4</t>
  </si>
  <si>
    <t>https://drive.google.com/file/d/1s59jpdwCi-vhbegbIkHiZHDrnbDDhtkC/view?usp=sharing</t>
  </si>
  <si>
    <t>https://drive.google.com/file/d/1oEnTzrrxosGOLRTfTFXF1AJ2VcDLlW-E/view?usp=sharing</t>
  </si>
  <si>
    <t>https://drive.google.com/file/d/1SEqIP8mzoB_EmU47tCFKgXqMbjyFHOSz/view?usp=sharing</t>
  </si>
  <si>
    <t>https://drive.google.com/file/d/1FbhpYY0irzrrac5X8aPxORNFmQvx13G8/view?usp=sharing</t>
  </si>
  <si>
    <t>https://drive.google.com/file/d/1kJrI517VoJAOKUERq6wUOOK2yU30KNYf/view?usp=sharing</t>
  </si>
  <si>
    <t>Wow! The market is so crowded!</t>
  </si>
  <si>
    <t>https://drive.google.com/file/d/12STl1mq7sGq2wKjSpSno6dGLJCoCwLtP/view?usp=sharing</t>
  </si>
  <si>
    <t>https://drive.google.com/file/d/1FS_nj_uMC_jTPVT6cy7skw6X03sR-9CT/view?usp=sharing</t>
  </si>
  <si>
    <t>Let's buy some fruit at the market!</t>
  </si>
  <si>
    <t>https://drive.google.com/file/d/14xNPDMOxS46k7LNJoC2T8qO6KpbFHeVA/view?usp=sharing</t>
  </si>
  <si>
    <t>https://drive.google.com/file/d/1aRNNsgcgQxqh4BiP9owvjoz7pRhPZx9y/view?usp=sharing</t>
  </si>
  <si>
    <t>https://drive.google.com/file/d/1km3j6OM57MQ_nTpEgzcrqGXAzHegLEJw/view?usp=sharing</t>
  </si>
  <si>
    <t>https://drive.google.com/file/d/1ABO2ueOpUom6bK13RXlNMj_4ojP_aA6f/view?usp=sharing</t>
  </si>
  <si>
    <t>https://drive.google.com/file/d/1Dc2tIUQd32qGoPYqja19Vvyt93jhvD7V/view?usp=sharing</t>
  </si>
  <si>
    <t>https://drive.google.com/file/d/1TAW7lnYdGU2HNx8MoOx2TgYr0bBJYLLm/view?usp=sharing</t>
  </si>
  <si>
    <t>https://drive.google.com/file/d/1PlT7Cwt289AseEiJfG-j-LP1DUFfglDk/view?usp=sharing</t>
  </si>
  <si>
    <t>Do you like going to the bookstore?</t>
  </si>
  <si>
    <t>https://drive.google.com/file/d/1izTYgT3ZgARO6BuMe_Nok-5mPbGCbmyH/view?usp=sharing</t>
  </si>
  <si>
    <t>https://drive.google.com/file/d/12gqQLKGJja-6faA7xHVZGAaUAMWmnatT/view?usp=sharing</t>
  </si>
  <si>
    <t>The woman is picking a book in the bookstore.</t>
  </si>
  <si>
    <t>https://drive.google.com/file/d/1_YJxO3-KEvSTE7Kf-aJ1QLygy2FRluEP/view?usp=sharing</t>
  </si>
  <si>
    <t>https://drive.google.com/file/d/1RjkpxNVeFjguUuKwMC5hqRxr_RbnroDj/view?usp=sharing</t>
  </si>
  <si>
    <t>https://drive.google.com/file/d/1CYlnk63QIYaKZqKU-d7NAkQ_diIOvjGn/view?usp=sharing</t>
  </si>
  <si>
    <t>https://drive.google.com/file/d/13zF_r5-xgID4-GDseh4JSerQUct4LdWe/view?usp=sharing</t>
  </si>
  <si>
    <t>https://drive.google.com/file/d/1kUQbol7_MArWmAgWj9yQ8BemGAcAPsji/view?usp=sharing</t>
  </si>
  <si>
    <t>https://drive.google.com/file/d/12QwUuAiK1k4pv8Wdum51GzhWIz6wQ-Y6/view?usp=sharing</t>
  </si>
  <si>
    <t>https://drive.google.com/file/d/13s2fsEPEVSLr1irq2qQog0rOiMMxr2Wt/view?usp=sharing</t>
  </si>
  <si>
    <t>Wow! The golf course is huge!</t>
  </si>
  <si>
    <t>https://drive.google.com/file/d/1ht-EwaAjOWnrIuSZfGnS2gvDi1G5wwoh/view?usp=sharing</t>
  </si>
  <si>
    <t>https://drive.google.com/file/d/15OsIKlld8uGwoe_y8PMEaZlR_P2p9qh6/view?usp=sharing</t>
  </si>
  <si>
    <t>We have so much fun on the golf course!</t>
  </si>
  <si>
    <t>https://drive.google.com/file/d/1CUn6rQsmkpd4HAQ-ThOH6beBR_JPHA3t/view?usp=sharing</t>
  </si>
  <si>
    <t>https://drive.google.com/file/d/1BRRhfwFAtbXjKw-p46pnYAidI27jLCaK/view?usp=sharing</t>
  </si>
  <si>
    <t>https://drive.google.com/file/d/1AhlF6JplPU-iwktdEHLHmUKmNY7foRvk/view?usp=sharing</t>
  </si>
  <si>
    <t>https://drive.google.com/file/d/1AXLuOT0Ai0sBL2D9xSzxX8rb93n0TQqT/view?usp=sharing</t>
  </si>
  <si>
    <t>https://drive.google.com/file/d/1BZGgLWhg1AGjAa49jTd_plrNLFgA03bK/view?usp=sharing</t>
  </si>
  <si>
    <t>https://drive.google.com/file/d/1IKavaO0yYCfwm-LfpP-qoFRmOSzYT3tg/view?usp=sharing</t>
  </si>
  <si>
    <t>https://drive.google.com/file/d/13qAwV1vJ80UJ72C-PbBY96VAwcLX98Ux/view?usp=sharing</t>
  </si>
  <si>
    <t>Today I'm going to a restaurant with my parents.</t>
  </si>
  <si>
    <t>https://drive.google.com/file/d/1CCdD6YNk5YTCeVC6thx9o92B55fOrH5U/view?usp=sharing</t>
  </si>
  <si>
    <t>https://drive.google.com/file/d/1h9IsddWPLYjt3_JbxaISln43DTHwvngf/view?usp=sharing</t>
  </si>
  <si>
    <t>Let's take a look around the restaurant.</t>
  </si>
  <si>
    <t>https://drive.google.com/file/d/1_BqF8wAgq_d1ic29a2nIy2dOr3d0_MiL/view?usp=sharing</t>
  </si>
  <si>
    <t>https://drive.google.com/file/d/1LLCQBF5CxAcICVBiQbXN3UBTnQrJQwf2/view?usp=sharing</t>
  </si>
  <si>
    <t>Actions 9</t>
  </si>
  <si>
    <t>https://drive.google.com/file/d/1PMC7DsfXALCgLWuL4qg-7n0qRIu9FZMM/view?usp=sharing</t>
  </si>
  <si>
    <t>https://drive.google.com/file/d/1byTu3o9tMixEFyZIBviU5a2krdsdLoDS/view?usp=sharing</t>
  </si>
  <si>
    <t>https://drive.google.com/file/d/18z0Gb7y_lvWVpl2bDWPBhBz2nwuiTpdk/view?usp=sharing</t>
  </si>
  <si>
    <t>https://drive.google.com/file/d/14rKK91ovL5wP0DIwvL16BbnHCTjfRieK/view?usp=sharing</t>
  </si>
  <si>
    <t>https://drive.google.com/file/d/1Jr38tyJCycAx9D3t9BJoeLl_B8Bk1WV2/view?usp=sharing</t>
  </si>
  <si>
    <t>https://drive.google.com/file/d/1BptJzECnjpEUPnJ0zi8WQ-mB6uY1HrAw/view?usp=sharing</t>
  </si>
  <si>
    <t>https://drive.google.com/file/d/1v2miN-Oz7r5lJAADdqH6J6Z79fQmgNmg/view?usp=sharing</t>
  </si>
  <si>
    <t>We love reading with Grandpa.</t>
  </si>
  <si>
    <t>https://drive.google.com/file/d/1jJ0VYxWQZ61hDpxoDZMyOWwFpVIwayAP/view?usp=sharing</t>
  </si>
  <si>
    <t>https://drive.google.com/file/d/1pXh2AL3LY7xbnRxvekNqdEdOjNowvWl-/view?usp=sharing</t>
  </si>
  <si>
    <t>Do you like reading with your family?</t>
  </si>
  <si>
    <t>https://drive.google.com/file/d/1XD3TVMOzt0GbjbUpt2GlZAwCK9sI_JtU/view?usp=sharing</t>
  </si>
  <si>
    <t>https://drive.google.com/file/d/19U1SSouS71FSG8qK-IYlDJV5z242uU6N/view?usp=sharing</t>
  </si>
  <si>
    <t>https://drive.google.com/file/d/1mYKJu7jhMIdwxVEwJN3Q4SuWec3jtJTQ/view?usp=sharing</t>
  </si>
  <si>
    <t>https://drive.google.com/file/d/1YfjfR8PYTFpHAFSPD3pboahN_7YlcY5O/view?usp=sharing</t>
  </si>
  <si>
    <t>https://drive.google.com/file/d/1wVCMbRxNQUi7Ey5LSea40KUIyjyEPBW1/view?usp=sharing</t>
  </si>
  <si>
    <t>https://drive.google.com/file/d/1VAnqeBjLDQq6-ni_LT5IqG_yP_Cs2D0s/view?usp=sharing</t>
  </si>
  <si>
    <t>https://drive.google.com/file/d/1OWSiJcUKeUWcRNTUBl5UyTyuaV-Z6Auy/view?usp=sharing</t>
  </si>
  <si>
    <t>https://drive.google.com/file/d/1ZtNc_PIu6rq0t0-K2CWscuYLxQD4y1dk/view?usp=sharing</t>
  </si>
  <si>
    <t>https://drive.google.com/file/d/1yMwWkaoIxYG5V_QnGO6jl2xsBe8d-QH_/view?usp=sharing</t>
  </si>
  <si>
    <t>Don't forget to laugh everyday!</t>
  </si>
  <si>
    <t>https://drive.google.com/file/d/1ZokcKacsU7LrY1dzHxByLq2y2b3g6h63/view?usp=sharing</t>
  </si>
  <si>
    <t>https://drive.google.com/file/d/1ZJGQTH9nHZxp9nxdhCYh2JgCOqBBqAbv/view?usp=sharing</t>
  </si>
  <si>
    <t>The kids are laughing!</t>
  </si>
  <si>
    <t>https://drive.google.com/file/d/1bCcwFLmDpGhkQgsd_XEK6JtRD5xOuQfj/view?usp=sharing</t>
  </si>
  <si>
    <t>https://drive.google.com/file/d/1tvqS63budw_IARcRy3pabea5FNkMOYS3/view?usp=sharing</t>
  </si>
  <si>
    <t>https://drive.google.com/file/d/1OUXspMQQnNJ6FrbP39SfaZ3AQ8YszwZI/view?usp=sharing</t>
  </si>
  <si>
    <t>https://drive.google.com/file/d/1Fx7gRhwI1MJmIImMLxtnfaXB8hvrmxSF/view?usp=sharing</t>
  </si>
  <si>
    <t>https://drive.google.com/file/d/1f0mZo2AR3C_L3Y28RK4lEEnCSm7_VVcc/view?usp=sharing</t>
  </si>
  <si>
    <t>https://drive.google.com/file/d/1uFW7vise9OVbirt-Mx24lqeZvGg8Kzy6/view?usp=sharing</t>
  </si>
  <si>
    <t>https://drive.google.com/file/d/1ystbo8fkwDQRyY7NPUWxmzYwOvrJ1IyY/view?usp=sharing</t>
  </si>
  <si>
    <t>https://drive.google.com/file/d/11QpzxrtqN_9NDY-K7_WXBb44s1EcE2I-/view?usp=sharing</t>
  </si>
  <si>
    <t>https://drive.google.com/file/d/1z2cYKNGkwlQA6cb9gezD4_3yvggQD_jw/view?usp=sharing</t>
  </si>
  <si>
    <t>He is pointing at the map.</t>
  </si>
  <si>
    <t>https://drive.google.com/file/d/1euS-cuouSvYqZ8V_b0IsFoz-mznMMZ0a/view?usp=sharing</t>
  </si>
  <si>
    <t>https://drive.google.com/file/d/1kYcaEVcW_2PTvfnSc8U_W-ej7aVvAhLD/view?usp=sharing</t>
  </si>
  <si>
    <t>Can you point to your nose?</t>
  </si>
  <si>
    <t>https://drive.google.com/file/d/16YBKjbmc9iz7EENyrtZG8Trol6FLARpb/view?usp=sharing</t>
  </si>
  <si>
    <t>https://drive.google.com/file/d/1zndp6KCbDgH8XuDYrc-XyOR3D9B8kvXI/view?usp=sharing</t>
  </si>
  <si>
    <t>https://drive.google.com/file/d/1NqwRr-YQJWpg9CAGAajUiK8NNMptzbd0/view?usp=sharing</t>
  </si>
  <si>
    <t>https://drive.google.com/file/d/1KJUBmtfn7d3mVcXRw6HCkrCiF2vgPj1f/view?usp=sharing</t>
  </si>
  <si>
    <t>https://drive.google.com/file/d/1Z6aoSel_Xxplf_Agf1FgVTL4HHoHhxxD/view?usp=sharing</t>
  </si>
  <si>
    <t>https://drive.google.com/file/d/1ZNNKhT9lLW5NQmskWo4TZbeyChrxKRaG/view?usp=sharing</t>
  </si>
  <si>
    <t>https://drive.google.com/file/d/1wVHekujWbvT0h5gvPXmZDDZ0WNCwQM7P/view?usp=sharing</t>
  </si>
  <si>
    <t>https://drive.google.com/file/d/1HS65T5OZ7UOE_qsq9E8eTGGx8et6BGSC/view?usp=sharing</t>
  </si>
  <si>
    <t>https://drive.google.com/file/d/1gHw_IYGzOwg3VXPcHePYpNvHOtG_p-Mi/view?usp=sharing</t>
  </si>
  <si>
    <t xml:space="preserve">The woman is pulling a suitcase. </t>
  </si>
  <si>
    <t>https://drive.google.com/file/d/1w-utn_gs5e_nq_iZwSpV8WjJQxslES7b/view?usp=sharing</t>
  </si>
  <si>
    <t>https://drive.google.com/file/d/1rinUDmVk7BP0U2deoGUmV4rF68JqrHkI/view?usp=sharing</t>
  </si>
  <si>
    <t>Keep pulling and we will win!</t>
  </si>
  <si>
    <t>https://drive.google.com/file/d/1EP_-qqYLE466iBn6Xf1wAifFcEiPyGdg/view?usp=sharing</t>
  </si>
  <si>
    <t>https://drive.google.com/file/d/1CLfkUSHZST2c_bVeDLzKtb9-Hc_lcWoV/view?usp=sharing</t>
  </si>
  <si>
    <t>Actions 10</t>
  </si>
  <si>
    <t>https://drive.google.com/file/d/1N8sS2hP1Y73PD6O6dPAEXLcqvLfDLGmw/view?usp=sharing</t>
  </si>
  <si>
    <t>https://drive.google.com/file/d/16_bPXR0QB_ulU3xdloeNPmo7tvfFaW2i/view?usp=sharing</t>
  </si>
  <si>
    <t>https://drive.google.com/file/d/1dlla5QFJuJghnw6hbZjaLts72zfY0nJ7/view?usp=sharing</t>
  </si>
  <si>
    <t>https://drive.google.com/file/d/1gsC4mqvHifY06jFOwAwpX0AF6c95wRHK/view?usp=sharing</t>
  </si>
  <si>
    <t>https://drive.google.com/file/d/1r1suqGNODXl512m6INfvlqpI-B3s8xzX/view?usp=sharing</t>
  </si>
  <si>
    <t>https://drive.google.com/file/d/1tBStxH1hKYxyI21tAm9d-P0GbuH9BoVC/view?usp=sharing</t>
  </si>
  <si>
    <t>https://drive.google.com/file/d/11h2u2Q3fNYlMyetZPusbKAiZbGYX1zzj/view?usp=sharing</t>
  </si>
  <si>
    <t>Do you like to slide on the snow?</t>
  </si>
  <si>
    <t>https://drive.google.com/file/d/1YK0PHScK1BE6DZ-u_S7BUITS2P5uIzoE/view?usp=sharing</t>
  </si>
  <si>
    <t>https://drive.google.com/file/d/10yNyRpuT1XlabGkuD3P_5pGE2N0ufRR1/view?usp=sharing</t>
  </si>
  <si>
    <t>Mommy and I are sliding down the waterslide!</t>
  </si>
  <si>
    <t>https://drive.google.com/file/d/1lKWVzD4MpOu2R47qjtqFmqasd8ue7alE/view?usp=sharing</t>
  </si>
  <si>
    <t>https://drive.google.com/file/d/1s0ouRu5qdfXVmNw_zJ8o4Wrj3QbP8T-g/view?usp=sharing</t>
  </si>
  <si>
    <t>https://drive.google.com/file/d/1IeXhLxX5WLE1wwYYz1LXRG8iU69_n4w4/view?usp=sharing</t>
  </si>
  <si>
    <t>https://drive.google.com/file/d/16Myn5ImCrApO8oA9pYk-gJE_9Kkj82vh/view?usp=sharing</t>
  </si>
  <si>
    <t>https://drive.google.com/file/d/19idFFMWUziI-NTdmNO4J1XtFoek2FO93/view?usp=sharing</t>
  </si>
  <si>
    <t>https://drive.google.com/file/d/1Z7UPog0d2FKimFmJy5vGI0lrhS2T7Qol/view?usp=sharing</t>
  </si>
  <si>
    <t>https://drive.google.com/file/d/13ZYhx4ve4oau9FGcG9n-XvuUG8KM77JL/view?usp=sharing</t>
  </si>
  <si>
    <t>https://drive.google.com/file/d/1Q8PfOxVU0BFDte9ougcfrFbHJkV8gi16/view?usp=sharing</t>
  </si>
  <si>
    <t>https://drive.google.com/file/d/1DTl5e_8AKZJseF13raTJk0T0wZ-G_E2Q/view?usp=sharing</t>
  </si>
  <si>
    <t>Let's carry the basket with a friend!</t>
  </si>
  <si>
    <t>https://drive.google.com/file/d/162nXMF6Eo17c1BERKHFfpxb7WI-Aji7J/view?usp=sharing</t>
  </si>
  <si>
    <t>https://drive.google.com/file/d/15zl1Lq4e6HGctfbU3ykvAdRjJlxEJ9b3/view?usp=sharing</t>
  </si>
  <si>
    <t>We are carrying things into our new house.</t>
  </si>
  <si>
    <t>https://drive.google.com/file/d/1s0-nmeIvwdzObMyYa1vGRhibtt1Mc0bg/view?usp=sharing</t>
  </si>
  <si>
    <t>https://drive.google.com/file/d/1G4hHvyRjCNL2GtVWxNQsJmDA3yiMLQ49/view?usp=sharing</t>
  </si>
  <si>
    <t>https://drive.google.com/file/d/1Z2OTCP7RQBIifza24lWb-Hneaiaov55q/view?usp=sharing</t>
  </si>
  <si>
    <t>https://drive.google.com/file/d/1gRjmCHX3l6nzoEj7U4-jOuRBhnd4wwBm/view?usp=sharing</t>
  </si>
  <si>
    <t>https://drive.google.com/file/d/1uJJ2jrMip9WTc1Vb4RXP57FS-jdYJ8gs/view?usp=sharing</t>
  </si>
  <si>
    <t>https://drive.google.com/file/d/1gGKuAhrah8aTrm2yT0uzysfksTcMNrUf/view?usp=sharing</t>
  </si>
  <si>
    <t>https://drive.google.com/file/d/19h4k6SSVrlG4lDL7Rna9h1iCUWsrmXUa/view?usp=sharing</t>
  </si>
  <si>
    <t>https://drive.google.com/file/d/1adzR7vjSOvcuRpg1EwgUyblMCnox0Dfm/view?usp=sharing</t>
  </si>
  <si>
    <t>https://drive.google.com/file/d/1JZPCHRDIQVDdEVQzRVJyK7QSuBUhae6e/view?usp=sharing</t>
  </si>
  <si>
    <t>Dip the marshmallow into chocolate.</t>
  </si>
  <si>
    <t>https://drive.google.com/file/d/1hAUTju0g6DYYw8QoNh-0oCpInOvwj3Q3/view?usp=sharing</t>
  </si>
  <si>
    <t>https://drive.google.com/file/d/1WfzRVBsHmMMWfwnptivdsGvCsCYSkEkW/view?usp=sharing</t>
  </si>
  <si>
    <t>Do you like to dip your chips?</t>
  </si>
  <si>
    <t>https://drive.google.com/file/d/1-Ty1RYArp1bfa4uJd_oAWgZ4kolKzA0m/view?usp=sharing</t>
  </si>
  <si>
    <t>https://drive.google.com/file/d/1dn0NZISTLj6poycabJ5ecSYUGA98x_WP/view?usp=sharing</t>
  </si>
  <si>
    <t>https://drive.google.com/file/d/1Df68SLsNtR88pLVtpPVNc1X2orevitxJ/view?usp=sharing</t>
  </si>
  <si>
    <t>https://drive.google.com/file/d/1fuAytTFCqZ6X8AR8VUwPIUPTJ5DhN3Mu/view?usp=sharing</t>
  </si>
  <si>
    <t>https://drive.google.com/file/d/1B7BXeyOginWKBWzcNwNaGO4pc7dI-qLP/view?usp=sharing</t>
  </si>
  <si>
    <t>https://drive.google.com/file/d/14t9IhX0Q4t-5ftMwecJUbMy4KGCY86jE/view?usp=sharing</t>
  </si>
  <si>
    <t>https://drive.google.com/file/d/1-vXrgid2rB0nq1KtURjDTa7qSxxj8wvY/view?usp=sharing</t>
  </si>
  <si>
    <t>https://drive.google.com/file/d/1qZnu9kXED3XYFCv3PJg9uDIdvqulcwYD/view?usp=sharing</t>
  </si>
  <si>
    <t>https://drive.google.com/file/d/1a1Uhw-YG2b0GMIhTXqaOTtAuyCX4pymn/view?usp=sharing</t>
  </si>
  <si>
    <t>He accidentally dropped the apples.</t>
  </si>
  <si>
    <t>https://drive.google.com/file/d/1icOtovRjDj5eOpPpSQA-aWimCl9k54DK/view?usp=sharing</t>
  </si>
  <si>
    <t>https://drive.google.com/file/d/165ymd6i-KUgtyca7ji-v_v0zXAEXqmGE/view?usp=sharing</t>
  </si>
  <si>
    <t>Do you often drop things?</t>
  </si>
  <si>
    <t>https://drive.google.com/file/d/18MCWd6Uko8AtCG17OojObp9zOL8v_u-5/view?usp=sharing</t>
  </si>
  <si>
    <t>https://drive.google.com/file/d/1PzbYeWVKRQfR9HN89Ivgmu3NaIahYTIp/view?usp=sharing</t>
  </si>
  <si>
    <t>Food 5</t>
  </si>
  <si>
    <t>I'm Hungry</t>
  </si>
  <si>
    <t>https://drive.google.com/file/d/1CYF9-QBK9NtbjtPiq0T9TTLJ1LmpeWv7/view?usp=drive_link</t>
  </si>
  <si>
    <t>https://drive.google.com/file/d/1uBe-k8sk4G5_RlFYrBrA3SSxz7sP4EFK/view?usp=sharing</t>
  </si>
  <si>
    <t>https://drive.google.com/file/d/1225nrrwef7t1DLG2I0fxdOayQMWQoSl6/view?usp=sharing</t>
  </si>
  <si>
    <t>https://drive.google.com/file/d/1vuwJWKH_DBukIp6ZDWuzQfJ2r-v_rF_g/view?usp=sharing</t>
  </si>
  <si>
    <t>https://drive.google.com/file/d/1yriTrRlMK7yqCXbyrqB3GLIjUwWR3i3b/view?usp=sharing</t>
  </si>
  <si>
    <t>https://drive.google.com/file/d/1y_2UiWrcqT-7I7oJBJ4ZJsaDYa0cDY1o/view?usp=sharing</t>
  </si>
  <si>
    <t>Let's put icing on the cupcakes.</t>
  </si>
  <si>
    <t>https://drive.google.com/file/d/1cOhrxeW0VOfLYf553-n7yEsFpMPjhWq2/view?usp=sharing</t>
  </si>
  <si>
    <t>https://drive.google.com/file/d/1iuMcE1AjdoorusDPIw21h5N3-otD-sPX/view?usp=sharing</t>
  </si>
  <si>
    <t>Do you want to eat colorful cupcakes?</t>
  </si>
  <si>
    <t>https://drive.google.com/file/d/11UfRQrHtsekf66BNcZhfzNA0sPLkG0xH/view?usp=sharing</t>
  </si>
  <si>
    <t>https://drive.google.com/file/d/114fvACpTr1Xsl3dregb2qxXgCMxxB9y9/view?usp=sharing</t>
  </si>
  <si>
    <t>https://drive.google.com/file/d/1DMxbA68ZBs3qz-_A1FdWEYvIHBuPvTRR/view?usp=sharing</t>
  </si>
  <si>
    <t>https://drive.google.com/file/d/1GcL6NR3b82-2bj7VZP8jMntl22UVxqFW/view?usp=sharing</t>
  </si>
  <si>
    <t>https://drive.google.com/file/d/1iZ3FKPJAKAVGcPceVH1hvfop1THIU5Es/view?usp=drive_link</t>
  </si>
  <si>
    <t>https://drive.google.com/file/d/153Sl6DseiGUA6DMBFH6jmiZBO_AqYqHU/view?usp=drive_link</t>
  </si>
  <si>
    <t>https://drive.google.com/file/d/1rGKqNQhbFDj8DqKWDcjONJtWpCMWazBV/view?usp=drive_link</t>
  </si>
  <si>
    <t>These pancakes look delicious.</t>
  </si>
  <si>
    <t>https://drive.google.com/file/d/1HVK5DsaLqrHb0L8WfaIVnLrjxYctmRES/view?usp=sharing</t>
  </si>
  <si>
    <t>https://drive.google.com/file/d/13SDHOr_uMXIZxRyB4_QOzDf3nGH7bswy/view?usp=sharing</t>
  </si>
  <si>
    <t>The cook is flipping some pancakes.</t>
  </si>
  <si>
    <t>https://drive.google.com/file/d/1WHGKaPgjogbtzIndMr4GEO93RmA7k94p/view?usp=sharing</t>
  </si>
  <si>
    <t>https://drive.google.com/file/d/16oRuz3lYKBqX_IKEMREPn9Q95PpeDktQ/view?usp=sharing</t>
  </si>
  <si>
    <t>https://drive.google.com/file/d/1jixtneTxiYwVewSS6cwmTiKgmXc4zTsW/view?usp=sharing</t>
  </si>
  <si>
    <t>https://drive.google.com/file/d/10mb9OCUMRjoFFQ26EzQbA5AXHW7MrzLn/view?usp=sharing</t>
  </si>
  <si>
    <t>https://drive.google.com/file/d/1l9Wv2LhqoSmWjoR_siQlvLDvpuAvSoQQ/view?usp=sharing</t>
  </si>
  <si>
    <t>https://drive.google.com/file/d/1A0qHScIOwdTBNMpw1qO3cftbWM-3t3Dl/view?usp=sharing</t>
  </si>
  <si>
    <t>https://drive.google.com/file/d/1SIdJ0jYaDVTIor6e9eWS5fGbJrPP5ezf/view?usp=sharing</t>
  </si>
  <si>
    <t>Oh wow, cookies! I love cookies.</t>
  </si>
  <si>
    <t>https://drive.google.com/file/d/1lSibAOMgeAgeCDs3C8_nZ_nZ6TRcTE6W/view?usp=sharing</t>
  </si>
  <si>
    <t>https://drive.google.com/file/d/1_KnMYhgTp_H9Td3_5Sq8rqEidznX_wyq/view?usp=sharing</t>
  </si>
  <si>
    <t>Those cookies on the red plate look yummy.</t>
  </si>
  <si>
    <t>https://drive.google.com/file/d/1GBzfjtbd5hWTY-Td_po_a63fCFjGfqkw/view?usp=sharing</t>
  </si>
  <si>
    <t>https://drive.google.com/file/d/1cQxlJBphxeOtCqxuoATUPbOm0Lei4HDR/view?usp=sharing</t>
  </si>
  <si>
    <t>https://drive.google.com/file/d/1VRXADDVbp2alqrDZIzYNDKyGrB1mi5hR/view?usp=sharing</t>
  </si>
  <si>
    <t>https://drive.google.com/file/d/1eeJsOtdccy29OhNmmP8RJJ4QGZLD5yzP/view?usp=sharing</t>
  </si>
  <si>
    <t>https://drive.google.com/file/d/157KWIfSWXLllFSYvvFW-GoOMFsV9-_Q8/view?usp=sharing</t>
  </si>
  <si>
    <t>https://drive.google.com/file/d/1DzuVdXz7852eV6YX5RgY7y4P7DlPPPl3/view?usp=sharing</t>
  </si>
  <si>
    <t>https://drive.google.com/file/d/1oeTI2ljCqFhtrcI5yWqULuWNFQCjq9qV/view?usp=sharing</t>
  </si>
  <si>
    <t>Choose your favorite candy bar!</t>
  </si>
  <si>
    <t>https://drive.google.com/file/d/1w9O4dvDfQ31bSl-Xe5FUqPKjDJD4PI1U/view?usp=sharing</t>
  </si>
  <si>
    <t>https://drive.google.com/file/d/1R8RZb4ND8PDWYBMpi2Rwl7x9w0-BPCZL/view?usp=sharing</t>
  </si>
  <si>
    <t>Do you love candy bars?</t>
  </si>
  <si>
    <t>https://drive.google.com/file/d/1CkRdJChRNtSOmjkm_VeuTHVeaZN1Nrg1/view?usp=sharing</t>
  </si>
  <si>
    <t>https://drive.google.com/file/d/1wuvR9zLb3tGCJD9VTPtv31Qr3VZ1P9VC/view?usp=sharing</t>
  </si>
  <si>
    <t>Food 6</t>
  </si>
  <si>
    <t>Nature 5</t>
  </si>
  <si>
    <t>https://drive.google.com/file/d/10itJy4-3NnNbxUme57nkYlz-GwlsLC_c/view?usp=sharing</t>
  </si>
  <si>
    <t>https://drive.google.com/file/d/1OZB-QXi2dpBUo97XVdd02o1tZ0756Dj4/view?usp=sharing</t>
  </si>
  <si>
    <t>https://drive.google.com/file/d/1fNhmFhKnVJHZyHQHZfqHQh4yv87mHZGD/view?usp=sharing</t>
  </si>
  <si>
    <t>https://drive.google.com/file/d/1CgEseLZ0_0LTjzwyZ4CyQzSOyiPhk0Pi/view?usp=sharing</t>
  </si>
  <si>
    <t>https://drive.google.com/file/d/1kvS3GuQ911iRdp-E5JDXkhd2VeGx8JvI/view?usp=sharing</t>
  </si>
  <si>
    <t>Can you see the rainbow?</t>
  </si>
  <si>
    <t>https://drive.google.com/file/d/1xJGHCs50vEYDIeL2-AAHg4qn6gkWskJi/view?usp=sharing</t>
  </si>
  <si>
    <t>https://drive.google.com/file/d/1MdNw0u8kuUoT-AD0QfmDRieunyC10SU_/view?usp=sharing</t>
  </si>
  <si>
    <t>Look, it's a rainbow!</t>
  </si>
  <si>
    <t>https://drive.google.com/file/d/1Ja1KB6cOnX6ZrSPxp2lhEX2-NXUZEjZ1/view?usp=sharing</t>
  </si>
  <si>
    <t>https://drive.google.com/file/d/1Accor_pKBp7OiDKYRGuGr_TJu-GldvXs/view?usp=sharing</t>
  </si>
  <si>
    <t>https://drive.google.com/file/d/1SzektX0EfuPSmw38jNMiPL17DhaBZLOH/view?usp=sharing</t>
  </si>
  <si>
    <t>https://drive.google.com/file/d/1cCi9QbDgn6TwqAEz9VI-TTkENWIBQo1Z/view?usp=sharing</t>
  </si>
  <si>
    <t>https://drive.google.com/file/d/1OpwKjzImx_7dw2ioW_29QBS1Xr3UecZr/view?usp=sharing</t>
  </si>
  <si>
    <t>https://drive.google.com/file/d/1NrHAl1ydjwC1MAJnsH6GDgNKlwuLR_Tu/view?usp=sharing</t>
  </si>
  <si>
    <t>https://drive.google.com/file/d/1DmUoAI6DWzRrGZtsvBqjW91caa9evTo0/view?usp=sharing</t>
  </si>
  <si>
    <t>Imagine we are flying over the sea!</t>
  </si>
  <si>
    <t>https://drive.google.com/file/d/16z01m6B_HB4nPKlts01_2C0sGxMfzHXe/view?usp=sharing</t>
  </si>
  <si>
    <t>https://drive.google.com/file/d/1wPA3PUE8emn0_TqVDra2gKtIfjwBkODE/view?usp=sharing</t>
  </si>
  <si>
    <t>The sea looks so clean.</t>
  </si>
  <si>
    <t>https://drive.google.com/file/d/1JIY8BdfKmJofOuwK1IxtYmgcEq5yyCK6/view?usp=sharing</t>
  </si>
  <si>
    <t>https://drive.google.com/file/d/1BujKzAS8ii4Wb9vU2b_OSGMG63W_o1gB/view?usp=sharing</t>
  </si>
  <si>
    <t>https://drive.google.com/file/d/1aTL3CYl4ETRzDj_LBlAd8nQFaUNxGuWk/view?usp=sharing</t>
  </si>
  <si>
    <t>https://drive.google.com/file/d/1G2SA7YwAWgk1AFzuWsyUVT3Mqg-I9UDM/view?usp=sharing</t>
  </si>
  <si>
    <t>https://drive.google.com/file/d/16-Y1qv2zNUFHtqwVWZ_OL6rxsiWKN4gc/view?usp=sharing</t>
  </si>
  <si>
    <t>https://drive.google.com/file/d/1qAHTvtw6b6-A_DT-livZ0iOpE2Sa1coM/view?usp=sharing</t>
  </si>
  <si>
    <t>https://drive.google.com/file/d/18q0GZrJUpYCoEbHzmwe-diqR-s54cLtx/view?usp=sharing</t>
  </si>
  <si>
    <t>Does the Earth spin around?</t>
  </si>
  <si>
    <r>
      <rPr>
        <rFont val="Roboto"/>
        <color rgb="FF1155CC"/>
        <u/>
      </rPr>
      <t>https://drive.google.com/file/d/10YbRP3iMqsKW-uLaCyP36nMLIi2irN4c/view?usp=sharing</t>
    </r>
    <r>
      <rPr>
        <rFont val="Roboto"/>
        <color rgb="FF1155CC"/>
        <u/>
      </rPr>
      <t xml:space="preserve"> </t>
    </r>
  </si>
  <si>
    <r>
      <rPr>
        <rFont val="Roboto"/>
        <color rgb="FF1155CC"/>
        <u/>
      </rPr>
      <t>https://drive.google.com/file/d/1Cq-WflxYUPw4mhtUl_pAPF_N-NV0Ehce/view?usp=sharing</t>
    </r>
    <r>
      <rPr>
        <rFont val="Roboto"/>
        <color rgb="FF1155CC"/>
        <u/>
      </rPr>
      <t xml:space="preserve"> </t>
    </r>
  </si>
  <si>
    <t>70% of the Earth's surface is water.</t>
  </si>
  <si>
    <r>
      <rPr>
        <rFont val="Roboto"/>
        <color rgb="FF1155CC"/>
        <u/>
      </rPr>
      <t>https://drive.google.com/file/d/1Au9DGHCZyYLoi0m0XLGVi3MRZ0weRFWw/view?usp=sharing</t>
    </r>
    <r>
      <rPr>
        <rFont val="Roboto"/>
        <color rgb="FF1155CC"/>
        <u/>
      </rPr>
      <t xml:space="preserve"> </t>
    </r>
  </si>
  <si>
    <r>
      <rPr>
        <rFont val="Roboto"/>
        <color rgb="FF1155CC"/>
        <u/>
      </rPr>
      <t>https://drive.google.com/file/d/1cZCCJ0cTugA-49GjTOR7LF6Mh7PAliDi/view?usp=sharing</t>
    </r>
    <r>
      <rPr>
        <rFont val="Roboto"/>
        <color rgb="FF1155CC"/>
        <u/>
      </rPr>
      <t xml:space="preserve"> </t>
    </r>
  </si>
  <si>
    <t>https://drive.google.com/file/d/1XwJUymurnjEZBtFf_9EregDqFJL55m9K/view?usp=sharing</t>
  </si>
  <si>
    <t>https://drive.google.com/file/d/1c7k1ycqsriCxaH3v-o0PlRRr2Gd6bzsY/view?usp=sharing</t>
  </si>
  <si>
    <t>https://drive.google.com/file/d/11mAp92mq3BX-34SXXPAcWMGplX8Eugez/view?usp=drive_link</t>
  </si>
  <si>
    <t>https://drive.google.com/file/d/1VTvnO2fycGxEmO09hToPwcvfVS9GJVTB/view?usp=drive_link</t>
  </si>
  <si>
    <t>https://drive.google.com/file/d/1Y4J0wsCDIi7p8mjDhdNRctzot_Ylf5hn/view?usp=sharing</t>
  </si>
  <si>
    <t>It is amazing to watch the cloud move!</t>
  </si>
  <si>
    <t>https://drive.google.com/file/d/1amvAfw1IZcsI_HAmxS7cI0PwLIUGsVbL/view?usp=sharing</t>
  </si>
  <si>
    <t>https://drive.google.com/file/d/1eeQA-duciuVxlCLCFQ9BAACpfJGhFV68/view?usp=sharing</t>
  </si>
  <si>
    <t>There are so many clouds in the sky.</t>
  </si>
  <si>
    <t xml:space="preserve">https://drive.google.com/file/d/1U1c44nYiUABQswLbKceQXQPRh96A3Eth/view?usp=sharing </t>
  </si>
  <si>
    <t>https://drive.google.com/file/d/1-UWJyvpDJHCHQhGZr7lTy_tJvBBgNd-U/view?usp=sharing</t>
  </si>
  <si>
    <t>Nature 6</t>
  </si>
  <si>
    <t>https://drive.google.com/file/d/1JpKcw-9cwK4-mV-u13GrTHY-CkPhLWTf/view?usp=sharing</t>
  </si>
  <si>
    <t>https://drive.google.com/file/d/1be2WP1dqwmtGO5w7eFSwpbFe0bUG0m_U/view?usp=sharing</t>
  </si>
  <si>
    <t>https://drive.google.com/file/d/1aov60xIB5RwQ6q7LRdXRvG7dRXpJ4Gvv/view?usp=sharing</t>
  </si>
  <si>
    <t>https://drive.google.com/file/d/1LCBXRrZ945zq8vFdPTcixWiPS6eYva7d/view?usp=sharing</t>
  </si>
  <si>
    <t>https://drive.google.com/file/d/1ad9QediVtQ-2Xmj_fqk6UUTOeh7kU-vR/view?usp=sharing</t>
  </si>
  <si>
    <t xml:space="preserve">The man is standing on the cliff. </t>
  </si>
  <si>
    <t>https://drive.google.com/file/d/1qyZ6KLtnCm9f_RGRhYn48CC8MJKCFQlT/view?usp=sharing</t>
  </si>
  <si>
    <t>https://drive.google.com/file/d/1ybzpr-N4tWwacSUMmC2YNW1GNAIw1Sas/view?usp=sharing</t>
  </si>
  <si>
    <t>Can you point to the cliff?</t>
  </si>
  <si>
    <t>https://drive.google.com/file/d/112TJYlkCzuVr7kkbhEsM6CuYhkKbRzzp/view?usp=sharing</t>
  </si>
  <si>
    <t>https://drive.google.com/file/d/1qmvAAOrg4yczLexHnf4tnhqvMMH-r6yA/view?usp=sharing</t>
  </si>
  <si>
    <t>https://drive.google.com/file/d/1JOTMPyzsATo3zhQB8_2rt2DuU29r937-/view?usp=sharing</t>
  </si>
  <si>
    <t>https://drive.google.com/file/d/1PyIQE3v5KRy8S2dXH7bmXjJBemt_JiAl/view?usp=sharing</t>
  </si>
  <si>
    <t>https://drive.google.com/file/d/16W_5rrKs7VAB3-x_B8u2Ir8ZXVY5Kw_G/view?usp=sharing</t>
  </si>
  <si>
    <t>https://drive.google.com/file/d/1hO0m0GI6MqwauA2vPLOjlq56fww_TjSg/view?usp=sharing</t>
  </si>
  <si>
    <t>https://drive.google.com/file/d/12_tuGNfppLVUR4AH6CYaWWrIQuZGqEyT/view?usp=sharing</t>
  </si>
  <si>
    <t>There is an island in the sea.</t>
  </si>
  <si>
    <t>https://drive.google.com/file/d/1kEokjjUJ0lZ8q8SK1RV-dbWR0Xr3jmqE/view?usp=sharing</t>
  </si>
  <si>
    <t>https://drive.google.com/file/d/1vqUCUGy4CXxDCN5eeJTzoVK-3Y9vjtBU/view?usp=sharing</t>
  </si>
  <si>
    <t>This island is wonderful!</t>
  </si>
  <si>
    <t>https://drive.google.com/file/d/1EIGNq3GYm4WfOVtUZhBcYlcZJu7o8dhl/view?usp=sharing</t>
  </si>
  <si>
    <t>https://drive.google.com/file/d/1Kp5XHYLbZnuX01K0J83cbbJl_EDGSxdD/view?usp=sharing</t>
  </si>
  <si>
    <t>https://drive.google.com/file/d/1WrhGhXizsD8M798pwy3wzebRlyXhjKmM/view?usp=sharing</t>
  </si>
  <si>
    <t>https://drive.google.com/file/d/1hPK7Nn9wBdwT7XepeIxFZ2p-yRrSivPm/view?usp=sharing</t>
  </si>
  <si>
    <t>https://drive.google.com/file/d/1NR0K3Ncm9YRYEosedtNEX6yf209Sx_ai/view?usp=sharing</t>
  </si>
  <si>
    <t>https://drive.google.com/file/d/14zEMbeMRuSsJMpUNgR1AEX7-Wuekpgf_/view?usp=sharing</t>
  </si>
  <si>
    <t>https://drive.google.com/file/d/1ILFIRPUPImuVLq4-6MsKJxgPTITBzUcA/view?usp=sharing</t>
  </si>
  <si>
    <t>The stream flows so quickly.</t>
  </si>
  <si>
    <t>https://drive.google.com/file/d/1l-vNi6S_l2qyG1OdVXVMB3SPyMuEa-oh/view?usp=sharing</t>
  </si>
  <si>
    <t>https://drive.google.com/file/d/1GJ46buVogvl5qh6Kej52Dx4-jNaRoKLG/view?usp=sharing</t>
  </si>
  <si>
    <t xml:space="preserve">Do you know where this stream starts from? </t>
  </si>
  <si>
    <t>https://drive.google.com/file/d/1E-84QL_lQzBJxb4Bpwt-dKlmSrz7E_9j/view?usp=sharing</t>
  </si>
  <si>
    <t>https://drive.google.com/file/d/1EAR4AmHInu1v8Ia869kEN3chtwXRnKJ6/view?usp=sharing</t>
  </si>
  <si>
    <t>https://drive.google.com/file/d/1Ot_6M_WpvL41GkLw3E_AmNUw9IXVrX3B/view?usp=sharing</t>
  </si>
  <si>
    <t>https://drive.google.com/file/d/1PUbDP8X8Dp22BAwc2KofKAWsDLfPpULr/view?usp=sharing</t>
  </si>
  <si>
    <t>https://drive.google.com/file/d/1JNHl_y655YzjPejgS1YdsY8ZyOVD75PL/view?usp=sharing</t>
  </si>
  <si>
    <t>https://drive.google.com/file/d/1zaq_GcLNvH8vac-G0tbtZlK_0mouM2_9/view?usp=sharing</t>
  </si>
  <si>
    <t>https://drive.google.com/file/d/1rL13WFfjO0GU8LAXIIpP2W_B9wMfZgVj/view?usp=sharing</t>
  </si>
  <si>
    <t>Are you scared of lightning?</t>
  </si>
  <si>
    <t>https://drive.google.com/file/d/18m6pwgiMfUnrkCR5qbnSL5JZSTOLaJoG/view?usp=sharing</t>
  </si>
  <si>
    <t>https://drive.google.com/file/d/1Fubkt6ZCa41D3k9plUuUgJdPXE0rr2Ja/view?usp=sharing</t>
  </si>
  <si>
    <t>Lightning lights up the night sky.</t>
  </si>
  <si>
    <t>https://drive.google.com/file/d/1L5hyKloAZkOzKdMfTdhpYZFKgt7pnyCu/view?usp=sharing</t>
  </si>
  <si>
    <t>https://drive.google.com/file/d/1lL6k5Gm1j349trIRN99fC2RUbdjJMR50/view?usp=sharing</t>
  </si>
  <si>
    <t>Clothes 3</t>
  </si>
  <si>
    <t>My clothes</t>
  </si>
  <si>
    <t>https://drive.google.com/file/d/1BECBIDMHf4Ygr9EJj-BgGf_KnJb_R0Nu/view?usp=sharing</t>
  </si>
  <si>
    <t>https://drive.google.com/file/d/1ZdfA7aX09BlPJnl_rscNf3Py-j0XhTcb/view?usp=sharing</t>
  </si>
  <si>
    <t>https://drive.google.com/file/d/1gZAIuTksMVjwoGZ8s8CqQ5SP-JIEqI92/view?usp=drive_link</t>
  </si>
  <si>
    <t>https://drive.google.com/file/d/1XO3IsA2lbOGXZVk5A6CZ2GipZt2Wl42P/view?usp=sharing</t>
  </si>
  <si>
    <t>https://drive.google.com/file/d/1yG5pCPTG-1WlVriNKZWB5JxtP8U_YxHQ/view?usp=sharing</t>
  </si>
  <si>
    <t>Wearing a raincoat in the rain is so fun.</t>
  </si>
  <si>
    <t>https://drive.google.com/file/d/1K1kfUObYOYuKaVafRblG9VCuoNZAm21i/view?usp=sharing</t>
  </si>
  <si>
    <t>https://drive.google.com/file/d/10bvCWClprQB9TPGlYfw9elUxgaSVs0kf/view?usp=sharing</t>
  </si>
  <si>
    <t>The kid is wearing a raincoat and dancing in the rain.</t>
  </si>
  <si>
    <t>https://drive.google.com/file/d/1jAp4Ost6s5m_wkXTdQSl2zRenb7dIUkO/view?usp=sharing</t>
  </si>
  <si>
    <t>https://drive.google.com/file/d/1kBQTczttNWzuwVbX0NST-EHz6PggumPO/view?usp=sharing</t>
  </si>
  <si>
    <t>https://drive.google.com/file/d/1YtqzkU_mU553ayeG1_pO7mJAjZSLraPI/view?usp=sharing</t>
  </si>
  <si>
    <t>https://drive.google.com/file/d/10v7bJqTURsaERtUn-wdkZWV8Z2loWtFX/view?usp=sharing</t>
  </si>
  <si>
    <t>https://drive.google.com/file/d/1d2Ltv4YnwuUz_FcyZ2-tC3JDLB8SGUnX/view?usp=sharing</t>
  </si>
  <si>
    <t>https://drive.google.com/file/d/1x2A2ZDMxuPD9VHoBfR97eaMILcBioclO/view?usp=sharing</t>
  </si>
  <si>
    <t>https://drive.google.com/file/d/1-eKbQ3CgMbjHBJf2mCC1J4QG6_A9KNFt/view?usp=sharing</t>
  </si>
  <si>
    <t xml:space="preserve">I put on my green scarf. </t>
  </si>
  <si>
    <t>https://drive.google.com/file/d/1nHKz0kZ35lh_VryvLYM-SHgf6Bmc_sQD/view?usp=sharing</t>
  </si>
  <si>
    <t>https://drive.google.com/file/d/1laIhdstF_JyHEWMTPd7KF1WATb9ZjwWV/view?usp=sharing</t>
  </si>
  <si>
    <t xml:space="preserve">She looks so warm in her scarf. </t>
  </si>
  <si>
    <t>https://drive.google.com/file/d/1_HmuAEKNwM97_YE6kODuITlo-k4eD5Zm/view?usp=sharing</t>
  </si>
  <si>
    <t>https://drive.google.com/file/d/1ctQJCXvkT-37_pk4SMNEgjf9Lskm-cKo/view?usp=sharing</t>
  </si>
  <si>
    <t>https://drive.google.com/file/d/1yMGkpJYvKlmIN-CabUYQvj85IwHMvz65/view?usp=sharing</t>
  </si>
  <si>
    <t>https://drive.google.com/file/d/18ULpairaxXXGRKQWbhq1SGMp97rcVSBw/view?usp=sharing</t>
  </si>
  <si>
    <t>https://drive.google.com/file/d/1SlENUOzTbgQdB2JDsiFi6M_kfYTQeBeC/view?usp=sharing</t>
  </si>
  <si>
    <t>https://drive.google.com/file/d/1P8BDqRp6bCoZ9vQXm3JLfqQ0t7f3DThD/view?usp=sharing</t>
  </si>
  <si>
    <t>https://drive.google.com/file/d/1ipbWPWT3sGCmgyJz2hrvVFublse_aQiY/view?usp=sharing</t>
  </si>
  <si>
    <t>Yay! I have got a green sweater.</t>
  </si>
  <si>
    <t>https://drive.google.com/file/d/1F8LXnS3wTZm2k4SJtVvn9ceHpipsqawf/view?usp=sharing</t>
  </si>
  <si>
    <t>https://drive.google.com/file/d/1AMcHDBcPZnCt3WDzzVfFjfAjQL2XTakp/view?usp=sharing</t>
  </si>
  <si>
    <t xml:space="preserve">The woman is wearing a green sweater. </t>
  </si>
  <si>
    <t>https://drive.google.com/file/d/12azSA65mMFNhqJ2YvkVNjPu_sxEoE1SO/view?usp=sharing</t>
  </si>
  <si>
    <t>https://drive.google.com/file/d/1G-LjBYMDvM8X6Q46x3MLVCHvh0rgZPbS/view?usp=sharing</t>
  </si>
  <si>
    <t>https://drive.google.com/file/d/1eKudEmATf7JX_IR4GRDrIsheyfJgu5-z/view?usp=sharing</t>
  </si>
  <si>
    <t>https://drive.google.com/file/d/1yD6Mbh70EcOGoPals8RlzvnvX6lehNn-/view?usp=sharing</t>
  </si>
  <si>
    <t>https://drive.google.com/file/d/15WJl_TkwMjIVl0FVw0IAjUhWaNTGhCKX/view?usp=sharing</t>
  </si>
  <si>
    <t>https://drive.google.com/file/d/1rYrAwTod-hSI6fLf29oc-PK4xtkMZNYZ/view?usp=sharing</t>
  </si>
  <si>
    <t>https://drive.google.com/file/d/17hn5evqy2CUs7J2qxZEf8VCGhEtmdb3p/view?usp=sharing</t>
  </si>
  <si>
    <t>The woman looks so warm in her red jacket.</t>
  </si>
  <si>
    <t>https://drive.google.com/file/d/1gUscxOAWryfaNwnJxWgK-NbHMeYK3RCH/view?usp=sharing</t>
  </si>
  <si>
    <t>https://drive.google.com/file/d/1zkaC8-muaIc9UOKF_xxjt27p3Ygv9GwA/view?usp=sharing</t>
  </si>
  <si>
    <t>Daddy is zipping up my pink jacket.</t>
  </si>
  <si>
    <t xml:space="preserve">https://drive.google.com/file/d/1mptvCt1GlSDxk-LB8jTbewLg4eFXdV1m/view?usp=sharing </t>
  </si>
  <si>
    <t>https://drive.google.com/file/d/1MV_ZJn8cc_Tu-RR77jJi6PQX1THsJ4Fg/view?usp=sharing</t>
  </si>
  <si>
    <t>Clothes 4</t>
  </si>
  <si>
    <t>Parts Of The House 1</t>
  </si>
  <si>
    <t>https://drive.google.com/file/d/1VjFeMkER1u3z0QrvSdfI1uoeRoOdfIf5/view?usp=sharing</t>
  </si>
  <si>
    <t>https://drive.google.com/file/d/1DOWgKcjM8WLoZIwo6FvL_VibyNupEVvv/view?usp=sharing</t>
  </si>
  <si>
    <t>https://drive.google.com/file/d/1dxkbDQS2bsrVeSchS_rSr30xTqpQ0DVh/view?usp=sharing</t>
  </si>
  <si>
    <r>
      <rPr>
        <rFont val="Roboto"/>
        <color rgb="FF1155CC"/>
        <u/>
      </rPr>
      <t>https://drive.google.com/file/d/19-bT7JWkbpQ17u012_AqsmUpNtR5wqTE/view?usp=sharing</t>
    </r>
    <r>
      <rPr>
        <rFont val="Roboto"/>
        <color rgb="FF1155CC"/>
        <u/>
      </rPr>
      <t xml:space="preserve"> </t>
    </r>
  </si>
  <si>
    <r>
      <rPr>
        <rFont val="Roboto"/>
        <color rgb="FF1155CC"/>
        <u/>
      </rPr>
      <t>https://drive.google.com/file/d/12zMoM7F1xECFe35chZ_TT-SueBqmygTr/view?usp=sharing</t>
    </r>
    <r>
      <rPr>
        <rFont val="Roboto"/>
        <color rgb="FF1155CC"/>
        <u/>
      </rPr>
      <t xml:space="preserve"> </t>
    </r>
  </si>
  <si>
    <t>Do you see the chimney on the roof?</t>
  </si>
  <si>
    <t>https://drive.google.com/file/d/11KtlDUpu1EFyMMG1LVEonS6baU9Tueoy/view?usp=sharing</t>
  </si>
  <si>
    <t>https://drive.google.com/file/d/1jwo5PjB3t0Uf35tTpC6egM1InNL8MwVL/view?usp=sharing</t>
  </si>
  <si>
    <t>A little bird is on the chimney.</t>
  </si>
  <si>
    <t>https://drive.google.com/file/d/1fJVUGFS1qOU5cfEA5dcpMGvk5QpDY3Cm/view?usp=sharing</t>
  </si>
  <si>
    <t>https://drive.google.com/file/d/1FkGUGY2ePI1gFUn5xxDYKhJ81WDE98Ag/view?usp=sharing</t>
  </si>
  <si>
    <t>https://drive.google.com/file/d/10ZNfqYBT5lQL6KgQCBAtwcA63_8ecZhe/view?usp=sharing</t>
  </si>
  <si>
    <t>https://drive.google.com/file/d/1ascYTxRpNxDKW3yCEkGO3UqlvO_OR_My/view?usp=sharing</t>
  </si>
  <si>
    <r>
      <rPr>
        <rFont val="Roboto"/>
        <color rgb="FF1155CC"/>
        <u/>
      </rPr>
      <t>https://drive.google.com/file/d/19e8fbowEU2gyDmqfLMp4DvB-UugunqZj/view?usp=sharing</t>
    </r>
    <r>
      <rPr>
        <rFont val="Roboto"/>
        <color rgb="FF1155CC"/>
        <u/>
      </rPr>
      <t xml:space="preserve"> </t>
    </r>
  </si>
  <si>
    <r>
      <rPr>
        <rFont val="Roboto"/>
        <color rgb="FF1155CC"/>
        <u/>
      </rPr>
      <t>https://drive.google.com/file/d/1DBuM50BeAF2oOxeZQum4MYV2-fgswUeh/view?usp=sharing</t>
    </r>
    <r>
      <rPr>
        <rFont val="Roboto"/>
        <color rgb="FF1155CC"/>
        <u/>
      </rPr>
      <t xml:space="preserve"> </t>
    </r>
  </si>
  <si>
    <r>
      <rPr>
        <rFont val="Roboto"/>
        <color rgb="FF1155CC"/>
        <u/>
      </rPr>
      <t>https://drive.google.com/file/d/1B_yJ0xa77GrpLk_XmWVsC8W1OcSHpRe1/view?usp=sharing</t>
    </r>
    <r>
      <rPr>
        <rFont val="Roboto"/>
        <color rgb="FF1155CC"/>
        <u/>
      </rPr>
      <t xml:space="preserve"> </t>
    </r>
  </si>
  <si>
    <t>The baby is crawling on the floor.</t>
  </si>
  <si>
    <t>https://drive.google.com/file/d/1h00xNAZQlRzi92BXHkpxUf4cuBjGxb0C/view?usp=sharing</t>
  </si>
  <si>
    <t>https://drive.google.com/file/d/1Ata2W17xIu6rrVWBD40fxdKKuGTir-Vj/view?usp=sharing</t>
  </si>
  <si>
    <t>The woman is cleaning the floor.</t>
  </si>
  <si>
    <t>https://drive.google.com/file/d/1JRPbcWT7Gj1T0fOaH061427nwN7dgge8/view?usp=sharing</t>
  </si>
  <si>
    <t>https://drive.google.com/file/d/16bAqntdVRv4wKtdMkKVviSC0fYw1rQRk/view?usp=sharing</t>
  </si>
  <si>
    <t>https://drive.google.com/file/d/1KBLEtuNzV9HrRcq17Tal7sCUXWQ2FEcf/view?usp=sharing</t>
  </si>
  <si>
    <t>https://drive.google.com/file/d/14Cfybso1xKvyK9Z_N4gDjd333QCN_e02/view?usp=sharing</t>
  </si>
  <si>
    <t>https://drive.google.com/file/d/1kaUvcGQwxutwanLrkv4MrENlge76YfOW/view?usp=sharing</t>
  </si>
  <si>
    <r>
      <rPr>
        <rFont val="Roboto"/>
        <color rgb="FF1155CC"/>
        <u/>
      </rPr>
      <t>https://drive.google.com/file/d/1N421CdXxP2ngP2eSz1sdRtMk55BFEXGV/view?usp=sharing</t>
    </r>
    <r>
      <rPr>
        <rFont val="Roboto"/>
        <color rgb="FF1155CC"/>
        <u/>
      </rPr>
      <t xml:space="preserve"> </t>
    </r>
  </si>
  <si>
    <r>
      <rPr>
        <rFont val="Roboto"/>
        <color rgb="FF1155CC"/>
        <u/>
      </rPr>
      <t>https://drive.google.com/file/d/1nf8ZbK99saCYaylZu1sdPEpEwA7FyrjE/view?usp=sharing</t>
    </r>
    <r>
      <rPr>
        <rFont val="Roboto"/>
        <color rgb="FF1155CC"/>
        <u/>
      </rPr>
      <t xml:space="preserve"> </t>
    </r>
  </si>
  <si>
    <t>Wow, the ceiling is so beautiful!</t>
  </si>
  <si>
    <t>https://drive.google.com/file/d/14SuY5iHD7kE_W0fr6g4sUfncdPlFTbn1/view?usp=sharing</t>
  </si>
  <si>
    <t>https://drive.google.com/file/d/1ioD3xQHJMtwoNq68KASZoW4x30sxs6PG/view?usp=sharing</t>
  </si>
  <si>
    <t>What is the man doing to the ceiling?</t>
  </si>
  <si>
    <t xml:space="preserve">https://drive.google.com/file/d/1TmKVjU7Sy8NO92BNXCurvlqsym4AZXfw/view?usp=sharing </t>
  </si>
  <si>
    <t>https://drive.google.com/file/d/13N67_UJNDuy53Fd5jzQecn10WhrBhXex/view?usp=sharing</t>
  </si>
  <si>
    <t>https://drive.google.com/file/d/1r3JhUPWgKLaxrjoo9jPlBhqs-fkWqlY3/view?usp=sharing</t>
  </si>
  <si>
    <t>https://drive.google.com/file/d/1Z1iv0SFUDCQdovZJiR74kwhsQ17eTAmx/view?usp=sharing</t>
  </si>
  <si>
    <t>https://drive.google.com/file/d/1gkxlZ5Aye7Lze6_hztkCGxAgfiNV66Y9/view?usp=sharing</t>
  </si>
  <si>
    <r>
      <rPr>
        <rFont val="Roboto"/>
        <color rgb="FF1155CC"/>
        <u/>
      </rPr>
      <t>https://drive.google.com/file/d/1_OftnSnx-i8xAVDvAZfxNH3bDVo1Qaeg/view?usp=sharing</t>
    </r>
    <r>
      <rPr>
        <rFont val="Roboto"/>
        <color rgb="FF1155CC"/>
        <u/>
      </rPr>
      <t xml:space="preserve"> </t>
    </r>
  </si>
  <si>
    <r>
      <rPr>
        <rFont val="Roboto"/>
        <color rgb="FF1155CC"/>
        <u/>
      </rPr>
      <t>https://drive.google.com/file/d/1DwXjVErCEo6XVToDkmu6BrHN-72VMTAX/view?usp=sharing</t>
    </r>
    <r>
      <rPr>
        <rFont val="Roboto"/>
        <color rgb="FF1155CC"/>
        <u/>
      </rPr>
      <t xml:space="preserve"> </t>
    </r>
  </si>
  <si>
    <t>What is the man doing in the bathroom?</t>
  </si>
  <si>
    <t xml:space="preserve">https://drive.google.com/file/d/1_84d8Twzll2rpWRkHBMUWRe7tfQw76Kx/view?usp=sharing </t>
  </si>
  <si>
    <t>https://drive.google.com/file/d/14WY9AR34mfE24AGVu6MXXz6BIZ5Idf8G/view?usp=sharing</t>
  </si>
  <si>
    <t>The girl is brushing her teeth in the bathroom.</t>
  </si>
  <si>
    <t>https://drive.google.com/file/d/1rSVd1RvI9Y8uDDA2V6NxsVlSraB5e0sc/view?usp=sharing</t>
  </si>
  <si>
    <t>https://drive.google.com/file/d/1ZkvXLbYFMnpIMB-17qlXWKj79mnBgyqD/view?usp=sharing</t>
  </si>
  <si>
    <t>Parts Of The House 2</t>
  </si>
  <si>
    <t>https://drive.google.com/file/d/1RJW5CM8eoD10BGAyp3bsxFi79hoei3jw/view?usp=sharing</t>
  </si>
  <si>
    <t>https://drive.google.com/file/d/1EBddm119fapCXQD5dQULIvB5p-Ln2305/view?usp=sharing</t>
  </si>
  <si>
    <t>https://drive.google.com/file/d/1jswQ17SHoES6Ocgvqis3MMpdYNDmsa4m/view?usp=sharing</t>
  </si>
  <si>
    <t>https://drive.google.com/file/d/11Sxjy9Qa9nEZ-guWUp9uz4xc1XF0TmZ_/view?usp=sharing</t>
  </si>
  <si>
    <t>https://drive.google.com/file/d/1H5li8gt2Oxc1_xiK-fXfa8YFmpJMqNfZ/view?usp=sharing</t>
  </si>
  <si>
    <t>Welcome to my living room!</t>
  </si>
  <si>
    <t>https://drive.google.com/file/d/1ijYzqsUWUry_8Y0udqDvrYUj0k1x6PT-/view?usp=sharing</t>
  </si>
  <si>
    <t>https://drive.google.com/file/d/1mUZncce8iN_82s6cKOGR491ZTCfiA2dc/view?usp=sharing</t>
  </si>
  <si>
    <t>Mommy is teaching us English in the living room.</t>
  </si>
  <si>
    <t>https://drive.google.com/file/d/16TEzVdhbHbaY_9-C_gotT01PdZTooO7V/view?usp=sharing</t>
  </si>
  <si>
    <t>https://drive.google.com/file/d/1mif6pQ4TTRmuQzrW04J8a5-anE2SOEAr/view?usp=sharing</t>
  </si>
  <si>
    <t>https://drive.google.com/file/d/1ZIBeyWqPGEoHcEJO1w3Lq7nHP0xdc4f2/view?usp=sharing</t>
  </si>
  <si>
    <t>https://drive.google.com/file/d/1ieUa3UtW2WnvkP91APLNDIq4dllROxYl/view?usp=sharing</t>
  </si>
  <si>
    <r>
      <rPr>
        <rFont val="Roboto"/>
        <color rgb="FF1155CC"/>
        <u/>
      </rPr>
      <t>https://drive.google.com/file/d/1rcADf3xod8wS1GlVazCxYfDzWyIFjKLH/view?usp=sharing</t>
    </r>
    <r>
      <rPr>
        <rFont val="Roboto"/>
        <color rgb="FF1155CC"/>
        <u/>
      </rPr>
      <t xml:space="preserve"> </t>
    </r>
  </si>
  <si>
    <r>
      <rPr>
        <rFont val="Roboto"/>
        <color rgb="FF1155CC"/>
        <u/>
      </rPr>
      <t>https://drive.google.com/file/d/112j4Cc7gUH88kMWvJTI3BDsD-iC_tYMA/view?usp=sharing</t>
    </r>
    <r>
      <rPr>
        <rFont val="Roboto"/>
        <color rgb="FF1155CC"/>
        <u/>
      </rPr>
      <t xml:space="preserve"> </t>
    </r>
  </si>
  <si>
    <r>
      <rPr>
        <rFont val="Roboto"/>
        <color rgb="FF1155CC"/>
        <u/>
      </rPr>
      <t>https://drive.google.com/file/d/1Nhy1GCa6auv0K6aRXNA_D1lBy5aemdfY/view?usp=sharing</t>
    </r>
    <r>
      <rPr>
        <rFont val="Roboto"/>
        <color rgb="FF1155CC"/>
        <u/>
      </rPr>
      <t xml:space="preserve"> </t>
    </r>
  </si>
  <si>
    <t>An old man is standing on the balcony.</t>
  </si>
  <si>
    <t>https://drive.google.com/file/d/1aa9Vc5su08mnXFHiXgGLzTpMLRpcWHS6/view?usp=sharing</t>
  </si>
  <si>
    <t>https://drive.google.com/file/d/14pfNMawWtxr7WnG4OYp94vEx3UZXNY71/view?usp=sharing</t>
  </si>
  <si>
    <t>Wow! There are many flowers on the balcony.</t>
  </si>
  <si>
    <t>https://drive.google.com/file/d/1rQcNGnqUsOuSKnTgFvM-cWIVpJTue-mn/view?usp=sharing</t>
  </si>
  <si>
    <t>https://drive.google.com/file/d/1eviqLtUJJ6Xe4wlc65G9g8mBuc7JkmzJ/view?usp=sharing</t>
  </si>
  <si>
    <t>https://drive.google.com/file/d/1Eii9PrSbucJVoIlGUblZjMiKlPZ19u01/view?usp=sharing</t>
  </si>
  <si>
    <t>https://drive.google.com/file/d/1sFdwrRnsi73HT7h2YrqkEv-VOVaNBF3f/view?usp=sharing</t>
  </si>
  <si>
    <t>https://drive.google.com/file/d/1ZNTLAnqh5uQByt0YmX2cL9c2iJ6F6Hkj/view?usp=sharing</t>
  </si>
  <si>
    <t>https://drive.google.com/file/d/1V4kgfXDViiJhNNgfDpgqYV6c1XZIaQvE/view?usp=sharing</t>
  </si>
  <si>
    <t>https://drive.google.com/file/d/15ym7-7ny5IJ70TADoehoV320rkwbUEDa/view?usp=sharing</t>
  </si>
  <si>
    <t>Yay! I have a new bedroom.</t>
  </si>
  <si>
    <t>https://drive.google.com/file/d/1byv4iPpCZZagYFyqxkiALt93nFQmBvu8/view?usp=sharing</t>
  </si>
  <si>
    <t xml:space="preserve">https://drive.google.com/file/d/1NkkjdsHAe7tW7bSFyWfJZwv98broM_uB/view?usp=sharing </t>
  </si>
  <si>
    <t>The kids are having fun with daddy in the bedroom.</t>
  </si>
  <si>
    <t>https://drive.google.com/file/d/1OUze1Jr27rfMOl7Q0RHtNKqnsODM1TU2/view?usp=sharing</t>
  </si>
  <si>
    <t>https://drive.google.com/file/d/1b5jYr4VtZdBcfuLWGBaxpdm-onvJ4FB-/view?usp=sharing</t>
  </si>
  <si>
    <t>https://drive.google.com/file/d/1fWa29_hN0mtAQSTJC3-sd1GMjJ7wPXtr/view?usp=sharing</t>
  </si>
  <si>
    <t>https://drive.google.com/file/d/1LzpFHS7_vaHp5HHoHsm7YYchCvoo0fTD/view?usp=sharing</t>
  </si>
  <si>
    <r>
      <rPr>
        <rFont val="Roboto"/>
        <color rgb="FF1155CC"/>
        <u/>
      </rPr>
      <t>https://drive.google.com/file/d/1zWDVfu339-69ptEJvaM9AS-Of6H9qup-/view?usp=sharing</t>
    </r>
    <r>
      <rPr>
        <rFont val="Roboto"/>
        <color rgb="FF1155CC"/>
        <u/>
      </rPr>
      <t xml:space="preserve"> </t>
    </r>
  </si>
  <si>
    <t>https://drive.google.com/file/d/1AWIyoqLSrVr285AE4i3lzW_sxMRaOInC/view?usp=sharing</t>
  </si>
  <si>
    <t>https://drive.google.com/file/d/1nEusu32kDGP5p925YTMBDdjFy-mYAZqm/view?usp=sharing</t>
  </si>
  <si>
    <t>Daddy and I are in the kitchen.</t>
  </si>
  <si>
    <t>https://drive.google.com/file/d/1v-zRRnPYDGBLxsea4a22-7mcyKS2F5r5/view?usp=sharing</t>
  </si>
  <si>
    <t>https://drive.google.com/file/d/129AaQ1Vmy7ux9YwjB9dG-78BBqUaUvSU/view?usp=sharing</t>
  </si>
  <si>
    <t>Let's go into the kitchen and eat some cookies!</t>
  </si>
  <si>
    <t>https://drive.google.com/file/d/1oyhaH7Vle4cDzmIQtMpoZtvYBac0rN1_/view?usp=sharing</t>
  </si>
  <si>
    <t>https://drive.google.com/file/d/1o25H3PiVanwao90WjRRsH8D7HtlDU-oZ/view?usp=sharing</t>
  </si>
  <si>
    <t>Actions 11</t>
  </si>
  <si>
    <t>Swim in the Wind</t>
  </si>
  <si>
    <t>https://drive.google.com/file/d/1rA5K-ieRHjqg6eKRwJMshEBj6zmEp6Y0/view?usp=sharing</t>
  </si>
  <si>
    <t>https://drive.google.com/file/d/1vY9kUE6GoiUf6ozfVeRuBdgAnlTN4-hz/view?usp=sharing</t>
  </si>
  <si>
    <t>https://drive.google.com/file/d/1CiS0jhD2iqWPBay0u-ctG8WBPXsE4ivy/view?usp=sharing</t>
  </si>
  <si>
    <t>https://drive.google.com/file/d/1cy9JOTtNaEueVVGynUu4sY1v6e6PP8hK/view?usp=sharing</t>
  </si>
  <si>
    <t>https://drive.google.com/file/d/1iRPThTF5CHSzSMDzwrtKCWM2RGcRMUjF/view?usp=sharing</t>
  </si>
  <si>
    <t>https://drive.google.com/file/d/1SNSkPVaJxb5tFWtrgoAqUIorn_Jxj1vx/view?usp=sharing</t>
  </si>
  <si>
    <t>https://drive.google.com/file/d/19H8B6c6U4frJN2rTnn2KraSSOXl0kO55/view?usp=sharing</t>
  </si>
  <si>
    <t>Is the boy holding a ball in his hands?</t>
  </si>
  <si>
    <t xml:space="preserve">https://drive.google.com/file/d/1IE2l6k3czl1OEsUH7YjY489itNnHHY0S/view?usp=sharing </t>
  </si>
  <si>
    <t>https://drive.google.com/file/d/1fc1WMLoNXZJ12SnKSQmf-oUmerCvMeT1/view?usp=sharing</t>
  </si>
  <si>
    <t>She is holding a cup of tea.</t>
  </si>
  <si>
    <t>https://drive.google.com/file/d/1PKim4l2Bs_-gtfwPZQrzh2TiMhNsevh1/view?usp=sharing</t>
  </si>
  <si>
    <t>https://drive.google.com/file/d/12ICbHH6pUqSS1KazTw7UlfUYcSBGIbXN/view?usp=sharing</t>
  </si>
  <si>
    <t>https://drive.google.com/file/d/1DhUs2iUk8pTjZp_E5TjmVcijhGemtMnS/view?usp=sharing</t>
  </si>
  <si>
    <t>https://drive.google.com/file/d/15e-2dwV4O9J8kkqfw5c1t_GLIfrYnnpn/view?usp=sharing</t>
  </si>
  <si>
    <t>https://drive.google.com/file/d/1j1i7XApmJ6T3VkpoKugNY629cxbZuFcO/view?usp=sharing</t>
  </si>
  <si>
    <t>https://drive.google.com/file/d/1SUp1-W3mL4kG3Wj9OwIJG5t7Jr2WmApG/view?usp=sharing</t>
  </si>
  <si>
    <t>https://drive.google.com/file/d/1r27wM-iez1Pje1Wi980KHXHOKSWuiCD6/view?usp=sharing</t>
  </si>
  <si>
    <t>https://drive.google.com/file/d/1UzdRycjOvsKn2FqUd0v2HkMIxUje-mBm/view?usp=sharing</t>
  </si>
  <si>
    <t>https://drive.google.com/file/d/1vPK-sUiFXwFB7CrjsI71qtud3hRephww/view?usp=sharing</t>
  </si>
  <si>
    <t>The girl is trying to catch butterflies.</t>
  </si>
  <si>
    <t>https://drive.google.com/file/d/1QPFZd8_HujrhzPBo7Z21nB8d7uOLR-km/view?usp=sharing</t>
  </si>
  <si>
    <t>https://drive.google.com/file/d/1h8U3-XKI7nLeUCGToUt_pPJcJ4Hr85NG/view?usp=sharing</t>
  </si>
  <si>
    <t>The player is catching the ball.</t>
  </si>
  <si>
    <t>https://drive.google.com/file/d/1TeiDu7z5XXLry6eOEuOALsliTy9VssSx/view?usp=sharing</t>
  </si>
  <si>
    <t>https://drive.google.com/file/d/1X6X95MDvOtr1Oz9E61XrZOQv2mhsUMYM/view?usp=sharing</t>
  </si>
  <si>
    <t>https://drive.google.com/file/d/1w8o5sAXKx6PE-w28OOfQnqufgHXqUHi4/view?usp=sharing</t>
  </si>
  <si>
    <t>https://drive.google.com/file/d/1SnP6tS6TR-Aaqrp-tDz6G9Dj5MfoNAek/view?usp=sharing</t>
  </si>
  <si>
    <t>https://drive.google.com/file/d/1Uhtt1nXClhic4V9EdTxEI6E--U-u4tJr/view?usp=sharing</t>
  </si>
  <si>
    <t>https://drive.google.com/file/d/1ziMHjbSqJqOCmUCVKtToUSdjWzOHSscQ/view?usp=sharing</t>
  </si>
  <si>
    <t>https://drive.google.com/file/d/1JYffzL43NNOwlQl1q78oVwgYD3Fy0b3H/view?usp=sharing</t>
  </si>
  <si>
    <t>https://drive.google.com/file/d/13wUqJdMz3ri0s_Ura-9AgeMQVGKgWkCs/view?usp=sharing</t>
  </si>
  <si>
    <t>https://drive.google.com/file/d/1a69M9zShbieGd3Aqr6FMflcpXBnfr5BI/view?usp=sharing</t>
  </si>
  <si>
    <t>What is he pushing?</t>
  </si>
  <si>
    <t>https://drive.google.com/file/d/1W9V6gevd9_kOtcEJan0iktMnSdtzyXu7/view?usp=sharing</t>
  </si>
  <si>
    <t>https://drive.google.com/file/d/1YqDLavBWlK84XuFEUPnPJKFJO5Suss-7/view?usp=sharing</t>
  </si>
  <si>
    <t>Look! The cute boy is pushing his car.</t>
  </si>
  <si>
    <t>https://drive.google.com/file/d/1XWVP8Elfyon21037TIaZbMW-7Ox0QGdm/view?usp=sharing</t>
  </si>
  <si>
    <t>https://drive.google.com/file/d/12nBnxrwY-fo6L1fO72-wKhuxlAmhjNRC/view?usp=sharing</t>
  </si>
  <si>
    <t>https://drive.google.com/file/d/1aMG4CGNWqEpvkwJI76_uerbOUuR2GQs4/view?usp=sharing</t>
  </si>
  <si>
    <t>https://drive.google.com/file/d/1DRmXiJ0kdkiRru3LVnL2sI63o2mxwmOA/view?usp=sharing</t>
  </si>
  <si>
    <t>https://drive.google.com/file/d/1HGtpOihDYFqfJLxLrmPuZXIwgC_EdYlz/view?usp=sharing</t>
  </si>
  <si>
    <t>https://drive.google.com/file/d/1wl91S1mI_97SxbT5J6GX2VMVbM_-uW1A/view?usp=sharing</t>
  </si>
  <si>
    <t>https://drive.google.com/file/d/1E7uSUeB2EyQFT0TQXBIh_yWnpNzL3KaQ/view?usp=sharing</t>
  </si>
  <si>
    <t>https://drive.google.com/file/d/1SPxMV-fMx9tYuuYHHtKTWEqgZUnyG9Al/view?usp=sharing</t>
  </si>
  <si>
    <t>https://drive.google.com/file/d/12wN9gvtu9FpzASwczgCw2UncChIkhtem/view?usp=sharing</t>
  </si>
  <si>
    <t>The boy is digging dirt.</t>
  </si>
  <si>
    <t>https://drive.google.com/file/d/1QyGzzsievM__ewVqOkcz_6wi3XPR2Ze-/view?usp=sharing</t>
  </si>
  <si>
    <t>https://drive.google.com/file/d/1PUYYGhzRXAg3qvchOLBAeZyUYWacTn_D/view?usp=sharing</t>
  </si>
  <si>
    <t>They are digging a big hole.</t>
  </si>
  <si>
    <t>https://drive.google.com/file/d/1ed93h5HPlyq8q4AIQxtXISGOF1UTpGcn/view?usp=sharing</t>
  </si>
  <si>
    <t>https://drive.google.com/file/d/1WvonuXjUgMs30TFVzshFfaozrOMHqakk/view?usp=sharing</t>
  </si>
  <si>
    <t>Actions 12</t>
  </si>
  <si>
    <t>https://drive.google.com/file/d/1UwUo2g38sdaaJ2CfHiu5Y1SchnSYvXtJ/view?usp=sharing</t>
  </si>
  <si>
    <t>https://drive.google.com/file/d/1l4xwtgK9mvtuKwkGiwnLozbEi2y_kkyf/view?usp=sharing</t>
  </si>
  <si>
    <t>https://drive.google.com/file/d/16EbcNa4ylkntbgOOvcGLmqoXRRU09gWt/view?usp=sharing</t>
  </si>
  <si>
    <t>https://drive.google.com/file/d/13tz7sshRDs0c8Tt55tlv1-HMTx-sQAHi/view?usp=sharing</t>
  </si>
  <si>
    <t>https://drive.google.com/file/d/15IqwlKU2Rzbic5T4xwlAk_T4Zbep5qlh/view?usp=sharing</t>
  </si>
  <si>
    <t>https://drive.google.com/file/d/1o2gHxIUTwgxVdabmvOVcYbSlokRPfuNx/view?usp=sharing</t>
  </si>
  <si>
    <t>https://drive.google.com/file/d/1REuQl13QW7-AkyuYdFMecLcdkcsTsvSL/view?usp=sharing</t>
  </si>
  <si>
    <t>Come here and swim with me!</t>
  </si>
  <si>
    <t>https://drive.google.com/file/d/1g3GAYshAM-CNQgOgBviiimbZxSl4NNju/view?usp=sharing</t>
  </si>
  <si>
    <t>https://drive.google.com/file/d/1tJYLUfomAwOLz6mDtLscuwO3ESE2IfcE/view?usp=sharing</t>
  </si>
  <si>
    <t>Swimming is so much fun.</t>
  </si>
  <si>
    <t>https://drive.google.com/file/d/1bfiIEzENgoIO7lNzTe-j2CvXwIF03Sy_/view?usp=sharing</t>
  </si>
  <si>
    <t>https://drive.google.com/file/d/1V7cL-s3UVrmSj_CCOPwtjP0FfKTC4VOT/view?usp=sharing</t>
  </si>
  <si>
    <t>https://drive.google.com/file/d/1ZdTXgI-20gAOLH-8nhi5FAtZa0pl3z1G/view?usp=sharing</t>
  </si>
  <si>
    <t>https://drive.google.com/file/d/1gfKBxM49lO0RRlUcGCzkHuw-toeGd4gU/view?usp=sharing</t>
  </si>
  <si>
    <t>https://drive.google.com/file/d/144H0nKV-W4rljdfkGN0hLP7WR8vt0Y7Y/view?usp=sharing</t>
  </si>
  <si>
    <t>https://drive.google.com/file/d/1-dm5uwJjDe2P3mJDkzlHsvv3899W--3W/view?usp=sharing</t>
  </si>
  <si>
    <t>https://drive.google.com/file/d/1v1f3mw4_2kcsUqr43U2Ur4TLUR9vPUcO/view?usp=sharing</t>
  </si>
  <si>
    <t>https://drive.google.com/file/d/1QWD0JF8dmBBnSt0oM9kSaz_cqtU_XWnK/view?usp=sharing</t>
  </si>
  <si>
    <t>https://drive.google.com/file/d/1cRWEjzs-ZmsFPPXvmJnX0sgkfQZeQf2J/view?usp=sharing</t>
  </si>
  <si>
    <t xml:space="preserve">I'm drawing my happy family. </t>
  </si>
  <si>
    <t>https://drive.google.com/file/d/1CqL3RMjDq39OM_xocrA4ox3pCm9h_Qkr/view?usp=sharing</t>
  </si>
  <si>
    <t>https://drive.google.com/file/d/1Q_2dmWHBKlTEBobvxjrQLMxGLFRx5kXR/view?usp=sharing</t>
  </si>
  <si>
    <t xml:space="preserve">Come here and draw with us! </t>
  </si>
  <si>
    <t>https://drive.google.com/file/d/1tEg6WbdVBRl-k2gcUD5rGl0S_HwTiLtz/view?usp=sharing</t>
  </si>
  <si>
    <t>https://drive.google.com/file/d/1xep-f2mFwjG8IdssETxc2tJ3_6zqdn4q/view?usp=sharing</t>
  </si>
  <si>
    <t>https://drive.google.com/file/d/1YVTGJPF0g7rbzj5omlz5dvjrz3-W_d6n/view?usp=sharing</t>
  </si>
  <si>
    <t>https://drive.google.com/file/d/1HhR7bCixcbv-2S2PKWUJNTfaulN0y11u/view?usp=sharing</t>
  </si>
  <si>
    <t>https://drive.google.com/file/d/1BCOmEZGDyOB8Ywu784kqfBkrXzMQQlyy/view?usp=sharing</t>
  </si>
  <si>
    <t>https://drive.google.com/file/d/1NimgmIVZFf_SgeYCSyfvm3XVZmXy_YV0/view?usp=sharing</t>
  </si>
  <si>
    <t>https://drive.google.com/file/d/1C3sL64suGKf4WxOP96sTKZUlT_Q6MFDy/view?usp=sharing</t>
  </si>
  <si>
    <t>https://drive.google.com/file/d/1DuT5VTuLLWjT5qLAmLAibr-RPoLwzi6-/view?usp=sharing</t>
  </si>
  <si>
    <t>https://drive.google.com/file/d/1wIPPiKlQvCq0KlmDy9Zz8n1jqihaHGUh/view?usp=sharing</t>
  </si>
  <si>
    <t xml:space="preserve">Do you know how to knit? </t>
  </si>
  <si>
    <t>https://drive.google.com/file/d/1XO-ZGTSlzBdcKzajSE-ZjP8vE8CtK8mj/view?usp=sharing</t>
  </si>
  <si>
    <t>https://drive.google.com/file/d/1e_gZx6dZoLjL-oabWX0wpHmnz32pUmdS/view?usp=sharing</t>
  </si>
  <si>
    <t>Oh, Mommy is knitting a red scarf for me.</t>
  </si>
  <si>
    <t xml:space="preserve">https://drive.google.com/file/d/1dhWBUnKE8PIeQZdCugbZexxRloDd3zbZ/view?usp=sharing </t>
  </si>
  <si>
    <t>https://drive.google.com/file/d/19z0j9AS2-6iVIa5DIW-lIL8nn0b8dmuV/view?usp=sharing</t>
  </si>
  <si>
    <t>https://drive.google.com/file/d/1Qdw3WV4aLmn-cLdInSpscKls3tdeCjW3/view?usp=sharing</t>
  </si>
  <si>
    <t>https://drive.google.com/file/d/114TnnmR19rN4fUkPhQjuzu3oJAf1-zCe/view?usp=sharing</t>
  </si>
  <si>
    <t>https://drive.google.com/file/d/1vvx4y_FU2IsFvsFMruf_RGtfSPSOmF9g/view?usp=sharing</t>
  </si>
  <si>
    <t>https://drive.google.com/file/d/1gOPoIc3X2tK5SeqsTi-AGEtJQWITN6pG/view?usp=sharing</t>
  </si>
  <si>
    <t>https://drive.google.com/file/d/1k-MZncxDDOEN2Z-VOutBLmM4myOKhbS4/view?usp=sharing</t>
  </si>
  <si>
    <t>https://drive.google.com/file/d/1AVS31yWI55e-lmS5g_p8Fnk3kWnuql7x/view?usp=sharing</t>
  </si>
  <si>
    <t>https://drive.google.com/file/d/1pQC6ncV0DWAKgacfl_7uCA0MEQBXy7p-/view?usp=sharing</t>
  </si>
  <si>
    <t>My sister is baking cakes for me. Yay!</t>
  </si>
  <si>
    <t>https://drive.google.com/file/d/1R-ZZiEMqsjGM99-qLQ2u3JL87bcfScGy/view?usp=sharing</t>
  </si>
  <si>
    <t>https://drive.google.com/file/d/1wyjnNu7seWWh1U9SGpUswsPpvsz3Szta/view?usp=sharing</t>
  </si>
  <si>
    <t>Let's bake a cake!</t>
  </si>
  <si>
    <t>https://drive.google.com/file/d/1odtKJfsd44HAFk80HalincFNp3WFLlf1/view?usp=sharing</t>
  </si>
  <si>
    <t>https://drive.google.com/file/d/1elKykdp4BvzxgRzHw6q89NleCR8N1Cn-/view?usp=sharing</t>
  </si>
  <si>
    <t>On The Farm 1</t>
  </si>
  <si>
    <r>
      <rPr>
        <rFont val="Roboto"/>
        <color rgb="FF1155CC"/>
        <u/>
      </rPr>
      <t>https://drive.google.com/file/d/1bRDEXR-tqIfj9orMeHy5y0TUnwRGc8Pg/view?usp=sharing</t>
    </r>
    <r>
      <rPr>
        <rFont val="Roboto"/>
        <color rgb="FF1155CC"/>
        <u/>
      </rPr>
      <t xml:space="preserve"> </t>
    </r>
  </si>
  <si>
    <r>
      <rPr>
        <rFont val="Roboto"/>
        <color rgb="FF1155CC"/>
        <u/>
      </rPr>
      <t>https://drive.google.com/file/d/1vVjh5TyYE9udek2UcBkPL3WiC_Ubgu0s/view?usp=sharing</t>
    </r>
    <r>
      <rPr>
        <rFont val="Roboto"/>
        <color rgb="FF1155CC"/>
        <u/>
      </rPr>
      <t xml:space="preserve"> </t>
    </r>
  </si>
  <si>
    <t>https://drive.google.com/file/d/1eJnS8n7nm8_TXa0ZKNxvev97L6g04-uG/view?usp=sharing</t>
  </si>
  <si>
    <t>https://drive.google.com/file/d/1tgpJy-BUSV5mA4EOsJLuhXYE3NfAgpMQ/view?usp=sharing</t>
  </si>
  <si>
    <t>https://drive.google.com/file/d/1tMkBx7TKABXJ316dOGZ8LU-pmDe42Rkc/view?usp=sharing</t>
  </si>
  <si>
    <t xml:space="preserve">A chicken is on the yellow bale of hay. 
</t>
  </si>
  <si>
    <t>https://drive.google.com/file/d/1k2NL6xPINLwfPtGjc41PnY_-yFCPbEc8/view?usp=sharing</t>
  </si>
  <si>
    <t>https://drive.google.com/file/d/1muuHXqlJKTvLcfmzuGnbgwxO9gpHfSS-/view?usp=sharing</t>
  </si>
  <si>
    <t>The tractor is carrying hay in the field.</t>
  </si>
  <si>
    <t>https://drive.google.com/file/d/1VVUbzYemGCRqxHdNWXB1dwP_MX2jqSkx/view?usp=sharing</t>
  </si>
  <si>
    <t>https://drive.google.com/file/d/18eujsaV_DgQQs7iqxk8ToBuhj9I9jjmD/view?usp=sharing</t>
  </si>
  <si>
    <r>
      <rPr>
        <rFont val="Roboto"/>
        <color rgb="FF1155CC"/>
        <u/>
      </rPr>
      <t>https://drive.google.com/file/d/1obCaHVZZG3a1ziZ50A8ufzDdj-gfB06w/view?usp=sharing</t>
    </r>
    <r>
      <rPr>
        <rFont val="Roboto"/>
        <color rgb="FF1155CC"/>
        <u/>
      </rPr>
      <t xml:space="preserve"> </t>
    </r>
  </si>
  <si>
    <r>
      <rPr>
        <rFont val="Roboto"/>
        <color rgb="FF1155CC"/>
        <u/>
      </rPr>
      <t>https://drive.google.com/file/d/1LgGAa2Mf3dWiiWPNCghFV1C7VgnsYoky/view?usp=sharing</t>
    </r>
    <r>
      <rPr>
        <rFont val="Roboto"/>
        <color rgb="FF1155CC"/>
        <u/>
      </rPr>
      <t xml:space="preserve"> </t>
    </r>
  </si>
  <si>
    <t>https://drive.google.com/file/d/1ufmSqwi8JF7M3QegQwYfMA4PorGxJz10/view?usp=sharing</t>
  </si>
  <si>
    <t>https://drive.google.com/file/d/1HWN9wygFPBGdwprk6jxJ5DE8qyQhMbpV/view?usp=sharing</t>
  </si>
  <si>
    <t>https://drive.google.com/file/d/1T2e1o9v1gCxiY1RXhgLFosyYdJ83Fv1H/view?usp=sharing</t>
  </si>
  <si>
    <t xml:space="preserve">A horse is pulling a hay cart. </t>
  </si>
  <si>
    <t>https://drive.google.com/file/d/1UPqCIRDCrtxE3GN31ShW0DjcLe9yj9gd/view?usp=sharing</t>
  </si>
  <si>
    <t>https://drive.google.com/file/d/1OyhpM0s3PDkwTIHt6-QcGtFss8ivDf0v/view?usp=sharing</t>
  </si>
  <si>
    <t>There are many pieces of wood on the cart.</t>
  </si>
  <si>
    <t>https://drive.google.com/file/d/1m29A0zPVjTIUDEMChesybVPlHIk3CgTc/view?usp=sharing</t>
  </si>
  <si>
    <t>https://drive.google.com/file/d/1Qj9HCiZh0i1sT8GmdqU0uxFzyBbelgT2/view?usp=sharing</t>
  </si>
  <si>
    <r>
      <rPr>
        <rFont val="Roboto"/>
        <color rgb="FF1155CC"/>
        <u/>
      </rPr>
      <t>https://drive.google.com/file/d/1zo5sGzFQ63QfpqKNqsuNaZcdlylXDiSL/view?usp=sharing</t>
    </r>
    <r>
      <rPr>
        <rFont val="Roboto"/>
        <color rgb="FF1155CC"/>
        <u/>
      </rPr>
      <t xml:space="preserve"> </t>
    </r>
  </si>
  <si>
    <r>
      <rPr>
        <rFont val="Roboto"/>
        <color rgb="FF1155CC"/>
        <u/>
      </rPr>
      <t>https://drive.google.com/file/d/1wUsxno6_L7Wg5U2OBJuXL_Q6ZoCE_wAp/view?usp=sharing</t>
    </r>
    <r>
      <rPr>
        <rFont val="Roboto"/>
        <color rgb="FF1155CC"/>
        <u/>
      </rPr>
      <t xml:space="preserve"> </t>
    </r>
  </si>
  <si>
    <t>https://drive.google.com/file/d/129VpdMl-Ma7Bfz01WfoEBniU_sQaENMF/view?usp=sharing</t>
  </si>
  <si>
    <t>https://drive.google.com/file/d/1tjDNZLyPj35Kw5SfzzM8thwbq0bqKHlb/view?usp=sharing</t>
  </si>
  <si>
    <t>https://drive.google.com/file/d/1CZuprCXPyj3o_eazhUUTdOBf7Ve1R4YO/view?usp=sharing</t>
  </si>
  <si>
    <t>Many bales of hay are at the barn.</t>
  </si>
  <si>
    <t>https://drive.google.com/file/d/1xujE4U-0EqUZIHwSYYczgRYkK80-i9EV/view?usp=sharing</t>
  </si>
  <si>
    <t>https://drive.google.com/file/d/1AMVAEEj72bUrZni-laU_VysmeFt4m9N8/view?usp=sharing</t>
  </si>
  <si>
    <t>Let's take a look around the barn.</t>
  </si>
  <si>
    <t>https://drive.google.com/file/d/1ek3ydo3CWQXNqKI7CXcZC6JcnUKBk8i4/view?usp=sharing</t>
  </si>
  <si>
    <t>https://drive.google.com/file/d/1bMda9qSNxWxWD3YS6kbzDhr-AW0OrkXJ/view?usp=sharing</t>
  </si>
  <si>
    <r>
      <rPr>
        <rFont val="Roboto"/>
        <color rgb="FF1155CC"/>
        <u/>
      </rPr>
      <t>https://drive.google.com/file/d/1tpIbgOdgA2UG3FamLpoGBj6HOXKk0vqb/view?usp=sharing</t>
    </r>
    <r>
      <rPr>
        <rFont val="Roboto"/>
        <color rgb="FF1155CC"/>
        <u/>
      </rPr>
      <t xml:space="preserve"> </t>
    </r>
  </si>
  <si>
    <r>
      <rPr>
        <rFont val="Roboto"/>
        <color rgb="FF1155CC"/>
        <u/>
      </rPr>
      <t>https://drive.google.com/file/d/1M8awPSfKgyvvSsK2qZ6ApwkMhD7CUj0J/view?usp=sharing</t>
    </r>
    <r>
      <rPr>
        <rFont val="Roboto"/>
        <color rgb="FF1155CC"/>
        <u/>
      </rPr>
      <t xml:space="preserve"> </t>
    </r>
  </si>
  <si>
    <t>https://drive.google.com/file/d/1r9EKSu6qoPZNRYSirFi-elJ7qmpIs1HE/view?usp=sharing</t>
  </si>
  <si>
    <t>https://drive.google.com/file/d/1fUoVWiq1n9MwOceZLfXuQA2A-QHMpa_A/view?usp=sharing</t>
  </si>
  <si>
    <t>https://drive.google.com/file/d/1uCgBipo8xq_fc1EkvYRIRYMoiUze8oW7/view?usp=sharing</t>
  </si>
  <si>
    <t>What is the tractor doing in the field?</t>
  </si>
  <si>
    <t>https://drive.google.com/file/d/1y5oGNj6a-G0fji1xXgea8MBmXWirSFNT/view?usp=sharing</t>
  </si>
  <si>
    <t>https://drive.google.com/file/d/1PFncNaRTmAt5UdxT6IUIqMds572Xvw_r/view?usp=sharing</t>
  </si>
  <si>
    <t xml:space="preserve">The field is so big. </t>
  </si>
  <si>
    <t>https://drive.google.com/file/d/1vk87SHyVPmUkIgPAUqj-PcNIsNO9fu02/view?usp=sharing</t>
  </si>
  <si>
    <t>https://drive.google.com/file/d/1jfJ_C5QV5oCSZ1D5Jb6s9W4-i3eAFw_Z/view?usp=sharing</t>
  </si>
  <si>
    <t>On The Farm 2</t>
  </si>
  <si>
    <r>
      <rPr>
        <rFont val="Roboto"/>
        <color rgb="FF1155CC"/>
        <u/>
      </rPr>
      <t>https://drive.google.com/file/d/1YN25BT5c64UYDYi4s05HGbXWQ3dBQ6Ud/view?usp=sharing</t>
    </r>
    <r>
      <rPr>
        <rFont val="Roboto"/>
        <color rgb="FF1155CC"/>
        <u/>
      </rPr>
      <t xml:space="preserve"> </t>
    </r>
  </si>
  <si>
    <r>
      <rPr>
        <rFont val="Roboto"/>
        <color rgb="FF1155CC"/>
        <u/>
      </rPr>
      <t>https://drive.google.com/file/d/1S1Wr_FO7WWtnNdavAdmdM1RQY21qkkyb/view?usp=sharing</t>
    </r>
    <r>
      <rPr>
        <rFont val="Roboto"/>
        <color rgb="FF1155CC"/>
        <u/>
      </rPr>
      <t xml:space="preserve"> </t>
    </r>
  </si>
  <si>
    <t>https://drive.google.com/file/d/1_Zq7DPs1M3VR56Je_Pgn970Kg_klXx2N/view?usp=sharing</t>
  </si>
  <si>
    <t>https://drive.google.com/file/d/1Tyb-yhQk_1oY9em5SsYtoFA_RUBQn1St/view?usp=sharing</t>
  </si>
  <si>
    <t>https://drive.google.com/file/d/14F2kJAYsvRCiIgBDBGL97oHnIv5Tuwp9/view?usp=sharing</t>
  </si>
  <si>
    <t xml:space="preserve">Let's go to the orchard and pick fruit! </t>
  </si>
  <si>
    <t>https://drive.google.com/file/d/1jJ3C655Nh-zNP_2uq-OO2RJoJY9p83FY/view?usp=sharing</t>
  </si>
  <si>
    <t>https://drive.google.com/file/d/1wQ2nrn9Cneq4m91HUjVI8QTjAehU0kcZ/view?usp=sharing</t>
  </si>
  <si>
    <t xml:space="preserve">The gardener is checking the orchard! </t>
  </si>
  <si>
    <t>https://drive.google.com/file/d/1gdqwNRK6zkXdwHyZU6e0xmOhBKSkn8oD/view?usp=sharing</t>
  </si>
  <si>
    <t>https://drive.google.com/file/d/1s1IrYGYUDBDogjeVeyAmvhgLJ3EOiu-Z/view?usp=sharing</t>
  </si>
  <si>
    <r>
      <rPr>
        <rFont val="Roboto"/>
        <color rgb="FF1155CC"/>
        <u/>
      </rPr>
      <t>https://drive.google.com/file/d/1TG-DyLr0nAZ8m3EUT_Bk9IR2ObmiNnaR/view?usp=sharing</t>
    </r>
    <r>
      <rPr>
        <rFont val="Roboto"/>
        <color rgb="FF1155CC"/>
        <u/>
      </rPr>
      <t xml:space="preserve"> </t>
    </r>
  </si>
  <si>
    <r>
      <rPr>
        <rFont val="Roboto"/>
        <color rgb="FF1155CC"/>
        <u/>
      </rPr>
      <t>https://drive.google.com/file/d/16sOQaty3kncNysnIcamrK8QtIIKfrTxw/view?usp=sharing</t>
    </r>
    <r>
      <rPr>
        <rFont val="Roboto"/>
        <color rgb="FF1155CC"/>
        <u/>
      </rPr>
      <t xml:space="preserve"> </t>
    </r>
  </si>
  <si>
    <t>https://drive.google.com/file/d/1xjE58c9J9SB_nW8JejwLt-NLdl2N8z30/view?usp=sharing</t>
  </si>
  <si>
    <t>https://drive.google.com/file/d/1j4rwJEzt_5x_Da2KNwTTj0bNARvOwIM9/view?usp=sharing</t>
  </si>
  <si>
    <t>https://drive.google.com/file/d/1Uly_pxAknmxkYifuKxAsLtRIVLM6urUv/view?usp=sharing</t>
  </si>
  <si>
    <t>A pink scarecrow is in the field.</t>
  </si>
  <si>
    <t>https://drive.google.com/file/d/1twBJy9Y4z8SyCdlPeNJyShXDhj0FdRSI/view?usp=sharing</t>
  </si>
  <si>
    <t>https://drive.google.com/file/d/1Isoy4-CRqX9pMkA1VXbMLYcr2i8tSrAo/view?usp=sharing</t>
  </si>
  <si>
    <t>The scarecrow looks so scary!</t>
  </si>
  <si>
    <t>https://drive.google.com/file/d/1pI0tJVawf7qBIGCTlFJmMQV7CgBQt2y-/view?usp=sharing</t>
  </si>
  <si>
    <t>https://drive.google.com/file/d/1576pMDFa7L9ZTKp8FZW16JrpkwTHgYTg/view?usp=sharing</t>
  </si>
  <si>
    <r>
      <rPr>
        <rFont val="Roboto"/>
        <color rgb="FF1155CC"/>
        <u/>
      </rPr>
      <t>https://drive.google.com/file/d/1QK5ra5_z-9pO57U198IIbluRHoGeqaHp/view?usp=sharing</t>
    </r>
    <r>
      <rPr>
        <rFont val="Roboto"/>
        <color rgb="FF1155CC"/>
        <u/>
      </rPr>
      <t xml:space="preserve"> </t>
    </r>
  </si>
  <si>
    <r>
      <rPr>
        <rFont val="Roboto"/>
        <color rgb="FF1155CC"/>
        <u/>
      </rPr>
      <t>https://drive.google.com/file/d/1zVi7HnyFqoTRB0FQkbBe1BHDtE6mE2Z8/view?usp=sharing</t>
    </r>
    <r>
      <rPr>
        <rFont val="Roboto"/>
        <color rgb="FF1155CC"/>
        <u/>
      </rPr>
      <t xml:space="preserve"> </t>
    </r>
  </si>
  <si>
    <t>https://drive.google.com/file/d/1hd4l0HNjdBq2E9eUSvZnKaeja3Ir_o8U/view?usp=sharing</t>
  </si>
  <si>
    <t>https://drive.google.com/file/d/1oyVURBTk94c6IWqLZ5oP37dzV0Pf0ZAM/view?usp=sharing</t>
  </si>
  <si>
    <t>https://drive.google.com/file/d/1Pml6f0yIwXq76kjamWfCkkBLB9sKw6Z3/view?usp=sharing</t>
  </si>
  <si>
    <t xml:space="preserve">The windmill is spinning in the wind. </t>
  </si>
  <si>
    <t>https://drive.google.com/file/d/1msdzltVT8V-42cdKSSaGfAJq0PNCs38m/view?usp=sharing</t>
  </si>
  <si>
    <t>https://drive.google.com/file/d/1h5i1qz1-hHfsRdAWjmYC7h_yELRl9F4N/view?usp=sharing</t>
  </si>
  <si>
    <t>What a huge windmill!</t>
  </si>
  <si>
    <t>https://drive.google.com/file/d/1hOdN93YnngP7EYRFyGh7c35ipnmibz0R/view?usp=sharing</t>
  </si>
  <si>
    <t>https://drive.google.com/file/d/1bXY732pUNRdb-r7qVO9krNp9W7JVb3pa/view?usp=sharing</t>
  </si>
  <si>
    <r>
      <rPr>
        <rFont val="Roboto"/>
        <color rgb="FF1155CC"/>
        <u/>
      </rPr>
      <t>https://drive.google.com/file/d/1xFKroh-lWGlfvyN4puglZkIw5nQzCXTj/view?usp=sharing</t>
    </r>
    <r>
      <rPr>
        <rFont val="Roboto"/>
        <color rgb="FF1155CC"/>
        <u/>
      </rPr>
      <t xml:space="preserve"> </t>
    </r>
  </si>
  <si>
    <t>https://drive.google.com/file/d/1QVQdq3etkRf3rwTMqD-dQGlPr-E4P57M/view?usp=drive_link</t>
  </si>
  <si>
    <t>https://drive.google.com/file/d/1buqIrpI8hWzSClWRjDFnvNnNnH5j6R7j/view?usp=sharing</t>
  </si>
  <si>
    <t>https://drive.google.com/file/d/1qlDXr4605iglAYxCDf1ko7vdWRUcka0w/view?usp=sharing</t>
  </si>
  <si>
    <t>https://drive.google.com/file/d/1He_ixdIa1p4rL275R94LKtgKTEuY4VI_/view?usp=sharing</t>
  </si>
  <si>
    <t xml:space="preserve">Chickens are running from the henhouse. </t>
  </si>
  <si>
    <t>https://drive.google.com/file/d/1_PBW95db9gOtD4yhFzkXtRzAd92Lk31n/view?usp=sharing</t>
  </si>
  <si>
    <t>https://drive.google.com/file/d/1ii6c9qSqMyxQwK0OK3UI44eUCYH6bBgr/view?usp=sharing</t>
  </si>
  <si>
    <t>How many chickens are there in the henhouse?</t>
  </si>
  <si>
    <t>https://drive.google.com/file/d/1uQ-kOopsTOlE793-utd0_75EqjAnPWZO/view?usp=sharing</t>
  </si>
  <si>
    <t xml:space="preserve">có ảnh 5s2 </t>
  </si>
  <si>
    <t>https://drive.google.com/file/d/18ERhZhmyAnpwLgSwl-_2e0Du7HU1T9Dz/view?usp=sharing</t>
  </si>
  <si>
    <t xml:space="preserve">Musical Instruments 1 </t>
  </si>
  <si>
    <t>Family Harmony</t>
  </si>
  <si>
    <t>https://drive.google.com/file/d/1DEQeQwNgPJzN3wIIBp7pz1iCYm_NB9bS/view?usp=sharing</t>
  </si>
  <si>
    <t>https://drive.google.com/file/d/1BhAy1M-EG0UzkAHHCmd66-0EPTel2M1G/view?usp=sharing</t>
  </si>
  <si>
    <t>https://drive.google.com/file/d/1nBX3yNfhJk62lF34ue_w4oWHYpnVnwm7/view?usp=sharing</t>
  </si>
  <si>
    <t>https://drive.google.com/file/d/1s5qbunskXcpEG0WOJYTw80rACuYQFOzR/view?usp=sharing</t>
  </si>
  <si>
    <t>https://drive.google.com/file/d/1-78Ccg-dfb3t2daDBlR1royUXT_zsZjp/view?usp=sharing</t>
  </si>
  <si>
    <t>Come play the flute with me!</t>
  </si>
  <si>
    <t>https://drive.google.com/file/d/1bGKmMeuFOpjemdWWa9lx0L9TD6r7hyXy/view?usp=sharing</t>
  </si>
  <si>
    <t>https://drive.google.com/file/d/1J7qKh7Wl3b6YGINdoFqAmdYcd7fkBIQP/view?usp=sharing</t>
  </si>
  <si>
    <t>Let's enjoy the music of the flute!</t>
  </si>
  <si>
    <t>https://drive.google.com/file/d/1pF9qUkSte9xoCdFOgN4tmTEzht89mgIj/view?usp=sharing</t>
  </si>
  <si>
    <t>https://drive.google.com/file/d/1mmHxB-IC8dutx5jbb_aT6qNOx5vHlLB_/view?usp=sharing</t>
  </si>
  <si>
    <t>https://drive.google.com/file/d/1XceDGMi3N-hurMTGlOprekQhUlSLuhk2/view?usp=sharing</t>
  </si>
  <si>
    <t>https://drive.google.com/file/d/1s8ohncRETkT6wD07ccIj50Ta0PpNV1Lz/view?usp=sharing</t>
  </si>
  <si>
    <t>https://drive.google.com/file/d/1nUzqUL181gwrVqf_dMiqZHSDH_pHlnwo/view?usp=sharing</t>
  </si>
  <si>
    <t>https://drive.google.com/file/d/1bJkTM3Inl9RbgvkdkGG5SvEJPewbHe7r/view?usp=sharing</t>
  </si>
  <si>
    <t>https://drive.google.com/file/d/1rpeNqap0JVNTQ6dVNl3h8guHiGiVMbXV/view?usp=sharing</t>
  </si>
  <si>
    <t xml:space="preserve">The woman is playing guitar. </t>
  </si>
  <si>
    <t>https://drive.google.com/file/d/1-wbkVX90KU_0H45Vn3t-FCGdEBppYeUp/view?usp=sharing</t>
  </si>
  <si>
    <t>https://drive.google.com/file/d/1sB5nAZzJN6jpPd1G26IGeRdLXGu8n8Y7/view?usp=sharing</t>
  </si>
  <si>
    <t>The boy enjoys playing guitar onstage.</t>
  </si>
  <si>
    <t>https://drive.google.com/file/d/1igAMgfX_mwhTpSBRQnUkXblSQM9UB4BI/view?usp=sharing</t>
  </si>
  <si>
    <t>https://drive.google.com/file/d/1F_gAiK9Y4VFawwlnYEKVVm5KsJMySfba/view?usp=sharing</t>
  </si>
  <si>
    <t>https://drive.google.com/file/d/1IYumjjd0Z5wR3gYWgkUUhPCgDgkTkckJ/view?usp=sharing</t>
  </si>
  <si>
    <t>https://drive.google.com/file/d/18k1efmz63JflE_qZEFlc3MzCPwP0HY24/view?usp=sharing</t>
  </si>
  <si>
    <t>https://drive.google.com/file/d/1QyHnPzvpMvDm_TXjpgbmFMIiEyh_WWML/view?usp=sharing</t>
  </si>
  <si>
    <t>https://drive.google.com/file/d/16aETIWiAh85noUmYi6Dx0mJ2Y0C5gu9Z/view?usp=sharing</t>
  </si>
  <si>
    <t>https://drive.google.com/file/d/1a0IvXMR_HDRBw1gHCL0tzggmU2GL0ivN/view?usp=sharing</t>
  </si>
  <si>
    <t>Can you play the piano?</t>
  </si>
  <si>
    <t>https://drive.google.com/file/d/1dv6Evcz1HsdPayHu9hz66DE2wsN102hd/view?usp=sharing</t>
  </si>
  <si>
    <t>https://drive.google.com/file/d/1F5oYQ3-fg7d87Bdw0OfHHlgbJyLvKi8F/view?usp=sharing</t>
  </si>
  <si>
    <t>There are lots of people watching the piano concert.</t>
  </si>
  <si>
    <t>https://drive.google.com/file/d/1bsgSFJDuS4zwZo6cqhAB5tfK0Bgi0c-e/view?usp=sharing</t>
  </si>
  <si>
    <t>https://drive.google.com/file/d/1VirXmgIDXqIbs1RdWVyb2N5bLLMW0Z3G/view?usp=sharing</t>
  </si>
  <si>
    <t>https://drive.google.com/file/d/1CFXOCDvUVqAHNLNP_lPihz2MEYc7fcYd/view?usp=sharing</t>
  </si>
  <si>
    <t>https://drive.google.com/file/d/1-bchoP7sRGMzTqjOqKh9rDMEmVpb31k5/view?usp=drive_link</t>
  </si>
  <si>
    <t>https://drive.google.com/file/d/1UZagjIW3oGsO4PjlyTlgxVmx3TX5a-ce/view?usp=sharing</t>
  </si>
  <si>
    <t>https://drive.google.com/file/d/149wsKAx0k1kGkqm89lYlZf8VYsM9_sEE/view?usp=sharing</t>
  </si>
  <si>
    <t>https://drive.google.com/file/d/1MlgYDE-tac07PU_OQlgjhpus_KYqfhaf/view?usp=sharing</t>
  </si>
  <si>
    <t>Do you want to play the violin?</t>
  </si>
  <si>
    <t>https://drive.google.com/file/d/1peuTYPKJ7SrG8JJXcAXFLNxfVClWUlFr/view?usp=sharing</t>
  </si>
  <si>
    <t>https://drive.google.com/file/d/18IlpvEqjLbrQmkyPgQfbRb9MxyyHV5V_/view?usp=sharing</t>
  </si>
  <si>
    <t>The young man is playing the violin.</t>
  </si>
  <si>
    <t>https://drive.google.com/file/d/1icxFbbjweaaBGKEuqpLz_-3flSk3A_93/view?usp=sharing</t>
  </si>
  <si>
    <t>https://drive.google.com/file/d/1Gp8-2LOJTaAVIxvKO32vQkoDK6oZLqpV/view?usp=sharing</t>
  </si>
  <si>
    <t>Musical Instruments 2</t>
  </si>
  <si>
    <r>
      <rPr>
        <rFont val="Roboto"/>
        <color rgb="FF1155CC"/>
        <u/>
      </rPr>
      <t>https://drive.google.com/file/d/1pWpiWqCNemTWaOB96sCBWtjdJBzxv5A1/view?usp=sharing</t>
    </r>
    <r>
      <rPr>
        <rFont val="Roboto"/>
        <color rgb="FF1155CC"/>
        <u/>
      </rPr>
      <t xml:space="preserve"> </t>
    </r>
  </si>
  <si>
    <r>
      <rPr>
        <rFont val="Roboto"/>
        <color rgb="FF1155CC"/>
        <u/>
      </rPr>
      <t>https://drive.google.com/file/d/1uIk0VFSvIOrnbP0-yCPIqoNRqK_RYBpo/view?usp=sharing</t>
    </r>
    <r>
      <rPr>
        <rFont val="Roboto"/>
        <color rgb="FF1155CC"/>
        <u/>
      </rPr>
      <t xml:space="preserve"> </t>
    </r>
  </si>
  <si>
    <r>
      <rPr>
        <rFont val="Roboto"/>
        <color rgb="FF1155CC"/>
        <u/>
      </rPr>
      <t>https://drive.google.com/file/d/133CN62j606XiVmlIN80znEEvq69zDpQ0/view?usp=sharing</t>
    </r>
    <r>
      <rPr>
        <rFont val="Roboto"/>
        <color rgb="FF1155CC"/>
        <u/>
      </rPr>
      <t xml:space="preserve"> </t>
    </r>
  </si>
  <si>
    <r>
      <rPr>
        <rFont val="Roboto"/>
        <color rgb="FF1155CC"/>
        <u/>
      </rPr>
      <t>https://drive.google.com/file/d/19GgWEp2UjykW8GTg2eUEQF0Ljd41z08b/view?usp=sharing</t>
    </r>
    <r>
      <rPr>
        <rFont val="Roboto"/>
        <color rgb="FF1155CC"/>
        <u/>
      </rPr>
      <t xml:space="preserve"> </t>
    </r>
  </si>
  <si>
    <r>
      <rPr>
        <rFont val="Roboto"/>
        <color rgb="FF1155CC"/>
        <u/>
      </rPr>
      <t>https://drive.google.com/file/d/1P_dz2z2CMMMqGl9_KRqY8P_WnSjMmqan/view?usp=sharing</t>
    </r>
    <r>
      <rPr>
        <rFont val="Roboto"/>
        <color rgb="FF1155CC"/>
        <u/>
      </rPr>
      <t xml:space="preserve"> </t>
    </r>
  </si>
  <si>
    <t>Come here and play harmonica with me.</t>
  </si>
  <si>
    <t>https://drive.google.com/file/d/1rwLxcts_93kWisVEIqtZCaEukq0KjNPJ/view?usp=sharing</t>
  </si>
  <si>
    <t>https://drive.google.com/file/d/1gKmSOvJTUDdwsBNVTrMPC5hcZDUnUJcQ/view?usp=sharing</t>
  </si>
  <si>
    <t>The boy is playing the harmonica on his birthday.</t>
  </si>
  <si>
    <t>https://drive.google.com/file/d/1BsiqAQQTOGm1CNhS57-6KTpLd1v5uDke/view?usp=sharing</t>
  </si>
  <si>
    <t>https://drive.google.com/file/d/1OHTogQs7PzFcyixJYS_EeD1ordDE6drG/view?usp=sharing</t>
  </si>
  <si>
    <r>
      <rPr>
        <rFont val="Roboto"/>
        <color rgb="FF1155CC"/>
        <u/>
      </rPr>
      <t>https://drive.google.com/file/d/1pkstTJHvsGxGUQSJ4nwN5EIFG0m8Z47r/view?usp=sharing</t>
    </r>
    <r>
      <rPr>
        <rFont val="Roboto"/>
        <color rgb="FF1155CC"/>
        <u/>
      </rPr>
      <t xml:space="preserve"> </t>
    </r>
  </si>
  <si>
    <r>
      <rPr>
        <rFont val="Roboto"/>
        <color rgb="FF1155CC"/>
        <u/>
      </rPr>
      <t>https://drive.google.com/file/d/1MwROY7CSKDjyj--fagmOIXw8MfgH7QE7/view?usp=sharing</t>
    </r>
    <r>
      <rPr>
        <rFont val="Roboto"/>
        <color rgb="FF1155CC"/>
        <u/>
      </rPr>
      <t xml:space="preserve"> </t>
    </r>
  </si>
  <si>
    <r>
      <rPr>
        <rFont val="Roboto"/>
        <color rgb="FF1155CC"/>
        <u/>
      </rPr>
      <t>https://drive.google.com/file/d/1aSeBfl84vYPbVK7YdWRK5_rLcmh4xpYu/view?usp=sharing</t>
    </r>
    <r>
      <rPr>
        <rFont val="Roboto"/>
        <color rgb="FF1155CC"/>
        <u/>
      </rPr>
      <t xml:space="preserve"> </t>
    </r>
  </si>
  <si>
    <r>
      <rPr>
        <rFont val="Roboto"/>
        <color rgb="FF1155CC"/>
        <u/>
      </rPr>
      <t>https://drive.google.com/file/d/1sQUdLsK7TJHtAayvlF9bB82PnnPxnUaI/view?usp=sharing</t>
    </r>
    <r>
      <rPr>
        <rFont val="Roboto"/>
        <color rgb="FF1155CC"/>
        <u/>
      </rPr>
      <t xml:space="preserve"> </t>
    </r>
  </si>
  <si>
    <r>
      <rPr>
        <rFont val="Roboto"/>
        <color rgb="FF1155CC"/>
        <u/>
      </rPr>
      <t>https://drive.google.com/file/d/1nk8LcQEbMcPgQ6XSNosGYYcsXdPqq2Qs/view?usp=sharing</t>
    </r>
    <r>
      <rPr>
        <rFont val="Roboto"/>
        <color rgb="FF1155CC"/>
        <u/>
      </rPr>
      <t xml:space="preserve"> </t>
    </r>
  </si>
  <si>
    <t xml:space="preserve">This is a black harp. </t>
  </si>
  <si>
    <t>https://drive.google.com/file/d/18F8OKnx9-owmAnaFrYs4Pl-scqxivr-4/view?usp=sharing</t>
  </si>
  <si>
    <t>https://drive.google.com/file/d/1QMDPHTmsz5QPpjkjAyJ-T5FUifTf2rfg/view?usp=sharing</t>
  </si>
  <si>
    <t>Playing the harp is so cool.</t>
  </si>
  <si>
    <t>https://drive.google.com/file/d/1rJU_nMjOL8WmaZ0PhOSOZWngdzGX4XE6/view?usp=sharing</t>
  </si>
  <si>
    <t>https://drive.google.com/file/d/1tpkvEQNsiVfBVk84raiPhx8g6L69KL2_/view?usp=sharing</t>
  </si>
  <si>
    <r>
      <rPr>
        <rFont val="Roboto"/>
        <color rgb="FF1155CC"/>
        <u/>
      </rPr>
      <t>https://drive.google.com/file/d/13e69KPRrrMi11UrY6QZRSu31ojPj1h2F/view?usp=sharing</t>
    </r>
    <r>
      <rPr>
        <rFont val="Roboto"/>
        <color rgb="FF1155CC"/>
        <u/>
      </rPr>
      <t xml:space="preserve"> </t>
    </r>
  </si>
  <si>
    <r>
      <rPr>
        <rFont val="Roboto"/>
        <color rgb="FF1155CC"/>
        <u/>
      </rPr>
      <t>https://drive.google.com/file/d/1Ka_EDy8iYoq3RNtP9HAmKMSJySkg6GtA/view?usp=sharing</t>
    </r>
    <r>
      <rPr>
        <rFont val="Roboto"/>
        <color rgb="FF1155CC"/>
        <u/>
      </rPr>
      <t xml:space="preserve"> </t>
    </r>
  </si>
  <si>
    <t>https://drive.google.com/file/d/1-4thGxAaYGDvctn5k3VaRhpl9C7A3gX2/view?usp=sharing</t>
  </si>
  <si>
    <t>https://drive.google.com/file/d/19qhCKmBFufOJqwFLSwWwR9w8777LUDBo/view?usp=sharing</t>
  </si>
  <si>
    <t>https://drive.google.com/file/d/1lUlEIXsx25ZMerv5zTtw_72m_MxurLs_/view?usp=sharing</t>
  </si>
  <si>
    <t>Wow, those trumpets are so long!</t>
  </si>
  <si>
    <t>https://drive.google.com/file/d/1lOklQhZcF4l2ZakQM0tD5lateqkiMiKA/view?usp=sharing</t>
  </si>
  <si>
    <t>https://drive.google.com/file/d/1B2u_YJ3QKGDXh2g9cw6A-3BlIlQYFY3C/view?usp=sharing</t>
  </si>
  <si>
    <t>Hooray, let's dance with the trumpet!</t>
  </si>
  <si>
    <t>https://drive.google.com/file/d/1ihpc3DUXHDvmezer1sKUYbU8rpvLy0tz/view?usp=sharing</t>
  </si>
  <si>
    <t>https://drive.google.com/file/d/17wUGqQzGmhQj_a03sII6tuVrqUjt7h31/view?usp=sharing</t>
  </si>
  <si>
    <r>
      <rPr>
        <rFont val="Roboto"/>
        <color rgb="FF1155CC"/>
        <u/>
      </rPr>
      <t>https://drive.google.com/file/d/12H6QXT87tjIBBANcqIPiB2tvdb3HKGUv/view?usp=sharing</t>
    </r>
    <r>
      <rPr>
        <rFont val="Roboto"/>
        <color rgb="FF1155CC"/>
        <u/>
      </rPr>
      <t xml:space="preserve"> </t>
    </r>
  </si>
  <si>
    <r>
      <rPr>
        <rFont val="Roboto"/>
        <color rgb="FF1155CC"/>
        <u/>
      </rPr>
      <t>https://drive.google.com/file/d/1SwNTqwswnRcFwSXw7ryLyPqKK-14vHV4/view?usp=sharing</t>
    </r>
    <r>
      <rPr>
        <rFont val="Roboto"/>
        <color rgb="FF1155CC"/>
        <u/>
      </rPr>
      <t xml:space="preserve"> </t>
    </r>
  </si>
  <si>
    <t>https://drive.google.com/file/d/1Cz3WjPgfEhlW4u7rDpklyJBVfUhRUUD1/view?usp=sharing</t>
  </si>
  <si>
    <t>https://drive.google.com/file/d/1oLpFjavfwO00sRI4WNRpgrozf7OQSN0v/view?usp=sharing</t>
  </si>
  <si>
    <t>https://drive.google.com/file/d/1N_BMB-xdy5xFUkKMmTGJk1FdA5DQZoH2/view?usp=sharing</t>
  </si>
  <si>
    <t>Jane plays her drum very well!</t>
  </si>
  <si>
    <t>https://drive.google.com/file/d/1YsFiI6Dsn-nyZZbnB3yrz3uvgiisvLxt/view?usp=sharing</t>
  </si>
  <si>
    <t>https://drive.google.com/file/d/18qr2CGd873AMBpKeHBmFEpR1p0iPuoIU/view?usp=sharing</t>
  </si>
  <si>
    <t>Playing the drums is so much fun!</t>
  </si>
  <si>
    <t>https://drive.google.com/file/d/1MNFAoQOtcXMCne7k9YibQ80tiaDsDhDf/view?usp=sharing</t>
  </si>
  <si>
    <t>https://drive.google.com/file/d/1Lxqpi-LdwlkcXEp4UcpaqBZGturXlzXv/view?usp=sharing</t>
  </si>
  <si>
    <t>Body Parts 7</t>
  </si>
  <si>
    <t>https://drive.google.com/file/d/1-hKxHQLMo1d9VEq0YreC8MC1Kiq1NL6H/view?usp=drive_link</t>
  </si>
  <si>
    <t>https://drive.google.com/file/d/1rpH0-AYyJHiKFG96N5kt95bCZExWw0Rz/view?usp=sharing</t>
  </si>
  <si>
    <t>https://drive.google.com/file/d/1bc_nY9APwtTF-9jkhYcvVi3a2cTThBpQ/view?usp=sharing</t>
  </si>
  <si>
    <r>
      <rPr>
        <rFont val="Roboto"/>
        <color rgb="FF1155CC"/>
        <u/>
      </rPr>
      <t>https://drive.google.com/file/d/15I7kOwJ8O0X8zz8cgHUd9JoHNOn4Yh5Y/view?usp=sharing</t>
    </r>
    <r>
      <rPr>
        <rFont val="Roboto"/>
        <color rgb="FF1155CC"/>
        <u/>
      </rPr>
      <t xml:space="preserve"> </t>
    </r>
  </si>
  <si>
    <t>https://drive.google.com/file/d/1ziaPJ9JzpMcNy2E9pd_V_J0dxFNFCZv4/view?usp=sharing</t>
  </si>
  <si>
    <t>Is the Girl pointing at her belly button?</t>
  </si>
  <si>
    <t xml:space="preserve">https://drive.google.com/file/d/1qFETNFXqg3KTvBJYNiWzWDY5yhXS2P3M/view?usp=sharing </t>
  </si>
  <si>
    <t>https://drive.google.com/file/d/1ws1le3Ms5F9xjQe3oS1s77AEQZiQ9VA2/view?usp=sharing</t>
  </si>
  <si>
    <t xml:space="preserve">Belly buttons are small. </t>
  </si>
  <si>
    <t>https://drive.google.com/file/d/1hLQeooUuhixyV4i41vCrD7t6jFxggqxZ/view?usp=sharing</t>
  </si>
  <si>
    <t>https://drive.google.com/file/d/1HyEU09Cc2ZQOFI1yyRwZVuA2sv1e6QhJ/view?usp=sharing</t>
  </si>
  <si>
    <t>https://drive.google.com/file/d/1DbxHu4vAYDGddjeLbJPU7v86EpY68z1z/view?usp=sharing</t>
  </si>
  <si>
    <t>https://drive.google.com/file/d/1UjCpOoGbs4I-vTxtpYfja2ZK3M2wGyoO/view?usp=sharing</t>
  </si>
  <si>
    <t>https://drive.google.com/file/d/1pED1l97VrEzIDSw4jJZJIRZ6lQvXDnCD/view?usp=sharing</t>
  </si>
  <si>
    <t>https://drive.google.com/file/d/1ppeTN-6kgI4qy-KdMMohdun2JIXRwSEY/view?usp=sharing</t>
  </si>
  <si>
    <t>https://drive.google.com/file/d/1GXnTm78BlH29Dt99Hn2r_auawpDSr2ZR/view?usp=sharing</t>
  </si>
  <si>
    <t>Is the old man measuring his waist?</t>
  </si>
  <si>
    <t>https://drive.google.com/file/d/1xm3MGHM75cnpjrpKYUmPfMZG97tnhXXX/view?usp=sharing</t>
  </si>
  <si>
    <t>https://drive.google.com/file/d/1fWjq-1JBIigXTjO59e2_qePC1glQMiSL/view?usp=sharing</t>
  </si>
  <si>
    <t xml:space="preserve">She is measuring her waist. </t>
  </si>
  <si>
    <t>https://drive.google.com/file/d/1ZWVoJlVh_KkkWBXuGqtswozq13e3Ogic/view?usp=sharing</t>
  </si>
  <si>
    <t>https://drive.google.com/file/d/132Tu4-p4Vkc0DBKx9G3l_QPkZUFxP7FO/view?usp=sharing</t>
  </si>
  <si>
    <t>https://drive.google.com/file/d/1pgS9twPn0fclpyOR3A5UBaKO1pE9gZOP/view?usp=sharing</t>
  </si>
  <si>
    <t>https://drive.google.com/file/d/1xCN8hNWIOgtgufoUQAQrUAB7iBGeozBm/view?usp=sharing</t>
  </si>
  <si>
    <t>https://drive.google.com/file/d/1ntluVNQjZWTNYdvvMKbWSY_tZNemYXuD/view?usp=sharing</t>
  </si>
  <si>
    <t>https://drive.google.com/file/d/1RAKwsS9S7wqClBnPJdj7Vnnb8_LQUA20/view?usp=sharing</t>
  </si>
  <si>
    <t>https://drive.google.com/file/d/1o1HXhnIDg2mruifolRb3ybTQZarqglt_/view?usp=sharing</t>
  </si>
  <si>
    <t>He loves his beard!</t>
  </si>
  <si>
    <t>https://drive.google.com/file/d/1-DOhkx9Sw1EpVUxPAsk-QVPatqmi6vyE/view?usp=sharing</t>
  </si>
  <si>
    <t>https://drive.google.com/file/d/1_-crXajf4EI0Q7jPdTVZTI29dUmegWXy/view?usp=sharing</t>
  </si>
  <si>
    <t>Let's shave his beard!</t>
  </si>
  <si>
    <t>https://drive.google.com/file/d/1QukjBirMm1YDZHB39pJtgZaTh--eGZsC/view?usp=sharing</t>
  </si>
  <si>
    <t>https://drive.google.com/file/d/1Gj9Cm6ojnS1HZDHRpwsRnFXyrfHaNhqe/view?usp=sharing</t>
  </si>
  <si>
    <t>https://drive.google.com/file/d/1D-cC3MRNtbRj1k14UOlVU65fn0g29MsA/view?usp=sharing</t>
  </si>
  <si>
    <t>https://drive.google.com/file/d/104PzDJ_5qtLygrgeHXvzWR5T8UmIVhEu/view?usp=sharing</t>
  </si>
  <si>
    <t>https://drive.google.com/file/d/1bkfIB_UD8I6f9rLtu2IQ22cnKOIp8sb1/view?usp=sharing</t>
  </si>
  <si>
    <t>https://drive.google.com/file/d/1Ie5aq5v223pZnlT8g3TXZirZbo2knKWy/view?usp=sharing</t>
  </si>
  <si>
    <r>
      <rPr>
        <rFont val="Roboto"/>
        <color rgb="FF1155CC"/>
        <u/>
      </rPr>
      <t>https://drive.google.com/file/d/191_laKJJ2P-22YDP9FkmWirIMAFyJN4q/view?usp=sharing</t>
    </r>
    <r>
      <rPr>
        <rFont val="Roboto"/>
        <color rgb="FF1155CC"/>
        <u/>
      </rPr>
      <t xml:space="preserve"> </t>
    </r>
  </si>
  <si>
    <t>How many bones are there in a skeleton?</t>
  </si>
  <si>
    <t>https://drive.google.com/file/d/1M1bL6sO9xgoaIe76T-1ZsGdrbbUgm0_D/view?usp=sharing</t>
  </si>
  <si>
    <t>https://drive.google.com/file/d/1vAYcYjzSimi6h_P7PCfUG9HuFNXxRyq1/view?usp=sharing</t>
  </si>
  <si>
    <t>She is checking her skeleton.</t>
  </si>
  <si>
    <t>https://drive.google.com/file/d/13nn54pLzMybgrkjhggh0dDj6KW6XYgBj/view?usp=sharing</t>
  </si>
  <si>
    <t>https://drive.google.com/file/d/1TcXyiZijl67G3BMGECudlDCW6zgf-JGz/view?usp=sharing</t>
  </si>
  <si>
    <t>Body Parts 8</t>
  </si>
  <si>
    <t>https://drive.google.com/file/d/1iuMIKEsIen3ErNY7hEsD2NptDVsV7Fbp/view?usp=sharing</t>
  </si>
  <si>
    <t>https://drive.google.com/file/d/1Cfk5WoWdlzmvBXrQ1m6QAyOpuXn9YvDY/view?usp=sharing</t>
  </si>
  <si>
    <t>https://drive.google.com/file/d/19YZek-cIi_qkTcU_y40tjUtZK15LI6ZL/view?usp=sharing</t>
  </si>
  <si>
    <t>https://drive.google.com/file/d/1wFQIoCdpZJOt0tUDkHXPDM1vqdK-e_sg/view?usp=sharing</t>
  </si>
  <si>
    <t>https://drive.google.com/file/d/1TGG_8IyUkMueii9yfgEObsZOhRaOJl1m/view?usp=sharing</t>
  </si>
  <si>
    <t>Her fingernails are so pretty!</t>
  </si>
  <si>
    <t>https://drive.google.com/file/d/13PIpl2hIAOuOFS1Cl2OmL-J_nbehuNqL/view?usp=sharing</t>
  </si>
  <si>
    <t>https://drive.google.com/file/d/1tkp56HNQPUUf59qSmLMaidFqosQs3X-Q/view?usp=sharing</t>
  </si>
  <si>
    <t>She is painting her fingernails orange.</t>
  </si>
  <si>
    <t>https://drive.google.com/file/d/1DFKC3tRaf8UAqXeBAgYf2vlfsJxNRmMT/view?usp=sharing</t>
  </si>
  <si>
    <t>https://drive.google.com/file/d/1IYY9iP86RjOqZqlmLIg4VTNY731zywK8/view?usp=sharing</t>
  </si>
  <si>
    <t>https://drive.google.com/file/d/1aDeiwbavMqZM3Wv1WMQMArP4BxT-5crE/view?usp=sharing</t>
  </si>
  <si>
    <t>https://drive.google.com/file/d/1Mawegrtz4n4BXW-sTbYnLY7hiD1xe3mY/view?usp=sharing</t>
  </si>
  <si>
    <t>https://drive.google.com/file/d/1SJq__yCvacWgqPUEHNqyyEbIyuE9clK1/view?usp=sharing</t>
  </si>
  <si>
    <t>https://drive.google.com/file/d/1-3MDWK9ib6gydrs6eufHNsV-ZPoEHATn/view?usp=sharing</t>
  </si>
  <si>
    <t>https://drive.google.com/file/d/1TeFhgjCvPzXOl3X0Z5QxkTD3mpiLdlrg/view?usp=sharing</t>
  </si>
  <si>
    <t>The man is rubbing his elbow.</t>
  </si>
  <si>
    <t>https://drive.google.com/file/d/11LfT4KMcABV-kF6TiFyR46dmGw-3S3dl/view?usp=sharing</t>
  </si>
  <si>
    <t>https://drive.google.com/file/d/1_Hs35M44EBXNUQeCm4gkrH7pOZELKr5u/view?usp=sharing</t>
  </si>
  <si>
    <t>Is her elbow hurt?</t>
  </si>
  <si>
    <t>https://drive.google.com/file/d/1s5U9XtK-GaX6X3yp3UPpNEhh4-auLFT3/view?usp=sharing</t>
  </si>
  <si>
    <t>https://drive.google.com/file/d/1DCx67rrXvhIyLAw4GhZ79uMrbHipSEJ6/view?usp=sharing</t>
  </si>
  <si>
    <t>https://drive.google.com/file/d/1aN_LuNngg_4P5duI7Z0nGbIy5H58kssJ/view?usp=sharing</t>
  </si>
  <si>
    <t>https://drive.google.com/file/d/1j3drQzgrIqLbIZAPPdeMAitinv5t2xtu/view?usp=sharing</t>
  </si>
  <si>
    <t>https://drive.google.com/file/d/13Umd9fUvsOe6soh5eneCdeTpTifGv08S/view?usp=sharing</t>
  </si>
  <si>
    <t>https://drive.google.com/file/d/19QJs92hvQ1Um7dOXFzZDuKK8ZgZ9ho6E/view?usp=sharing</t>
  </si>
  <si>
    <t>https://drive.google.com/file/d/1SjXZDzGfAM1tiBeC2Ttj7FhvNHPn7K5h/view?usp=sharing</t>
  </si>
  <si>
    <t>Let me put cream on your ankle!</t>
  </si>
  <si>
    <t>https://drive.google.com/file/d/11W6ukoz03NPu-JrDC5B0RdeBB84swrl4/view?usp=sharing</t>
  </si>
  <si>
    <t>https://drive.google.com/file/d/12Jv8yB6D2gEjD-zBYDE_0tASrZCSeJ1P/view?usp=sharing</t>
  </si>
  <si>
    <t>The woman is massaging her ankle.</t>
  </si>
  <si>
    <t>https://drive.google.com/file/d/1Kdil3nUlwrnA454s7r6Ja_M2g15_q7mJ/view?usp=sharing</t>
  </si>
  <si>
    <t>https://drive.google.com/file/d/1jE_FjAOf9B05QHuV26kfRm7WRi3ZKupa/view?usp=sharing</t>
  </si>
  <si>
    <t>https://drive.google.com/file/d/1qAfL9HZA8ZGNKqjRl65wzXMMc4kmhddC/view?usp=sharing</t>
  </si>
  <si>
    <t>https://drive.google.com/file/d/18LUP34rGwYz3hcWLo0DIwwv8HUXhq9lx/view?usp=sharing</t>
  </si>
  <si>
    <t>https://drive.google.com/file/d/1LGBm787NoA-_N85r5XZAOCYLQ0rWHtz9/view?usp=sharing</t>
  </si>
  <si>
    <t>https://drive.google.com/file/d/15E5_AL43510rXuA1oZlMqq1238-hRiAU/view?usp=sharing</t>
  </si>
  <si>
    <t>https://drive.google.com/file/d/12C73G6mEghAaz5cEzdkrPVLfDY_1ge1Q/view?usp=sharing</t>
  </si>
  <si>
    <t>Are her shoulders in pain?</t>
  </si>
  <si>
    <t>https://drive.google.com/file/d/1q-Q0LTKKkISDOsu3KnJd3XrNJpbFdnDQ/view?usp=sharing</t>
  </si>
  <si>
    <t>https://drive.google.com/file/d/1TBiOs8TZLmpyRtRMBF4eY9yj3HWYH9o4/view?usp=sharing</t>
  </si>
  <si>
    <t>Daddy is carrying me on his shoulders.</t>
  </si>
  <si>
    <t>https://drive.google.com/file/d/1rr6rQfVBaxpIOXs66Yb0jxI-8aoGWbOf/view?usp=sharing</t>
  </si>
  <si>
    <t>https://drive.google.com/file/d/1rmOXg0rmtnMksg7_OBql7A3FpwDP_UsR/view?usp=sharing</t>
  </si>
  <si>
    <t>Occupations 5</t>
  </si>
  <si>
    <t>I Am a Young Firefighter</t>
  </si>
  <si>
    <t>https://drive.google.com/drive/folders/1mdmMED6lxus9GTSAP1_kLBYfaeO2Se1o</t>
  </si>
  <si>
    <t>https://drive.google.com/file/d/1LVB3oe9uZjmBi6pdRyigHUbwuu934PGU/view?usp=sharing</t>
  </si>
  <si>
    <t>https://drive.google.com/file/d/1b0wqdWrx20UoCaYDB2DmZCVENkde310r/view?usp=sharing</t>
  </si>
  <si>
    <t>https://drive.google.com/file/d/1110mbWqEvG6ZUZqPCAC1y7PATyMBZom4/view?usp=sharing</t>
  </si>
  <si>
    <t>https://drive.google.com/file/d/1zGJcOHyuOJXQ7wFqjnbD733y5UOYqMdD/view?usp=sharing</t>
  </si>
  <si>
    <t>https://drive.google.com/file/d/1Zaka94-wobelqao_fc1VxB_9xkAXwdqb/view?usp=sharing</t>
  </si>
  <si>
    <t>https://drive.google.com/file/d/1K-3zY74bb66o9jVwZAi0fTBb-bON9ZQ_/view?usp=sharing</t>
  </si>
  <si>
    <t>https://drive.google.com/file/d/1w47dqf4rBKxLOrWT_k4b7XJ4FN9blxIu/view?usp=sharing</t>
  </si>
  <si>
    <t>I really want to be a firefighter!</t>
  </si>
  <si>
    <t>https://drive.google.com/file/d/1Fq85Yk7REewRs1I1asuQdL96NwexCj28/view?usp=sharing</t>
  </si>
  <si>
    <t>https://drive.google.com/file/d/1QS4f13aJoGojIxjDt0L20WSlD9lSom-Z/view?usp=sharing</t>
  </si>
  <si>
    <t>Firefighters are fighting the fire!</t>
  </si>
  <si>
    <t>https://drive.google.com/file/d/1UwjgxVJ2ZBxyAqfJayIF7puDTg9y6l_v/view?usp=sharing</t>
  </si>
  <si>
    <t>https://drive.google.com/file/d/16RE22xu6yDmsAz_y0JVjEneCVMCmhWhy/view?usp=sharing</t>
  </si>
  <si>
    <t>https://drive.google.com/file/d/1P5EBm1bjNLXV4reoOKbslNet6RqXMrdx/view?usp=sharing</t>
  </si>
  <si>
    <t>https://drive.google.com/file/d/1M13nC30LlxOe8H8XqJsx2OxEql9Ly7t9/view?usp=sharing</t>
  </si>
  <si>
    <t>https://drive.google.com/file/d/16KE98mK8yTwWbg2du5rz2WKTVmo-wYER/view?usp=sharing</t>
  </si>
  <si>
    <t>https://drive.google.com/file/d/1b6DTs98nrnft4VyTSNWdMHu_Pm49Tk_v/view?usp=sharing</t>
  </si>
  <si>
    <t>https://drive.google.com/file/d/1SbKl-DnC1-etIBZnJiAdBpra_NyTyis_/view?usp=sharing</t>
  </si>
  <si>
    <t>https://drive.google.com/file/d/1k0ovXVzQN9IzuFncCRuZph8V9TjNUsqY/view?usp=sharing</t>
  </si>
  <si>
    <t>https://drive.google.com/file/d/1Tc5NIZDO56OFJeQ5Rpthy1wR2UEI3Xan/view?usp=sharing</t>
  </si>
  <si>
    <t>Police officers keep us safe.</t>
  </si>
  <si>
    <t>https://drive.google.com/file/d/19mYuWy_NXZX3NEt8-9wI0UfzqN4CZBXb/view?usp=sharing</t>
  </si>
  <si>
    <t>https://drive.google.com/file/d/1OTpVo_Eu7DtlMNCXbFV0Qlef8ZJmxj6u/view?usp=sharing</t>
  </si>
  <si>
    <t>The police officer is so friendly.</t>
  </si>
  <si>
    <t>https://drive.google.com/file/d/1TbXrLbbUfbMOLHg6fldgyvMbJfPAij_K/view?usp=sharing</t>
  </si>
  <si>
    <t>https://drive.google.com/file/d/13zzVwfO97mhwoNbVg_rZ2-sUEERQ3eOy/view?usp=sharing</t>
  </si>
  <si>
    <t>https://drive.google.com/file/d/1BCPB-_uKVNGwiadZ94o-T5_Dpgba8mKm/view?usp=sharing</t>
  </si>
  <si>
    <t>https://drive.google.com/file/d/1DMsHQlLUNo7P8KdFTRqgGFbgNJkYLHLa/view?usp=sharing</t>
  </si>
  <si>
    <t>https://drive.google.com/file/d/1vhS4ekIYZFew1BO6icp_puuBvD58kx2z/view?usp=sharing</t>
  </si>
  <si>
    <t>https://drive.google.com/file/d/1ZoDay0EyXr-SGPCfglBMDDtZFtB2co8o/view?usp=sharing</t>
  </si>
  <si>
    <t>https://drive.google.com/file/d/1FVsW3d5r7pK3jOGdPTzrQvjvzEPWeimH/view?usp=sharing</t>
  </si>
  <si>
    <t>https://drive.google.com/file/d/1H2QEpJ92XO975NA3F67mh8JqaH_P8gYR/view?usp=sharing</t>
  </si>
  <si>
    <t>https://drive.google.com/file/d/15pbk_6RU8p92Kch7jTPygjYuX-0yGI4T/view?usp=sharing</t>
  </si>
  <si>
    <t>The construction workers build such amazing houses!</t>
  </si>
  <si>
    <t>https://drive.google.com/file/d/1DoH0rS1dwrr6CIJWKKERWlfSIEPI_NAg/view?usp=sharing</t>
  </si>
  <si>
    <t>https://drive.google.com/file/d/11jf3zKmLjdLfM_gJMivN1zYINlYgcKVE/view?usp=sharing</t>
  </si>
  <si>
    <t>Are the construction workers smiling?</t>
  </si>
  <si>
    <t>https://drive.google.com/file/d/1z9qafCIt8FXhVv9Vpy-vsXhc0XzG6Mlu/view?usp=sharing</t>
  </si>
  <si>
    <t>https://drive.google.com/file/d/1LHAJqKVm8UO8GrNJkGsRoyvXcrO1fvRP/view?usp=sharing</t>
  </si>
  <si>
    <t>https://drive.google.com/file/d/1Cro-Bz7SC6qh6AvAjEme_rschty2952O/view?usp=sharing</t>
  </si>
  <si>
    <t>https://drive.google.com/file/d/16ib8HFE1TeM3hUP5sW-2KWt6xeQOqCUm/view?usp=sharing</t>
  </si>
  <si>
    <t>https://drive.google.com/file/d/16G7lOWxP0Be2C2iVuQuXJVrgzenOev_L/view?usp=sharing</t>
  </si>
  <si>
    <t>https://drive.google.com/file/d/1Wzwm1oR8Q-8VPa7oslKQYyXhsUje7Mq5/view?usp=sharing</t>
  </si>
  <si>
    <t>https://drive.google.com/file/d/1_VCysw1k_DxH5Er2qB0shwhB5DsYEJjk/view?usp=sharing</t>
  </si>
  <si>
    <t>https://drive.google.com/file/d/1dVrCdgpG144FPOBi6N4QvqOaQEGVfPSC/view?usp=sharing</t>
  </si>
  <si>
    <t>https://drive.google.com/file/d/1te3GKRX6pS8apVF7qXjAzl3vHFa9wuZ5/view?usp=sharing</t>
  </si>
  <si>
    <t>Is your father a photographer?</t>
  </si>
  <si>
    <t>https://drive.google.com/file/d/1j2_7qUHiQdDnxWWv5oQlibGGoOF7-jBI/view?usp=sharing</t>
  </si>
  <si>
    <t>https://drive.google.com/file/d/1mBTUr1VPnDw12Lr455EjlBE950ARs_pJ/view?usp=sharing</t>
  </si>
  <si>
    <t>Let me be your photographer today!</t>
  </si>
  <si>
    <t>https://drive.google.com/file/d/1xWkq59-5VlrggjIgjqYNtBKlVjndLWR2/view?usp=sharing</t>
  </si>
  <si>
    <t>https://drive.google.com/file/d/1qFlBaQLuG_e4CSusSAjuiB0QyazlhrqR/view?usp=sharing</t>
  </si>
  <si>
    <t>Occupations 6</t>
  </si>
  <si>
    <t>https://drive.google.com/file/d/1M41Wgo_Pk-4TpVUAZd-9IamKZY5IDz7n/view?usp=sharing</t>
  </si>
  <si>
    <t>https://drive.google.com/file/d/10jf7FEqS1lXQ1p9zT8eWOlOpkLD4XOMt/view?usp=sharing</t>
  </si>
  <si>
    <t>https://drive.google.com/file/d/1iW_W_05vIXQgfMgfG8nLndTOjJGRwg-i/view?usp=sharing</t>
  </si>
  <si>
    <t>https://drive.google.com/file/d/1yI3BO6hjQLclGyooXy_t_w1JkqwQCgl4/view?usp=sharing</t>
  </si>
  <si>
    <t>https://drive.google.com/file/d/1y-wRF4iAf1jzMjRwWWSAAbdv3Y74u1_T/view?usp=sharing</t>
  </si>
  <si>
    <t>https://drive.google.com/file/d/1R_o3c8kF3ahLnojlfEQu1x7Qt6kOiZb0/view?usp=sharing</t>
  </si>
  <si>
    <t>https://drive.google.com/file/d/1IYWTF8207eN2tKtwFXhkSwyba1GwQDEq/view?usp=sharing</t>
  </si>
  <si>
    <t>What is the astronaut doing?</t>
  </si>
  <si>
    <t>https://drive.google.com/file/d/1N4IoSZvbX8po_KlNWydw0iJNKEr4Q0P2/view?usp=sharing</t>
  </si>
  <si>
    <t>https://drive.google.com/file/d/1rrf7RBpC9V23QIhsrnwwzErC1trRu38o/view?usp=sharing</t>
  </si>
  <si>
    <t>The astronaut is flying in space!</t>
  </si>
  <si>
    <t>https://drive.google.com/file/d/1XMNZIrLhgkJWbMUI64TpLvCfsL8SAOjz/view?usp=sharing</t>
  </si>
  <si>
    <t>https://drive.google.com/file/d/1N1fm7HOBN-Qs5UlEyxbAqqt4kJ3CFuP_/view?usp=sharing</t>
  </si>
  <si>
    <t>https://drive.google.com/file/d/1bzOdqYniKkxNRUZzs57idd6m1jIuydk-/view?usp=drive_link</t>
  </si>
  <si>
    <t>https://drive.google.com/file/d/1_ZCQo1nR2bVFb1irI7vd7DdiNJ2yBnDG/view?usp=drive_link</t>
  </si>
  <si>
    <t>https://drive.google.com/file/d/114j4VH3Q7UpwMHUHr8n8TxPyQQ5Z-d61/view?usp=sharing</t>
  </si>
  <si>
    <t>https://drive.google.com/file/d/1f_XmH2BvroSWo9QwxFnNn5U4kIx2Ebr_/view?usp=sharing</t>
  </si>
  <si>
    <t>https://drive.google.com/file/d/1qDqJFM3a_RyyHSaks2BuIxvB6rvElK_7/view?usp=sharing</t>
  </si>
  <si>
    <t>https://drive.google.com/file/d/1Z9Xqll-sjJd3xp0UsxS1wOlB_4pO1pIe/view?usp=sharing</t>
  </si>
  <si>
    <t>https://drive.google.com/file/d/1UBAf4ySR3E37fvFcTa_LytHfFbcChKrP/view?usp=sharing</t>
  </si>
  <si>
    <t>Flight attendants take care of us on the plane.</t>
  </si>
  <si>
    <t>https://drive.google.com/file/d/1D8hTpygLdzSLjMg5cFArm_Au2iXByUyL/view?usp=sharing</t>
  </si>
  <si>
    <t>https://drive.google.com/file/d/1C_Ena16P0datUWgHiEhNOHtE9Qz--BuE/view?usp=sharing</t>
  </si>
  <si>
    <t>Can you point to the flight attendant?</t>
  </si>
  <si>
    <t>https://drive.google.com/file/d/1koYz6gz1tQRS6ml-YT1IUsiIqWG4AWOm/view?usp=sharing</t>
  </si>
  <si>
    <t>https://drive.google.com/file/d/1gKTGDyaOq805ctnqxPijijFShSDye3qJ/view?usp=sharing</t>
  </si>
  <si>
    <t>https://drive.google.com/file/d/1tKBLeJp6HahwFFV-BX443wbwBPNSM0ot/view?usp=sharing</t>
  </si>
  <si>
    <t>https://drive.google.com/file/d/1CEKZ717LwDW8gTwhisYoJZ5o9BDwbBfV/view?usp=sharing</t>
  </si>
  <si>
    <t>https://drive.google.com/file/d/1g0Ei7OpU1yBEs1ZvbV2teBq9PW0gySV9/view?usp=sharing</t>
  </si>
  <si>
    <t>https://drive.google.com/file/d/1p4DgY5FL1I5cTfQ9fDWa5sDYxHWHAhdy/view?usp=sharing</t>
  </si>
  <si>
    <t>https://drive.google.com/file/d/1u4OieiOB26HQsNxyUPStSzGitXFUMzye/view?usp=sharing</t>
  </si>
  <si>
    <t>https://drive.google.com/file/d/1gJ9B5hsL-gXV3znCL26gPDe7-opWTVmx/view?usp=sharing</t>
  </si>
  <si>
    <t>https://drive.google.com/file/d/1j5uLISFuOzb8tfk7OkuiXG8ui_4jSZNC/view?usp=sharing</t>
  </si>
  <si>
    <t>What is the fisherman doing?</t>
  </si>
  <si>
    <t>https://drive.google.com/file/d/18XOXgB8lFXd5MwHr8exXh9ml-oiNNQzs/view?usp=sharing</t>
  </si>
  <si>
    <t>https://drive.google.com/file/d/1wzT94soysoOjjaplwU-xnl-ZskKSkbSc/view?usp=sharing</t>
  </si>
  <si>
    <t>The fisherman is holding his fishing rod.</t>
  </si>
  <si>
    <t>https://drive.google.com/file/d/1iFxrIOa7cI5BUDYYC4K3qcPyV8gd2QRE/view?usp=sharing</t>
  </si>
  <si>
    <t>https://drive.google.com/file/d/1zu5J2U1CkfiRRhIkpvor1Gc-MpGhtk8U/view?usp=sharing</t>
  </si>
  <si>
    <t>https://drive.google.com/file/d/1EnW69dWJ2xXYCn9asjpLqYhSo8bewl-f/view?usp=sharing</t>
  </si>
  <si>
    <t>https://drive.google.com/file/d/1OIz3bZXE1hWfmjGx-zFotYckIf2R5n7o/view?usp=sharing</t>
  </si>
  <si>
    <t>https://drive.google.com/file/d/19FjjZ4xIaK5Ss1aq3Lqm-Vxr9XEE5TzW/view?usp=sharing</t>
  </si>
  <si>
    <t>https://drive.google.com/file/d/1fdmjAoVIt8q_EpSYPV9lZ2w20WG2oCn_/view?usp=sharing</t>
  </si>
  <si>
    <t>https://drive.google.com/file/d/1qdBR4Yif6jzCE7XX5fbPpKghNJDnozSQ/view?usp=sharing</t>
  </si>
  <si>
    <t>https://drive.google.com/file/d/1wOuksGZwcjuRzTl59N-GgSErK6dXJrjc/view?usp=sharing</t>
  </si>
  <si>
    <t>https://drive.google.com/file/d/1hIyCSVlhwlV6d0guGZJrq1hOIa7TrsWb/view?usp=sharing</t>
  </si>
  <si>
    <t>What is the electrician doing?</t>
  </si>
  <si>
    <t>https://drive.google.com/file/d/1Kd8FHgQjvZGc6qSJ1q7-cXHxjzchuNCu/view?usp=sharing</t>
  </si>
  <si>
    <t>https://drive.google.com/file/d/1VS4lnrD1NNhvvtNPi14c_cFS1Rqx6Os3/view?usp=sharing</t>
  </si>
  <si>
    <t>We need to call the electrician.</t>
  </si>
  <si>
    <t>https://drive.google.com/file/d/1KrQEntFtneyYMW7U-j3-CHYHr8ZbV1qa/view?usp=sharing</t>
  </si>
  <si>
    <t>https://drive.google.com/file/d/1ghSN1S-8PBoW_CvtqnofviMncvLMDV-y/view?usp=sharing</t>
  </si>
  <si>
    <t>On The Road 1</t>
  </si>
  <si>
    <r>
      <rPr>
        <rFont val="Roboto"/>
        <color rgb="FF1155CC"/>
        <u/>
      </rPr>
      <t>https://drive.google.com/file/d/1MAkFfSddtPwsCjR3rXGTq4g3BGjAI1RN/view?usp=sharing</t>
    </r>
    <r>
      <rPr>
        <rFont val="Roboto"/>
        <color rgb="FF1155CC"/>
        <u/>
      </rPr>
      <t xml:space="preserve"> </t>
    </r>
  </si>
  <si>
    <r>
      <rPr>
        <rFont val="Roboto"/>
        <color rgb="FF1155CC"/>
        <u/>
      </rPr>
      <t>https://drive.google.com/file/d/1hJa49YVrUj9wI8AQKy7xx4pdtNJCSEnG/view?usp=sharing</t>
    </r>
    <r>
      <rPr>
        <rFont val="Roboto"/>
        <color rgb="FF1155CC"/>
        <u/>
      </rPr>
      <t xml:space="preserve"> </t>
    </r>
  </si>
  <si>
    <t>https://drive.google.com/file/d/1_ekFXXmIbM7jYeiCMY50MCrGnjmOQzUu/view?usp=sharing</t>
  </si>
  <si>
    <t>https://drive.google.com/file/d/1zKyRz0ieb7TqVAfIZsp3zddUMc4YAqC-/view?usp=sharing</t>
  </si>
  <si>
    <t>https://drive.google.com/file/d/1rFEs4IAXgJVHqtH4IrS-1fd3K7ozSPeS/view?usp=sharing</t>
  </si>
  <si>
    <t>There are many cars on the roundabout!</t>
  </si>
  <si>
    <t>https://drive.google.com/file/d/1SsxoKJKFNk3tlwBXRvWeFEwKCUH09Yro/view?usp=sharing</t>
  </si>
  <si>
    <t>https://drive.google.com/file/d/18XvkXBC8O9nQT1UyAY5O0ujBX3NgGcRQ/view?usp=sharing</t>
  </si>
  <si>
    <t>Wow! That's a big roundabout.</t>
  </si>
  <si>
    <t>https://drive.google.com/file/d/1n-YqPU5pHKFkC3Tte_3P_hL5xKrHbpou/view?usp=sharing</t>
  </si>
  <si>
    <t>https://drive.google.com/file/d/1uvTOYxT6W-iwfDr-8VOLxlokbh3HRh4O/view?usp=sharing</t>
  </si>
  <si>
    <r>
      <rPr>
        <rFont val="Roboto"/>
        <color rgb="FF1155CC"/>
        <u/>
      </rPr>
      <t>https://drive.google.com/file/d/17SORdjDlGOWo6HEK2TYv6MWRm7bjeloa/view?usp=sharing</t>
    </r>
    <r>
      <rPr>
        <rFont val="Roboto"/>
        <color rgb="FF1155CC"/>
        <u/>
      </rPr>
      <t xml:space="preserve"> </t>
    </r>
  </si>
  <si>
    <r>
      <rPr>
        <rFont val="Roboto"/>
        <color rgb="FF1155CC"/>
        <u/>
      </rPr>
      <t>https://drive.google.com/file/d/16p7ssEHSkMMomSHzBGbQCjrbF0lsmDfW/view?usp=sharing</t>
    </r>
    <r>
      <rPr>
        <rFont val="Roboto"/>
        <color rgb="FF1155CC"/>
        <u/>
      </rPr>
      <t xml:space="preserve"> </t>
    </r>
  </si>
  <si>
    <t>https://drive.google.com/file/d/1SOz8AVwzxZXCgi-LqWlU48oVPjG_B0tP/view?usp=sharing</t>
  </si>
  <si>
    <t>https://drive.google.com/file/d/1NJq_RvcLUNPbHsgy3Fhi2zxmpBJCd2fe/view?usp=sharing</t>
  </si>
  <si>
    <t>https://drive.google.com/file/d/1T8mMAt6SHxb1Uh9fieZsEfuwuLHk_8t8/view?usp=sharing</t>
  </si>
  <si>
    <t>Can you see the tunnel?</t>
  </si>
  <si>
    <t>https://drive.google.com/file/d/156yyF2GH3S-sBCrAUEGn7kLeA2ckR2dg/view?usp=sharing</t>
  </si>
  <si>
    <t>https://drive.google.com/file/d/1HSyPelsF1YkuFDPy34xeUS7QbSCCj82c/view?usp=sharing</t>
  </si>
  <si>
    <t>The train goes into a tunnel!</t>
  </si>
  <si>
    <t>https://drive.google.com/file/d/1oeLGqGT5kGsVqUB7wcOZ7KBLCF3rbnR5/view?usp=sharing</t>
  </si>
  <si>
    <t>https://drive.google.com/file/d/1hYMGoj9WMpQYHehyqBteKcWKndPwv67b/view?usp=sharing</t>
  </si>
  <si>
    <r>
      <rPr>
        <rFont val="Roboto"/>
        <color rgb="FF1155CC"/>
        <u/>
      </rPr>
      <t>https://drive.google.com/file/d/1rdVwx2yjC_q97YigdyPHgldNENKkptXG/view?usp=sharing</t>
    </r>
    <r>
      <rPr>
        <rFont val="Roboto"/>
        <color rgb="FF1155CC"/>
        <u/>
      </rPr>
      <t xml:space="preserve"> </t>
    </r>
  </si>
  <si>
    <r>
      <rPr>
        <rFont val="Roboto"/>
        <color rgb="FF1155CC"/>
        <u/>
      </rPr>
      <t>https://drive.google.com/file/d/1YWnP_UFDNH85RoBjwqQrpnxwZJ4QBk9A/view?usp=sharing</t>
    </r>
    <r>
      <rPr>
        <rFont val="Roboto"/>
        <color rgb="FF1155CC"/>
        <u/>
      </rPr>
      <t xml:space="preserve"> </t>
    </r>
  </si>
  <si>
    <t>https://drive.google.com/file/d/1E_tcQwaIowUKt_zZCY9o2KL7cj2uNV0W/view?usp=sharing</t>
  </si>
  <si>
    <t>https://drive.google.com/file/d/1BJcc7akMypLWX3hWJjG8P7bFL1TMr236/view?usp=sharing</t>
  </si>
  <si>
    <t>https://drive.google.com/file/d/11NGj8Czz2J095Vw6RTV5sOqvxif7Opjz/view?usp=sharing</t>
  </si>
  <si>
    <t>There are many cars on the highway!</t>
  </si>
  <si>
    <t>https://drive.google.com/file/d/1RzKYjxT6n6QLyhdSdKCyPausV8DUD8EU/view?usp=sharing</t>
  </si>
  <si>
    <t>https://drive.google.com/file/d/1zjmvDkt3EKaUtvaRDB09xTiQ_xqzX9Rx/view?usp=sharing</t>
  </si>
  <si>
    <t>Cars are driving fast on the highway!</t>
  </si>
  <si>
    <t>https://drive.google.com/file/d/1D9biFT_bu-jTqq3yU1lrDuDeOht88Vfv/view?usp=sharing</t>
  </si>
  <si>
    <t>https://drive.google.com/file/d/1PVkesRbUQ5vLFfUkrte539ZmZrPeKHC7/view?usp=sharing</t>
  </si>
  <si>
    <r>
      <rPr>
        <rFont val="Roboto"/>
        <color rgb="FF1155CC"/>
        <u/>
      </rPr>
      <t>https://drive.google.com/file/d/1aGDR3X9A0BuBqUkE8R_mFM2q3tw2Q23f/view?usp=sharing</t>
    </r>
    <r>
      <rPr>
        <rFont val="Roboto"/>
        <color rgb="FF1155CC"/>
        <u/>
      </rPr>
      <t xml:space="preserve"> </t>
    </r>
  </si>
  <si>
    <r>
      <rPr>
        <rFont val="Roboto"/>
        <color rgb="FF1155CC"/>
        <u/>
      </rPr>
      <t>https://drive.google.com/file/d/1rKyO2XyaE7l34VPScMCV_TbeFOeh2dkT/view?usp=sharing</t>
    </r>
    <r>
      <rPr>
        <rFont val="Roboto"/>
        <color rgb="FF1155CC"/>
        <u/>
      </rPr>
      <t xml:space="preserve"> </t>
    </r>
  </si>
  <si>
    <t>https://drive.google.com/file/d/1dWxBwJT0j3fvxRrUtbb-wUCN5b5Xv9mc/view?usp=sharing</t>
  </si>
  <si>
    <t>https://drive.google.com/file/d/1qH376XpUo_xfPSMyxIdMgpNwX8ke1lzQ/view?usp=sharing</t>
  </si>
  <si>
    <t>https://drive.google.com/file/d/1lrAnz9j5HxTico61YrnvAEi3SYYPzH8e/view?usp=sharing</t>
  </si>
  <si>
    <t xml:space="preserve">People are waiting at the bus stop. </t>
  </si>
  <si>
    <t>https://drive.google.com/file/d/1Dggvd70lC72_EjjRe5xys4Sm8wNDwNP0/view?usp=sharing</t>
  </si>
  <si>
    <t>https://drive.google.com/file/d/1vIrqU7WviGHUEWvBX78lW7jteVVUkhv9/view?usp=sharing</t>
  </si>
  <si>
    <t>The bus arrives at the bus stop!</t>
  </si>
  <si>
    <t>https://drive.google.com/file/d/1BlDt5fkfpOYG2s749k43L8b9lAsGIKLv/view?usp=sharing</t>
  </si>
  <si>
    <t>https://drive.google.com/file/d/1NHiIcPBijSEJb-gSpsn41Vw_5n49QEZH/view?usp=sharing</t>
  </si>
  <si>
    <t xml:space="preserve">On The Road 2 </t>
  </si>
  <si>
    <t>https://drive.google.com/file/d/1SSfXUBcST2dRhpaE2VUybxAtFKJqecob/view?usp=drive_link</t>
  </si>
  <si>
    <r>
      <rPr>
        <rFont val="Roboto"/>
        <color rgb="FF1155CC"/>
        <u/>
      </rPr>
      <t>https://drive.google.com/file/d/1FcSKhe98818HgG188OMqG78otLKBMSXA/view?usp=sharing</t>
    </r>
    <r>
      <rPr>
        <rFont val="Roboto"/>
        <color rgb="FF1155CC"/>
        <u/>
      </rPr>
      <t xml:space="preserve"> </t>
    </r>
  </si>
  <si>
    <t>https://drive.google.com/file/d/1Jn5Yxo9YpFaEIkY6KhyFn9l0ewEXEsH9/view?usp=sharing</t>
  </si>
  <si>
    <t>https://drive.google.com/file/d/1iGCcDx4XM7YzmQWL_gfXskLAAfDWHGgX/view?usp=sharing</t>
  </si>
  <si>
    <t>https://drive.google.com/file/d/1NvTZdxaNtSI5QMGeHICcDB3eMlhhadwz/view?usp=sharing</t>
  </si>
  <si>
    <t>Can you point to the red bridge?</t>
  </si>
  <si>
    <t>https://drive.google.com/file/d/1x6a2WSZ-vHY4c0iAKpX3JQ9OvLBmoNjN/view?usp=sharing</t>
  </si>
  <si>
    <t>https://drive.google.com/file/d/1UDdKNulDSNTnkxWfSWJuHtk1ZUMuLMFN/view?usp=sharing</t>
  </si>
  <si>
    <t>Do you see that big bridge?</t>
  </si>
  <si>
    <t>https://drive.google.com/file/d/12kk_GxdEDnfshXmuhE9o6-YMW77UZ1yd/view?usp=sharing</t>
  </si>
  <si>
    <t>https://drive.google.com/file/d/1EC1aaABLJ2PjjvvsNZGUaqUilk0clVwn/view?usp=sharing</t>
  </si>
  <si>
    <r>
      <rPr>
        <rFont val="Roboto"/>
        <color rgb="FF1155CC"/>
        <u/>
      </rPr>
      <t>https://drive.google.com/file/d/1YJxNbNF8evOlL_Zwwx-5ofekV0x6JVkn/view?usp=sharing</t>
    </r>
    <r>
      <rPr>
        <rFont val="Roboto"/>
        <color rgb="FF1155CC"/>
        <u/>
      </rPr>
      <t xml:space="preserve"> </t>
    </r>
  </si>
  <si>
    <r>
      <rPr>
        <rFont val="Roboto"/>
        <color rgb="FF1155CC"/>
        <u/>
      </rPr>
      <t>https://drive.google.com/file/d/1vgOlO5KditGY8pNYi1vc8HeLuC7OWOVd/view?usp=sharing</t>
    </r>
    <r>
      <rPr>
        <rFont val="Roboto"/>
        <color rgb="FF1155CC"/>
        <u/>
      </rPr>
      <t xml:space="preserve"> </t>
    </r>
  </si>
  <si>
    <r>
      <rPr>
        <rFont val="Roboto"/>
        <color rgb="FF1155CC"/>
        <u/>
      </rPr>
      <t>https://drive.google.com/file/d/1EUCr3cC3yz-1fFyeYDno70b6PxvgiTbs/view?usp=sharing</t>
    </r>
    <r>
      <rPr>
        <rFont val="Roboto"/>
        <color rgb="FF1155CC"/>
        <u/>
      </rPr>
      <t xml:space="preserve"> </t>
    </r>
  </si>
  <si>
    <r>
      <rPr>
        <rFont val="Roboto"/>
        <color rgb="FF1155CC"/>
        <u/>
      </rPr>
      <t>https://drive.google.com/file/d/1RdNF476CVaLL4oSLINfL5CxbmZrCMZ1r/view?usp=sharing</t>
    </r>
    <r>
      <rPr>
        <rFont val="Roboto"/>
        <color rgb="FF1155CC"/>
        <u/>
      </rPr>
      <t xml:space="preserve"> </t>
    </r>
  </si>
  <si>
    <t>https://drive.google.com/file/d/1a07o9SgQvEjUSdwn6ZRp7JnMVB1Icl41/view?usp=sharing</t>
  </si>
  <si>
    <t>Do you see the traffic lights?</t>
  </si>
  <si>
    <t>https://drive.google.com/file/d/1saO2tzC9j5g2eHmsfWw_X5ycL23Fr6_4/view?usp=sharing</t>
  </si>
  <si>
    <t>https://drive.google.com/file/d/1jTkujrCwVSB7lKihj3JApvILfCB8LyAz/view?usp=sharing</t>
  </si>
  <si>
    <t>We must stop when the traffic lights turn red!</t>
  </si>
  <si>
    <t>https://drive.google.com/file/d/1JdDxtKtb1KkwIYHcdMeDUMulQ6YUmysD/view?usp=sharing</t>
  </si>
  <si>
    <t>https://drive.google.com/file/d/1XPlVxLOb3JgL1jjUfK9MJp787VQDQ3v3/view?usp=sharing</t>
  </si>
  <si>
    <r>
      <rPr>
        <rFont val="Roboto"/>
        <color rgb="FF1155CC"/>
        <u/>
      </rPr>
      <t>https://drive.google.com/file/d/1PLk189W5GxiKWAMiCqulKf98yhsjEgd1/view?usp=sharing</t>
    </r>
    <r>
      <rPr>
        <rFont val="Roboto"/>
        <color rgb="FF1155CC"/>
        <u/>
      </rPr>
      <t xml:space="preserve"> </t>
    </r>
  </si>
  <si>
    <r>
      <rPr>
        <rFont val="Roboto"/>
        <color rgb="FF1155CC"/>
        <u/>
      </rPr>
      <t>https://drive.google.com/file/d/15zPvqB3Oo6ptFjbGpYi2zJs14y_BFPdJ/view?usp=sharing</t>
    </r>
    <r>
      <rPr>
        <rFont val="Roboto"/>
        <color rgb="FF1155CC"/>
        <u/>
      </rPr>
      <t xml:space="preserve"> </t>
    </r>
  </si>
  <si>
    <t>https://drive.google.com/file/d/11rCtLLEPN9hq5fqV1VFpTewHVsfgcI1M/view?usp=sharing</t>
  </si>
  <si>
    <t>https://drive.google.com/file/d/1wahYvMIgVOpPtLTu9_NjaC6wZPmESG9T/view?usp=sharing</t>
  </si>
  <si>
    <t>https://drive.google.com/file/d/19s9Y28JI2OzLmNyy1HxizHRGsPS76b5w/view?usp=sharing</t>
  </si>
  <si>
    <t>We are walking on the sidewalk.</t>
  </si>
  <si>
    <t>https://drive.google.com/file/d/1JJ00Z5gUwAZgYmDXUkv5QOHYOQwBurFu/view?usp=sharing</t>
  </si>
  <si>
    <t>https://drive.google.com/file/d/1GpPEffU-5i4Y0oSWhyLu2tjtKq6XfWu2/view?usp=sharing</t>
  </si>
  <si>
    <t>Can you point to the sidewalk?</t>
  </si>
  <si>
    <t>https://drive.google.com/file/d/1zumFLuXyW2Fo1XJvZu1qinAKAYnQk3sl/view?usp=sharing</t>
  </si>
  <si>
    <t>https://drive.google.com/file/d/17xCK9tUJh15Qi2DCD0IbYwj1_Hfi25Vt/view?usp=sharing</t>
  </si>
  <si>
    <r>
      <rPr>
        <rFont val="Roboto"/>
        <color rgb="FF1155CC"/>
        <u/>
      </rPr>
      <t>https://drive.google.com/file/d/1u44Acf-FFigR5sxvSXbFoDCc0EDwYVGN/view?usp=sharing</t>
    </r>
    <r>
      <rPr>
        <rFont val="Roboto"/>
        <color rgb="FF1155CC"/>
        <u/>
      </rPr>
      <t xml:space="preserve"> </t>
    </r>
  </si>
  <si>
    <r>
      <rPr>
        <rFont val="Roboto"/>
        <color rgb="FF1155CC"/>
        <u/>
      </rPr>
      <t>https://drive.google.com/file/d/1R2uy-cGFIQsELCnlW2i4bSF8ssMyz1Bb/view?usp=sharing</t>
    </r>
    <r>
      <rPr>
        <rFont val="Roboto"/>
        <color rgb="FF1155CC"/>
        <u/>
      </rPr>
      <t xml:space="preserve"> </t>
    </r>
  </si>
  <si>
    <t>https://drive.google.com/file/d/1yRkhbKwD9Ts6BE95Qg6fCBjyG9rdf9mx/view?usp=sharing</t>
  </si>
  <si>
    <t>https://drive.google.com/file/d/1ARnG8dy_PemRGyk207fOR3ykQShbfizp/view?usp=sharing</t>
  </si>
  <si>
    <t>https://drive.google.com/file/d/1QOyqBq5YitDQ9yR34aP9kUXAAhDpTEZy/view?usp=sharing</t>
  </si>
  <si>
    <t>Hurry up! Let's cross the crosswalk!</t>
  </si>
  <si>
    <t>https://drive.google.com/file/d/1c1Flqf4yoMcSKPxcP8UcX65A8r6-T-io/view?usp=sharing</t>
  </si>
  <si>
    <t>https://drive.google.com/file/d/1peDEFpESLqw_QzOMJjH39iwPsRYvS9iO/view?usp=sharing</t>
  </si>
  <si>
    <t>There are so many people on the crosswalk!</t>
  </si>
  <si>
    <t>https://drive.google.com/file/d/1YLGcGA9QoQpsVGEvXeknmS-j3H3N9sIU/view?usp=sharing</t>
  </si>
  <si>
    <t>https://drive.google.com/file/d/1oSca7Eig3_OWSMXxaV7Mqrlw2iVypD18/view?usp=sharing</t>
  </si>
  <si>
    <t>Animals 15</t>
  </si>
  <si>
    <t>Go to the zoo</t>
  </si>
  <si>
    <t>https://drive.google.com/file/d/1YoNyVcnZjV6cKCamRJ3aEUGkVWlVeL7J/view?usp=sharing</t>
  </si>
  <si>
    <t>https://drive.google.com/file/d/1U0SCyHtA3G3sR1P0wK6ourp1zu9xGLND/view?usp=sharing</t>
  </si>
  <si>
    <t>https://drive.google.com/file/d/1tnWPiOSXLsiNzQB7DIkC3Kd0F0DfNh-n/view?usp=sharing</t>
  </si>
  <si>
    <t>https://drive.google.com/file/d/1d4Y0eHwPYIx2c1iTCoNQxKvI6HWqx7Px/view?usp=sharing</t>
  </si>
  <si>
    <t>https://drive.google.com/file/d/1slVcremndDJW-tBDUZpQUwd31C-S7jeO/view?usp=sharing</t>
  </si>
  <si>
    <t>https://drive.google.com/file/d/1JrGBTHZp1GRA93lyq1ol563jB3XZuphu/view?usp=sharing</t>
  </si>
  <si>
    <t>https://drive.google.com/file/d/1p8Ogoqyv4g7guKyr2PEBo1MZ5cG0Q3jd/view?usp=sharing</t>
  </si>
  <si>
    <t xml:space="preserve">The owl is landing on the grass. </t>
  </si>
  <si>
    <t>https://drive.google.com/file/d/1kT419g22-_HyCKVYJcsUw0UFzoiES3bh/view?usp=sharing</t>
  </si>
  <si>
    <t>https://drive.google.com/file/d/1Lb0CpkrncAI8f7_cEh5IbT0La5iPElXT/view?usp=sharing</t>
  </si>
  <si>
    <t>What is the owl looking at?</t>
  </si>
  <si>
    <t>https://drive.google.com/file/d/1EI4ZEqAFOR62rP0izRFxW0kRKaFYXiV6/view?usp=sharing</t>
  </si>
  <si>
    <t>https://drive.google.com/file/d/1GLnGm5_8iCOvbJ9AgNncNsyH3hT8q4XX/view?usp=sharing</t>
  </si>
  <si>
    <t>https://drive.google.com/file/d/1jeswTht30Frj0Ee9NWM9B6OQPmNIp3Rz/view?usp=sharing</t>
  </si>
  <si>
    <t>https://drive.google.com/file/d/16ubuA7FFwJp7OpUKyuFcIkXjrTmrZDHf/view?usp=sharing</t>
  </si>
  <si>
    <t>https://drive.google.com/file/d/1nHlvCrT5v3oPaFSmgTxTN-IEvC3P_oCI/view?usp=sharing</t>
  </si>
  <si>
    <t>https://drive.google.com/file/d/1iv53oEQQphlcztAyyPlO8e1CQrBnBi9N/view?usp=sharing</t>
  </si>
  <si>
    <t>https://drive.google.com/file/d/1ymNNXQ8nREInBWBVpk3UMVBKCaV0C-dr/view?usp=sharing</t>
  </si>
  <si>
    <t>https://drive.google.com/file/d/1GgVXVW5fiUiwR_rdsMNQST5MuW9t_tmQ/view?usp=sharing</t>
  </si>
  <si>
    <t>https://drive.google.com/file/d/1ZG5GBdR0n2PrCwnRJ9a3S4IEboBRMlOR/view?usp=sharing</t>
  </si>
  <si>
    <t>Look! It's a black crow.</t>
  </si>
  <si>
    <t>https://drive.google.com/file/d/1obEUhx4AqUwvnaod9uFnY0nBcMVNodag/view?usp=sharing</t>
  </si>
  <si>
    <t>https://drive.google.com/file/d/1Jo7uhwg-2nWC6uVJ30ARgb7xo0ToeLcH/view?usp=sharing</t>
  </si>
  <si>
    <t xml:space="preserve">The crow is finding food. </t>
  </si>
  <si>
    <t>https://drive.google.com/file/d/1pXGpXvLYIk4GcrVa1WQTyCpQjIjJ2bYc/view?usp=sharing</t>
  </si>
  <si>
    <t>https://drive.google.com/file/d/1HXJ91_xs-3F9QAK0c71uWT5JczQ-JSUl/view?usp=sharing</t>
  </si>
  <si>
    <t>https://drive.google.com/file/d/16PCTp-Is5g4i11eUtZHThtOySfs5j8bi/view?usp=sharing</t>
  </si>
  <si>
    <t>https://drive.google.com/file/d/1SASdAuMUI6Y51P9-a8MEZZKFNRDVo9RP/view?usp=sharing</t>
  </si>
  <si>
    <t>https://drive.google.com/file/d/1E76goIQRWfpaAeRGfCwD8Y-Dsumtmras/view?usp=sharing</t>
  </si>
  <si>
    <t>https://drive.google.com/file/d/1N1IzxNi9iWtK6TANZzBLQVSM0F8xpzJP/view?usp=sharing</t>
  </si>
  <si>
    <t>https://drive.google.com/file/d/1fehnAkGvBSWU1f5IN-6Oqw2O429zu-hg/view?usp=sharing</t>
  </si>
  <si>
    <t>https://drive.google.com/file/d/1BwGjpSHDln2QIgcDIcfOh3DRIi7ExFu7/view?usp=sharing</t>
  </si>
  <si>
    <t>https://drive.google.com/file/d/17VZAFEZq3HQvwDCh4stH3H37cOvy0Jrk/view?usp=sharing</t>
  </si>
  <si>
    <t>Wow! The parrot is so colorful!</t>
  </si>
  <si>
    <t>https://drive.google.com/file/d/1bYQp_cyhrzONv7gj6Xpl3SH_LfXMsdSH/view?usp=sharing</t>
  </si>
  <si>
    <t>https://drive.google.com/file/d/1oZydlKrBS2jjJohu8WI3kXEZb_HneRBC/view?usp=sharing</t>
  </si>
  <si>
    <t xml:space="preserve">The parrot is eating. </t>
  </si>
  <si>
    <t>https://drive.google.com/file/d/17GZEpMyXDA-OCekq3rFZS5Xx0OuL7zZ_/view?usp=sharing</t>
  </si>
  <si>
    <t>https://drive.google.com/file/d/1CFu8eu4BQuMxMvV8AGWdd5Zx8_2dU_tp/view?usp=sharing</t>
  </si>
  <si>
    <t>https://drive.google.com/file/d/1crqaQsXto-t35YbfCLaBwFGL0ffCV3ZT/view?usp=sharing</t>
  </si>
  <si>
    <t>https://drive.google.com/file/d/1HNz1w5XZBM3V5YPn3L1YPoWr1xMtKLAQ/view?usp=sharing</t>
  </si>
  <si>
    <t>https://drive.google.com/file/d/1awkASAPdEDkLjbnALwJppS5lfjclbVRW/view?usp=sharing</t>
  </si>
  <si>
    <t>https://drive.google.com/file/d/1K7zMDQBWnD6OQ5L6e6VU8kVrsBfefsv3/view?usp=sharing</t>
  </si>
  <si>
    <t>https://drive.google.com/file/d/1suVL1OTjwYX88wYO3WET7SQ1acDyh_GV/view?usp=sharing</t>
  </si>
  <si>
    <t>https://drive.google.com/file/d/1mWc3ebL_zRiDufSMNu-HHTBPekVF41as/view?usp=sharing</t>
  </si>
  <si>
    <t>https://drive.google.com/file/d/1YpVmEdHpcVTWjTjlr4k7ss1SnWNtd748/view?usp=sharing</t>
  </si>
  <si>
    <t>The cranes are flying over the snow.</t>
  </si>
  <si>
    <t>https://drive.google.com/file/d/1wIbySZZzww4xT-gpW00mbdNmuAhQ6bb6/view?usp=sharing</t>
  </si>
  <si>
    <t>https://drive.google.com/file/d/1WKQHmdM92DmlMQCDK3qIHbVtFsWcEQ6O/view?usp=sharing</t>
  </si>
  <si>
    <t>The cranes look beautiful.</t>
  </si>
  <si>
    <t>https://drive.google.com/file/d/15SJr0s-m9SETuYGLvomYCQD91WYOyTdn/view?usp=sharing</t>
  </si>
  <si>
    <t>https://drive.google.com/file/d/1OYkq81ooABkOPcMoCF905az2zF2RqOpY/view?usp=sharing</t>
  </si>
  <si>
    <t>Animals 16</t>
  </si>
  <si>
    <t>https://drive.google.com/file/d/1ZPsl8XqeAln1Id6NFrQE32SqvGr4L_8f/view?usp=sharing</t>
  </si>
  <si>
    <t>https://drive.google.com/file/d/1o5JvinjXF_n_t3-TIBwcIJ1e1JV7BLGW/view?usp=sharing</t>
  </si>
  <si>
    <t>https://drive.google.com/file/d/1Rfcxf5TtjIrxiwAfp-hzaz4U1IevQlAC/view?usp=sharing</t>
  </si>
  <si>
    <t>https://drive.google.com/file/d/17yua4rfZqWte43kwo_yc_xZLLyMrTpul/view?usp=sharing</t>
  </si>
  <si>
    <t>https://drive.google.com/file/d/1Qk0KO_f3VBMOZuTh1E78ltxTKibCM3YP/view?usp=sharing</t>
  </si>
  <si>
    <t>https://drive.google.com/file/d/1DwVfdtNw_I5jLiNVDXbQ_R_ph45syHZ5/view?usp=sharing</t>
  </si>
  <si>
    <t>https://drive.google.com/file/d/1hMHYIBXmv054crTQDGa6DQRD-FdUhlL-/view?usp=sharing</t>
  </si>
  <si>
    <t>The toucan has a colorful beak!</t>
  </si>
  <si>
    <t>https://drive.google.com/file/d/1MwWxjpTMCh8Kna0feNZKMLWBbYUpy7iw/view?usp=sharing</t>
  </si>
  <si>
    <t>https://drive.google.com/file/d/1Oe5NU73kjZaSzh-Tafoj1MyPbxTcPW--/view?usp=sharing</t>
  </si>
  <si>
    <t>The toucan is eating papaya.</t>
  </si>
  <si>
    <t>https://drive.google.com/file/d/1sdoZHTzvD6z1idF2zoDy73PXx8Qh8ia0/view?usp=sharing</t>
  </si>
  <si>
    <t>https://drive.google.com/file/d/11R_ceyhriOluR9jXpi3CXMCQKw4HQRf4/view?usp=sharing</t>
  </si>
  <si>
    <t>https://drive.google.com/file/d/107WClsxPOec-bzct0dRTq_DmpxVeXvGM/view?usp=sharing</t>
  </si>
  <si>
    <t>https://drive.google.com/file/d/1j6c1PXv8Xw7YL5EhjR3lBzMcOuQBawyX/view?usp=sharing</t>
  </si>
  <si>
    <t>https://drive.google.com/file/d/1ARsOQLb35EXXlhZZ6zT2OlJ3dZZLlM1O/view?usp=sharing</t>
  </si>
  <si>
    <t>https://drive.google.com/file/d/1TEoCPfjFhICyn3lox1ATI9b9l_MqKy8t/view?usp=sharing</t>
  </si>
  <si>
    <t>https://drive.google.com/file/d/1-7hHDGUoTkE-irm_enSJ2ConTuncyEgR/view?usp=sharing</t>
  </si>
  <si>
    <t>https://drive.google.com/file/d/1W5l1RxopbBjlKLboS3baFdNehf3lNvTN/view?usp=sharing</t>
  </si>
  <si>
    <t>https://drive.google.com/file/d/13qrTXG25tFEjzwk7bMZ2_XlbubftBe9d/view?usp=sharing</t>
  </si>
  <si>
    <t>Wow! That peacock is so beautiful!</t>
  </si>
  <si>
    <t>https://drive.google.com/file/d/1oF6ZvtcLu-9yo8l4CBvcwi-xF8Iy0x7c/view?usp=sharing</t>
  </si>
  <si>
    <t>https://drive.google.com/file/d/1oDYU-VX3cgF7YIH0sKsbFf_GTtDxCw9Y/view?usp=sharing</t>
  </si>
  <si>
    <t>The peacock has green tail feathers.</t>
  </si>
  <si>
    <t>https://drive.google.com/file/d/1drxq-6F8GQ9zuzskEiXNI_ir9aEmsg25/view?usp=sharing</t>
  </si>
  <si>
    <t>https://drive.google.com/file/d/1Dlx9jKCC_0xpgzP-yJ0MQXnUckqjKOkT/view?usp=sharing</t>
  </si>
  <si>
    <t>https://drive.google.com/file/d/1EYwgHCPBF9H6CIObofCyygLKBwUOKwvt/view?usp=sharing</t>
  </si>
  <si>
    <t>https://drive.google.com/file/d/1lPTrOHNUEkv2XBFRVEtzVjzTWD3Um1VK/view?usp=sharing</t>
  </si>
  <si>
    <t>https://drive.google.com/file/d/1FI5Q_GyjmqbABROvI1uv0exJ-O-cNeBr/view?usp=sharing</t>
  </si>
  <si>
    <t>https://drive.google.com/file/d/1oMZ-uLKtrsNQuZlepkKqhWDmy8XjZkbT/view?usp=sharing</t>
  </si>
  <si>
    <t>https://drive.google.com/file/d/1HWTrZhzMZHiP4y_VqSUUtjDDK_owLA4E/view?usp=sharing</t>
  </si>
  <si>
    <t>https://drive.google.com/file/d/1nYVSeQf-ma-fBv0nrpZFPP66asz1PmPs/view?usp=sharing</t>
  </si>
  <si>
    <t>https://drive.google.com/file/d/1PJvcGF37iBHc81i-N8b2CvPZ3YSbLNgK/view?usp=sharing</t>
  </si>
  <si>
    <t>The pelican is catching the fish.</t>
  </si>
  <si>
    <t>https://drive.google.com/file/d/1RtxJvUREyM_dvOu02BV84MBI8f0e7-sT/view?usp=sharing</t>
  </si>
  <si>
    <t>https://drive.google.com/file/d/1qaftzLOYBWxzhi6F8c8R8KxFNMoZtgdD/view?usp=sharing</t>
  </si>
  <si>
    <t>Pelicans have very big mouths.</t>
  </si>
  <si>
    <t>https://drive.google.com/file/d/1N7D9-_2g3RdnxrCx4_aD__lcwxZQlQzX/view?usp=sharing</t>
  </si>
  <si>
    <t>https://drive.google.com/file/d/1I2p6M13rbqINQ-srEcdeNEppwQfhEhOc/view?usp=sharing</t>
  </si>
  <si>
    <t>https://drive.google.com/file/d/1WJVa5tt2gdz_SDVMXou3x7Zl-uDnn8tG/view?usp=sharing</t>
  </si>
  <si>
    <t>https://drive.google.com/file/d/1SMgKo9sTGibgSjn006BY6gJ4fMvRYbqz/view?usp=sharing</t>
  </si>
  <si>
    <t>https://drive.google.com/file/d/1h7stWkM5S0AtyiXH5vkmT3FTlNQpyBsx/view?usp=sharing</t>
  </si>
  <si>
    <t>https://drive.google.com/file/d/1iYJRzjIn3NRKELGxWHOabCWsFgyP7hRM/view?usp=sharing</t>
  </si>
  <si>
    <t>https://drive.google.com/file/d/17725i13_jaatCqXSoc1aj3pL4KfX_NIb/view?usp=sharing</t>
  </si>
  <si>
    <t>https://drive.google.com/file/d/1VVRPqqiyAdcXbvbsvFvYpfNopu31TKl2/view?usp=sharing</t>
  </si>
  <si>
    <t>https://drive.google.com/file/d/1cDD1HVrLJvhTzRp-4HLPZZj3-JQEC9MR/view?usp=sharing</t>
  </si>
  <si>
    <t>What is the woodpecker doing?</t>
  </si>
  <si>
    <t>https://drive.google.com/file/d/1nDFRY-qndc3xTV2EJobjEpnjAwoolPIZ/view?usp=sharing</t>
  </si>
  <si>
    <t>https://drive.google.com/file/d/15-BpwKHHeNXSICh5j7wAHtA9ebeMWwp6/view?usp=sharing</t>
  </si>
  <si>
    <t>Two woodpeckers are in the tree.</t>
  </si>
  <si>
    <t>https://drive.google.com/file/d/1QtIclPGAssMrumaRd-8OgR3pTr7F42hi/view?usp=sharing</t>
  </si>
  <si>
    <t>https://drive.google.com/file/d/1lXCeu-5RCJegYRd3Rm-lxhmpCU-B6wKo/view?usp=sharing</t>
  </si>
  <si>
    <t>Actions 13</t>
  </si>
  <si>
    <t>https://drive.google.com/file/d/1UMdnLyzR0lJqbruG864LVOhoEKgjKetp/view?usp=sharing</t>
  </si>
  <si>
    <t>https://drive.google.com/file/d/1CrLCo1BnlQBKdsppnWdsZGIipw5HQeP_/view?usp=sharing</t>
  </si>
  <si>
    <t>https://drive.google.com/file/d/1AC57H9EE3wowzQ79D9oOxflx-DL34pkY/view?usp=sharing</t>
  </si>
  <si>
    <t>https://drive.google.com/file/d/1T1KuL5Z8h8Fxl5Lv5qVFkHQtwRXhSNa3/view?usp=sharing</t>
  </si>
  <si>
    <t>https://drive.google.com/file/d/1YyxHIy9dx-DMF1ZekC8h8db2-eT4zXKC/view?usp=sharing</t>
  </si>
  <si>
    <t>https://drive.google.com/file/d/1lFwm7r91_uCvCed-Ev13FGzMJLGtUDST/view?usp=sharing</t>
  </si>
  <si>
    <t>https://drive.google.com/file/d/1mVlScEjO2AWPFUzFoEu6lQAuqjCwAqoK/view?usp=sharing</t>
  </si>
  <si>
    <t>Do you often wash your hair?</t>
  </si>
  <si>
    <t>https://drive.google.com/file/d/1eBFLXd07zgMHTYbF4qOMDtT5zjdizqu-/view?usp=sharing</t>
  </si>
  <si>
    <t>https://drive.google.com/file/d/1MCJHr_gvYNSQX51set1-WkHvgaT88w4M/view?usp=sharing</t>
  </si>
  <si>
    <t xml:space="preserve">The man is washing the car. </t>
  </si>
  <si>
    <t>https://drive.google.com/file/d/1yhCeKwZADonCunDf-qxAyLYVxNOXEoRz/view?usp=sharing</t>
  </si>
  <si>
    <t>https://drive.google.com/file/d/1aQJM9X_RiL49_qPkZjY3dh_ks6yFzlFs/view?usp=sharing</t>
  </si>
  <si>
    <t>https://drive.google.com/file/d/1Km-qfe5E5JWm9O52mugPzZ6CHiE7l6vP/view?usp=sharing</t>
  </si>
  <si>
    <t>https://drive.google.com/file/d/1zTCccHCKyegxHcuWo618wlbBIGdJXexX/view?usp=sharing</t>
  </si>
  <si>
    <t>https://drive.google.com/file/d/1tJIsF_LltUP1OhGpgS2IIgwbN-bhTvrC/view?usp=sharing</t>
  </si>
  <si>
    <t>https://drive.google.com/file/d/1wkXBbI5ALhm5iscBnkb_1ZU6oXdmyS6w/view?usp=sharing</t>
  </si>
  <si>
    <t>https://drive.google.com/file/d/1vs_s35Vmoztt6wbiy066DcsXJWgOhmJb/view?usp=sharing</t>
  </si>
  <si>
    <t>https://drive.google.com/file/d/1kOYCqKEj9chFwyAlkzEVNKAYSdBN6g9x/view?usp=sharing</t>
  </si>
  <si>
    <t>https://drive.google.com/file/d/1E-5sBtUmqUuColVa6yAZnvDuJAPdAU_Y/view?usp=sharing</t>
  </si>
  <si>
    <t>He is cutting my hair with scissors.</t>
  </si>
  <si>
    <t>https://drive.google.com/file/d/1ZriPz6wLw-vEXEnDtqT3qFcMDDRb5T1_/view?usp=sharing</t>
  </si>
  <si>
    <t>https://drive.google.com/file/d/1AjIC9hnM_Tttodg1EKOcH19L25zrNBLe/view?usp=sharing</t>
  </si>
  <si>
    <t>Let's cut the ribbon!</t>
  </si>
  <si>
    <t>https://drive.google.com/file/d/1pkfLnfoc4K9uyjOlEiLknZUsoA8dQzys/view?usp=sharing</t>
  </si>
  <si>
    <t>https://drive.google.com/file/d/1W4gqQmu7se6TDAPkJQyHVGdFwc29G-ex/view?usp=sharing</t>
  </si>
  <si>
    <t>https://drive.google.com/file/d/1pQqM6vbX5fCscMJ1hHE-xAVDsVdclHYP/view?usp=sharing</t>
  </si>
  <si>
    <t>https://drive.google.com/file/d/1FeW1wXE22Phg-AWn-aCkJ33FQfSpT1eS/view?usp=sharing</t>
  </si>
  <si>
    <t>https://drive.google.com/file/d/1prNr2kmGCaqxAfbh7qDMNeS5mgmqBFcL/view?usp=sharing</t>
  </si>
  <si>
    <t>https://drive.google.com/file/d/1hrmptgM9r-IkAxaCH3hfGyphAEPyLO8Z/view?usp=sharing</t>
  </si>
  <si>
    <t>https://drive.google.com/file/d/1mBIoldBR_u6P4D1nv0-kLZ_VHZdD-h2l/view?usp=sharing</t>
  </si>
  <si>
    <t>https://drive.google.com/file/d/1KTW4gmq76ZzE_CZEY0YED6XOAEvoAasT/view?usp=sharing</t>
  </si>
  <si>
    <t>https://drive.google.com/file/d/1xKpcbN6S00HHK9QSZPg6OlPR3LsXuA8E/view?usp=sharing</t>
  </si>
  <si>
    <t>Do you want to mix milk and coffee?</t>
  </si>
  <si>
    <t>https://drive.google.com/file/d/1_AOFeyE8rKA8_5Xba6VsRTiMo6lYrKki/view?usp=sharing</t>
  </si>
  <si>
    <t>https://drive.google.com/file/d/1pb1ruPON4JOxlyrxEHAO_HfpQz980UFl/view?usp=sharing</t>
  </si>
  <si>
    <t>Let's mix eggs and flour!</t>
  </si>
  <si>
    <t>https://drive.google.com/file/d/1rsRDo8Ix_7dAadpEQW275tGWwvCuDhR4/view?usp=sharing</t>
  </si>
  <si>
    <t>https://drive.google.com/file/d/1kx81tXVWCFKof2DLpc1N447Fl8teYXEI/view?usp=sharing</t>
  </si>
  <si>
    <t>https://drive.google.com/file/d/1mMypDjgme7f_Td5tfa8bK0dOqA1UWK4x/view?usp=sharing</t>
  </si>
  <si>
    <t>https://drive.google.com/file/d/1KtaMANpagVwu16Yz5CngSirT8anfma3R/view?usp=sharing</t>
  </si>
  <si>
    <t>https://drive.google.com/file/d/1LpX0r2zrI9eR106Y-asZOKE4AWTQ0WZV/view?usp=sharing</t>
  </si>
  <si>
    <t>https://drive.google.com/file/d/1fyUM6xKYKsL8BzsCau0GqWhW4S2UQn7a/view?usp=sharing</t>
  </si>
  <si>
    <t>https://drive.google.com/file/d/1kTJ67iO19DlTslKkTqGZyhwgrI6kta3B/view?usp=sharing</t>
  </si>
  <si>
    <t>https://drive.google.com/file/d/1jiGOSinA-uYJ0bh1zY5ciXuEmfFFT8oC/view?usp=sharing</t>
  </si>
  <si>
    <t>https://drive.google.com/file/d/1zjblUn-CrS1Gzxo7OFl3imNM4eo6n85U/view?usp=sharing</t>
  </si>
  <si>
    <t>Let's sweep the leaves!</t>
  </si>
  <si>
    <t>https://drive.google.com/file/d/1vUw8P8DT6glHIOz9rdAnmG7V9q31oOh-/view?usp=sharing</t>
  </si>
  <si>
    <t>https://drive.google.com/file/d/1H1oaV6vWd8aUf20-mijgv-5sfBYhsr_V/view?usp=sharing</t>
  </si>
  <si>
    <t xml:space="preserve">The little boy is sweeping the floor. </t>
  </si>
  <si>
    <t>https://drive.google.com/file/d/1RSAh8B7r4JFQOeDt0B5LAhc2-N8PHLky/view?usp=sharing</t>
  </si>
  <si>
    <t>https://drive.google.com/file/d/1uuHLQ3RCWtZt7SyN7jUT5hXl1d36YoV2/view?usp=sharing</t>
  </si>
  <si>
    <t>Actions 14</t>
  </si>
  <si>
    <t>https://drive.google.com/file/d/1zTyEjQlFwCZGH670tetLjKzqRtkYd4F6/view?usp=sharing</t>
  </si>
  <si>
    <t>https://drive.google.com/file/d/1HYmishqCuHmPqc1_S8ymGZ4bjB5Shlbo/view?usp=sharing</t>
  </si>
  <si>
    <t>https://drive.google.com/file/d/1kW8nnS86SbP_6Jg48EvA_sbXKkT1hXE7/view?usp=sharing</t>
  </si>
  <si>
    <t>https://drive.google.com/file/d/1X6oOdaJe5mb1Hnb2-7Ocnp70u53j5IOP/view?usp=sharing</t>
  </si>
  <si>
    <t>https://drive.google.com/file/d/1fFtJzpdUQY_xcLsiWLFPBNupH1TTVfFf/view?usp=sharing</t>
  </si>
  <si>
    <t>https://drive.google.com/file/d/1bK5XKCPQU300SR_x-gf7ZsECmLpqawJd/view?usp=sharing</t>
  </si>
  <si>
    <t>https://drive.google.com/file/d/1UZvqU6FCyy1F_i5fuED593tqlxtUo3y4/view?usp=sharing</t>
  </si>
  <si>
    <t>Look! I can grab my toy!</t>
  </si>
  <si>
    <t>https://drive.google.com/file/d/14SX7VDyw89YSTGjvXExEGP1MSjUXCRK3/view?usp=sharing</t>
  </si>
  <si>
    <t>https://drive.google.com/file/d/1p17o0osMjh3VCfMeqpDDYtDJZqIMw99F/view?usp=sharing</t>
  </si>
  <si>
    <t>Let's grab some coffee at the shop!</t>
  </si>
  <si>
    <t>https://drive.google.com/file/d/1zeYY3IJvLJgDOzvgnCCuJCoQDNJIjzUn/view?usp=sharing</t>
  </si>
  <si>
    <t>https://drive.google.com/file/d/1tdv442bXd9TUwIClKMby0U1AQPtbOjH9/view?usp=sharing</t>
  </si>
  <si>
    <t>https://drive.google.com/file/d/1SDmBH4OK56VF8vGwq8HprdDULgTTnlVX/view?usp=sharing</t>
  </si>
  <si>
    <t>https://drive.google.com/file/d/1O8rYP7hQD0qLgAWNZDWovDJ9hlaM4pED/view?usp=sharing</t>
  </si>
  <si>
    <t>https://drive.google.com/file/d/1k4OfbcoNOVrEFOEbcSO5QR87FxE2NqJU/view?usp=sharing</t>
  </si>
  <si>
    <t>https://drive.google.com/file/d/1i8By28aRMDhc0KBd08Lw7hTAAs_Xo_dT/view?usp=sharing</t>
  </si>
  <si>
    <t>https://drive.google.com/file/d/1rcUaQzINvCaPekHhyRsBuebsM4UtZorc/view?usp=sharing</t>
  </si>
  <si>
    <t>https://drive.google.com/file/d/1OitkDE2JFEF8Ffp1_K3XuK9PTQl2HDuP/view?usp=sharing</t>
  </si>
  <si>
    <t>https://drive.google.com/file/d/1qrbqc9PNQlQ_TeZQptey-9zHkKolJBZk/view?usp=sharing</t>
  </si>
  <si>
    <t xml:space="preserve">Daddy is stirring the soup for me. </t>
  </si>
  <si>
    <t>https://drive.google.com/file/d/1fGk86oCjf5vpCkz0unWMwOrhzKvTp9qJ/view?usp=sharing</t>
  </si>
  <si>
    <t>https://drive.google.com/file/d/1x1mev68r-1CnwRhPVtVeB6KxMbOPsW2v/view?usp=sharing</t>
  </si>
  <si>
    <t>She is stirring the coffee.</t>
  </si>
  <si>
    <t>https://drive.google.com/file/d/1ojNODnXmRspH7WhdUWzEgzIdlmBIpJm5/view?usp=sharing</t>
  </si>
  <si>
    <t>https://drive.google.com/file/d/1m56CDmEq9llcJEkOcUX_zAp9Qq9fEA6p/view?usp=sharing</t>
  </si>
  <si>
    <t>https://drive.google.com/file/d/1G8U6WAWDbRCKh4nvtFS9mZsUfLXkZy8o/view?usp=sharing</t>
  </si>
  <si>
    <t>https://drive.google.com/file/d/1B7HJxAaJxAKPd1hr5V8NeCO9CS1pm5Y0/view?usp=sharing</t>
  </si>
  <si>
    <t>https://drive.google.com/file/d/1zVps5Otc4eyYc72UhO1VHuQ3o2XP37GH/view?usp=sharing</t>
  </si>
  <si>
    <t>https://drive.google.com/file/d/1KnIHY1e7736p8hc_dOvsa9o2EV-jceC7/view?usp=sharing</t>
  </si>
  <si>
    <t>https://drive.google.com/file/d/1jy8t49hjH12t5KLKQ2vGXnY6s35SosS9/view?usp=sharing</t>
  </si>
  <si>
    <t>https://drive.google.com/file/d/1cOu8iLbQSs97Dt6L0-vq5cF5RI65_ELd/view?usp=sharing</t>
  </si>
  <si>
    <t>https://drive.google.com/file/d/1-rEWLjyNNuBhV2RCtquzodek5SfHnUTX/view?usp=sharing</t>
  </si>
  <si>
    <t>Daddy and I are brushing our teeth together.</t>
  </si>
  <si>
    <t>https://drive.google.com/file/d/1jCGQEgAiICYP9HfzTxt1FefCY_9TL3D0/view?usp=sharing</t>
  </si>
  <si>
    <t>https://drive.google.com/file/d/1UGpFYJF01LbWj0Ohg6EpyIrhwbAM1VlC/view?usp=sharing</t>
  </si>
  <si>
    <t xml:space="preserve">Do you often brush your shoes? </t>
  </si>
  <si>
    <t>https://drive.google.com/file/d/1GHDaxayKdDGm37Y5PWnMaOeFzXYy_qGX/view?usp=sharing</t>
  </si>
  <si>
    <t>https://drive.google.com/file/d/1Ssg5-c_8QKQadriqo6sN0De_cpAa0IR0/view?usp=sharing</t>
  </si>
  <si>
    <t>https://drive.google.com/file/d/1XGItX61R4YpME0QXnSUUllgdnGZUAJwg/view?usp=sharing</t>
  </si>
  <si>
    <t>https://drive.google.com/file/d/1ivthaJaz_LAjoV67tBtCs1v3lAVnlQ9h/view?usp=sharing</t>
  </si>
  <si>
    <t>https://drive.google.com/file/d/1lqfodYS2HJ07MhnngEahdQWTT4EvAHJ-/view?usp=sharing</t>
  </si>
  <si>
    <t>https://drive.google.com/file/d/1TpZ03UCz9m8VYgoLDvc54gtfYPEillDw/view?usp=sharing</t>
  </si>
  <si>
    <t>https://drive.google.com/file/d/1ppkTL01boBLPlTLE6468tWJKW2Esz0L2/view?usp=sharing</t>
  </si>
  <si>
    <t>https://drive.google.com/file/d/1MnJZ1oF032Tvs-Gpf9D4p254-LYCHpLF/view?usp=sharing</t>
  </si>
  <si>
    <t>https://drive.google.com/file/d/15ouLoKIOUf1HeuhE8x1y0O6E4YNugRBx/view?usp=sharing</t>
  </si>
  <si>
    <t xml:space="preserve">Do you know how to peel an orange? </t>
  </si>
  <si>
    <t>https://drive.google.com/file/d/1WepGl5M4DGdozyOHFDtA3UZKtX_5bkez/view?usp=sharing</t>
  </si>
  <si>
    <t>https://drive.google.com/file/d/1eeCf5Qkj_ICFtjrkVT3UdqFSG-oJNqyf/view?usp=sharing</t>
  </si>
  <si>
    <t>Yeah! I can peel carrots!</t>
  </si>
  <si>
    <t>https://drive.google.com/file/d/1JOFl9oZvkuV2TmvVC_Pz0JOjhcluCZxr/view?usp=sharing</t>
  </si>
  <si>
    <t>https://drive.google.com/file/d/1Nn_b0IeHbvwE_dWlCPkdYIqVLFchPmyO/view?usp=sharing</t>
  </si>
  <si>
    <t>Weather 1</t>
  </si>
  <si>
    <t>How is the weather?</t>
  </si>
  <si>
    <r>
      <rPr>
        <rFont val="Roboto"/>
        <color rgb="FF1155CC"/>
        <u/>
      </rPr>
      <t>https://drive.google.com/file/d/1V9VcJstQLLl4JSu5qcjBPGUWJ4Pdnx0s/view?usp=sharing</t>
    </r>
    <r>
      <rPr>
        <rFont val="Roboto"/>
        <color rgb="FF1155CC"/>
        <u/>
      </rPr>
      <t xml:space="preserve"> </t>
    </r>
  </si>
  <si>
    <r>
      <rPr>
        <rFont val="Roboto"/>
        <color rgb="FF1155CC"/>
        <u/>
      </rPr>
      <t>https://drive.google.com/file/d/1-b1sfukrfY2E1QmvCnDTgMgSr22xx7av/view?usp=sharing</t>
    </r>
    <r>
      <rPr>
        <rFont val="Roboto"/>
        <color rgb="FF1155CC"/>
        <u/>
      </rPr>
      <t xml:space="preserve"> </t>
    </r>
  </si>
  <si>
    <t>https://drive.google.com/file/d/1Tlv5J97nH4kMn9BtqmaU8nLofmBqGrY7/view?usp=sharing</t>
  </si>
  <si>
    <t>https://drive.google.com/file/d/1amRuIzXsxfWPiqxRikUoProm2cPVdr78/view?usp=sharing</t>
  </si>
  <si>
    <t>https://drive.google.com/file/d/1Hy3KUVB8EzGu2Iys1tMCxGrUGNz1MgSZ/view?usp=sharing</t>
  </si>
  <si>
    <t>Do you like to go out on a sunny day?</t>
  </si>
  <si>
    <t>https://drive.google.com/file/d/1s_Q2UUK6aD8AfrGhGnbGg5_qhTIIqEtX/view?usp=sharing</t>
  </si>
  <si>
    <t>https://drive.google.com/file/d/16l7_S_2I9AF4D-dHnsXQ7Bt70T2AkTiE/view?usp=sharing</t>
  </si>
  <si>
    <t>Let’s have a party in the park on a sunny day!</t>
  </si>
  <si>
    <t>https://drive.google.com/file/d/1aL9lQrFMv4vDxYNa2PrqEbeuHnlIL6RC/view?usp=sharing</t>
  </si>
  <si>
    <t>https://drive.google.com/file/d/1qIdvazBFBO28kw2FWcJqU_WnFrV8iaQx/view?usp=sharing</t>
  </si>
  <si>
    <r>
      <rPr>
        <rFont val="Roboto"/>
        <color rgb="FF1155CC"/>
        <u/>
      </rPr>
      <t>https://drive.google.com/file/d/100Mx0RWNnh0lhAKm-yWiKmmMAfI_SMh0/view?usp=sharing</t>
    </r>
    <r>
      <rPr>
        <rFont val="Roboto"/>
        <color rgb="FF1155CC"/>
        <u/>
      </rPr>
      <t xml:space="preserve"> </t>
    </r>
  </si>
  <si>
    <r>
      <rPr>
        <rFont val="Roboto"/>
        <color rgb="FF1155CC"/>
        <u/>
      </rPr>
      <t>https://drive.google.com/file/d/1GGTO0VFNtAgK76tP6gcCa5QAycGn_Zpp/view?usp=sharing</t>
    </r>
    <r>
      <rPr>
        <rFont val="Roboto"/>
        <color rgb="FF1155CC"/>
        <u/>
      </rPr>
      <t xml:space="preserve"> </t>
    </r>
  </si>
  <si>
    <t>https://drive.google.com/file/d/1sg7QFA7S49r9ET2g3jOfTdQ5I4WzlKYV/view?usp=sharing</t>
  </si>
  <si>
    <t>https://drive.google.com/file/d/1Nieo2L1Mg5tHJREI1nzhbkchuE84L65B/view?usp=sharing</t>
  </si>
  <si>
    <t>https://drive.google.com/file/d/19ywIVf1rTMaaxGJ7foGo1vBRqBVsRzC1/view?usp=sharing</t>
  </si>
  <si>
    <t>The weather is cloudy today.</t>
  </si>
  <si>
    <t>https://drive.google.com/file/d/1YHu6m9vru4vCOGln9N9g3smo9qp1tr5U/view?usp=sharing</t>
  </si>
  <si>
    <t>https://drive.google.com/file/d/1EBzqp0zWz3XpzX98nHt48Hx7Lqr31gc5/view?usp=sharing</t>
  </si>
  <si>
    <t>A lot of clouds in the sky make the weather cloudy.</t>
  </si>
  <si>
    <t>https://drive.google.com/file/d/1erqL21LiLCjKW5l9zYJ4ZRwTtji8dJ8v/view?usp=sharing</t>
  </si>
  <si>
    <t>https://drive.google.com/file/d/1ZLufRaaYF8CuXfmOxoNo6xqgj1Kwamh3/view?usp=sharing</t>
  </si>
  <si>
    <r>
      <rPr>
        <rFont val="Roboto"/>
        <color rgb="FF1155CC"/>
        <u/>
      </rPr>
      <t>https://drive.google.com/file/d/1Ym3WCVMa9eUXkVAxUve1s5xYkUT8r1eC/view?usp=sharing</t>
    </r>
    <r>
      <rPr>
        <rFont val="Roboto"/>
        <color rgb="FF1155CC"/>
        <u/>
      </rPr>
      <t xml:space="preserve"> </t>
    </r>
  </si>
  <si>
    <r>
      <rPr>
        <rFont val="Roboto"/>
        <color rgb="FF1155CC"/>
        <u/>
      </rPr>
      <t>https://drive.google.com/file/d/1mjcTU5DHclCHMwOCgMscRlxV8g82A23H/view?usp=sharing</t>
    </r>
    <r>
      <rPr>
        <rFont val="Roboto"/>
        <color rgb="FF1155CC"/>
        <u/>
      </rPr>
      <t xml:space="preserve"> </t>
    </r>
  </si>
  <si>
    <t>https://drive.google.com/file/d/1yHVek4iP6zDOAdFMsr32pkksSKNzjKCz/view?usp=sharing</t>
  </si>
  <si>
    <t>https://drive.google.com/file/d/1H5zikrwb-5WgY5bLftYPDx1yqaHwfaxB/view?usp=sharing</t>
  </si>
  <si>
    <t>https://drive.google.com/file/d/1YJZTGVWWsqNaaENABm-n78jdPWnNqj27/view?usp=sharing</t>
  </si>
  <si>
    <t>It's very foggy today.</t>
  </si>
  <si>
    <t>https://drive.google.com/file/d/1A5UK3MDLNUVPSr92Ek5Pti6u7kDi4a8s/view?usp=sharing</t>
  </si>
  <si>
    <t>https://drive.google.com/file/d/1p3U1kFe9YSA5Kce025OmkU3g01QfGPPn/view?usp=sharing</t>
  </si>
  <si>
    <t>It's hard to see the car and the house on a foggy day.</t>
  </si>
  <si>
    <t>https://drive.google.com/file/d/1aHWFU45NJHbnl1T_xQ0Zgh42bGPeYHbl/view?usp=sharing</t>
  </si>
  <si>
    <t>https://drive.google.com/file/d/1u4rXRPPNPleqZtpl0aOWrBOP_4jWtyuJ/view?usp=sharing</t>
  </si>
  <si>
    <r>
      <rPr>
        <rFont val="Roboto"/>
        <color rgb="FF1155CC"/>
        <u/>
      </rPr>
      <t>https://drive.google.com/file/d/1YKBQwJjLiwmcZtyKtwxhzIb001r_IaTP/view?usp=sharing</t>
    </r>
    <r>
      <rPr>
        <rFont val="Roboto"/>
        <color rgb="FF1155CC"/>
        <u/>
      </rPr>
      <t xml:space="preserve"> </t>
    </r>
  </si>
  <si>
    <r>
      <rPr>
        <rFont val="Roboto"/>
        <color rgb="FF1155CC"/>
        <u/>
      </rPr>
      <t>https://drive.google.com/file/d/1kMWsIabTHT9pmaROSD-_ody2vgZk6jSX/view?usp=sharing</t>
    </r>
    <r>
      <rPr>
        <rFont val="Roboto"/>
        <color rgb="FF1155CC"/>
        <u/>
      </rPr>
      <t xml:space="preserve"> </t>
    </r>
  </si>
  <si>
    <t>https://drive.google.com/file/d/1V0SvuXSYP_72lwAi4iZ5BKum6h0uPJiL/view?usp=sharing</t>
  </si>
  <si>
    <t>https://drive.google.com/file/d/1HsT_epkNBXPvXNPlbQC5hB7j98-APCdN/view?usp=sharing</t>
  </si>
  <si>
    <t>https://drive.google.com/file/d/17AidxUO67qEAbgTPMvpcVkCUV5A-OkyU/view?usp=sharing</t>
  </si>
  <si>
    <t>Rainy days make things look fresh.</t>
  </si>
  <si>
    <t>https://drive.google.com/file/d/1eeVIbts7_cImzTkI1IFT9InNcYeYROIn/view?usp=sharing</t>
  </si>
  <si>
    <t>https://drive.google.com/file/d/1NqyZZCWaV6dKxFQ0i4gLIS8Ugvk_xo2C/view?usp=sharing</t>
  </si>
  <si>
    <t>I love rainy days.</t>
  </si>
  <si>
    <t>https://drive.google.com/file/d/1qQUoSVt--fu9jGQREwx43OLQDpM3wy9W/view?usp=sharing</t>
  </si>
  <si>
    <t>https://drive.google.com/file/d/1-M3p3-7YyDqiX1f1ExqTq_v5WJXmm8O6/view?usp=sharing</t>
  </si>
  <si>
    <t>Weather 2</t>
  </si>
  <si>
    <r>
      <rPr>
        <rFont val="Roboto"/>
        <color rgb="FF1155CC"/>
        <u/>
      </rPr>
      <t>https://drive.google.com/file/d/1AUvmUHz_ZbrxfGZRtxKcThSkHIBeBFw9/view?usp=sharing</t>
    </r>
    <r>
      <rPr>
        <rFont val="Roboto"/>
        <color rgb="FF1155CC"/>
        <u/>
      </rPr>
      <t xml:space="preserve"> </t>
    </r>
  </si>
  <si>
    <r>
      <rPr>
        <rFont val="Roboto"/>
        <color rgb="FF1155CC"/>
        <u/>
      </rPr>
      <t>https://drive.google.com/file/d/1tUSROh8uZiuleQrIqSQzIIrbtMs7AfcS/view?usp=sharing</t>
    </r>
    <r>
      <rPr>
        <rFont val="Roboto"/>
        <color rgb="FF1155CC"/>
        <u/>
      </rPr>
      <t xml:space="preserve"> </t>
    </r>
  </si>
  <si>
    <t>https://drive.google.com/file/d/1CHECT007f78HsqdhTYFMh_rg9L9734-9/view?usp=sharing</t>
  </si>
  <si>
    <t>https://drive.google.com/file/d/1oQiA9cEBokF3ma_L6BwmMzGt8T1eWLvy/view?usp=sharing</t>
  </si>
  <si>
    <t>https://drive.google.com/file/d/1kFfpGUyUeCn9XCqN3d0XLY6CkIqBC0J3/view?usp=sharing</t>
  </si>
  <si>
    <t>It is a windy day.</t>
  </si>
  <si>
    <t>https://drive.google.com/file/d/1g20Cni9J6IPLH_FL3WiNqi1PZMXpIcYl/view?usp=sharing</t>
  </si>
  <si>
    <t>https://drive.google.com/file/d/1aAafJDvPI30MOcGjXD-23hnoQUJEkP2m/view?usp=sharing</t>
  </si>
  <si>
    <t>The grass is blowing because it’s a windy day.</t>
  </si>
  <si>
    <t>https://drive.google.com/file/d/1o_yi0u2Dlcu9vqOBeUl8vhWBQixyjeMQ/view?usp=sharing</t>
  </si>
  <si>
    <t>https://drive.google.com/file/d/1X1trrMIOGJgY8iUx6edykCg2U55hscAL/view?usp=sharing</t>
  </si>
  <si>
    <r>
      <rPr>
        <rFont val="Roboto"/>
        <color rgb="FF1155CC"/>
        <u/>
      </rPr>
      <t>https://drive.google.com/file/d/1JJ-94D6vU8znna8KGdUk5F5GDO8MlMfL/view?usp=sharing</t>
    </r>
    <r>
      <rPr>
        <rFont val="Roboto"/>
        <color rgb="FF1155CC"/>
        <u/>
      </rPr>
      <t xml:space="preserve"> </t>
    </r>
  </si>
  <si>
    <r>
      <rPr>
        <rFont val="Roboto"/>
        <color rgb="FF1155CC"/>
        <u/>
      </rPr>
      <t>https://drive.google.com/file/d/1S0DgmyRkpnU0dvdeoMyJp4jK40zeeXKA/view?usp=sharing</t>
    </r>
    <r>
      <rPr>
        <rFont val="Roboto"/>
        <color rgb="FF1155CC"/>
        <u/>
      </rPr>
      <t xml:space="preserve"> </t>
    </r>
  </si>
  <si>
    <t>https://drive.google.com/file/d/1-2y1R7idQAMGo2AjI-DqxLHnyxxMBWlY/view?usp=sharing</t>
  </si>
  <si>
    <t>https://drive.google.com/file/d/1uP21yttSPOL9itgNpAlwX7zUdQ02cka8/view?usp=sharing</t>
  </si>
  <si>
    <t>https://drive.google.com/file/d/114Zh-GvKED1dWQIsDKY9uBJ_eJTtBnkp/view?usp=sharing</t>
  </si>
  <si>
    <t>It's stormy. How scary!</t>
  </si>
  <si>
    <t>https://drive.google.com/file/d/1qDuU16hblr4adphW47vzCHOzgD6TSpy2/view?usp=sharing</t>
  </si>
  <si>
    <t>https://drive.google.com/file/d/1VTIdEGf-R1Wc23Q9iWRnOp64p_g3shrS/view?usp=sharing</t>
  </si>
  <si>
    <t>Look at the sky! It is stormy.</t>
  </si>
  <si>
    <t>https://drive.google.com/file/d/1TdApI_N7zDJzgR2K3pnsRpDx8NhOnPJL/view?usp=sharing</t>
  </si>
  <si>
    <t>https://drive.google.com/file/d/1aaDwA70Duz5bfGffWWMTI7Z0ZYyrzyFw/view?usp=sharing</t>
  </si>
  <si>
    <r>
      <rPr>
        <rFont val="Roboto"/>
        <color rgb="FF1155CC"/>
        <u/>
      </rPr>
      <t>https://drive.google.com/file/d/1Hlgirx-6zPnshVkEyaj1q2g0BLvxQMC2/view?usp=sharing</t>
    </r>
    <r>
      <rPr>
        <rFont val="Roboto"/>
        <color rgb="FF1155CC"/>
        <u/>
      </rPr>
      <t xml:space="preserve"> </t>
    </r>
  </si>
  <si>
    <r>
      <rPr>
        <rFont val="Roboto"/>
        <color rgb="FF1155CC"/>
        <u/>
      </rPr>
      <t>https://drive.google.com/file/d/1DZsf4zPp1Q1mHulCxLfqpHYheSZWhsqB/view?usp=sharing</t>
    </r>
    <r>
      <rPr>
        <rFont val="Roboto"/>
        <color rgb="FF1155CC"/>
        <u/>
      </rPr>
      <t xml:space="preserve"> </t>
    </r>
  </si>
  <si>
    <t>https://drive.google.com/file/d/1wtZDTtDZpMJizpHivrw24Xpmu8talKw7/view?usp=sharing</t>
  </si>
  <si>
    <t>https://drive.google.com/file/d/1xbpGcHgey79i3VdjHElJ9IV0OGosRN6v/view?usp=sharing</t>
  </si>
  <si>
    <t>https://drive.google.com/file/d/1VkO75nupDpBVwjL2O0ducr_rHBzB-Hqw/view?usp=sharing</t>
  </si>
  <si>
    <t>It's very cold today!</t>
  </si>
  <si>
    <t>https://drive.google.com/file/d/14cUzL3e4Q5RG-ZbS2athujgtMNwsQCaR/view?usp=sharing</t>
  </si>
  <si>
    <t>https://drive.google.com/file/d/1Sh9Hmle31TJKWebeOeun2BADwo_d7uMk/view?usp=sharing</t>
  </si>
  <si>
    <t>The man feels so cold.</t>
  </si>
  <si>
    <t>https://drive.google.com/file/d/1jd68OJ7asgxC3RaujZ5ZxEVLPdNJcrNS/view?usp=sharing</t>
  </si>
  <si>
    <t>https://drive.google.com/file/d/1Uxrf9WgRro2A1RJ5ybPwgN8GpQlAQd11/view?usp=sharing</t>
  </si>
  <si>
    <r>
      <rPr>
        <rFont val="Roboto"/>
        <color rgb="FF1155CC"/>
        <u/>
      </rPr>
      <t>https://drive.google.com/file/d/1KPSPObqIuPZIXhPd-0Cw9PxKo-kEx1Q0/view?usp=sharing</t>
    </r>
    <r>
      <rPr>
        <rFont val="Roboto"/>
        <color rgb="FF1155CC"/>
        <u/>
      </rPr>
      <t xml:space="preserve"> </t>
    </r>
  </si>
  <si>
    <r>
      <rPr>
        <rFont val="Roboto"/>
        <color rgb="FF1155CC"/>
        <u/>
      </rPr>
      <t>https://drive.google.com/file/d/1uevNyiGQomw7aWci4VoSvYxY62DmHkIk/view?usp=sharing</t>
    </r>
    <r>
      <rPr>
        <rFont val="Roboto"/>
        <color rgb="FF1155CC"/>
        <u/>
      </rPr>
      <t xml:space="preserve"> </t>
    </r>
  </si>
  <si>
    <t>https://drive.google.com/file/d/13zEpGfYROGTPQtJGp1pVFQ_tjgOsZ-Tj/view?usp=sharing</t>
  </si>
  <si>
    <t>https://drive.google.com/file/d/1vLuBwTPAZnHycqwn7FwMB39xS_yipxXh/view?usp=sharing</t>
  </si>
  <si>
    <t>https://drive.google.com/file/d/1tHXdc_oRA8Gjsnp7x2yKu-FHvOuuoFzy/view?usp=sharing</t>
  </si>
  <si>
    <t>Look at the snowy mountains!</t>
  </si>
  <si>
    <t>https://drive.google.com/file/d/1fXVnnFxsltrye5cKHf8fQkQZbQtCUrnQ/view?usp=sharing</t>
  </si>
  <si>
    <t>https://drive.google.com/file/d/1cTXUyLa3VEAkPxzv-NYeTeZw-4kOa59e/view?usp=sharing</t>
  </si>
  <si>
    <t>It is snowy. Let's go skiing!</t>
  </si>
  <si>
    <t>https://drive.google.com/file/d/1jh5PfwmI8p89rdsQ3i1n1-0bFfVrD40v/view?usp=sharing</t>
  </si>
  <si>
    <t>https://drive.google.com/file/d/1FBpvixm7cvQJ5mbgmka0ZxsnBW72z8CZ/view?usp=sharing</t>
  </si>
  <si>
    <t xml:space="preserve">Accessories 1 </t>
  </si>
  <si>
    <r>
      <rPr>
        <rFont val="Roboto"/>
        <color rgb="FF1155CC"/>
        <u/>
      </rPr>
      <t>https://drive.google.com/file/d/1k1UvRntJlPQJg3xwVCczXLchQP2VgCmR/view?usp=sharing</t>
    </r>
    <r>
      <rPr>
        <rFont val="Roboto"/>
        <color rgb="FF1155CC"/>
        <u/>
      </rPr>
      <t xml:space="preserve"> </t>
    </r>
  </si>
  <si>
    <r>
      <rPr>
        <rFont val="Roboto"/>
        <color rgb="FF1155CC"/>
        <u/>
      </rPr>
      <t>https://drive.google.com/file/d/1NfG59L3ofsGgrUhCdOrkOTDzsgSIInnX/view?usp=sharing</t>
    </r>
    <r>
      <rPr>
        <rFont val="Roboto"/>
        <color rgb="FF1155CC"/>
        <u/>
      </rPr>
      <t xml:space="preserve"> </t>
    </r>
  </si>
  <si>
    <t>https://drive.google.com/file/d/1vhZjRjOBt2o3qFsRcDpgmbJaI3vKxPyJ/view?usp=sharing</t>
  </si>
  <si>
    <t>https://drive.google.com/file/d/1UQZUPWbt0-XshpPkIvTplzAbaoeg21H4/view?usp=sharing</t>
  </si>
  <si>
    <t>https://drive.google.com/file/d/1H4A_Z-OV0QHE45J1_-z_s077RE8fbyjo/view?usp=sharing</t>
  </si>
  <si>
    <t>Can you point to the white necklace?</t>
  </si>
  <si>
    <t>https://drive.google.com/file/d/1MG4CgfrqZJVkInCdACVIu5mmvhVkJUKS/view?usp=sharing</t>
  </si>
  <si>
    <t>https://drive.google.com/file/d/16_x-JA2YeYiKoZv6LKR41ijzJZ2IjiH8/view?usp=sharing</t>
  </si>
  <si>
    <t>The pretty woman is wearing a big necklace.</t>
  </si>
  <si>
    <t>https://drive.google.com/file/d/1WzFQEO-r-Fwcv_p-8rEDUoQYtBfanVqv/view?usp=sharing</t>
  </si>
  <si>
    <t>https://drive.google.com/file/d/1Xaqzw09M5Ts3CVJj9Di8HrqN8JA8zs3F/view?usp=sharing</t>
  </si>
  <si>
    <r>
      <rPr>
        <rFont val="Roboto"/>
        <color rgb="FF1155CC"/>
        <u/>
      </rPr>
      <t>https://drive.google.com/file/d/1N6jsSAY233luseeGfYapDbRzoUprEqvR/view?usp=sharing</t>
    </r>
    <r>
      <rPr>
        <rFont val="Roboto"/>
        <color rgb="FF1155CC"/>
        <u/>
      </rPr>
      <t xml:space="preserve"> </t>
    </r>
  </si>
  <si>
    <r>
      <rPr>
        <rFont val="Roboto"/>
        <color rgb="FF1155CC"/>
        <u/>
      </rPr>
      <t>https://drive.google.com/file/d/100xqdCSYNB5KgOL_tQSu_CfSicc_Os8f/view?usp=sharing</t>
    </r>
    <r>
      <rPr>
        <rFont val="Roboto"/>
        <color rgb="FF1155CC"/>
        <u/>
      </rPr>
      <t xml:space="preserve"> </t>
    </r>
  </si>
  <si>
    <t>https://drive.google.com/file/d/1otVE1axuUu0CMuLKZj8RIGP9Ske9SMKJ/view?usp=sharing</t>
  </si>
  <si>
    <r>
      <rPr>
        <rFont val="Roboto"/>
        <color rgb="FF1155CC"/>
        <u/>
      </rPr>
      <t>https://drive.google.com/file/d/1XZKfnE-eikujhSV8sjHNEZdfXBvQcrO8/view?usp=sharing</t>
    </r>
    <r>
      <rPr>
        <rFont val="Roboto"/>
        <color rgb="FF1155CC"/>
        <u/>
      </rPr>
      <t xml:space="preserve"> </t>
    </r>
  </si>
  <si>
    <r>
      <rPr>
        <rFont val="Roboto"/>
        <color rgb="FF1155CC"/>
        <u/>
      </rPr>
      <t>https://drive.google.com/file/d/1up01JYcaprycNghQSHfiVFHfsuAaZnLc/view?usp=sharing</t>
    </r>
    <r>
      <rPr>
        <rFont val="Roboto"/>
        <color rgb="FF1155CC"/>
        <u/>
      </rPr>
      <t xml:space="preserve"> </t>
    </r>
  </si>
  <si>
    <t>Do you like her earrings?</t>
  </si>
  <si>
    <t>https://drive.google.com/file/d/1yC9DjIzS9REU6TTkbPwSsx22FyqXk3ZX/view?usp=sharing</t>
  </si>
  <si>
    <t>https://drive.google.com/file/d/1ssb8VWm4y-PdyQ0R-CxqPH6tcbx2FvMz/view?usp=sharing</t>
  </si>
  <si>
    <t>Mommy is giving me red earrings.</t>
  </si>
  <si>
    <t>https://drive.google.com/file/d/1nffk_aa2VPLvCo_PfhN1NztHuAZEIX5u/view?usp=sharing</t>
  </si>
  <si>
    <t>https://drive.google.com/file/d/1iBCptqtOGV5iYO8VAP-9HPnr12doQBP9/view?usp=sharing</t>
  </si>
  <si>
    <r>
      <rPr>
        <rFont val="Roboto"/>
        <color rgb="FF1155CC"/>
        <u/>
      </rPr>
      <t>https://drive.google.com/file/d/15HZtlsTSkOC1Yr_v3xVwwb2WIn6fnCDj/view?usp=sharing</t>
    </r>
    <r>
      <rPr>
        <rFont val="Roboto"/>
        <color rgb="FF1155CC"/>
        <u/>
      </rPr>
      <t xml:space="preserve"> </t>
    </r>
  </si>
  <si>
    <r>
      <rPr>
        <rFont val="Roboto"/>
        <color rgb="FF1155CC"/>
        <u/>
      </rPr>
      <t>https://drive.google.com/file/d/1NG_H2Ao-hdlLA3KqYFiv0lJjjeCiFeIT/view?usp=sharing</t>
    </r>
    <r>
      <rPr>
        <rFont val="Roboto"/>
        <color rgb="FF1155CC"/>
        <u/>
      </rPr>
      <t xml:space="preserve"> </t>
    </r>
  </si>
  <si>
    <t>https://drive.google.com/file/d/1hMaRxO9AKOkPPEMXqMsGJd7RVvSFuYll/view?usp=sharing</t>
  </si>
  <si>
    <t>https://drive.google.com/file/d/1QJbbhI4sifqN0IBjJmbk9M4QM8GOgJL0/view?usp=sharing</t>
  </si>
  <si>
    <t>https://drive.google.com/file/d/1Hi0Y-mUNKPm5CD8Mnx0pCoGRY1pLvVMZ/view?usp=sharing</t>
  </si>
  <si>
    <t>Does your daddy have a watch?</t>
  </si>
  <si>
    <t>https://drive.google.com/file/d/1lrzqXaoyP60YkW1wWjWf3zGeJsy5PAwk/view?usp=sharing</t>
  </si>
  <si>
    <t>https://drive.google.com/file/d/17Zuwhf-GRRSEzm3Yhloc1pWWgi1RD_74/view?usp=sharing</t>
  </si>
  <si>
    <t>This is a smart watch.</t>
  </si>
  <si>
    <t>https://drive.google.com/file/d/1p_uhrYS9nCJlrJ9NOx6FLLli7e99jk-i/view?usp=sharing</t>
  </si>
  <si>
    <t>https://drive.google.com/file/d/14KNBWJpvvXClEjJCw1t9afOQRDNfMyrG/view?usp=sharing</t>
  </si>
  <si>
    <r>
      <rPr>
        <rFont val="Roboto"/>
        <color rgb="FF1155CC"/>
        <u/>
      </rPr>
      <t>https://drive.google.com/file/d/1iZ7nftvLW8ZiOWFSorI8hLu5T4hgQabS/view?usp=sharing</t>
    </r>
    <r>
      <rPr>
        <rFont val="Roboto"/>
        <color rgb="FF1155CC"/>
        <u/>
      </rPr>
      <t xml:space="preserve"> </t>
    </r>
  </si>
  <si>
    <r>
      <rPr>
        <rFont val="Roboto"/>
        <color rgb="FF1155CC"/>
        <u/>
      </rPr>
      <t>https://drive.google.com/file/d/1g5YpmOT-l7Cd6tm6yjMadGGm25Co41u3/view?usp=sharing</t>
    </r>
    <r>
      <rPr>
        <rFont val="Roboto"/>
        <color rgb="FF1155CC"/>
        <u/>
      </rPr>
      <t xml:space="preserve"> </t>
    </r>
  </si>
  <si>
    <t>https://drive.google.com/file/d/1PAGFCAIfUIWeVTbntrjewLLhG-4fdp7Z/view?usp=sharing</t>
  </si>
  <si>
    <t>https://drive.google.com/file/d/1b9wx1oWuHdNKUzq14rec7huZuDLGfiKZ/view?usp=sharing</t>
  </si>
  <si>
    <t>https://drive.google.com/file/d/1t8L9RGQI8p9EDx8r8Tz2ff2Cx5hNtw4H/view?usp=sharing</t>
  </si>
  <si>
    <t>We put money in a wallet.</t>
  </si>
  <si>
    <t>https://drive.google.com/file/d/12LDSVgH46xsHhkG8MpR2G00kjM2MlfIl/view?usp=sharing</t>
  </si>
  <si>
    <t>https://drive.google.com/file/d/1Y46BMqiNtgzMjJur0qjaRI3yZrCttpSk/view?usp=sharing</t>
  </si>
  <si>
    <t>My wallet is empty.</t>
  </si>
  <si>
    <t>https://drive.google.com/file/d/1s_RIbYkFt9vPVituTOr5N-FZrcD8VMw7/view?usp=sharing</t>
  </si>
  <si>
    <t>https://drive.google.com/file/d/1ZWH_WJOaR5ejUjtOe4t8CeGPax8KCEvZ/view?usp=sharing</t>
  </si>
  <si>
    <t>Accessories 2</t>
  </si>
  <si>
    <r>
      <rPr>
        <rFont val="Roboto"/>
        <color rgb="FF1155CC"/>
        <u/>
      </rPr>
      <t>https://drive.google.com/file/d/1pPnFJXgPyLW3rHD-RpjuzLUy2ktFSMLu/view?usp=sharing</t>
    </r>
    <r>
      <rPr>
        <rFont val="Roboto"/>
        <color rgb="FF1155CC"/>
        <u/>
      </rPr>
      <t xml:space="preserve"> </t>
    </r>
  </si>
  <si>
    <r>
      <rPr>
        <rFont val="Roboto"/>
        <color rgb="FF1155CC"/>
        <u/>
      </rPr>
      <t>https://drive.google.com/file/d/14wD3PjV453vk9X4Oj9zUqDDMI-RwmgEa/view?usp=sharing</t>
    </r>
    <r>
      <rPr>
        <rFont val="Roboto"/>
        <color rgb="FF1155CC"/>
        <u/>
      </rPr>
      <t xml:space="preserve"> </t>
    </r>
  </si>
  <si>
    <t>https://drive.google.com/file/d/1S24TiEORVDsQrqoGwFUiftqpL9T4smj9/view?usp=sharing</t>
  </si>
  <si>
    <t>https://drive.google.com/file/d/1CWHS6UVlvQ4vpTUTETWZWYVq02aukYR-/view?usp=sharing</t>
  </si>
  <si>
    <t>https://drive.google.com/file/d/1X2xId4RiOlbtFuWK1witjYwcQzV0cb-C/view?usp=sharing</t>
  </si>
  <si>
    <t>Can you point to the ring?</t>
  </si>
  <si>
    <t>https://drive.google.com/file/d/1EUtf_Ddv_qoCiiWq486qpTPnW5a_T8bf/view?usp=sharing</t>
  </si>
  <si>
    <t>https://drive.google.com/file/d/1pkUnaGrt9Z9zGAPg4MjDpY-ds1W6Z7_7/view?usp=sharing</t>
  </si>
  <si>
    <t>The man is giving the woman a beautiful ring.</t>
  </si>
  <si>
    <t>https://drive.google.com/file/d/1Di-1unlglzYqJRtKgWwCYF6yuaaYvvD6/view?usp=sharing</t>
  </si>
  <si>
    <t>https://drive.google.com/file/d/1dQ1al-HoFMYeC9oAzYeaT4ef83ntJBde/view?usp=sharing</t>
  </si>
  <si>
    <r>
      <rPr>
        <rFont val="Roboto"/>
        <color rgb="FF1155CC"/>
        <u/>
      </rPr>
      <t>https://drive.google.com/file/d/1o2Dhzt0LBEOqiE8Zyg76qoyOlWjuNvSb/view?usp=sharing</t>
    </r>
    <r>
      <rPr>
        <rFont val="Roboto"/>
        <color rgb="FF1155CC"/>
        <u/>
      </rPr>
      <t xml:space="preserve"> </t>
    </r>
  </si>
  <si>
    <r>
      <rPr>
        <rFont val="Roboto"/>
        <color rgb="FF1155CC"/>
        <u/>
      </rPr>
      <t>https://drive.google.com/file/d/170FcuxBI_9iT27idtMabA2pxlO-H9dQM/view?usp=sharing</t>
    </r>
    <r>
      <rPr>
        <rFont val="Roboto"/>
        <color rgb="FF1155CC"/>
        <u/>
      </rPr>
      <t xml:space="preserve"> </t>
    </r>
  </si>
  <si>
    <t>https://drive.google.com/file/d/1XSqTO13o462HunCDYtF9zQnFexZ__N32/view?usp=sharing</t>
  </si>
  <si>
    <t>https://drive.google.com/file/d/1ufqsrUEBlaP7Cu1i9BViZ1Lur7l0FmwO/view?usp=sharing</t>
  </si>
  <si>
    <t>https://drive.google.com/file/d/14MVh21dYB50NsIt-tGxP7UWyPGGu5qvm/view?usp=sharing</t>
  </si>
  <si>
    <t>Do you like these handbags?</t>
  </si>
  <si>
    <t>https://drive.google.com/file/d/1vQxsdu3Qpjip-JrTRwgtF0M8O3wMKkad/view?usp=sharing</t>
  </si>
  <si>
    <t>https://drive.google.com/file/d/1-EEeI2pTOkd1r1J5GVy00z8DypGqKZdK/view?usp=sharing</t>
  </si>
  <si>
    <t>The black handbag looks so beautiful.</t>
  </si>
  <si>
    <t>https://drive.google.com/file/d/1dj85Y9ulFbbe9yZ7-6CIfzmR-FWnqJau/view?usp=sharing</t>
  </si>
  <si>
    <t>https://drive.google.com/file/d/13tv4An8Igos0BXfuVelpbHkil5a7Dzqh/view?usp=sharing</t>
  </si>
  <si>
    <r>
      <rPr>
        <rFont val="Roboto"/>
        <color rgb="FF1155CC"/>
        <u/>
      </rPr>
      <t>https://drive.google.com/file/d/13ETGS6OyYgAD7Hmm7OmGILpxszMHQMHH/view?usp=sharing</t>
    </r>
    <r>
      <rPr>
        <rFont val="Roboto"/>
        <color rgb="FF1155CC"/>
        <u/>
      </rPr>
      <t xml:space="preserve"> </t>
    </r>
  </si>
  <si>
    <r>
      <rPr>
        <rFont val="Roboto"/>
        <color rgb="FF1155CC"/>
        <u/>
      </rPr>
      <t>https://drive.google.com/file/d/17ko7bWdlwpvmvtKa7Tj-tbzVoA4_WFUJ/view?usp=sharing</t>
    </r>
    <r>
      <rPr>
        <rFont val="Roboto"/>
        <color rgb="FF1155CC"/>
        <u/>
      </rPr>
      <t xml:space="preserve"> </t>
    </r>
  </si>
  <si>
    <t>https://drive.google.com/file/d/17u3E1VuFKCg8HXS8b1FmcH9ig-LF3s3R/view?usp=sharing</t>
  </si>
  <si>
    <t>https://drive.google.com/file/d/11kc74p8LJ6qC9hvFe37Ys7I4XsNIhino/view?usp=sharing</t>
  </si>
  <si>
    <t>https://drive.google.com/file/d/1L9triVL0l652qU6fFPSxeXGaXatdaFxy/view?usp=sharing</t>
  </si>
  <si>
    <t>He has a blue tie.</t>
  </si>
  <si>
    <t>https://drive.google.com/file/d/1Qfa5KOnfGifOi6AixIw6ey9-8So_bgmJ/view?usp=sharing</t>
  </si>
  <si>
    <t>https://drive.google.com/file/d/1Zn-OxGRYUnsd2rGuzxpogZXVvXJDhLJR/view?usp=sharing</t>
  </si>
  <si>
    <t>The man is wearing a brown tie!</t>
  </si>
  <si>
    <t>https://drive.google.com/file/d/1Bp5JibuG-dCcFEd_p3KYNKSktV2nLjk1/view?usp=sharing</t>
  </si>
  <si>
    <t>https://drive.google.com/file/d/1vOj0N9LZNZYB3u7smZ8g-P6MiQdLHpuz/view?usp=sharing</t>
  </si>
  <si>
    <r>
      <rPr>
        <rFont val="Roboto"/>
        <color rgb="FF1155CC"/>
        <u/>
      </rPr>
      <t>https://drive.google.com/file/d/11WBCZq4ZsfnEef7y2_v7vumhQ8j3LSuP/view?usp=sharing</t>
    </r>
    <r>
      <rPr>
        <rFont val="Roboto"/>
        <color rgb="FF1155CC"/>
        <u/>
      </rPr>
      <t xml:space="preserve"> </t>
    </r>
  </si>
  <si>
    <r>
      <rPr>
        <rFont val="Roboto"/>
        <color rgb="FF1155CC"/>
        <u/>
      </rPr>
      <t>https://drive.google.com/file/d/1VyRS9ZaDODCKYBMFR7GT4sv_Mv3s03MP/view?usp=sharing</t>
    </r>
    <r>
      <rPr>
        <rFont val="Roboto"/>
        <color rgb="FF1155CC"/>
        <u/>
      </rPr>
      <t xml:space="preserve"> </t>
    </r>
  </si>
  <si>
    <t>https://drive.google.com/file/d/1icn69hNugtyRuVaAtKUK2rrpanvpY1ro/view?usp=sharing</t>
  </si>
  <si>
    <t>https://drive.google.com/file/d/1jIuo-Qlf8oFag1_OtmOGGPyoLmFZcrcH/view?usp=sharing</t>
  </si>
  <si>
    <t>https://drive.google.com/file/d/1sFXtNPtp7yEWTSSoxdfE-g5r-_VnKljt/view?usp=sharing</t>
  </si>
  <si>
    <t>The woman is wearing many bracelets.</t>
  </si>
  <si>
    <t>https://drive.google.com/file/d/1QBlrAjODvobDC3tNtXJYsVZQ0fhdbVz3/view?usp=sharing</t>
  </si>
  <si>
    <t>https://drive.google.com/file/d/1mxJ7ua9ZyfCZBBjnRtkarrYZ_-aF1ZSu/view?usp=sharing</t>
  </si>
  <si>
    <t>Do you see her bracelet?</t>
  </si>
  <si>
    <t>https://drive.google.com/file/d/1JMQkb9vs6AW13frshm8-AQ4Mv-4UXz_l/view?usp=sharing</t>
  </si>
  <si>
    <t>https://drive.google.com/file/d/13Xp_ngQUMHflWcMowNKf8mt-66hjyyfX/view?usp=sharing</t>
  </si>
  <si>
    <t xml:space="preserve">In The Garden 1 </t>
  </si>
  <si>
    <t xml:space="preserve"> Flower Plants</t>
  </si>
  <si>
    <r>
      <rPr>
        <rFont val="Roboto"/>
        <color rgb="FF1155CC"/>
        <u/>
      </rPr>
      <t>https://drive.google.com/file/d/1qi1bs-zdLIjht58CZgScb-1f1UjpiwKe/view?usp=sharing</t>
    </r>
    <r>
      <rPr>
        <rFont val="Roboto"/>
        <color rgb="FF1155CC"/>
        <u/>
      </rPr>
      <t xml:space="preserve"> </t>
    </r>
  </si>
  <si>
    <r>
      <rPr>
        <rFont val="Roboto"/>
        <color rgb="FF1155CC"/>
        <u/>
      </rPr>
      <t>https://drive.google.com/file/d/17ad993DMqcD9vl8tDIZ2wOpcIvQyYKEA/view?usp=sharing</t>
    </r>
    <r>
      <rPr>
        <rFont val="Roboto"/>
        <color rgb="FF1155CC"/>
        <u/>
      </rPr>
      <t xml:space="preserve"> </t>
    </r>
  </si>
  <si>
    <t>https://drive.google.com/file/d/1DrhbxfkXWjYSh52K2OTB6jQSGgET0mCz/view?usp=sharing</t>
  </si>
  <si>
    <t>https://drive.google.com/file/d/1p8Zm1s1Clyh2cWmsbyZ-jn6VqY7iV3nq/view?usp=sharing</t>
  </si>
  <si>
    <t>https://drive.google.com/file/d/1ogv3hjRrd0AoxICsaShBqENUxcsBeGvM/view?usp=sharing</t>
  </si>
  <si>
    <t>The mommy bird is feeding her baby in the nest.</t>
  </si>
  <si>
    <t>https://drive.google.com/file/d/1A2z9rB9IAt6YCaof8geX1Z45zX71iQbc/view?usp=sharing</t>
  </si>
  <si>
    <t>https://drive.google.com/file/d/1y-Bp3UAqeVAnESM_y-QUMjlnWo_nSJX7/view?usp=sharing</t>
  </si>
  <si>
    <t>Can you see the birds in the nest?</t>
  </si>
  <si>
    <t>https://drive.google.com/file/d/1rSSTAErMVH8Vx3Ypj9PavV6vFP3YNd64/view?usp=sharing</t>
  </si>
  <si>
    <t>https://drive.google.com/file/d/1nVDWIseS44D9gtx3JpacpGQahoxHEk_E/view?usp=sharing</t>
  </si>
  <si>
    <r>
      <rPr>
        <rFont val="Roboto"/>
        <color rgb="FF1155CC"/>
        <u/>
      </rPr>
      <t>https://drive.google.com/file/d/1t4-2eV-D_hW5UCM8Jo4gzam8dJa_D2i4/view?usp=sharing</t>
    </r>
    <r>
      <rPr>
        <rFont val="Roboto"/>
        <color rgb="FF1155CC"/>
        <u/>
      </rPr>
      <t xml:space="preserve"> </t>
    </r>
  </si>
  <si>
    <r>
      <rPr>
        <rFont val="Roboto"/>
        <color rgb="FF1155CC"/>
        <u/>
      </rPr>
      <t>https://drive.google.com/file/d/1bJdS_-uEUfh2Y-5ee7GjxZv-0tgxZE00/view?usp=sharing</t>
    </r>
    <r>
      <rPr>
        <rFont val="Roboto"/>
        <color rgb="FF1155CC"/>
        <u/>
      </rPr>
      <t xml:space="preserve"> </t>
    </r>
  </si>
  <si>
    <t>https://drive.google.com/file/d/19c9VkfOfcBRo9nFY4Y4zsb80uIipH001/view?usp=sharing</t>
  </si>
  <si>
    <t>https://drive.google.com/file/d/1b81m7klDfcoVPH93zEBaM9bsFCYbpRsG/view?usp=sharing</t>
  </si>
  <si>
    <t>https://drive.google.com/file/d/19nR5tpngqnXPseqXIa2DIQYBn_oejVUe/view?usp=sharing</t>
  </si>
  <si>
    <t>There are many bees in the beehive.</t>
  </si>
  <si>
    <t>https://drive.google.com/file/d/1b3uIH6FgrYuqDlD-qhUwJ2bJ9Q4aO1ls/view?usp=sharing</t>
  </si>
  <si>
    <t>https://drive.google.com/file/d/1ee2V6k-y_TlABp8IhTVuWfWZDm4AD3WF/view?usp=sharing</t>
  </si>
  <si>
    <t>Do you see the beehive?</t>
  </si>
  <si>
    <t>https://drive.google.com/file/d/1tbvTAAkf1ndcaQXPbgkt5sd_hm9UQT_8/view?usp=sharing</t>
  </si>
  <si>
    <t>https://drive.google.com/file/d/1PlWe_LRTJ3ggTQ5CiqrkpyL0kF965l5F/view?usp=sharing</t>
  </si>
  <si>
    <t>https://drive.google.com/file/d/1nrOLCmBL9aGdt7bUVdGHQZWDO6iTSupl/view?usp=drive_link</t>
  </si>
  <si>
    <t>https://drive.google.com/file/d/1rQxTzI6pNeMWBS_RUcH6a2H6K2uNLCgX/view?usp=drive_link</t>
  </si>
  <si>
    <t>https://drive.google.com/file/d/145WkaskzHOoww_wqTM3Ujip4xoeFqwx5/view?usp=sharing</t>
  </si>
  <si>
    <t>https://drive.google.com/file/d/1FlnsnCkn33zy-D6F31fOOAvVuRH6x3Zr/view?usp=sharing</t>
  </si>
  <si>
    <t>https://drive.google.com/file/d/1eNgfzyzlqCm6BY_oF9TaMJbdx5gpZC30/view?usp=sharing</t>
  </si>
  <si>
    <t>Plants grow from seeds!</t>
  </si>
  <si>
    <t>https://drive.google.com/file/d/1cFhtmCbPo8fLiqwM6whOK71TkXde4Iq7/view?usp=sharing</t>
  </si>
  <si>
    <t>https://drive.google.com/file/d/11EVlai2FDk0Ib5x7jNB9cey-4nS2t0LB/view?usp=sharing</t>
  </si>
  <si>
    <t xml:space="preserve">The woman is planting seeds. </t>
  </si>
  <si>
    <t>https://drive.google.com/file/d/1D4krjBoTqgE7CWHJ1cO-Iver5iBR9KTm/view?usp=sharing</t>
  </si>
  <si>
    <t>https://drive.google.com/file/d/19TR0BfRtyf5baak9xZ36RBwAkTZLIkZV/view?usp=sharing</t>
  </si>
  <si>
    <r>
      <rPr>
        <rFont val="Roboto"/>
        <color rgb="FF1155CC"/>
        <u/>
      </rPr>
      <t>https://drive.google.com/file/d/1CP_Tuwk_pivlZHUVh4Xxw36_nRHzTy4B/view?usp=sharing</t>
    </r>
    <r>
      <rPr>
        <rFont val="Roboto"/>
        <color rgb="FF1155CC"/>
        <u/>
      </rPr>
      <t xml:space="preserve"> </t>
    </r>
  </si>
  <si>
    <r>
      <rPr>
        <rFont val="Roboto"/>
        <color rgb="FF1155CC"/>
        <u/>
      </rPr>
      <t>https://drive.google.com/file/d/1Xp6Alb7toZStwfyexOkVclY6H_Kmpo4X/view?usp=sharing</t>
    </r>
    <r>
      <rPr>
        <rFont val="Roboto"/>
        <color rgb="FF1155CC"/>
        <u/>
      </rPr>
      <t xml:space="preserve"> </t>
    </r>
  </si>
  <si>
    <t>https://drive.google.com/file/d/1oiRkchUb_shxy_FHhsl_bmRhmONKm6j3/view?usp=sharing</t>
  </si>
  <si>
    <t>https://drive.google.com/file/d/1qGxbtU2aZRto3PpWv7NrnGaeUgU9EAEs/view?usp=sharing</t>
  </si>
  <si>
    <t>https://drive.google.com/file/d/1hDCSt-_zP1wK3LLS1n_IdMgjVK8zgTNf/view?usp=sharing</t>
  </si>
  <si>
    <t xml:space="preserve">How many sprinklers can you see? </t>
  </si>
  <si>
    <t>https://drive.google.com/file/d/1brtvFPt9yPx6A5vtT7Hqamfyh3KJYaI_/view?usp=sharing</t>
  </si>
  <si>
    <t>https://drive.google.com/file/d/12VTxHoxEFeCrvaoAkViUxLPvB-ZDJOYT/view?usp=sharing</t>
  </si>
  <si>
    <t>Is the sprinkler watering the grass?</t>
  </si>
  <si>
    <t>https://drive.google.com/file/d/1qaSAuY93bRY0z1y9jpCa2u36sGCweHed/view?usp=sharing</t>
  </si>
  <si>
    <t>https://drive.google.com/file/d/1pak7hubi6fWF8xf-449booChX3XNG1ck/view?usp=sharing</t>
  </si>
  <si>
    <t xml:space="preserve">In The Garden 2 </t>
  </si>
  <si>
    <r>
      <rPr>
        <rFont val="Roboto"/>
        <color rgb="FF1155CC"/>
        <u/>
      </rPr>
      <t>https://drive.google.com/file/d/1zVLtM395oAhpGqHxc8T_h7qy_VtHmlY7/view?usp=sharing</t>
    </r>
    <r>
      <rPr>
        <rFont val="Roboto"/>
        <color rgb="FF1155CC"/>
        <u/>
      </rPr>
      <t xml:space="preserve"> </t>
    </r>
  </si>
  <si>
    <r>
      <rPr>
        <rFont val="Roboto"/>
        <color rgb="FF1155CC"/>
        <u/>
      </rPr>
      <t>https://drive.google.com/file/d/1pIizk1pHi4caPZBzpw_u6lAAztUxCLMs/view?usp=sharing</t>
    </r>
    <r>
      <rPr>
        <rFont val="Roboto"/>
        <color rgb="FF1155CC"/>
        <u/>
      </rPr>
      <t xml:space="preserve"> </t>
    </r>
  </si>
  <si>
    <t>https://drive.google.com/file/d/1vYlWy0sDtZpCNGN7sleIh6osm6HW4Xrk/view?usp=sharing</t>
  </si>
  <si>
    <t>https://drive.google.com/file/d/1nbbdSN3-266G3WjNbVNlPqxurgYEb1wB/view?usp=sharing</t>
  </si>
  <si>
    <t>https://drive.google.com/file/d/1_67ki0RU5uac59OB3zSOyHVA-aM4WJjA/view?usp=sharing</t>
  </si>
  <si>
    <t>See? We are in a greenhouse!</t>
  </si>
  <si>
    <t>https://drive.google.com/file/d/1VWAFGXaDUQh2zWalxTLwjDufdQWXidXV/view?usp=sharing</t>
  </si>
  <si>
    <t>https://drive.google.com/file/d/1eTYvpq22IuOXohxcyznEChoXoTULFdrv/view?usp=sharing</t>
  </si>
  <si>
    <t xml:space="preserve">The gardener is working in the greenhouse. </t>
  </si>
  <si>
    <t>https://drive.google.com/file/d/1vb3kZ45VGw7FoA_kyQJzbJyfw_WLncFd/view?usp=sharing</t>
  </si>
  <si>
    <t>https://drive.google.com/file/d/1R-DWiI4mj80DyEdOjaXKu9QGg4qrd4CW/view?usp=sharing</t>
  </si>
  <si>
    <r>
      <rPr>
        <rFont val="Roboto"/>
        <color rgb="FF1155CC"/>
        <u/>
      </rPr>
      <t>https://drive.google.com/file/d/1_WhHPHj2pU2gZxjWay5rdv3dTI0JqG9E/view?usp=sharing</t>
    </r>
    <r>
      <rPr>
        <rFont val="Roboto"/>
        <color rgb="FF1155CC"/>
        <u/>
      </rPr>
      <t xml:space="preserve"> </t>
    </r>
  </si>
  <si>
    <r>
      <rPr>
        <rFont val="Roboto"/>
        <color rgb="FF1155CC"/>
        <u/>
      </rPr>
      <t>https://drive.google.com/file/d/1z9Xao2QB65FO7XnN_-RtbMpiHG_oBO1K/view?usp=sharing</t>
    </r>
    <r>
      <rPr>
        <rFont val="Roboto"/>
        <color rgb="FF1155CC"/>
        <u/>
      </rPr>
      <t xml:space="preserve"> </t>
    </r>
  </si>
  <si>
    <t>https://drive.google.com/file/d/1MYLQ5hB3lP0f3N0Of5bMsIomQrC-9MAK/view?usp=sharing</t>
  </si>
  <si>
    <t>https://drive.google.com/file/d/18KAtqaNHQi1rXmIuFNzAJDpw4i8ALJP2/view?usp=sharing</t>
  </si>
  <si>
    <t>https://drive.google.com/file/d/13ZQTJVJdHjR2PrcX7fyajl1lyxkvxdmw/view?usp=sharing</t>
  </si>
  <si>
    <t>We cut the grass with a lawnmower!</t>
  </si>
  <si>
    <t>https://drive.google.com/file/d/1yGP2o_suUaqt5DIDwSudhNXebdZ84mY4/view?usp=sharing</t>
  </si>
  <si>
    <t>https://drive.google.com/file/d/1nlPJMKyRjtCxzGEKbsQd_-haq7slanYf/view?usp=sharing</t>
  </si>
  <si>
    <t>That is a lawnmower!</t>
  </si>
  <si>
    <t>https://drive.google.com/file/d/1bSuvCpwpK7dkGV825OUcBVxxpfvSmgta/view?usp=sharing</t>
  </si>
  <si>
    <t>https://drive.google.com/file/d/1PWEjg5R-0Tj0cj6GVhqVclPVNI9OALAR/view?usp=sharing</t>
  </si>
  <si>
    <r>
      <rPr>
        <rFont val="Roboto"/>
        <color rgb="FF1155CC"/>
        <u/>
      </rPr>
      <t>https://drive.google.com/file/d/1dua_ZVZuekrhIy4DPkp_10mKdDFc0shC/view?usp=sharing</t>
    </r>
    <r>
      <rPr>
        <rFont val="Roboto"/>
        <color rgb="FF1155CC"/>
        <u/>
      </rPr>
      <t xml:space="preserve"> </t>
    </r>
  </si>
  <si>
    <r>
      <rPr>
        <rFont val="Roboto"/>
        <color rgb="FF1155CC"/>
        <u/>
      </rPr>
      <t>https://drive.google.com/file/d/1t3oYV-nR4-89_iesBKi7T4j7ceYgZFR2/view?usp=sharing</t>
    </r>
    <r>
      <rPr>
        <rFont val="Roboto"/>
        <color rgb="FF1155CC"/>
        <u/>
      </rPr>
      <t xml:space="preserve"> </t>
    </r>
  </si>
  <si>
    <t>https://drive.google.com/file/d/1aI-Nil7RI9CgKSm8OJ0Zax2K1-pqN01F/view?usp=sharing</t>
  </si>
  <si>
    <t>https://drive.google.com/file/d/1PAv99VjOvqiFJCEnr8MP_uClYrs1Bqqv/view?usp=sharing</t>
  </si>
  <si>
    <t>https://drive.google.com/file/d/1SnEFUeuerh3pJFudkneIREesFbnU5Y_U/view?usp=sharing</t>
  </si>
  <si>
    <t xml:space="preserve">The woman is holding a watering can. </t>
  </si>
  <si>
    <t>https://drive.google.com/file/d/1UvRBtHmFYBA1Ka-X1GhTewTIOlA6fYAe/view?usp=sharing</t>
  </si>
  <si>
    <t>https://drive.google.com/file/d/1k94h3k_jnVQiX-aMNd8hqHBHoh8bs7cQ/view?usp=sharing</t>
  </si>
  <si>
    <t>Do you have a watering can at home?</t>
  </si>
  <si>
    <t>https://drive.google.com/file/d/1XVRvPM4eo1Wd0iyk-HXYwyIWXup6BtJr/view?usp=sharing</t>
  </si>
  <si>
    <t>https://drive.google.com/file/d/1ONC6zjf4ulzI3xSDkejwzs9WuE9HCZ66/view?usp=sharing</t>
  </si>
  <si>
    <r>
      <rPr>
        <rFont val="Roboto"/>
        <color rgb="FF1155CC"/>
        <u/>
      </rPr>
      <t>https://drive.google.com/file/d/17OCv_V87NJHx1ODOP3SPwPdmUgKxxke7/view?usp=sharing</t>
    </r>
    <r>
      <rPr>
        <rFont val="Roboto"/>
        <color rgb="FF1155CC"/>
        <u/>
      </rPr>
      <t xml:space="preserve"> </t>
    </r>
  </si>
  <si>
    <t>https://drive.google.com/file/d/1rw_BmSC35xUsQqxQxwV7tEKPiAXZySXS/view?usp=drive_link</t>
  </si>
  <si>
    <t>https://drive.google.com/file/d/1QNrGiPUlNd-c3pQv_cc7ihxHItNTzapA/view?usp=sharing</t>
  </si>
  <si>
    <t>https://drive.google.com/file/d/1ZtOFa2-Vl1ue0W8pe8x9PHPGFNQ0e0wf/view?usp=sharing</t>
  </si>
  <si>
    <t>https://drive.google.com/file/d/1FZqFu9pr2FqhB3XGzLVvpaZ3_xpVjj6b/view?usp=sharing</t>
  </si>
  <si>
    <t>We put garbage in the garbage can!</t>
  </si>
  <si>
    <t>https://drive.google.com/file/d/1YVqcV9EbYB0F-xF0CA-kiF_zAfLMuMwO/view?usp=sharing</t>
  </si>
  <si>
    <t>https://drive.google.com/file/d/1_kpQq_CqU1ZeiZ7cUeo_tvpITWlCSX72/view?usp=sharing</t>
  </si>
  <si>
    <t>The garbage can is black.</t>
  </si>
  <si>
    <t>https://drive.google.com/file/d/1tcw-bH4rMLxP3uCl8Sehm6PH5IDYWBjy/view?usp=sharing</t>
  </si>
  <si>
    <t>https://drive.google.com/file/d/1wTFD7ciPoER_svhnViqF6W1Xt0ScKUe1/view?usp=sharing</t>
  </si>
  <si>
    <t xml:space="preserve">At The Workshop 1 </t>
  </si>
  <si>
    <r>
      <rPr>
        <rFont val="Roboto"/>
        <color rgb="FF1155CC"/>
        <u/>
      </rPr>
      <t>https://drive.google.com/file/d/1hyDJ9MDJFASyR15n9VR6VagNJyJ84UhD/view?usp=sharing</t>
    </r>
    <r>
      <rPr>
        <rFont val="Roboto"/>
        <color rgb="FF1155CC"/>
        <u/>
      </rPr>
      <t xml:space="preserve"> </t>
    </r>
  </si>
  <si>
    <r>
      <rPr>
        <rFont val="Roboto"/>
        <color rgb="FF1155CC"/>
        <u/>
      </rPr>
      <t>https://drive.google.com/file/d/1szEvnr8vrvwzxs23rx0vtgWp3nHTn9wc/view?usp=sharing</t>
    </r>
    <r>
      <rPr>
        <rFont val="Roboto"/>
        <color rgb="FF1155CC"/>
        <u/>
      </rPr>
      <t xml:space="preserve"> </t>
    </r>
  </si>
  <si>
    <r>
      <rPr>
        <rFont val="Roboto"/>
        <color rgb="FF1155CC"/>
        <u/>
      </rPr>
      <t>https://drive.google.com/file/d/1k4rsQ1Ry66iJm1C5zm9-uoEs1MBaLZqV/view?usp=sharing</t>
    </r>
    <r>
      <rPr>
        <rFont val="Roboto"/>
        <color rgb="FF1155CC"/>
        <u/>
      </rPr>
      <t xml:space="preserve"> </t>
    </r>
  </si>
  <si>
    <r>
      <rPr>
        <rFont val="Roboto"/>
        <color rgb="FF1155CC"/>
        <u/>
      </rPr>
      <t>https://drive.google.com/file/d/1q8WR14rc0x4_hzUpruEvpWbasUaFqsrM/view?usp=sharing</t>
    </r>
    <r>
      <rPr>
        <rFont val="Roboto"/>
        <color rgb="FF1155CC"/>
        <u/>
      </rPr>
      <t xml:space="preserve"> </t>
    </r>
  </si>
  <si>
    <r>
      <rPr>
        <rFont val="Roboto"/>
        <color rgb="FF1155CC"/>
        <u/>
      </rPr>
      <t>https://drive.google.com/file/d/1Icv-i1baD4855qdxCxpybwSeocYmUHLd/view?usp=sharing</t>
    </r>
    <r>
      <rPr>
        <rFont val="Roboto"/>
        <color rgb="FF1155CC"/>
        <u/>
      </rPr>
      <t xml:space="preserve"> </t>
    </r>
  </si>
  <si>
    <t xml:space="preserve">I will hang the picture on the nail. </t>
  </si>
  <si>
    <t>https://drive.google.com/file/d/1rcnn4W40_yaNSV-fNFAkYCP4-dLQsjF0/view?usp=sharing</t>
  </si>
  <si>
    <t>https://drive.google.com/file/d/1p6xIJFV77JGgv3U2E31VANnCXai_JAi_/view?usp=sharing</t>
  </si>
  <si>
    <t>What is the man doing with the nail?</t>
  </si>
  <si>
    <t>https://drive.google.com/file/d/1Q5NLlbqTq2Dt01HdTPw7PvzR5GKt3KUJ/view?usp=sharing</t>
  </si>
  <si>
    <t>https://drive.google.com/file/d/12vTevA-1F5xVZQUyzIcCtz2onJ7b_N1h/view?usp=sharing</t>
  </si>
  <si>
    <r>
      <rPr>
        <rFont val="Roboto"/>
        <color rgb="FF1155CC"/>
        <u/>
      </rPr>
      <t>https://drive.google.com/file/d/1kFo2df3GoqiDQjGx6-ot34UCnhXrUqzr/view?usp=sharing</t>
    </r>
    <r>
      <rPr>
        <rFont val="Roboto"/>
        <color rgb="FF1155CC"/>
        <u/>
      </rPr>
      <t xml:space="preserve"> </t>
    </r>
  </si>
  <si>
    <t>https://drive.google.com/file/d/10TRFEwdeHuQMa1ZPPKNbrq9aQ5JePo9Y/view?usp=drive_link</t>
  </si>
  <si>
    <t>https://drive.google.com/file/d/1WlSTcrX5-i3DAFd-bNHcPgfltdDIVIbp/view?usp=sharing</t>
  </si>
  <si>
    <t>https://drive.google.com/file/d/1-b4veKyWsero-QWIezgU6gvI6SKLz1fg/view?usp=sharing</t>
  </si>
  <si>
    <t>https://drive.google.com/file/d/1kEVasF6H9DLwl6KR8hDvaPhCLEpdYPNB/view?usp=sharing</t>
  </si>
  <si>
    <t>The man is using the axe!</t>
  </si>
  <si>
    <t>https://drive.google.com/file/d/1zGudbROLQ31C7JWdFMndrLWgYYpQKSmv/view?usp=sharing</t>
  </si>
  <si>
    <t>https://drive.google.com/file/d/1borHz2Z6jEGLs2ELqW2XdJhjKsmpkaXK/view?usp=sharing</t>
  </si>
  <si>
    <t>We use the axe to cut wood!</t>
  </si>
  <si>
    <t>https://drive.google.com/file/d/1SbMG1o45KOeTpLeLsdEfk2UaQIo3Zm8M/view?usp=sharing</t>
  </si>
  <si>
    <t>https://drive.google.com/file/d/1kdgOim0H4U4O_9jlL6YKzPd-uHTesgta/view?usp=sharing</t>
  </si>
  <si>
    <r>
      <rPr>
        <rFont val="Roboto"/>
        <color rgb="FF1155CC"/>
        <u/>
      </rPr>
      <t>https://drive.google.com/file/d/1LiX-2OTT_wOMrRKaE_YtL6XV86NVKSwO/view?usp=sharing</t>
    </r>
    <r>
      <rPr>
        <rFont val="Roboto"/>
        <color rgb="FF1155CC"/>
        <u/>
      </rPr>
      <t xml:space="preserve"> </t>
    </r>
  </si>
  <si>
    <r>
      <rPr>
        <rFont val="Roboto"/>
        <color rgb="FF1155CC"/>
        <u/>
      </rPr>
      <t>https://drive.google.com/file/d/1gyb1ZKH7IszIOmHT9IqmvTO-_KYloJUd/view?usp=sharing</t>
    </r>
    <r>
      <rPr>
        <rFont val="Roboto"/>
        <color rgb="FF1155CC"/>
        <u/>
      </rPr>
      <t xml:space="preserve"> </t>
    </r>
  </si>
  <si>
    <t>https://drive.google.com/file/d/19ZA-f6B2-VXXEhZ_RfcsQ4H94BK2kSM6/view?usp=sharing</t>
  </si>
  <si>
    <t>https://drive.google.com/file/d/1Lpqz5Jqme-zGIxZt5_C8as9Bk4MElP6S/view?usp=sharing</t>
  </si>
  <si>
    <t>https://drive.google.com/file/d/1Huu1PKGWBigkdFfSSHD3CcGPufXF9XSJ/view?usp=sharing</t>
  </si>
  <si>
    <t>Do you have a screwdriver at home?</t>
  </si>
  <si>
    <t>https://drive.google.com/file/d/1cz8hRSMj-d23arMrPbnp14_LCsa8NAyt/view?usp=sharing</t>
  </si>
  <si>
    <t>https://drive.google.com/file/d/1G_Qrwy50yYk9xWZUhm3rdih94fWx49bV/view?usp=sharing</t>
  </si>
  <si>
    <t>We fix things with a screwdriver!</t>
  </si>
  <si>
    <t>https://drive.google.com/file/d/1W1UPsC3Y-ONKGf0dngF7loK6dTez4RLA/view?usp=sharing</t>
  </si>
  <si>
    <t>https://drive.google.com/file/d/16HYlju2CPb4_jzu5Kj7eLDLnCPlttAvC/view?usp=sharing</t>
  </si>
  <si>
    <r>
      <rPr>
        <rFont val="Roboto"/>
        <color rgb="FF1155CC"/>
        <u/>
      </rPr>
      <t>https://drive.google.com/file/d/1IUQQ8mEKMLJ8Qt6wRZt_HFskQWVtp-wg/view?usp=sharing</t>
    </r>
    <r>
      <rPr>
        <rFont val="Roboto"/>
        <color rgb="FF1155CC"/>
        <u/>
      </rPr>
      <t xml:space="preserve"> </t>
    </r>
  </si>
  <si>
    <r>
      <rPr>
        <rFont val="Roboto"/>
        <color rgb="FF1155CC"/>
        <u/>
      </rPr>
      <t>https://drive.google.com/file/d/1P8f4rvxv44WieZHJbJRmNmxT4UttQgx_/view?usp=sharing</t>
    </r>
    <r>
      <rPr>
        <rFont val="Roboto"/>
        <color rgb="FF1155CC"/>
        <u/>
      </rPr>
      <t xml:space="preserve"> </t>
    </r>
  </si>
  <si>
    <t>https://drive.google.com/file/d/1QknTKyKTIDOVd7GG-SnOnsPdj6Ky0blH/view?usp=sharing</t>
  </si>
  <si>
    <t>https://drive.google.com/file/d/1FdjkeBFS2qnIzZG67cNw4dcGjJN__9vQ/view?usp=sharing</t>
  </si>
  <si>
    <t>https://drive.google.com/file/d/184bl-rk4cuSxZSF6e5dprvdqoLUz3nNa/view?usp=sharing</t>
  </si>
  <si>
    <t>The drill makes a loud noise!</t>
  </si>
  <si>
    <t>https://drive.google.com/file/d/1yC9fydOdUDnQmyEAUXuNie8OattE1K5P/view?usp=sharing</t>
  </si>
  <si>
    <t>https://drive.google.com/file/d/1Zz-3lI6wYjzE58s4kX8uLsbiaOe95zXK/view?usp=sharing</t>
  </si>
  <si>
    <t>Does your daddy have a drill?</t>
  </si>
  <si>
    <t>https://drive.google.com/file/d/1yJ8bXGbF9uXtx2YjB_QeDMVgrc4TX2zh/view?usp=sharing</t>
  </si>
  <si>
    <t>https://drive.google.com/file/d/1FSBG21eQKbMcNhfYM83SsO6_WOZFgRPt/view?usp=sharing</t>
  </si>
  <si>
    <t>At The Workshop 2</t>
  </si>
  <si>
    <t>https://drive.google.com/file/d/1zvNwFftOKkBatvhh4GTWzAP3kJXsppkU/view?usp=drive_link</t>
  </si>
  <si>
    <r>
      <rPr>
        <rFont val="Roboto"/>
        <color rgb="FF1155CC"/>
        <u/>
      </rPr>
      <t>https://drive.google.com/file/d/1A-lqZearJzmvvnx6r6qPx-zRIcgF9_S1/view?usp=sharing</t>
    </r>
    <r>
      <rPr>
        <rFont val="Roboto"/>
        <color rgb="FF1155CC"/>
        <u/>
      </rPr>
      <t xml:space="preserve"> </t>
    </r>
  </si>
  <si>
    <t>https://drive.google.com/file/d/1c70Uqyh6RpwG9EmN__ynKja9Bahi6M_8/view?usp=sharing</t>
  </si>
  <si>
    <t>https://drive.google.com/file/d/1XulQRKOfKbm9zfjpzezLkowuWJDfw3vS/view?usp=sharing</t>
  </si>
  <si>
    <t>https://drive.google.com/file/d/1MdvaJeC8gWK5CATYFAmcEKQBuetHagyk/view?usp=sharing</t>
  </si>
  <si>
    <t>Do you see the screw?</t>
  </si>
  <si>
    <t>https://drive.google.com/file/d/17Do-u762J0Gqi2-C5R6liYnwWznnYBVw/view?usp=sharing</t>
  </si>
  <si>
    <t>https://drive.google.com/file/d/121cHutWXxu_bDH-sxBhMoAepPIy1fyCN/view?usp=sharing</t>
  </si>
  <si>
    <t>The screw is going into the wood!</t>
  </si>
  <si>
    <t>https://drive.google.com/file/d/1ef7mAuPKMuF_76pBHQkOA7QZ7hv81a34/view?usp=sharing</t>
  </si>
  <si>
    <t>https://drive.google.com/file/d/1hOifEHOZokg8cYk_7C2JjXD7pL4DNYxg/view?usp=sharing</t>
  </si>
  <si>
    <r>
      <rPr>
        <rFont val="Roboto"/>
        <color rgb="FF1155CC"/>
        <u/>
      </rPr>
      <t>https://drive.google.com/file/d/173uuAQq1iu3eMk3hqrUbNVSgPkrmpGNe/view?usp=sharing</t>
    </r>
    <r>
      <rPr>
        <rFont val="Roboto"/>
        <color rgb="FF1155CC"/>
        <u/>
      </rPr>
      <t xml:space="preserve"> </t>
    </r>
  </si>
  <si>
    <r>
      <rPr>
        <rFont val="Roboto"/>
        <color rgb="FF1155CC"/>
        <u/>
      </rPr>
      <t>https://drive.google.com/file/d/1fbaVaKdSnY-2H_UFcg_7IzsCWl7YNpAS/view?usp=sharing</t>
    </r>
    <r>
      <rPr>
        <rFont val="Roboto"/>
        <color rgb="FF1155CC"/>
        <u/>
      </rPr>
      <t xml:space="preserve"> </t>
    </r>
  </si>
  <si>
    <t>https://drive.google.com/file/d/1sSAwYxA8r5z4Bp37TNJUYA9bhPxUWtKb/view?usp=sharing</t>
  </si>
  <si>
    <t>https://drive.google.com/file/d/1mOJS_4_SHsRleKXAWGr5oU2Eehg2WRne/view?usp=sharing</t>
  </si>
  <si>
    <t>https://drive.google.com/file/d/1Mm72V9cI41ptW_DTnV6jZo4IX71iLjTF/view?usp=sharing</t>
  </si>
  <si>
    <t>Can you point to the toolbox?</t>
  </si>
  <si>
    <t>https://drive.google.com/file/d/1C9TMnEeYlnUU_rFr53EaRTokYpRvWL0z/view?usp=sharing</t>
  </si>
  <si>
    <t>https://drive.google.com/file/d/1u_zNUdgCZhZ_LKuw34QnLP7vZUgCaeQG/view?usp=sharing</t>
  </si>
  <si>
    <t>So many things in a toolbox!</t>
  </si>
  <si>
    <t>https://drive.google.com/file/d/1fc37hh0YQT9vrWIJIlAjRUiav8_OoVFS/view?usp=sharing</t>
  </si>
  <si>
    <t>https://drive.google.com/file/d/1P4x1RYpUnkbA0b_CgzteI61fSTsJ35Pk/view?usp=sharing</t>
  </si>
  <si>
    <r>
      <rPr>
        <rFont val="Roboto"/>
        <color rgb="FF1155CC"/>
        <u/>
      </rPr>
      <t>https://drive.google.com/file/d/1kLlml8jK6nDmqthy98pXWPlKdXjOTkm-/view?usp=sharing</t>
    </r>
    <r>
      <rPr>
        <rFont val="Roboto"/>
        <color rgb="FF1155CC"/>
        <u/>
      </rPr>
      <t xml:space="preserve"> </t>
    </r>
  </si>
  <si>
    <r>
      <rPr>
        <rFont val="Roboto"/>
        <color rgb="FF1155CC"/>
        <u/>
      </rPr>
      <t>https://drive.google.com/file/d/1uEiIBKzgmK9ykHqHwEbwx59i0C3apRzL/view?usp=sharing</t>
    </r>
    <r>
      <rPr>
        <rFont val="Roboto"/>
        <color rgb="FF1155CC"/>
        <u/>
      </rPr>
      <t xml:space="preserve"> </t>
    </r>
  </si>
  <si>
    <t>https://drive.google.com/file/d/14SgzAbD88R5JLZEF1fZEQsz4Ji2D7vm3/view?usp=sharing</t>
  </si>
  <si>
    <t>https://drive.google.com/file/d/1eIk3XUSHDyt6XCgVw4iukdBkEf0eJEDp/view?usp=sharing</t>
  </si>
  <si>
    <t>https://drive.google.com/file/d/1tiNs4kYE7edpPRk1Oy_YCWuE1OYZLMME/view?usp=sharing</t>
  </si>
  <si>
    <t>Do you have a tape measure?</t>
  </si>
  <si>
    <t>https://drive.google.com/file/d/1CiahRCnpM2QR5DZfS_6YR1NAv0Gz1u2p/view?usp=sharing</t>
  </si>
  <si>
    <t>https://drive.google.com/file/d/1AXpyhUWRvjuCCCXftYUkmIIaBqR2CPwQ/view?usp=sharing</t>
  </si>
  <si>
    <t>Let's use a tape measure!</t>
  </si>
  <si>
    <t>https://drive.google.com/file/d/1aWdsrcxWidC5BlKzlOg4rzDjgz4-gfsF/view?usp=sharing</t>
  </si>
  <si>
    <t>https://drive.google.com/file/d/1EapQDZkaZVBqgQmP5cEjAAWAzl0rfnbx/view?usp=sharing</t>
  </si>
  <si>
    <r>
      <rPr>
        <rFont val="Roboto"/>
        <color rgb="FF1155CC"/>
        <u/>
      </rPr>
      <t>https://drive.google.com/file/d/1qQwoPpFMDqwnd6MoW45o15GW3ZOJD26F/view?usp=sharing</t>
    </r>
    <r>
      <rPr>
        <rFont val="Roboto"/>
        <color rgb="FF1155CC"/>
        <u/>
      </rPr>
      <t xml:space="preserve"> </t>
    </r>
  </si>
  <si>
    <r>
      <rPr>
        <rFont val="Roboto"/>
        <color rgb="FF1155CC"/>
        <u/>
      </rPr>
      <t>https://drive.google.com/file/d/1eqAKKTjgX3PKKShEJapwrPC-RLRMnoHD/view?usp=sharing</t>
    </r>
    <r>
      <rPr>
        <rFont val="Roboto"/>
        <color rgb="FF1155CC"/>
        <u/>
      </rPr>
      <t xml:space="preserve"> </t>
    </r>
  </si>
  <si>
    <t>https://drive.google.com/file/d/1vir2054Hm9RDx1dbPA45Pf-Lfi85E3MM/view?usp=sharing</t>
  </si>
  <si>
    <t>https://drive.google.com/file/d/1PTk4zFB7Qxyb6KpL8zLENh_GKVYePahm/view?usp=sharing</t>
  </si>
  <si>
    <t>https://drive.google.com/file/d/1DLHJPGZZ09i9oU3BpCcOA-H8IPeQarVv/view?usp=sharing</t>
  </si>
  <si>
    <t>I use the penknife to cut mushrooms!</t>
  </si>
  <si>
    <t>https://drive.google.com/file/d/1LLoFcoW5wDxQJQr9LFU7RF9nPM1Pj74R/view?usp=sharing</t>
  </si>
  <si>
    <t>https://drive.google.com/file/d/19_JLxqIVjnaGxQ-SVvSKKPA4JFhVTZUJ/view?usp=sharing</t>
  </si>
  <si>
    <t>Do you see the penknife?</t>
  </si>
  <si>
    <t>https://drive.google.com/file/d/1orfxhQXv_FPZC47YNZ3UEB61GxvfJZaS/view?usp=sharing</t>
  </si>
  <si>
    <t>https://drive.google.com/file/d/1QX1nyRFsswNWIgiaHvCSqcmuKjWCqkHn/view?usp=sharing</t>
  </si>
  <si>
    <t>Places 5</t>
  </si>
  <si>
    <t>Places in the city</t>
  </si>
  <si>
    <r>
      <rPr>
        <rFont val="Roboto"/>
        <color rgb="FF1155CC"/>
        <u/>
      </rPr>
      <t>https://drive.google.com/file/d/1GoNJ7UL3qWJ5KsC23WNb9A1-GGRiRopk/view?usp=sharing</t>
    </r>
    <r>
      <rPr>
        <rFont val="Roboto"/>
        <color rgb="FF1155CC"/>
        <u/>
      </rPr>
      <t xml:space="preserve"> </t>
    </r>
  </si>
  <si>
    <r>
      <rPr>
        <rFont val="Roboto"/>
        <color rgb="FF1155CC"/>
        <u/>
      </rPr>
      <t>https://drive.google.com/file/d/1JEoooboAvmSx6-h1xeSBIJqYwRHNPTNC/view?usp=sharing</t>
    </r>
    <r>
      <rPr>
        <rFont val="Roboto"/>
        <color rgb="FF1155CC"/>
        <u/>
      </rPr>
      <t xml:space="preserve"> </t>
    </r>
  </si>
  <si>
    <t>https://drive.google.com/file/d/1OXnoWhFjc6roQJ-0dAMjPp17-FLOjdti/view?usp=sharing</t>
  </si>
  <si>
    <t>https://drive.google.com/file/d/1UpGobUFkajFAf6CMl6qbA8mz_rpA23ch/view?usp=sharing</t>
  </si>
  <si>
    <t>https://drive.google.com/file/d/1iHx-Ua8camHSJagBRJ7FP1LAiYU-5Agf/view?usp=sharing</t>
  </si>
  <si>
    <t>Cars stop at the gas station.</t>
  </si>
  <si>
    <t>https://drive.google.com/file/d/1knLWGUeW0DRf4Vlxn_xtP4wvfCvZ-QXr/view?usp=sharing</t>
  </si>
  <si>
    <t>https://drive.google.com/file/d/1KvgcPev-N1_AklIdxthUziACEj07pbY5/view?usp=sharing</t>
  </si>
  <si>
    <t>Look how busy the gas station is!</t>
  </si>
  <si>
    <t>https://drive.google.com/file/d/1bocGr8jaPMdTq4XVxSjT_covNOgcAI1D/view?usp=sharing</t>
  </si>
  <si>
    <t>https://drive.google.com/file/d/16aU5Z68TwTX7utBTpdaCJkb9zbwG-3yf/view?usp=sharing</t>
  </si>
  <si>
    <r>
      <rPr>
        <rFont val="Roboto"/>
        <color rgb="FF1155CC"/>
        <u/>
      </rPr>
      <t>https://drive.google.com/file/d/1EirJswPWUnjHhGBM-8eotbhoeBVaphdI/view?usp=sharing</t>
    </r>
    <r>
      <rPr>
        <rFont val="Roboto"/>
        <color rgb="FF1155CC"/>
        <u/>
      </rPr>
      <t xml:space="preserve"> </t>
    </r>
  </si>
  <si>
    <r>
      <rPr>
        <rFont val="Roboto"/>
        <color rgb="FF1155CC"/>
        <u/>
      </rPr>
      <t>https://drive.google.com/file/d/1nNwd2C4Ufp2257MgatJkLdfsGk5naGC6/view?usp=sharing</t>
    </r>
    <r>
      <rPr>
        <rFont val="Roboto"/>
        <color rgb="FF1155CC"/>
        <u/>
      </rPr>
      <t xml:space="preserve"> </t>
    </r>
  </si>
  <si>
    <t>https://drive.google.com/file/d/1lNVVySdVx5BZ7qwa4xTNP66jIZaVpypq/view?usp=sharing</t>
  </si>
  <si>
    <t>https://drive.google.com/file/d/1NiQOxGRxiUE0fH4oUvmZvAwrKaMT7mZf/view?usp=sharing</t>
  </si>
  <si>
    <t>https://drive.google.com/file/d/1LCIMFIgIAJo50lmcbKMJCti7mrHRd5aQ/view?usp=sharing</t>
  </si>
  <si>
    <t>This coffee shop looks very nice!</t>
  </si>
  <si>
    <t>https://drive.google.com/file/d/1KKti8VrRkGRdJcg6HKk1ur6XW9KQcDeP/view?usp=sharing</t>
  </si>
  <si>
    <t>https://drive.google.com/file/d/1IDVtxWuBJosOew8cu3uNjdeYEBBSyVTj/view?usp=sharing</t>
  </si>
  <si>
    <t>Do you like this coffee shop?</t>
  </si>
  <si>
    <t>https://drive.google.com/file/d/19WF_4L4YqS3TAnV7yZ7XV5x991QVd828/view?usp=sharing</t>
  </si>
  <si>
    <t>https://drive.google.com/file/d/127_ZWYodTi7n0qPnv1RZlK8PXwjqRmra/view?usp=sharing</t>
  </si>
  <si>
    <r>
      <rPr>
        <rFont val="Roboto"/>
        <color rgb="FF1155CC"/>
        <u/>
      </rPr>
      <t>https://drive.google.com/file/d/1PNNB0gi3stSjJtS28oMndby5ZwjRGOLI/view?usp=sharing</t>
    </r>
    <r>
      <rPr>
        <rFont val="Roboto"/>
        <color rgb="FF1155CC"/>
        <u/>
      </rPr>
      <t xml:space="preserve"> </t>
    </r>
  </si>
  <si>
    <r>
      <rPr>
        <rFont val="Roboto"/>
        <color rgb="FF1155CC"/>
        <u/>
      </rPr>
      <t>https://drive.google.com/file/d/1pAsDksaHhThHFbDh1drqUHkwqza3KVuR/view?usp=sharing</t>
    </r>
    <r>
      <rPr>
        <rFont val="Roboto"/>
        <color rgb="FF1155CC"/>
        <u/>
      </rPr>
      <t xml:space="preserve"> </t>
    </r>
  </si>
  <si>
    <t>https://drive.google.com/file/d/1aRuSwTH5t2N36ARzkw2kmD45f1Jbo5Mn/view?usp=sharing</t>
  </si>
  <si>
    <t>https://drive.google.com/file/d/1PPs1DlRxcskDL_T-_UsRFPzQimlSmsWy/view?usp=sharing</t>
  </si>
  <si>
    <t>https://drive.google.com/file/d/14CaPkGYrLOqp0JCsr8VxPjjqiCov2zbV/view?usp=sharing</t>
  </si>
  <si>
    <t>Do you often go to the supermarket?</t>
  </si>
  <si>
    <t>https://drive.google.com/file/d/1ARvNXyoBdPJxdYN-SSBM7r_0FSX9Ubft/view?usp=sharing</t>
  </si>
  <si>
    <t>https://drive.google.com/file/d/1eEiIhUv1_WzIXyizeNO2Spyc6RtDdQVa/view?usp=sharing</t>
  </si>
  <si>
    <t>We can buy many things in the supermarket!</t>
  </si>
  <si>
    <t>https://drive.google.com/file/d/1YpTvSZixSQCg_dwQh8X8ZpRHbBJoK6Lp/view?usp=sharing</t>
  </si>
  <si>
    <t>https://drive.google.com/file/d/1XK0hvc7WZITbhBLviYks3Z51Am7UC34g/view?usp=sharing</t>
  </si>
  <si>
    <r>
      <rPr>
        <rFont val="Roboto"/>
        <color rgb="FF1155CC"/>
        <u/>
      </rPr>
      <t>https://drive.google.com/file/d/1tGBrVIu1vE-Mt1YeAosYnrU3eZSFqY9a/view?usp=sharing</t>
    </r>
    <r>
      <rPr>
        <rFont val="Roboto"/>
        <color rgb="FF1155CC"/>
        <u/>
      </rPr>
      <t xml:space="preserve"> </t>
    </r>
  </si>
  <si>
    <r>
      <rPr>
        <rFont val="Roboto"/>
        <color rgb="FF1155CC"/>
        <u/>
      </rPr>
      <t>https://drive.google.com/file/d/1KW85vc5HkXRKzauSXUeOskL004W0kFO2/view?usp=sharing</t>
    </r>
    <r>
      <rPr>
        <rFont val="Roboto"/>
        <color rgb="FF1155CC"/>
        <u/>
      </rPr>
      <t xml:space="preserve"> </t>
    </r>
  </si>
  <si>
    <t>https://drive.google.com/file/d/1ACybWnfnTq0lJTR_sVGU6VBIb076Tki9/view?usp=sharing</t>
  </si>
  <si>
    <t>https://drive.google.com/file/d/1w53r0nPDHiNhCiZPoBkiQTdtAFqc1PX3/view?usp=sharing</t>
  </si>
  <si>
    <t>https://drive.google.com/file/d/1EzTpYwR3wJPMUP9AbKn-YBnJRl9QWCQh/view?usp=sharing</t>
  </si>
  <si>
    <t>I love going to the beauty salon to do my hair!</t>
  </si>
  <si>
    <t>https://drive.google.com/file/d/1t0W7U6GRzeUvmcgxNhsXcllipcgLo5HK/view?usp=sharing</t>
  </si>
  <si>
    <t>https://drive.google.com/file/d/11bgFGYnEhAXzGSnt_zQ-ZJS6TAovMCiU/view?usp=sharing</t>
  </si>
  <si>
    <t>Let's go to the beauty salon for a haircut!</t>
  </si>
  <si>
    <t>https://drive.google.com/file/d/1ZX-3n2YEi26KuBksvjXCmc5t6gVudg6s/view?usp=sharing</t>
  </si>
  <si>
    <t>https://drive.google.com/file/d/14PLIiD7hv4ZLiiWvff44c4WVnPsY9wFF/view?usp=sharing</t>
  </si>
  <si>
    <t>Places 6</t>
  </si>
  <si>
    <t>https://drive.google.com/file/d/16jYoI_W3RhM-S6D6PK-owaj-d5rRgLPa/view?usp=sharing</t>
  </si>
  <si>
    <t>https://drive.google.com/file/d/1v_x7gktojWDwuoI68UBKIpxgU-zYJcye/view?usp=sharing</t>
  </si>
  <si>
    <t>https://drive.google.com/file/d/1Os5cq4Nhew4MxuNc0QRNATQrxxIJQ_2s/view?usp=sharing</t>
  </si>
  <si>
    <t>https://drive.google.com/file/d/1u4hjkkyfEgEJlxonkvkqK9KIMqm7G95S/view?usp=sharing</t>
  </si>
  <si>
    <t>https://drive.google.com/file/d/10xou0sOE6hWEFGRgkgiGekSA7dF6ZbDV/view?usp=sharing</t>
  </si>
  <si>
    <t>Wow, the bread in the bakery looks so yummy!</t>
  </si>
  <si>
    <t>https://drive.google.com/file/d/1e-VkjUWw9rBlZ0tB1vUswOvOYlHcjYkH/view?usp=sharing</t>
  </si>
  <si>
    <t>https://drive.google.com/file/d/1yaDhlrUvZzdeQeUzBG63vRG5TFrShz7O/view?usp=sharing</t>
  </si>
  <si>
    <t>Let's go to the bakery!</t>
  </si>
  <si>
    <t>https://drive.google.com/file/d/1-JaapHdjnQrdMd40eKKLBPy0fEUOAumd/view?usp=sharing</t>
  </si>
  <si>
    <t>https://drive.google.com/file/d/1pR2icVakcedDZ3SrrEkiDNPabs7mHzk-/view?usp=sharing</t>
  </si>
  <si>
    <t>https://drive.google.com/file/d/1uJADv1mSjRs7WlQbUtiGnAR6aXC_9KlH/view?usp=sharing</t>
  </si>
  <si>
    <t>https://drive.google.com/file/d/11rKNpXOkLnOn6lKe9FXF6caCJsw9Rt_E/view?usp=sharing</t>
  </si>
  <si>
    <t>https://drive.google.com/file/d/1HKbhNaQvPsofmWqqjxeQ6n_voOhtZl9-/view?usp=sharing</t>
  </si>
  <si>
    <t>https://drive.google.com/file/d/1ne75epoRaNRUE32ofgc0vt7RGVhlkcwO/view?usp=sharing</t>
  </si>
  <si>
    <t>https://drive.google.com/file/d/1f4hh5Cc9wzLgfRdmsJ3KexqeuHUEG2GB/view?usp=sharing</t>
  </si>
  <si>
    <t>The flower shop looks so colorful!</t>
  </si>
  <si>
    <t>https://drive.google.com/file/d/1wejmOIdl89Ll03oBx99oqxblo44LBq1i/view?usp=sharing</t>
  </si>
  <si>
    <t>https://drive.google.com/file/d/1Rah6iwEGqtRgQAsDIPlCAt1R2v8PMt36/view?usp=sharing</t>
  </si>
  <si>
    <t>Let's buy some roses in the flower shop!</t>
  </si>
  <si>
    <t>https://drive.google.com/file/d/1XCLrttuSkpFMYUXsvBJ957Vbs4a_UOsu/view?usp=sharing</t>
  </si>
  <si>
    <t>https://drive.google.com/file/d/1psYVlRMB4XiturqsqYghVAGa6Sit2m4z/view?usp=sharing</t>
  </si>
  <si>
    <t>https://drive.google.com/file/d/1zXcypvBEwdVBdaiB9Bi-cxeMmvFpiJ-a/view?usp=sharing</t>
  </si>
  <si>
    <t>https://drive.google.com/file/d/1EwUj-OX_QgekCWaEpFI7TgmP2nVX_WXp/view?usp=sharing</t>
  </si>
  <si>
    <t>https://drive.google.com/file/d/1B4yrnIW_ef9IKV5G7NmYdXFYHh3FG8C-/view?usp=sharing</t>
  </si>
  <si>
    <t>https://drive.google.com/file/d/1CToLmWvxNjFn6flfTmV6UU47qjzIj8bD/view?usp=sharing</t>
  </si>
  <si>
    <t>https://drive.google.com/file/d/1MfZlbk3ZQzOE1hdy5bw6varqvfaJRTae/view?usp=sharing</t>
  </si>
  <si>
    <t>This clothing store is so big!</t>
  </si>
  <si>
    <t>https://drive.google.com/file/d/15EFUvvyOxuL8BnTkC70WYNXZs2RLUOL2/view?usp=sharing</t>
  </si>
  <si>
    <t>https://drive.google.com/file/d/1hvfYJXOKy9A4m36b5yYHid6HLgsceli9/view?usp=sharing</t>
  </si>
  <si>
    <t>Let's find a dress in the clothing store!</t>
  </si>
  <si>
    <t>https://drive.google.com/file/d/16ZwjinPG2DCTFjZ7Yw5_KuPlAv5wixi9/view?usp=sharing</t>
  </si>
  <si>
    <t>https://drive.google.com/file/d/1IsDhOmhP0zNnnXAyb4hGka6w7tvTYNG7/view?usp=sharing</t>
  </si>
  <si>
    <t>https://drive.google.com/open?id=1Vim3h7Cip7NIC5JwITSc43oLZzaLU1u-&amp;usp=drive_copy</t>
  </si>
  <si>
    <t>https://drive.google.com/open?id=1pGy7aIVJzTQB-azkZT1u2eK-ROgjOCgQ&amp;usp=drive_copy</t>
  </si>
  <si>
    <t>https://drive.google.com/file/d/1mReietqdkXaTlG-p8JSuNeLSnsipRSiK/view?usp=drive_link</t>
  </si>
  <si>
    <t>https://drive.google.com/file/d/1VS-MQBwGaejkfF-X4fQcgHqgOL4zXOdE/view?usp=drive_link</t>
  </si>
  <si>
    <t>https://drive.google.com/file/d/1CEoNQd8gsGFALttuHay73jKhpLzpKnVU/view?usp=drive_link</t>
  </si>
  <si>
    <t>I'm visiting the art museum.</t>
  </si>
  <si>
    <t>https://drive.google.com/open?id=1MaQm3FE8qdzUyffGrmnsUWTRMrIAnlxR&amp;usp=drive_copy</t>
  </si>
  <si>
    <t>https://drive.google.com/file/d/1szILbXWfhIYlPKYRFAQhJM7Kh2SO7FHs/view?usp=drive_link</t>
  </si>
  <si>
    <t>The museum is so big!</t>
  </si>
  <si>
    <t>https://drive.google.com/open?id=1TUwgOmKJWeAm87v1WbdgLCfbufaT_C_d&amp;usp=drive_copy</t>
  </si>
  <si>
    <t>https://drive.google.com/file/d/17ZODmNAIyYTAKroh0crK0_ecnhGDJ5eS/view?usp=drive_link</t>
  </si>
  <si>
    <t>Parts Of A Tree 1</t>
  </si>
  <si>
    <r>
      <rPr>
        <rFont val="Roboto"/>
        <color rgb="FF1155CC"/>
        <u/>
      </rPr>
      <t>https://drive.google.com/file/d/1_ecD__wc1ET3mVOqbiiy5FwOYK4qDq26/view?usp=sharing</t>
    </r>
    <r>
      <rPr>
        <rFont val="Roboto"/>
        <color rgb="FF1155CC"/>
        <u/>
      </rPr>
      <t xml:space="preserve"> </t>
    </r>
  </si>
  <si>
    <r>
      <rPr>
        <rFont val="Roboto"/>
        <color rgb="FF1155CC"/>
        <u/>
      </rPr>
      <t>https://drive.google.com/file/d/17H-jXDHs1VfJy0z3togViAJMDob32JMB/view?usp=sharing</t>
    </r>
    <r>
      <rPr>
        <rFont val="Roboto"/>
        <color rgb="FF1155CC"/>
        <u/>
      </rPr>
      <t xml:space="preserve"> </t>
    </r>
  </si>
  <si>
    <t>https://drive.google.com/file/d/1Kz-qsEqyqLhFPVXtKBvoKY0Pt9nCGQ34/view?usp=sharing</t>
  </si>
  <si>
    <t>https://drive.google.com/file/d/1urUlDZElW-wc2xeG45FdLoGBOYnv2oOr/view?usp=sharing</t>
  </si>
  <si>
    <t>https://drive.google.com/file/d/1aPkAcxDGg03NAyi-W65IZ1O05llnEuJZ/view?usp=sharing</t>
  </si>
  <si>
    <t>What is in the crown of the tree?</t>
  </si>
  <si>
    <t>https://drive.google.com/file/d/1KYkEgsFjMzfujSOyDm1r6JfOhW40SFEM/view?usp=sharing</t>
  </si>
  <si>
    <t>https://drive.google.com/file/d/1uQEorznyTX7457RFu3McZsb5xxwDxdvM/view?usp=sharing</t>
  </si>
  <si>
    <t>Look at the crown of the tree!</t>
  </si>
  <si>
    <t>https://drive.google.com/file/d/1fEIdlbtG0h0HYuXtP4XCtXMOeqPcBK96/view?usp=sharing</t>
  </si>
  <si>
    <t>https://drive.google.com/file/d/11ddpi53vSUM0qeKWmh8Y2Pz_ZoB7F9pl/view?usp=sharing</t>
  </si>
  <si>
    <r>
      <rPr>
        <rFont val="Roboto"/>
        <color rgb="FF1155CC"/>
        <u/>
      </rPr>
      <t>https://drive.google.com/file/d/1ISll3fwg_DXBn5uHh_EI9-EuDdcp0Tym/view?usp=sharing</t>
    </r>
    <r>
      <rPr>
        <rFont val="Roboto"/>
        <color rgb="FF1155CC"/>
        <u/>
      </rPr>
      <t xml:space="preserve"> </t>
    </r>
  </si>
  <si>
    <r>
      <rPr>
        <rFont val="Roboto"/>
        <color rgb="FF1155CC"/>
        <u/>
      </rPr>
      <t>https://drive.google.com/file/d/1k67IBm8R853UP1PaIoMkNmnL8lYwKaMN/view?usp=sharing</t>
    </r>
    <r>
      <rPr>
        <rFont val="Roboto"/>
        <color rgb="FF1155CC"/>
        <u/>
      </rPr>
      <t xml:space="preserve"> </t>
    </r>
  </si>
  <si>
    <t>https://drive.google.com/file/d/1TYaA0L2osWGsDP43kDX3HfxgpPHm3cN2/view?usp=sharing</t>
  </si>
  <si>
    <t>https://drive.google.com/file/d/1BHbYEiouNEx0przaVgX74DK9dMDLmOYr/view?usp=sharing</t>
  </si>
  <si>
    <t>https://drive.google.com/file/d/1i0-NBmeZ580QjojC-kCTeeY8B3lGeDk-/view?usp=sharing</t>
  </si>
  <si>
    <t xml:space="preserve">The leaves are falling. </t>
  </si>
  <si>
    <t xml:space="preserve">https://drive.google.com/file/d/1XpvvalynJS5LncSvL4Ic55yppD5mH4Vl/view?usp=sharing </t>
  </si>
  <si>
    <t>https://drive.google.com/file/d/1ryPKXR2Fo71AN2gmqR7rIuJ77_TjNBnT/view?usp=sharing</t>
  </si>
  <si>
    <t xml:space="preserve">There is some water on the leaf. </t>
  </si>
  <si>
    <t>https://drive.google.com/file/d/1GYFzWxPwnq8Cg6_TOAu1do1_jvn1njau/view?usp=sharing</t>
  </si>
  <si>
    <t>https://drive.google.com/file/d/1FXfQly6JJ82AzwhJmD0tMyZ_pr9f999J/view?usp=sharing</t>
  </si>
  <si>
    <r>
      <rPr>
        <rFont val="Roboto"/>
        <color rgb="FF1155CC"/>
        <u/>
      </rPr>
      <t>https://drive.google.com/file/d/1p6U1VRzY_pPH7iaf3cO_B80IjvlHhjOB/view?usp=sharing</t>
    </r>
    <r>
      <rPr>
        <rFont val="Roboto"/>
        <color rgb="FF1155CC"/>
        <u/>
      </rPr>
      <t xml:space="preserve"> </t>
    </r>
  </si>
  <si>
    <r>
      <rPr>
        <rFont val="Roboto"/>
        <color rgb="FF1155CC"/>
        <u/>
      </rPr>
      <t>https://drive.google.com/file/d/1sKd0-UTicayIemfcOlpbBHQEBFKI-Kup/view?usp=sharing</t>
    </r>
    <r>
      <rPr>
        <rFont val="Roboto"/>
        <color rgb="FF1155CC"/>
        <u/>
      </rPr>
      <t xml:space="preserve"> </t>
    </r>
  </si>
  <si>
    <t>https://drive.google.com/file/d/1Fo6nzlnvPGOOBMczglQKPwRQtV0ZrJcE/view?usp=sharing</t>
  </si>
  <si>
    <t>https://drive.google.com/file/d/1G1q3tZJs-xvsFQktCColPYSkKk7-rVWt/view?usp=sharing</t>
  </si>
  <si>
    <t>https://drive.google.com/file/d/1cYQ14t56Q6wrdjnj0fomf7XTAXhTOb1N/view?usp=sharing</t>
  </si>
  <si>
    <t>The man is touching the tree trunk.</t>
  </si>
  <si>
    <t>https://drive.google.com/file/d/1oaEdN0BnH3KAsEmqKyUgjNE-sxG2AZLb/view?usp=sharing</t>
  </si>
  <si>
    <t>https://drive.google.com/file/d/16309uEca5z431lO8WZppWu0TRXocm79d/view?usp=sharing</t>
  </si>
  <si>
    <t>Some animals live in the trunk!</t>
  </si>
  <si>
    <t>https://drive.google.com/file/d/1Ud1UUworPcCPnEeLWkBX9ltZQn8PdcRT/view?usp=sharing</t>
  </si>
  <si>
    <t>https://drive.google.com/file/d/17Zh_bJPFhHhp2m4DHm0Ng9YAL6qxW5vu/view?usp=sharing</t>
  </si>
  <si>
    <r>
      <rPr>
        <rFont val="Roboto"/>
        <color rgb="FF1155CC"/>
        <u/>
      </rPr>
      <t>https://drive.google.com/file/d/1oiPi-AJz0f3NQE9nk8JFhdSl94DLQ8Ou/view?usp=sharing</t>
    </r>
    <r>
      <rPr>
        <rFont val="Roboto"/>
        <color rgb="FF1155CC"/>
        <u/>
      </rPr>
      <t xml:space="preserve"> </t>
    </r>
  </si>
  <si>
    <r>
      <rPr>
        <rFont val="Roboto"/>
        <color rgb="FF1155CC"/>
        <u/>
      </rPr>
      <t>https://drive.google.com/file/d/1ZNoESEPMeBGVd9UGxHvlWSB3RPNm_NOz/view?usp=sharing</t>
    </r>
    <r>
      <rPr>
        <rFont val="Roboto"/>
        <color rgb="FF1155CC"/>
        <u/>
      </rPr>
      <t xml:space="preserve"> </t>
    </r>
  </si>
  <si>
    <t>https://drive.google.com/file/d/1Yd-11gyK9sESIZmadxKmRODfqR0nHATH/view?usp=sharing</t>
  </si>
  <si>
    <t>https://drive.google.com/file/d/1sOkzvaVmWVuE8AzvEu20z1BDvhhd-G66/view?usp=sharing</t>
  </si>
  <si>
    <t>https://drive.google.com/file/d/11jQ3-bErR4YVWc_Bbrj9xP_OZx0W4pPY/view?usp=sharing</t>
  </si>
  <si>
    <t>Fruit is good for you!</t>
  </si>
  <si>
    <t>https://drive.google.com/file/d/1Nkn00i68Dq90X9GKNqE2FpsiJDGoluTw/view?usp=sharing</t>
  </si>
  <si>
    <t>https://drive.google.com/file/d/1WGRelsc65msMTxr_JmgSLQgIwOOtAIXn/view?usp=sharing</t>
  </si>
  <si>
    <t xml:space="preserve">Here we are at the fruit market. </t>
  </si>
  <si>
    <t>https://drive.google.com/file/d/1TXu0oEmVToXpDkQx8IhBPwF9FJ-Jr_Rg/view?usp=sharing</t>
  </si>
  <si>
    <t>https://drive.google.com/file/d/1adsbkz5SUcM1cJ9huuD7s5T0sbMSUuwV/view?usp=sharing</t>
  </si>
  <si>
    <t>Parts Of A Tree 2</t>
  </si>
  <si>
    <t>https://drive.google.com/file/d/1VjvIxZSGOjfSd0yqg14GV2t-Z81GvSBd/view?usp=drive_link</t>
  </si>
  <si>
    <t>https://drive.google.com/file/d/13qdS5m0ChW9KxWsC0BLmIWpzuFsER8FF/view?usp=drive_link</t>
  </si>
  <si>
    <t>https://drive.google.com/file/d/1hYQEXHNdD-zHx-Sk1Me5Hhgf_K_OfZ7K/view?usp=sharing</t>
  </si>
  <si>
    <r>
      <rPr>
        <rFont val="Roboto"/>
        <color rgb="FF1155CC"/>
        <u/>
      </rPr>
      <t>https://drive.google.com/file/d/1-fHcBk2tL3Sbcg32mxPoSL_bdUytL_UE/view?usp=sharing</t>
    </r>
    <r>
      <rPr>
        <rFont val="Roboto"/>
        <color rgb="FF1155CC"/>
        <u/>
      </rPr>
      <t xml:space="preserve"> </t>
    </r>
  </si>
  <si>
    <t>https://drive.google.com/file/d/12sNpLM5-wp4UgfzkOEA7AY0hvIEDlW16/view?usp=sharing</t>
  </si>
  <si>
    <t>Wow! The blossom is so beautiful!</t>
  </si>
  <si>
    <t>https://drive.google.com/file/d/1798UJGeKx-HGXcVc2-Yldsd42lueIeVL/view?usp=sharing</t>
  </si>
  <si>
    <t>https://drive.google.com/file/d/1y7r6uS8nUQyLh3aH0WR57X-fXVHBh3kv/view?usp=sharing</t>
  </si>
  <si>
    <t>Do you see the pink blossom?</t>
  </si>
  <si>
    <t>https://drive.google.com/file/d/1dCJdXQstmOaUEtHn8PuM_b_ZsXsjFAFW/view?usp=sharing</t>
  </si>
  <si>
    <t>https://drive.google.com/file/d/1-0XVOH6-vClqUPbnXcOAR8ZlIwTIpN2v/view?usp=sharing</t>
  </si>
  <si>
    <r>
      <rPr>
        <rFont val="Roboto"/>
        <color rgb="FF1155CC"/>
        <u/>
      </rPr>
      <t>https://drive.google.com/file/d/1iLCpFNVRKxRohBBNqmIRbge35MoQE3jF/view?usp=sharing</t>
    </r>
    <r>
      <rPr>
        <rFont val="Roboto"/>
        <color rgb="FF1155CC"/>
        <u/>
      </rPr>
      <t xml:space="preserve"> </t>
    </r>
  </si>
  <si>
    <r>
      <rPr>
        <rFont val="Roboto"/>
        <color rgb="FF1155CC"/>
        <u/>
      </rPr>
      <t>https://drive.google.com/file/d/1OVMG1l9UmCKAOQFKbCbZeY6djpV1t403/view?usp=sharing</t>
    </r>
    <r>
      <rPr>
        <rFont val="Roboto"/>
        <color rgb="FF1155CC"/>
        <u/>
      </rPr>
      <t xml:space="preserve"> </t>
    </r>
  </si>
  <si>
    <t>https://drive.google.com/file/d/13j_IBX0P9f6D7Q5U0xK-g2rvy31TZEWr/view?usp=sharing</t>
  </si>
  <si>
    <t>https://drive.google.com/file/d/1muqGHNYC85Sr9cm9yttYLd_w0L5FTiDM/view?usp=sharing</t>
  </si>
  <si>
    <t>https://drive.google.com/file/d/1Hip3nAObYiDdCRJu6JWlUAWJ1-zRIpvx/view?usp=sharing</t>
  </si>
  <si>
    <t>Roots bring water to the trees.</t>
  </si>
  <si>
    <t>https://drive.google.com/file/d/1JvCH4-_Fvu1cRMDSdletyel9j0BYIsXg/view?usp=sharing</t>
  </si>
  <si>
    <t>https://drive.google.com/file/d/1JfQ2FbgLISvEpx2c9bw_1UUHyMQmVe32/view?usp=sharing</t>
  </si>
  <si>
    <t>Look at the roots! They are so small!</t>
  </si>
  <si>
    <t>https://drive.google.com/file/d/1DuSNXYVL70hzlfN82VoemwxSZl-VPxMK/view?usp=sharing</t>
  </si>
  <si>
    <t>https://drive.google.com/file/d/1LuTn0uHt0dvx_evS19GYLHSDMf69lmdV/view?usp=sharing</t>
  </si>
  <si>
    <r>
      <rPr>
        <rFont val="Roboto"/>
        <color rgb="FF1155CC"/>
        <u/>
      </rPr>
      <t>https://drive.google.com/file/d/1JRanLKVHLVBdpWcO3_aPci_ArFYRPLc6/view?usp=sharing</t>
    </r>
    <r>
      <rPr>
        <rFont val="Roboto"/>
        <color rgb="FF1155CC"/>
        <u/>
      </rPr>
      <t xml:space="preserve"> </t>
    </r>
  </si>
  <si>
    <r>
      <rPr>
        <rFont val="Roboto"/>
        <color rgb="FF1155CC"/>
        <u/>
      </rPr>
      <t>https://drive.google.com/file/d/1de4X7bQXsXGX_Y2w4OK_wRiG30F0Dliu/view?usp=sharing</t>
    </r>
    <r>
      <rPr>
        <rFont val="Roboto"/>
        <color rgb="FF1155CC"/>
        <u/>
      </rPr>
      <t xml:space="preserve"> </t>
    </r>
  </si>
  <si>
    <t>https://drive.google.com/file/d/12DQIkwi4cCv7KtSXfY1RJHM7PgOMYkHa/view?usp=sharing</t>
  </si>
  <si>
    <t>https://drive.google.com/file/d/1whMFxMIs8cNbdiYNp9i6PkysNOnTOI7-/view?usp=sharing</t>
  </si>
  <si>
    <t>https://drive.google.com/file/d/1dQ_ad6roOFErA5mJA2iZolNv7yDjbS06/view?usp=sharing</t>
  </si>
  <si>
    <t>Can you point to the branch of the tree?</t>
  </si>
  <si>
    <t>https://drive.google.com/file/d/1JqCjnn8RRgirmWl1-Xw9CGHSJiFBShdb/view?usp=sharing</t>
  </si>
  <si>
    <t>https://drive.google.com/file/d/1n0hW6ClcgFrqRv6IbmgsekBFePYejcHT/view?usp=sharing</t>
  </si>
  <si>
    <t>Look! There is a bird on a branch!</t>
  </si>
  <si>
    <t>https://drive.google.com/file/d/1Eccsrq2RC3DK6LSO1IEyK4GrIIgq4Ymo/view?usp=sharing</t>
  </si>
  <si>
    <t>https://drive.google.com/file/d/1NPfs3fpFPzFem_yJhQFTiOLyjMBKeSrG/view?usp=sharing</t>
  </si>
  <si>
    <r>
      <rPr>
        <rFont val="Roboto"/>
        <color rgb="FF1155CC"/>
        <u/>
      </rPr>
      <t>https://drive.google.com/file/d/12LzAttseQzz6GY16mRYBBQa_WXyHvDyt/view?usp=sharing</t>
    </r>
    <r>
      <rPr>
        <rFont val="Roboto"/>
        <color rgb="FF1155CC"/>
        <u/>
      </rPr>
      <t xml:space="preserve"> </t>
    </r>
  </si>
  <si>
    <r>
      <rPr>
        <rFont val="Roboto"/>
        <color rgb="FF1155CC"/>
        <u/>
      </rPr>
      <t>https://drive.google.com/file/d/1_GPbmnQ_lObzP7-ki7_phyTj6AP3wP4E/view?usp=sharing</t>
    </r>
    <r>
      <rPr>
        <rFont val="Roboto"/>
        <color rgb="FF1155CC"/>
        <u/>
      </rPr>
      <t xml:space="preserve"> </t>
    </r>
  </si>
  <si>
    <t>https://drive.google.com/file/d/1bQfsOpkTrUpuFDWOZ6VNCt7L3LkkP290/view?usp=sharing</t>
  </si>
  <si>
    <t>https://drive.google.com/file/d/1AHv8CAvziAFo_tzbwQqk7D0WAohobHw-/view?usp=sharing</t>
  </si>
  <si>
    <t>https://drive.google.com/file/d/1KDr1wNJJe1qM5otWnKjjUKSYNBGnHWzI/view?usp=sharing</t>
  </si>
  <si>
    <t>Do you see the twigs of the tree?</t>
  </si>
  <si>
    <t>https://drive.google.com/file/d/1eXqJTyKeEuti-dBcpdgZM6Vu5bnrbzdv/view?usp=sharing</t>
  </si>
  <si>
    <t>https://drive.google.com/file/d/1i7UaU-BYzkv90ydUQti9jDcpyjVNkfrO/view?usp=sharing</t>
  </si>
  <si>
    <t>There is a bird on the twig!</t>
  </si>
  <si>
    <t>https://drive.google.com/file/d/102WzNuYDNreTd_17u2JpOhK4yHNNGj8a/view?usp=sharing</t>
  </si>
  <si>
    <t>https://drive.google.com/file/d/12pcOdB_vWUQkKd_FYqrlJKe6NO3gIR3-/view?usp=sharing</t>
  </si>
  <si>
    <t>Transportation 5</t>
  </si>
  <si>
    <t>Places I go</t>
  </si>
  <si>
    <t>https://drive.google.com/file/d/1cfTJWJefMIFDzXkNevAMgUzYxlQbEvaZ/view?usp=sharing</t>
  </si>
  <si>
    <t>https://drive.google.com/file/d/1xwFeXYI1ZVlevmE4MDQsB9x7nkUeTJzN/view?usp=sharing</t>
  </si>
  <si>
    <t>https://drive.google.com/file/d/1TYdQoRUV0KGjUh_y7c9KZnBlB8dUC-Te/view?usp=sharing</t>
  </si>
  <si>
    <t>https://drive.google.com/file/d/1si0byH6R2_DYy1s3n0yquIMUVC_JWQAZ/view?usp=sharing</t>
  </si>
  <si>
    <t>https://drive.google.com/file/d/176v3IdseCsJHDg5pFv-STTEqg3ztbI2D/view?usp=sharing</t>
  </si>
  <si>
    <t>https://drive.google.com/file/d/1CKJKUWaRQNwVPMD-hfyT2RHFnMuOOg-t/view?usp=sharing</t>
  </si>
  <si>
    <t>https://drive.google.com/file/d/1HrGWX5MxiXNbAXiDNIS_Ck9xrOH73QFx/view?usp=sharing</t>
  </si>
  <si>
    <t>Look at the red motorcycles!</t>
  </si>
  <si>
    <t>https://drive.google.com/file/d/1RGimv5Zgf9hi-rIMsx_mtCjuVTDkMy47/view?usp=sharing</t>
  </si>
  <si>
    <t>https://drive.google.com/file/d/1KVWUtMvAwur0uUPE1KKwocKrr1GzHI9p/view?usp=sharing</t>
  </si>
  <si>
    <t xml:space="preserve">What a cool motorcycle! </t>
  </si>
  <si>
    <t>https://drive.google.com/file/d/10befd5KsngknmuFPM7RP2PV078Bnj3dw/view?usp=sharing</t>
  </si>
  <si>
    <t>https://drive.google.com/file/d/1KW_SpztDpBkPNk16dA4571XgsLiRHrzH/view?usp=sharing</t>
  </si>
  <si>
    <t>https://drive.google.com/file/d/1bX8MfYiAQ1djLCwyliPqaD_qeXu5ofx8/view?usp=sharing</t>
  </si>
  <si>
    <t>https://drive.google.com/file/d/1MvrDBvjuk8a6146uLGYXfyAfPffJlZeF/view?usp=sharing</t>
  </si>
  <si>
    <t>https://drive.google.com/file/d/18WYCn1X-Xxh521woAy6sctxxoinwWlBp/view?usp=sharing</t>
  </si>
  <si>
    <t>https://drive.google.com/file/d/1EUL2Q1bzO1qQJx1KhnIiEe_NS-ZC0iV4/view?usp=sharing</t>
  </si>
  <si>
    <t>https://drive.google.com/file/d/1Q1BuL6hndC8PoSkMFQf1Tl5v7AV-YtA2/view?usp=sharing</t>
  </si>
  <si>
    <t>https://drive.google.com/file/d/1Txu5krC9xfaDGL1nYDsJu83dAKiomRyg/view?usp=sharing</t>
  </si>
  <si>
    <t>https://drive.google.com/file/d/1ofCpDLU5PpjuTj1hfxXHywDMUjVh6SQj/view?usp=sharing</t>
  </si>
  <si>
    <t>The ambulance is on its way to help you.</t>
  </si>
  <si>
    <t>https://drive.google.com/file/d/1_Izx9R27k0jvqjPplzXBJ_tKP7NzKgGr/view?usp=sharing</t>
  </si>
  <si>
    <t>https://drive.google.com/file/d/1RQDNZfBZheWqCtJWRgyHjsSveUrMWd1c/view?usp=sharing</t>
  </si>
  <si>
    <t>Can you point to the ambulance?</t>
  </si>
  <si>
    <t>https://drive.google.com/file/d/1XXgPi4Dcc-7Qzxhn896MQ8l0DIh2hM5S/view?usp=sharing</t>
  </si>
  <si>
    <t>https://drive.google.com/file/d/1qXCP7k3lNFIWSCovbdfgG01bP6IJUGJV/view?usp=sharing</t>
  </si>
  <si>
    <t>https://drive.google.com/file/d/1q0TFeoz5KErmtrl9NdpkPRMEN5nDLE0j/view?usp=sharing</t>
  </si>
  <si>
    <t>https://drive.google.com/file/d/1dprV6GnRtzZTI9Sf0gtbS0FsMjvFrk6x/view?usp=sharing</t>
  </si>
  <si>
    <t>https://drive.google.com/file/d/1v6a0q6OZwafCrSRbFXB48YE5cgRW2i1F/view?usp=sharing</t>
  </si>
  <si>
    <t>https://drive.google.com/file/d/1l_pDOwogszLIU2NUNrV0YEYa_Kw9rkKT/view?usp=sharing</t>
  </si>
  <si>
    <t>https://drive.google.com/file/d/16qcBHNx6mVuo4rE-wVRm2-Tms3Ioaru2/view?usp=sharing</t>
  </si>
  <si>
    <t>https://drive.google.com/file/d/1e8mgfqEi7AkNriKVYDLGoKi79awzixot/view?usp=sharing</t>
  </si>
  <si>
    <t>https://drive.google.com/file/d/1ukWekB1vU8_lUo7GI6xM_FPWnAWJ8zmn/view?usp=sharing</t>
  </si>
  <si>
    <t>Wow! This motorboat goes so fast!</t>
  </si>
  <si>
    <t>https://drive.google.com/file/d/1z9pKcVEDyAxXU-0hpy7AYAof1svWOTTk/view?usp=sharing</t>
  </si>
  <si>
    <t>https://drive.google.com/file/d/1Vmi6rXM6DSKypI-3r2oYwkgedwJofRx0/view?usp=sharing</t>
  </si>
  <si>
    <t>Let's drive our motorboat around the lake!</t>
  </si>
  <si>
    <t>https://drive.google.com/file/d/1aF3RJhfwuEKibZ4sSvw0I3J8_6t6xWy0/view?usp=sharing</t>
  </si>
  <si>
    <t>https://drive.google.com/file/d/1xwVShaUEPAPhPTRbVqETWQPDclo0rOYR/view?usp=sharing</t>
  </si>
  <si>
    <t>https://drive.google.com/file/d/15ECUugChnLyt7c2kSwWkDWNK-cXOyM7o/view?usp=sharing</t>
  </si>
  <si>
    <t>https://drive.google.com/file/d/10-p-6XlR82U9zXKFanHy08GsR1RTH9pR/view?usp=sharing</t>
  </si>
  <si>
    <t>https://drive.google.com/file/d/1xRrzBNhPOZ2zh3QYBA75zQS2wKOJpt2Y/view?usp=sharing</t>
  </si>
  <si>
    <t>https://drive.google.com/file/d/1ZrQKMM97TVJ6jEHP2QOhVvkspNnt2HcJ/view?usp=sharing</t>
  </si>
  <si>
    <t>https://drive.google.com/file/d/1AdmQhhy-xfmQP7c58F8jTiyxVqEcINji/view?usp=sharing</t>
  </si>
  <si>
    <t>https://drive.google.com/file/d/1RgMRQtP-M7OwUMii6KWc7uztFpxvPXSq/view?usp=sharing</t>
  </si>
  <si>
    <t>https://drive.google.com/file/d/1QDY9U7Gv0oPmIb7PxCHrVtW7XZRZT6nf/view?usp=sharing</t>
  </si>
  <si>
    <t>Wow! What a big ferry!</t>
  </si>
  <si>
    <t>https://drive.google.com/file/d/1V_CRi68NKRn1rfSSRzUcjxiQJGoxKW1g/view?usp=sharing</t>
  </si>
  <si>
    <t>https://drive.google.com/file/d/1xEkRmt1jhXUExZKJ5UyqEPIr5b6SyGup/view?usp=sharing</t>
  </si>
  <si>
    <t xml:space="preserve">Do you want to travel on the ferry? </t>
  </si>
  <si>
    <t>https://drive.google.com/file/d/1IE7vTZipX1nyTV5w4pyJttF9inZG-6h6/view?usp=sharing</t>
  </si>
  <si>
    <t>https://drive.google.com/file/d/1juw5kFaEzjeS4elgbfmX0ObmxUB1DqvZ/view?usp=sharing</t>
  </si>
  <si>
    <t>Transportation 6</t>
  </si>
  <si>
    <t>https://drive.google.com/file/d/1tONwzksgkb6SrKEkcL66HkZTiftNe60X/view?usp=sharing</t>
  </si>
  <si>
    <t>https://drive.google.com/file/d/1VkRNKKn6opHdqNgGWHHH4EQPxMLkuPxx/view?usp=sharing</t>
  </si>
  <si>
    <t>https://drive.google.com/file/d/11Sdsr_6sfiavbw5ch0SKKiakbwEzf240/view?usp=sharing</t>
  </si>
  <si>
    <t>https://drive.google.com/file/d/1JMXd4AsWrtF639BxJ_sURU5VjHU0RSp4/view?usp=sharing</t>
  </si>
  <si>
    <t>https://drive.google.com/file/d/16BfnmjRcqkbtB5fsWsKGVn9C8SzTC18Z/view?usp=sharing</t>
  </si>
  <si>
    <t>https://drive.google.com/file/d/1y-B6n2KinGj3Vklfs6JMN7R8mBK_dwRo/view?usp=sharing</t>
  </si>
  <si>
    <t>https://drive.google.com/file/d/1MBYjRGxvsP-RIEsWalC0LnEDulwBhz_n/view?usp=sharing</t>
  </si>
  <si>
    <t>Police cars help the police do their job.</t>
  </si>
  <si>
    <t>https://drive.google.com/file/d/1z2jObeut7MpEBifHopBPAVQFpk5Yz7Gj/view?usp=sharing</t>
  </si>
  <si>
    <t>https://drive.google.com/file/d/17M1g9WT1g8bRg7ymIgfNSi1NUE8g0wTs/view?usp=sharing</t>
  </si>
  <si>
    <t>Police cars are black and white.</t>
  </si>
  <si>
    <t>https://drive.google.com/file/d/15q-pCLEd3wYgbhJeAdTLhf7mWbME-f5F/view?usp=sharing</t>
  </si>
  <si>
    <t>https://drive.google.com/file/d/1TXqMzmmNDk0ppy2cRjc7ySQvC0evH2GZ/view?usp=sharing</t>
  </si>
  <si>
    <t>https://drive.google.com/file/d/1hZK_5Y2Xx3CXXlnEh8ljD6YtYN5e9f2n/view?usp=sharing</t>
  </si>
  <si>
    <t>https://drive.google.com/file/d/1fn1Si8CxHSNHScgmVGFlE1HCC2s1t4Pv/view?usp=sharing</t>
  </si>
  <si>
    <t>https://drive.google.com/file/d/1c41PPs1no-yUVq3y6G4KeZpvh3l0GJ2h/view?usp=sharing</t>
  </si>
  <si>
    <t>https://drive.google.com/file/d/1Snp0QnZcseR5Qkgptr1RaPKKqpPDZ3na/view?usp=sharing</t>
  </si>
  <si>
    <t>https://drive.google.com/file/d/1dLj9nFjn4nwgJzxgcHEseFZZ74kLUTwt/view?usp=sharing</t>
  </si>
  <si>
    <t>https://drive.google.com/file/d/123efaWLGA6RWmH6scSx1gCU0mh9MZgsC/view?usp=sharing</t>
  </si>
  <si>
    <t>https://drive.google.com/file/d/11d4xdrJzyKj0HTZ9wz6-x2szCCXCEnUJ/view?usp=sharing</t>
  </si>
  <si>
    <t>Garbage trucks help keep our city clean.</t>
  </si>
  <si>
    <t>https://drive.google.com/file/d/1QeWKDp-I73NBAtcuDsDbILUNvbYiZTm5/view?usp=sharing</t>
  </si>
  <si>
    <t>https://drive.google.com/file/d/1tMHLQWmGiY0ni06mV52p4r7edN0mWIc8/view?usp=sharing</t>
  </si>
  <si>
    <t xml:space="preserve">What does a garbage truck do? </t>
  </si>
  <si>
    <t>https://drive.google.com/file/d/1bU9_5sehMXu9M4z36ajSOgOJi2RGGhxQ/view?usp=sharing</t>
  </si>
  <si>
    <t>https://drive.google.com/file/d/1nolBqXlm61o17lyHBXMyJ3kzOu-DwLQv/view?usp=sharing</t>
  </si>
  <si>
    <t>https://drive.google.com/file/d/1d8A5OZve0WpzULK6fJ4eP0Fh1zkX7yw7/view?usp=sharing</t>
  </si>
  <si>
    <t>https://drive.google.com/file/d/1NFV0iknMC6lKU3Mr4dUQLLFs7pbKktxe/view?usp=sharing</t>
  </si>
  <si>
    <t>https://drive.google.com/file/d/1T8xrX_XWya3sTyPUTN6o0ml-cx1rh94c/view?usp=sharing</t>
  </si>
  <si>
    <t>https://drive.google.com/file/d/1Kx6DnZ2QUnmNT23ZeevhQYx5jYFvpS5d/view?usp=sharing</t>
  </si>
  <si>
    <t>https://drive.google.com/file/d/16yPoNHARm5NITh7AgZE4bAmqvUimJuKY/view?usp=sharing</t>
  </si>
  <si>
    <t>https://drive.google.com/file/d/1jc7gEFwOShdNlvzJt4zdxLGQNzns45KN/view?usp=sharing</t>
  </si>
  <si>
    <t>https://drive.google.com/file/d/1vjqnLcD9nx-OzncBsYhK5pmiDl1o-KNK/view?usp=sharing</t>
  </si>
  <si>
    <t>The fuel truck is so long.</t>
  </si>
  <si>
    <t>https://drive.google.com/file/d/1UcaQkhKgd5Et04GEEFpnVCTkBUe24L9T/view?usp=sharing</t>
  </si>
  <si>
    <t>https://drive.google.com/file/d/1cdYJ06GL9wreAr4Zuq0YfkBmcdw2HVHv/view?usp=sharing</t>
  </si>
  <si>
    <t>The fuel truck is on the road.</t>
  </si>
  <si>
    <t>https://drive.google.com/file/d/1jsxs5R--a713ALBWjeTEKzCfLeG-4PYf/view?usp=sharing</t>
  </si>
  <si>
    <t>https://drive.google.com/file/d/1rHHscGRKrgnvvuhZBazGzNH4Wk1x6sLK/view?usp=sharing</t>
  </si>
  <si>
    <t>https://drive.google.com/file/d/18hhANw0gMYdBUCimIz-8u8Ib7wDXFXXG/view?usp=sharing</t>
  </si>
  <si>
    <t>https://drive.google.com/file/d/17QWofp7V1MXCxuVs2ZIK2ycqd4IgE4Xp/view?usp=sharing</t>
  </si>
  <si>
    <t>https://drive.google.com/file/d/1vDaGQaLdZL4uM145b4VCL7mnpM6L5fDU/view?usp=sharing</t>
  </si>
  <si>
    <t>https://drive.google.com/file/d/1moJcIJf4leRdRtWINHGOqT8PdenPB3Ve/view?usp=sharing</t>
  </si>
  <si>
    <t>https://drive.google.com/file/d/1oPpzZ8AW52Iy893lIXG7XLsGC-0Wz7Ol/view?usp=sharing</t>
  </si>
  <si>
    <t>https://drive.google.com/file/d/1MgRvD1yP0V5gOK48ovRsF7RuK5MzA9_r/view?usp=sharing</t>
  </si>
  <si>
    <t>https://drive.google.com/file/d/19hFYwdJ0m85vdSA1kOGwF0e4W_sEIsgE/view?usp=sharing</t>
  </si>
  <si>
    <t>Steamrollers make flat roads.</t>
  </si>
  <si>
    <t>https://drive.google.com/file/d/1ZMD6wKpvUwK6ZwobK_3SVA8KGKuNoETZ/view?usp=sharing</t>
  </si>
  <si>
    <t>https://drive.google.com/file/d/1sgo7i2_YCBUN5VKGPTb3YyQ1LsB7r6-r/view?usp=sharing</t>
  </si>
  <si>
    <t>How many steamrollers are there?</t>
  </si>
  <si>
    <t>https://drive.google.com/file/d/1dfiWsUcL8ognGFYOd_ES7KpBBkK5KTdL/view?usp=sharing</t>
  </si>
  <si>
    <t>https://drive.google.com/file/d/1ThDE5abvPDlXzruRYLfiTF_vEpgMmAik/view?usp=sharing</t>
  </si>
  <si>
    <t>My House 11</t>
  </si>
  <si>
    <t>https://drive.google.com/file/d/19PHtz0bYrTYfQDfUvlXKha0UCsBRzmOV/view?usp=sharing</t>
  </si>
  <si>
    <t>https://drive.google.com/file/d/1silO2PAIcSo7-fBJEnZPfZWB_HXExgVh/view?usp=sharing</t>
  </si>
  <si>
    <t>https://drive.google.com/file/d/1znbjn8yCfo3XU8uFZjXjJk3N8_H6Eent/view?usp=sharing</t>
  </si>
  <si>
    <t>https://drive.google.com/file/d/1orIc3Nl1UT-dJFu0DRHjQDsW9noBtMVQ/view?usp=sharing</t>
  </si>
  <si>
    <t>https://drive.google.com/file/d/1JFz15k5GtVaXSnXv4gIgu83lDViXYlBu/view?usp=sharing</t>
  </si>
  <si>
    <t>She has a pink hair dryer.</t>
  </si>
  <si>
    <t>https://drive.google.com/file/d/1dJCQUisMtpOKK8_d165oi_oQP96AHsM5/view?usp=sharing</t>
  </si>
  <si>
    <t>https://drive.google.com/file/d/1MTCaC0z8IA4P0xdao9HmlJKLxV4OJmKM/view?usp=sharing</t>
  </si>
  <si>
    <t>You use a hair dryer after washing your hair!</t>
  </si>
  <si>
    <t>https://drive.google.com/file/d/15UrsTxxBTqexpFnWPD4JrSSr-X73GdIP/view?usp=sharing</t>
  </si>
  <si>
    <t>https://drive.google.com/file/d/19LOjNg-QdgVjcbSqhYQoWQEr0rVo8UNR/view?usp=sharing</t>
  </si>
  <si>
    <t>https://drive.google.com/file/d/1F_jWAePndVet-qrwla9S6jxhxMVJghDV/view?usp=sharing</t>
  </si>
  <si>
    <t>https://drive.google.com/file/d/1iRLFUcJIqXSwT4FTnThpG3vdQQCEUy7s/view?usp=sharing</t>
  </si>
  <si>
    <t>https://drive.google.com/file/d/1ML8zzanViQ1TXNA2NCzupRX56krHIoHd/view?usp=sharing</t>
  </si>
  <si>
    <t>https://drive.google.com/file/d/19N1aBpScuEagBOify5ryItaWbkTwMZxp/view?usp=sharing</t>
  </si>
  <si>
    <t>https://drive.google.com/file/d/1QJ5vh7FAS4KxYARoTULQlJ8wLFPhrw0j/view?usp=sharing</t>
  </si>
  <si>
    <t>The girl is watering the flowers in her flower pot.</t>
  </si>
  <si>
    <t>https://drive.google.com/file/d/122qljXmwwJWYo2P4quox3ecRAzVdz-fq/view?usp=sharing</t>
  </si>
  <si>
    <t>https://drive.google.com/file/d/12KBQzOii1giwnaEYdr6phz0M9y4lbXPO/view?usp=sharing</t>
  </si>
  <si>
    <t>What a lovely flower pot!</t>
  </si>
  <si>
    <t>https://drive.google.com/file/d/19JjB4ZIx_UKu7enKKPTGUh91cU9U2Opn/view?usp=sharing</t>
  </si>
  <si>
    <t>https://drive.google.com/file/d/1mHvp7VR47UbDeDoh5Qq58XTsJozUmhIi/view?usp=sharing</t>
  </si>
  <si>
    <t>https://drive.google.com/file/d/10U8BPN1Ptcz0eKmdm5aRRsQYuaoThj_n/view?usp=sharing</t>
  </si>
  <si>
    <t>https://drive.google.com/file/d/1VNOLIZsIkdyhp1QP_3hVFmmcSlp-m7C8/view?usp=sharing</t>
  </si>
  <si>
    <t>https://drive.google.com/file/d/1TKNBNY78-iwliH6BTDt69OLDI8ISmBor/view?usp=sharing</t>
  </si>
  <si>
    <t>https://drive.google.com/file/d/1Kr5iiTsuFjCTbqQmGe7637k7BNjm7ETa/view?usp=sharing</t>
  </si>
  <si>
    <t>https://drive.google.com/file/d/1_rdMQ7MHRkLsSPQTTrYaoC8Lcmlbvlqb/view?usp=sharing</t>
  </si>
  <si>
    <t xml:space="preserve">The door handle is brown. </t>
  </si>
  <si>
    <t>https://drive.google.com/file/d/1fTnGWLMXde8mV4jjLdM7ViJi8ZkFFBK0/view?usp=sharing</t>
  </si>
  <si>
    <t>https://drive.google.com/file/d/10OC9Wgm6V-C2fV5httkz5vgBid-Tx25Y/view?usp=sharing</t>
  </si>
  <si>
    <t>We should clean the door handle frequently!</t>
  </si>
  <si>
    <t>https://drive.google.com/file/d/1aNMNUoLJr2aygXdskUec3DUyLhJLlSnf/view?usp=sharing</t>
  </si>
  <si>
    <t>https://drive.google.com/file/d/1oXx-1-L4oDG2KHXFm3dUlw125JfIwvR6/view?usp=sharing</t>
  </si>
  <si>
    <t>https://drive.google.com/file/d/1FkclM5LoKKHw22vwMCwbgjGj2WMohfPH/view?usp=sharing</t>
  </si>
  <si>
    <t>https://drive.google.com/file/d/1tqt06dOeh9ru3NHdWiW0Is_IMEcM60Cn/view?usp=sharing</t>
  </si>
  <si>
    <t>https://drive.google.com/file/d/1EbV6nzMefuABRFOXm6MkV2HG7oe9mopo/view?usp=sharing</t>
  </si>
  <si>
    <t>https://drive.google.com/file/d/1ihTA9Q4ZB5gTxgq0OlLFc6Ab3V4QNnOL/view?usp=sharing</t>
  </si>
  <si>
    <t>https://drive.google.com/file/d/1XW9RsHQGC0mHCAsstT7EKEgSFVRNF_WR/view?usp=sharing</t>
  </si>
  <si>
    <t>A boy is playing soccer on television.</t>
  </si>
  <si>
    <t>https://drive.google.com/file/d/1SsY3W52OaP9hZktu-l-XtNxTsVO3T9_t/view?usp=sharing</t>
  </si>
  <si>
    <t>https://drive.google.com/file/d/1x784Z-7MDYhfU8RNhu5_PDtZFudDjxbQ/view?usp=sharing</t>
  </si>
  <si>
    <t>This is a very old television.</t>
  </si>
  <si>
    <t>https://drive.google.com/file/d/13ifz7Cn5iEJHrR7RXK3YsOmNfDl5hCe3/view?usp=sharing</t>
  </si>
  <si>
    <t>https://drive.google.com/file/d/1vmxHob_MwoD9tFhgWAJ6_2MmzQvh5H-T/view?usp=sharing</t>
  </si>
  <si>
    <t>My House 12</t>
  </si>
  <si>
    <t>https://drive.google.com/file/d/1lWQc1qe3AURlZjZkmA0pMEHP5Rc8Ps5K/view?usp=sharing</t>
  </si>
  <si>
    <t>https://drive.google.com/file/d/1elDhk_lqeloUykqQBZR_fYUTtyYSzy5U/view?usp=sharing</t>
  </si>
  <si>
    <t>https://drive.google.com/file/d/1vE_T2cXk9Ahruzr-LiXwl-1_hqZbANOr/view?usp=sharing</t>
  </si>
  <si>
    <t>https://drive.google.com/file/d/1O4tzpIBRfHFYyaxa-_kKkpkYz1bwOaBT/view?usp=sharing</t>
  </si>
  <si>
    <t>https://drive.google.com/file/d/1V0EAL2vznXCOT62B4Cc9pogZqAUVjyWJ/view?usp=sharing</t>
  </si>
  <si>
    <t>The light bulb is so bright!</t>
  </si>
  <si>
    <t>https://drive.google.com/file/d/1vfizFOaU3jSQacdJgcmmLyjhsEiX3CzN/view?usp=sharing</t>
  </si>
  <si>
    <t>https://drive.google.com/file/d/1URhyjGC1c_Tb_WFuBcerEk9ZZaLwJQly/view?usp=sharing</t>
  </si>
  <si>
    <t>Be careful with the light bulb!</t>
  </si>
  <si>
    <t>https://drive.google.com/file/d/1QXzaWQLqPeWCG_Y6R9r2cX3ngf7rWasM/view?usp=sharing</t>
  </si>
  <si>
    <t>https://drive.google.com/file/d/1RJ2Zq0QV656jtqBAcDNa95RDU90xm7v2/view?usp=sharing</t>
  </si>
  <si>
    <t>https://drive.google.com/file/d/1aBWGfSrjHH-IVX62s7ZLrbNEN6kcpGtl/view?usp=sharing</t>
  </si>
  <si>
    <t>https://drive.google.com/file/d/1jLgT0MxljU1oAKwUXqJXKs5ZOubn91Fa/view?usp=drive_link</t>
  </si>
  <si>
    <t>https://drive.google.com/file/d/1Yy_yUUb2axBUriDKmI6gBxszFVzFr4IX/view?usp=sharing</t>
  </si>
  <si>
    <t>https://drive.google.com/file/d/1rmlxRU0-6qZAgYkJ3YKosEzYY-hICXNC/view?usp=sharing</t>
  </si>
  <si>
    <t>https://drive.google.com/file/d/1hQoFCrMl5jBrSlY1QDD8OpThL30_Zo5c/view?usp=sharing</t>
  </si>
  <si>
    <t>The light switch is white.</t>
  </si>
  <si>
    <t>https://drive.google.com/file/d/18GMkKAAtFa0VqRHhEgHK3zu0yGX96h_H/view?usp=sharing</t>
  </si>
  <si>
    <t>https://drive.google.com/file/d/1kx5gF3RWa-u_JUSsjCvLpHeLYOw5iUc1/view?usp=sharing</t>
  </si>
  <si>
    <t>Push the light switch to turn off the light.</t>
  </si>
  <si>
    <t>https://drive.google.com/file/d/1z1xv5V3j5xBmhGkAmtjPGw4nbADb7_FT/view?usp=sharing</t>
  </si>
  <si>
    <t>https://drive.google.com/file/d/1rrGHGLDh9boyIBN20gvEVPFwndGs8tkQ/view?usp=sharing</t>
  </si>
  <si>
    <t>https://drive.google.com/file/d/191WGR_MThCJDOPGPTEw3RmLlgQYsEofW/view?usp=sharing</t>
  </si>
  <si>
    <t>https://drive.google.com/file/d/1-jYoM2zag4g7I_rbVXNauaTas33WEGig/view?usp=sharing</t>
  </si>
  <si>
    <t>https://drive.google.com/file/d/1s8aqUkDA1RZh64iTNMpZOdgLaZaDXqfw/view?usp=sharing</t>
  </si>
  <si>
    <t>https://drive.google.com/file/d/1z-umsMkatTHgNidOn6Zg5qwgwYOqR0bE/view?usp=sharing</t>
  </si>
  <si>
    <t>https://drive.google.com/file/d/191lc92uoB5obBXVYsI9u6SCpUfycM_DL/view?usp=sharing</t>
  </si>
  <si>
    <t>The farmer is digging with a spade.</t>
  </si>
  <si>
    <t>https://drive.google.com/file/d/1ROQiBr6QHhEkEltrawZ5pSSkIvM7cDnu/view?usp=sharing</t>
  </si>
  <si>
    <t>https://drive.google.com/file/d/1DU0zPlVFgW0NAXOeo2LMi430nQtv9Ffm/view?usp=sharing</t>
  </si>
  <si>
    <t>Can you use a spade?</t>
  </si>
  <si>
    <t>https://drive.google.com/file/d/1fKDvRfdVlIWfQ7NrPxtX8sKtB8oKOl9J/view?usp=sharing</t>
  </si>
  <si>
    <t>https://drive.google.com/file/d/1iP20m-iHQKkqRRXRgNwCaLZCVCpFP9Yk/view?usp=sharing</t>
  </si>
  <si>
    <t>https://drive.google.com/file/d/18T5jWF7SjQHfXBzOxuUJBIYB6L4gQlqk/view?usp=sharing</t>
  </si>
  <si>
    <t>https://drive.google.com/file/d/13Fv3BrKz4jNN0dcSRZxFdpTpjW3r6GFZ/view?usp=sharing</t>
  </si>
  <si>
    <t>https://drive.google.com/file/d/1VApbzDNl6yYQIOKCYmNwWS3J1HjlXOhv/view?usp=sharing</t>
  </si>
  <si>
    <t>https://drive.google.com/file/d/15HW5H09e2hZNyCTOSRpBu_PqQrDvASL1/view?usp=sharing</t>
  </si>
  <si>
    <t>https://drive.google.com/file/d/11VjI_kXIRBejBWKvBhIk9_nor_3VmN3U/view?usp=sharing</t>
  </si>
  <si>
    <t>We can cut wood with a saw.</t>
  </si>
  <si>
    <t>https://drive.google.com/file/d/16X3hvQmpDiuNXRNiKz2SA82RgEuwTpNL/view?usp=sharing</t>
  </si>
  <si>
    <t>https://drive.google.com/file/d/1wVCKxB5DIpsuOfBXh_ijNl2Zd3tQqO6L/view?usp=sharing</t>
  </si>
  <si>
    <t>What is he doing with the saw?</t>
  </si>
  <si>
    <t>https://drive.google.com/file/d/1fSC5c4bCL9Bc8B2LNxeyVjhJYs8wNSkb/view?usp=sharing</t>
  </si>
  <si>
    <t>https://drive.google.com/file/d/1PxuKTZQ7Xuz14-qakWyHegey43Sni_Lj/view?usp=sharing</t>
  </si>
  <si>
    <t>At The Park 1</t>
  </si>
  <si>
    <t xml:space="preserve"> Let’s go to the park</t>
  </si>
  <si>
    <t>https://drive.google.com/file/d/1gx94twMUxCDsbw8R6LYJBNPJky7uZoEH/view?usp=sharing</t>
  </si>
  <si>
    <t>https://drive.google.com/file/d/1jUX9pJw7v3aeg9so7Bd0mbhtw7-DZDjo/view?usp=sharing</t>
  </si>
  <si>
    <t>https://drive.google.com/file/d/12S9E5nBpAa4dKiKjPrxZvrIA9uVKiDTs/view?usp=sharing</t>
  </si>
  <si>
    <t>https://drive.google.com/file/d/107VfonVqXTpAeSFVRI8j5m8eEo1bAx-2/view?usp=sharing</t>
  </si>
  <si>
    <t>https://drive.google.com/file/d/12i8IUCbpqlWPaUE_W580qw0AL-hRLtve/view?usp=sharing</t>
  </si>
  <si>
    <t>I am running on the path.</t>
  </si>
  <si>
    <t>https://drive.google.com/file/d/14MtgjfxJh9yvLNmRhYTRsr_xpMgfS03J/view?usp=sharing</t>
  </si>
  <si>
    <t>https://drive.google.com/file/d/180vQdxBzjIKL9QH7OegZqfvqUFlEapTv/view?usp=sharing</t>
  </si>
  <si>
    <t>Do you see the path?</t>
  </si>
  <si>
    <t>https://drive.google.com/file/d/1xdNC0ccGCuUP9jpkMET55yAOG8mewr5o/view?usp=sharing</t>
  </si>
  <si>
    <t>https://drive.google.com/file/d/1cECMhxQ0sb_ToFWRPOZvZpWPIPuEW51J/view?usp=sharing</t>
  </si>
  <si>
    <t>https://drive.google.com/file/d/1sCJYw1Dj3Y1VomAo_oURCRmqWE8C6KJn/view?usp=sharing</t>
  </si>
  <si>
    <t>https://drive.google.com/file/d/1r2bML9qga9nhzQsNGxXQLc9aZT0qVlOY/view?usp=drive_link</t>
  </si>
  <si>
    <t>https://drive.google.com/file/d/17iYHbFH6fT-QSCp-11UOl22gz6g6tfXk/view?usp=sharing</t>
  </si>
  <si>
    <t>https://drive.google.com/file/d/1RRKWJgySsHj-gnAi77-6pWklENixcV4H/view?usp=sharing</t>
  </si>
  <si>
    <t>https://drive.google.com/file/d/1BBX25gzvgATr2KMVnhGuTvKf7iC9J51M/view?usp=sharing</t>
  </si>
  <si>
    <t>Jane is sitting on a bench.</t>
  </si>
  <si>
    <t>https://drive.google.com/file/d/1xUjq8Fv3eZDFA6zq4vQVYPgvr-KIBJrH/view?usp=sharing</t>
  </si>
  <si>
    <t>https://drive.google.com/file/d/1cFYgirSE6W3YZJamhbPMAKA5aAEP1gRR/view?usp=sharing</t>
  </si>
  <si>
    <t>Let's sit on the bench!</t>
  </si>
  <si>
    <t>https://drive.google.com/file/d/1gUOHNStXVPk8Dtkw91eD8caRx7zdBYBb/view?usp=sharing</t>
  </si>
  <si>
    <t>https://drive.google.com/file/d/1qaQluY1epIHmPat0TCssgmh_wnXzN4zS/view?usp=sharing</t>
  </si>
  <si>
    <t>https://drive.google.com/file/d/1-EzqQ0VPK9xyHfToinF3pcaw7EmDpnX-/view?usp=sharing</t>
  </si>
  <si>
    <t>https://drive.google.com/file/d/1sPh4m2SeFuYQOrR4xR1xst7o6fgniawG/view?usp=sharing</t>
  </si>
  <si>
    <t>https://drive.google.com/file/d/1aXm1Jetgk4zkm-RJTcCTrU7cWd8H4lYd/view?usp=sharing</t>
  </si>
  <si>
    <t>https://drive.google.com/file/d/1I_bnWzpadv13fsu04d7dpoYw-utW-jPj/view?usp=sharing</t>
  </si>
  <si>
    <t>https://drive.google.com/file/d/1vHgqw-tq53qTb-3pnjLW2UnUOJM0fOqw/view?usp=sharing</t>
  </si>
  <si>
    <t>The park trails in the autumn are beautiful!</t>
  </si>
  <si>
    <t>https://drive.google.com/file/d/1Xh-9PoywcSOhcLSuTHxHwOX6vjClcFZa/view?usp=sharing</t>
  </si>
  <si>
    <t>https://drive.google.com/file/d/15xbJTRcORjo3LxNy5gFh1RW684NHRIMZ/view?usp=sharing</t>
  </si>
  <si>
    <t>They're walking along a trail.</t>
  </si>
  <si>
    <t>https://drive.google.com/file/d/1dWvi-UynU9jEuwSMSJmAaGIp4mgJvHRO/view?usp=sharing</t>
  </si>
  <si>
    <t>https://drive.google.com/file/d/1vYRZIH-tQozjNZxsSWirz9QOl5QHGG_C/view?usp=sharing</t>
  </si>
  <si>
    <t>https://drive.google.com/file/d/1gpqn9lFnx8UKKdnOXUIC14zUzXI-Z-zY/view?usp=sharing</t>
  </si>
  <si>
    <t>https://drive.google.com/file/d/1UMw71_UFWaTlnTYjvirrYriQbJt2I-OL/view?usp=sharing</t>
  </si>
  <si>
    <t>https://drive.google.com/file/d/1dLI_k-yZM-miKbkfIstVuBg_MiLMXBOQ/view?usp=sharing</t>
  </si>
  <si>
    <t>https://drive.google.com/file/d/1neZoTyaj3CNloVmPeUi3z95Q8aAGxAES/view?usp=sharing</t>
  </si>
  <si>
    <t>https://drive.google.com/file/d/18GKSMG3LE4Cw3uZf3c9T0LoezD3eA9pt/view?usp=sharing</t>
  </si>
  <si>
    <t>They look so happy on the swing!</t>
  </si>
  <si>
    <t>https://drive.google.com/file/d/1DIbiBB134ZIfMAkXMeCCOW-Glbh4HF-S/view?usp=sharing</t>
  </si>
  <si>
    <t>https://drive.google.com/file/d/1h7xaS9yZ1qj4w74O_Ys7E0-AllTq4nME/view?usp=sharing</t>
  </si>
  <si>
    <t>Hold the swing tight, sweetie!</t>
  </si>
  <si>
    <t>https://drive.google.com/file/d/1FnqWc8Gv6losVyxPLeT_rXY1QTDXEfTc/view?usp=sharing</t>
  </si>
  <si>
    <t>https://drive.google.com/file/d/1OUQEbmrQ4wOuKUk02K9NFXKPY05B4l1o/view?usp=sharing</t>
  </si>
  <si>
    <t>At The Park 2</t>
  </si>
  <si>
    <t>https://drive.google.com/file/d/1Xk414IZ1aJ3_tSXwlx5h8PxyFBJhpdzK/view?usp=sharing</t>
  </si>
  <si>
    <t>https://drive.google.com/file/d/1RNTSXkx3YJB27yfucJz-Fyhq1gZgLu3Z/view?usp=sharing</t>
  </si>
  <si>
    <t>https://drive.google.com/file/d/17Q1jqw1Xk6pdK37eV2_aYPnl6wc-75px/view?usp=sharing</t>
  </si>
  <si>
    <t>https://drive.google.com/file/d/1MCHuINuFR6HLDf6cwnJAzu6doJv9PfNn/view?usp=sharing</t>
  </si>
  <si>
    <t>https://drive.google.com/file/d/1uug7uQzU4gN7LHSV5fnD2Au_dcncBULc/view?usp=sharing</t>
  </si>
  <si>
    <t>The merry-go-round looks so fun!</t>
  </si>
  <si>
    <t>https://drive.google.com/file/d/1udFZaMIAh-q9k5ODDkfT0Kg8L_CFPoDs/view?usp=sharing</t>
  </si>
  <si>
    <t>https://drive.google.com/file/d/1W_A0hzHmIX2iKYb3oLIQScun7z2hN0Cr/view?usp=sharing</t>
  </si>
  <si>
    <t>Hold the horse tight when you are on the merry-go-round!</t>
  </si>
  <si>
    <t>https://drive.google.com/file/d/1rN9ZIH9ddJiY9KEyAt6lg0qkHMX5KfI6/view?usp=sharing</t>
  </si>
  <si>
    <t>https://drive.google.com/file/d/1rCXKoh6oDIOXyZ2yjPz8vmJCIQFAlZMs/view?usp=sharing</t>
  </si>
  <si>
    <t>https://drive.google.com/file/d/1-_xLGDeHcaJ93wu0Jmnor7u-8Z-ehoJK/view?usp=sharing</t>
  </si>
  <si>
    <t>https://drive.google.com/file/d/1VUASJhhlqjm9vcOwGaCI54rtfUXbC_2P/view?usp=sharing</t>
  </si>
  <si>
    <t>https://drive.google.com/file/d/1byWzD3tl4SK58y5-H_MoS8J9oHp_r8cc/view?usp=sharing</t>
  </si>
  <si>
    <t>https://drive.google.com/file/d/1NV7JZPDizK1U5KhH_eJbOjbJTAHt7Yf2/view?usp=sharing</t>
  </si>
  <si>
    <t>https://drive.google.com/file/d/19D1VyYpjNYUw4sTBm7fJrc-WMhqb9lem/view?usp=sharing</t>
  </si>
  <si>
    <t>The Girl is playing in the sandbox.</t>
  </si>
  <si>
    <t>https://drive.google.com/file/d/19KGCuFz7dvyM4tQ-_fs7UVEkFYbwnK_e/view?usp=sharing</t>
  </si>
  <si>
    <t>https://drive.google.com/file/d/1ZVs5CO0CGtn7yH6tcdkY_76bhKsDJYS2/view?usp=sharing</t>
  </si>
  <si>
    <t>All of those kids love playing in the sandbox!</t>
  </si>
  <si>
    <t>https://drive.google.com/file/d/14e5fOYBH5vzW-v3wAg4MxCdeCO6CE9q_/view?usp=sharing</t>
  </si>
  <si>
    <t>https://drive.google.com/file/d/1Fadm-UzZXJGiGF1Mb7ZG0TkfPIzo5oUn/view?usp=sharing</t>
  </si>
  <si>
    <t xml:space="preserve">At The Park 2 </t>
  </si>
  <si>
    <t>https://drive.google.com/file/d/1N-6Z5ubxbnf09WksuYVJh4oWHJQqQO0T/view?usp=sharing</t>
  </si>
  <si>
    <t>https://drive.google.com/file/d/1wfK9Q6poP-kguV1RhFWLEidPALMJTUXh/view?usp=drive_link</t>
  </si>
  <si>
    <t>https://drive.google.com/file/d/1rE7LpfcChheNXnNwF3n-vEbm9edNR3i_/view?usp=sharing</t>
  </si>
  <si>
    <t>https://drive.google.com/file/d/1eDpW0nYo2YGh1M7Y78FUH5vGuD0B1LlT/view?usp=sharing</t>
  </si>
  <si>
    <t>https://drive.google.com/file/d/17hz1H7FR-XVFVwDwhkHqBqeU3i-r79sM/view?usp=sharing</t>
  </si>
  <si>
    <t>We go up and down on the seesaw.</t>
  </si>
  <si>
    <t>https://drive.google.com/file/d/19wvMdffaWfNA1pxe6X1bElPg2jCKbLfO/view?usp=sharing</t>
  </si>
  <si>
    <t>https://drive.google.com/file/d/1m5Lql4s-eCdoeVDCUNKelpOi_8tVcXg-/view?usp=sharing</t>
  </si>
  <si>
    <t>Riding on the seesaw with Dad is fun!</t>
  </si>
  <si>
    <t>https://drive.google.com/file/d/1N-FClTrz5RxmNkuR7DtG7wXtYygTbQNv/view?usp=sharing</t>
  </si>
  <si>
    <t>https://drive.google.com/file/d/1myV2pJtPJ1hKotCk_rrkPrYYeQAFUVty/view?usp=sharing</t>
  </si>
  <si>
    <t>https://drive.google.com/file/d/1njOTq9h8LhGH9FcW5uDg04rwS9CF4Cdf/view?usp=sharing</t>
  </si>
  <si>
    <t>https://drive.google.com/file/d/1VPn6cBtcp3bm3-fPNBo510web1nw8HBI/view?usp=drive_link</t>
  </si>
  <si>
    <t>https://drive.google.com/file/d/1TkbRflRW9sePIqjdU9zq48gXMy_S5sd3/view?usp=sharing</t>
  </si>
  <si>
    <t>https://drive.google.com/file/d/1go1rM6YLKvE1MTTT8vLUeTVkunwG--lC/view?usp=sharing</t>
  </si>
  <si>
    <t>https://drive.google.com/file/d/1eMgANZEs-_NNv1Z1CJ1HJCRIIP3yvgh4/view?usp=sharing</t>
  </si>
  <si>
    <t>The kids are having fun at the playground.</t>
  </si>
  <si>
    <t>https://drive.google.com/file/d/1St3Xgf4cVzMprQBF4YBSnaYvHfCbAflu/view?usp=sharing</t>
  </si>
  <si>
    <t>https://drive.google.com/file/d/14cLLmKsqSKz8GeDcsflLlZ4ic04RN2lA/view?usp=sharing</t>
  </si>
  <si>
    <t>Do you want to go to the playground?</t>
  </si>
  <si>
    <t>https://drive.google.com/file/d/1WZ_yAm0eD0QyVLRwynecqxmgMxUDd8f5/view?usp=sharing</t>
  </si>
  <si>
    <t>https://drive.google.com/file/d/1Txuc71s514ky9Y3SsOgYDFfn8AelhzRG/view?usp=sharing</t>
  </si>
  <si>
    <t>Sports 3</t>
  </si>
  <si>
    <t>https://drive.google.com/file/d/1K11-PzY3f8TXcCb69CeyhZ8RSgVIDqGm/view?usp=sharing</t>
  </si>
  <si>
    <t>https://drive.google.com/file/d/16sZcD447x0RnVTOd6NaX3VmofPbHVrAx/view?usp=sharing</t>
  </si>
  <si>
    <t>https://drive.google.com/file/d/1dHvG2KIWzxrZ7n0hxuks6g3P4VDCm87I/view?usp=sharing</t>
  </si>
  <si>
    <t>https://drive.google.com/file/d/1hzVV_qpQPz_qs3u3ir9NyjamN3IyDINa/view?usp=sharing</t>
  </si>
  <si>
    <t>https://drive.google.com/file/d/1Ja6wDybDvR93Vir7OXfwwc5CFg8JaMgk/view?usp=sharing</t>
  </si>
  <si>
    <t>https://drive.google.com/file/d/1oI9YMcK20YdyfABPj6pb_yoIC_CkzQ3W/view?usp=sharing</t>
  </si>
  <si>
    <t>https://drive.google.com/file/d/1nPSpM4Be94ToUHlDRUR-wc2rj_lvXm1B/view?usp=sharing</t>
  </si>
  <si>
    <t>Car racing is so interesting!</t>
  </si>
  <si>
    <t>https://drive.google.com/file/d/1UEIqcS5rxYKN2el_ewBDbVrixl7xlzze/view?usp=sharing</t>
  </si>
  <si>
    <t>https://drive.google.com/file/d/1mNtBeVVbbEhDI8sZpDsTaY9ayU7kIEgM/view?usp=sharing</t>
  </si>
  <si>
    <t>Car racing is so much fun.</t>
  </si>
  <si>
    <t>https://drive.google.com/file/d/1sdNCRDVlxsu-k_F511IVFEF-eTEwaszS/view?usp=sharing</t>
  </si>
  <si>
    <t>https://drive.google.com/file/d/1Tbou6Q61Y2u89Vi0VxkG0pZmcQ4lWjDJ/view?usp=sharing</t>
  </si>
  <si>
    <t>https://drive.google.com/file/d/1IHs2Y8JLOn0Pt1TlvNucYDtCoGjRSJgU/view?usp=sharing</t>
  </si>
  <si>
    <t>https://drive.google.com/file/d/1Q6_cOYmVoMmOmFKbLc4zvWyNl3db8Kg_/view?usp=sharing</t>
  </si>
  <si>
    <t>https://drive.google.com/file/d/1TkxaBV0OArb4CHJITiRCE9SwaLwsujca/view?usp=sharing</t>
  </si>
  <si>
    <t>https://drive.google.com/file/d/1RPdUJyT4qoRWPaHvcfBkXnKJAmXOvcfA/view?usp=sharing</t>
  </si>
  <si>
    <t>https://drive.google.com/file/d/10WzIgg3csE1AEd8gUgKoV7LuId0sYn18/view?usp=sharing</t>
  </si>
  <si>
    <t>https://drive.google.com/file/d/10KMPp8rhxbzm2KiNOwQiVKl9LH0FzPqZ/view?usp=sharing</t>
  </si>
  <si>
    <t>https://drive.google.com/file/d/16BNJLwhSvlfKZbtkj5TPzHKXXat3syBd/view?usp=sharing</t>
  </si>
  <si>
    <t>Scuba diving is so fun!</t>
  </si>
  <si>
    <t>https://drive.google.com/file/d/1K_c0bmcMLwRmeUFZWQNTM-1bPW6YhQA4/view?usp=sharing</t>
  </si>
  <si>
    <t>https://drive.google.com/file/d/1_7cvX6_Os1WWuspCG7BDI_gR8QTbqTUp/view?usp=sharing</t>
  </si>
  <si>
    <t>Let's go scuba diving!</t>
  </si>
  <si>
    <t>https://drive.google.com/file/d/1m3JxFxs_jUTTl1-XgPAt5hudUKhmexLt/view?usp=sharing</t>
  </si>
  <si>
    <t>https://drive.google.com/file/d/1dn4FdILVia6VeWVPvv44m6M0OjzWvx9H/view?usp=sharing</t>
  </si>
  <si>
    <t>https://drive.google.com/file/d/1wM6Bh7lPmmhEY7IY9POqVNHyW9DrTrV6/view?usp=sharing</t>
  </si>
  <si>
    <t>https://drive.google.com/file/d/1ZtgPaAPGqDWXpAVdGz7EY3PlxCNhvjtb/view?usp=sharing</t>
  </si>
  <si>
    <t>https://drive.google.com/file/d/1cseu0wafdJcGBvlLB42zsjyPSJUdnD2G/view?usp=sharing</t>
  </si>
  <si>
    <t>https://drive.google.com/file/d/1cprb9qqsfBpmWT7FXczeA0NayFAKZd7-/view?usp=sharing</t>
  </si>
  <si>
    <t>https://drive.google.com/file/d/1oJSHh5h174bjUEHUgrUTW4rrDAkmyC8f/view?usp=sharing</t>
  </si>
  <si>
    <t>https://drive.google.com/file/d/1Uwztg7_hn4dixHBdWvDASYwhUrATq8Xx/view?usp=sharing</t>
  </si>
  <si>
    <t>https://drive.google.com/file/d/1v-1krIpS5vVcXgk2X2-vqMWVvKbJdPu9/view?usp=sharing</t>
  </si>
  <si>
    <t>Wow! He is so good at skateboarding!</t>
  </si>
  <si>
    <t>https://drive.google.com/file/d/1YU93iqjLp15pYmVwGfKMdysedfQr_3ST/view?usp=sharing</t>
  </si>
  <si>
    <t>https://drive.google.com/file/d/1xDdIFMd0HOnDTS7q1G4nFiFtKVO7HRua/view?usp=sharing</t>
  </si>
  <si>
    <t>We love skateboarding.</t>
  </si>
  <si>
    <t>https://drive.google.com/file/d/123swBpzM7iM_xXZxkFkOwevJlXgxUYsH/view?usp=sharing</t>
  </si>
  <si>
    <t>https://drive.google.com/file/d/1t2uY1SjO7Zz61K90bXe8EEUZ_DmAFqDD/view?usp=sharing</t>
  </si>
  <si>
    <t>https://drive.google.com/file/d/1mZz7j86Poof1KO2BD--9PBw1OqvM--5H/view?usp=sharing</t>
  </si>
  <si>
    <t>https://drive.google.com/file/d/1AkemkJbO2DIBSHfJRcOTkgZtuRK-ORhf/view?usp=sharing</t>
  </si>
  <si>
    <t>https://drive.google.com/file/d/1OOyoZV09d-DG6qvYgqJ2DnALSsxt2zNA/view?usp=sharing</t>
  </si>
  <si>
    <t>https://drive.google.com/file/d/1reI-_ZXjkyBL0HoYfeMHdc-_0rg8XN0E/view?usp=sharing</t>
  </si>
  <si>
    <t>https://drive.google.com/file/d/1P1ujx2hnGlB-DcZvJ_2TGFwe4eqd5nvK/view?usp=sharing</t>
  </si>
  <si>
    <t>https://drive.google.com/file/d/1_3leSA8HbHTmpXTz3ZaTl1aR0tUblS-o/view?usp=sharing</t>
  </si>
  <si>
    <t>https://drive.google.com/file/d/1M-ZYtIKz071OLTOkQLIwik2JIMQruWKv/view?usp=sharing</t>
  </si>
  <si>
    <t>Kiteboarding is very hard!</t>
  </si>
  <si>
    <t>https://drive.google.com/file/d/1Zgd7Us7KfQJ5GAeSDnbJ3YxjR7Sl80q-/view?usp=sharing</t>
  </si>
  <si>
    <t>https://drive.google.com/file/d/1mpg4aaZOFblKdpMciVUvOZqeqdO87mA0/view?usp=sharing</t>
  </si>
  <si>
    <t>Let me teach you how to go kiteboarding.</t>
  </si>
  <si>
    <t>https://drive.google.com/file/d/1MdVTB19W35HVTMm46AYRcUB1G7a6_24n/view?usp=sharing</t>
  </si>
  <si>
    <t>https://drive.google.com/file/d/10R2eGSUIiwcmobmkEbIANw5FoJt30uxV/view?usp=sharing</t>
  </si>
  <si>
    <t>Sports 4</t>
  </si>
  <si>
    <r>
      <rPr>
        <rFont val="Roboto"/>
        <color rgb="FF1155CC"/>
        <u/>
      </rPr>
      <t>https://drive.google.com/file/d/1BxDgc6OLT5cjq2UXLBnN4mnWnxcIvWI0/view?usp=sharing</t>
    </r>
    <r>
      <rPr>
        <rFont val="Roboto"/>
        <color rgb="FF1155CC"/>
        <u/>
      </rPr>
      <t xml:space="preserve"> </t>
    </r>
  </si>
  <si>
    <r>
      <rPr>
        <rFont val="Roboto"/>
        <color rgb="FF1155CC"/>
        <u/>
      </rPr>
      <t>https://drive.google.com/file/d/1f4eOS56RA1obYBp6N-wi3kmk6OVn2ktl/view?usp=sharing</t>
    </r>
    <r>
      <rPr>
        <rFont val="Roboto"/>
        <color rgb="FF1155CC"/>
        <u/>
      </rPr>
      <t xml:space="preserve"> </t>
    </r>
  </si>
  <si>
    <t>https://drive.google.com/file/d/1v4NSwBHtEhhai82yPjaBMizcgyKh0My_/view?usp=sharing</t>
  </si>
  <si>
    <t>https://drive.google.com/file/d/121rf1B74nI9vm3gjlr2NFgYGkNP7k-ls/view?usp=sharing</t>
  </si>
  <si>
    <t>https://drive.google.com/file/d/1shBTisUHTXBt7aYGAXAA6Zr7bpGz67Wn/view?usp=sharing</t>
  </si>
  <si>
    <t>https://drive.google.com/file/d/1GusSEgmguQjOF2pIN4Pw0fpcexvXRq7V/view?usp=sharing</t>
  </si>
  <si>
    <t>https://drive.google.com/file/d/1smj3_NQdwBleHUNc-rxmQ6W55I7WG7Cr/view?usp=sharing</t>
  </si>
  <si>
    <t>You must be very strong to do weightlifting!</t>
  </si>
  <si>
    <t>https://drive.google.com/file/d/1XjEgk_kScEW9qZCZfvkVGar3z2rG1IfP/view?usp=sharing</t>
  </si>
  <si>
    <t>https://drive.google.com/file/d/1I6hJe2GHxXbGaG9zs9bH-yFELl1w9V19/view?usp=sharing</t>
  </si>
  <si>
    <t>You need to focus when you do weightlifting.</t>
  </si>
  <si>
    <t>https://drive.google.com/file/d/1nRNNoI6g1jDUNbYmK62xsat0Z9HSuxyB/view?usp=sharing</t>
  </si>
  <si>
    <t>https://drive.google.com/file/d/1tdHJ0HmHG0p2EpfoavmCvnTJUS-JJuWU/view?usp=sharing</t>
  </si>
  <si>
    <r>
      <rPr>
        <rFont val="Roboto"/>
        <color rgb="FF1155CC"/>
        <u/>
      </rPr>
      <t>https://drive.google.com/file/d/1oJITMxiiECiP2N6IvL4lZnIwrRICUjmV/view?usp=sharing</t>
    </r>
    <r>
      <rPr>
        <rFont val="Roboto"/>
        <color rgb="FF1155CC"/>
        <u/>
      </rPr>
      <t xml:space="preserve"> </t>
    </r>
  </si>
  <si>
    <r>
      <rPr>
        <rFont val="Roboto"/>
        <color rgb="FF1155CC"/>
        <u/>
      </rPr>
      <t>https://drive.google.com/file/d/1Xodd8haGVhDXpkuZE4Eyfqv7Wt4Wry5e/view?usp=sharing</t>
    </r>
    <r>
      <rPr>
        <rFont val="Roboto"/>
        <color rgb="FF1155CC"/>
        <u/>
      </rPr>
      <t xml:space="preserve"> </t>
    </r>
  </si>
  <si>
    <t>https://drive.google.com/file/d/1ruYOOEHmlunC8zTsHUEz9563FLvGnmHL/view?usp=sharing</t>
  </si>
  <si>
    <t>https://drive.google.com/file/d/1yxQkzeXrIqLraeTXIGtR2EPfrnGqIVli/view?usp=sharing</t>
  </si>
  <si>
    <t>https://drive.google.com/file/d/1nmHh6igBEG5OoF0CVMXUSK2pXkOR_jV-/view?usp=sharing</t>
  </si>
  <si>
    <t>https://drive.google.com/file/d/16c4rW4cike09btl6R3FnVgC2pwOXeHeS/view?usp=sharing</t>
  </si>
  <si>
    <t>https://drive.google.com/file/d/11PlDIqNyuIy2SSgXhwQOEQGaG8pvg4QD/view?usp=sharing</t>
  </si>
  <si>
    <t>The boy is doing gymnastics!</t>
  </si>
  <si>
    <t>https://drive.google.com/file/d/1-SiP_S50PddNs4zrTYDPz3A_6OGK-IYc/view?usp=sharing</t>
  </si>
  <si>
    <t>https://drive.google.com/file/d/1Uf7nqOEl-SKSLm5DyvvVPI-2c8L3efov/view?usp=sharing</t>
  </si>
  <si>
    <t>Doing gymnastics is so hard.</t>
  </si>
  <si>
    <t>https://drive.google.com/file/d/1VshamVSWOppCScTMCzhCwlXDR5XRnijQ/view?usp=sharing</t>
  </si>
  <si>
    <t>https://drive.google.com/file/d/1_jT8lf3xp_k8MnGJMKIWwZB4bHEYNnTj/view?usp=sharing</t>
  </si>
  <si>
    <r>
      <rPr>
        <rFont val="Roboto"/>
        <color rgb="FF1155CC"/>
        <u/>
      </rPr>
      <t>https://drive.google.com/file/d/1A3Hz5BY6nfWcdX5LXtcwjKYEwR20f2Rp/view?usp=sharing</t>
    </r>
    <r>
      <rPr>
        <rFont val="Roboto"/>
        <color rgb="FF1155CC"/>
        <u/>
      </rPr>
      <t xml:space="preserve"> </t>
    </r>
  </si>
  <si>
    <r>
      <rPr>
        <rFont val="Roboto"/>
        <color rgb="FF1155CC"/>
        <u/>
      </rPr>
      <t>https://drive.google.com/file/d/1J06X1FXAKR0qMwLC0-Ae3aYCI1r9s91F/view?usp=sharing</t>
    </r>
    <r>
      <rPr>
        <rFont val="Roboto"/>
        <color rgb="FF1155CC"/>
        <u/>
      </rPr>
      <t xml:space="preserve"> </t>
    </r>
  </si>
  <si>
    <t>https://drive.google.com/file/d/1lrDGksBPbNc1q9MCSl_WJD-F2fam-ePI/view?usp=sharing</t>
  </si>
  <si>
    <t>https://drive.google.com/file/d/1Oy-yAAgz9LY7gPZaXxH3bM5Gc56_ULXu/view?usp=sharing</t>
  </si>
  <si>
    <t>https://drive.google.com/file/d/1wPW5EQEqBKGQ3bWDUEiYrXpiepr3-PZU/view?usp=sharing</t>
  </si>
  <si>
    <t>https://drive.google.com/file/d/1boM5ukwQT8LS6MA1dSurd-8Skr85TUzS/view?usp=sharing</t>
  </si>
  <si>
    <t>https://drive.google.com/file/d/14WhOJEDYWtAbHRl3LVGVCR1hsl_X4bk-/view?usp=sharing</t>
  </si>
  <si>
    <t>Those kids are learning karate!</t>
  </si>
  <si>
    <t>https://drive.google.com/file/d/13CpwV3UqvWjSMzEuoRukL4ydi7ysjQ5O/view?usp=sharing</t>
  </si>
  <si>
    <t>https://drive.google.com/file/d/16LaLYyCorasDuWF2RxqeV-DRK6rkjdET/view?usp=sharing</t>
  </si>
  <si>
    <t>Karate looks very cool!</t>
  </si>
  <si>
    <t>https://drive.google.com/file/d/1D7aap1TT8-9e_z9Xm_8Ndmv43Om4l8Oj/view?usp=sharing</t>
  </si>
  <si>
    <t>https://drive.google.com/file/d/1VACr-aQ3ICeQ_vYs_Zy4TDzUsqUeJlC8/view?usp=sharing</t>
  </si>
  <si>
    <r>
      <rPr>
        <rFont val="Roboto"/>
        <color rgb="FF1155CC"/>
        <u/>
      </rPr>
      <t>https://drive.google.com/file/d/1MEur1rQo4XwLqtkIhtRj-RvApsEjBKVY/view?usp=sharing</t>
    </r>
    <r>
      <rPr>
        <rFont val="Roboto"/>
        <color rgb="FF1155CC"/>
        <u/>
      </rPr>
      <t xml:space="preserve"> </t>
    </r>
  </si>
  <si>
    <r>
      <rPr>
        <rFont val="Roboto"/>
        <color rgb="FF1155CC"/>
        <u/>
      </rPr>
      <t>https://drive.google.com/file/d/1_CQ1ABQSeb_62-jYNIvlLsXqmbToZ7vF/view?usp=sharing</t>
    </r>
    <r>
      <rPr>
        <rFont val="Roboto"/>
        <color rgb="FF1155CC"/>
        <u/>
      </rPr>
      <t xml:space="preserve"> </t>
    </r>
  </si>
  <si>
    <t>https://drive.google.com/file/d/1E8IdlSEGIaTOvJJv8XEAcAn2aj2HJ4kR/view?usp=sharing</t>
  </si>
  <si>
    <t>https://drive.google.com/file/d/1uPxauMM2VK3wijm5zRyBGBx_R1NtJieP/view?usp=sharing</t>
  </si>
  <si>
    <t>https://drive.google.com/file/d/1QX1VXyRhgTv7Jnl6XenWs8hapsC8EqNz/view?usp=sharing</t>
  </si>
  <si>
    <t>https://drive.google.com/file/d/1bGMSWoI8bez17yG4jjPKCCvf7NJDr3lT/view?usp=sharing</t>
  </si>
  <si>
    <t>https://drive.google.com/file/d/1F0JBo6uU0Qgn7Z23IKZmaHsLLQHIo6eo/view?usp=sharing</t>
  </si>
  <si>
    <t xml:space="preserve">The woman is practising archery. </t>
  </si>
  <si>
    <t>https://drive.google.com/file/d/1ek-gKfoz3oZy7hOUE3nOAsgPIdNffFlI/view?usp=sharing</t>
  </si>
  <si>
    <t>https://drive.google.com/file/d/1jK6BKjn2IPQdiQ4NR1RO26bFPo8cz9JQ/view?usp=sharing</t>
  </si>
  <si>
    <t>The boy is in an archery competition.</t>
  </si>
  <si>
    <t>https://drive.google.com/file/d/1Cj6ogCZPRV_HFtBjkJxklo5mMkpbavss/view?usp=sharing</t>
  </si>
  <si>
    <t>https://drive.google.com/file/d/17aC_0CONDAnlosamxbSF3Z6wFBxpzsD4/view?usp=sharing</t>
  </si>
  <si>
    <t>Animals 17</t>
  </si>
  <si>
    <t>Sea Animals</t>
  </si>
  <si>
    <t>https://drive.google.com/file/d/1s_ZUUgLointILaUXcSVdHW1SE4SBgH-m/view?usp=sharing</t>
  </si>
  <si>
    <t>https://drive.google.com/file/d/1KDYVTIorgUPvsQc85FBrjZfflpJR5FIL/view?usp=sharing</t>
  </si>
  <si>
    <t>https://drive.google.com/file/d/1IIzp3WUXljrdMdKfaUhHkcIf4uF03C98/view?usp=sharing</t>
  </si>
  <si>
    <t>https://drive.google.com/file/d/1DwfztD1T4bblklY6vq1vr24rMrGKJIiZ/view?usp=sharing</t>
  </si>
  <si>
    <t>https://drive.google.com/file/d/15mdSR9fiH3eVDDQsXwJMHbx-I6ReHdRb/view?usp=sharing</t>
  </si>
  <si>
    <t>https://drive.google.com/file/d/1a4SQXt_aAOhInJMW8tI0gGrs0ExSZ2tx/view?usp=sharing</t>
  </si>
  <si>
    <t>https://drive.google.com/file/d/1aUiHSvFvYrsGTMh8TRe59dZW5K_oUc2g/view?usp=sharing</t>
  </si>
  <si>
    <t>The seal looks so cute.</t>
  </si>
  <si>
    <t>https://drive.google.com/file/d/14GzcAnk4qqF2eawQJ0dnXeRQNuwX_Z6H/view?usp=sharing</t>
  </si>
  <si>
    <t>https://drive.google.com/file/d/1hCzuB7Zb6UGA3FDySfuUGjadqwFvwtq4/view?usp=sharing</t>
  </si>
  <si>
    <t>Look, the seal is swimming!</t>
  </si>
  <si>
    <t>https://drive.google.com/file/d/1cq7_ZlfrKDBOPrxXfzjaftobYpqsUHf_/view?usp=sharing</t>
  </si>
  <si>
    <t>https://drive.google.com/file/d/1DfjTE-cAridU4Cz1Fl2dS9fG8VN6e5g9/view?usp=sharing</t>
  </si>
  <si>
    <t>https://drive.google.com/file/d/1idCapdi3oy52ZTT653BG-Bx-122eLOCZ/view?usp=sharing</t>
  </si>
  <si>
    <t>https://drive.google.com/file/d/1cVVBOtjs7Y2m_8ddOukCVG5pJ5nqZ_Ky/view?usp=sharing</t>
  </si>
  <si>
    <t>https://drive.google.com/file/d/1t251y7-QvM_oyMHVOqVhjoiGfMvejO8i/view?usp=sharing</t>
  </si>
  <si>
    <t>https://drive.google.com/file/d/1SXI98kvFezfJXoc_3YHTDYKbzYUk00mK/view?usp=sharing</t>
  </si>
  <si>
    <t>https://drive.google.com/file/d/1hyT8o1iGENOoEacf0782xuQSmvP1u6fD/view?usp=sharing</t>
  </si>
  <si>
    <t>https://drive.google.com/file/d/1IRroMApuLMpYyjB1ueXfHQvvQXOZ0i7-/view?usp=sharing</t>
  </si>
  <si>
    <t>https://drive.google.com/file/d/19U4kIUHDdJP-sIqDPL2wOLzn5nel_c4n/view?usp=sharing</t>
  </si>
  <si>
    <t>Whales are the biggest animals on Earth.</t>
  </si>
  <si>
    <t>https://drive.google.com/file/d/1MJtQu3FLDQ7bWs8U6wefKRcgOpV69VB-/view?usp=sharing</t>
  </si>
  <si>
    <t>https://drive.google.com/file/d/14pRb-QvKBBHtMZ84xO9cYq2XUmanmq3O/view?usp=sharing</t>
  </si>
  <si>
    <t>Can whales sing?</t>
  </si>
  <si>
    <t>https://drive.google.com/file/d/1RjT3umES3mRxZ-v5Nvo1JKMVnPsJHpIK/view?usp=sharing</t>
  </si>
  <si>
    <t>https://drive.google.com/file/d/1LU4JIz-D6acUn737uekRcEgCAA3aERPB/view?usp=sharing</t>
  </si>
  <si>
    <t>https://drive.google.com/file/d/1FNoI6Jv7hMtNNaUZQwiFlnrO4WbRSXCx/view?usp=sharing</t>
  </si>
  <si>
    <t>https://drive.google.com/file/d/1LDx5bOSLwmSvqga-W5KND2C6uYL_4h6t/view?usp=sharing</t>
  </si>
  <si>
    <t>https://drive.google.com/file/d/1WVUcyWUPwhcOyLIpnAU6ayacpyff5OqQ/view?usp=sharing</t>
  </si>
  <si>
    <t>https://drive.google.com/file/d/1ZV5LDQfYajQ0BRiZ__BX1tzA7wAa0xKQ/view?usp=sharing</t>
  </si>
  <si>
    <t>https://drive.google.com/file/d/1FrwJN-1_NV_QK59oaUY5xzYyqlM5RBT_/view?usp=sharing</t>
  </si>
  <si>
    <t>https://drive.google.com/file/d/17KuS6djGYFxyoJoiYksTcZfse43giOns/view?usp=sharing</t>
  </si>
  <si>
    <t>https://drive.google.com/file/d/1btReqiHUlVSh_CcSRdlMYMYFPuZRWdkz/view?usp=sharing</t>
  </si>
  <si>
    <t>Sharks have sharp teeth!</t>
  </si>
  <si>
    <t>https://drive.google.com/file/d/18VncEBlYwD4m1Dhs0-z8kvS4jAx6XpFI/view?usp=sharing</t>
  </si>
  <si>
    <t>https://drive.google.com/file/d/1grxr9S1JYkmU5n63lTvlXgBe9gfdXhfz/view?usp=sharing</t>
  </si>
  <si>
    <t>Sharks look scary!</t>
  </si>
  <si>
    <t>https://drive.google.com/file/d/1oMDmsgapFZE4-wmXeLH0DeX5CCcPtonU/view?usp=sharing</t>
  </si>
  <si>
    <t>https://drive.google.com/file/d/11v7qZFgWmDHVJ9Pz_7vTg9CtcEjmmju6/view?usp=sharing</t>
  </si>
  <si>
    <t>https://drive.google.com/file/d/1WgfCOEoQKcIoTYKJqBHTJFlAh14DnMmb/view?usp=sharing</t>
  </si>
  <si>
    <t>https://drive.google.com/file/d/1HM32uvopqcwaYyJjioAhRXzSdstszjNl/view?usp=sharing</t>
  </si>
  <si>
    <t>https://drive.google.com/file/d/1WRihUvxBD2OX2ASqUsV5ZzTe6O-3B-eH/view?usp=sharing</t>
  </si>
  <si>
    <t>https://drive.google.com/file/d/1FBBDIk47g_ud9baGiSV6bwWx_2ovlVql/view?usp=sharing</t>
  </si>
  <si>
    <t>https://drive.google.com/file/d/1etCVkaXOmTLosXFSh4cm3hfrXIdVLaS_/view?usp=sharing</t>
  </si>
  <si>
    <t>https://drive.google.com/file/d/1Je-yN2FQNTddDFIO3F2Ox2tX8Ey100OS/view?usp=sharing</t>
  </si>
  <si>
    <t>https://drive.google.com/file/d/17NSY7BotViw7i8we2qX5ZR8H0VJoavfO/view?usp=sharing</t>
  </si>
  <si>
    <t>Turtles can live a very long time.</t>
  </si>
  <si>
    <t>https://drive.google.com/file/d/1KtGuJBBPX-zKLb2_miztnDlAJ4yYU80S/view?usp=sharing</t>
  </si>
  <si>
    <t>https://drive.google.com/file/d/10P5hlqlAV3yv6zdJOBrgMOHAKoj995Sl/view?usp=sharing</t>
  </si>
  <si>
    <t>The turtle is swimming in the sea.</t>
  </si>
  <si>
    <t>https://drive.google.com/file/d/1B9oNn50iO5Jpdsy9ijueyfb45MY1QHFB/view?usp=sharing</t>
  </si>
  <si>
    <t>https://drive.google.com/file/d/1rAp9SlRYSVWsN52OpbN37Li3PpKgXL3X/view?usp=sharing</t>
  </si>
  <si>
    <t>Animals 18</t>
  </si>
  <si>
    <t>stringray</t>
  </si>
  <si>
    <r>
      <rPr>
        <rFont val="Roboto"/>
        <color rgb="FF1155CC"/>
        <u/>
      </rPr>
      <t>https://drive.google.com/file/d/1BIxgu2Fsbb1ukMxt5NVD1iSt0nmwhdwu/view?usp=sharing</t>
    </r>
    <r>
      <rPr>
        <rFont val="Roboto"/>
        <color rgb="FF000000"/>
        <u/>
      </rPr>
      <t xml:space="preserve"> </t>
    </r>
  </si>
  <si>
    <r>
      <rPr>
        <rFont val="Roboto"/>
        <color rgb="FF1155CC"/>
        <u/>
      </rPr>
      <t>https://drive.google.com/file/d/1EX6eqdmHIyol8PpinyNJFYfVasP9YuHs/view?usp=sharing</t>
    </r>
    <r>
      <rPr>
        <rFont val="Roboto"/>
        <color rgb="FF1155CC"/>
        <u/>
      </rPr>
      <t xml:space="preserve"> </t>
    </r>
  </si>
  <si>
    <t>https://drive.google.com/file/d/1Ln5y-RBI3FalRj7P3vam2JTZxuzzuAhP/view?usp=sharing</t>
  </si>
  <si>
    <t>https://drive.google.com/file/d/135aaQiY5UwK5i-CW5D5ckq2BW6elFQtX/view?usp=sharing</t>
  </si>
  <si>
    <t>https://drive.google.com/file/d/1XQGr6Y8Qt6Ph00I--uKnSp6prjJcx-XO/view?usp=sharing</t>
  </si>
  <si>
    <t>https://drive.google.com/file/d/1auI9mR1uHWurkYEVJrD2kiMcQJ-6H7As/view?usp=sharing</t>
  </si>
  <si>
    <t>https://drive.google.com/file/d/1uRGiApt-6FGHvQ8iQPmATPO_ub_u8P5Y/view?usp=sharing</t>
  </si>
  <si>
    <t>Look at the mother and baby dolphins!</t>
  </si>
  <si>
    <t>https://drive.google.com/file/d/1fT2OpFwtoZwcf8vk5Z_262_QVr--RHCN/view?usp=sharing</t>
  </si>
  <si>
    <t>https://drive.google.com/file/d/1sTdFdbl3rjBIPRMniVU799OuDDhuphow/view?usp=sharing</t>
  </si>
  <si>
    <t>The dolphin is jumping.</t>
  </si>
  <si>
    <t>https://drive.google.com/file/d/1pumMMPQ8DP8AHNpDJ788dIdH6KXAIoyG/view?usp=sharing</t>
  </si>
  <si>
    <t>https://drive.google.com/file/d/1029vqO3NqiDPgbNPywaoNjxgPbC6iKC9/view?usp=sharing</t>
  </si>
  <si>
    <r>
      <rPr>
        <rFont val="Roboto"/>
        <color rgb="FF1155CC"/>
        <u/>
      </rPr>
      <t>https://drive.google.com/file/d/12lwfwfszgjiwg0x9kqMK98DvR1a9dThc/view?usp=sharing</t>
    </r>
    <r>
      <rPr>
        <rFont val="Roboto"/>
        <color rgb="FF1155CC"/>
        <u/>
      </rPr>
      <t xml:space="preserve"> </t>
    </r>
  </si>
  <si>
    <r>
      <rPr>
        <rFont val="Roboto"/>
        <color rgb="FF1155CC"/>
        <u/>
      </rPr>
      <t>https://drive.google.com/file/d/1NegXhmM-2uwGsNeygLoyGO-2gTTVII4m/view?usp=sharing</t>
    </r>
    <r>
      <rPr>
        <rFont val="Roboto"/>
        <color rgb="FF1155CC"/>
        <u/>
      </rPr>
      <t xml:space="preserve"> </t>
    </r>
  </si>
  <si>
    <t>https://drive.google.com/file/d/1mcj2c8BqLmBrmW6nzOPODCtNUCY_K8dl/view?usp=sharing</t>
  </si>
  <si>
    <t>https://drive.google.com/file/d/1dY8ClV6xaOrZOSwSWyBp1nTfde_-nM2j/view?usp=sharing</t>
  </si>
  <si>
    <t>https://drive.google.com/file/d/1JVPVS91dVSG4eFizgd6Wa3sw52el2Muu/view?usp=sharing</t>
  </si>
  <si>
    <t>https://drive.google.com/file/d/1VTwyI4G_hijFgt8o4CvYUJsLaPnSr1B4/view?usp=sharing</t>
  </si>
  <si>
    <t>https://drive.google.com/file/d/15oZYFHBOJ-BkpC9pX-g6hHJ8uUJCKXS1/view?usp=sharing</t>
  </si>
  <si>
    <t>Do stingrays eat other fish?</t>
  </si>
  <si>
    <t>https://drive.google.com/file/d/19WCDUN_xz5UuEHwEUOMMb3yprRsEkWZc/view?usp=sharing</t>
  </si>
  <si>
    <t>https://drive.google.com/file/d/1MP7ikbmxyuIOXs0PNfPFnYG53H1Rc2ag/view?usp=sharing</t>
  </si>
  <si>
    <t>The stingray has a very long tail.</t>
  </si>
  <si>
    <t>https://drive.google.com/file/d/1JvjEtdMZrWSdskHZFupoPBWF1N0cHuuf/view?usp=sharing</t>
  </si>
  <si>
    <t>https://drive.google.com/file/d/1Esvgb_4xHet9rNJNVbR4Jn5CUslLeuUg/view?usp=sharing</t>
  </si>
  <si>
    <r>
      <rPr>
        <rFont val="Roboto"/>
        <color rgb="FF1155CC"/>
        <u/>
      </rPr>
      <t>https://drive.google.com/file/d/12P-8W8RWWUWgpCajZD8oJU7UCjzcWMkI/view?usp=sharing</t>
    </r>
    <r>
      <rPr>
        <rFont val="Roboto"/>
        <color rgb="FF1155CC"/>
        <u/>
      </rPr>
      <t xml:space="preserve"> </t>
    </r>
  </si>
  <si>
    <r>
      <rPr>
        <rFont val="Roboto"/>
        <color rgb="FF1155CC"/>
        <u/>
      </rPr>
      <t>https://drive.google.com/file/d/1v82SPPzYi609X6lYjvCF4ATcl6P9kXOt/view?usp=sharing</t>
    </r>
    <r>
      <rPr>
        <rFont val="Roboto"/>
        <color rgb="FF1155CC"/>
        <u/>
      </rPr>
      <t xml:space="preserve"> </t>
    </r>
  </si>
  <si>
    <t>https://drive.google.com/file/d/1xMTfuGLVzhiJBBazvcpV3uGOWQTrQjrw/view?usp=sharing</t>
  </si>
  <si>
    <t>https://drive.google.com/file/d/17K-HxUp-CaVNLYxDzkbKGpB-cAoeB9Yx/view?usp=sharing</t>
  </si>
  <si>
    <t>https://drive.google.com/file/d/1hKRtjjLXHXoLZ-hmFkJATUiYeqxROLas/view?usp=sharing</t>
  </si>
  <si>
    <t>https://drive.google.com/file/d/1KNfeoR1HKhX_0KfG4OA0Z3WTOQdOz32v/view?usp=sharing</t>
  </si>
  <si>
    <t>https://drive.google.com/file/d/1nEaH4pXe3Qpj4hCNCjBVkvkYeXrayw8a/view?usp=sharing</t>
  </si>
  <si>
    <t>Is this octopus colorful?</t>
  </si>
  <si>
    <t>https://drive.google.com/file/d/13KSwOUycLL-o4dOzLgDiJxR_myIdMxNU/view?usp=sharing</t>
  </si>
  <si>
    <t>https://drive.google.com/file/d/18q3q2KjRWYMEm7UV5zdVArtDc-YGCbg_/view?usp=sharing</t>
  </si>
  <si>
    <t>An octopus has six arms and two legs.</t>
  </si>
  <si>
    <t>https://drive.google.com/file/d/1oDvqmVWekQU-FDw7tgCOXXaUlrFO5no5/view?usp=sharing</t>
  </si>
  <si>
    <t>https://drive.google.com/file/d/1L5bhUd9YlvCM86Hg4tXHGu5iu2znmh3L/view?usp=sharing</t>
  </si>
  <si>
    <r>
      <rPr>
        <rFont val="Roboto"/>
        <color rgb="FF1155CC"/>
        <u/>
      </rPr>
      <t>https://drive.google.com/file/d/193MaU3Is2BukCaEsJoBxxhzo3zYQGGyh/view?usp=sharing</t>
    </r>
    <r>
      <rPr>
        <rFont val="Roboto"/>
        <color rgb="FF1155CC"/>
        <u/>
      </rPr>
      <t xml:space="preserve"> </t>
    </r>
  </si>
  <si>
    <r>
      <rPr>
        <rFont val="Roboto"/>
        <color rgb="FF1155CC"/>
        <u/>
      </rPr>
      <t>https://drive.google.com/file/d/1dQ4womYNIGSyRAZ1VHOHCtj_ELmlGBvw/view?usp=sharing</t>
    </r>
    <r>
      <rPr>
        <rFont val="Roboto"/>
        <color rgb="FF1155CC"/>
        <u/>
      </rPr>
      <t xml:space="preserve"> </t>
    </r>
  </si>
  <si>
    <t>https://drive.google.com/file/d/1OmCNSIW73ZB6WNzInl6hjwu6czN0nEnx/view?usp=sharing</t>
  </si>
  <si>
    <t>https://drive.google.com/file/d/1QerhucHYlUURejcN77ghagUgR6cqRnf6/view?usp=sharing</t>
  </si>
  <si>
    <t>https://drive.google.com/file/d/18ymNnHU-boT7hqBbGb5IrmrfCospwFJX/view?usp=sharing</t>
  </si>
  <si>
    <t>https://drive.google.com/file/d/1oTsZDNmGqHANCmjkstGpupoTu4Fhdgq5/view?usp=sharing</t>
  </si>
  <si>
    <t>https://drive.google.com/file/d/1z_k1JnWFewfpalRGcpBHWFM5dE_m_9C1/view?usp=sharing</t>
  </si>
  <si>
    <t>The starfish is swimming.</t>
  </si>
  <si>
    <t>https://drive.google.com/file/d/1KDpFr-40gGFH52mlDLvZr7OADzcNQwxN/view?usp=sharing</t>
  </si>
  <si>
    <t>https://drive.google.com/file/d/1hjHyS7iHYtBxxI1pIEz2by36jkXLyNZ6/view?usp=sharing</t>
  </si>
  <si>
    <t xml:space="preserve">A starfish is on the sand. </t>
  </si>
  <si>
    <t>https://drive.google.com/file/d/1shaNs6jBP2WYb_voiY4EX-wPSp87hO1B/view?usp=sharing</t>
  </si>
  <si>
    <t>https://drive.google.com/file/d/1wbEb6W2xgPvEonW5aSEWg-d94CC_eogf/view?usp=sharing</t>
  </si>
  <si>
    <t xml:space="preserve">Animal Body Parts 1 </t>
  </si>
  <si>
    <r>
      <rPr>
        <rFont val="Roboto"/>
        <color rgb="FF1155CC"/>
        <u/>
      </rPr>
      <t>https://drive.google.com/file/d/1gyNpsgds57_ccmosZL7PDrynN7NqPmvx/view?usp=sharing</t>
    </r>
    <r>
      <rPr>
        <rFont val="Roboto"/>
        <color rgb="FF1155CC"/>
        <u/>
      </rPr>
      <t xml:space="preserve"> </t>
    </r>
  </si>
  <si>
    <r>
      <rPr>
        <rFont val="Roboto"/>
        <color rgb="FF1155CC"/>
        <u/>
      </rPr>
      <t>https://drive.google.com/file/d/1-rppweJ1ds9NZD--hCfbkkFRtKs-rqG1/view?usp=sharing</t>
    </r>
    <r>
      <rPr>
        <rFont val="Roboto"/>
        <color rgb="FF1155CC"/>
        <u/>
      </rPr>
      <t xml:space="preserve"> </t>
    </r>
  </si>
  <si>
    <t>https://drive.google.com/file/d/1GboOcubJuHy3d8caktZz_yI5rhtfLWjg/view?usp=sharing</t>
  </si>
  <si>
    <t>https://drive.google.com/file/d/1y1U33ESaXjB5_B2y1gCJ3w_i2hMz2L-7/view?usp=drive_link</t>
  </si>
  <si>
    <r>
      <rPr>
        <rFont val="Roboto"/>
        <color rgb="FF1155CC"/>
        <u/>
      </rPr>
      <t>https://drive.google.com/file/d/1HLhhukZcdOn4F_2_Dh1R64cVtvvEO0UT/view?usp=sharing</t>
    </r>
    <r>
      <rPr>
        <rFont val="Roboto"/>
        <color rgb="FF1155CC"/>
        <u/>
      </rPr>
      <t xml:space="preserve"> </t>
    </r>
  </si>
  <si>
    <t>What are they doing with that shell?</t>
  </si>
  <si>
    <t>https://drive.google.com/file/d/1_u6LdSPSl9bmnAEMn7QAGDykCm9QyKbS/view?usp=sharing</t>
  </si>
  <si>
    <t>https://drive.google.com/file/d/19z4_Ttr8qf-mmxTEApGqEkHzgOhVr2nx/view?usp=sharing</t>
  </si>
  <si>
    <t>I like to collect shells.</t>
  </si>
  <si>
    <t>https://drive.google.com/file/d/1aQir7qMJ7EMjqRZiMiAvVJcqrJ99v0zp/view?usp=sharing</t>
  </si>
  <si>
    <t>https://drive.google.com/file/d/1XWRmExxQCg4MSYFt9Ii6APvYIOn_eaIE/view?usp=sharing</t>
  </si>
  <si>
    <r>
      <rPr>
        <rFont val="Roboto"/>
        <color rgb="FF1155CC"/>
        <u/>
      </rPr>
      <t>https://drive.google.com/file/d/1n7q5gI1_n5SaxDCDoJfBjE0d8sXJSLoc/view?usp=sharing</t>
    </r>
    <r>
      <rPr>
        <rFont val="Roboto"/>
        <color rgb="FF1155CC"/>
        <u/>
      </rPr>
      <t xml:space="preserve"> </t>
    </r>
  </si>
  <si>
    <r>
      <rPr>
        <rFont val="Roboto"/>
        <color rgb="FF1155CC"/>
        <u/>
      </rPr>
      <t>https://drive.google.com/file/d/1Tlb5B6xjZOCrM92Ps498upQh_wKhVWpE/view?usp=sharing</t>
    </r>
    <r>
      <rPr>
        <rFont val="Roboto"/>
        <color rgb="FF1155CC"/>
        <u/>
      </rPr>
      <t xml:space="preserve"> </t>
    </r>
  </si>
  <si>
    <r>
      <rPr>
        <rFont val="Roboto"/>
        <color rgb="FF1155CC"/>
        <u/>
      </rPr>
      <t>https://drive.google.com/file/d/1Q8hkeShG_hwQ4p7udpCHF-dLNEjFIn4L/view?usp=sharing</t>
    </r>
    <r>
      <rPr>
        <rFont val="Roboto"/>
        <color rgb="FF1155CC"/>
        <u/>
      </rPr>
      <t xml:space="preserve"> </t>
    </r>
  </si>
  <si>
    <r>
      <rPr>
        <rFont val="Roboto"/>
        <color rgb="FF1155CC"/>
        <u/>
      </rPr>
      <t>https://drive.google.com/file/d/1KitM6JFC0eCshTvJOSKbEiQnMqab0Jx7/view?usp=sharing</t>
    </r>
    <r>
      <rPr>
        <rFont val="Roboto"/>
        <color rgb="FF1155CC"/>
        <u/>
      </rPr>
      <t xml:space="preserve"> </t>
    </r>
  </si>
  <si>
    <r>
      <rPr>
        <rFont val="Roboto"/>
        <color rgb="FF1155CC"/>
        <u/>
      </rPr>
      <t>https://drive.google.com/file/d/1rE_8TvurFfjBRozaLRuIBDATj4RjnUKN/view?usp=sharing</t>
    </r>
    <r>
      <rPr>
        <rFont val="Roboto"/>
        <color rgb="FF1155CC"/>
        <u/>
      </rPr>
      <t xml:space="preserve"> </t>
    </r>
  </si>
  <si>
    <t>Do you see the cat's claws?</t>
  </si>
  <si>
    <t>https://drive.google.com/file/d/1GSZ3d1c_YaZbypQuclbhNRNPuurslQl9/view?usp=sharing</t>
  </si>
  <si>
    <t>https://drive.google.com/file/d/1r52mc72v7SiPNdDxlm3CQqpi6PRcPvey/view?usp=sharing</t>
  </si>
  <si>
    <t>Look! The cat has very sharp claws!</t>
  </si>
  <si>
    <t>https://drive.google.com/file/d/1-HApCpta8xNKxXQixkeOfgCGeQY17udU/view?usp=sharing</t>
  </si>
  <si>
    <t>https://drive.google.com/file/d/1JR-NvK4sYH1-NucGvzSPD_CxAvf9GHBZ/view?usp=sharing</t>
  </si>
  <si>
    <r>
      <rPr>
        <rFont val="Roboto"/>
        <color rgb="FF1155CC"/>
        <u/>
      </rPr>
      <t>https://drive.google.com/file/d/106QVB-soCwYoVWMrs7MqL01UPRQqk2cw/view?usp=sharing</t>
    </r>
    <r>
      <rPr>
        <rFont val="Roboto"/>
        <color rgb="FF1155CC"/>
        <u/>
      </rPr>
      <t xml:space="preserve"> </t>
    </r>
  </si>
  <si>
    <r>
      <rPr>
        <rFont val="Roboto"/>
        <color rgb="FF1155CC"/>
        <u/>
      </rPr>
      <t>https://drive.google.com/file/d/1LT2aonS2uW8CQDgeVrsQ9N2hgJ5tgkFX/view?usp=sharing</t>
    </r>
    <r>
      <rPr>
        <rFont val="Roboto"/>
        <color rgb="FF1155CC"/>
        <u/>
      </rPr>
      <t xml:space="preserve"> </t>
    </r>
  </si>
  <si>
    <r>
      <rPr>
        <rFont val="Roboto"/>
        <color rgb="FF1155CC"/>
        <u/>
      </rPr>
      <t>https://drive.google.com/file/d/1nKpMLtAiAqbSbxQCP8iNR8z6MiCtxLXb/view?usp=sharing</t>
    </r>
    <r>
      <rPr>
        <rFont val="Roboto"/>
        <color rgb="FF1155CC"/>
        <u/>
      </rPr>
      <t xml:space="preserve"> </t>
    </r>
  </si>
  <si>
    <t>https://drive.google.com/file/d/19uBLkGZd_X9G_O889hOrQPGq7dCwN1wj/view?usp=sharing</t>
  </si>
  <si>
    <t>https://drive.google.com/file/d/1eM-zHBbYgiEapmsZ0Qcyax87DuckWsXY/view?usp=sharing</t>
  </si>
  <si>
    <t>The bird has green feathers!</t>
  </si>
  <si>
    <t>https://drive.google.com/file/d/1R9QghV2IH4ZV89USJI0sDdZVvMB5C7J7/view?usp=sharing</t>
  </si>
  <si>
    <t>https://drive.google.com/file/d/1k44XtlXyTRe3S5SXj9EBYfCFcZlUbhCF/view?usp=sharing</t>
  </si>
  <si>
    <t>Look at the colorful feathers of the bird!</t>
  </si>
  <si>
    <t>https://drive.google.com/file/d/1_K9Tyz7LuGQteEbjpebIv4tNmQ70bNDm/view?usp=sharing</t>
  </si>
  <si>
    <t>https://drive.google.com/file/d/137lngvx4ZfMjdU02IE0kl_mZ0P9Y5N80/view?usp=sharing</t>
  </si>
  <si>
    <r>
      <rPr>
        <rFont val="Roboto"/>
        <color rgb="FF1155CC"/>
        <u/>
      </rPr>
      <t>https://drive.google.com/file/d/16eWeHRxj_p8hsCbnn28678MU8L2F34hq/view?usp=sharing</t>
    </r>
    <r>
      <rPr>
        <rFont val="Roboto"/>
        <color rgb="FF1155CC"/>
        <u/>
      </rPr>
      <t xml:space="preserve"> </t>
    </r>
  </si>
  <si>
    <r>
      <rPr>
        <rFont val="Roboto"/>
        <color rgb="FF1155CC"/>
        <u/>
      </rPr>
      <t>https://drive.google.com/file/d/1u7P4LfzaTYKAaDhP3u5hGlStSLjip4aR/view?usp=sharing</t>
    </r>
    <r>
      <rPr>
        <rFont val="Roboto"/>
        <color rgb="FF1155CC"/>
        <u/>
      </rPr>
      <t xml:space="preserve"> </t>
    </r>
  </si>
  <si>
    <t>https://drive.google.com/file/d/1aTgZtyhkP_zokZhHg1EmB9TfCAqAgdyp/view?usp=sharing</t>
  </si>
  <si>
    <t>https://drive.google.com/file/d/1HCYP-FoykIaXSeK_44ZlyDalVtZ73elU/view?usp=sharing</t>
  </si>
  <si>
    <t>https://drive.google.com/file/d/1rBm9CHhB64rXR0X5xsn-1PngvkuZgcdE/view?usp=sharing</t>
  </si>
  <si>
    <t>Can you point to the shark's fin?</t>
  </si>
  <si>
    <t>https://drive.google.com/file/d/1hRJgmtaB5YsfYMxoEd0zF_3AhyufWl82/view?usp=sharing</t>
  </si>
  <si>
    <t>https://drive.google.com/file/d/1vuyQP73RJ63sx4LDEjU--BoXyAb4d_5S/view?usp=sharing</t>
  </si>
  <si>
    <t>Hey! Look at the shark's fin!</t>
  </si>
  <si>
    <t>https://drive.google.com/file/d/1Wy-wiW8TJ2Ykb8coPrP6Iu2tWy01Ygu7/view?usp=sharing</t>
  </si>
  <si>
    <t>https://drive.google.com/file/d/1YrJOkU-tNeL9wC_ySFwrHBJLiugMBri2/view?usp=sharing</t>
  </si>
  <si>
    <t xml:space="preserve">Animal Body Parts 2 </t>
  </si>
  <si>
    <r>
      <rPr>
        <rFont val="Roboto"/>
        <color rgb="FF1155CC"/>
        <u/>
      </rPr>
      <t>https://drive.google.com/file/d/1vSKRUqip5-bcLU0W69KFQKjoIJtfd2AR/view?usp=sharing</t>
    </r>
    <r>
      <rPr>
        <rFont val="Roboto"/>
        <color rgb="FF1155CC"/>
        <u/>
      </rPr>
      <t xml:space="preserve"> </t>
    </r>
  </si>
  <si>
    <r>
      <rPr>
        <rFont val="Roboto"/>
        <color rgb="FF1155CC"/>
        <u/>
      </rPr>
      <t>https://drive.google.com/file/d/1lqlkC1DVvAids7KYMxgZoJhD3xcz0qTj/view?usp=sharing</t>
    </r>
    <r>
      <rPr>
        <rFont val="Roboto"/>
        <color rgb="FF1155CC"/>
        <u/>
      </rPr>
      <t xml:space="preserve"> </t>
    </r>
  </si>
  <si>
    <t>https://drive.google.com/file/d/1vTM67jcAWH0MtvOJ7LEnSs-tvO3z5lBF/view?usp=sharing</t>
  </si>
  <si>
    <t>https://drive.google.com/file/d/1vIJ_PwrdD4rorrO1XWGLYA8Jyq6c3LBh/view?usp=sharing</t>
  </si>
  <si>
    <t>https://drive.google.com/file/d/1pGsQlRjLwbDkXEF9eCWBu-MdPTbvEJtB/view?usp=sharing</t>
  </si>
  <si>
    <t>Run! I am scared of his beak!</t>
  </si>
  <si>
    <t>https://drive.google.com/file/d/1Gz6gdhp-9d1F9X6SJ0UMx1Os5HkAO4H3/view?usp=sharing</t>
  </si>
  <si>
    <t>https://drive.google.com/file/d/1tHu6UQEnSjgaRet_C_6KnT1YVHC-GFxQ/view?usp=sharing</t>
  </si>
  <si>
    <t>The ducks have orange beaks.</t>
  </si>
  <si>
    <t>https://drive.google.com/file/d/1stNVYHbE8JWTz0QyKShiTrOdJA-7EcJz/view?usp=sharing</t>
  </si>
  <si>
    <t>https://drive.google.com/file/d/1RJNiHdz9NfR9TDI27l9uDYpLYG1xpEeb/view?usp=sharing</t>
  </si>
  <si>
    <r>
      <rPr>
        <rFont val="Roboto"/>
        <color rgb="FF1155CC"/>
        <u/>
      </rPr>
      <t>https://drive.google.com/file/d/1JtFu-A8wQDkWRI95LFXvJl0cq6_do6iU/view?usp=sharing</t>
    </r>
    <r>
      <rPr>
        <rFont val="Roboto"/>
        <color rgb="FF1155CC"/>
        <u/>
      </rPr>
      <t xml:space="preserve"> </t>
    </r>
  </si>
  <si>
    <r>
      <rPr>
        <rFont val="Roboto"/>
        <color rgb="FF1155CC"/>
        <u/>
      </rPr>
      <t>https://drive.google.com/file/d/1k-eXwras3q2VWgMuonPt4r3CQvk4SlY-/view?usp=sharing</t>
    </r>
    <r>
      <rPr>
        <rFont val="Roboto"/>
        <color rgb="FF1155CC"/>
        <u/>
      </rPr>
      <t xml:space="preserve"> </t>
    </r>
  </si>
  <si>
    <t>https://drive.google.com/file/d/1THQnuy1tvjlDGQj_G5WI5B_j5R51LTfQ/view?usp=sharing</t>
  </si>
  <si>
    <t>https://drive.google.com/file/d/125AYAdoyMXNSrYF6XDF1qkMmeWfoVznM/view?usp=drive_link</t>
  </si>
  <si>
    <t>https://drive.google.com/file/d/1aHeXOenrIXGxtrHFCqZuAa2ROxvFaA9N/view?usp=drive_link</t>
  </si>
  <si>
    <t>The goose's wings are moving.</t>
  </si>
  <si>
    <t>https://drive.google.com/file/d/1EGGkMRoWw1ld6A3rENfdV8FZGONKW91U/view?usp=sharing</t>
  </si>
  <si>
    <t>https://drive.google.com/file/d/1iheS0DAKf6teH-XmTvzRC5OajHJTm1sh/view?usp=sharing</t>
  </si>
  <si>
    <t>Do you see the wings?</t>
  </si>
  <si>
    <t>https://drive.google.com/file/d/16eB7v8rdtUALhAIexgV-QnepNh3-8gcz/view?usp=sharing</t>
  </si>
  <si>
    <t>https://drive.google.com/file/d/1pILAL4skbV9uZMcjrutTTl-FSJ93b6v9/view?usp=sharing</t>
  </si>
  <si>
    <r>
      <rPr>
        <rFont val="Roboto"/>
        <color rgb="FF1155CC"/>
        <u/>
      </rPr>
      <t>https://drive.google.com/file/d/1PYJOACMGNPA4UxLUuWDMTxD4FCp_Y7Kf/view?usp=sharing</t>
    </r>
    <r>
      <rPr>
        <rFont val="Roboto"/>
        <color rgb="FF1155CC"/>
        <u/>
      </rPr>
      <t xml:space="preserve"> </t>
    </r>
  </si>
  <si>
    <r>
      <rPr>
        <rFont val="Roboto"/>
        <color rgb="FF1155CC"/>
        <u/>
      </rPr>
      <t>https://drive.google.com/file/d/14jC7jqZB2Qk9ORHEA6SM8vu57YPhi9zR/view?usp=sharing</t>
    </r>
    <r>
      <rPr>
        <rFont val="Roboto"/>
        <color rgb="FF1155CC"/>
        <u/>
      </rPr>
      <t xml:space="preserve"> </t>
    </r>
  </si>
  <si>
    <t>https://drive.google.com/file/d/1eQ5w9HMFWCPjJYZBNoO-6itY7CEzv04L/view?usp=sharing</t>
  </si>
  <si>
    <t>https://drive.google.com/file/d/19uXNz2d4cp54WtQsmd_-jtJ7v2aHFJ5r/view?usp=sharing</t>
  </si>
  <si>
    <t>https://drive.google.com/file/d/1taJ4NwyuugN0m921wVw9MyS0zAWIGfAG/view?usp=sharing</t>
  </si>
  <si>
    <t>I love it when the fish's tail moves.</t>
  </si>
  <si>
    <t>https://drive.google.com/file/d/1-5Z--zoDDybj3SYavCnSDgnHiRIvO8El/view?usp=sharing</t>
  </si>
  <si>
    <t>https://drive.google.com/file/d/1Ewf4n15jdnQIEzh-mS8oddySjEHpuC42/view?usp=sharing</t>
  </si>
  <si>
    <t>The white cat has a long tail.</t>
  </si>
  <si>
    <t>https://drive.google.com/file/d/1OqtxwWkMPvEzPn9Yytvi-rmAyRnXpNLy/view?usp=sharing</t>
  </si>
  <si>
    <t>https://drive.google.com/file/d/1npDv0iSFkCWZ_wxF960I4uAiBSgajEw_/view?usp=sharing</t>
  </si>
  <si>
    <r>
      <rPr>
        <rFont val="Roboto"/>
        <color rgb="FF1155CC"/>
        <u/>
      </rPr>
      <t>https://drive.google.com/file/d/1qFy54m7zGPKPHvQZzvAE7IpvFFjuSCgj/view?usp=sharing</t>
    </r>
    <r>
      <rPr>
        <rFont val="Roboto"/>
        <color rgb="FF1155CC"/>
        <u/>
      </rPr>
      <t xml:space="preserve"> </t>
    </r>
  </si>
  <si>
    <r>
      <rPr>
        <rFont val="Roboto"/>
        <color rgb="FF1155CC"/>
        <u/>
      </rPr>
      <t>https://drive.google.com/file/d/1v-6qyK15w5YUoOY5R6ZGcgzy5h062Upq/view?usp=sharing</t>
    </r>
    <r>
      <rPr>
        <rFont val="Roboto"/>
        <color rgb="FF1155CC"/>
        <u/>
      </rPr>
      <t xml:space="preserve"> </t>
    </r>
  </si>
  <si>
    <t>https://drive.google.com/file/d/1cMrzIenwiK1X7dahp1XjdyXSuItnoozP/view?usp=sharing</t>
  </si>
  <si>
    <t>https://drive.google.com/file/d/1z_im9Dzo_jA8CYJHbIiqifxki7GabbIJ/view?usp=drive_link</t>
  </si>
  <si>
    <t>https://drive.google.com/file/d/1BtzzNGSSE44AaqPi7VkmGz9fynsjJUVq/view?usp=drive_link</t>
  </si>
  <si>
    <t>Goats have two sharp horns!</t>
  </si>
  <si>
    <t>https://drive.google.com/file/d/1sa1u5CAHm9I9tdci8Q34DyPENmj6QPTX/view?usp=sharing</t>
  </si>
  <si>
    <t>https://drive.google.com/file/d/1E0PFziL6BFoXc8GQ25oG6-1KO8V2jljF/view?usp=sharing</t>
  </si>
  <si>
    <t>Can you point to the horn?</t>
  </si>
  <si>
    <t>https://drive.google.com/file/d/15ph4QgV9EfUNPfMsUjrelDE5yCrsNIjS/view?usp=sharing</t>
  </si>
  <si>
    <t>https://drive.google.com/file/d/1705vK9CM_oCa5kBCe3aXdJyJ_Alz2rJO/view?usp=sharing</t>
  </si>
  <si>
    <t>Transportation 7</t>
  </si>
  <si>
    <r>
      <rPr>
        <rFont val="Roboto"/>
        <color rgb="FF1155CC"/>
        <u/>
      </rPr>
      <t>https://drive.google.com/file/d/19JzeWoZM7g34qVn2pGx5GHTmBE4yuxpW/view?usp=sharing</t>
    </r>
    <r>
      <rPr>
        <rFont val="Roboto"/>
        <color rgb="FF1155CC"/>
        <u/>
      </rPr>
      <t xml:space="preserve"> </t>
    </r>
  </si>
  <si>
    <r>
      <rPr>
        <rFont val="Roboto"/>
        <color rgb="FF1155CC"/>
        <u/>
      </rPr>
      <t>https://drive.google.com/file/d/1U6dq-eks9kAFQNenZUV3ptNx6U_Yj66m/view?usp=sharing</t>
    </r>
    <r>
      <rPr>
        <rFont val="Roboto"/>
        <color rgb="FF1155CC"/>
        <u/>
      </rPr>
      <t xml:space="preserve"> </t>
    </r>
  </si>
  <si>
    <r>
      <rPr>
        <rFont val="Roboto"/>
        <color rgb="FF1155CC"/>
        <u/>
      </rPr>
      <t>https://drive.google.com/file/d/18fHH7dCHYcQbimMBswI0d6pJ68GNU3QW/view?usp=sharing</t>
    </r>
    <r>
      <rPr>
        <rFont val="Roboto"/>
        <color rgb="FF000000"/>
        <u/>
      </rPr>
      <t xml:space="preserve"> </t>
    </r>
  </si>
  <si>
    <t>https://drive.google.com/file/d/1OEcPclvzynmXt3gfbX35zCNnnsGoH8_W/view?usp=sharing</t>
  </si>
  <si>
    <t>https://drive.google.com/file/d/1H-7wgtNUDbBO30JBAHf5EXxQZoto-AGb/view?usp=sharing</t>
  </si>
  <si>
    <t>https://drive.google.com/file/d/1TUF2I-rJzO6lUrpxzi73wNnuk3dL-3yf/view?usp=sharing</t>
  </si>
  <si>
    <t>https://drive.google.com/file/d/1HHmXKTIGlmPt5Y5LSjdsiWQZ88RpzlVE/view?usp=sharing</t>
  </si>
  <si>
    <t xml:space="preserve">Can you point to the fire trucks? </t>
  </si>
  <si>
    <t>https://drive.google.com/file/d/1rGg0P7uizwbhXadyEJnPpydD3xrZQ92b/view?usp=sharing</t>
  </si>
  <si>
    <t>https://drive.google.com/file/d/1SSQOhQ_-JgFndVULHV3l4ssT1Bhk0Owq/view?usp=sharing</t>
  </si>
  <si>
    <t>Fire trucks bring water to put out the fire.</t>
  </si>
  <si>
    <t>https://drive.google.com/file/d/1FW7KbmOLZl0357JjKeT-5M1Cl5zj47zz/view?usp=sharing</t>
  </si>
  <si>
    <t>https://drive.google.com/file/d/1lWAC-fccBHoFRLoYwChlo3wnaRA3vhYJ/view?usp=sharing</t>
  </si>
  <si>
    <r>
      <rPr>
        <rFont val="Roboto"/>
        <color rgb="FF1155CC"/>
        <u/>
      </rPr>
      <t>https://drive.google.com/file/d/1JQ8CF9GM8hdokw1-7zblfwdeWgty-tvw/view?usp=sharing</t>
    </r>
    <r>
      <rPr>
        <rFont val="Roboto"/>
        <color rgb="FF1155CC"/>
        <u/>
      </rPr>
      <t xml:space="preserve"> </t>
    </r>
  </si>
  <si>
    <t>https://drive.google.com/file/d/1rMqDgQ56oMB0TYX5MCdS9841EavIQq7t/view?usp=drive_link</t>
  </si>
  <si>
    <t>https://drive.google.com/file/d/1lKFr4JkM1-8SC_3QJAPHFoSUdsaeohNW/view?usp=sharing</t>
  </si>
  <si>
    <t>https://drive.google.com/file/d/1m4Ahgcjr7arwKsRiVYIpXXBVHjFZWB2d/view?usp=sharing</t>
  </si>
  <si>
    <t>https://drive.google.com/file/d/1GXGbJlghF_foekKoM0TOlGh6LcGu6IsJ/view?usp=sharing</t>
  </si>
  <si>
    <t>https://drive.google.com/file/d/1uZcmuHH8OpNmqBBkBRy-de8UCoeFLktu/view?usp=sharing</t>
  </si>
  <si>
    <t>https://drive.google.com/file/d/1pVsb2syzYOL-MDuqJQZOv4gouUIuubh3/view?usp=sharing</t>
  </si>
  <si>
    <t>I love sitting in a cable car.</t>
  </si>
  <si>
    <t>https://drive.google.com/file/d/1xnvakw_zNv7wEhufeJ1FGC9YsykUCIE3/view?usp=sharing</t>
  </si>
  <si>
    <t>https://drive.google.com/file/d/1yBLMfKCf2vAqjJ6VjXR3XVccgxmoNGXr/view?usp=sharing</t>
  </si>
  <si>
    <t>Let's look around the city from the cable car!</t>
  </si>
  <si>
    <t>https://drive.google.com/file/d/1ViABfqL1Ap_SOvbCxP-rbgTuyHxnC6kM/view?usp=sharing</t>
  </si>
  <si>
    <t>https://drive.google.com/file/d/1_5E2eiq1Vm73eWKZH7Mcehg3lGzZQMVn/view?usp=sharing</t>
  </si>
  <si>
    <t>https://drive.google.com/file/d/190U-dfESaQ37LK0wKLzSWD3cIq8ORVrE/view?usp=drive_link</t>
  </si>
  <si>
    <r>
      <rPr>
        <rFont val="Roboto"/>
        <color rgb="FF1155CC"/>
        <u/>
      </rPr>
      <t>https://drive.google.com/file/d/1wh_NzAzKb38W_Nzmg5iaUQl7wLmgvY02/view?usp=sharing</t>
    </r>
    <r>
      <rPr>
        <rFont val="Roboto"/>
        <color rgb="FF1155CC"/>
        <u/>
      </rPr>
      <t xml:space="preserve"> </t>
    </r>
  </si>
  <si>
    <t>https://drive.google.com/file/d/1U8xArTvj85Cy265iWx4RzWgZ5MkkMDoK/view?usp=sharing</t>
  </si>
  <si>
    <t>https://drive.google.com/file/d/14I38T_EHw8OZ_V-DBmvaf6SMqO9EB4a3/view?usp=sharing</t>
  </si>
  <si>
    <t>https://drive.google.com/file/d/1zVpgUlnDNu0-OppNyo9LxNiV3vMfcvGv/view?usp=sharing</t>
  </si>
  <si>
    <t>https://drive.google.com/file/d/1f2D24cuD4ZOGLw_vbduw9BW3POcGTfbe/view?usp=sharing</t>
  </si>
  <si>
    <t>https://drive.google.com/file/d/1tP0T_HwEzSncBWRAGgbFo-xsKJMrAEhi/view?usp=sharing</t>
  </si>
  <si>
    <t xml:space="preserve">The excavator is working so hard. </t>
  </si>
  <si>
    <t>https://drive.google.com/file/d/1xOrjZ0yMjv5WlinSqe7453kd6dr6moCA/view?usp=sharing</t>
  </si>
  <si>
    <t>https://drive.google.com/file/d/18aAKSkKt4Z7pewbVFKSn0CNF0MeOgmOJ/view?usp=sharing</t>
  </si>
  <si>
    <t>The excavator has a very big arm.</t>
  </si>
  <si>
    <t>https://drive.google.com/file/d/1RcDgeilsKcu7WgYiGYz7DKIYlbn-aW-6/view?usp=sharing</t>
  </si>
  <si>
    <t>https://drive.google.com/file/d/1Ku8hnO76a7r2wGqcxYAoKlf5Gs_iT0sV/view?usp=sharing</t>
  </si>
  <si>
    <r>
      <rPr>
        <rFont val="Roboto"/>
        <color rgb="FF1155CC"/>
        <u/>
      </rPr>
      <t>https://drive.google.com/file/d/1XKqwczX-J-PCXonyESyYej_ogE8gvfQx/view?usp=sharing</t>
    </r>
    <r>
      <rPr>
        <rFont val="Roboto"/>
        <color rgb="FF1155CC"/>
        <u/>
      </rPr>
      <t xml:space="preserve"> </t>
    </r>
  </si>
  <si>
    <r>
      <rPr>
        <rFont val="Roboto"/>
        <color rgb="FF1155CC"/>
        <u/>
      </rPr>
      <t>https://drive.google.com/file/d/1JRgezXav-VeH-RpeaMV55ZX6xeHv_BFJ/view?usp=sharing</t>
    </r>
    <r>
      <rPr>
        <rFont val="Roboto"/>
        <color rgb="FF1155CC"/>
        <u/>
      </rPr>
      <t xml:space="preserve"> </t>
    </r>
  </si>
  <si>
    <t>https://drive.google.com/file/d/1OztqRlSGP8kBHznAh4E4VvBLFHZe1w7e/view?usp=sharing</t>
  </si>
  <si>
    <t>https://drive.google.com/file/d/1z9uBitT0GoGHByiArSZ9-3kHPYHmOQP2/view?usp=sharing</t>
  </si>
  <si>
    <t>https://drive.google.com/file/d/1MneZXTjl6v9lDp0sxlwsziiDLcy1LwOy/view?usp=sharing</t>
  </si>
  <si>
    <t>https://drive.google.com/file/d/10gLOAe2OrqUG9xRHNnboiBvXtKepHoRc/view?usp=sharing</t>
  </si>
  <si>
    <t>https://drive.google.com/file/d/1nTmE2MWC8sR_Dl60_J6xO9sVwuK2uT3S/view?usp=sharing</t>
  </si>
  <si>
    <t xml:space="preserve">A yellow helicopter is flying in the sky. </t>
  </si>
  <si>
    <t>https://drive.google.com/file/d/1kgDb_fgVEqZHDs8IZ0c88TrNClUm3_PQ/view?usp=sharing</t>
  </si>
  <si>
    <t>https://drive.google.com/file/d/1klgwiDC0YGYJNVxE66HVIDAbRPeVj5Wc/view?usp=sharing</t>
  </si>
  <si>
    <t>Do you want to fly in the black helicopter?</t>
  </si>
  <si>
    <t>https://drive.google.com/file/d/1LzG0zH6DrqUQf7scZYuDuQcUG_0USF-r/view?usp=sharing</t>
  </si>
  <si>
    <t>https://drive.google.com/file/d/1UsimWVWjk14JEWMFUNjkFvTWoIDQCI1A/view?usp=sharing</t>
  </si>
  <si>
    <t>Transportations 8</t>
  </si>
  <si>
    <t>https://drive.google.com/file/d/1f1Ax0kN25Bvh56uhOmIVYs0H_L-3REF1/view?usp=sharing</t>
  </si>
  <si>
    <t>https://drive.google.com/file/d/11uO8nAsF9VgC_n-l31Wq-IWrToe9KkMP/view?usp=sharing</t>
  </si>
  <si>
    <t>https://drive.google.com/file/d/1wM_WINSTtjIM_88YYZXv6fXbMw7lHIb7/view?usp=sharing</t>
  </si>
  <si>
    <t>https://drive.google.com/file/d/1XnKlUw7JFP_c_J530tC-I0CzhvLevjqI/view?usp=sharing</t>
  </si>
  <si>
    <t>https://drive.google.com/file/d/1G5c7di0TqYe2XLyibYlnboZ-XF-Tp341/view?usp=sharing</t>
  </si>
  <si>
    <t>https://drive.google.com/file/d/1FaeJFaw8_ZSC7hajrYa7jWzXyMNl6LG1/view?usp=sharing</t>
  </si>
  <si>
    <t>https://drive.google.com/file/d/1sCNM0cUUTSBd8l_jzmZ5vIKHoObFSIzw/view?usp=sharing</t>
  </si>
  <si>
    <t>Wow, there are so many yellow taxis on the road.</t>
  </si>
  <si>
    <t>https://drive.google.com/file/d/1X70MA76o-POb4sRs9CjtGENqa4qKoOyy/view?usp=sharing</t>
  </si>
  <si>
    <t>https://drive.google.com/file/d/1n4CRjALoOmcif9Qv0055ua7bqJxhAAxE/view?usp=sharing</t>
  </si>
  <si>
    <t>Look! The yellow taxi is moving so fast.</t>
  </si>
  <si>
    <t>https://drive.google.com/file/d/1WNAYoFkoZFsTlhNc15OAAyK_Wnmhpruw/view?usp=sharing</t>
  </si>
  <si>
    <t>https://drive.google.com/file/d/1rdjRzaguZM1tuqZrtDGeJNBpmVYwVFmp/view?usp=sharing</t>
  </si>
  <si>
    <t>https://drive.google.com/file/d/1Xf_yWcjQjhitRyWzWuCf7GdtYTVEET0w/view?usp=sharing</t>
  </si>
  <si>
    <t>https://drive.google.com/file/d/1Yh6YaKvR5sRZvdIa5FGqTpJAfbgJMY1t/view?usp=sharing</t>
  </si>
  <si>
    <t>https://drive.google.com/file/d/1tMh-NwMC3mNSnRxH4ikmGyJupeJ-YgV_/view?usp=sharing</t>
  </si>
  <si>
    <t>https://drive.google.com/file/d/15ICYINqpBx7nYzmichR_ACshkfg1C816/view?usp=sharing</t>
  </si>
  <si>
    <t>https://drive.google.com/file/d/1gPIFc7i_cy8hnII6u6diUnspjofylAgX/view?usp=sharing</t>
  </si>
  <si>
    <t>https://drive.google.com/file/d/1g0pIwxl39V6KhV-XGwi-cVBXwMk5d4qy/view?usp=sharing</t>
  </si>
  <si>
    <t>https://drive.google.com/file/d/1kP-c4P5QIEfGLxSeZI6pZGVMXEfIHOLs/view?usp=sharing</t>
  </si>
  <si>
    <t>Tanks have large guns on them.</t>
  </si>
  <si>
    <t xml:space="preserve">https://drive.google.com/file/d/1JvryaDxnvPPZblVT9gv108T9DyIFr6wg/view?usp=sharing </t>
  </si>
  <si>
    <t>https://drive.google.com/file/d/1-WsyFaNFzTiteEbRJxwKLLtoduPj2Ria/view?usp=sharing</t>
  </si>
  <si>
    <t>Look! He is driving a tank!</t>
  </si>
  <si>
    <t>https://drive.google.com/file/d/1-FYKYn50bETYKN_6TP5UQAVrJTroCGOT/view?usp=sharing</t>
  </si>
  <si>
    <t>https://drive.google.com/file/d/1zMAjwyxVgnI_UvBl90Jz29EqobcOhIgB/view?usp=sharing</t>
  </si>
  <si>
    <t>https://drive.google.com/file/d/1XDP5AP7xvPyyS2M9sP067gXC_YW86XWM/view?usp=sharing</t>
  </si>
  <si>
    <t>https://drive.google.com/file/d/1o4nB1M4vb-zNPE9JcUtkpLZCdZjwzrIw/view?usp=sharing</t>
  </si>
  <si>
    <t>https://drive.google.com/file/d/15KdHgYxzYZYQPdfAPEKIS5dqA9OOEUt5/view?usp=sharing</t>
  </si>
  <si>
    <t>https://drive.google.com/file/d/1rGDmBhFfC08zBo4oi7BqBGSzzgxmcMbe/view?usp=sharing</t>
  </si>
  <si>
    <t>https://drive.google.com/file/d/1dQU-sLadGNPRCZee4eTb4B67TkaCsVSI/view?usp=sharing</t>
  </si>
  <si>
    <t>https://drive.google.com/file/d/1laxbQmYEa0pJAoxBv1YRNZwKg6NMO-Sw/view?usp=sharing</t>
  </si>
  <si>
    <t>https://drive.google.com/file/d/1CfpWSZkRGf0KjPF8FO5l1-Gm309d74W9/view?usp=sharing</t>
  </si>
  <si>
    <t>Riding a bicycle is fun!</t>
  </si>
  <si>
    <t>https://drive.google.com/file/d/1ZQ3aQlFI3QSpezrsyQoTmEop1TKS1kWW/view?usp=sharing</t>
  </si>
  <si>
    <t>https://drive.google.com/file/d/1xJfL89poOgdbh0hCQn57MvVDTmrkq5wz/view?usp=sharing</t>
  </si>
  <si>
    <t>Daddy is showing me how to ride my bicycle.</t>
  </si>
  <si>
    <t>https://drive.google.com/open?id=14QOXgQ6WjF6XfrQkPtMC5_o8O20rTpIz&amp;usp=drive_copy</t>
  </si>
  <si>
    <t>https://drive.google.com/file/d/1cRNre_0uU32nFQMXoSG-t8w0QOHdgtTL/view?usp=sharing</t>
  </si>
  <si>
    <t>My House 13</t>
  </si>
  <si>
    <t>https://drive.google.com/file/d/1Gu25WCDFB4o1utxNuudj6HKtnDDJNHNT/view?usp=sharing</t>
  </si>
  <si>
    <t>https://drive.google.com/file/d/12ZmwU53BG8pxL3k8Jnmy2joXLC2BxTZZ/view?usp=sharing</t>
  </si>
  <si>
    <t>https://drive.google.com/file/d/1T4kROWgA95ngcy1l6kkh5z5mABfASvtS/view?usp=sharing</t>
  </si>
  <si>
    <t>https://drive.google.com/file/d/181R6NAo5Oup50T4XR4eFLB9V8eQRJvmG/view?usp=sharing</t>
  </si>
  <si>
    <t>https://drive.google.com/file/d/1_vfNVlaNfudcDv604loeX5WvI2iznclC/view?usp=sharing</t>
  </si>
  <si>
    <t>The boy is cleaning the floor with a vacuum cleaner.</t>
  </si>
  <si>
    <t>https://drive.google.com/file/d/1mqKbZOftbdJV445A_JjjcD4MG0lDt-IZ/view?usp=sharing</t>
  </si>
  <si>
    <t>https://drive.google.com/file/d/1V7KSfssmRrPMCv_G2KyJQfMvUCE2oO17/view?usp=sharing</t>
  </si>
  <si>
    <t xml:space="preserve">The vacuum cleaner helps us clean our house. </t>
  </si>
  <si>
    <t>https://drive.google.com/file/d/14T80Po5u9lmiaipp6AwdGULJWdP5k-z4/view?usp=sharing</t>
  </si>
  <si>
    <t>https://drive.google.com/file/d/1pU_jKI7gQjRvqWqRDqekQVcE4qAUpeTx/view?usp=sharing</t>
  </si>
  <si>
    <t>https://drive.google.com/file/d/1aDIzneMVdRrkDoik3lUI7MW4zGwKraqz/view?usp=sharing</t>
  </si>
  <si>
    <t>https://drive.google.com/file/d/1JMF1UzK-pvVSCUmk_0Enhl51h3ft6TS3/view?usp=sharing</t>
  </si>
  <si>
    <t>https://drive.google.com/file/d/18fi0LMrvoVnuPTmpnmo7pJVPUEl3c727/view?usp=sharing</t>
  </si>
  <si>
    <t>https://drive.google.com/file/d/1nveKKFd1bY_AGQ1Kvi2tkfOQejZNcK5E/view?usp=sharing</t>
  </si>
  <si>
    <t>https://drive.google.com/file/d/17HTmoNOugBjxNwimwFZu1LkWSUg6Zney/view?usp=sharing</t>
  </si>
  <si>
    <t>Do you have a closet at home?</t>
  </si>
  <si>
    <t>https://drive.google.com/file/d/1i3kFjLy5-ggYadHOujDXS_DzRPP7nTwg/view?usp=sharing</t>
  </si>
  <si>
    <t>https://drive.google.com/file/d/1Qy2hkVNDT5pObKKGtiTqRo9YLWyXE_6c/view?usp=sharing</t>
  </si>
  <si>
    <t>Mommy puts her clothes in the closet!</t>
  </si>
  <si>
    <t>https://drive.google.com/file/d/1GA08iMbbd_bwfLQjhi8QwKCXXBtegbRF/view?usp=sharing</t>
  </si>
  <si>
    <t>https://drive.google.com/file/d/1OkqJTSgLPrFErRBHA_5W1Tsqw7s4D2JQ/view?usp=sharing</t>
  </si>
  <si>
    <t>https://drive.google.com/file/d/1W1lkBaL8FCsIs9TdFnHj4FzGl5zv1p8C/view?usp=sharing</t>
  </si>
  <si>
    <t>https://drive.google.com/file/d/1X_So34mxFtEb13n3UMW_W9QpT6jXugKc/view?usp=sharing</t>
  </si>
  <si>
    <t>https://drive.google.com/file/d/1R9hb1vFi23cfEkI1Nzk0U-PBN-aokTuQ/view?usp=sharing</t>
  </si>
  <si>
    <t>https://drive.google.com/file/d/1hOtf0PCoII5l5LCcykTRFtafVQlofBjo/view?usp=sharing</t>
  </si>
  <si>
    <t>https://drive.google.com/file/d/1ibO9BUzl0AqfAGtxeTPiH4VB_7ax3ziU/view?usp=drive_link</t>
  </si>
  <si>
    <t>The little Girl enjoys playing with the pillows.</t>
  </si>
  <si>
    <t>https://drive.google.com/file/d/1ih3847JneWhKuaWyuYrrHj6YMMM3nXJm/view?usp=sharing</t>
  </si>
  <si>
    <t>https://drive.google.com/file/d/14dNsZQILi4LiVQBv7_0fUiJ-PTgtiRjd/view?usp=sharing</t>
  </si>
  <si>
    <t>Here is my pillow! It is so soft!</t>
  </si>
  <si>
    <t>https://drive.google.com/file/d/1vHez39JcD8_HoiU6mCPT4KtrbbNz_GyH/view?usp=sharing</t>
  </si>
  <si>
    <t>https://drive.google.com/file/d/1KmWE2Yg-S6K6E-c0HfAN2KS0XQzMJaoj/view?usp=sharing</t>
  </si>
  <si>
    <t>https://drive.google.com/file/d/1X6IoEXA58dvTAo3sRBl5tfgt7xvcMZqU/view?usp=sharing</t>
  </si>
  <si>
    <t>https://drive.google.com/file/d/1JN-jHvzqiLlw-iYpOOVu9nWv1sCQ8LQD/view?usp=sharing</t>
  </si>
  <si>
    <t>https://drive.google.com/file/d/1kWG6GN1Vckd23x7Vn-aRuya2dH8G-59D/view?usp=sharing</t>
  </si>
  <si>
    <t>https://drive.google.com/file/d/1B_Kaf_AerDx88Weo-id1DKMOXCqkCgyD/view?usp=sharing</t>
  </si>
  <si>
    <t>https://drive.google.com/file/d/1VQe2YgYIWFLCi6CDvIQks7HffxcqjWm8/view?usp=sharing</t>
  </si>
  <si>
    <t>The blanket keeps the baby warm!</t>
  </si>
  <si>
    <t>https://drive.google.com/file/d/1sk1r2hBe0MOlnU5rWDdWEicHyYti0wNZ/view?usp=sharing</t>
  </si>
  <si>
    <t>https://drive.google.com/file/d/18-ay8PlfkK9jiG3iTgVfLEtt8njkJnT9/view?usp=sharing</t>
  </si>
  <si>
    <t>Surprise! It's me under the blanket.</t>
  </si>
  <si>
    <t>https://drive.google.com/file/d/1GdyGLvKFuDNPTCGSwbwzl3qMk2AlG-R4/view?usp=sharing</t>
  </si>
  <si>
    <t>https://drive.google.com/file/d/1AMq4wtE4Yvxzzzbzx8CB7U8PghnoA07F/view?usp=sharing</t>
  </si>
  <si>
    <t>My House 14</t>
  </si>
  <si>
    <t>https://drive.google.com/file/d/1C2674TBz55l7G2fwbi0rMxrck3k_RSUO/view?usp=sharing</t>
  </si>
  <si>
    <t>https://drive.google.com/file/d/1jVzCkzeJUsT4ZuDjyOZrBBWqAENfMAu_/view?usp=sharing</t>
  </si>
  <si>
    <t>https://drive.google.com/file/d/15o03Y548YsQ22Drk5OmMqlxAjR2CpaY2/view?usp=sharing</t>
  </si>
  <si>
    <t>https://drive.google.com/file/d/1nGFkEVcEcn67lq05mcNgtvK9AXH0JpI1/view?usp=sharing</t>
  </si>
  <si>
    <t>https://drive.google.com/file/d/1Rt6e-wwF1sw_3zYvXiFzU5Zg8GneU4mX/view?usp=sharing</t>
  </si>
  <si>
    <t xml:space="preserve">We can put many things in the dresser!
</t>
  </si>
  <si>
    <t>https://drive.google.com/file/d/1K_k5wDtyXPticngm0AF5H5pDJTtIS9Zr/view?usp=sharing</t>
  </si>
  <si>
    <t>https://drive.google.com/file/d/1YHs8F4P5UP21DeqQr-eVUpVxp8mUaTzQ/view?usp=sharing</t>
  </si>
  <si>
    <t>Is there a dresser in your bedroom?</t>
  </si>
  <si>
    <t>https://drive.google.com/file/d/1I9lvu-KmxQLceV_GX0WdwSOaJpg4rfKO/view?usp=sharing</t>
  </si>
  <si>
    <t>https://drive.google.com/file/d/1tP7j0sPROKsmLEmIx-_K_OXj1fzhysWW/view?usp=sharing</t>
  </si>
  <si>
    <t>https://drive.google.com/file/d/1f8CbWfjjYRsCbBqYD98JknJXhi84beMg/view?usp=sharing</t>
  </si>
  <si>
    <t>https://drive.google.com/file/d/1Yzg277fCY29RHmgkfo2h1jVdzlKqPCVd/view?usp=sharing</t>
  </si>
  <si>
    <t>https://drive.google.com/file/d/138dPsSQ4jVia63B01dwTzTxFWGkKREMg/view?usp=sharing</t>
  </si>
  <si>
    <t>https://drive.google.com/file/d/1HOSeE5jC6ropTrvvx2-yR_OtlGUlW_W1/view?usp=sharing</t>
  </si>
  <si>
    <t>https://drive.google.com/file/d/1892uxBfCylRt0G1gI20ftmy8yXM7cyuw/view?usp=sharing</t>
  </si>
  <si>
    <t xml:space="preserve">You should close the gate before leaving. </t>
  </si>
  <si>
    <t>https://drive.google.com/file/d/1is53h2nc2OrgJ-Wz2rNFKeDGfHsmFKPQ/view?usp=sharing</t>
  </si>
  <si>
    <t>https://drive.google.com/file/d/159R_msAmmXDSeEymsQff-u_PLT-FtUy9/view?usp=sharing</t>
  </si>
  <si>
    <t xml:space="preserve">The Girl is opening the gate. </t>
  </si>
  <si>
    <t>https://drive.google.com/file/d/1M4WV7fpM4V4v-UqFOo7WNzmVp8A5-rGJ/view?usp=sharing</t>
  </si>
  <si>
    <t>https://drive.google.com/file/d/18HDbAOyuBUoY0If7aZQB7-TeTGbgcP_I/view?usp=sharing</t>
  </si>
  <si>
    <t>https://drive.google.com/file/d/1QR4yj79AM2oglVJa8qhSpqV3TUWoHZ3B/view?usp=sharing</t>
  </si>
  <si>
    <t>https://drive.google.com/file/d/1u9uhzMBTAeCIOsAXQCZN-d7tfwW0m-MM/view?usp=sharing</t>
  </si>
  <si>
    <t>https://drive.google.com/file/d/1_qrnmAwqmTJ8uWnkc1hCCLcuWNsON3wA/view?usp=sharing</t>
  </si>
  <si>
    <t>https://drive.google.com/file/d/1kpwUuc2DXCSn109-VM3sHX6tVwHd0tOy/view?usp=sharing</t>
  </si>
  <si>
    <t>https://drive.google.com/file/d/1DGVTz8COcwLz3i0JZPupCHfWqciBiKiu/view?usp=sharing</t>
  </si>
  <si>
    <t>There are many sheep near the fence.</t>
  </si>
  <si>
    <t>https://drive.google.com/file/d/1yrmcGH5mHcY9CaU5h9vGJxwxkkJRsypI/view?usp=sharing</t>
  </si>
  <si>
    <t>https://drive.google.com/file/d/1uf8oaltwvOiJz_8HiimpxzZM_x-vvp8K/view?usp=sharing</t>
  </si>
  <si>
    <t>What is the color of the fence?</t>
  </si>
  <si>
    <t>https://drive.google.com/file/d/1paRilf6Q4ptjYXoNVHwgzDgvwklKfB2P/view?usp=sharing</t>
  </si>
  <si>
    <t>https://drive.google.com/file/d/1hf5R4BSM99zCHSHOcj3K9uCZwjsAdCam/view?usp=sharing</t>
  </si>
  <si>
    <t>https://drive.google.com/file/d/1tjrklm7Ov4PskQsKIYGXE0N2WGyD2n9D/view?usp=sharing</t>
  </si>
  <si>
    <t>https://drive.google.com/file/d/1BAak4qXLAawBIg1cFiV85_j9EW3MrNn3/view?usp=sharing</t>
  </si>
  <si>
    <t>https://drive.google.com/file/d/1dwep1GBCm_J-JGfktUu3MFFt6ev3fcBK/view?usp=sharing</t>
  </si>
  <si>
    <t>https://drive.google.com/file/d/1Cncyjh5nOC3qEWJpRkMgg9-R4IVavlN-/view?usp=sharing</t>
  </si>
  <si>
    <t>https://drive.google.com/file/d/1tyyuH8it-nMFaDRp8exQeS6U3VDKZdFR/view?usp=sharing</t>
  </si>
  <si>
    <t xml:space="preserve">Open the mailbox and get your letters. </t>
  </si>
  <si>
    <t>https://drive.google.com/file/d/1G828yCZCe4zv_gC-wlzROmQquEnrbFRY/view?usp=sharing</t>
  </si>
  <si>
    <t>https://drive.google.com/file/d/1kt1pRwaMnWCpf1bMONA6_tOpd04ulvuI/view?usp=sharing</t>
  </si>
  <si>
    <t xml:space="preserve">The woman is opening the mailbox. </t>
  </si>
  <si>
    <t>https://drive.google.com/file/d/1u5LVbqmqwuttmHNGD3ju3MHRhrmwdqH3/view?usp=sharing</t>
  </si>
  <si>
    <t>https://drive.google.com/file/d/1f-WMmb6tm9d-vsVxzj14pd3AOjZe9BmF/view?usp=sharing</t>
  </si>
  <si>
    <t>My House 15</t>
  </si>
  <si>
    <t>The garden</t>
  </si>
  <si>
    <t>https://drive.google.com/file/d/1Ixt0OCKR3nwUzYCp8HHSpP9VNNBK44bV/view?usp=drive_link</t>
  </si>
  <si>
    <r>
      <rPr>
        <rFont val="Roboto"/>
        <color rgb="FF1155CC"/>
        <u/>
      </rPr>
      <t>https://drive.google.com/file/d/1vGY2nUs5cENEy9XYx3F-JrKVu-qcUkaK/view?usp=sharing</t>
    </r>
    <r>
      <rPr>
        <rFont val="Roboto"/>
        <color rgb="FF1155CC"/>
        <u/>
      </rPr>
      <t xml:space="preserve"> </t>
    </r>
  </si>
  <si>
    <t>https://drive.google.com/file/d/1qPVmJeNzvCrVOYqoVTO4OjbeOIT7vPqA/view?usp=sharing</t>
  </si>
  <si>
    <t>https://drive.google.com/file/d/1BDAPNP2ovYKqKsTzDj6r6QtYnePoGE5t/view?usp=sharing</t>
  </si>
  <si>
    <t>https://drive.google.com/file/d/1LPyGXC9usMtY3uC_FPM2hCMRLzNH887n/view?usp=sharing</t>
  </si>
  <si>
    <t>Welcome to my lovely garden!</t>
  </si>
  <si>
    <t>https://drive.google.com/file/d/1pYjFVDUNE_oxF3Ixq5AxYkxx_mlUhWzV/view?usp=sharing</t>
  </si>
  <si>
    <t>https://drive.google.com/file/d/16K5VoMUNo7rZS1ABeh0-SGRoSE8ma4s0/view?usp=sharing</t>
  </si>
  <si>
    <t xml:space="preserve">The man is working in the garden. </t>
  </si>
  <si>
    <t>https://drive.google.com/file/d/16B8cGzDCUjy7afJLA5KCi-7zuP_RlPK1/view?usp=sharing</t>
  </si>
  <si>
    <t>https://drive.google.com/file/d/1pU4RaRAcQ3RxnX0zNEZr0G7h0RjGrG-r/view?usp=sharing</t>
  </si>
  <si>
    <t>Truyện tĩnh</t>
  </si>
  <si>
    <r>
      <rPr>
        <rFont val="Roboto"/>
        <color rgb="FF1155CC"/>
        <u/>
      </rPr>
      <t>https://drive.google.com/file/d/1PDsuxr7iKESiuWtD6KuSoWpR_h6W3cMn/view?usp=sharing</t>
    </r>
    <r>
      <rPr>
        <rFont val="Roboto"/>
        <color rgb="FF1155CC"/>
        <u/>
      </rPr>
      <t xml:space="preserve"> </t>
    </r>
  </si>
  <si>
    <r>
      <rPr>
        <rFont val="Roboto"/>
        <color rgb="FF1155CC"/>
        <u/>
      </rPr>
      <t>https://drive.google.com/file/d/1CmCZuNHkgDbSgJknBA052jw-xcozb_eb/view?usp=sharing</t>
    </r>
    <r>
      <rPr>
        <rFont val="Roboto"/>
        <color rgb="FF1155CC"/>
        <u/>
      </rPr>
      <t xml:space="preserve"> </t>
    </r>
  </si>
  <si>
    <t>https://drive.google.com/file/d/1R-kTq8YV30QPxY98o_INnHDlLmHhmhRL/view?usp=sharing</t>
  </si>
  <si>
    <t>https://drive.google.com/file/d/1xagT4lx5QujJdKg2RxcC8ZcSTUkwMSJ6/view?usp=sharing</t>
  </si>
  <si>
    <t>https://drive.google.com/file/d/1nI47O1Hg-7XaCp6UFBiKSdLQszrkYfEf/view?usp=sharing</t>
  </si>
  <si>
    <t>Oh! How green the yard is!</t>
  </si>
  <si>
    <t>https://drive.google.com/file/d/1k4hI6tDoIVFUlnsu3Sr9LbCClXjnrzDt/view?usp=sharing</t>
  </si>
  <si>
    <t>https://drive.google.com/file/d/1Xuy6VLNLk21A6nyXW8PdhHmv8uQmJ9nQ/view?usp=sharing</t>
  </si>
  <si>
    <t xml:space="preserve">My grandparents are cleaning the yard. </t>
  </si>
  <si>
    <t>https://drive.google.com/file/d/1fi5MnOb8TYI6K-ROCt4BlY6TqV-ZUCZP/view?usp=sharing</t>
  </si>
  <si>
    <t>https://drive.google.com/file/d/1ymjy-nVKVSGlIAdcHXSOvkR_zSgrEPsZ/view?usp=sharing</t>
  </si>
  <si>
    <t>https://drive.google.com/file/d/1_qLmUDJfRsEqEkJ4a8kmrgzghH1esGuT/view?usp=drive_link</t>
  </si>
  <si>
    <r>
      <rPr>
        <rFont val="Roboto"/>
        <color rgb="FF1155CC"/>
        <u/>
      </rPr>
      <t>https://drive.google.com/file/d/1exKTyJR-bD_vLHf6W0D3VRAuQ43c9n3U/view?usp=sharing</t>
    </r>
    <r>
      <rPr>
        <rFont val="Roboto"/>
        <color rgb="FF1155CC"/>
        <u/>
      </rPr>
      <t xml:space="preserve"> </t>
    </r>
  </si>
  <si>
    <t>https://drive.google.com/file/d/1mxHd3DeVfS8yDpWEk0SimUe0HZ6T8phM/view?usp=sharing</t>
  </si>
  <si>
    <t>https://drive.google.com/file/d/1ZruBqypdgQ6sJ9ozXS-EzS0RqaVoAE8S/view?usp=sharing</t>
  </si>
  <si>
    <t>https://drive.google.com/file/d/1Yd7EyuGGUmGB_vJqhBRqm3hKlqhrhM5r/view?usp=sharing</t>
  </si>
  <si>
    <t xml:space="preserve">Does your pet have a kennel? </t>
  </si>
  <si>
    <t>https://drive.google.com/file/d/1zyDx4GFGr6lJzWnBiDlcentC8hkOkIbr/view?usp=sharing</t>
  </si>
  <si>
    <t>https://drive.google.com/file/d/1ljfks_-756z7jWQEigW8_IgHyz53jSY1/view?usp=sharing</t>
  </si>
  <si>
    <t>The dog is playing outside the kennel.</t>
  </si>
  <si>
    <t>https://drive.google.com/file/d/1stj_QCrRU0Juq9iK_iEagGLRqTQ1uvuw/view?usp=sharing</t>
  </si>
  <si>
    <t>https://drive.google.com/file/d/16_uGKNiISo6WQCt1Ixvq8WckgTtOf332/view?usp=sharing</t>
  </si>
  <si>
    <r>
      <rPr>
        <rFont val="Roboto"/>
        <color rgb="FF1155CC"/>
        <u/>
      </rPr>
      <t>https://drive.google.com/file/d/1G5w83r9QvigUwHR-0xAmyZI1u9gVICBf/view?usp=sharing</t>
    </r>
    <r>
      <rPr>
        <rFont val="Roboto"/>
        <color rgb="FF1155CC"/>
        <u/>
      </rPr>
      <t xml:space="preserve"> </t>
    </r>
  </si>
  <si>
    <r>
      <rPr>
        <rFont val="Roboto"/>
        <color rgb="FF1155CC"/>
        <u/>
      </rPr>
      <t>https://drive.google.com/file/d/11Q0CEEJJKzUDXVhHUbmpLg0B5B7t6mqA/view?usp=sharing</t>
    </r>
    <r>
      <rPr>
        <rFont val="Roboto"/>
        <color rgb="FF1155CC"/>
        <u/>
      </rPr>
      <t xml:space="preserve"> </t>
    </r>
  </si>
  <si>
    <t>https://drive.google.com/file/d/1LC6Oy41o8Io-KFU3EWRDedD0sOXimMMc/view?usp=sharing</t>
  </si>
  <si>
    <t>https://drive.google.com/file/d/18-MUYFSRaFcE_cAjSBkA9511VmS82eeT/view?usp=sharing</t>
  </si>
  <si>
    <t>https://drive.google.com/file/d/1CP9KVWyn5wwWOOYn_OHotvIwMvKR2Vre/view?usp=sharing</t>
  </si>
  <si>
    <t>The Girl is running down the stairs.</t>
  </si>
  <si>
    <t>https://drive.google.com/file/d/1nh4C3Mg965cTRAwoLX49KCnO3YYgceZn/view?usp=sharing</t>
  </si>
  <si>
    <t>https://drive.google.com/file/d/1Fy-8uKCCS0eSbCnMtFtmGVl78J8v0x2O/view?usp=sharing</t>
  </si>
  <si>
    <t>Let's climb up the stairs!</t>
  </si>
  <si>
    <t>https://drive.google.com/file/d/15ytlom1sQvCnv3jyL9xh6SCVVUqGl1ws/view?usp=sharing</t>
  </si>
  <si>
    <t>https://drive.google.com/file/d/18Uwn44FJ58t7UlPQdYHd6yIjJMPa56wD/view?usp=sharing</t>
  </si>
  <si>
    <t>My House 16</t>
  </si>
  <si>
    <t>https://drive.google.com/file/d/17sHlqW5nKSo6R7F1AFC_0kj6IPwpiyUK/view?usp=sharing</t>
  </si>
  <si>
    <t>https://drive.google.com/file/d/1lNoawR9a9oo9GWpHKedSQAeWIrqgE4Gb/view?usp=sharing</t>
  </si>
  <si>
    <t>https://drive.google.com/file/d/1YKmt3AbCHs2fXUa3Ii3mgVtEFwZJEiR0/view?usp=sharing</t>
  </si>
  <si>
    <t>https://drive.google.com/file/d/1Bh0iLHvvBt_KGikFCvM27qfNUhZ-2OZW/view?usp=sharing</t>
  </si>
  <si>
    <t>https://drive.google.com/file/d/1fZ4CBokczhXqgOOEJpaqATqVBPlMIkQI/view?usp=sharing</t>
  </si>
  <si>
    <t>Do you need a spoon for your tea?</t>
  </si>
  <si>
    <t>https://drive.google.com/file/d/1YFUKr9e6XKDjhylmrU-4GzBG22mssJMK/view?usp=sharing</t>
  </si>
  <si>
    <t>https://drive.google.com/file/d/1TKjmEkfQ_unqojmDw-m8H7xOrfM-aXTM/view?usp=sharing</t>
  </si>
  <si>
    <t>Do you use a spoon while eating?</t>
  </si>
  <si>
    <t>https://drive.google.com/file/d/1dgAAOatmzEC3Mj3cfZXpK3lwV24mTc9L/view?usp=sharing</t>
  </si>
  <si>
    <t>https://drive.google.com/file/d/1dsO5TF0-wJULC5orme1Jj9FfazXCaG0K/view?usp=sharing</t>
  </si>
  <si>
    <t>https://drive.google.com/open?id=1HnUWEOXyd9zmePr_LNYB_nDn6OcnPAeU&amp;usp=drive_copy</t>
  </si>
  <si>
    <t>https://drive.google.com/open?id=1rJmjWwU8kWUXL7cJeqQfROo1uJGpwwuO&amp;usp=drive_copy</t>
  </si>
  <si>
    <t>https://drive.google.com/file/d/1WHoD65v4qgNpxvqxOvIfIT68nTSs-nGd/view?usp=drive_link</t>
  </si>
  <si>
    <t>https://drive.google.com/file/d/1EjGb5OJ_VHGCeA8X1IRTp5x_qbyULVyF/view?usp=drive_link</t>
  </si>
  <si>
    <t>https://drive.google.com/file/d/1FsN5YoX06R70q-Dj7HFSJpNOA2uq8G9G/view?usp=drive_link</t>
  </si>
  <si>
    <t>Use the ladle to get some soup!</t>
  </si>
  <si>
    <t>https://drive.google.com/open?id=1Nc3bkrNnPWvZDjKH_V7Lc-CsskSOPXb0&amp;usp=drive_copy</t>
  </si>
  <si>
    <t>https://drive.google.com/file/d/1k2gUI47vdihfPGHplZXuv4cccVaWyCfT/view?usp=drive_link</t>
  </si>
  <si>
    <t>The ladle is made from wood.</t>
  </si>
  <si>
    <t>https://drive.google.com/open?id=1g_MwWyyW8WeM2DqoOMZfM7YpDJMs8MjA&amp;usp=drive_copy</t>
  </si>
  <si>
    <t>https://drive.google.com/file/d/1MWibwExMhJWPfDq9ddcD5rz6EcIGo6rE/view?usp=drive_link</t>
  </si>
  <si>
    <t>https://drive.google.com/file/d/12LGdFGUcpzfCzEXlihnP1N9c-9Y392Kj/view?usp=sharing</t>
  </si>
  <si>
    <t>https://drive.google.com/file/d/16sG-GU1ZmEDiVEAW3tby3B6Mnjol_55F/view?usp=sharing</t>
  </si>
  <si>
    <t>https://drive.google.com/file/d/1Pkkv9uH8EMVphoHLWfpBwyCZBii_cu8s/view?usp=sharing</t>
  </si>
  <si>
    <t>https://drive.google.com/file/d/1Y0XFMlA0PqimeCqCwrYEtASuN3evx6AV/view?usp=sharing</t>
  </si>
  <si>
    <t>https://drive.google.com/file/d/12q9YdBRplHdAwncVO3lxMdA7pMEtU8vE/view?usp=sharing</t>
  </si>
  <si>
    <t>Sitting in the bathtub with the shower head on is fun!</t>
  </si>
  <si>
    <t>https://drive.google.com/file/d/1bPQ7lMynLDHIROmjuqxoGMfr_5fxZ8kB/view?usp=sharing</t>
  </si>
  <si>
    <t>https://drive.google.com/file/d/1uUAGvDAFCaBaNWL_gOaOrx4sc8_2Xul-/view?usp=sharing</t>
  </si>
  <si>
    <t>Water comes out of the shower head.</t>
  </si>
  <si>
    <t>https://drive.google.com/file/d/15TsMWtqVA3n_wWWUWjBHhN70lVHKL5Yi/view?usp=sharing</t>
  </si>
  <si>
    <t>https://drive.google.com/file/d/11oNDYnWvPwCAW46aXKnisGp_Zungw80a/view?usp=sharing</t>
  </si>
  <si>
    <t>https://drive.google.com/file/d/1gUSMojmGTibQcLTkzEIdZcugaiwA0stI/view?usp=sharing</t>
  </si>
  <si>
    <t>https://drive.google.com/file/d/12eywTLjLPvsKniDt6Eupu7fLWJVf5z8P/view?usp=sharing</t>
  </si>
  <si>
    <t>https://drive.google.com/file/d/1JeW7U3cgCAObkZkq2rw0GoXSE-y3jivt/view?usp=sharing</t>
  </si>
  <si>
    <t>https://drive.google.com/file/d/10mx63hTCmoeKkdnVAzeIf1kC98T3b4AN/view?usp=sharing</t>
  </si>
  <si>
    <t>https://drive.google.com/file/d/1Jl8oy89KQxW6YlgvVb-DAuiFlMx6pLNN/view?usp=sharing</t>
  </si>
  <si>
    <t>What color are the curtains?</t>
  </si>
  <si>
    <t>https://drive.google.com/file/d/1WsvPZC6ZGxJ-E0tlN_kYa6fEmnSIH_o8/view?usp=sharing</t>
  </si>
  <si>
    <t>https://drive.google.com/file/d/1-bZxL7nKkgNvn3W91iP9venKyRzxfWkr/view?usp=sharing</t>
  </si>
  <si>
    <t>Look at the colorful curtains!</t>
  </si>
  <si>
    <t>https://drive.google.com/file/d/1SdsUaStS8HMmwXocZ_CUYVo4esF1dOkb/view?usp=sharing</t>
  </si>
  <si>
    <t>https://drive.google.com/file/d/1t-7gU40ZgRIxwDAs1UE5ktPL_ji0YMJw/view?usp=sharing</t>
  </si>
  <si>
    <t>Occupation 7</t>
  </si>
  <si>
    <t>https://drive.google.com/file/d/18MlHR6ji59CI6LB2razwdRKYznvleZVL/view?usp=sharing</t>
  </si>
  <si>
    <t>https://drive.google.com/file/d/17ToYCTRm2gMxGtEUjKKsZGp5F7LNbEvh/view?usp=sharing</t>
  </si>
  <si>
    <t>https://drive.google.com/file/d/1NMcPYRcknukphM8iarjthG5Cp_GE-lyE/view?usp=sharing</t>
  </si>
  <si>
    <t>https://drive.google.com/file/d/1F01HZi5VZUbzy64UKTrB38md8JLUpeJS/view?usp=sharing</t>
  </si>
  <si>
    <t>https://drive.google.com/file/d/1SYMo-V1Oqt7eA86jNof50T1Z3Ex5Y2Sd/view?usp=sharing</t>
  </si>
  <si>
    <t>https://drive.google.com/file/d/1-dWKJGDHgWKXcr8GC58YVQanTkchR810/view?usp=sharing</t>
  </si>
  <si>
    <t>https://drive.google.com/file/d/1PGDGiQAoQc57VXV_w8tUlNxIoUofVXzf/view?usp=sharing</t>
  </si>
  <si>
    <t>The singer looks so cool!</t>
  </si>
  <si>
    <t>https://drive.google.com/file/d/1GFgxGK0uaTbOl3MPnQOYz9w8s4KP5Q6g/view?usp=sharing</t>
  </si>
  <si>
    <t>https://drive.google.com/file/d/1Rhrrks16UIfPmvhvOZawmAdei7mSH9Qi/view?usp=sharing</t>
  </si>
  <si>
    <t>Do you want to be a singer in a band?</t>
  </si>
  <si>
    <t>https://drive.google.com/file/d/1TSk5EHoiiZXjQI0EAy3LSWiYuCyx5hK1/view?usp=sharing</t>
  </si>
  <si>
    <t>https://drive.google.com/file/d/1Yvdom1t_qv3hsQP4BIk_bnFYNoV8nZL6/view?usp=sharing</t>
  </si>
  <si>
    <t>https://drive.google.com/file/d/1HXVnhZQnWO__vvWoHL7lxRNswQsgErDk/view?usp=sharing</t>
  </si>
  <si>
    <t>https://drive.google.com/file/d/1RTKKtNFkld-eXTE1MXLh0MbsyIiHXnBP/view?usp=sharing</t>
  </si>
  <si>
    <t>https://drive.google.com/file/d/1dpipCUjqY5M1QDMfNhf9G6ie1IK3iRb9/view?usp=sharing</t>
  </si>
  <si>
    <t>https://drive.google.com/file/d/1ckyTR_NECOFCyME90by2_20IhSD-Hf4x/view?usp=sharing</t>
  </si>
  <si>
    <t>https://drive.google.com/file/d/1h0Uedq5rfyJe-3y-XqLt4iQ_LGEBkh8D/view?usp=sharing</t>
  </si>
  <si>
    <t>https://drive.google.com/file/d/1qu89IcEglQkEdVICo-Vi0Td3oKwsq5ZC/view?usp=sharing</t>
  </si>
  <si>
    <t>https://drive.google.com/file/d/1wF0m9OTjlI9bbHDF_vMtcrd6feRYacSM/view?usp=sharing</t>
  </si>
  <si>
    <t>The cleaner is cleaning the floor</t>
  </si>
  <si>
    <t>https://drive.google.com/file/d/1TvYhWt3zLcKiXJ-6G5NRm9nCROzwtGEr/view?usp=sharing</t>
  </si>
  <si>
    <t>https://drive.google.com/file/d/1kcK-H6dUA10_OrA4cAhZvgTyPrBxe3nL/view?usp=sharing</t>
  </si>
  <si>
    <t>What is the cleaner doing?</t>
  </si>
  <si>
    <t>https://drive.google.com/file/d/1ORThkBx0exdslv8W1N7vMdVHRrL8oDLG/view?usp=sharing</t>
  </si>
  <si>
    <t>https://drive.google.com/file/d/1bUPLrnj5eXsOePeCO5FORi5OJZ7Sjer7/view?usp=sharing</t>
  </si>
  <si>
    <t>https://drive.google.com/file/d/128MBTDWAsA2SWArMTciUpuRnRqADXfZL/view?usp=sharing</t>
  </si>
  <si>
    <t>https://drive.google.com/file/d/1uRGCnihUAjf_F9dXiG4ICq1fCe4rQ6CM/view?usp=sharing</t>
  </si>
  <si>
    <t>https://drive.google.com/file/d/1Xa55SYRCqF0dT09TGvf0WgrVwZnK5E6V/view?usp=sharing</t>
  </si>
  <si>
    <t>https://drive.google.com/file/d/1_ZvXZjHzJY3V_Glhv8guTvcljQSqIsc3/view?usp=sharing</t>
  </si>
  <si>
    <t>https://drive.google.com/file/d/1hAaaLhyPo2aa3O_shlPJaKgJJvYIDPVC/view?usp=sharing</t>
  </si>
  <si>
    <t>https://drive.google.com/file/d/17LYAQj7h8E3xv1mXF2yAmxIeKUDP2ZUd/view?usp=sharing</t>
  </si>
  <si>
    <t>https://drive.google.com/file/d/15Dmq07hCZPdEi88D48LGdx2135X12Si0/view?usp=sharing</t>
  </si>
  <si>
    <t>The chef is cooking!</t>
  </si>
  <si>
    <t>https://drive.google.com/file/d/1XXXeBJhVWCW8izB4k5eyXiggQdEHWELP/view?usp=sharing</t>
  </si>
  <si>
    <t>https://drive.google.com/file/d/1Wv5JQCnnZHDXh06QE5Vjcu1CDg0_Ct-g/view?usp=sharing</t>
  </si>
  <si>
    <t>The chef is making a chocolate cake.</t>
  </si>
  <si>
    <t>https://drive.google.com/file/d/1rJRv4DdTps6ghHTE60EQVuQIE5MGve4p/view?usp=sharing</t>
  </si>
  <si>
    <t>https://drive.google.com/file/d/1CWxN0Q_BUORtMscK-e17rc2yCJMXBpya/view?usp=sharing</t>
  </si>
  <si>
    <t>Occupations 7</t>
  </si>
  <si>
    <t>https://drive.google.com/open?id=1tkeuPegzUSzOfDcTx2Vy_tyUCCh4X_xd&amp;usp=drive_copy</t>
  </si>
  <si>
    <t>https://drive.google.com/open?id=18-5zow3sDIEEcG4Mx_kVFxhj3vq8a7gm&amp;usp=drive_copy</t>
  </si>
  <si>
    <t>https://drive.google.com/file/d/1pjA72BR17LoEZ5nmnJGXolr7cRCPLjMH/view?usp=drive_link</t>
  </si>
  <si>
    <t>https://drive.google.com/file/d/1nmF0vjmhfHBpNvzxH9niBRcNlqcCQ_yi/view?usp=drive_link</t>
  </si>
  <si>
    <t>https://drive.google.com/file/d/1DpaeQhm4kvkWuBwQviJtaKAHKuRm3GlZ/view?usp=drive_link</t>
  </si>
  <si>
    <t>https://drive.google.com/file/d/1Dw5FZ-_OyQMKQCHp3lOa0Fs48_T75vb1/view?usp=drive_link</t>
  </si>
  <si>
    <t>https://drive.google.com/file/d/1wrkKHKjiDY8m0FCz_AZ_lh-axTyOnAtP/view?usp=drive_link</t>
  </si>
  <si>
    <t>Where does the cashier work?</t>
  </si>
  <si>
    <t>https://drive.google.com/open?id=1Z55lM_gx2CglgG780_rw5XBnO_nCN1HJ&amp;usp=drive_copy</t>
  </si>
  <si>
    <t>https://drive.google.com/file/d/1aKx6N2P2CSLDj-rUze6Iyp9Y-dtv870m/view?usp=drive_link</t>
  </si>
  <si>
    <t>The cashier loves her job!</t>
  </si>
  <si>
    <t>https://drive.google.com/open?id=1Yp7Ly3Y0ged6zGfGMWx1I5XNgf-7X-Y9&amp;usp=drive_copy</t>
  </si>
  <si>
    <t>https://drive.google.com/file/d/17wMW98uwTGTiNFOGaMXlDEokLpOK1X-f/view?usp=drive_link</t>
  </si>
  <si>
    <t>Occupations 8</t>
  </si>
  <si>
    <t>https://drive.google.com/open?id=1gQovCj0sIpWe4LTxyLef6Db0JPcu0eIj&amp;usp=drive_copy</t>
  </si>
  <si>
    <t>https://drive.google.com/open?id=15W8X_obGCgXA93a-YaAOH-6gbdtLaQD5&amp;usp=drive_copy</t>
  </si>
  <si>
    <t>https://drive.google.com/file/d/1iws5EY7sQ6Y4VYQpZt9ZxH752q0GFTUG/view?usp=drive_link</t>
  </si>
  <si>
    <t>https://drive.google.com/file/d/1VbdXIot7essN1ZueZdjkJ-0IW0cZoOX8/view?usp=drive_link</t>
  </si>
  <si>
    <t>https://drive.google.com/file/d/1C6gDgKcSJ7S_uGhPDznDpWtqxbrRjWvc/view?usp=drive_link</t>
  </si>
  <si>
    <t>https://drive.google.com/file/d/10Jkhz0RFYoZ_VOOW0rs_PiH_aeX-_zhs/view?usp=drive_link</t>
  </si>
  <si>
    <t>https://drive.google.com/file/d/1RcmaBtw8N0hnPwfIaSyWQMkjJAmMQK9R/view?usp=drive_link</t>
  </si>
  <si>
    <t>My uncle is a butcher.</t>
  </si>
  <si>
    <t>https://drive.google.com/open?id=18ePMs9qm24afrojyI6hzOWazURldnfWk&amp;usp=drive_copy</t>
  </si>
  <si>
    <t>https://drive.google.com/file/d/1mrOpthI85PapvL3En4eeILnWZyY2o5L5/view?usp=drive_link</t>
  </si>
  <si>
    <t>The butcher looks friendly.</t>
  </si>
  <si>
    <t>https://drive.google.com/open?id=1X_VrPZvnyyQhN-iCqKa4mBS0CXaAoCp3&amp;usp=drive_copy</t>
  </si>
  <si>
    <t>https://drive.google.com/file/d/1EnMzb__O_TtCtMVEPo0l3jrkeDYgluW9/view?usp=drive_link</t>
  </si>
  <si>
    <t>https://drive.google.com/file/d/1H9NiGbWa11o3wzR5hpLi5i9fAa67UZG2/view?usp=sharing</t>
  </si>
  <si>
    <t>https://drive.google.com/file/d/1Vb4uXyL85GNnGtHF_vgo4jR5AbahkHMP/view?usp=sharing</t>
  </si>
  <si>
    <t>https://drive.google.com/file/d/1Yp2Z1BpQSU8tFrnr5cT46PzXxDqsoiAC/view?usp=sharing</t>
  </si>
  <si>
    <t>https://drive.google.com/file/d/1qu14cHfKZu8nFB0ui1RLE4G2wsxpCeyp/view?usp=sharing</t>
  </si>
  <si>
    <t>https://drive.google.com/file/d/12fZ7FWIgxYxg6JXmRBb6N3Jh3BV-Mal9/view?usp=sharing</t>
  </si>
  <si>
    <t>https://drive.google.com/file/d/1R_PjWgZS4FJzHV8oJWWQnTfQKMeYseKG/view?usp=sharing</t>
  </si>
  <si>
    <t>https://drive.google.com/file/d/1uoNkPKZJzbMvKTUzDR4FqdWKdNBkaILY/view?usp=sharing</t>
  </si>
  <si>
    <t>Do you want to become a scientist?</t>
  </si>
  <si>
    <t>https://drive.google.com/file/d/1wo5E2KyVxOO-5wDnIiSOePjz3ur7KwQb/view?usp=sharing</t>
  </si>
  <si>
    <t>https://drive.google.com/file/d/1h1GHKAYY-zD0BPP7pe7mi8v7plOZHpNs/view?usp=sharing</t>
  </si>
  <si>
    <t>What are the scientists talking about?</t>
  </si>
  <si>
    <t>https://drive.google.com/file/d/1BCo7K7VVMFPqtbZWB-cOHXklW5o9WKGO/view?usp=sharing</t>
  </si>
  <si>
    <t>https://drive.google.com/file/d/12zRyvENIvN2Mind-9me3oPnuaTqlzo3v/view?usp=sharing</t>
  </si>
  <si>
    <t>https://drive.google.com/file/d/189gHjfZ_REzjCBvJzvDUX3dVIBBM4LuO/view?usp=sharing</t>
  </si>
  <si>
    <t>https://drive.google.com/file/d/1CYSRTUAFHomtxjmqrJfFSGNVV61NFxDE/view?usp=sharing</t>
  </si>
  <si>
    <t>https://drive.google.com/file/d/1rXQ3TPhdwPtQY59LzE5BaEZo68lnyOaP/view?usp=sharing</t>
  </si>
  <si>
    <t>https://drive.google.com/file/d/1k1L_VIP4F8QTlO7UtVQWPPYh_E_k241X/view?usp=sharing</t>
  </si>
  <si>
    <t>https://drive.google.com/file/d/19hwkPCSM8JhH4K1QnXURYmQKgWUSb_EC/view?usp=sharing</t>
  </si>
  <si>
    <t>https://drive.google.com/file/d/1Wbc7l3Z4oegaF_eJ7MsXxCq50_yniDDW/view?usp=sharing</t>
  </si>
  <si>
    <t>https://drive.google.com/file/d/1IqVAiaMh-IU9dDn2MxDxD59tgb6FHQrQ/view?usp=sharing</t>
  </si>
  <si>
    <t>He is such a skilled carpenter!</t>
  </si>
  <si>
    <t>https://drive.google.com/file/d/1YuRqk72L7Uu7fBVdFQpwNkbHXgzzPuTO/view?usp=sharing</t>
  </si>
  <si>
    <t>https://drive.google.com/file/d/1NaJcG4MllBHHn8ah2Mbu0uFnoWzv3OPZ/view?usp=sharing</t>
  </si>
  <si>
    <t>What is the carpenter doing?</t>
  </si>
  <si>
    <t>https://drive.google.com/file/d/1nKxbaMFEaQ47KA-hQbFYkDuAGwfG7dNF/view?usp=sharing</t>
  </si>
  <si>
    <t>https://drive.google.com/file/d/10u027gQvljJTlEgZAE2Bhmob-NdJJ9kE/view?usp=sharing</t>
  </si>
  <si>
    <t>https://drive.google.com/file/d/1orkH0y0_ZEAaV4N-L9DAR0lghKi4SUnu/view?usp=sharing</t>
  </si>
  <si>
    <t>https://drive.google.com/file/d/1ItBNJ9p2kosDejAWzHLcfb4xq4wf2XZM/view?usp=sharing</t>
  </si>
  <si>
    <t>https://drive.google.com/file/d/1k20MS9psm4g4SIjBic2Omc0e49oTUSSk/view?usp=sharing</t>
  </si>
  <si>
    <t>https://drive.google.com/file/d/1PDgCkpQUjC5vZJx9SHI3HHZZyfdXTIoW/view?usp=sharing</t>
  </si>
  <si>
    <t>https://drive.google.com/file/d/12hHFVU7tnornyk_aUoX0NiwY9xt6YR-n/view?usp=sharing</t>
  </si>
  <si>
    <t>https://drive.google.com/file/d/1-yiFFDEFkJe4MFkmq6stbAz3fJEbUTCH/view?usp=sharing</t>
  </si>
  <si>
    <t>https://drive.google.com/file/d/1iqNZ8Q1WcNx5-znO1YaXbkQl_Lt5Ugr3/view?usp=sharing</t>
  </si>
  <si>
    <t>Our mechanics are working hard.</t>
  </si>
  <si>
    <t>https://drive.google.com/file/d/1gVzzRQ1gG2bmxBdTJl02gziMXVCox3zL/view?usp=sharing</t>
  </si>
  <si>
    <t>https://drive.google.com/file/d/169520xjJikyjVWqaLdoO0k-FTxjrgqpx/view?usp=sharing</t>
  </si>
  <si>
    <t>Let's ask the mechanic about the car!</t>
  </si>
  <si>
    <t>https://drive.google.com/file/d/1FMrm7PEEG8JDiFC8paC85jE0AXAwdPKd/view?usp=sharing</t>
  </si>
  <si>
    <t>https://drive.google.com/file/d/1BsJZ91J5C1nrVsSorKcNYz8B-SQV4PJ4/view?usp=sharing</t>
  </si>
  <si>
    <t>Animals 19</t>
  </si>
  <si>
    <t>https://drive.google.com/drive/folders/15j06lLJPwdFWEgeDg4V60O5zuFV8kr8e</t>
  </si>
  <si>
    <r>
      <rPr>
        <rFont val="Roboto"/>
        <color rgb="FF1155CC"/>
        <u/>
      </rPr>
      <t>https://drive.google.com/file/d/1tkFVf0f1DTJKexVSjR6HXqRRSDzDZ98A/view?usp=sharing</t>
    </r>
    <r>
      <rPr>
        <rFont val="Roboto"/>
        <color rgb="FF1155CC"/>
        <u/>
      </rPr>
      <t xml:space="preserve"> </t>
    </r>
  </si>
  <si>
    <r>
      <rPr>
        <rFont val="Roboto"/>
        <color rgb="FF1155CC"/>
        <u/>
      </rPr>
      <t>https://drive.google.com/file/d/1-1yAb9tRTJzdjfbSRFh9gXjmaSPH5_uA/view?usp=sharing</t>
    </r>
    <r>
      <rPr>
        <rFont val="Roboto"/>
        <color rgb="FF1155CC"/>
        <u/>
      </rPr>
      <t xml:space="preserve"> </t>
    </r>
  </si>
  <si>
    <t>https://drive.google.com/file/d/15tidTi7c-jMcwWvgt5CWZu4sE0MQbzpb/view?usp=sharing</t>
  </si>
  <si>
    <t>https://drive.google.com/file/d/1OmvAlGGg529_fFXPVAjmri7BkCnizmFT/view?usp=sharing</t>
  </si>
  <si>
    <t>https://drive.google.com/file/d/1QofJCIjB6uH6Ge0t3MSG7Jt_pUuz9_4W/view?usp=sharing</t>
  </si>
  <si>
    <t>https://drive.google.com/file/d/1Q9W_Cu_iYxoc-_FpUT9BWNnfGr6UOE3i/view?usp=sharing</t>
  </si>
  <si>
    <t>https://drive.google.com/file/d/1p82zizYizrL3GVmClcMcJl1yDooVF7sw/view?usp=sharing</t>
  </si>
  <si>
    <t>Do leopards climb trees?</t>
  </si>
  <si>
    <t>https://drive.google.com/file/d/1HIWut_XK9IR2rlIRUHlS_18fTDwWc3C8/view?usp=sharing</t>
  </si>
  <si>
    <t>https://drive.google.com/file/d/15nBDN_pbUa5ANcrIi_SKFYgYNrio2IAa/view?usp=sharing</t>
  </si>
  <si>
    <t>A leopard can run very fast.</t>
  </si>
  <si>
    <t>https://drive.google.com/file/d/15_bgRJfXtcpf9Ct_EldUgkOoyZxRqTJu/view?usp=sharing</t>
  </si>
  <si>
    <t>https://drive.google.com/file/d/1a8DxwSFV1yMY-OFMVegNFUiUWRF1YT06/view?usp=sharing</t>
  </si>
  <si>
    <t>https://drive.google.com/file/d/1VDBht2qHiRXuItjjI6ZLtQrEVNTbzr7D/view?usp=drive_link</t>
  </si>
  <si>
    <r>
      <rPr>
        <rFont val="Roboto"/>
        <color rgb="FF1155CC"/>
        <u/>
      </rPr>
      <t>https://drive.google.com/file/d/1XLV3g7WMrptKBL8HzFhCzk9kcw4_5yqC/view?usp=sharing</t>
    </r>
    <r>
      <rPr>
        <rFont val="Roboto"/>
        <color rgb="FF1155CC"/>
        <u/>
      </rPr>
      <t xml:space="preserve"> </t>
    </r>
  </si>
  <si>
    <t>https://drive.google.com/file/d/1e4OmmnoDp6IwDmqQT6jYL3WIaaQp3Ou0/view?usp=sharing</t>
  </si>
  <si>
    <t>https://drive.google.com/file/d/1o7v0KUkgViCjw1aULexZ9YbzOx458wWx/view?usp=sharing</t>
  </si>
  <si>
    <t>https://drive.google.com/file/d/1SuAwuDtgYCmXttT-Mk_i8XCkl5JCw7sa/view?usp=sharing</t>
  </si>
  <si>
    <t>https://drive.google.com/file/d/1fliD842uCc2uaAsq0wfIHOpxY-hjpy1-/view?usp=sharing</t>
  </si>
  <si>
    <t>https://drive.google.com/file/d/14In5R3TuhVBBb8p6HV3NJANqxtGyRBIz/view?usp=sharing</t>
  </si>
  <si>
    <t>The eagle is flying in the sky.</t>
  </si>
  <si>
    <t>https://drive.google.com/file/d/1F3jk26vnLGXk7hHJ6wbUq3baJEfqsCUo/view?usp=sharing</t>
  </si>
  <si>
    <t>https://drive.google.com/file/d/1ugrpKY8lmVLrvE1ik7P4uo8_BjhlMUeM/view?usp=sharing</t>
  </si>
  <si>
    <t>The eagle has a white head!</t>
  </si>
  <si>
    <t>https://drive.google.com/file/d/1LlG0SY9xHiAAsTuv0b7Xui1x8ayfkmBh/view?usp=sharing</t>
  </si>
  <si>
    <t>https://drive.google.com/file/d/1QRZE5OkpDb0WBsLNz-E2HohwZ7qdzNxE/view?usp=sharing</t>
  </si>
  <si>
    <r>
      <rPr>
        <rFont val="Roboto"/>
        <color rgb="FF1155CC"/>
        <u/>
      </rPr>
      <t>https://drive.google.com/file/d/1Aig2TlhcdL-IhMD4AYsBQqMc24APq5ad/view?usp=sharing</t>
    </r>
    <r>
      <rPr>
        <rFont val="Roboto"/>
        <color rgb="FF1155CC"/>
        <u/>
      </rPr>
      <t xml:space="preserve"> </t>
    </r>
  </si>
  <si>
    <r>
      <rPr>
        <rFont val="Roboto"/>
        <color rgb="FF1155CC"/>
        <u/>
      </rPr>
      <t>https://drive.google.com/file/d/1BCrir8BbEdH_V4nzKmsiDrxOGQFuFrBu/view?usp=sharing</t>
    </r>
    <r>
      <rPr>
        <rFont val="Roboto"/>
        <color rgb="FF1155CC"/>
        <u/>
      </rPr>
      <t xml:space="preserve"> </t>
    </r>
  </si>
  <si>
    <t>https://drive.google.com/file/d/1atyPOiUEdpbJbfC3ts3siYIOwbEotvm-/view?usp=sharing</t>
  </si>
  <si>
    <t>https://drive.google.com/file/d/1YGrda10WmeGZadfWdvDGt9VzCEx8c0HP/view?usp=sharing</t>
  </si>
  <si>
    <t>https://drive.google.com/file/d/14xSCwXQ80JK8uYHeRhohPkTIHqWFuoFG/view?usp=sharing</t>
  </si>
  <si>
    <t>https://drive.google.com/file/d/1TK7qkHxVQ1K2e--BKTq1tAtc8cBkmyQW/view?usp=sharing</t>
  </si>
  <si>
    <t xml:space="preserve">https://drive.google.com/file/d/1riEVVztxSwkIjcmJ8_VnScKib1B_5keV/view?usp=sharing </t>
  </si>
  <si>
    <t>Take a look at the playful penguins!</t>
  </si>
  <si>
    <t>https://drive.google.com/file/d/1PYQKymo1LpapTgKpgWyRy7xFfs4sO_9y/view?usp=sharing</t>
  </si>
  <si>
    <t>https://drive.google.com/file/d/17jQr1N-BLAUebg3rP6t2xZhTAl8X7_nE/view?usp=sharing</t>
  </si>
  <si>
    <t>Penguins waddle when they walk.</t>
  </si>
  <si>
    <t>https://drive.google.com/file/d/17ZNEB9JjTXF3nk49IsKUac-MDO8z7tah/view?usp=sharing</t>
  </si>
  <si>
    <t>https://drive.google.com/file/d/1ssGR556N4v7GkaAzkHJr8y8u-lmyxjli/view?usp=sharing</t>
  </si>
  <si>
    <r>
      <rPr>
        <rFont val="Roboto"/>
        <color rgb="FF1155CC"/>
        <u/>
      </rPr>
      <t>https://drive.google.com/file/d/1GTzL_104N_OHEZqYJ49yrSkYquJfId64/view?usp=sharing</t>
    </r>
    <r>
      <rPr>
        <rFont val="Roboto"/>
        <color rgb="FF1155CC"/>
        <u/>
      </rPr>
      <t xml:space="preserve"> </t>
    </r>
  </si>
  <si>
    <r>
      <rPr>
        <rFont val="Roboto"/>
        <color rgb="FF1155CC"/>
        <u/>
      </rPr>
      <t>https://drive.google.com/file/d/1j79DzxATgBHV7DAHhXHYbjvalFaqjxsV/view?usp=sharing</t>
    </r>
    <r>
      <rPr>
        <rFont val="Roboto"/>
        <color rgb="FF1155CC"/>
        <u/>
      </rPr>
      <t xml:space="preserve"> </t>
    </r>
  </si>
  <si>
    <t>https://drive.google.com/file/d/1u8j0Ld_zr7RNgV36M64pRj_xTSrmZs_P/view?usp=sharing</t>
  </si>
  <si>
    <t>https://drive.google.com/file/d/1cZgNvooiiim9xO7eyEy2O-zeTpQaXzRJ/view?usp=sharing</t>
  </si>
  <si>
    <t>https://drive.google.com/file/d/1z9Vlaj2UQ6SXPOxnX4m4DZs_byPjQWTg/view?usp=sharing</t>
  </si>
  <si>
    <t>https://drive.google.com/file/d/1b-6Ri9PXa0etNXINXkeVgTdTZSXrNTlP/view?usp=sharing</t>
  </si>
  <si>
    <t>https://drive.google.com/file/d/1NeCamB1hrgRMDjXNm2cAV8tH6ScOAR3u/view?usp=sharing</t>
  </si>
  <si>
    <t>Are the jellyfish floating?</t>
  </si>
  <si>
    <t>https://drive.google.com/file/d/1hE9oEEZupdoBLYlQv8rI0LbZ-1lPdu1S/view?usp=sharing</t>
  </si>
  <si>
    <t>https://drive.google.com/file/d/1STl2ukJBBhxxXWwsUQDjSWmxqLJgcn_O/view?usp=sharing</t>
  </si>
  <si>
    <t>These jellyfish glow in the dark.</t>
  </si>
  <si>
    <t>https://drive.google.com/file/d/1e5D39y58J0plJ8U9__67eVPo9a7n14-6/view?usp=sharing</t>
  </si>
  <si>
    <t>https://drive.google.com/file/d/1WLu3oPOXkeoa43911Y33F4ToEZOPYw66/view?usp=sharing</t>
  </si>
  <si>
    <t>Animals 20</t>
  </si>
  <si>
    <t>https://drive.google.com/file/d/1cy9_deMuLJP9ObIr7esoVZJXf8HOxcSr/view?usp=sharing</t>
  </si>
  <si>
    <t>https://drive.google.com/file/d/1oGUE-4iV00dGpk7uSIQRUt-IgegJ6oiU/view?usp=sharing</t>
  </si>
  <si>
    <t>https://drive.google.com/file/d/1KiIWUzCrSjM_J65tHrxogjjMcmq64tLg/view?usp=sharing</t>
  </si>
  <si>
    <t>https://drive.google.com/file/d/1yPZmNxN8bjnERgetZb_pDasBGCxgFhR4/view?usp=sharing</t>
  </si>
  <si>
    <t>https://drive.google.com/file/d/1GEWaf_NHESYWXz1cvRNsj1doiicj24eY/view?usp=sharing</t>
  </si>
  <si>
    <t>https://drive.google.com/file/d/1-8hL1pKNyOcvHgj4YPLUWWRD_dB1-e6x/view?usp=sharing</t>
  </si>
  <si>
    <t>https://drive.google.com/file/d/1NbUYsDhFlQvqnPoVfXZ2PJOuSfOUMENK/view?usp=sharing</t>
  </si>
  <si>
    <t>Rats have no fur on their tails.</t>
  </si>
  <si>
    <t>https://drive.google.com/file/d/1xD_rx5cer4I7sfnEc1hbQff-Zik_MaBE/view?usp=sharing</t>
  </si>
  <si>
    <t>https://drive.google.com/file/d/1J1w49FdneN4OPl7lj8v2nHhegQ-1WtRz/view?usp=drive_link</t>
  </si>
  <si>
    <t>Oh no! There are 2 rats in the kitchen!</t>
  </si>
  <si>
    <t>https://drive.google.com/file/d/1NodjAgjiGFqM2S0Phg3ChyCS014Yo3kI/view?usp=sharing</t>
  </si>
  <si>
    <t>https://drive.google.com/file/d/1W04CN6vJrtKxgL_57hWPh8TJIR_Wo7OJ/view?usp=sharing</t>
  </si>
  <si>
    <t>https://drive.google.com/open?id=13fOZLB-VLZYQf4xIZTe1sr37AzXjLqjz&amp;usp=drive_copy</t>
  </si>
  <si>
    <t>https://drive.google.com/open?id=1UJY1mH465ktcu2AqHhb5W8vR_iwd99-h&amp;usp=drive_copy</t>
  </si>
  <si>
    <t>https://drive.google.com/file/d/1ERmJ3S9PIOiAh6XnDqzQPKnQ2cxjoZIC/view?usp=sharing</t>
  </si>
  <si>
    <t>https://drive.google.com/file/d/1VgDzRlvc9D01uiVhkDjw35LJUh9p_8Tg/view?usp=sharing</t>
  </si>
  <si>
    <t>https://drive.google.com/file/d/1I03F7MJdWfobk4FmEfyE3s3irKRr6kU6/view?usp=drive_link</t>
  </si>
  <si>
    <t>https://drive.google.com/file/d/1Oj3d_GX6P5J1nDKvNtZQSjUtJbGD_ybW/view?usp=drive_link</t>
  </si>
  <si>
    <t>https://www.storyblocks.com/video/stock/cambodian-water-buffalo-in-pond-walk-off-s9gkne1pveiydsc3t9</t>
  </si>
  <si>
    <t>Wow, the water buffalo has two very long horns.</t>
  </si>
  <si>
    <t>https://drive.google.com/open?id=1DBsrDevD4oIbs32p8ulWtrdSDalqfiII&amp;usp=drive_copy</t>
  </si>
  <si>
    <t>https://drive.google.com/file/d/17U3cXiVEfwSV11jq1z-FOBnbwI7aFQSE/view?usp=drive_link</t>
  </si>
  <si>
    <t>The water buffalo is black.</t>
  </si>
  <si>
    <t>https://drive.google.com/open?id=1fVEIi-WeRgqeX8yTzXtd9gvRnqBh4mn2&amp;usp=drive_copy</t>
  </si>
  <si>
    <t>https://drive.google.com/file/d/1NyhkGW39-5c824OOFBSyY26qkuViI1R0/view?usp=sharing</t>
  </si>
  <si>
    <t>https://drive.google.com/file/d/1Rh12gZwPtXSGCkOR6c5Tw2mTEYDxsd5E/view?usp=sharing</t>
  </si>
  <si>
    <t>https://drive.google.com/file/d/1kK-xP32RnnowqRfmA0R1gEcXf96p4oML/view?usp=sharing</t>
  </si>
  <si>
    <t>https://drive.google.com/file/d/1yYP7whVdJjHLsfKgV6WzBvxLdrgmzfyZ/view?usp=sharing</t>
  </si>
  <si>
    <t>https://drive.google.com/file/d/1YdeinCNkrDUbBgzMmqtRcnOoe8Nq3m6E/view?usp=sharing</t>
  </si>
  <si>
    <t>https://drive.google.com/file/d/11PHguZ8F6394lkwdph_KrkCsYIPyjq8B/view?usp=sharing</t>
  </si>
  <si>
    <t>https://drive.google.com/file/d/1WcAVOdx5L5Kyiu4usuOb7qumzf5I92ci/view?usp=sharing</t>
  </si>
  <si>
    <t>https://drive.google.com/file/d/1ZEIWv5QIFA4Z4hIy9xAUU7mt6r1Htp-g/view?usp=sharing</t>
  </si>
  <si>
    <t>Wow! There are so many fireflies!</t>
  </si>
  <si>
    <t>https://drive.google.com/file/d/17chaYFV6duVNYbgKCIVyOepTnGG_zDHn/view?usp=sharing</t>
  </si>
  <si>
    <t>https://drive.google.com/file/d/1ZHU_UKLieB81Xn8FsAvlfV6YdVtIgDaQ/view?usp=sharing</t>
  </si>
  <si>
    <t>Do you want to catch fireflies with me?</t>
  </si>
  <si>
    <t>https://drive.google.com/open?id=1zyQ9Xc-XsyqNdeKNt_dVf0MGWEfcRcZj&amp;usp=drive_copy</t>
  </si>
  <si>
    <t>https://drive.google.com/file/d/1wP1qNCQOlazDAIStcuLpQ3iUnPc2Y012/view?usp=sharing</t>
  </si>
  <si>
    <t>https://drive.google.com/file/d/1cAAKHl7kkr2XzRq1dMathFvL6xZunqrA/view?usp=sharing</t>
  </si>
  <si>
    <t>https://drive.google.com/file/d/1Sy8B6x7-GywNQhRwT5aTYsnPBmqAsRbC/view?usp=sharing</t>
  </si>
  <si>
    <t>https://drive.google.com/file/d/1sAcp0A4ju3mFnvxebnQSEiRH0bwyqs-P/view?usp=sharing</t>
  </si>
  <si>
    <t>https://drive.google.com/file/d/1cyCMHXCdoNwGYC0xtQFyAJQfwM1uGvr0/view?usp=sharing</t>
  </si>
  <si>
    <t>https://drive.google.com/file/d/1QAIsbyvLSXUht0syTc5c1G_13ZR5_wOV/view?usp=sharing</t>
  </si>
  <si>
    <t>https://drive.google.com/file/d/1NHL9z6gdnLDlQnSd7VCwuuLHLBDPtnEc/view?usp=sharing</t>
  </si>
  <si>
    <t>https://drive.google.com/file/d/1nohyDmKS2wxFA0xyryLcw-MrWTmKPMYG/view?usp=sharing</t>
  </si>
  <si>
    <t>There are so many bees.</t>
  </si>
  <si>
    <t>https://drive.google.com/file/d/1ztYiWor3TVxmrHbTCjvkXis7IFaADM5G/view?usp=sharing</t>
  </si>
  <si>
    <t>https://drive.google.com/file/d/17GiuUEUp4Y51ENRCo84Ccl16tzvhDm8s/view?usp=sharing</t>
  </si>
  <si>
    <t>Look! There is a bee on the flower.</t>
  </si>
  <si>
    <t>https://drive.google.com/file/d/1pGqzNcnJp8oh8wGcxLoS7RtGY3DnvXuz/view?usp=sharing</t>
  </si>
  <si>
    <t>https://drive.google.com/file/d/1a_qcszPeub1JPfEc0SwJHCFR1__oQ9yJ/view?usp=sharing</t>
  </si>
  <si>
    <t>Sports 5</t>
  </si>
  <si>
    <r>
      <rPr>
        <rFont val="Roboto"/>
        <color rgb="FF1155CC"/>
        <u/>
      </rPr>
      <t>https://drive.google.com/file/d/1hC-_V-lN2C-9FWn5aHBEpVe7gyHTnhYf/view?usp=sharing</t>
    </r>
    <r>
      <rPr>
        <rFont val="Roboto"/>
        <color rgb="FF1155CC"/>
        <u/>
      </rPr>
      <t xml:space="preserve"> </t>
    </r>
  </si>
  <si>
    <r>
      <rPr>
        <rFont val="Roboto"/>
        <color rgb="FF1155CC"/>
        <u/>
      </rPr>
      <t>https://drive.google.com/file/d/1REFc1vgX6ZpF48Uoe55f38JPjL_NB7Rp/view?usp=sharing</t>
    </r>
    <r>
      <rPr>
        <rFont val="Roboto"/>
        <color rgb="FF1155CC"/>
        <u/>
      </rPr>
      <t xml:space="preserve"> </t>
    </r>
  </si>
  <si>
    <t>https://drive.google.com/file/d/1r0aQSCebPU7dcvVtHM_R2NezX56hE9r9/view?usp=sharing</t>
  </si>
  <si>
    <t>https://drive.google.com/file/d/1gAafPhqN5PWIE5i5VrCzudK7uFzyZ755/view?usp=sharing</t>
  </si>
  <si>
    <r>
      <rPr>
        <rFont val="Roboto"/>
        <color rgb="FF1155CC"/>
        <u/>
      </rPr>
      <t>https://drive.google.com/file/d/1q-Z2Z8bEAhSqTvq_ExDGWIe6voi8XoH2/view?usp=sharing</t>
    </r>
    <r>
      <rPr>
        <rFont val="Roboto"/>
        <color rgb="FF1155CC"/>
        <u/>
      </rPr>
      <t xml:space="preserve"> </t>
    </r>
  </si>
  <si>
    <t>https://drive.google.com/file/d/1WDigwbzwaWlgXNflPucdRi4MiNK2OaaT/view?usp=sharing</t>
  </si>
  <si>
    <t>https://drive.google.com/file/d/19Sy-3c4AnC6LyYyX9bY0fu0zOl2siJQ4/view?usp=sharing</t>
  </si>
  <si>
    <t>Let's go skiing!</t>
  </si>
  <si>
    <t>https://drive.google.com/file/d/1wJqeyRm7ZX3-NuQ5TcLkstg-ioZy4BgT/view?usp=sharing</t>
  </si>
  <si>
    <t>https://drive.google.com/file/d/1PRID1A2RATMIfKuBizqoHvJXyiP6DDrP/view?usp=sharing</t>
  </si>
  <si>
    <t>I am ready to go skiing!</t>
  </si>
  <si>
    <t>https://drive.google.com/file/d/12OO1-1EI1JlYs3ogc0bHrVCTFuazrM7j/view?usp=sharing</t>
  </si>
  <si>
    <t>https://drive.google.com/file/d/1h_5AqXXXQOOnNH72Z9YvrVNi0JQ5mbzl/view?usp=sharing</t>
  </si>
  <si>
    <r>
      <rPr>
        <rFont val="Roboto"/>
        <color rgb="FF1155CC"/>
        <u/>
      </rPr>
      <t>https://drive.google.com/file/d/1SRuQBTaj-VshkDwbVlPq2tOJ5kgLg22C/view?usp=sharing</t>
    </r>
    <r>
      <rPr>
        <rFont val="Roboto"/>
        <color rgb="FF1155CC"/>
        <u/>
      </rPr>
      <t xml:space="preserve"> </t>
    </r>
  </si>
  <si>
    <r>
      <rPr>
        <rFont val="Roboto"/>
        <color rgb="FF1155CC"/>
        <u/>
      </rPr>
      <t>https://drive.google.com/file/d/1tOSS0h7cLaYMOMxuVigJqe-vfusjtq4n/view?usp=sharing</t>
    </r>
    <r>
      <rPr>
        <rFont val="Roboto"/>
        <color rgb="FF1155CC"/>
        <u/>
      </rPr>
      <t xml:space="preserve"> </t>
    </r>
  </si>
  <si>
    <t>https://drive.google.com/file/d/14SO4gR_KANODVTSU6arY3IX_bBEzM3Rk/view?usp=sharing</t>
  </si>
  <si>
    <t>https://drive.google.com/file/d/1ZmEbE562vCkPbzTz_3WpxDjM9eO5s3-F/view?usp=sharing</t>
  </si>
  <si>
    <t>https://drive.google.com/file/d/126Zq5EG-HTfx8vKTXX1Jyu63tyzkWvoI/view?usp=sharing</t>
  </si>
  <si>
    <t>https://drive.google.com/file/d/1v87dxlcL4T8tHy9ffJI56JzywBldXVJU/view?usp=sharing</t>
  </si>
  <si>
    <t>https://drive.google.com/file/d/1mKXG-Ff8U7gR9IHYHA_Jksh4kL7owClc/view?usp=sharing</t>
  </si>
  <si>
    <t>The family is jogging.</t>
  </si>
  <si>
    <t>https://drive.google.com/file/d/1uS37fkiAIdhFASQj5VX6Q92K0W_rqhjH/view?usp=sharing</t>
  </si>
  <si>
    <t>https://drive.google.com/file/d/10J5_Qo6ORRODytSUlGwmpA3K33syozbk/view?usp=sharing</t>
  </si>
  <si>
    <t>Do you often go jogging with your mom?</t>
  </si>
  <si>
    <t>https://drive.google.com/file/d/1BN4ir4ZfI4DjhSFaDEnLQF2m7pf8rpmY/view?usp=sharing</t>
  </si>
  <si>
    <t>https://drive.google.com/file/d/1Yu4WMkv5IOSYu-m-K-PBKXg8YuId1TV_/view?usp=sharing</t>
  </si>
  <si>
    <r>
      <rPr>
        <rFont val="Roboto"/>
        <color rgb="FF1155CC"/>
        <u/>
      </rPr>
      <t>https://drive.google.com/file/d/1QOKxO2yc6ManWVRelbUAfPGJ45VHgbEW/view?usp=sharing</t>
    </r>
    <r>
      <rPr>
        <rFont val="Roboto"/>
        <color rgb="FF1155CC"/>
        <u/>
      </rPr>
      <t xml:space="preserve"> </t>
    </r>
  </si>
  <si>
    <r>
      <rPr>
        <rFont val="Roboto"/>
        <color rgb="FF1155CC"/>
        <u/>
      </rPr>
      <t>https://drive.google.com/file/d/1_n0wj5pyxdgKl0N60o8p5TumdEJhtg3o/view?usp=sharing</t>
    </r>
    <r>
      <rPr>
        <rFont val="Roboto"/>
        <color rgb="FF1155CC"/>
        <u/>
      </rPr>
      <t xml:space="preserve"> </t>
    </r>
  </si>
  <si>
    <t>https://drive.google.com/file/d/1-DikyeCVTeW6FfqHxyZCBQ3aJMmZVpSt/view?usp=sharing</t>
  </si>
  <si>
    <t>https://drive.google.com/file/d/1fNQUBeaiY075ZvgEpi0EFEg16504gNdP/view?usp=sharing</t>
  </si>
  <si>
    <t>https://drive.google.com/file/d/1YR5OlURQVuVWeP9_HMaqmF5V5_pO1cw3/view?usp=sharing</t>
  </si>
  <si>
    <t>https://drive.google.com/file/d/1geut-NfvAS2xEWkd5nFGcC7kkf5Xwpgs/view?usp=sharing</t>
  </si>
  <si>
    <t>https://drive.google.com/file/d/1YgYcMgbQb64HCuIZbF6SRktyH04HgXBE/view?usp=sharing</t>
  </si>
  <si>
    <t>I love cycling with my family in the park!</t>
  </si>
  <si>
    <t>https://drive.google.com/file/d/1FrpyMQMzwWqbbE68yFUlvpShzYIXHtGC/view?usp=sharing</t>
  </si>
  <si>
    <t>https://drive.google.com/file/d/1DVqaZbqAWoHz1hJVxo0lh593tfCMgWzo/view?usp=sharing</t>
  </si>
  <si>
    <t>Let's go cycling around town!</t>
  </si>
  <si>
    <t>https://drive.google.com/file/d/1OgS_uaEwJr8wDn2XUxlVPNmabOTKKMUx/view?usp=sharing</t>
  </si>
  <si>
    <t>https://drive.google.com/file/d/1w_YaOBi2Xfpzwlm4GG_p7EaaAubhi5Mp/view?usp=sharing</t>
  </si>
  <si>
    <r>
      <rPr>
        <rFont val="Roboto"/>
        <color rgb="FF1155CC"/>
        <u/>
      </rPr>
      <t>https://drive.google.com/file/d/1G6S_7TMT8Wn63gYbegesQmGMYuw8It1T/view?usp=sharing</t>
    </r>
    <r>
      <rPr>
        <rFont val="Roboto"/>
        <color rgb="FF1155CC"/>
        <u/>
      </rPr>
      <t xml:space="preserve"> </t>
    </r>
  </si>
  <si>
    <r>
      <rPr>
        <rFont val="Roboto"/>
        <color rgb="FF1155CC"/>
        <u/>
      </rPr>
      <t>https://drive.google.com/file/d/1KV_HHgwOtbeAoBjQu56w-QUi8upA1fWO/view?usp=sharing</t>
    </r>
    <r>
      <rPr>
        <rFont val="Roboto"/>
        <color rgb="FF1155CC"/>
        <u/>
      </rPr>
      <t xml:space="preserve"> </t>
    </r>
  </si>
  <si>
    <t>https://drive.google.com/file/d/11WZMDODmvlWMci6yCOCtOtZtzp6mcdzc/view?usp=sharing</t>
  </si>
  <si>
    <t>https://drive.google.com/file/d/16neqZDjQWTkCCSMjRa96TxZZo9IaOujA/view?usp=sharing</t>
  </si>
  <si>
    <t>https://drive.google.com/file/d/1u9TqM_NuG67DspILG9bIem8Uc-mHJBqS/view?usp=sharing</t>
  </si>
  <si>
    <t>https://drive.google.com/file/d/1b37YgDx_sA10k4-MhsgdTN_buKJPMPCL/view?usp=sharing</t>
  </si>
  <si>
    <t>https://drive.google.com/file/d/1hm8bk0whNPHIroor8IHQ4HTjRDCf66rz/view?usp=sharing</t>
  </si>
  <si>
    <t>The man is playing badminton!</t>
  </si>
  <si>
    <t>https://drive.google.com/file/d/1P4wpw_kWqULg11gHkxzDnAvVnoz5aVZj/view?usp=sharing</t>
  </si>
  <si>
    <t>https://drive.google.com/file/d/1h0dVtqEENLFxTTrjikyEEDvG-k8eA7HY/view?usp=sharing</t>
  </si>
  <si>
    <t>I love playing badminton!</t>
  </si>
  <si>
    <t>https://drive.google.com/file/d/1FuiWWulcEjiQTwyhwb2lYhuksGauzO1F/view?usp=sharing</t>
  </si>
  <si>
    <t>https://drive.google.com/file/d/1whS-scQ4wRAtXeIus0chf33cfgAsLbWn/view?usp=sharing</t>
  </si>
  <si>
    <t>Sports 6</t>
  </si>
  <si>
    <t>https://drive.google.com/file/d/1RTUkOudjkO79-WlSrCNOsB_mV6TYlxWo/view?usp=sharing</t>
  </si>
  <si>
    <t>https://drive.google.com/file/d/1mqti56DvRykRTvAbrcNrpMkChrEfSGxi/view?usp=sharing</t>
  </si>
  <si>
    <t>https://drive.google.com/file/d/1Pk-4HcAbvE2o9mxR34lGSs5UbYVbxi2L/view?usp=sharing</t>
  </si>
  <si>
    <t>https://drive.google.com/file/d/1s8ZO9X4JOQD1cB921wzOYc-N8vcT3Bx0/view?usp=sharing</t>
  </si>
  <si>
    <t>https://drive.google.com/file/d/1fcRccdd2ox-PPzeCEUVsrknMS-nvpiKQ/view?usp=sharing</t>
  </si>
  <si>
    <t>https://drive.google.com/file/d/11DCKWKk2ffJKt5d1unSEc0ftGX6_D5Sa/view?usp=sharing</t>
  </si>
  <si>
    <t>https://drive.google.com/file/d/1n8WhySfsuxH5QwkXOZZuOvTKfaDRCCbh/view?usp=sharing</t>
  </si>
  <si>
    <t>Do you want to go kayaking with my family?</t>
  </si>
  <si>
    <t>https://drive.google.com/file/d/1ELd-8vfr_kyt5M4AK0OWcvN8NX0hEBz4/view?usp=sharing</t>
  </si>
  <si>
    <t>https://drive.google.com/file/d/19KYxoRhJb52rjoIIlJTZEKeTULfkORFt/view?usp=sharing</t>
  </si>
  <si>
    <t>I often go kayaking in the summer.</t>
  </si>
  <si>
    <t>https://drive.google.com/file/d/1Zu5ibCBdAFWa3TtFHonMobR2SPWFr2-z/view?usp=sharing</t>
  </si>
  <si>
    <t>https://drive.google.com/file/d/1whnim6ecQGqy-am1OWuugvySarDSfmPw/view?usp=sharing</t>
  </si>
  <si>
    <t>https://drive.google.com/file/d/1EDE0GibDH1Mma_ivTCGpkuo96Jc4Egeh/view?usp=sharing</t>
  </si>
  <si>
    <t>https://drive.google.com/file/d/1933RQ43BKNNF0K0AHvRNLfxkFGxskXr3/view?usp=sharing</t>
  </si>
  <si>
    <t>https://drive.google.com/file/d/1X2UsQZR7oO3rhO_82wn3VX24UeIz005J/view?usp=sharing</t>
  </si>
  <si>
    <t>https://drive.google.com/file/d/1Np84h-eqcGXVtOfwwpqIdogSfyedMZAi/view?usp=sharing</t>
  </si>
  <si>
    <t>https://drive.google.com/file/d/1vtbKpUwn5xPSIhHxFv_9xNf99C8L3AMV/view?usp=sharing</t>
  </si>
  <si>
    <t>https://drive.google.com/file/d/1DbWQiJlqJKYG69ylCcCO8Ijvns5fpdwL/view?usp=sharing</t>
  </si>
  <si>
    <t>https://drive.google.com/file/d/1amyXzxFustP80Se3q7mAig7-FSkLv6bb/view?usp=sharing</t>
  </si>
  <si>
    <t>Should we spend one hour a day running?</t>
  </si>
  <si>
    <t>https://drive.google.com/file/d/1wGQ4j5T2vWN_EKq4wR7Cfj41M5fhpJJ8/view?usp=sharing</t>
  </si>
  <si>
    <t>https://drive.google.com/file/d/1-WEJ5g53jN2bdsapV1_bGyhOvqMAi2Gt/view?usp=sharing</t>
  </si>
  <si>
    <t>Running is good for your health.</t>
  </si>
  <si>
    <t>https://drive.google.com/file/d/16-_OIFiZ2LndMEhLOJhBxLeGSa3AV-fK/view?usp=sharing</t>
  </si>
  <si>
    <t>https://drive.google.com/file/d/1pgamczbCNinUaWRwKn8_GyR0DBe3GbgA/view?usp=sharing</t>
  </si>
  <si>
    <t>https://drive.google.com/file/d/1SYCm0NGragz2FgYDux25S5l0qorFILK-/view?usp=sharing</t>
  </si>
  <si>
    <t>https://drive.google.com/file/d/1XGkoGtPVVigqRxZ_FcfWEtFDbaqYFI1i/view?usp=sharing</t>
  </si>
  <si>
    <t>https://drive.google.com/file/d/1jx6I60r1WdiA6EcAep-kGHgnFB-Q4BvA/view?usp=sharing</t>
  </si>
  <si>
    <t>https://drive.google.com/file/d/1hQiqTuMn7xw7941x_3RV5oPJcpkkJ7Yk/view?usp=sharing</t>
  </si>
  <si>
    <t>https://drive.google.com/file/d/1-RHzNy3hggDvRcDiihIAZZRaqfsJZLBo/view?usp=sharing</t>
  </si>
  <si>
    <t>https://drive.google.com/file/d/1siorQwM162XMWbJD1DPsHBUDLX4qRtzM/view?usp=sharing</t>
  </si>
  <si>
    <t>https://drive.google.com/file/d/1RvqR-7t-4UOYHH80ll-JWC7hSoVsrR88/view?usp=sharing</t>
  </si>
  <si>
    <t>Daddy is teaching me how to play golf.</t>
  </si>
  <si>
    <t>https://drive.google.com/file/d/1pCyLGsQVRbspHfPVJ4mzUqCFq1wQi1LL/view?usp=sharing</t>
  </si>
  <si>
    <t>https://drive.google.com/file/d/1h68cK5WIw-i5FNuaKXKbc_pT0yrhb48K/view?usp=sharing</t>
  </si>
  <si>
    <t>Do you want to play golf?</t>
  </si>
  <si>
    <t>https://drive.google.com/open?id=1CtpqkRuLSAzCiYGbnRHOAB6WyfuiSRzt&amp;usp=drive_copy</t>
  </si>
  <si>
    <t>https://drive.google.com/file/d/1Y_Tgx9E5KZRm8wsPuY3EpVnoSg7OQpgd/view?usp=sharing</t>
  </si>
  <si>
    <t>https://drive.google.com/file/d/1YgamHTB6Qm1Pr3LvRclI56pJNeSSOypF/view?usp=sharing</t>
  </si>
  <si>
    <t>https://drive.google.com/file/d/1xxyv8Cyurw54pcwrt57nIC_iVUSQdhdj/view?usp=sharing</t>
  </si>
  <si>
    <t>https://drive.google.com/file/d/1_HXZzFseexAvMS30_hy3ivI6rtedHgRZ/view?usp=sharing</t>
  </si>
  <si>
    <t>https://drive.google.com/file/d/1bzAFQQwhdlqOrQ2hf1EzEluE8kIEF1lJ/view?usp=sharing</t>
  </si>
  <si>
    <t>https://drive.google.com/file/d/1jKgcVxiH4XUmbK8yeD-z9naiW3IW7MiQ/view?usp=sharing</t>
  </si>
  <si>
    <t>https://drive.google.com/file/d/1rbQ2Cw1cPOt8iDYKQUJssOSUM69FpMT0/view?usp=sharing</t>
  </si>
  <si>
    <t>https://drive.google.com/file/d/1R1Ls1b0IUM2_N0ogNCOfpWqbf7S93BTN/view?usp=sharing</t>
  </si>
  <si>
    <t>Do you want to play soccer with me?</t>
  </si>
  <si>
    <t>https://drive.google.com/file/d/1k9CkDWfSoNGDY8vMnz7-zgvzep_UZ3h_/view?usp=sharing</t>
  </si>
  <si>
    <t>https://drive.google.com/file/d/1TXKodCEi7DC1m1V3ikf284Vlop8y6Z0a/view?usp=sharing</t>
  </si>
  <si>
    <t>Playing soccer is fun!</t>
  </si>
  <si>
    <t>https://drive.google.com/file/d/18tS0AYH8gOwYsstzSRjNu-DgiIaFM49X/view?usp=sharing</t>
  </si>
  <si>
    <t>https://drive.google.com/file/d/11FhdZV7CuTqGJPgDzOtRE7JOfjidm7gf/view?usp=sharing</t>
  </si>
  <si>
    <t>Animals 21</t>
  </si>
  <si>
    <t>Come Back Home!</t>
  </si>
  <si>
    <t>https://drive.google.com/drive/folders/1KZxHK0CZC3P1yUzNt0E_ugwakIBpesQ6?usp=sharing</t>
  </si>
  <si>
    <t>https://drive.google.com/file/d/1rrHkUihTeRwsj-XUSn_01zwg4s9oeTAx/view?usp=sharing</t>
  </si>
  <si>
    <t>https://drive.google.com/file/d/1AylNB_YulhcrFtpVHcCz6MGbA9ImgQnU/view?usp=sharing</t>
  </si>
  <si>
    <t>https://drive.google.com/file/d/1g72eA4ijhX-BFVW4ODpsh78I7aEPgX5c/view?usp=sharing</t>
  </si>
  <si>
    <t>https://drive.google.com/file/d/1nokq-syKS9PAY0wjLsCvkovL2z7k-Ke7/view?usp=sharing</t>
  </si>
  <si>
    <t>https://drive.google.com/file/d/1nODLa-Gqs57jjgXyeZDdHnUZMA6WM70y/view?usp=sharing</t>
  </si>
  <si>
    <t>https://drive.google.com/file/d/1fsVAYyoTBGm8oQOoyMZkeBlOtWIseLmL/view?usp=sharing</t>
  </si>
  <si>
    <t>https://drive.google.com/file/d/1dUMXWqG0vwAMBkjeudW1eBMTiL53BiWb/view?usp=sharing</t>
  </si>
  <si>
    <t>The lion is roaring.</t>
  </si>
  <si>
    <t>https://drive.google.com/file/d/1CKqjGieRg4zMf-moSvYgMVZnzyYWPg-h/view?usp=sharing</t>
  </si>
  <si>
    <t>https://drive.google.com/file/d/1vuMe9VRiewbcUJgGVVMA2ILYOrwVTZvj/view?usp=sharing</t>
  </si>
  <si>
    <t>Are you scared of lions?</t>
  </si>
  <si>
    <t>https://drive.google.com/file/d/1Aj2oSGMteXaeRS1i8i6ZI29ZcpXl6Csv/view?usp=sharing</t>
  </si>
  <si>
    <t>https://drive.google.com/file/d/1JlWeW_0DadA_M2PWw2twnDYOamfeP6sU/view?usp=sharing</t>
  </si>
  <si>
    <t>https://drive.google.com/open?id=1pBUyfT8BqaeBVvzwCsLSg45SZM5EVdA0&amp;usp=drive_copy</t>
  </si>
  <si>
    <t>https://drive.google.com/open?id=11UrA5S3OMIbUBO_KmojT-WJXdlpOmARk&amp;usp=drive_copy</t>
  </si>
  <si>
    <t>https://drive.google.com/file/d/1F9NbR77igHasdaO-H_0mzYh4Q29v9fYA/view?usp=drive_link</t>
  </si>
  <si>
    <t>https://drive.google.com/file/d/1SiXfHJwMWA7LsV3BxfJPIiBtu92cmoEm/view?usp=drive_link</t>
  </si>
  <si>
    <t>https://drive.google.com/file/d/1izsuiNtK9ZljOTW6VcQqFPNImrNMWV5f/view?usp=drive_link</t>
  </si>
  <si>
    <t>https://drive.google.com/file/d/1A2a2yO-K1cNMmCOcEavyaVQcor1Ayyud/view?usp=drive_link</t>
  </si>
  <si>
    <t>https://drive.google.com/file/d/1VPEssxJQ5EcaYLniwX_W5inqz4abNPs9/view?usp=drive_link</t>
  </si>
  <si>
    <t>Look! That raccoon is finding some food.</t>
  </si>
  <si>
    <t>https://drive.google.com/open?id=1aNn1ObuBMJaZQyBmvMiFS3RHDdtxVE5S&amp;usp=drive_copy</t>
  </si>
  <si>
    <t>https://drive.google.com/file/d/1cLuhHXmK0s5Kb4-vHeRd1Si8ga1aBb6M/view?usp=drive_link</t>
  </si>
  <si>
    <t>The raccoon is so cute!</t>
  </si>
  <si>
    <t>https://drive.google.com/open?id=17n0Hll9pjUGPHyP0qqaGS2-hHeLFiWwx&amp;usp=drive_copy</t>
  </si>
  <si>
    <t>https://drive.google.com/file/d/181w7x-H7l7vL4fym_62K9q6GS-KrphXh/view?usp=drive_link</t>
  </si>
  <si>
    <t>https://drive.google.com/file/d/10X_JLbl89BJy6-HGsLUjnLbfwXQw0iYa/view?usp=sharing</t>
  </si>
  <si>
    <t>https://drive.google.com/file/d/1L1JsA7rfklHXfb3GGc0pfos7d5noN-1f/view?usp=sharing</t>
  </si>
  <si>
    <t>https://drive.google.com/file/d/12QITlSU6tLsVYZZlebMGfXJF8rQTLgD6/view?usp=sharing</t>
  </si>
  <si>
    <t>https://drive.google.com/file/d/1rVHnxBD300s0iHlLz4IVy_G681_rGy_i/view?usp=sharing</t>
  </si>
  <si>
    <t>https://drive.google.com/file/d/1k1bGI2feBu0O0zV3U92XRRw_0GVo_pkF/view?usp=sharing</t>
  </si>
  <si>
    <t>https://drive.google.com/file/d/1YvQLw0mKUPknyTDfbHi8T7RckrAcXhpE/view?usp=sharing</t>
  </si>
  <si>
    <t>https://drive.google.com/file/d/1swT7Xojhj1p8NfRkmOzuBjGkceDJ9Sto/view?usp=sharing</t>
  </si>
  <si>
    <t>Snakes are so scary!</t>
  </si>
  <si>
    <t>https://drive.google.com/file/d/1-950Hck8f7U1LjL7GL0EW5Ywf3qsLjTe/view?usp=sharing</t>
  </si>
  <si>
    <t>https://drive.google.com/file/d/14uegRTgr-cuiyL9IUiPX4w95kWUr9BzR/view?usp=sharing</t>
  </si>
  <si>
    <t>Snakes can be poisonous.</t>
  </si>
  <si>
    <t>https://drive.google.com/file/d/17wzXv2lerS_A6wD5fpPHzhSAMSo2Jgv1/view?usp=sharing</t>
  </si>
  <si>
    <t>https://drive.google.com/file/d/1wRabtPf7rAEwim8hPKHT4cHkdbmzrkOz/view?usp=sharing</t>
  </si>
  <si>
    <t>https://drive.google.com/file/d/11irMsdJJY22k-EqUbID0m2bx9YGvm_Cd/view?usp=sharing</t>
  </si>
  <si>
    <t>https://drive.google.com/file/d/1F8bX6MGf_UbdE5novzYCmdqkdNUvDL8l/view?usp=sharing</t>
  </si>
  <si>
    <t>https://drive.google.com/file/d/1zxBHbXUhj4DFX67axQmfKinLJfYXvKk6/view?usp=sharing</t>
  </si>
  <si>
    <t>https://drive.google.com/file/d/1wRvUjVUtJXEjhylTMaWpdqnMwGtA-fhq/view?usp=sharing</t>
  </si>
  <si>
    <t>https://drive.google.com/file/d/1fb5l3wH8Y631lRRwWgpaG9gBdCITm9Uo/view?usp=sharing</t>
  </si>
  <si>
    <t>https://drive.google.com/file/d/1PdhlD0BV-e1HjC121TRE4p3Cem-KuJ-L/view?usp=sharing</t>
  </si>
  <si>
    <t>https://drive.google.com/file/d/1NZYyl933ZP8Phwy4CyCTCb-XlZWsAL-3/view?usp=sharing</t>
  </si>
  <si>
    <t>The ostrich runs very fast.</t>
  </si>
  <si>
    <t>https://drive.google.com/file/d/1u3HObRdwXRlpZzJuUHCR1YzFHjieCUX3/view?usp=sharing</t>
  </si>
  <si>
    <t>https://drive.google.com/file/d/1GxNQBv-mUY30BqnnYEy-kThWbEoPwzq7/view?usp=sharing</t>
  </si>
  <si>
    <t xml:space="preserve">The ostrich lays eggs on the sand. </t>
  </si>
  <si>
    <t>https://drive.google.com/file/d/1DmZxqP4_ENn__uMpDa0bG07B8XcRx5Kx/view?usp=sharing</t>
  </si>
  <si>
    <t>https://drive.google.com/file/d/1OxV-AM6LnKWs7s_BA_vAOg_tGtc47l9t/view?usp=sharing</t>
  </si>
  <si>
    <t>Animals 22</t>
  </si>
  <si>
    <t>https://drive.google.com/file/d/1wGgvxfje2qULASDtyRJzX4FdSCWHIUUG/view?usp=sharing</t>
  </si>
  <si>
    <t>https://drive.google.com/file/d/1strA3UN2v_EzXoquOxVUsaa9SvHRXcfp/view?usp=sharing</t>
  </si>
  <si>
    <t>https://drive.google.com/file/d/1pzxEIDCdXQNSL_1UNF3XjFKNZjEwbTmD/view?usp=sharing</t>
  </si>
  <si>
    <t>https://drive.google.com/file/d/1ZOr21tMSMXtoh-tKmP7H7VTBWKKzQ7Om/view?usp=sharing</t>
  </si>
  <si>
    <t>https://drive.google.com/file/d/1OHfdtaf6b--23vssstsEGV8sn5kTvq80/view?usp=sharing</t>
  </si>
  <si>
    <t>https://drive.google.com/file/d/1jmlHcXTpLWYWq_pzNuLC9LoMtWIjlwA7/view?usp=sharing</t>
  </si>
  <si>
    <t>https://drive.google.com/file/d/1DPxafUb1Mgw-YAStWBZ3r6LOo-DY1QGn/view?usp=sharing</t>
  </si>
  <si>
    <t>What a beautiful looking goose!</t>
  </si>
  <si>
    <t>https://drive.google.com/file/d/1rygD1R9DiI_16vy3ypORNmwC14hfPAUr/view?usp=sharing</t>
  </si>
  <si>
    <t>https://drive.google.com/file/d/1IzvC7N5TNQ56h_eBwYXJuR-_7Mo3Fzj2/view?usp=drive_link</t>
  </si>
  <si>
    <t xml:space="preserve">Is the goose looking for something? </t>
  </si>
  <si>
    <t>https://drive.google.com/file/d/1wykJ-bDsu2Ju8--4iX1wIYgoHVVKJusz/view?usp=sharing</t>
  </si>
  <si>
    <t>https://drive.google.com/file/d/1wPxhTgmtdhik_0212DyUVS8wdkArOtF1/view?usp=sharing</t>
  </si>
  <si>
    <t>https://drive.google.com/file/d/1B22Fae4ELgrdSNnlZRDOF3JKCCRLE7Za/view?usp=sharing</t>
  </si>
  <si>
    <t>https://drive.google.com/file/d/1-rh8k-D6nTM0rbR4eUtt6ZjuQm_y2Cxl/view?usp=sharing</t>
  </si>
  <si>
    <t>https://drive.google.com/file/d/1k4hXzubnjMRRjxEV-76kl0a5gfF0MBfm/view?usp=sharing</t>
  </si>
  <si>
    <t>https://drive.google.com/file/d/1kkibgbKMnCs6KUdBrbrlEvBMtJGK2ExA/view?usp=sharing</t>
  </si>
  <si>
    <t>https://drive.google.com/file/d/1SHvrq_I2tichPf5ILL4oo1bewL_ZqGbC/view?usp=sharing</t>
  </si>
  <si>
    <t>https://drive.google.com/file/d/1n5fQxQMGmsmDtdCaHcu-oK2VjIPvAxb8/view?usp=sharing</t>
  </si>
  <si>
    <t>https://drive.google.com/file/d/1PMnRwBjN4QaBRywA5GJVWe47N55rca-H/view?usp=sharing</t>
  </si>
  <si>
    <t>The little girl is feeding the goat.</t>
  </si>
  <si>
    <t>https://drive.google.com/file/d/14yhqPAF_1hicfMwqPvswZ8n7NywB6Uwt/view?usp=sharing</t>
  </si>
  <si>
    <t>https://drive.google.com/file/d/1pqfy6MgVFVUppaqi2V0t4mtU0rT0Eeru/view?usp=sharing</t>
  </si>
  <si>
    <t>Can you see the three goats on the rock?</t>
  </si>
  <si>
    <t>https://drive.google.com/file/d/1TvqR2Hy9H6ElK446Wp72jvvkzvohaRF_/view?usp=sharing</t>
  </si>
  <si>
    <t>https://drive.google.com/file/d/1mTRHtGsd7VzNii7uhe4hEZJKANmQxgEK/view?usp=sharing</t>
  </si>
  <si>
    <t>https://drive.google.com/file/d/1l95VrYpEUard7vyEShBlXYT8kVTqQhNX/view?usp=sharing</t>
  </si>
  <si>
    <t>https://drive.google.com/file/d/1miV17OHOpuWibDqtHuQBeXquDmRbWmUl/view?usp=sharing</t>
  </si>
  <si>
    <t>https://drive.google.com/file/d/1_rMLeOjGUM4V1NCwZAVFIathr_dA_PmR/view?usp=sharing</t>
  </si>
  <si>
    <t>https://drive.google.com/file/d/1KwWE6rXKuusEWEDxU9GBDAK5d-M0UUXs/view?usp=sharing</t>
  </si>
  <si>
    <t>https://drive.google.com/file/d/1y0ZueKmw_Ef5YOUWFUhwSZCpvkbplmep/view?usp=sharing</t>
  </si>
  <si>
    <t>https://drive.google.com/file/d/13PX5aRwWQZ-lCn7Oh9PhHY3VrUf3R71d/view?usp=sharing</t>
  </si>
  <si>
    <t>https://drive.google.com/file/d/1M-v1-n9KuiPx2E5Iq8VmIpZzlWsnnoA2/view?usp=sharing</t>
  </si>
  <si>
    <t>Look, a brown spider!</t>
  </si>
  <si>
    <t>https://drive.google.com/file/d/10u-A6Qrwr8Zo5D2xrsGQHn1tPLyP7oOh/view?usp=sharing</t>
  </si>
  <si>
    <t>https://drive.google.com/file/d/1IzLXx7I8w7CHHwRoKkHjs0JiBIsoua_7/view?usp=drive_link</t>
  </si>
  <si>
    <t>The spider is on its web.</t>
  </si>
  <si>
    <t>https://drive.google.com/file/d/1PnuG67EQmEttJGLE4DQWiHReccU2hrsy/view?usp=sharing</t>
  </si>
  <si>
    <t>https://drive.google.com/file/d/1AbNl8i-ShSIXCKJqsa_KWarrMzZGTioV/view?usp=sharing</t>
  </si>
  <si>
    <t>https://drive.google.com/file/d/1xMoWbuKbAgxmM_8nZa2YXshNhUKZvr1-/view?usp=sharing</t>
  </si>
  <si>
    <t>https://drive.google.com/file/d/1V5KcLtyFoH1RdN19PLgvAk7UfSlWL0RQ/view?usp=sharing</t>
  </si>
  <si>
    <t>https://drive.google.com/file/d/1aww3ZrmWxDC5SMZsHXJdKWKpsXYmMJ_W/view?usp=sharing</t>
  </si>
  <si>
    <t>https://drive.google.com/file/d/1_PWfAhhpWu4WYy2vZ44J33skMsJou-0V/view?usp=sharing</t>
  </si>
  <si>
    <t>https://drive.google.com/file/d/1B8q59ZliEe16uR5wGYjSJy49VPA4m65y/view?usp=sharing</t>
  </si>
  <si>
    <t>https://drive.google.com/file/d/1UcA3oR7k8tgX_tKsPcCIY7VSpP2u7lAP/view?usp=sharing</t>
  </si>
  <si>
    <t>https://drive.google.com/file/d/1Ms1avkcArJirXPm6VhaQKDuYnPhpHiXp/view?usp=sharing</t>
  </si>
  <si>
    <t>Have a look at that shiny beetle!</t>
  </si>
  <si>
    <t>https://drive.google.com/file/d/173MlNrjdg8EsbcraLa9BoDbcHFM67W6y/view?usp=sharing</t>
  </si>
  <si>
    <t>https://drive.google.com/file/d/12yMW8SXaGaYyHAmTC8KVkJ_lH-b8chYL/view?usp=sharing</t>
  </si>
  <si>
    <t>Is that a beetle?</t>
  </si>
  <si>
    <t>https://drive.google.com/file/d/1LyqA-u6LR82GY8mwzgQWmmWhmuYY6WBi/view?usp=sharing</t>
  </si>
  <si>
    <t>https://drive.google.com/file/d/1HkuOBGgFqtcPUK-lHWzcWmtYLzcRZbLy/view?usp=drive_link</t>
  </si>
  <si>
    <t>Actions 15</t>
  </si>
  <si>
    <t>https://drive.google.com/file/d/1MKSvTiFXZBRwuzBl7jnb7cEnQ1SgDVXb/view?usp=sharing</t>
  </si>
  <si>
    <t>https://drive.google.com/file/d/17gdM7VjhdHvB9VNMlsj5C84w7DT6Ou96/view?usp=sharing</t>
  </si>
  <si>
    <t>https://drive.google.com/file/d/1e7WAa84qYuLCasNNa-8JMcORInvYVj7I/view?usp=sharing</t>
  </si>
  <si>
    <t>https://drive.google.com/file/d/1VM7TQEFsirCWRJacnM_sIsS5Q_ZpNHoc/view?usp=sharing</t>
  </si>
  <si>
    <t>https://drive.google.com/file/d/1C5hvQLX3W6-7q5pWuO9cGw5uQUU3EgxK/view?usp=sharing</t>
  </si>
  <si>
    <t>https://drive.google.com/file/d/1z4DKBh7-nU_BrwjF4YjLZLmxEoX2WmP1/view?usp=sharing</t>
  </si>
  <si>
    <t>https://drive.google.com/file/d/1qOp77UWsE3JXM9sM-L9CFr3ZUxEQYrvW/view?usp=sharing</t>
  </si>
  <si>
    <t xml:space="preserve">Mommy is pouring the juice for me. </t>
  </si>
  <si>
    <t>https://drive.google.com/file/d/1iDjYkxIvenbgMfpoyL9m9_m-dEe-ZyhZ/view?usp=sharing</t>
  </si>
  <si>
    <t>https://drive.google.com/file/d/1xwpJJwE6zuEFrnvkqeqz0YR1BehCmGcD/view?usp=sharing</t>
  </si>
  <si>
    <t xml:space="preserve">The little Girl is pouring water. </t>
  </si>
  <si>
    <t>https://drive.google.com/file/d/1HLifBrGOufeiwCCN6uk48bZsQPJMDQNk/view?usp=sharing</t>
  </si>
  <si>
    <t>https://drive.google.com/file/d/11APUfhYBqPPmikbWCQcDGSh90aC37NX8/view?usp=sharing</t>
  </si>
  <si>
    <t>https://drive.google.com/file/d/1k7fYShvAt30FMoV0J1MZHhuRdL60W2ar/view?usp=sharing</t>
  </si>
  <si>
    <t>https://drive.google.com/file/d/1nB8Csvp1T_apgKCWxYCSziSWJUu45c8l/view?usp=sharing</t>
  </si>
  <si>
    <t>https://drive.google.com/file/d/1cEhmviD-tEMp9TkOTNEJFqSffDmPhyIJ/view?usp=sharing</t>
  </si>
  <si>
    <t>https://drive.google.com/file/d/1HVaeZ16_ormNUnxS_NzMv3qpp4bUrn-d/view?usp=sharing</t>
  </si>
  <si>
    <t>https://drive.google.com/file/d/10WJB7nLPMOmMyRH7PsCeeZZlEBwl4NdY/view?usp=sharing</t>
  </si>
  <si>
    <t>https://drive.google.com/file/d/19sJuWSkpgBYJnWf2BMiW5N6jAHUXtGZP/view?usp=sharing</t>
  </si>
  <si>
    <t>https://drive.google.com/file/d/13aaQOJBf3dcGXH2MDokuCJY2tl2wpUsq/view?usp=sharing</t>
  </si>
  <si>
    <t xml:space="preserve">We crush grapes to make wine. </t>
  </si>
  <si>
    <t>https://drive.google.com/file/d/1ihc0453CjfsQIxjIozYq9CDPFCIVyxIm/view?usp=sharing</t>
  </si>
  <si>
    <t>https://drive.google.com/file/d/1HYzRnZzOZykOy73qsjjcKybs01vCk-_P/view?usp=sharing</t>
  </si>
  <si>
    <t>Let's crush the black pepper before cooking!</t>
  </si>
  <si>
    <t>https://drive.google.com/file/d/1pIlrPgjGasAS3vstOPkfCs-T2_ZWVyS8/view?usp=sharing</t>
  </si>
  <si>
    <t>https://drive.google.com/file/d/1FE_EDMED_24qREA_b1eFUWRW6GO1fd3s/view?usp=sharing</t>
  </si>
  <si>
    <t>https://drive.google.com/file/d/1ia8YI5sB8xLl_9MIwR0gtBPeEL3_18WG/view?usp=sharing</t>
  </si>
  <si>
    <t>https://drive.google.com/file/d/1-MjjLjDs9Ik3v-KttpUU1jhwvy7SL9cq/view?usp=sharing</t>
  </si>
  <si>
    <t>https://drive.google.com/file/d/1jQqFJKd0-BG0P7FbElWxZ9JI6FRM2AsO/view?usp=sharing</t>
  </si>
  <si>
    <t>https://drive.google.com/file/d/1-2G3gVAg78MHRvzvxXkb7wj8PbO7e7BY/view?usp=sharing</t>
  </si>
  <si>
    <t>https://drive.google.com/file/d/1zzNOO3ybBj4B-U4wkC5HpPhFmdOusSZT/view?usp=sharing</t>
  </si>
  <si>
    <t>https://drive.google.com/file/d/1fWuPE6OgF376xFsxdsd6BeyoLCuU-ozq/view?usp=sharing</t>
  </si>
  <si>
    <t>https://drive.google.com/file/d/15HviJii53Acdyl4vXEJlyMZtjGmNa3Wk/view?usp=sharing</t>
  </si>
  <si>
    <t>Let's blow the snow away from us!</t>
  </si>
  <si>
    <t>https://drive.google.com/file/d/1U-yTEfJu35og8DR3pN_-Xe7SGv3YhXqq/view?usp=sharing</t>
  </si>
  <si>
    <t>https://drive.google.com/file/d/17HoghbpuqsjcEZkbd0JYC7InXCWM6wAR/view?usp=sharing</t>
  </si>
  <si>
    <t>Do you want to blow bubbles?</t>
  </si>
  <si>
    <t>https://drive.google.com/file/d/1W9QDVZjTTwzY7I_lDpp-oY522EUQZiE5/view?usp=sharing</t>
  </si>
  <si>
    <t>https://drive.google.com/file/d/13rpvQFzAAMYUGhtu6P2NsFOBWRD__yhM/view?usp=sharing</t>
  </si>
  <si>
    <t>https://drive.google.com/file/d/13WWVaPbN_3IQTops3KenJ1ne6rh6UUjC/view?usp=sharing</t>
  </si>
  <si>
    <t>https://drive.google.com/file/d/1f8yJMEoTtYayRoVONs1AzMX1N25YwGve/view?usp=sharing</t>
  </si>
  <si>
    <t>https://drive.google.com/file/d/11NrsmcROpgmb8wFPgkFgSLAe_iT7L2rr/view?usp=sharing</t>
  </si>
  <si>
    <t>https://drive.google.com/file/d/1TpFrOQpl3jB78jZ6rE3qcdBMx5NmWL0P/view?usp=sharing</t>
  </si>
  <si>
    <t>https://drive.google.com/file/d/1oHraVaseYdGfK1bEA5BR4DM0IuP0v4St/view?usp=sharing</t>
  </si>
  <si>
    <t>https://drive.google.com/file/d/1uAeBUSK1K2lX6UhEhA_8EJBKKJ-xZxAb/view?usp=sharing</t>
  </si>
  <si>
    <t>https://drive.google.com/file/d/1v21WDdN_umBqEqwhMRlu5cwkD8tW5i7Y/view?usp=sharing</t>
  </si>
  <si>
    <t xml:space="preserve">I am writing on the black board. </t>
  </si>
  <si>
    <t>https://drive.google.com/file/d/14SYYi6w4WalzPVDZBKC9gRdF-lqk90qQ/view?usp=sharing</t>
  </si>
  <si>
    <t>https://drive.google.com/file/d/1HWvSb1Dt5Ht4wKPYXBhRYuiUSZZb6Vg_/view?usp=sharing</t>
  </si>
  <si>
    <t xml:space="preserve">He is writing a letter to his friend. </t>
  </si>
  <si>
    <t>https://drive.google.com/file/d/1IqEmEaip3Avj_dconMTquTS_lKYPWnuS/view?usp=sharing</t>
  </si>
  <si>
    <t>https://drive.google.com/file/d/1XtlmWoyYD4Ey22cbdFGE70matrLpJC53/view?usp=sharing</t>
  </si>
  <si>
    <t>Actions 16</t>
  </si>
  <si>
    <t>https://drive.google.com/file/d/1ycdNIKQzbung4wdzQSWVrkADY7qW6aa9/view?usp=drive_link</t>
  </si>
  <si>
    <t>https://drive.google.com/file/d/1i53CEe_LY-GhxDfxicZGNNUWQ4vavL15/view?usp=drive_link</t>
  </si>
  <si>
    <t>https://drive.google.com/file/d/1mJjpyi7Zj1EZdE-0_blrFSiv98ghHDv2/view?usp=drive_link</t>
  </si>
  <si>
    <t>https://drive.google.com/file/d/1FzmLLefUKCxqQZMlzRK-4mj0tU1aj8j1/view?usp=drive_link</t>
  </si>
  <si>
    <t>https://drive.google.com/file/d/1h_PY0kUkA1mELZR0I50EF7Kd_PE7zPfm/view?usp=drive_link</t>
  </si>
  <si>
    <t>I'm dicing an apple to make a salad.</t>
  </si>
  <si>
    <t>https://drive.google.com/open?id=1jGw-shSnM-zhEpUXkDOsB0PkXOS23LaL&amp;usp=drive_copy</t>
  </si>
  <si>
    <t>https://drive.google.com/file/d/1mUoY2aKJ2HIgNi7DbymEGWmMwYEWpy6B/view?usp=drive_link</t>
  </si>
  <si>
    <t>You can dice potatoes into small square pieces.</t>
  </si>
  <si>
    <t>https://drive.google.com/open?id=1uNQCPziGqL4RCZP3UHNHi6-Vi5MWjsZX&amp;usp=drive_copy</t>
  </si>
  <si>
    <t>https://drive.google.com/file/d/1VEJQlBhmEpqCysRQGhNPSaaika2aYMgD/view?usp=drive_link</t>
  </si>
  <si>
    <t>https://drive.google.com/file/d/1b-wfQcGpthQzX5yVdFN4Nbks2A_coejB/view?usp=sharing</t>
  </si>
  <si>
    <t>https://drive.google.com/file/d/1vahJ0D3bo5FvlHLiboQc4JaIJzbpZfr5/view?usp=sharing</t>
  </si>
  <si>
    <t>https://drive.google.com/file/d/1YCNSznxA-kS7kyVywMlvaka_Z12-je7Q/view?usp=drive_link</t>
  </si>
  <si>
    <t>https://drive.google.com/file/d/1ojnqG96w2ImE8Gi9fXxiPIDfQuyYzm1q/view?usp=sharing</t>
  </si>
  <si>
    <t>https://drive.google.com/file/d/1vO8qKQS2RtBjeb8sNTQBq_pED7KXMPZ7/view?usp=sharing</t>
  </si>
  <si>
    <t>https://drive.google.com/file/d/1OcX9a3ompGDpLwpkILqfyjjzkLu358ty/view?usp=drive_linkk</t>
  </si>
  <si>
    <t>https://drive.google.com/file/d/14W0piqWzxrZVvyREoQEP8pcK4nS9clPJ/view?usp=drive_link</t>
  </si>
  <si>
    <t xml:space="preserve">Yay! I can chop red bell pepper. </t>
  </si>
  <si>
    <t>https://drive.google.com/open?id=1nC2MW9oU7piARNwPlbjYoZ71XTri0sI-&amp;usp=drive_copy</t>
  </si>
  <si>
    <t>https://drive.google.com/file/d/1IPs0mWG_MXYRZiZo8w4smvCXdVn6EiEG/view?usp=sharing</t>
  </si>
  <si>
    <t>My mom is chopping green onion.</t>
  </si>
  <si>
    <t>https://drive.google.com/file/d/1hsE9On2wqk4MM_UbMfl9zY-KpnrsgdZY/view?usp=sharing</t>
  </si>
  <si>
    <t>https://drive.google.com/file/d/1BNj3q9iU4cp6ZSrOMoMe78WSu0tB_Qvs/view?usp=sharing</t>
  </si>
  <si>
    <t>https://drive.google.com/open?id=1QgegrO_OdlsWqZMPIs_nOwOY-4Guk14_&amp;usp=drive_copy</t>
  </si>
  <si>
    <t>https://drive.google.com/open?id=11xzOnuMfi-kFzeag-JNCUpzGpAJSptCl&amp;usp=drive_copy</t>
  </si>
  <si>
    <t>https://drive.google.com/file/d/1Hna6i2JK6dWupwIGmTId9Z8gAt25Mrg3/view?usp=drive_link</t>
  </si>
  <si>
    <t>https://drive.google.com/file/d/1yAIAoH-C2HGdn5CYjq4ZCJVJNgCQkEPu/view?usp=drive_link</t>
  </si>
  <si>
    <t>https://drive.google.com/file/d/1BwzjPhbi9GUEFIyPMhiQPuZCEnf1Cvnc/view?usp=drive_link</t>
  </si>
  <si>
    <t>https://drive.google.com/file/d/1FcAVGxYv-SMYE64Zb8TR8gXgAJKgX5BQ/view?usp=drive_link</t>
  </si>
  <si>
    <t>https://drive.google.com/file/d/1sJWoW5bbCmT2QfIfqKWtTh-pKlhv3rNE/view?usp=drive_link</t>
  </si>
  <si>
    <t xml:space="preserve">Let's slice some bread. </t>
  </si>
  <si>
    <t>https://drive.google.com/open?id=1FfkvZyBj1C1NtJ8TktrkDIXlcPh2R8MF&amp;usp=drive_copy</t>
  </si>
  <si>
    <t>https://drive.google.com/file/d/1cfzJLw_H5pd0EEGmho0zhmbDlNyZDmyr/view?usp=drive_link</t>
  </si>
  <si>
    <t>She's teaching me how to slice an onion.</t>
  </si>
  <si>
    <t>https://drive.google.com/open?id=14u37qJ2rjOQTHANEse3JTh3VBuiAGgZH&amp;usp=drive_copy</t>
  </si>
  <si>
    <t>https://drive.google.com/file/d/10LuO_p3vXYNK54eZNzoB0EIvZnuGDBVT/view?usp=drive_link</t>
  </si>
  <si>
    <t>https://drive.google.com/file/d/1riPXRhvpbzsOKKKhtRyitumhYyFcJmpj/view?usp=sharing</t>
  </si>
  <si>
    <t>https://drive.google.com/file/d/1onBh4xkI-ViAVuBcP4MJMbeEOicmG6R9/view?usp=sharing</t>
  </si>
  <si>
    <t>https://drive.google.com/file/d/1VoEWQhYqdGgZ_UoO0JKlZtelxVrkivfa/view?usp=sharing</t>
  </si>
  <si>
    <t>https://drive.google.com/file/d/1Ylo1krKgISJWIcOLZofKNF7gvP4pats9/view?usp=sharing</t>
  </si>
  <si>
    <t>https://drive.google.com/file/d/10gNmpyd6XefMq6BTKt24ux6hUumV2jcf/view?usp=sharing</t>
  </si>
  <si>
    <t>https://drive.google.com/file/d/1-33A4G7Ee3VN1yt1oCV1tkr0IuG_WJIr/view?usp=drive_link</t>
  </si>
  <si>
    <t>https://drive.google.com/file/d/1YS01gTDrc1bZ4IC2b5nsC0g4wU6qUqQG/view?usp=sharing</t>
  </si>
  <si>
    <t xml:space="preserve">I'm boiling eggs for my family. </t>
  </si>
  <si>
    <t>https://drive.google.com/file/d/1ZFRz7c2hXJxEigNUxX19kA7_8gNLVak3/view?usp=sharing</t>
  </si>
  <si>
    <t>https://drive.google.com/file/d/1Nu5XYroytmuBiWVPjxe4uhUDaFH1JTw7/view?usp=sharing</t>
  </si>
  <si>
    <t xml:space="preserve">The water is boiling. </t>
  </si>
  <si>
    <t>https://drive.google.com/file/d/1YrFYO8YjHQHa0fZPmLtQeDPB4TYFgbqt/view?usp=sharing</t>
  </si>
  <si>
    <t>https://drive.google.com/file/d/1erPQPgdg2-6GRZG6tQJFaCXpV1TrdckT/view?usp=sharing</t>
  </si>
  <si>
    <t>Nature 7</t>
  </si>
  <si>
    <t xml:space="preserve"> I See Trees - Where am I series</t>
  </si>
  <si>
    <t>https://drive.google.com/file/d/14cTYPizSmOIFssFjN8OzgBNlRN5PKzNA/view?usp=sharing</t>
  </si>
  <si>
    <t>https://drive.google.com/file/d/1fJZNlK-c8nKfaI_YCA0ehYmQPcgOGFEB/view?usp=sharing</t>
  </si>
  <si>
    <t>https://drive.google.com/file/d/1zBBY15uocJrqf0TmWrt4riK_4PlQl1NE/view?usp=sharing</t>
  </si>
  <si>
    <t>https://drive.google.com/file/d/1sj6_-1f53FzydGDxmbao3bKL6dAvxDk_/view?usp=sharing</t>
  </si>
  <si>
    <t>https://drive.google.com/file/d/1Zn-Z-0a9vKlLXONPs5psoyfmcPWPWEwk/view?usp=sharing</t>
  </si>
  <si>
    <t xml:space="preserve">Wow! Such a great desert! </t>
  </si>
  <si>
    <t>https://drive.google.com/file/d/1LMrJ0CSVOn6T0lhgaquv6MtiabeiPBSl/view?usp=sharing</t>
  </si>
  <si>
    <t>https://drive.google.com/file/d/1ghHrwUcYB1UWSACKPWMQ-TIeOPKhezwV/view?usp=sharing</t>
  </si>
  <si>
    <t xml:space="preserve">The camels are in the desert. </t>
  </si>
  <si>
    <t>https://drive.google.com/file/d/1rK0xOUE40-ZtgdmXHzRnJ2qnte1E0OLL/view?usp=sharing</t>
  </si>
  <si>
    <t>https://drive.google.com/file/d/1FiODo0u9SEzaUcJtsGXnTB67N6R0qr2c/view?usp=sharing</t>
  </si>
  <si>
    <t>https://drive.google.com/file/d/1ATV9iNfNtZtkY10TJzleN2acGswaEits/view?usp=sharing</t>
  </si>
  <si>
    <t>https://drive.google.com/file/d/1Z59oGNU7kY_sUtZ1nEKJOCcT2wLvAgXU/view?usp=sharing</t>
  </si>
  <si>
    <t>https://drive.google.com/file/d/1RPVW7gkchLK5NV79iGsxgHgnvXWpS4pI/view?usp=sharing</t>
  </si>
  <si>
    <t>https://drive.google.com/file/d/1cXx1_meG5KE1moYp8RWYNec8aKTqtRzA/view?usp=sharing</t>
  </si>
  <si>
    <t>https://drive.google.com/file/d/1nUsSkEDccT7jNg3RbwCSd9fj0PQJpJyj/view?usp=sharing</t>
  </si>
  <si>
    <t>The Girl is dancing in a meadow.</t>
  </si>
  <si>
    <t>https://drive.google.com/file/d/190iARITMHGfxTv03DO897bUd2OkTxou0/view?usp=sharing</t>
  </si>
  <si>
    <t>https://drive.google.com/file/d/11G8scxWzfjuqmZeYHzyCg4LO6QJDVUuZ/view?usp=sharing</t>
  </si>
  <si>
    <t>We are sitting in a meadow.</t>
  </si>
  <si>
    <t>https://drive.google.com/file/d/1y9OgKiPbsxC9FH2QXnCOP2gcDkvPgd_7/view?usp=sharing</t>
  </si>
  <si>
    <t>https://drive.google.com/file/d/1ersaseBsb3r7T3rPuyGeXKUQOBU3SRQQ/view?usp=sharing</t>
  </si>
  <si>
    <t>https://drive.google.com/file/d/1ebwIglVcK559FtlUrj_6FVbb9_BM-jZ4/view?usp=drive_link</t>
  </si>
  <si>
    <t>https://drive.google.com/file/d/1mah4bgtHfBapp3rv0b74UUlJ6gjiBgMz/view?usp=sharing</t>
  </si>
  <si>
    <t>https://drive.google.com/file/d/13Syoh5iBBX4w9onyE3-th5Tjo2RKONbJ/view?usp=sharing</t>
  </si>
  <si>
    <t>https://drive.google.com/file/d/17fZVSD8Yd0msD1GkaR5achZnRJPbNiSr/view?usp=sharing</t>
  </si>
  <si>
    <t>https://drive.google.com/file/d/1cPO-4Od_vh0Kjlk-MuxY7vq_2KRMcUzV/view?usp=sharing</t>
  </si>
  <si>
    <t xml:space="preserve">We are in the forest. </t>
  </si>
  <si>
    <t>https://drive.google.com/file/d/1wUFkSONAhgVEh5S4vduRoeKhtHbDSDlX/view?usp=sharing</t>
  </si>
  <si>
    <t>https://drive.google.com/file/d/1uFI_Eu-9jfbl27MPtgCyC4RjkGEIBfrE/view?usp=sharing</t>
  </si>
  <si>
    <t xml:space="preserve">Let's take a walk in the forest! </t>
  </si>
  <si>
    <t>https://drive.google.com/file/d/1pcc8NyWxi4jtgfnZsDRDpszHf2oEjE3F/view?usp=sharing</t>
  </si>
  <si>
    <t>https://drive.google.com/file/d/18AAqKqEtBevUnxum_y6fWcfchIQsb2MN/view?usp=sharing</t>
  </si>
  <si>
    <t>https://drive.google.com/file/d/1NQSGg0Q5mOhpoL8wBmezZBS0d7rZpeXI/view?usp=sharing</t>
  </si>
  <si>
    <t>https://drive.google.com/file/d/1K8Qx2KF2XycmQ8wjGwxzdAAwswM5Jadu/view?usp=sharing</t>
  </si>
  <si>
    <t>https://drive.google.com/file/d/1Z8j6oBYluQFFUUra4ieH6FKsUbaUyU_r/view?usp=sharing</t>
  </si>
  <si>
    <t>https://drive.google.com/file/d/1fP6UmWnNpiwMTlEBLW58P1820S4Y4wiE/view?usp=sharing</t>
  </si>
  <si>
    <t>https://drive.google.com/file/d/1x5H1IwdXOx30Y0E1KJ3y6cPARovnmwU4/view?usp=sharing</t>
  </si>
  <si>
    <t>The mountains are high!</t>
  </si>
  <si>
    <t>https://drive.google.com/file/d/1Bs2AmpcWVpv6jpkoC8OwwiMmnEyel6Yf/view?usp=sharing</t>
  </si>
  <si>
    <t>https://drive.google.com/file/d/1R5h6_u4UtAj-HI9uFGpQXzBxJyBCeSGR/view?usp=sharing</t>
  </si>
  <si>
    <t>Do you want to climb the mountain?</t>
  </si>
  <si>
    <t>https://drive.google.com/file/d/1-IfAqL4hBFjrrWclx58M0MT5Uw5m2cLw/view?usp=sharing</t>
  </si>
  <si>
    <t>https://drive.google.com/file/d/1EO5kdRVDEFPeWU8ZlM0mtQ197zoxbkIP/view?usp=sharing</t>
  </si>
  <si>
    <t>Nature 8</t>
  </si>
  <si>
    <t>https://drive.google.com/file/d/1BaQY5zj4SZIPg2TsUvAyz0iLnicHcA-_/view?usp=sharing</t>
  </si>
  <si>
    <t>https://drive.google.com/file/d/1fpJe8BD26vBw_ubkscnuCyoembSOqoAp/view?usp=sharing</t>
  </si>
  <si>
    <t>https://drive.google.com/file/d/1Lj5OJAD9dK9y3wbwHSiUgU_1EPqMHdwy/view?usp=sharing</t>
  </si>
  <si>
    <t>https://drive.google.com/file/d/1swg5F_apOfcTPlkWw4baubSTkm1YIRZh/view?usp=sharing</t>
  </si>
  <si>
    <t>https://drive.google.com/file/d/1r5VvB4nPbW5i23EQ-e9p_MUwrMptn19V/view?usp=sharing</t>
  </si>
  <si>
    <t>This is a huge cave!</t>
  </si>
  <si>
    <t>https://drive.google.com/file/d/1cZyUT-eMnwlnELVxks2Pq1AqHGALT2VH/view?usp=sharing</t>
  </si>
  <si>
    <t xml:space="preserve">https://drive.google.com/file/d/1HOtrEG5ZDk7vfOX9Yh8MPbs37S8GUaaj/view?usp=sharing </t>
  </si>
  <si>
    <t>They are rowing boats through the cave.</t>
  </si>
  <si>
    <t>https://drive.google.com/file/d/13dxw2KD1fg-a_wrf8cz5ITeSpYrG4228/view?usp=sharing</t>
  </si>
  <si>
    <t>https://drive.google.com/file/d/1BD0DONCX9FLtxC9s9M2A_CDR2JZ88V8d/view?usp=sharing</t>
  </si>
  <si>
    <t>https://drive.google.com/file/d/1hQXJhnduypmE1nPT1NqhHXZQDLFhElo7/view?usp=sharing</t>
  </si>
  <si>
    <t>https://drive.google.com/file/d/143LpJy9xZO_5mvTNSXoXwdW82SAu49LY/view?usp=sharing</t>
  </si>
  <si>
    <t>https://drive.google.com/file/d/1yG-gJxPmgk76oCQZ6jraL3dNgcaZyM01/view?usp=sharing</t>
  </si>
  <si>
    <t>https://drive.google.com/file/d/1J88frAL3Oj7b2m4JEjAWN8tUSKQRW8M6/view?usp=sharing</t>
  </si>
  <si>
    <t>https://drive.google.com/file/d/1k0-mQy2F2mrt1994-3hPk2EZqxNqtwFC/view?usp=sharing</t>
  </si>
  <si>
    <t>The reef looks beautiful!</t>
  </si>
  <si>
    <t>https://drive.google.com/file/d/15XhSia67lF3HvFMzgswKNtmb3iqNtRkx/view?usp=sharing</t>
  </si>
  <si>
    <t>https://drive.google.com/file/d/1qQ8sgMR-BfKUEXV8tX38eF7lSP4YcLdk/view?usp=sharing</t>
  </si>
  <si>
    <t>There are many fish swimming near the reef.</t>
  </si>
  <si>
    <t>https://drive.google.com/file/d/1pRxLAjeStKShdVnoGiI9e4pa12cg8WE3/view?usp=sharing</t>
  </si>
  <si>
    <t>https://drive.google.com/file/d/1aqqTHEch6eCZioX7E2ab-wkoVUaXQSRk/view?usp=sharing</t>
  </si>
  <si>
    <t>https://drive.google.com/file/d/1cRoydDQlhIbL3e3zrnwlBhwPsXpj8_i1/view?usp=sharing</t>
  </si>
  <si>
    <t>https://drive.google.com/file/d/1s_ay9vF-q0BlPolKwDg0hTUgWGyVSjVf/view?usp=sharing</t>
  </si>
  <si>
    <t>https://drive.google.com/file/d/1mX71S8pkXgg2-s57BQw2mTMLCgV9TDm2/view?usp=sharing</t>
  </si>
  <si>
    <t>https://drive.google.com/file/d/1lSEIT6spvfon9Xag1Nz072CtLpXJ08GK/view?usp=sharing</t>
  </si>
  <si>
    <t>https://drive.google.com/file/d/1wzt2OQghVB_Slxj1lPBFvmuSaJyV3r97/view?usp=sharing</t>
  </si>
  <si>
    <t xml:space="preserve">Wow! The waterfall is awesome. </t>
  </si>
  <si>
    <t>https://drive.google.com/file/d/1TwIeyRD_ElVVD476ipsQ6Cl0l0irO46g/view?usp=sharing</t>
  </si>
  <si>
    <t>https://drive.google.com/file/d/1Mdnv7pfdAWAvryftNlwxGr1KkTgejUWq/view?usp=sharing</t>
  </si>
  <si>
    <t>Do you see the water from the waterfall?</t>
  </si>
  <si>
    <t>https://drive.google.com/file/d/1ax3cmiXYABIsS4XLhRSUgctooCZ_8ZLD/view?usp=sharing</t>
  </si>
  <si>
    <t>https://drive.google.com/file/d/15_G3aHnNFsogZdt2WsFcbmGN_20sd1lh/view?usp=sharing</t>
  </si>
  <si>
    <t>https://drive.google.com/file/d/1Pij2onUeiuEXifW1TVfGtXiZiD-AiJmQ/view?usp=sharing</t>
  </si>
  <si>
    <t>https://drive.google.com/file/d/1FBBhHpBtuduxosqgr-3IRiWAiqTdyO8v/view?usp=sharing</t>
  </si>
  <si>
    <t>https://drive.google.com/file/d/1KYt2wRV09Dn0bL29tWgqOfduai5gipFA/view?usp=sharing</t>
  </si>
  <si>
    <t>https://drive.google.com/file/d/1BWC53yoJhmYlDKLPacDLLNrve8Aa6sZR/view?usp=sharing</t>
  </si>
  <si>
    <t>https://drive.google.com/file/d/1PSvqrObKmtXmqVJz42yoAAHVpRW944jS/view?usp=sharing</t>
  </si>
  <si>
    <t>The savannah is so large.</t>
  </si>
  <si>
    <t>https://drive.google.com/file/d/1hByW9HdJEQ01_pT_oeMcDv5RmKJIPUad/view?usp=sharing</t>
  </si>
  <si>
    <t>https://drive.google.com/file/d/1BPSVzQ_cU31Nm0W5P-FqwingpQI7UmV4/view?usp=sharing</t>
  </si>
  <si>
    <t>Many animals live in the savannah.</t>
  </si>
  <si>
    <t>https://drive.google.com/file/d/16cMKkNZiezpB-uQBZEzeRrJVQYPRTgZ1/view?usp=sharing</t>
  </si>
  <si>
    <t>https://drive.google.com/file/d/1dllQPvl7WlcPhlBAcYu_q1LOJwqRUBFR/view?usp=sharing</t>
  </si>
  <si>
    <t xml:space="preserve">Technology 1 </t>
  </si>
  <si>
    <r>
      <rPr>
        <rFont val="Roboto"/>
        <color rgb="FF1155CC"/>
        <u/>
      </rPr>
      <t>https://drive.google.com/file/d/1qaXCaEL2iaTYsYvp3bI0oRlVoGNOLvAB/view?usp=sharing</t>
    </r>
    <r>
      <rPr>
        <rFont val="Roboto"/>
        <color rgb="FF1155CC"/>
        <u/>
      </rPr>
      <t xml:space="preserve"> </t>
    </r>
  </si>
  <si>
    <r>
      <rPr>
        <rFont val="Roboto"/>
        <color rgb="FF1155CC"/>
        <u/>
      </rPr>
      <t>https://drive.google.com/file/d/1WvhEQP0REk7GLa7jFFLo49z8s8YL4kLx/view?usp=sharing</t>
    </r>
    <r>
      <rPr>
        <rFont val="Roboto"/>
        <color rgb="FF1155CC"/>
        <u/>
      </rPr>
      <t xml:space="preserve"> </t>
    </r>
  </si>
  <si>
    <t>https://drive.google.com/file/d/1-6Ct0OqX0i4xGMG74ffSLWFi4n2bkcm0/view?usp=sharing</t>
  </si>
  <si>
    <t>https://drive.google.com/file/d/1rxEiPIn7fOr_tzssnYibx8lK8bqPRfGe/view?usp=sharing</t>
  </si>
  <si>
    <t>https://drive.google.com/file/d/1hOngiWmO8MbI-KMQGjJ-VKqRynRCdfvz/view?usp=sharing</t>
  </si>
  <si>
    <t>Look at the camera and smile!</t>
  </si>
  <si>
    <t>https://drive.google.com/file/d/1eYl4WSl-d_N6BeGxi0eZthU03h2mdG0X/view?usp=sharing</t>
  </si>
  <si>
    <t>https://drive.google.com/file/d/1hVR_qfqnj0-l1scpNseIbXvTsxYL_n_F/view?usp=sharing</t>
  </si>
  <si>
    <t>I can take many pictures with my camera!</t>
  </si>
  <si>
    <t>https://drive.google.com/file/d/15r5oFw_1C9jEXKIJvz0a9RiqYex6uY_3/view?usp=sharing</t>
  </si>
  <si>
    <t>https://drive.google.com/file/d/1PF9W9Zou-m82i1KJXhMylxhVF_RNwGWn/view?usp=sharing</t>
  </si>
  <si>
    <r>
      <rPr>
        <rFont val="Roboto"/>
        <color rgb="FF1155CC"/>
        <u/>
      </rPr>
      <t>https://drive.google.com/file/d/1-MSit9J1Qr0rbK4Sd1b-QoVq_QEgMh25/view?usp=sharing</t>
    </r>
    <r>
      <rPr>
        <rFont val="Roboto"/>
        <color rgb="FF1155CC"/>
        <u/>
      </rPr>
      <t xml:space="preserve"> </t>
    </r>
  </si>
  <si>
    <r>
      <rPr>
        <rFont val="Roboto"/>
        <color rgb="FF1155CC"/>
        <u/>
      </rPr>
      <t>https://drive.google.com/file/d/1ot_GMSoZ9OurtWM8PxFeRhv4DKzGZ3GX/view?usp=sharing</t>
    </r>
    <r>
      <rPr>
        <rFont val="Roboto"/>
        <color rgb="FF1155CC"/>
        <u/>
      </rPr>
      <t xml:space="preserve"> </t>
    </r>
  </si>
  <si>
    <t>https://drive.google.com/file/d/1-Z4miRnZgUD2WJMi_e59xReKbxDtPMgz/view?usp=sharing</t>
  </si>
  <si>
    <t>https://drive.google.com/file/d/1y_jAMnoKiWREy95uBAwoZeGjiTT4PCtp/view?usp=sharing</t>
  </si>
  <si>
    <t>https://drive.google.com/file/d/1E7jyBA2KmQVI-MTFF5XkGLhMp4emUMZw/view?usp=sharing</t>
  </si>
  <si>
    <t>The telephone is ringing!</t>
  </si>
  <si>
    <t>https://drive.google.com/file/d/1CrAVT-jmY6_ulviXwmT_CADGgoQdaWQw/view?usp=sharing</t>
  </si>
  <si>
    <t>https://drive.google.com/file/d/16VnQgRGxlMFlKKDX9RD7OawC8yjDp5YF/view?usp=sharing</t>
  </si>
  <si>
    <t>Have you ever seen a telephone?</t>
  </si>
  <si>
    <t>https://drive.google.com/file/d/1daAIJxgnrU26sJw13nyIN_UeovN7CsWQ/view?usp=sharing</t>
  </si>
  <si>
    <t>https://drive.google.com/file/d/1p97Q9pKkN9aNYKlRfurNd8UT933_jRbv/view?usp=sharing</t>
  </si>
  <si>
    <r>
      <rPr>
        <rFont val="Roboto"/>
        <color rgb="FF1155CC"/>
        <u/>
      </rPr>
      <t>https://drive.google.com/file/d/133NdZxdlOwodyXvc7hSPKPucvN8Jk0ki/view?usp=sharing</t>
    </r>
    <r>
      <rPr>
        <rFont val="Roboto"/>
        <color rgb="FF1155CC"/>
        <u/>
      </rPr>
      <t xml:space="preserve"> </t>
    </r>
  </si>
  <si>
    <r>
      <rPr>
        <rFont val="Roboto"/>
        <color rgb="FF1155CC"/>
        <u/>
      </rPr>
      <t>https://drive.google.com/file/d/19tLVGl5uyJkkYOw80l69wm89r4n7EqP7/view?usp=sharing</t>
    </r>
    <r>
      <rPr>
        <rFont val="Roboto"/>
        <color rgb="FF1155CC"/>
        <u/>
      </rPr>
      <t xml:space="preserve"> </t>
    </r>
  </si>
  <si>
    <t>https://drive.google.com/file/d/1Qm_YG_DPDJSQZBGWy2876JM8zexzE_ez/view?usp=sharing</t>
  </si>
  <si>
    <t>https://drive.google.com/file/d/1vI5ZBAkOHzl33Ta5lpdWBt2vAH7XWpIi/view?usp=sharing</t>
  </si>
  <si>
    <t>https://drive.google.com/file/d/1PMJIARfQkgheV9DebF7-mnIsnwoBAGrp/view?usp=sharing</t>
  </si>
  <si>
    <t>I can use the mouse!</t>
  </si>
  <si>
    <t>https://drive.google.com/file/d/1RXmc2txjM5DvEKP5fXpscwDpgDFtvmQ1/view?usp=sharing</t>
  </si>
  <si>
    <t>https://drive.google.com/file/d/1_nJzQ197KR2h5KcaDI_BWNRmcvH0WK36/view?usp=sharing</t>
  </si>
  <si>
    <t>Can you point to the mouse?</t>
  </si>
  <si>
    <t>https://drive.google.com/file/d/1O7V8ZaxSJbGAYr9k6RWM1fncrUYpjunn/view?usp=sharing</t>
  </si>
  <si>
    <t>https://drive.google.com/file/d/1DzHsv6pG_FE_JRzAIG_1lTm-mBBWKMIM/view?usp=sharing</t>
  </si>
  <si>
    <r>
      <rPr>
        <rFont val="Roboto"/>
        <color rgb="FF1155CC"/>
        <u/>
      </rPr>
      <t>https://drive.google.com/file/d/1zqP-nLwjNQo95kYjRRvVWR23ve10WavT/view?usp=sharing</t>
    </r>
    <r>
      <rPr>
        <rFont val="Roboto"/>
        <color rgb="FF1155CC"/>
        <u/>
      </rPr>
      <t xml:space="preserve"> </t>
    </r>
  </si>
  <si>
    <r>
      <rPr>
        <rFont val="Roboto"/>
        <color rgb="FF1155CC"/>
        <u/>
      </rPr>
      <t>https://drive.google.com/file/d/1Kcf_lThnbj_luvK7-cyAjw3rYwAJhlnN/view?usp=sharing</t>
    </r>
    <r>
      <rPr>
        <rFont val="Roboto"/>
        <color rgb="FF1155CC"/>
        <u/>
      </rPr>
      <t xml:space="preserve"> </t>
    </r>
  </si>
  <si>
    <t>https://drive.google.com/file/d/1d9uZs_G0Wfya2Q7aEs5POxO544LaE3o0/view?usp=sharing</t>
  </si>
  <si>
    <t>https://drive.google.com/file/d/1Emsty1wpGZ0Mlp646vNtB1NM5TDhg5oJ/view?usp=sharing</t>
  </si>
  <si>
    <t>https://drive.google.com/file/d/1uPx9cRuXAcLk6eyAVUO-CvF78s3H2JMT/view?usp=sharing</t>
  </si>
  <si>
    <t>Grandpa loves the radio!</t>
  </si>
  <si>
    <t>https://drive.google.com/file/d/1bG3i83nzr0Jigpkif-NFWtGLj-5nf6BK/view?usp=sharing</t>
  </si>
  <si>
    <t>https://drive.google.com/file/d/1lfe-WRENfvDG3xFxz6SNF2Yn4_h-aXZx/view?usp=sharing</t>
  </si>
  <si>
    <t xml:space="preserve">This is an old radio. </t>
  </si>
  <si>
    <t>https://drive.google.com/file/d/1CAUjTRYljgt06Tjq1GxCAVrcvWwLOjC2/view?usp=sharing</t>
  </si>
  <si>
    <t>https://drive.google.com/file/d/1w1D1rlEjB50qKZExGM8gHY_UzybLQ8SK/view?usp=sharing</t>
  </si>
  <si>
    <t>Technology 2</t>
  </si>
  <si>
    <r>
      <rPr>
        <rFont val="Roboto"/>
        <color rgb="FF1155CC"/>
        <u/>
      </rPr>
      <t>https://drive.google.com/file/d/1vkJxHcjrpAuzTK8EZLleOFCXGffLhHBL/view?usp=sharing</t>
    </r>
    <r>
      <rPr>
        <rFont val="Roboto"/>
        <color rgb="FF1155CC"/>
        <u/>
      </rPr>
      <t xml:space="preserve"> </t>
    </r>
  </si>
  <si>
    <r>
      <rPr>
        <rFont val="Roboto"/>
        <color rgb="FF1155CC"/>
        <u/>
      </rPr>
      <t>https://drive.google.com/file/d/1tCrh3NKTnwV9rVYVUQpxBq1gE4tpXXKo/view?usp=sharing</t>
    </r>
    <r>
      <rPr>
        <rFont val="Roboto"/>
        <color rgb="FF1155CC"/>
        <u/>
      </rPr>
      <t xml:space="preserve"> </t>
    </r>
  </si>
  <si>
    <t>https://drive.google.com/file/d/1Q-G4C2W_86o8IFuCASqrtEIOJs25Yv3b/view?usp=sharing</t>
  </si>
  <si>
    <t>https://drive.google.com/file/d/1fkmrwKXCr-s27ZCK-1O-xN3K1GQc1Far/view?usp=sharing</t>
  </si>
  <si>
    <t>https://drive.google.com/file/d/1FNFA65L3KpKmH_dRZkZ-HmeZ35NSkMgX/view?usp=sharing</t>
  </si>
  <si>
    <t>Have you seen a computer?</t>
  </si>
  <si>
    <t>https://drive.google.com/file/d/1QNMYZMstuctoDss_9ObWq4Rx6V5U7rtj/view?usp=sharing</t>
  </si>
  <si>
    <t>https://drive.google.com/file/d/1GfZAuHBcOiQSBa68RXLxzPMAfRDkqZL-/view?usp=sharing</t>
  </si>
  <si>
    <t xml:space="preserve">What is she doing on her computer? </t>
  </si>
  <si>
    <t>https://drive.google.com/file/d/12U0scxB-DtICV3PRAbJUWndsLgzjXsDe/view?usp=sharing</t>
  </si>
  <si>
    <t>https://drive.google.com/file/d/1k-mpFIW2vFyvic8qNBQAsGjoJq8-EOi3/view?usp=sharing</t>
  </si>
  <si>
    <t xml:space="preserve">Technology 2 </t>
  </si>
  <si>
    <r>
      <rPr>
        <rFont val="Roboto"/>
        <color rgb="FF1155CC"/>
        <u/>
      </rPr>
      <t>https://drive.google.com/file/d/1qldG8fQUvsj2XMsJrrfvTPUAyo941zlD/view?usp=sharing</t>
    </r>
    <r>
      <rPr>
        <rFont val="Roboto"/>
        <color rgb="FF1155CC"/>
        <u/>
      </rPr>
      <t xml:space="preserve"> </t>
    </r>
  </si>
  <si>
    <r>
      <rPr>
        <rFont val="Roboto"/>
        <color rgb="FF1155CC"/>
        <u/>
      </rPr>
      <t>https://drive.google.com/file/d/1wdkWkwnZeZZOoJLQAijyQkSf1sEfjyfW/view?usp=sharing</t>
    </r>
    <r>
      <rPr>
        <rFont val="Roboto"/>
        <color rgb="FF1155CC"/>
        <u/>
      </rPr>
      <t xml:space="preserve"> </t>
    </r>
  </si>
  <si>
    <t>https://drive.google.com/file/d/13h-mJy8d0qlLkILd2LtQBA2lSD05heTn/view?usp=sharing</t>
  </si>
  <si>
    <t>https://drive.google.com/file/d/149juPLk48egY2VR5fI9CxiVL_PVBYQPg/view?usp=sharing</t>
  </si>
  <si>
    <t>https://drive.google.com/file/d/1W7WcKeX_73UBNnmq6t-CkJli8JaQtEo6/view?usp=sharing</t>
  </si>
  <si>
    <t>Do you want to have a laptop?</t>
  </si>
  <si>
    <t>https://drive.google.com/file/d/15jjqnIoSZJ3XSW0VxHvLWH6z8C2J8u8n/view?usp=sharing</t>
  </si>
  <si>
    <t>https://drive.google.com/file/d/1NYhRfnlI5iV_eOZj8Bo6x-CzBnwvz4f3/view?usp=sharing</t>
  </si>
  <si>
    <t>She is working on her laptop!</t>
  </si>
  <si>
    <t>https://drive.google.com/file/d/16y_e8FWTVmkPJihtoFi7xH8fQ0h0jG19/view?usp=sharing</t>
  </si>
  <si>
    <t>https://drive.google.com/file/d/19yLkBTne6hHoaa39mfHfQK5HxHcltQ_A/view?usp=sharing</t>
  </si>
  <si>
    <r>
      <rPr>
        <rFont val="Roboto"/>
        <color rgb="FF1155CC"/>
        <u/>
      </rPr>
      <t>https://drive.google.com/file/d/1FXp-tfpw-6x-P6M7YNdUhbhUD25iAhDM/view?usp=sharing</t>
    </r>
    <r>
      <rPr>
        <rFont val="Roboto"/>
        <color rgb="FF1155CC"/>
        <u/>
      </rPr>
      <t xml:space="preserve"> </t>
    </r>
  </si>
  <si>
    <r>
      <rPr>
        <rFont val="Roboto"/>
        <color rgb="FF1155CC"/>
        <u/>
      </rPr>
      <t>https://drive.google.com/file/d/1gEg5m-Wh2h4-BOXkvcQNoyXVl8ONgmpn/view?usp=sharing</t>
    </r>
    <r>
      <rPr>
        <rFont val="Roboto"/>
        <color rgb="FF1155CC"/>
        <u/>
      </rPr>
      <t xml:space="preserve"> </t>
    </r>
  </si>
  <si>
    <t>https://drive.google.com/file/d/1_Alt56h9Rfw_Mg9UILiBe2VnT0TMHsEC/view?usp=sharing</t>
  </si>
  <si>
    <t>https://drive.google.com/file/d/1zMfg18XNKrZgrur6LRCQaJTGc-fat-xj/view?usp=sharing</t>
  </si>
  <si>
    <t>https://drive.google.com/file/d/1i-IDMTO8-PXjgO1wFaF14qi1u_yxoeTQ/view?usp=sharing</t>
  </si>
  <si>
    <t>Can you point to the mobile phone?</t>
  </si>
  <si>
    <t>https://drive.google.com/file/d/1AzXypbiSlx93uT7XAFdsgbYk0tgwKKid/view?usp=sharing</t>
  </si>
  <si>
    <t>https://drive.google.com/file/d/1Q0x6fPWOWGu_MCVILyJdUpQCGxLAiBJ4/view?usp=sharing</t>
  </si>
  <si>
    <t>We can take photos with our mobile phone!</t>
  </si>
  <si>
    <t>https://drive.google.com/file/d/1FUuQVcXC-HSNyLkHhlY1J3bEb7HDxf6y/view?usp=sharing</t>
  </si>
  <si>
    <t>https://drive.google.com/file/d/1ytTvk2YTyymfX2le7YZiAUdTtYc7hE8t/view?usp=sharing</t>
  </si>
  <si>
    <r>
      <rPr>
        <rFont val="Roboto"/>
        <color rgb="FF1155CC"/>
        <u/>
      </rPr>
      <t>https://drive.google.com/file/d/1iG5FUDLwxHzI6X55wWyCgQrBLx7oBhZg/view?usp=sharing</t>
    </r>
    <r>
      <rPr>
        <rFont val="Roboto"/>
        <color rgb="FF1155CC"/>
        <u/>
      </rPr>
      <t xml:space="preserve"> </t>
    </r>
  </si>
  <si>
    <r>
      <rPr>
        <rFont val="Roboto"/>
        <color rgb="FF1155CC"/>
        <u/>
      </rPr>
      <t>https://drive.google.com/file/d/16q_d8iDMAgKHW6x2nUoxQJ0eCW0kPhBx/view?usp=sharing</t>
    </r>
    <r>
      <rPr>
        <rFont val="Roboto"/>
        <color rgb="FF1155CC"/>
        <u/>
      </rPr>
      <t xml:space="preserve"> </t>
    </r>
  </si>
  <si>
    <t>https://drive.google.com/file/d/1n-4pwsLnFYlF4VdCV8frisfIGrELJsWU/view?usp=sharing</t>
  </si>
  <si>
    <t>https://drive.google.com/file/d/1cN1v6jF2BOqCp-poYQqwsEr-8ntcb2KX/view?usp=sharing</t>
  </si>
  <si>
    <t>https://drive.google.com/file/d/1CrfXbe0jHxqKUufF-drQN30nDY8rNiUC/view?usp=sharing</t>
  </si>
  <si>
    <t>Let's try using the keyboard!</t>
  </si>
  <si>
    <t>https://drive.google.com/file/d/1SUi1RKt7AbHqjbwReWbcFyc3O2bvWygD/view?usp=sharing</t>
  </si>
  <si>
    <t>https://drive.google.com/file/d/1nFJiL3ZdKXVH7hVWpAQgg9ig0fGS_f6U/view?usp=sharing</t>
  </si>
  <si>
    <t>That is a black keyboard.</t>
  </si>
  <si>
    <t>https://drive.google.com/file/d/1AOkrXVuwIoCiBDvtNbMr2CS7WFWO7GW6/view?usp=sharing</t>
  </si>
  <si>
    <t>https://drive.google.com/file/d/1rvZ7YqPbwz3Qie4E6mLq4WMb5u4EcN7c/view?usp=sharing</t>
  </si>
  <si>
    <t>Link sản phẩm đã sửa</t>
  </si>
  <si>
    <t>Yêu cầu sửa:
- Thay intro Kindy bằng intro Monkey Junior (cần ND duyệt)
- Bỏ phần ôn từ vựng
- Giữ phần song/ chant</t>
  </si>
  <si>
    <t>MJ trùng với Dolch</t>
  </si>
  <si>
    <t>MJ</t>
  </si>
  <si>
    <t>Dolch SW</t>
  </si>
  <si>
    <t>Dolch trùng MJ</t>
  </si>
  <si>
    <t>https://drive.google.com/drive/folders/1yc8eIfjzYZSQfeTw6C_vK2llrCdi4tWJ?usp=drive_link</t>
  </si>
  <si>
    <t>away</t>
  </si>
  <si>
    <t>funny</t>
  </si>
  <si>
    <t>https://drive.google.com/drive/folders/1AWi59CFgisqyTVQvVbyDUjnoPP9GRd1H</t>
  </si>
  <si>
    <t>said</t>
  </si>
  <si>
    <t>https://drive.google.com/drive/folders/1YjyhSra836hPFZfGSnFlqG-STqm9CmWE</t>
  </si>
  <si>
    <t>am</t>
  </si>
  <si>
    <t>trùng dòng 8</t>
  </si>
  <si>
    <t>ate</t>
  </si>
  <si>
    <t>came</t>
  </si>
  <si>
    <t>did</t>
  </si>
  <si>
    <t>trùng dòng 7</t>
  </si>
  <si>
    <t>please</t>
  </si>
  <si>
    <t>pretty</t>
  </si>
  <si>
    <t>ran</t>
  </si>
  <si>
    <t>was</t>
  </si>
  <si>
    <t>went</t>
  </si>
  <si>
    <t>https://drive.google.com/drive/folders/1NlggoKvtOSxeHCG2KQjqbmCgKIHsg3Le</t>
  </si>
  <si>
    <t>could</t>
  </si>
  <si>
    <t>going</t>
  </si>
  <si>
    <t>had</t>
  </si>
  <si>
    <t>let</t>
  </si>
  <si>
    <t>once</t>
  </si>
  <si>
    <t>round</t>
  </si>
  <si>
    <t>stop</t>
  </si>
  <si>
    <t>were</t>
  </si>
  <si>
    <t>best</t>
  </si>
  <si>
    <t>buy</t>
  </si>
  <si>
    <t>don't</t>
  </si>
  <si>
    <t>fast</t>
  </si>
  <si>
    <t>found</t>
  </si>
  <si>
    <t>gave</t>
  </si>
  <si>
    <t>goes</t>
  </si>
  <si>
    <t>its</t>
  </si>
  <si>
    <t>made</t>
  </si>
  <si>
    <t>those</t>
  </si>
  <si>
    <t>upon</t>
  </si>
  <si>
    <t>which</t>
  </si>
  <si>
    <t>wish</t>
  </si>
  <si>
    <t>work</t>
  </si>
  <si>
    <t>better</t>
  </si>
  <si>
    <t>bring</t>
  </si>
  <si>
    <t>clean</t>
  </si>
  <si>
    <t>done</t>
  </si>
  <si>
    <t>far</t>
  </si>
  <si>
    <t>full</t>
  </si>
  <si>
    <t>got</t>
  </si>
  <si>
    <t>grow</t>
  </si>
  <si>
    <t>hurt</t>
  </si>
  <si>
    <t>if</t>
  </si>
  <si>
    <t>keep</t>
  </si>
  <si>
    <t>own</t>
  </si>
  <si>
    <t>shall</t>
  </si>
  <si>
    <t>start</t>
  </si>
  <si>
    <t>warm</t>
  </si>
  <si>
    <t>Christmas</t>
  </si>
  <si>
    <t>goodbye</t>
  </si>
  <si>
    <t>kitty</t>
  </si>
  <si>
    <t>money</t>
  </si>
  <si>
    <t>name</t>
  </si>
  <si>
    <t>robin</t>
  </si>
  <si>
    <t>Santa Claus</t>
  </si>
  <si>
    <t>seed</t>
  </si>
  <si>
    <t>stick</t>
  </si>
  <si>
    <t>thing</t>
  </si>
  <si>
    <t>1. Topic words</t>
  </si>
  <si>
    <t>Lesson</t>
  </si>
  <si>
    <t>Flow</t>
  </si>
  <si>
    <t>Lesson 1</t>
  </si>
  <si>
    <t>Lesson 2</t>
  </si>
  <si>
    <t>Lesson 3</t>
  </si>
  <si>
    <t>Lesson 4</t>
  </si>
  <si>
    <t>2. Sight words</t>
  </si>
  <si>
    <t>Tổng chung</t>
  </si>
  <si>
    <t>Easy</t>
  </si>
  <si>
    <t>Medium</t>
  </si>
  <si>
    <t>Advanced</t>
  </si>
  <si>
    <t>Chủ đề thừa</t>
  </si>
  <si>
    <t>Từ</t>
  </si>
  <si>
    <t>chủ đề gộp (8 từ)</t>
  </si>
  <si>
    <t>Sight words 1</t>
  </si>
  <si>
    <t>chủ đề nhỏ (4 từ)</t>
  </si>
  <si>
    <t>Sight words 2</t>
  </si>
  <si>
    <t>số bài học</t>
  </si>
  <si>
    <t>Numbers 3</t>
  </si>
  <si>
    <t>Sight words 3</t>
  </si>
  <si>
    <t>School Objects 3</t>
  </si>
  <si>
    <t>Sight words 4</t>
  </si>
  <si>
    <t>chủ đề SW gộp (6 từ)</t>
  </si>
  <si>
    <t>At The Park 3</t>
  </si>
  <si>
    <t>Sight words 5</t>
  </si>
  <si>
    <t>chủ đề SW nhỏ (1 từ)</t>
  </si>
  <si>
    <t>At The Beach 3</t>
  </si>
  <si>
    <t>Sight words 6</t>
  </si>
  <si>
    <t>số bài học SW</t>
  </si>
  <si>
    <t>Animals 13</t>
  </si>
  <si>
    <t>Baby Things 3</t>
  </si>
  <si>
    <t>Sight words 7</t>
  </si>
  <si>
    <t>Animals 14</t>
  </si>
  <si>
    <t>Colors 3</t>
  </si>
  <si>
    <t>Sight words 8</t>
  </si>
  <si>
    <t>Shapes 3</t>
  </si>
  <si>
    <t>Sight words 9</t>
  </si>
  <si>
    <t>Toys 3</t>
  </si>
  <si>
    <t>Sight words 10</t>
  </si>
  <si>
    <t>Musical Instruments 1</t>
  </si>
  <si>
    <t>Food 7</t>
  </si>
  <si>
    <t>Sight words 11</t>
  </si>
  <si>
    <t xml:space="preserve">My House 17 </t>
  </si>
  <si>
    <t>Sight words 12</t>
  </si>
  <si>
    <t>My House 1</t>
  </si>
  <si>
    <t>Actions 17</t>
  </si>
  <si>
    <t>Sight words 13</t>
  </si>
  <si>
    <t>On The Road 2</t>
  </si>
  <si>
    <t>Body Parts 9</t>
  </si>
  <si>
    <t>Sight words 14</t>
  </si>
  <si>
    <t>Sports 7</t>
  </si>
  <si>
    <t>Sight words 15</t>
  </si>
  <si>
    <t>Animals 23</t>
  </si>
  <si>
    <t>Sight words 16</t>
  </si>
  <si>
    <t>Sight words 17</t>
  </si>
  <si>
    <t>Sight words 18</t>
  </si>
  <si>
    <t>Sight words 19</t>
  </si>
  <si>
    <t>Sight words 20</t>
  </si>
  <si>
    <t>Accessories 1</t>
  </si>
  <si>
    <t>Sight words 21</t>
  </si>
  <si>
    <t>Sight words 22</t>
  </si>
  <si>
    <t>Technology 1</t>
  </si>
  <si>
    <t>Sight words 23</t>
  </si>
  <si>
    <t>Sight words 24</t>
  </si>
  <si>
    <t>At The Workshop 1</t>
  </si>
  <si>
    <t>Sight words 25</t>
  </si>
  <si>
    <t>Sight words 26</t>
  </si>
  <si>
    <t>Sight words 27</t>
  </si>
  <si>
    <t>Sight words 28</t>
  </si>
  <si>
    <t>In The Garden 1</t>
  </si>
  <si>
    <t>Sight words 29</t>
  </si>
  <si>
    <t>In The Garden 2</t>
  </si>
  <si>
    <t>Sight words 30</t>
  </si>
  <si>
    <t>Sight words 31</t>
  </si>
  <si>
    <t>Sight words 32</t>
  </si>
  <si>
    <t>Sight words 33</t>
  </si>
  <si>
    <t>Sight words 34</t>
  </si>
  <si>
    <t>Sight words 35</t>
  </si>
  <si>
    <t>Sight words 36</t>
  </si>
  <si>
    <t>Sight words 37</t>
  </si>
  <si>
    <t>Sight words 38</t>
  </si>
  <si>
    <t>Animal Body Parts 1</t>
  </si>
  <si>
    <t>Sight words 39</t>
  </si>
  <si>
    <t>Animal Body Parts 2</t>
  </si>
  <si>
    <t>Sight words 40</t>
  </si>
  <si>
    <t>Sight words 41</t>
  </si>
  <si>
    <t>Sight words 42</t>
  </si>
  <si>
    <t>Body parts 3</t>
  </si>
  <si>
    <t>Sight words 43</t>
  </si>
  <si>
    <t>Sight words 44</t>
  </si>
  <si>
    <t>Sight words 45</t>
  </si>
  <si>
    <t>Sight words 46</t>
  </si>
  <si>
    <t>Sight words 47</t>
  </si>
  <si>
    <t>Sight words 48</t>
  </si>
  <si>
    <t>Sight words 49</t>
  </si>
  <si>
    <t xml:space="preserve">Places 6 </t>
  </si>
  <si>
    <t>Sight words 50</t>
  </si>
  <si>
    <t>Sight words 51</t>
  </si>
  <si>
    <t>Sight words 52</t>
  </si>
  <si>
    <t>Sight words 53</t>
  </si>
  <si>
    <t>Sight words 54</t>
  </si>
  <si>
    <t>Sight words 55</t>
  </si>
  <si>
    <t>Sight words 56</t>
  </si>
  <si>
    <t>Sight words 57</t>
  </si>
  <si>
    <t>Sight words 58</t>
  </si>
  <si>
    <t>Sight words 59</t>
  </si>
  <si>
    <t>Sight words 60</t>
  </si>
  <si>
    <t>Sight words 61</t>
  </si>
  <si>
    <t>Sight words 62</t>
  </si>
  <si>
    <t>Sight words 63</t>
  </si>
  <si>
    <t>Sight words 64</t>
  </si>
  <si>
    <t>Sight words 65</t>
  </si>
  <si>
    <t>Sight words 66</t>
  </si>
  <si>
    <t>Sight words 67</t>
  </si>
  <si>
    <t>Sight words 68</t>
  </si>
  <si>
    <t>Sight words 69</t>
  </si>
  <si>
    <t>Sight words 70</t>
  </si>
  <si>
    <t>Sight words 71</t>
  </si>
  <si>
    <t>Sight words 72</t>
  </si>
  <si>
    <t>Sight words 73</t>
  </si>
  <si>
    <t>Sight words 74</t>
  </si>
  <si>
    <t>Sight words 75</t>
  </si>
  <si>
    <t>Sight words 76</t>
  </si>
  <si>
    <t>Sight words 77</t>
  </si>
  <si>
    <t>Sight words 78</t>
  </si>
  <si>
    <t>Sight words 79</t>
  </si>
  <si>
    <t>Sight words 80</t>
  </si>
  <si>
    <t>Sight words 81</t>
  </si>
  <si>
    <t>Sight words 82</t>
  </si>
  <si>
    <t>Sight words 83</t>
  </si>
  <si>
    <t>Sight words 84</t>
  </si>
  <si>
    <t>Sight words 85</t>
  </si>
  <si>
    <t>Sight words 86</t>
  </si>
  <si>
    <t>Sight words 87</t>
  </si>
  <si>
    <t>Sight words 88</t>
  </si>
  <si>
    <t>Sight words 89</t>
  </si>
  <si>
    <t>Sight words 90</t>
  </si>
  <si>
    <t>Sight words 91</t>
  </si>
  <si>
    <t>Sight words 92</t>
  </si>
  <si>
    <t>Sight words 93</t>
  </si>
  <si>
    <t>Sight words 94</t>
  </si>
  <si>
    <t>Sight words 95</t>
  </si>
  <si>
    <t>Sight words 96</t>
  </si>
  <si>
    <t>Sight words 97</t>
  </si>
  <si>
    <t>Sight words 98</t>
  </si>
  <si>
    <t>Sight words 99</t>
  </si>
  <si>
    <t>Sight words 100</t>
  </si>
  <si>
    <t>Sight words 101</t>
  </si>
  <si>
    <t>Sight words 102</t>
  </si>
  <si>
    <t>Sight words 103</t>
  </si>
  <si>
    <t>Sight words 104</t>
  </si>
  <si>
    <t>Sight words 105</t>
  </si>
  <si>
    <t>Sight words 106</t>
  </si>
  <si>
    <t>Sight words 107</t>
  </si>
  <si>
    <t>Sight words 108</t>
  </si>
  <si>
    <t>Sight words 109</t>
  </si>
  <si>
    <t>Sight words 110</t>
  </si>
  <si>
    <t>Sight words 111</t>
  </si>
  <si>
    <t>Sight words 112</t>
  </si>
  <si>
    <t>Sight words 113</t>
  </si>
  <si>
    <t>Sight words 114</t>
  </si>
  <si>
    <t>Sight words 115</t>
  </si>
  <si>
    <t>Sight words 116</t>
  </si>
  <si>
    <t>Sight words 117</t>
  </si>
  <si>
    <t>Sight words 118</t>
  </si>
  <si>
    <t>Sight words 119</t>
  </si>
  <si>
    <t>Sight words 120</t>
  </si>
  <si>
    <t>Sight words 121</t>
  </si>
  <si>
    <t>Sight words 122</t>
  </si>
  <si>
    <t>Sight words 123</t>
  </si>
  <si>
    <t>Sight words 124</t>
  </si>
  <si>
    <t>Sight words 125</t>
  </si>
  <si>
    <t>Sight words 126</t>
  </si>
  <si>
    <t>Sight words 127</t>
  </si>
  <si>
    <t>Sight words 128</t>
  </si>
  <si>
    <t>Sight words 129</t>
  </si>
  <si>
    <t>Sight words 130</t>
  </si>
  <si>
    <t>Sight words 131</t>
  </si>
  <si>
    <t>Sight words 132</t>
  </si>
  <si>
    <t>Sight words 133</t>
  </si>
  <si>
    <t>Sight words 134</t>
  </si>
  <si>
    <t>Sight words 135</t>
  </si>
  <si>
    <t>Sight words 136</t>
  </si>
  <si>
    <t>Sight words 137</t>
  </si>
  <si>
    <t>Sight words 138</t>
  </si>
  <si>
    <t>Sight words 139</t>
  </si>
  <si>
    <t>Sight words 140</t>
  </si>
  <si>
    <t>Sight words 141</t>
  </si>
  <si>
    <t>Sight words 142</t>
  </si>
  <si>
    <t>Sight words 143</t>
  </si>
  <si>
    <t>Sight words 144</t>
  </si>
  <si>
    <t>Sight words 145</t>
  </si>
  <si>
    <t>Sight words 146</t>
  </si>
  <si>
    <t>Sight words 147</t>
  </si>
  <si>
    <t>Sight words 148</t>
  </si>
  <si>
    <t>Sight words 149</t>
  </si>
  <si>
    <t xml:space="preserve">every </t>
  </si>
  <si>
    <t>Sight words 150</t>
  </si>
  <si>
    <t>Sight words 151</t>
  </si>
  <si>
    <t>Sight words 152</t>
  </si>
  <si>
    <t>Sight words 153</t>
  </si>
  <si>
    <t>Sight words 154</t>
  </si>
  <si>
    <t>Sight words 155</t>
  </si>
  <si>
    <t>Sight words 156</t>
  </si>
  <si>
    <t>Sight words 157</t>
  </si>
  <si>
    <t>Sight words 158</t>
  </si>
  <si>
    <t>Sight words 159</t>
  </si>
  <si>
    <t>Sight words 160</t>
  </si>
  <si>
    <t>Sight words 161</t>
  </si>
  <si>
    <t>Sight words 162</t>
  </si>
  <si>
    <t>Sight words 163</t>
  </si>
  <si>
    <t>Sight words 164</t>
  </si>
  <si>
    <t>Sight words 165</t>
  </si>
  <si>
    <t>Sight words 166</t>
  </si>
  <si>
    <r>
      <rPr>
        <rFont val="Times New Roman"/>
        <b/>
        <color rgb="FF000000"/>
        <sz val="11.0"/>
      </rPr>
      <t xml:space="preserve">Tổng quan: </t>
    </r>
    <r>
      <rPr>
        <rFont val="Times New Roman"/>
        <color rgb="FF000000"/>
        <sz val="11.0"/>
      </rPr>
      <t xml:space="preserve">
7 lesson/topic
không có sight words</t>
    </r>
  </si>
  <si>
    <t>unit 1 không có game Blending</t>
  </si>
  <si>
    <t>Level thấp - Flow without story</t>
  </si>
  <si>
    <t>Lesson 1
Letter Tt</t>
  </si>
  <si>
    <t>Intro phonics - letter</t>
  </si>
  <si>
    <t>Intro phonics</t>
  </si>
  <si>
    <t>Review phonics</t>
  </si>
  <si>
    <t>Play</t>
  </si>
  <si>
    <t>Watch</t>
  </si>
  <si>
    <t>Egg cracking</t>
  </si>
  <si>
    <t>Video thường (hoặc interactive)</t>
  </si>
  <si>
    <t>Multiple choice (cho audio chọn ảnh)</t>
  </si>
  <si>
    <t>Sound vocab matching</t>
  </si>
  <si>
    <t>Lesson 2
Letter Tt
tiger
turtle
table
tent</t>
  </si>
  <si>
    <t>Guided vocab (phonics)</t>
  </si>
  <si>
    <t>Produce phonics</t>
  </si>
  <si>
    <t>Produce phonics - Blending</t>
  </si>
  <si>
    <t>Produce vocab AI</t>
  </si>
  <si>
    <t>Practice</t>
  </si>
  <si>
    <t>Trace</t>
  </si>
  <si>
    <t>Speak</t>
  </si>
  <si>
    <r>
      <rPr>
        <rFont val="Times New Roman"/>
        <color rgb="FF000000"/>
        <sz val="11.0"/>
        <u/>
      </rPr>
      <t xml:space="preserve">Letter fishing </t>
    </r>
    <r>
      <rPr>
        <rFont val="Times New Roman"/>
        <color rgb="FF000000"/>
        <sz val="11.0"/>
        <u/>
      </rPr>
      <t xml:space="preserve">
</t>
    </r>
    <r>
      <rPr>
        <rFont val="Times New Roman"/>
        <color rgb="FF000000"/>
        <sz val="11.0"/>
      </rPr>
      <t>(letter sound)</t>
    </r>
  </si>
  <si>
    <r>
      <rPr>
        <rFont val="Times New Roman"/>
        <color rgb="FF000000"/>
        <sz val="11.0"/>
        <u/>
      </rPr>
      <t xml:space="preserve">Trace the letter </t>
    </r>
    <r>
      <rPr>
        <rFont val="Times New Roman"/>
        <color rgb="FF000000"/>
        <sz val="11.0"/>
      </rPr>
      <t xml:space="preserve">
(CTA: what makes sound t - its letter T, trace the letter)</t>
    </r>
  </si>
  <si>
    <t>Ô tô phonics</t>
  </si>
  <si>
    <t>Cat teaching AI</t>
  </si>
  <si>
    <t>Blending sound</t>
  </si>
  <si>
    <t>Robot teaching AI</t>
  </si>
  <si>
    <t>Lesson 3
Video</t>
  </si>
  <si>
    <t>Sentence</t>
  </si>
  <si>
    <t>Intro sentence</t>
  </si>
  <si>
    <t>Video thường</t>
  </si>
  <si>
    <t>Lesson 4
tiger
bear</t>
  </si>
  <si>
    <t>Intro vocab</t>
  </si>
  <si>
    <t>Review vocab - ảnh</t>
  </si>
  <si>
    <t>Review vocab (text)</t>
  </si>
  <si>
    <t>Review vocab - text</t>
  </si>
  <si>
    <t>Play/Watch</t>
  </si>
  <si>
    <t>Produce</t>
  </si>
  <si>
    <t>Tap the bubbles</t>
  </si>
  <si>
    <t>Listen and choose picture</t>
  </si>
  <si>
    <t>Catching fireflies</t>
  </si>
  <si>
    <t>Multiple choice (cho audio chọn text)</t>
  </si>
  <si>
    <t>Dinosaur chasing</t>
  </si>
  <si>
    <t>Listen and choose (cho audio chọn text)</t>
  </si>
  <si>
    <t>Word Fishing</t>
  </si>
  <si>
    <t>Lesson 5
lion
bat</t>
  </si>
  <si>
    <t>Guided vocab</t>
  </si>
  <si>
    <t>Review vocab - audio</t>
  </si>
  <si>
    <t>Produce vocab</t>
  </si>
  <si>
    <t>Produce Vocab (AI)</t>
  </si>
  <si>
    <t>Match the cards</t>
  </si>
  <si>
    <t>Multiple choice (ảnh)</t>
  </si>
  <si>
    <t>Drag letters to build word</t>
  </si>
  <si>
    <t>Speaking competition</t>
  </si>
  <si>
    <t>Puzzle</t>
  </si>
  <si>
    <t>Drag letters to build word EE</t>
  </si>
  <si>
    <t>Lesson 6
They are bears.
They are bats.</t>
  </si>
  <si>
    <t>Produce sentence - ghép câu</t>
  </si>
  <si>
    <t>Produce sentence - AI</t>
  </si>
  <si>
    <t>Brick layer</t>
  </si>
  <si>
    <t>Speaking sentence (AI)</t>
  </si>
  <si>
    <t>Word machine</t>
  </si>
  <si>
    <r>
      <rPr>
        <rFont val="Times New Roman"/>
        <b/>
        <color rgb="FF000000"/>
        <sz val="11.0"/>
      </rPr>
      <t xml:space="preserve">Lesson 7
</t>
    </r>
    <r>
      <rPr>
        <rFont val="Times New Roman"/>
        <b/>
        <color rgb="FF000000"/>
        <sz val="10.0"/>
      </rPr>
      <t>What are they?
They are tigers.
Are they tigers, too?
No, they aren't. They are lions. 
Oh, they look alike!
But lions have very big hair.</t>
    </r>
  </si>
  <si>
    <t>Dialog</t>
  </si>
  <si>
    <t>Intro dialog</t>
  </si>
  <si>
    <t>Guided dialog</t>
  </si>
  <si>
    <t>Produce dialog</t>
  </si>
  <si>
    <t>Speak 1</t>
  </si>
  <si>
    <t>Speak 2</t>
  </si>
  <si>
    <t>Chunking speaking</t>
  </si>
  <si>
    <t>Dialog 1</t>
  </si>
  <si>
    <t>Level thấp - Flow with story</t>
  </si>
  <si>
    <t>Lesson 1
Letter Aa</t>
  </si>
  <si>
    <t>Lesson 2
Letter Aa
apple
ant
alligator
arrow</t>
  </si>
  <si>
    <r>
      <rPr>
        <rFont val="Times New Roman"/>
        <color rgb="FF000000"/>
        <sz val="11.0"/>
        <u/>
      </rPr>
      <t xml:space="preserve">Letter fishing 
</t>
    </r>
    <r>
      <rPr>
        <rFont val="Times New Roman"/>
        <color rgb="FF000000"/>
        <sz val="11.0"/>
      </rPr>
      <t>(letter sound)</t>
    </r>
  </si>
  <si>
    <r>
      <rPr>
        <rFont val="Times New Roman"/>
        <color rgb="FF000000"/>
        <sz val="11.0"/>
        <u/>
      </rPr>
      <t xml:space="preserve">Trace the letter </t>
    </r>
    <r>
      <rPr>
        <rFont val="Times New Roman"/>
        <color rgb="FF000000"/>
        <sz val="11.0"/>
      </rPr>
      <t xml:space="preserve">
(CTA: what makes sound t - its letter T, trace the letter)</t>
    </r>
  </si>
  <si>
    <t>Lesson 3
Story</t>
  </si>
  <si>
    <t>Intro story</t>
  </si>
  <si>
    <t>Review story</t>
  </si>
  <si>
    <t>Read</t>
  </si>
  <si>
    <t>Read the story</t>
  </si>
  <si>
    <r>
      <rPr>
        <rFont val="Times New Roman"/>
        <color rgb="FF000000"/>
        <sz val="11.0"/>
        <u/>
      </rPr>
      <t>Multiple choice story 1</t>
    </r>
    <r>
      <rPr>
        <rFont val="Times New Roman"/>
        <color rgb="FF000000"/>
        <sz val="11.0"/>
      </rPr>
      <t xml:space="preserve"> (giống duo)</t>
    </r>
  </si>
  <si>
    <t>Lesson 4
apple
mango</t>
  </si>
  <si>
    <t>Lesson 5
banana
pear</t>
  </si>
  <si>
    <t>Lesson 6
It is a/an ...</t>
  </si>
  <si>
    <t>Produce sentence</t>
  </si>
  <si>
    <t>Multiple choice story 2</t>
  </si>
  <si>
    <t>Điền thế</t>
  </si>
  <si>
    <t>Jumbled pages</t>
  </si>
  <si>
    <r>
      <rPr>
        <rFont val="Times New Roman"/>
        <b/>
        <color rgb="FF000000"/>
        <sz val="11.0"/>
      </rPr>
      <t xml:space="preserve">Lesson 7
</t>
    </r>
    <r>
      <rPr>
        <rFont val="Times New Roman"/>
        <b/>
        <color rgb="FF000000"/>
        <sz val="10.0"/>
      </rPr>
      <t>What do we have? 
We have some fruits.
What is it?
It is an apple.
I don't like apples. And what is that?
It is a banana.
I love bananas!</t>
    </r>
  </si>
  <si>
    <r>
      <rPr>
        <rFont val="Times New Roman"/>
        <b/>
        <color rgb="FF000000"/>
        <sz val="11.0"/>
      </rPr>
      <t xml:space="preserve">Tổng quan: </t>
    </r>
    <r>
      <rPr>
        <rFont val="Times New Roman"/>
        <color rgb="FF000000"/>
        <sz val="11.0"/>
      </rPr>
      <t xml:space="preserve">
7 lesson/topic
không có sight words</t>
    </r>
  </si>
  <si>
    <t>Video Phonics</t>
  </si>
  <si>
    <t>Guided phonics - ghép âm vào từ</t>
  </si>
  <si>
    <r>
      <rPr>
        <rFont val="Times New Roman"/>
        <color rgb="FF000000"/>
        <sz val="11.0"/>
        <u/>
      </rPr>
      <t xml:space="preserve">Letter fishing 
</t>
    </r>
    <r>
      <rPr>
        <rFont val="Times New Roman"/>
        <color rgb="FF000000"/>
        <sz val="11.0"/>
      </rPr>
      <t>(letter sound)</t>
    </r>
  </si>
  <si>
    <r>
      <rPr>
        <rFont val="Times New Roman"/>
        <color rgb="FF000000"/>
        <sz val="11.0"/>
        <u/>
      </rPr>
      <t xml:space="preserve">Trace the letter </t>
    </r>
    <r>
      <rPr>
        <rFont val="Times New Roman"/>
        <color rgb="FF000000"/>
        <sz val="11.0"/>
      </rPr>
      <t xml:space="preserve">
(CTA: what makes sound t - its letter T, trace the letter)</t>
    </r>
  </si>
  <si>
    <t>Video sentence</t>
  </si>
  <si>
    <t>Multiple choice (cho ảnh chọn audio)</t>
  </si>
  <si>
    <r>
      <rPr>
        <rFont val="Times New Roman"/>
        <b/>
        <color rgb="FF000000"/>
        <sz val="11.0"/>
      </rPr>
      <t xml:space="preserve">Lesson 7
</t>
    </r>
    <r>
      <rPr>
        <rFont val="Times New Roman"/>
        <b/>
        <color rgb="FF000000"/>
        <sz val="10.0"/>
      </rPr>
      <t>What are they?
They are tigers.
Are they tigers, too?
No, they aren't. They are lions. 
Oh, they look alike!
But lions have very big hair.</t>
    </r>
  </si>
  <si>
    <t>Multiple choice (chọn ảnh)</t>
  </si>
  <si>
    <r>
      <rPr>
        <rFont val="Times New Roman"/>
        <color rgb="FF000000"/>
        <sz val="11.0"/>
        <u/>
      </rPr>
      <t xml:space="preserve">Letter fishing 
</t>
    </r>
    <r>
      <rPr>
        <rFont val="Times New Roman"/>
        <color rgb="FF000000"/>
        <sz val="11.0"/>
      </rPr>
      <t>(letter sound)</t>
    </r>
  </si>
  <si>
    <r>
      <rPr>
        <rFont val="Times New Roman"/>
        <color rgb="FF000000"/>
        <sz val="11.0"/>
        <u/>
      </rPr>
      <t xml:space="preserve">Trace the letter </t>
    </r>
    <r>
      <rPr>
        <rFont val="Times New Roman"/>
        <color rgb="FF000000"/>
        <sz val="11.0"/>
      </rPr>
      <t xml:space="preserve">
(CTA: what makes sound t - its letter T, trace the letter)</t>
    </r>
  </si>
  <si>
    <r>
      <rPr>
        <rFont val="Times New Roman"/>
        <color rgb="FF000000"/>
        <sz val="11.0"/>
        <u/>
      </rPr>
      <t>Multiple choice story 1</t>
    </r>
    <r>
      <rPr>
        <rFont val="Times New Roman"/>
        <color rgb="FF000000"/>
        <sz val="11.0"/>
      </rPr>
      <t xml:space="preserve"> (giống duo)</t>
    </r>
  </si>
  <si>
    <r>
      <rPr>
        <rFont val="Times New Roman"/>
        <b/>
        <color rgb="FF000000"/>
        <sz val="11.0"/>
      </rPr>
      <t xml:space="preserve">Lesson 7
</t>
    </r>
    <r>
      <rPr>
        <rFont val="Times New Roman"/>
        <b/>
        <color rgb="FF000000"/>
        <sz val="10.0"/>
      </rPr>
      <t>What do we have? 
We have some fruits.
What is it?
It is an apple.
I don't like apples. And what is that?
It is a banana.
I love bananas!</t>
    </r>
  </si>
  <si>
    <t>Ưu tiên</t>
  </si>
  <si>
    <t>F1</t>
  </si>
  <si>
    <t>ID game</t>
  </si>
  <si>
    <t>Status game</t>
  </si>
  <si>
    <t>Nghiệm thu</t>
  </si>
  <si>
    <t>Huongnt</t>
  </si>
  <si>
    <t>Link tham khảo</t>
  </si>
  <si>
    <t>Trạng thái doc</t>
  </si>
  <si>
    <t>Ngày trả doc</t>
  </si>
  <si>
    <t>Data game</t>
  </si>
  <si>
    <t>Thời gian chuyển dev</t>
  </si>
  <si>
    <t>Thời gian cần done data</t>
  </si>
  <si>
    <t>huongbt_note CR game</t>
  </si>
  <si>
    <t>PIC dev</t>
  </si>
  <si>
    <t>ETA (days)</t>
  </si>
  <si>
    <t>Start dev</t>
  </si>
  <si>
    <t>End dev</t>
  </si>
  <si>
    <t>STT dev</t>
  </si>
  <si>
    <t xml:space="preserve">BE Config 
(1h/ 1 game) </t>
  </si>
  <si>
    <t xml:space="preserve">BE 2 Activity Test </t>
  </si>
  <si>
    <t xml:space="preserve">BE Full Data </t>
  </si>
  <si>
    <t>UN Ghép data</t>
  </si>
  <si>
    <t>PIC QA</t>
  </si>
  <si>
    <t>Start Testcase</t>
  </si>
  <si>
    <t>ETA test game (giờ)</t>
  </si>
  <si>
    <t>Start QA</t>
  </si>
  <si>
    <t>Done QA</t>
  </si>
  <si>
    <t>STT QA_Done game play</t>
  </si>
  <si>
    <t>Start QA - testing game 1-2 unit</t>
  </si>
  <si>
    <t>Done QA - testing game 1-2 unit</t>
  </si>
  <si>
    <t>PO_Nghiệm thu game play</t>
  </si>
  <si>
    <t>PO_Nghiệm thu game 1 - 2 unit</t>
  </si>
  <si>
    <t>PO_Nghiệm thu flow</t>
  </si>
  <si>
    <t>Video interactive</t>
  </si>
  <si>
    <t>Mới</t>
  </si>
  <si>
    <t>Done doc 2</t>
  </si>
  <si>
    <t>các line bôi xanh</t>
  </si>
  <si>
    <t>cần check lại với dev để làm doc</t>
  </si>
  <si>
    <t>Tài</t>
  </si>
  <si>
    <t>Done dev</t>
  </si>
  <si>
    <t>30/5</t>
  </si>
  <si>
    <t>Hương check lại game này</t>
  </si>
  <si>
    <t>Nam</t>
  </si>
  <si>
    <t>Linh Phạm</t>
  </si>
  <si>
    <t>BE.IP02</t>
  </si>
  <si>
    <t>Cần sửa</t>
  </si>
  <si>
    <t>Thủy - đã testing ở MGo</t>
  </si>
  <si>
    <t>Âm ở cột E &amp; F
Dùng text + ảnh từ</t>
  </si>
  <si>
    <t>sửa art</t>
  </si>
  <si>
    <t>Thuận</t>
  </si>
  <si>
    <t>2 days
- sáng 22/5</t>
  </si>
  <si>
    <t>17/5</t>
  </si>
  <si>
    <t>Thủy</t>
  </si>
  <si>
    <t>BE.GP06</t>
  </si>
  <si>
    <t>cần check lại xem âm sẽ hiện dạng ảnh hay tự generate từ text</t>
  </si>
  <si>
    <t>Tuấn Anh</t>
  </si>
  <si>
    <t>BE.RST02</t>
  </si>
  <si>
    <t>Multiple choice story 
(chọn ảnh)</t>
  </si>
  <si>
    <t>Lesson 1 (phonics): chọn tất cả 4 đáp án (ảnh từ phonics)
Lesson 3 (truyện): chọn các hình ảnh xuất hiện trong bài (có thể 1-4 đáp án)
Lesson 5 (truyện): CHTT đọc hiểu truyện</t>
  </si>
  <si>
    <t>check lại dạng 4 đáp án, có thể chọn nhiều đáp án đúng
cần bổ sung CTA</t>
  </si>
  <si>
    <t>D2</t>
  </si>
  <si>
    <t xml:space="preserve"> - CR: Chuyển từ 3 đáp án thành 4 đáp án
 - Flexiable giữa 3 vs 4 đáp án</t>
  </si>
  <si>
    <t>2 days</t>
  </si>
  <si>
    <t>24/5</t>
  </si>
  <si>
    <t>BE.RP05</t>
  </si>
  <si>
    <t>CR</t>
  </si>
  <si>
    <t>Thủy - đã test ở game GO</t>
  </si>
  <si>
    <t>Dùng text + ảnh từ</t>
  </si>
  <si>
    <t>voi Ellie
cân nhắc thay đổi game play cho đỡ tĩnh + object nên có stroke trắng</t>
  </si>
  <si>
    <t>EE.GS01</t>
  </si>
  <si>
    <t>Letter Fishing</t>
  </si>
  <si>
    <t>chơi âm chính trong lesson (cột E &amp; F)</t>
  </si>
  <si>
    <t>game M-ABC
cần dev mới</t>
  </si>
  <si>
    <r>
      <rPr>
        <rFont val="Times New Roman"/>
        <b/>
        <color rgb="FF000000"/>
        <sz val="12.0"/>
      </rPr>
      <t xml:space="preserve">28 
</t>
    </r>
    <r>
      <rPr>
        <rFont val="Times New Roman"/>
        <b val="0"/>
        <color rgb="FF000000"/>
        <sz val="12.0"/>
      </rPr>
      <t>(tính cả 2 game video)</t>
    </r>
  </si>
  <si>
    <t>BE.GP05</t>
  </si>
  <si>
    <r>
      <rPr>
        <rFont val="Times New Roman"/>
        <b/>
        <color rgb="FF1155CC"/>
        <sz val="12.0"/>
        <u/>
      </rPr>
      <t>Trace the letter</t>
    </r>
    <r>
      <rPr>
        <rFont val="Times New Roman"/>
        <b/>
        <color rgb="FF000000"/>
        <sz val="12.0"/>
      </rPr>
      <t xml:space="preserve"> (Tracing)</t>
    </r>
  </si>
  <si>
    <t>Dev mới</t>
  </si>
  <si>
    <t>chơi âm chính trong lesson (cột E &amp; F)
Hệ thống cần tự generate ra letter name + letter sound tương ứng</t>
  </si>
  <si>
    <t>cần có dạng vẽ 2-3 chữ cái cạnh nhau
xem xét sửa CTA auto config
check lại nét vẽ chuẩn của các chữ cái r, m, n,...</t>
  </si>
  <si>
    <t>NO</t>
  </si>
  <si>
    <t>Linh Phạm 1</t>
  </si>
  <si>
    <t>Done_Game play</t>
  </si>
  <si>
    <t>Chuyển round cũ</t>
  </si>
  <si>
    <t>BE.GP01</t>
  </si>
  <si>
    <t>Xe oto phonic</t>
  </si>
  <si>
    <t>nếu ko chơi đc 2 lượt thì sẽ chơi 1 lượt random từ</t>
  </si>
  <si>
    <t>cần check xem chơi đc 2 lượt ko
Huong note: làm game mới</t>
  </si>
  <si>
    <t>23/5</t>
  </si>
  <si>
    <t>Đổi nhiều</t>
  </si>
  <si>
    <t>4 days -3/6</t>
  </si>
  <si>
    <t>27/5</t>
  </si>
  <si>
    <t>BE.PP01</t>
  </si>
  <si>
    <t>chỉ để đúng số lượng letter, mỗi lần chọn thì mất 1 cái
cần check xem chơi đc 2 lượt ko</t>
  </si>
  <si>
    <t>Thủy 1</t>
  </si>
  <si>
    <t>BE.PV02</t>
  </si>
  <si>
    <t>sửa mic</t>
  </si>
  <si>
    <r>
      <rPr>
        <rFont val="Times New Roman"/>
        <color theme="1"/>
        <sz val="12.0"/>
      </rPr>
      <t xml:space="preserve"> - CR: thay UI mic
 </t>
    </r>
    <r>
      <rPr>
        <rFont val="Times New Roman"/>
        <color rgb="FFFF0000"/>
        <sz val="12.0"/>
      </rPr>
      <t>+ UI nhân vật
 + SFX trả điểm, logi đúng sai</t>
    </r>
  </si>
  <si>
    <t xml:space="preserve">1h
Sáng 24/5
</t>
  </si>
  <si>
    <t>BE.PV03</t>
  </si>
  <si>
    <r>
      <rPr>
        <rFont val="Times New Roman"/>
        <color theme="1"/>
        <sz val="12.0"/>
      </rPr>
      <t xml:space="preserve"> - CR: thay UI mic
</t>
    </r>
    <r>
      <rPr>
        <rFont val="Times New Roman"/>
        <color rgb="FFFF0000"/>
        <sz val="12.0"/>
      </rPr>
      <t>+ UI nhân vật
 + SFX trả điểm, logi đúng sai</t>
    </r>
  </si>
  <si>
    <t>BE.GV05</t>
  </si>
  <si>
    <t>ND + GD nghiệm thu</t>
  </si>
  <si>
    <t>sửa art
thêm tính năng tự config background cho game + chọn màu thẻ</t>
  </si>
  <si>
    <t xml:space="preserve">  - thay đổi art
  - anim pháo hoa đổi thành spine mới</t>
  </si>
  <si>
    <t>4h</t>
  </si>
  <si>
    <t>20/5</t>
  </si>
  <si>
    <t>BE.GV03</t>
  </si>
  <si>
    <t>Đã nghiệm thu</t>
  </si>
  <si>
    <t>EE.GS03</t>
  </si>
  <si>
    <t>Drag letters to build word M-ABC</t>
  </si>
  <si>
    <t>hệ thống tự random 1-3 chữ cái cần drag vào từ 
(tự động gắn audio của chữ cái)</t>
  </si>
  <si>
    <t>game M-ABC
cần dev mới</t>
  </si>
  <si>
    <t>BE.PV04</t>
  </si>
  <si>
    <t>hệ thống tự động gắn audio của chữ cái?</t>
  </si>
  <si>
    <t>Check</t>
  </si>
  <si>
    <t>MSP</t>
  </si>
  <si>
    <t>2 từ - 2 lượt</t>
  </si>
  <si>
    <t>game MSP</t>
  </si>
  <si>
    <t>EE.RP01</t>
  </si>
  <si>
    <t>Multiple choice - Audio</t>
  </si>
  <si>
    <t>BE.RP04</t>
  </si>
  <si>
    <t>MG.MC02</t>
  </si>
  <si>
    <t>ném bạch tuộc
đổi lại logic thành chơi 2 lượt, mỗi lượt 3 đáp án để chọn</t>
  </si>
  <si>
    <t>BE.RV03</t>
  </si>
  <si>
    <t>basic</t>
  </si>
  <si>
    <t>BE.RV06</t>
  </si>
  <si>
    <t>2 từ - 2 lượt - mỗi lượt 3 đáp án</t>
  </si>
  <si>
    <t>Tap the bubbles cũ</t>
  </si>
  <si>
    <t>BE.RV08</t>
  </si>
  <si>
    <t>tham khảo game cũ của MS</t>
  </si>
  <si>
    <t>4-5 days -4/6</t>
  </si>
  <si>
    <t>28/5</t>
  </si>
  <si>
    <r>
      <rPr>
        <rFont val="Times New Roman"/>
        <b/>
        <color rgb="FF000000"/>
        <sz val="12.0"/>
      </rPr>
      <t>NOTE:</t>
    </r>
    <r>
      <rPr>
        <rFont val="Times New Roman"/>
        <color rgb="FF000000"/>
        <sz val="12.0"/>
      </rPr>
      <t xml:space="preserve"> ưu tiên các game được tick</t>
    </r>
  </si>
  <si>
    <t>BE.IV01</t>
  </si>
  <si>
    <t>Thủy - đã test ở MGO</t>
  </si>
  <si>
    <t>game play chưa tốt
vừa có ảnh từ vừa có text</t>
  </si>
  <si>
    <t xml:space="preserve"> - Đổi intro + outtro</t>
  </si>
  <si>
    <t>1-2h</t>
  </si>
  <si>
    <t>21/5</t>
  </si>
  <si>
    <t>MG.TB02</t>
  </si>
  <si>
    <t>vừa có ảnh từ vừa có text
sửa lại art cho bong bóng đỡ tiệp màu nền
anim bong bóng quá giật</t>
  </si>
  <si>
    <t>Dev mới: sửa lại art</t>
  </si>
  <si>
    <t>3 -4 days</t>
  </si>
  <si>
    <t>BE.PS04</t>
  </si>
  <si>
    <t>3 từ (2 từ ở lesson 5 và 1 từ ở lesson 4)</t>
  </si>
  <si>
    <t>sửa mic
sửa lại chỗ đếm ngược ở ava user
đoạn đầu game ko hiện 1 loạt ava ra nữa</t>
  </si>
  <si>
    <t>Chỉ sửa UI UX</t>
  </si>
  <si>
    <t>Điền thế - Intro sentence</t>
  </si>
  <si>
    <t>Với các từ số ít: dùng luôn ảnh vocab trong bảng data tổng
Với các từ số nhiều: dùng data ảnh điền thế</t>
  </si>
  <si>
    <t>game MSP
màn đầu tiên hiện ra ảnh 1 từ -&gt; pop up câu để trống từ, user drag ảnh từ vào câu. 3 câu sau sẽ chỉ intro câu (trong câu có ảnh từ)</t>
  </si>
  <si>
    <t>mới</t>
  </si>
  <si>
    <t xml:space="preserve">4-5 days 
5/6 </t>
  </si>
  <si>
    <t>EE.PS01</t>
  </si>
  <si>
    <t>chơi 2 câu random</t>
  </si>
  <si>
    <t>game M-ABC
cần dev lại, order dùng background của topic</t>
  </si>
  <si>
    <t>Tình trạng game</t>
  </si>
  <si>
    <t>Số lượng</t>
  </si>
  <si>
    <t>Số game ưu tiên
(minimum)</t>
  </si>
  <si>
    <t>BE.PS01</t>
  </si>
  <si>
    <t>Chơi 2 lượt, mỗi lượt 1 có 2 đáp án, lượt 2 có 3
Hệ thống cần tự generate ra audio filter word tương ứng + từ nhiễu</t>
  </si>
  <si>
    <t xml:space="preserve">intro dài quá, anim chậm, game play chưa hấp dẫn
đổi từ tap thành drag từ vào </t>
  </si>
  <si>
    <t>Bỏ intro + outro
Thay hết các anim khác</t>
  </si>
  <si>
    <t>1 day -29/5</t>
  </si>
  <si>
    <t>29/5</t>
  </si>
  <si>
    <t>31/5</t>
  </si>
  <si>
    <t>BE.RS02</t>
  </si>
  <si>
    <t>Thủy - đã testing ở MGO</t>
  </si>
  <si>
    <t>Chơi 3 lượt
Hệ thống cần tự generate ra audio filter word tương ứng + từ nhiễu</t>
  </si>
  <si>
    <t>check lại art, out tro chậm</t>
  </si>
  <si>
    <t>Đổi art + anim</t>
  </si>
  <si>
    <t>2 days - 4/6</t>
  </si>
  <si>
    <t>MS</t>
  </si>
  <si>
    <t>unit nào có game này thì dùng, còn nếu ko sẽ chỉ dùng game MTC story</t>
  </si>
  <si>
    <t>thiên về sắp xếp tình tiết trong truyện
Cần bổ sung data CHTT</t>
  </si>
  <si>
    <t>4- 5 days - 10/6</t>
  </si>
  <si>
    <t>4/6</t>
  </si>
  <si>
    <t>10/6</t>
  </si>
  <si>
    <t>BE.ID01</t>
  </si>
  <si>
    <t>game MSP
đổi thành dạng auto play, Max giới thiệu, hiện pop up từng câu</t>
  </si>
  <si>
    <t>Bỏ hộp quà
Box chat tự động hiển thị</t>
  </si>
  <si>
    <t>1 day</t>
  </si>
  <si>
    <t>BE.PS02</t>
  </si>
  <si>
    <t>Re-fueling Spacecraft</t>
  </si>
  <si>
    <t>phase 2</t>
  </si>
  <si>
    <t>Hệ thống cần tự generate ra audio filter word tương ứng + từ nhiễu</t>
  </si>
  <si>
    <t>intro dài quá, anim chậm, game play chưa hấp dẫn</t>
  </si>
  <si>
    <t>BE.RS01</t>
  </si>
  <si>
    <t>Flying owls</t>
  </si>
  <si>
    <t>2 câu đã chọn</t>
  </si>
  <si>
    <t>đã có trên MSP</t>
  </si>
  <si>
    <t>BE.PD01</t>
  </si>
  <si>
    <t>Truyện cần có cả thumb trước &amp; sau</t>
  </si>
  <si>
    <t>ETA</t>
  </si>
  <si>
    <t>Start</t>
  </si>
  <si>
    <t>Stt dev</t>
  </si>
  <si>
    <t>Ghép data</t>
  </si>
  <si>
    <r>
      <rPr>
        <rFont val="Times New Roman"/>
        <b/>
        <color rgb="FF1155CC"/>
        <sz val="12.0"/>
        <u/>
      </rPr>
      <t>Trace the letter</t>
    </r>
    <r>
      <rPr>
        <rFont val="Times New Roman"/>
        <b/>
        <sz val="12.0"/>
      </rPr>
      <t xml:space="preserve"> (Tracing)</t>
    </r>
  </si>
  <si>
    <t>cần có dạng vẽ 2-3 chữ cái cạnh nhau
xem xét sửa CTA auto config. hệ thống cần tự generate ra letter name + letter sound tương ứng</t>
  </si>
  <si>
    <t>chưa tính đc timeline</t>
  </si>
  <si>
    <t>investigate 1-2 days</t>
  </si>
  <si>
    <t>thiên về sắp xếp tình tiết trong truyện
Cần bổ sung data CHTT
xem xét đổi background + khung tranh truyện</t>
  </si>
  <si>
    <t>khó làm đc stroke quanh object, cân nhắc làm 1 khung chung
chốt dev làm anim rung lắc nhẹ. anh Dũng mô tả ở doc</t>
  </si>
  <si>
    <t>2h - 6/6</t>
  </si>
  <si>
    <r>
      <rPr>
        <rFont val="Times New Roman"/>
        <color rgb="FF000000"/>
        <sz val="12.0"/>
      </rPr>
      <t xml:space="preserve">hệ thống tự động gắn audio của chữ cái
</t>
    </r>
    <r>
      <rPr>
        <rFont val="Times New Roman"/>
        <b/>
        <color rgb="FF000000"/>
        <sz val="12.0"/>
      </rPr>
      <t>cần sử dụng đúng font chữ Nunito</t>
    </r>
    <r>
      <rPr>
        <rFont val="Times New Roman"/>
        <color rgb="FF000000"/>
        <sz val="12.0"/>
      </rPr>
      <t xml:space="preserve"> (tương tự với tất cả các game)</t>
    </r>
  </si>
  <si>
    <t>Dùng chung tài nguyên</t>
  </si>
  <si>
    <t>3h - 5/6</t>
  </si>
  <si>
    <t>hệ thống tự random 1-3 chữ cái cần drag vào từ 
(tự động gắn audio của chữ cái)
cân nhắc phase sau sửa sang dạng game giống Lingokids</t>
  </si>
  <si>
    <t>2h -6/6</t>
  </si>
  <si>
    <t>Chờ sửa art</t>
  </si>
  <si>
    <t>chỉ để đúng số lượng letter, mỗi lần chọn thì mất 1 cái
cần check về số lượng max là 6 âm</t>
  </si>
  <si>
    <t xml:space="preserve">chờ UI </t>
  </si>
  <si>
    <t>Game type</t>
  </si>
  <si>
    <t>Chọn</t>
  </si>
  <si>
    <t>Min</t>
  </si>
  <si>
    <t>Code màu:</t>
  </si>
  <si>
    <t>Game trùng</t>
  </si>
  <si>
    <t>Nhóm game ko có trong MGo mới</t>
  </si>
  <si>
    <t>Âm</t>
  </si>
  <si>
    <t>Tình trạng game tổng</t>
  </si>
  <si>
    <t>Tình trạng game có thể dùng</t>
  </si>
  <si>
    <t>Tình trạng game min</t>
  </si>
  <si>
    <t>BE.IP01</t>
  </si>
  <si>
    <t>ABC phonic Balloon</t>
  </si>
  <si>
    <t>Không dùng</t>
  </si>
  <si>
    <t>chưa dev</t>
  </si>
  <si>
    <t>BE.GP02</t>
  </si>
  <si>
    <t>Phonic Reveal</t>
  </si>
  <si>
    <t>EE.GP02</t>
  </si>
  <si>
    <t>Unbox the gift</t>
  </si>
  <si>
    <t>Ghép âm vào từ</t>
  </si>
  <si>
    <t>MG.PT01</t>
  </si>
  <si>
    <t>Phonics train</t>
  </si>
  <si>
    <t>game play chưa tốt, cần sound effect thú vị
bỏ ảnh từ ở toa, sau khi điền xong âm vào thì ảnh từ hiện lên</t>
  </si>
  <si>
    <t>Tổng</t>
  </si>
  <si>
    <t>BE.GP04</t>
  </si>
  <si>
    <t>Whale mail snail</t>
  </si>
  <si>
    <t>Ảnh</t>
  </si>
  <si>
    <t>trùng dạng game MTC story
check dạng 4 đáp án, có thể chọn nhiều đáp án đúng</t>
  </si>
  <si>
    <r>
      <rPr>
        <rFont val="Times New Roman"/>
        <b/>
        <color theme="1"/>
        <sz val="12.0"/>
      </rPr>
      <t xml:space="preserve">Quy chuẩn chọn game
</t>
    </r>
    <r>
      <rPr>
        <rFont val="Times New Roman"/>
        <b val="0"/>
        <color theme="1"/>
        <sz val="12.0"/>
      </rPr>
      <t xml:space="preserve">- Game đã dev và phù hợp với mục tiêu act
</t>
    </r>
    <r>
      <rPr>
        <rFont val="Times New Roman"/>
        <b/>
        <color theme="1"/>
        <sz val="12.0"/>
      </rPr>
      <t xml:space="preserve">- </t>
    </r>
    <r>
      <rPr>
        <rFont val="Times New Roman"/>
        <b val="0"/>
        <color theme="1"/>
        <sz val="12.0"/>
      </rPr>
      <t>Ưu tiên các game MGo (có theme sinh động) hơn game M-ABC (chân phương)
- Không chọn các game cần bổ sung data
- Không chọn game chưa dev (trừ khi không có option khác)</t>
    </r>
  </si>
  <si>
    <t>Audio</t>
  </si>
  <si>
    <t>MG.MC01</t>
  </si>
  <si>
    <t>Multiple choice (Audio)</t>
  </si>
  <si>
    <t>trùng game review vocab</t>
  </si>
  <si>
    <t>BE.RP03</t>
  </si>
  <si>
    <t>Multiple choice audio</t>
  </si>
  <si>
    <t>BE.RP01</t>
  </si>
  <si>
    <t>Choose the correct answer (cho text chọn ảnh - thay tay chân cho robot)</t>
  </si>
  <si>
    <t>Text</t>
  </si>
  <si>
    <t>Trace the letter</t>
  </si>
  <si>
    <t>EE.GS04</t>
  </si>
  <si>
    <t>Blend âm</t>
  </si>
  <si>
    <t>chỉ để đúng số lượng letter, mỗi lần chọn thì mất 1 cái</t>
  </si>
  <si>
    <t>Speaking</t>
  </si>
  <si>
    <t>sửa mic
trùng game produce vocab</t>
  </si>
  <si>
    <t>game play chưa tốt</t>
  </si>
  <si>
    <t>BE.IV03</t>
  </si>
  <si>
    <t>Intro vocab (bold về text)</t>
  </si>
  <si>
    <t>BE.IV02</t>
  </si>
  <si>
    <t>Tap the shadow</t>
  </si>
  <si>
    <t>MG.DR01</t>
  </si>
  <si>
    <t>Drag hình vào box</t>
  </si>
  <si>
    <t>Ảnh + text</t>
  </si>
  <si>
    <t>Match the card</t>
  </si>
  <si>
    <t>BE.GV01</t>
  </si>
  <si>
    <t>Fishing the objects</t>
  </si>
  <si>
    <t>Đã nghiệm thu game nhưng không dùng do data nhiều cái ko phù hợp</t>
  </si>
  <si>
    <t>EE.GW02</t>
  </si>
  <si>
    <t>Shadow Matching</t>
  </si>
  <si>
    <t>EE.IW03</t>
  </si>
  <si>
    <t>Whole word - Icon Matching</t>
  </si>
  <si>
    <t>EE.GC01</t>
  </si>
  <si>
    <t>Spot the word</t>
  </si>
  <si>
    <t>EE.GW03</t>
  </si>
  <si>
    <t>Memorized cards 1</t>
  </si>
  <si>
    <t>EE.GW01</t>
  </si>
  <si>
    <t>Form the puzzle</t>
  </si>
  <si>
    <t>ném bạch tuộc</t>
  </si>
  <si>
    <t>Multiple choice (audio)</t>
  </si>
  <si>
    <t xml:space="preserve">cần sửa lại art chỗ đề bài để trực quan hơn </t>
  </si>
  <si>
    <t>BE.RV05</t>
  </si>
  <si>
    <t>Multiple choice (cho ảnh/ text =&gt; chọn audio)</t>
  </si>
  <si>
    <t>sửa art khẩu đại bác cho trực quan hơn</t>
  </si>
  <si>
    <t>trùng game nhóm 3</t>
  </si>
  <si>
    <t>Chicken to coop</t>
  </si>
  <si>
    <t>BE.RV01</t>
  </si>
  <si>
    <t>Feed The Shark</t>
  </si>
  <si>
    <t>EE.RW01</t>
  </si>
  <si>
    <t>Tap the bubble - Word Icon</t>
  </si>
  <si>
    <t>EE.RW03</t>
  </si>
  <si>
    <t>Picture-word Matching</t>
  </si>
  <si>
    <t>EE.RW04</t>
  </si>
  <si>
    <t>Multiple choice - Video</t>
  </si>
  <si>
    <t>game M-ABC
cần video</t>
  </si>
  <si>
    <t>EE.RW06</t>
  </si>
  <si>
    <t>Multiple choice - Text</t>
  </si>
  <si>
    <t>EE.RV02</t>
  </si>
  <si>
    <t>Multiple choice - Shadow</t>
  </si>
  <si>
    <t>EE.RV03</t>
  </si>
  <si>
    <t>Listen and Choose 1</t>
  </si>
  <si>
    <t>EE.BD01</t>
  </si>
  <si>
    <t>Find pair of text and icon</t>
  </si>
  <si>
    <t>Build word</t>
  </si>
  <si>
    <t>EE.RS01</t>
  </si>
  <si>
    <t>Word Building</t>
  </si>
  <si>
    <t>Letter Submarine</t>
  </si>
  <si>
    <t>sửa mic
sửa lại chỗ đếm ngược ở ava user</t>
  </si>
  <si>
    <t>EE.RP02</t>
  </si>
  <si>
    <t>Pronunciation (AI)</t>
  </si>
  <si>
    <t>BE.GS03</t>
  </si>
  <si>
    <t>Full sentence</t>
  </si>
  <si>
    <t>EE.IC01</t>
  </si>
  <si>
    <t>Puzzle Sentence Matching</t>
  </si>
  <si>
    <r>
      <rPr>
        <rFont val="Times New Roman"/>
        <color theme="1"/>
        <sz val="12.0"/>
      </rPr>
      <t xml:space="preserve">cần ảnh câu
</t>
    </r>
    <r>
      <rPr>
        <rFont val="Times New Roman"/>
        <b/>
        <color theme="1"/>
        <sz val="12.0"/>
      </rPr>
      <t>cần dev mới</t>
    </r>
  </si>
  <si>
    <t>EE.IC02</t>
  </si>
  <si>
    <t>Story Sentence</t>
  </si>
  <si>
    <t>cần ảnh câu</t>
  </si>
  <si>
    <t>BE.GS01</t>
  </si>
  <si>
    <t>Build the train</t>
  </si>
  <si>
    <t>BE.GS02</t>
  </si>
  <si>
    <t>Finding the objects</t>
  </si>
  <si>
    <t>EE.GS02</t>
  </si>
  <si>
    <t>Letter - Icon Matching</t>
  </si>
  <si>
    <r>
      <rPr>
        <rFont val="Times New Roman"/>
        <color theme="1"/>
        <sz val="12.0"/>
      </rPr>
      <t xml:space="preserve">cần ảnh câu
</t>
    </r>
    <r>
      <rPr>
        <rFont val="Times New Roman"/>
        <b/>
        <color theme="1"/>
        <sz val="12.0"/>
      </rPr>
      <t>cần dev mới</t>
    </r>
  </si>
  <si>
    <t>EE.GC03</t>
  </si>
  <si>
    <t>Complete sentence 2</t>
  </si>
  <si>
    <r>
      <rPr>
        <rFont val="Times New Roman"/>
        <color theme="1"/>
        <sz val="12.0"/>
      </rPr>
      <t xml:space="preserve">cần ảnh câu
</t>
    </r>
    <r>
      <rPr>
        <rFont val="Times New Roman"/>
        <b/>
        <color theme="1"/>
        <sz val="12.0"/>
      </rPr>
      <t>cần dev mới</t>
    </r>
  </si>
  <si>
    <t>BE.RS03</t>
  </si>
  <si>
    <t>Complete sentence 1</t>
  </si>
  <si>
    <r>
      <rPr>
        <rFont val="Times New Roman"/>
        <color theme="1"/>
        <sz val="12.0"/>
      </rPr>
      <t xml:space="preserve">cần ảnh câu
</t>
    </r>
    <r>
      <rPr>
        <rFont val="Times New Roman"/>
        <b/>
        <color theme="1"/>
        <sz val="12.0"/>
      </rPr>
      <t>cần dev mới</t>
    </r>
  </si>
  <si>
    <t>EE.RC02</t>
  </si>
  <si>
    <t>Review sentence 1</t>
  </si>
  <si>
    <r>
      <rPr>
        <rFont val="Times New Roman"/>
        <color theme="1"/>
        <sz val="12.0"/>
      </rPr>
      <t xml:space="preserve">cần ảnh câu
</t>
    </r>
    <r>
      <rPr>
        <rFont val="Times New Roman"/>
        <b/>
        <color theme="1"/>
        <sz val="12.0"/>
      </rPr>
      <t>cần dev mới</t>
    </r>
  </si>
  <si>
    <t>EE.RC01</t>
  </si>
  <si>
    <t>Review sentence 2</t>
  </si>
  <si>
    <r>
      <rPr>
        <rFont val="Times New Roman"/>
        <color theme="1"/>
        <sz val="12.0"/>
      </rPr>
      <t xml:space="preserve">cần ảnh câu
</t>
    </r>
    <r>
      <rPr>
        <rFont val="Times New Roman"/>
        <b/>
        <color theme="1"/>
        <sz val="12.0"/>
      </rPr>
      <t>cần dev mới</t>
    </r>
  </si>
  <si>
    <t>EE.RS02</t>
  </si>
  <si>
    <t>Review sentence 3</t>
  </si>
  <si>
    <r>
      <rPr>
        <rFont val="Times New Roman"/>
        <color theme="1"/>
        <sz val="12.0"/>
      </rPr>
      <t xml:space="preserve">cần ảnh câu
</t>
    </r>
    <r>
      <rPr>
        <rFont val="Times New Roman"/>
        <b/>
        <color theme="1"/>
        <sz val="12.0"/>
      </rPr>
      <t>cần dev mới</t>
    </r>
  </si>
  <si>
    <t>Build câu</t>
  </si>
  <si>
    <t>game M-ABC
cần dev lại</t>
  </si>
  <si>
    <t>Đọc</t>
  </si>
  <si>
    <t>CHTT ảnh</t>
  </si>
  <si>
    <t>check lại dạng 4 đáp án, có thể chọn nhiều đáp án đúng
sound effect</t>
  </si>
  <si>
    <t>thiên về sắp xếp tình tiết trong truyện</t>
  </si>
  <si>
    <t>CHTT text</t>
  </si>
  <si>
    <t>MCQ</t>
  </si>
  <si>
    <t>full text, không có ảnh data</t>
  </si>
  <si>
    <t>Let's make fireworks</t>
  </si>
  <si>
    <t>What happened next</t>
  </si>
  <si>
    <t>thiên về đọc hiểu dữ kiện trong truyện</t>
  </si>
  <si>
    <t>Story Elements</t>
  </si>
  <si>
    <t>cần tranh thiết kế riêng</t>
  </si>
  <si>
    <t>BE.PST01</t>
  </si>
  <si>
    <t>Tell the story</t>
  </si>
  <si>
    <t>done dev</t>
  </si>
  <si>
    <t>BE.RST01</t>
  </si>
  <si>
    <t>Story maker</t>
  </si>
  <si>
    <t>BE.ID02</t>
  </si>
  <si>
    <t>Let's chat</t>
  </si>
  <si>
    <t>MG.RC01</t>
  </si>
  <si>
    <t>Thu âm ghép câu</t>
  </si>
  <si>
    <t>cho câu mờ hơn để nổi từ lên, thu âm xong thì zoom vào câu đã được điền</t>
  </si>
  <si>
    <t>`</t>
  </si>
  <si>
    <t>Thống kê game từng unit</t>
  </si>
  <si>
    <t>Dự Án/Sản phẩm</t>
  </si>
  <si>
    <t>ID</t>
  </si>
  <si>
    <t>Tên Game</t>
  </si>
  <si>
    <t>Trạng Thái</t>
  </si>
  <si>
    <t>Video ref</t>
  </si>
  <si>
    <t>Tiến độ</t>
  </si>
  <si>
    <t>Link (Doc 1)</t>
  </si>
  <si>
    <t>Bên nội dung</t>
  </si>
  <si>
    <t>CEO</t>
  </si>
  <si>
    <t>Link SP Doc 1</t>
  </si>
  <si>
    <t>Link Art</t>
  </si>
  <si>
    <t>Link Figma</t>
  </si>
  <si>
    <t>Link SP Doc 2</t>
  </si>
  <si>
    <t>Unit có Video</t>
  </si>
  <si>
    <t>Unit Có story</t>
  </si>
  <si>
    <t>Unit test</t>
  </si>
  <si>
    <t>Game 
Monkey Speak</t>
  </si>
  <si>
    <t>Game Kindy</t>
  </si>
  <si>
    <t>End QA</t>
  </si>
  <si>
    <t>Huong.bach</t>
  </si>
  <si>
    <t/>
  </si>
  <si>
    <t>Hà</t>
  </si>
  <si>
    <t>Part 2</t>
  </si>
  <si>
    <t xml:space="preserve"> hết 31/1 done + 1/2 sefttest</t>
  </si>
  <si>
    <t>Hải</t>
  </si>
  <si>
    <t>24/1 done dev</t>
  </si>
  <si>
    <t>2511: Tuấn PO yêu cầu bổ sung animation cho cá mập</t>
  </si>
  <si>
    <t>2511: a Hoàng chưa duyệt</t>
  </si>
  <si>
    <t>cần sửa lại hết art + ani</t>
  </si>
  <si>
    <t>30/11_DuongNT: list 4 game mới cho BE được cập nhật ngày 29/11</t>
  </si>
  <si>
    <t>Part 1</t>
  </si>
  <si>
    <t>Chỉnh lại nhảy thêm</t>
  </si>
  <si>
    <t>27 done dev</t>
  </si>
  <si>
    <t>Quân</t>
  </si>
  <si>
    <t>Dự kiến 3/2</t>
  </si>
  <si>
    <t>on jira</t>
  </si>
  <si>
    <t>Tùng</t>
  </si>
  <si>
    <t>Pending_Chuyển Vận hành</t>
  </si>
  <si>
    <t>Hải + Thuận</t>
  </si>
  <si>
    <t>Choose the correct answer (cho text chọn ảnh - game thay tay chân cho robot)</t>
  </si>
  <si>
    <t>Từ 18/1- 22/1 chuyển làm game Kindy</t>
  </si>
  <si>
    <t>Inprogress</t>
  </si>
  <si>
    <t>230118_DuongNT: Nghĩ lại concept để áp dụng được cho tất cả các dạng từ (gợi ý: các cards trên một cái bàn, user tap vào để nghe được audio từ có phát âm gần giống)</t>
  </si>
  <si>
    <t>- 230119_DuongNT: lấy BG của game đập vỡ trứng</t>
  </si>
  <si>
    <t>- 230118_DuongNT: Bổ sung thêm phần review lại các từ (flashcards)
- 230119_DuongNT: lấy BG của game đập vỡ trứng</t>
  </si>
  <si>
    <t>Chieu 17/1 done dev da seft test</t>
  </si>
  <si>
    <t>AI speaking words</t>
  </si>
  <si>
    <t>230118_DuongNT: Tham khảo game speaking words của EE, thay concept</t>
  </si>
  <si>
    <t>29/1 done</t>
  </si>
  <si>
    <t>BE.RV02</t>
  </si>
  <si>
    <t>Listen and choose 2 (text)</t>
  </si>
  <si>
    <t>230106_DuongNT: Chuyển từ EE sang BE, chỉ cần thay background theo bài học (nội dung làm)</t>
  </si>
  <si>
    <t>BE.RV04</t>
  </si>
  <si>
    <t>Multiple choice (cho text chọn ảnh thật)</t>
  </si>
  <si>
    <t>Multiple choice (game Tap the bubble cũ - cho audio chọn text)</t>
  </si>
  <si>
    <t>Chuyển Quân làm lại
Hải + Thuận        20/12/2023        11/01/2024        Done dev
Dự kiến hôm nay xong</t>
  </si>
  <si>
    <t>230308_DuongNT: Chuyển từ EE sang BE, chỉ cần thay background theo bài học (nội dung làm)</t>
  </si>
  <si>
    <t>Chiều nhận game</t>
  </si>
  <si>
    <t>BE.RP02</t>
  </si>
  <si>
    <t>Multiple choice (cho ảnh + audio chọn text)</t>
  </si>
  <si>
    <t>Letter tracing</t>
  </si>
  <si>
    <t>16/1 done dev</t>
  </si>
  <si>
    <t>BE.GV06</t>
  </si>
  <si>
    <t>Find the letters</t>
  </si>
  <si>
    <t>cuối ngày ms nhận game</t>
  </si>
  <si>
    <t>MS_Done</t>
  </si>
  <si>
    <t>Guided sentence - full sentence</t>
  </si>
  <si>
    <t>BE.PS03</t>
  </si>
  <si>
    <t>Speaking sentence</t>
  </si>
  <si>
    <t>Multiple choice story</t>
  </si>
  <si>
    <t>BE</t>
  </si>
  <si>
    <t>Dialogue 1</t>
  </si>
  <si>
    <t>EE</t>
  </si>
  <si>
    <t>Story sentence</t>
  </si>
  <si>
    <t>Đã làm</t>
  </si>
  <si>
    <t>NEW</t>
  </si>
  <si>
    <t>Tổng 48 game</t>
  </si>
  <si>
    <t>Mã game</t>
  </si>
  <si>
    <t>NOTE</t>
  </si>
  <si>
    <t>Phonics/Vocab</t>
  </si>
  <si>
    <t>có thể dùng cho Phonics</t>
  </si>
  <si>
    <t>Tình trạng game minimum</t>
  </si>
  <si>
    <r>
      <rPr>
        <rFont val="Times New Roman"/>
        <b/>
        <color theme="1"/>
        <sz val="12.0"/>
      </rPr>
      <t xml:space="preserve">Multiple choice story (chọn ảnh)
</t>
    </r>
    <r>
      <rPr>
        <rFont val="Times New Roman"/>
        <b/>
        <i/>
        <color theme="1"/>
        <sz val="12.0"/>
      </rPr>
      <t>(check lại dạng 4 đáp án, có thể chọn nhiều đáp án đúng)</t>
    </r>
  </si>
  <si>
    <t>chốt</t>
  </si>
  <si>
    <t>game M-ABC</t>
  </si>
  <si>
    <t>List game các khoá</t>
  </si>
  <si>
    <t>Time (seconds)</t>
  </si>
  <si>
    <t>Time mins)</t>
  </si>
  <si>
    <t>Tổng số act</t>
  </si>
  <si>
    <r>
      <rPr>
        <rFont val="Times New Roman"/>
        <b/>
        <color rgb="FF000000"/>
        <sz val="12.0"/>
      </rPr>
      <t xml:space="preserve">Tổng quan: </t>
    </r>
    <r>
      <rPr>
        <rFont val="Times New Roman"/>
        <color rgb="FF000000"/>
        <sz val="12.0"/>
      </rPr>
      <t xml:space="preserve">
Số act: 6-8 act/ lesson
Time: 4-7 mins/ lesson
Topic with story: 6 lessons
Topic without story: 5 lessons</t>
    </r>
  </si>
  <si>
    <r>
      <rPr>
        <rFont val="Times New Roman"/>
        <b/>
        <color theme="1"/>
        <sz val="12.0"/>
      </rPr>
      <t>Topic có video</t>
    </r>
    <r>
      <rPr>
        <rFont val="Times New Roman"/>
        <color theme="1"/>
        <sz val="12.0"/>
      </rPr>
      <t xml:space="preserve">
- Lesson 1: Phonics
- Lesson 2: Vocab
- Lesson 3: Grammar
- Lesson 4: Dialog + Sight word
- Lesson 5: Review</t>
    </r>
  </si>
  <si>
    <r>
      <rPr>
        <rFont val="Times New Roman"/>
        <b/>
        <color theme="1"/>
        <sz val="12.0"/>
      </rPr>
      <t>Topic có story:</t>
    </r>
    <r>
      <rPr>
        <rFont val="Times New Roman"/>
        <color theme="1"/>
        <sz val="12.0"/>
      </rPr>
      <t xml:space="preserve">
- Lesson 1: Vocab
- Lesson 2: Phonics
- Lesson 3: Grammar
- Lesson 4: Dialog + Sight word
- Lesson 5: Story
- Lesson 6: Review</t>
    </r>
  </si>
  <si>
    <t>TOPIC có video</t>
  </si>
  <si>
    <t>Lesson 1
( 7 games)</t>
  </si>
  <si>
    <t>Video phonics</t>
  </si>
  <si>
    <t>Guided phonics
(4 từ phonics)</t>
  </si>
  <si>
    <t>Spelling (letter tracing)</t>
  </si>
  <si>
    <t>Intro phonics
(letter và sound) (4 từ)</t>
  </si>
  <si>
    <t>Review phonics 1 
(2 từ phonics đầu)</t>
  </si>
  <si>
    <t>Review phonics 2 (audio) 
(2 từ phonics sau)</t>
  </si>
  <si>
    <t>Produce phonics 
(2 từ phonics/ lượt)</t>
  </si>
  <si>
    <t>Chọn game</t>
  </si>
  <si>
    <t>Phonic Reveal x2 
Egg cracking
Whale mail snail x2</t>
  </si>
  <si>
    <t xml:space="preserve">ABC phonic Balloon (4 từ)
Sound vocab matching x2 (từ random) </t>
  </si>
  <si>
    <t>- Choose the correct answer (cho text chọn ảnh) x2
- Listen and choose (cho audio chọn text) x2
- Multiple choice (cho ảnh + audio chọn text) x2</t>
  </si>
  <si>
    <t>- Multiple choice audio x2
- Multiple choice (cho audio chọn ảnh) x2</t>
  </si>
  <si>
    <t>- Speaking competition (2 từ chứa âm phonics) 
- AI speaking words x2</t>
  </si>
  <si>
    <t>Lesson 2
(7 games)</t>
  </si>
  <si>
    <t>Review phonics (ảnh)</t>
  </si>
  <si>
    <t>Guided Vocab 
(4 từ vocab)</t>
  </si>
  <si>
    <t>Intro Vocab 
(4 từ vocab)</t>
  </si>
  <si>
    <t>Review Vocab 1 (text)
(2 từ đầu)</t>
  </si>
  <si>
    <t>Review Vocab 2 (ảnh)
(2 từ sau)</t>
  </si>
  <si>
    <t>Produce Vocabs 1 (AI)
(2 từ)</t>
  </si>
  <si>
    <t>Produce Vocabs 2 (spelling)
(2 từ)</t>
  </si>
  <si>
    <t>Multiple choice (cho audio chọn ảnh) x2</t>
  </si>
  <si>
    <t>- Fishing the objects
- Tap the shadow x2 (2 từ đầu)</t>
  </si>
  <si>
    <t>- Dinosaur chasing
- Intro vocab (bold về text - thẻ cào) x2</t>
  </si>
  <si>
    <t>- Feed the shark
- Listen and choose 2 (text) x2
- Multiple choice (game Tap the bubble cũ - cho audio chọn text) x2</t>
  </si>
  <si>
    <t>- Listen and choose picture x2
- Multiple choice (cho ảnh =&gt; chọn audio) x2 (max bắn súng)</t>
  </si>
  <si>
    <t>Drag letters to build word x2
Letter submarine x 2</t>
  </si>
  <si>
    <t>Match the cards x2</t>
  </si>
  <si>
    <t>Lesson 3
(6 games)</t>
  </si>
  <si>
    <t>Grammar</t>
  </si>
  <si>
    <t>Review Vocab (audio)
(2 từ)</t>
  </si>
  <si>
    <t>Guided sentence (4 từ)</t>
  </si>
  <si>
    <t>Review sentence (2 câu đầu)</t>
  </si>
  <si>
    <t>Produce sentence
(Build Sentence)
(2 câu sau)</t>
  </si>
  <si>
    <t>Multiple choice (cho text=&gt; chọn audio/hình) x2</t>
  </si>
  <si>
    <t>Finding the objects
Guided sentence - full sentence (kéo khóa x 2 câu)</t>
  </si>
  <si>
    <t>- Điền thế x2
- Brick layer x2
- Word machine x2</t>
  </si>
  <si>
    <t>- Flying owls x2
- Build the train 
- Re-fueling Spacecraft x2</t>
  </si>
  <si>
    <t>Lesson 4
(6 games)</t>
  </si>
  <si>
    <t>Intro sightword</t>
  </si>
  <si>
    <t>Intro sight word</t>
  </si>
  <si>
    <t>Guided vocab 
(2 từ trong dialog)</t>
  </si>
  <si>
    <t>Intro Dialog</t>
  </si>
  <si>
    <t>Review sentence (2 câu)</t>
  </si>
  <si>
    <t>Produce Dialog</t>
  </si>
  <si>
    <t>Egg cracking
Intro vocab (bold về text - thẻ cào)</t>
  </si>
  <si>
    <t>Tap the fish / Story sentence</t>
  </si>
  <si>
    <t>Puzzle x2</t>
  </si>
  <si>
    <t>Let's chat
Intro Dialog</t>
  </si>
  <si>
    <t xml:space="preserve">- Word machine x2
- Brick layer x2
</t>
  </si>
  <si>
    <t>Lesson 5
(7 games)</t>
  </si>
  <si>
    <t>Review phonics 1</t>
  </si>
  <si>
    <t>Review phonics 2
(blending)</t>
  </si>
  <si>
    <t>Guided sight word</t>
  </si>
  <si>
    <t>Review sight word</t>
  </si>
  <si>
    <t xml:space="preserve">Review Vocab </t>
  </si>
  <si>
    <t>Review sentence</t>
  </si>
  <si>
    <t>Tap the balloon (EE)</t>
  </si>
  <si>
    <t>Spot the word (2) (lượt 1 highlight từ sighword trong câu, lượt 2 ko highlight)</t>
  </si>
  <si>
    <t>Match the card (x2)</t>
  </si>
  <si>
    <t>- Re-fueling Spacecraft x2
- Build the train</t>
  </si>
  <si>
    <t>Tổng 33 games</t>
  </si>
  <si>
    <t>%</t>
  </si>
  <si>
    <t>TOPIC CÓ STORY</t>
  </si>
  <si>
    <t>Lesson 2
(8 games)</t>
  </si>
  <si>
    <t>Guided vocab
(1 từ chứa âm trong truyện)</t>
  </si>
  <si>
    <t>Review phonics 2 (audio) 
(2 từ phonics sau</t>
  </si>
  <si>
    <t>Lesson 3
(5 games)</t>
  </si>
  <si>
    <t>Review Vocab (audio)</t>
  </si>
  <si>
    <t>Produce sentence 
(AI)</t>
  </si>
  <si>
    <t>Multiple choice (cho text=&gt; chọn audio/ hình) x2</t>
  </si>
  <si>
    <t>Lesson 4
( 6 games)</t>
  </si>
  <si>
    <t>Lesson 5
( 6 games)</t>
  </si>
  <si>
    <t>Review vocab (2 từ)</t>
  </si>
  <si>
    <t>Review story 1
(đọc hiểu)</t>
  </si>
  <si>
    <t>Review story 2
(đọc hiểu)</t>
  </si>
  <si>
    <t>Produce story
(thu âm truyện)</t>
  </si>
  <si>
    <t xml:space="preserve">
Multiple choice (game Tap the bubble cũ - cho audio chọn text)</t>
  </si>
  <si>
    <t>Feed the Shark
Multiple choice (game Tap the bubble cũ - cho audio chọn text)
Multiple choice (cho ảnh =&gt; chọn audio) x2 (max bắn súng)</t>
  </si>
  <si>
    <t>Multiple choice story (nghe chọn ảnh)</t>
  </si>
  <si>
    <t>Lesson 6
( 7 games)</t>
  </si>
  <si>
    <t>Tổng 39 games</t>
  </si>
  <si>
    <t>Luồng đặc biệt - Unit 1</t>
  </si>
  <si>
    <t>Unit 1 (không có story)</t>
  </si>
  <si>
    <t>Lesson 1
(7 games)</t>
  </si>
  <si>
    <t>Guided phonics
(các từ chứa âm)</t>
  </si>
  <si>
    <t>Intro phonics
(letter và sound)</t>
  </si>
  <si>
    <t>Review phonics 1 (text)
(2 từ phonics đầu)</t>
  </si>
  <si>
    <t>Review phonics 2 (audio)
(2 từ phonics sau)</t>
  </si>
  <si>
    <t>Produce phonics
(2 từ)</t>
  </si>
  <si>
    <t>1. Phonic Reveal (1 lần, reveal m và Max)
2. Egg cracking (4 từ chứa sound m)</t>
  </si>
  <si>
    <t>Sound vocab matching x2</t>
  </si>
  <si>
    <t>- Choose the correct answer (cho text chọn ảnh) x2</t>
  </si>
  <si>
    <t>- Multiple choice audio</t>
  </si>
  <si>
    <t xml:space="preserve">- Speaking competition (từ chứa âm phonics) </t>
  </si>
  <si>
    <t>Lesson 2
( 7 games)</t>
  </si>
  <si>
    <t>Review phonics (ảnh)
(2 từ)</t>
  </si>
  <si>
    <t>Guided Vocab (4 từ)</t>
  </si>
  <si>
    <t>Intro Vocab (2 từ đầu)</t>
  </si>
  <si>
    <t xml:space="preserve">
Multiple choice (cho audio chọn ảnh) x 2</t>
  </si>
  <si>
    <t>- Tap the shadow x2 (cho bóng của 4 nhân vật, hs tap vào bóng để ra hình nhân vật + tên)</t>
  </si>
  <si>
    <t>- Intro vocab (bold về text) x2</t>
  </si>
  <si>
    <t>- Feed the shark x2</t>
  </si>
  <si>
    <t>- Multiple choice (cho ảnh =&gt; chọn audio) x2</t>
  </si>
  <si>
    <t>Lesson 3
( 7 games)</t>
  </si>
  <si>
    <t>Intro sentence (2 câu đầu)</t>
  </si>
  <si>
    <t>Guided sentence (2 câu đầu)</t>
  </si>
  <si>
    <t>Review sentence
(2 câu đầu)</t>
  </si>
  <si>
    <t>Produce sentence
(Build Sentence) (2 câu sau)</t>
  </si>
  <si>
    <t>Produce sentence
(AI) (1 câu)</t>
  </si>
  <si>
    <t>Multiple choice (cho text=&gt; chọn audio) x2</t>
  </si>
  <si>
    <t>- Điền thế</t>
  </si>
  <si>
    <t>- Flying owls x2</t>
  </si>
  <si>
    <t>Guided vocab (từ xuất hiện trong Dialog)</t>
  </si>
  <si>
    <t>Intro vocab (bold về text - thẻ cào)</t>
  </si>
  <si>
    <t>Brick layer x2</t>
  </si>
  <si>
    <t>Lesson 5
(8 games)</t>
  </si>
  <si>
    <t>Unit review + expand (fun)</t>
  </si>
  <si>
    <t>Review phonics 1 (2 từ đầu)</t>
  </si>
  <si>
    <t>Review phonics 2 (2 từ sau)</t>
  </si>
  <si>
    <t>Review Vocab 1 (2 từ đầu)</t>
  </si>
  <si>
    <t>Review Vocab 2 (2 từ sau)</t>
  </si>
  <si>
    <t>Xe oto phonic x2</t>
  </si>
  <si>
    <t>Choose the correct answer (cho text chọn ảnh) BE.RP01</t>
  </si>
  <si>
    <t>Spot the word (EE) (1 câu)</t>
  </si>
  <si>
    <t>Letter Submarine x2</t>
  </si>
  <si>
    <t>- Re-fueling Spacecraft x2</t>
  </si>
  <si>
    <t>Tổng 35 games</t>
  </si>
  <si>
    <t>6 weeks</t>
  </si>
  <si>
    <t>vowels sounds</t>
  </si>
  <si>
    <t>6 months</t>
  </si>
  <si>
    <t>consonants</t>
  </si>
  <si>
    <t>1,5 years</t>
  </si>
  <si>
    <t>single words +meaning</t>
  </si>
  <si>
    <t>2 years</t>
  </si>
  <si>
    <t>single words together + simple sentences</t>
  </si>
  <si>
    <t>5 years</t>
  </si>
  <si>
    <t>rhyme words</t>
  </si>
  <si>
    <t>5-6 years</t>
  </si>
  <si>
    <t>blending</t>
  </si>
  <si>
    <t>6 years</t>
  </si>
  <si>
    <t>8 years</t>
  </si>
  <si>
    <t>write simple story</t>
  </si>
  <si>
    <t>Sự khác biệt giữa flow 6-8 và flow 3-5</t>
  </si>
  <si>
    <t>- Giảm game review, thêm các game guided</t>
  </si>
  <si>
    <t>- Nội dung CHTT khó hơn</t>
  </si>
  <si>
    <t>Link chi tiết kịch bản</t>
  </si>
  <si>
    <r>
      <rPr>
        <rFont val="Times New Roman"/>
        <b/>
        <color rgb="FF000000"/>
        <sz val="11.0"/>
      </rPr>
      <t xml:space="preserve">Tổng quan: </t>
    </r>
    <r>
      <rPr>
        <rFont val="Times New Roman"/>
        <color rgb="FF000000"/>
        <sz val="11.0"/>
      </rPr>
      <t xml:space="preserve">
Số lesson: 5-6 lesson/topic
Số act: 2-5 act/ lesson
Duration: 3-5 mins/ lesson</t>
    </r>
  </si>
  <si>
    <t>Game cùng nhóm, chỉ cần thay theme</t>
  </si>
  <si>
    <t>Game trùng, có thể dùng lại</t>
  </si>
  <si>
    <t>Game có thể dùng lại</t>
  </si>
  <si>
    <t>Đã có</t>
  </si>
  <si>
    <t>Level 1 (3-4t) - Flow without story</t>
  </si>
  <si>
    <t>Intro + guided phonics</t>
  </si>
  <si>
    <t>Guided phonics</t>
  </si>
  <si>
    <t>Produce phonics (AI)</t>
  </si>
  <si>
    <t xml:space="preserve">Trace the letter </t>
  </si>
  <si>
    <t>Tap the bubbles 2</t>
  </si>
  <si>
    <t>Video 1 - Letter T</t>
  </si>
  <si>
    <t>Tap các chữ T trên màn hình</t>
  </si>
  <si>
    <t>Video hướng dẫn phát âm</t>
  </si>
  <si>
    <t>Game MTC ảnh letter chọn audio</t>
  </si>
  <si>
    <t>đọc chữ T</t>
  </si>
  <si>
    <t>Thể loại</t>
  </si>
  <si>
    <t>Intro video + game</t>
  </si>
  <si>
    <t>Video</t>
  </si>
  <si>
    <t>Lesson 2
Letter Tt
turtle
table
tent</t>
  </si>
  <si>
    <t>Video intro phonics</t>
  </si>
  <si>
    <t>Produce phonics vocab (AI)</t>
  </si>
  <si>
    <t>Tap the bubbles 1</t>
  </si>
  <si>
    <t>tap các chữ t trên màn hình</t>
  </si>
  <si>
    <t>Toa tàu phonic</t>
  </si>
  <si>
    <t>Video interactive/video</t>
  </si>
  <si>
    <t>Lesson 3
tiger
bear</t>
  </si>
  <si>
    <t>Intro vocab - 2 từ</t>
  </si>
  <si>
    <t>Guided vocab - 2 từ</t>
  </si>
  <si>
    <t>Review vocab - 2 từ</t>
  </si>
  <si>
    <t>Produce Vocab (AI) - 2 từ</t>
  </si>
  <si>
    <t>Video 2 - Giới thiệu từ + text</t>
  </si>
  <si>
    <t>Drag picture to box</t>
  </si>
  <si>
    <t>Multiple choice (Picture)</t>
  </si>
  <si>
    <t>drag hổ và gấu</t>
  </si>
  <si>
    <t>Lesson 4
lion
bat</t>
  </si>
  <si>
    <t>Video giới thiệu từ + text</t>
  </si>
  <si>
    <t>tap sư tử và dơi</t>
  </si>
  <si>
    <t>Lesson 5
They are bears.
They are bats.</t>
  </si>
  <si>
    <t>Video GV guide, dừng lại để thu âm</t>
  </si>
  <si>
    <t>Video-</t>
  </si>
  <si>
    <t>Lesson 6
What are they?
They are tigers.
Are they tigers, too?
No, they aren't. They are lions. 
Oh, they look alike!
But lions have very big hair.</t>
  </si>
  <si>
    <t>Produce vocab in sentence</t>
  </si>
  <si>
    <t>Video hội thoại</t>
  </si>
  <si>
    <t>Video 2 nhân vật nói chuyện với nhau</t>
  </si>
  <si>
    <t>Hiện ảnh từ, thu âm xong thì từ sẽ bay ra ghép vào text câu</t>
  </si>
  <si>
    <t>Game Dialog MGo</t>
  </si>
  <si>
    <t>Tổng</t>
  </si>
  <si>
    <t>Video?</t>
  </si>
  <si>
    <t>Video interactive?</t>
  </si>
  <si>
    <t>Intro video + game?</t>
  </si>
  <si>
    <t>Game?</t>
  </si>
  <si>
    <t>Tổng game</t>
  </si>
  <si>
    <t>Level 1 (3-4t) - Flow with story</t>
  </si>
  <si>
    <t>Game intro letter phonics</t>
  </si>
  <si>
    <t>Video hướng dẫn phát âm chữ cái + âm</t>
  </si>
  <si>
    <t>Game review chữ cái + âm</t>
  </si>
  <si>
    <t>Thu âm âm đang học</t>
  </si>
  <si>
    <t>Trace chữ cái đang học</t>
  </si>
  <si>
    <t>Tap các chữ A</t>
  </si>
  <si>
    <t>Video TPR nhảy, hướng dẫn làm chữ A</t>
  </si>
  <si>
    <t>Thu âm cho con vẹt nhại lại</t>
  </si>
  <si>
    <t>Lesson 2
Letter Aa
ant
alligator
arrow</t>
  </si>
  <si>
    <t>Game tương tác</t>
  </si>
  <si>
    <t>Game drag âm vào chỗ trống ở text từ
có đọc âm phonics</t>
  </si>
  <si>
    <t>Thu âm 3 từ với âm đang học</t>
  </si>
  <si>
    <t>Ném bóng các chữ a vào bể</t>
  </si>
  <si>
    <t>Thu âm để nạp nhiên liệu cho tàu bay</t>
  </si>
  <si>
    <t>Lesson 3
apple
mango</t>
  </si>
  <si>
    <t>Chọn tranh từ xuất hiện trong truyện</t>
  </si>
  <si>
    <t>Game giới thiệu từ apple và mango</t>
  </si>
  <si>
    <t>MTC audio chọn ảnh</t>
  </si>
  <si>
    <t>Thu âm từ</t>
  </si>
  <si>
    <t>Game MTC cho quả xoài nhảy qua sông</t>
  </si>
  <si>
    <t>Thu âm để bắn mũi tên vào các quả táo</t>
  </si>
  <si>
    <t>Lesson 4
banana
pear</t>
  </si>
  <si>
    <t>Game tương tác
Drag ảnh vào tranh truyện</t>
  </si>
  <si>
    <t>Drag các từ vào đúng box</t>
  </si>
  <si>
    <t>Game MTC chú hề thăng bằng</t>
  </si>
  <si>
    <t>Thu âm để bắn vịt trên băng chuyền</t>
  </si>
  <si>
    <t>Lesson 5
It is a/an ...</t>
  </si>
  <si>
    <t>Đọc lại truyện</t>
  </si>
  <si>
    <t>Game CHTT truyện (MTC)</t>
  </si>
  <si>
    <t>AI speaking, thu âm câu ko có trong dialog</t>
  </si>
  <si>
    <t>Lesson 6
What do we have? 
We have some fruits.
What is it?
It is an apple.
I don't like apples. And what is that?
It is a banana.
I love bananas!</t>
  </si>
  <si>
    <t>AI speaking thu âm 2 từ có trong câu dialog</t>
  </si>
  <si>
    <t>AI speaking, thu âm câu</t>
  </si>
  <si>
    <t xml:space="preserve">- Video Phonics </t>
  </si>
  <si>
    <t>Level 1 (3-4t)</t>
  </si>
  <si>
    <t>Tracing theo nhạc</t>
  </si>
  <si>
    <t>Drag the letters in your name</t>
  </si>
  <si>
    <t>Video bài hát Alphabet Song</t>
  </si>
  <si>
    <t>Draw circle, line, triangle,... trên nền nhạc Alphabet Song</t>
  </si>
  <si>
    <t xml:space="preserve">Video tương tác </t>
  </si>
  <si>
    <t>Lesson 5</t>
  </si>
  <si>
    <t>4 thêm intro + BG; 2 new hoàn toàn; 2 games còn lại: chưa có ý tưởng</t>
  </si>
  <si>
    <t>Dự Án</t>
  </si>
  <si>
    <t>UNIT 1</t>
  </si>
  <si>
    <t>MGo</t>
  </si>
  <si>
    <t>Done MSp</t>
  </si>
  <si>
    <t>đã có</t>
  </si>
  <si>
    <t>Intro + BG</t>
  </si>
  <si>
    <t>Tracing</t>
  </si>
  <si>
    <t>? - 10 days</t>
  </si>
  <si>
    <t>Dev 4 days, chưa fix bug</t>
  </si>
  <si>
    <t>BE.PV04
BE.PV03</t>
  </si>
  <si>
    <t>Thu âm từ/câu
(Robot teaching AI)</t>
  </si>
  <si>
    <t>theme 1: Cat teaching AI
theme 2: Robot</t>
  </si>
  <si>
    <t>MG.VD01</t>
  </si>
  <si>
    <t>Video thường (giống Kindy)</t>
  </si>
  <si>
    <t>giống Kindy app</t>
  </si>
  <si>
    <t>MG.VD02</t>
  </si>
  <si>
    <t>Video tương tác (giống video call)</t>
  </si>
  <si>
    <t>gần giống game Speak Up
10/4: Nam xử lý xong game Chunking sẽ back lại phần này</t>
  </si>
  <si>
    <t>Phát sinh thêm CR</t>
  </si>
  <si>
    <t>chốt 1 background sở thú</t>
  </si>
  <si>
    <t>4 days</t>
  </si>
  <si>
    <t>Chậm 1 ngày nhận tài liệu</t>
  </si>
  <si>
    <t>background sở thú</t>
  </si>
  <si>
    <t>chốt 1 theme lắp tàu vũ trụ</t>
  </si>
  <si>
    <t>chốt 1 theme ném bạch tuộc</t>
  </si>
  <si>
    <t>Toa tàu phonics</t>
  </si>
  <si>
    <t>clone game iHuman</t>
  </si>
  <si>
    <t>MG.TB01
MG.TB02</t>
  </si>
  <si>
    <t>Tap các button trên màn 01 (máy bắn)
Tap các button trên màn 02 (Thổi bóng)</t>
  </si>
  <si>
    <t>theme thổi bong bóng.
19/4: Giữ nguyên game Tap các button trên màn chỉ thay đổi theme</t>
  </si>
  <si>
    <t>UNIT 2</t>
  </si>
  <si>
    <t>BE.IST01</t>
  </si>
  <si>
    <r>
      <rPr>
        <rFont val="Times New Roman"/>
        <b/>
        <color theme="1"/>
        <sz val="12.0"/>
      </rPr>
      <t xml:space="preserve">Multiple choice story (chọn ảnh)
</t>
    </r>
    <r>
      <rPr>
        <rFont val="Times New Roman"/>
        <b/>
        <i/>
        <color theme="1"/>
        <sz val="12.0"/>
      </rPr>
      <t>(check lại dạng 4 đáp án, có thể chọn nhiều đáp án đúng)</t>
    </r>
  </si>
  <si>
    <t>Video tương tác</t>
  </si>
  <si>
    <t>MTC cho audio chọn ảnh (thay anim)</t>
  </si>
  <si>
    <t>Chém hoa quả</t>
  </si>
  <si>
    <t>Tap các chữ cái 1</t>
  </si>
  <si>
    <t>Thu âm câu trong truyện</t>
  </si>
  <si>
    <t>MG.DR02</t>
  </si>
  <si>
    <t>Drag các từ vào box/giỏ</t>
  </si>
  <si>
    <t>Thu âm ghép câu (thay theme)</t>
  </si>
  <si>
    <t>Drag sticker vào ảnh truyện</t>
  </si>
  <si>
    <t>game unit có truyện</t>
  </si>
  <si>
    <t>Tap các chữ cái 2</t>
  </si>
  <si>
    <t>Thu âm từ 1</t>
  </si>
  <si>
    <t>Thu âm từ 2</t>
  </si>
  <si>
    <t>BẢNG CHI PHÍ LEVEL 1-5</t>
  </si>
  <si>
    <t>Nhân sự cần có</t>
  </si>
  <si>
    <t>Mục</t>
  </si>
  <si>
    <t>Đơn vị</t>
  </si>
  <si>
    <t>Đơn giá</t>
  </si>
  <si>
    <t>Thành tiền</t>
  </si>
  <si>
    <t>CVND config data</t>
  </si>
  <si>
    <t>CTV thiết kế ảnh game Điền thế</t>
  </si>
  <si>
    <t>ảnh</t>
  </si>
  <si>
    <t>GD</t>
  </si>
  <si>
    <t>CTV thiết kế ảnh game Jumbled pages</t>
  </si>
  <si>
    <t>Anim game + video</t>
  </si>
  <si>
    <t>Thu âm audio giọng kid Việt</t>
  </si>
  <si>
    <t>từ</t>
  </si>
  <si>
    <t>Backend</t>
  </si>
  <si>
    <t>CTV cắt audio</t>
  </si>
  <si>
    <t>Dev game</t>
  </si>
  <si>
    <t>Chi phí di chuyển cho user tới test trực tiếp</t>
  </si>
  <si>
    <t>người</t>
  </si>
  <si>
    <t>QA</t>
  </si>
  <si>
    <t>Quà tặng cho bé tham gia: tặng túi rút Monkey</t>
  </si>
  <si>
    <t>phần</t>
  </si>
  <si>
    <t>Quà tặng khóa học: Tặng gói 6 tháng bất kỳ 
(chọn tùy ý giữa MABC, MS, MSp)</t>
  </si>
  <si>
    <t>Ưu đãi bổ sung: Tặng gói Monkey Go 6 tháng</t>
  </si>
  <si>
    <t>Voucher học thử MT 1 buổi</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</si>
</sst>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quot;/&quot;m"/>
    <numFmt numFmtId="165" formatCode="m-d"/>
    <numFmt numFmtId="166" formatCode="dd&quot;/&quot;mm&quot;/&quot;yyyy"/>
    <numFmt numFmtId="167" formatCode="m/d/yyyy"/>
    <numFmt numFmtId="168" formatCode="m/d"/>
    <numFmt numFmtId="169" formatCode="0.0%"/>
  </numFmts>
  <fonts count="333">
    <font>
      <sz val="10.0"/>
      <color rgb="FF000000"/>
      <name val="Arial"/>
      <scheme val="minor"/>
    </font>
    <font>
      <b/>
      <color rgb="FFFFFFFF"/>
      <name val="Lexend"/>
    </font>
    <font>
      <b/>
      <color theme="1"/>
      <name val="Lexend"/>
    </font>
    <font>
      <b/>
      <color rgb="FFFF0000"/>
      <name val="Lexend"/>
    </font>
    <font/>
    <font>
      <color theme="1"/>
      <name val="Lexend"/>
    </font>
    <font>
      <sz val="10.0"/>
      <color theme="1"/>
      <name val="Lexend"/>
    </font>
    <font>
      <u/>
      <color rgb="FF0000FF"/>
      <name val="Lexend"/>
    </font>
    <font>
      <b/>
      <sz val="11.0"/>
      <color rgb="FF980000"/>
      <name val="Arial"/>
    </font>
    <font>
      <b/>
      <sz val="11.0"/>
      <color rgb="FF000000"/>
      <name val="Arial"/>
    </font>
    <font>
      <sz val="11.0"/>
      <color rgb="FF000000"/>
      <name val="Arial"/>
    </font>
    <font>
      <b/>
      <u/>
      <sz val="11.0"/>
      <color rgb="FF0000FF"/>
      <name val="Arial"/>
    </font>
    <font>
      <sz val="11.0"/>
      <color theme="1"/>
      <name val="Arial"/>
      <scheme val="minor"/>
    </font>
    <font>
      <sz val="11.0"/>
      <color rgb="FF0000FF"/>
    </font>
    <font>
      <u/>
      <sz val="11.0"/>
      <color rgb="FF0000FF"/>
    </font>
    <font>
      <b/>
      <sz val="13.0"/>
      <color rgb="FF1155CC"/>
      <name val="Times New Roman"/>
    </font>
    <font>
      <sz val="13.0"/>
      <color theme="1"/>
      <name val="Times New Roman"/>
    </font>
    <font>
      <b/>
      <u/>
      <sz val="13.0"/>
      <color rgb="FF0000FF"/>
      <name val="Times New Roman"/>
    </font>
    <font>
      <u/>
      <sz val="13.0"/>
      <color rgb="FF0000FF"/>
      <name val="Times New Roman"/>
    </font>
    <font>
      <sz val="13.0"/>
      <color rgb="FF0000FF"/>
      <name val="Times New Roman"/>
    </font>
    <font>
      <u/>
      <sz val="13.0"/>
      <color rgb="FF1155CC"/>
      <name val="Times New Roman"/>
    </font>
    <font>
      <u/>
      <sz val="13.0"/>
      <color rgb="FF0000FF"/>
      <name val="&quot;Times New Roman&quot;"/>
    </font>
    <font>
      <u/>
      <sz val="13.0"/>
      <color rgb="FF1155CC"/>
      <name val="Times New Roman"/>
    </font>
    <font>
      <sz val="13.0"/>
      <color theme="1"/>
      <name val="&quot;Times New Roman&quot;"/>
    </font>
    <font>
      <b/>
      <sz val="11.0"/>
      <color theme="1"/>
      <name val="Roboto"/>
    </font>
    <font>
      <sz val="11.0"/>
      <color theme="1"/>
      <name val="Roboto"/>
    </font>
    <font>
      <b/>
      <sz val="11.0"/>
      <color rgb="FF980000"/>
      <name val="Roboto"/>
    </font>
    <font>
      <b/>
      <sz val="12.0"/>
      <color rgb="FF000000"/>
      <name val="Roboto"/>
    </font>
    <font>
      <b/>
      <sz val="16.0"/>
      <color theme="1"/>
      <name val="Roboto"/>
    </font>
    <font>
      <b/>
      <sz val="14.0"/>
      <color theme="1"/>
      <name val="Times New Roman"/>
    </font>
    <font>
      <sz val="14.0"/>
      <color theme="1"/>
      <name val="Times New Roman"/>
    </font>
    <font>
      <b/>
      <sz val="13.0"/>
      <color theme="1"/>
      <name val="Times New Roman"/>
    </font>
    <font>
      <b/>
      <sz val="10.0"/>
      <color rgb="FF000000"/>
      <name val="Arial"/>
    </font>
    <font>
      <b/>
      <sz val="10.0"/>
      <color rgb="FFFFFFFF"/>
      <name val="Arial"/>
    </font>
    <font>
      <b/>
      <color rgb="FFFFFFFF"/>
      <name val="Arial"/>
    </font>
    <font>
      <sz val="10.0"/>
      <color rgb="FF000000"/>
      <name val="Arial"/>
    </font>
    <font>
      <sz val="10.0"/>
      <color theme="1"/>
      <name val="Arial"/>
    </font>
    <font>
      <color rgb="FF000000"/>
      <name val="Arial"/>
    </font>
    <font>
      <sz val="10.0"/>
      <color theme="1"/>
      <name val="Arial"/>
      <scheme val="minor"/>
    </font>
    <font>
      <b/>
      <sz val="24.0"/>
      <color theme="1"/>
      <name val="Arial"/>
    </font>
    <font>
      <color theme="1"/>
      <name val="Arial"/>
    </font>
    <font>
      <sz val="18.0"/>
      <color theme="1"/>
      <name val="Arial"/>
    </font>
    <font>
      <b/>
      <color theme="1"/>
      <name val="Arial"/>
    </font>
    <font>
      <b/>
      <sz val="13.0"/>
      <color theme="1"/>
      <name val="Arial"/>
    </font>
    <font>
      <u/>
      <color rgb="FF0000FF"/>
      <name val="Arial"/>
    </font>
    <font>
      <b/>
      <sz val="13.0"/>
      <color rgb="FF000000"/>
      <name val="Arial"/>
    </font>
    <font>
      <color theme="1"/>
      <name val="Arial"/>
      <scheme val="minor"/>
    </font>
    <font>
      <b/>
      <sz val="11.0"/>
      <color rgb="FF000000"/>
      <name val="Roboto"/>
    </font>
    <font>
      <sz val="11.0"/>
      <color rgb="FF000000"/>
      <name val="Roboto"/>
    </font>
    <font>
      <u/>
      <sz val="11.0"/>
      <color rgb="FF1155CC"/>
      <name val="Roboto"/>
    </font>
    <font>
      <u/>
      <sz val="11.0"/>
      <color rgb="FF0000FF"/>
      <name val="Roboto"/>
    </font>
    <font>
      <b/>
      <sz val="10.0"/>
      <color rgb="FFFFFFFF"/>
      <name val="Roboto"/>
    </font>
    <font>
      <color theme="1"/>
      <name val="Roboto"/>
    </font>
    <font>
      <b/>
      <color theme="1"/>
      <name val="Roboto"/>
    </font>
    <font>
      <color rgb="FF000000"/>
      <name val="Roboto"/>
    </font>
    <font>
      <u/>
      <color rgb="FF000000"/>
      <name val="Roboto"/>
    </font>
    <font>
      <u/>
      <color rgb="FF1155CC"/>
      <name val="Roboto"/>
    </font>
    <font>
      <u/>
      <color rgb="FF1155CC"/>
      <name val="Roboto"/>
    </font>
    <font>
      <u/>
      <color rgb="FF1A73E8"/>
      <name val="Roboto"/>
    </font>
    <font>
      <u/>
      <color rgb="FF1155CC"/>
      <name val="Roboto"/>
    </font>
    <font>
      <u/>
      <color rgb="FF1155CC"/>
      <name val="Roboto"/>
    </font>
    <font>
      <u/>
      <color rgb="FF1A73E8"/>
      <name val="Roboto"/>
    </font>
    <font>
      <u/>
      <color rgb="FF1155CC"/>
      <name val="Roboto"/>
    </font>
    <font>
      <u/>
      <color rgb="FF1155CC"/>
      <name val="Roboto"/>
    </font>
    <font>
      <u/>
      <color rgb="FF1A73E8"/>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A73E8"/>
      <name val="Roboto"/>
    </font>
    <font>
      <u/>
      <color rgb="FF1155CC"/>
      <name val="Roboto"/>
    </font>
    <font>
      <u/>
      <color rgb="FF1155CC"/>
      <name val="Roboto"/>
    </font>
    <font>
      <u/>
      <color rgb="FF1155CC"/>
      <name val="Roboto"/>
    </font>
    <font>
      <u/>
      <color rgb="FF1155CC"/>
      <name val="Roboto"/>
    </font>
    <font>
      <u/>
      <color rgb="FF1A73E8"/>
      <name val="Roboto"/>
    </font>
    <font>
      <u/>
      <color rgb="FF1155CC"/>
      <name val="Roboto"/>
    </font>
    <font>
      <u/>
      <color rgb="FF1155CC"/>
      <name val="Roboto"/>
    </font>
    <font>
      <u/>
      <color rgb="FF1155CC"/>
      <name val="Roboto"/>
    </font>
    <font>
      <u/>
      <color rgb="FF1155CC"/>
      <name val="Roboto"/>
    </font>
    <font>
      <u/>
      <color rgb="FF1A73E8"/>
      <name val="Roboto"/>
    </font>
    <font>
      <u/>
      <color rgb="FF0000FF"/>
      <name val="Roboto"/>
    </font>
    <font>
      <u/>
      <color rgb="FF000000"/>
      <name val="Roboto"/>
    </font>
    <font>
      <u/>
      <color rgb="FF1155CC"/>
      <name val="Roboto"/>
    </font>
    <font>
      <u/>
      <color rgb="FF1155CC"/>
      <name val="Roboto"/>
    </font>
    <font>
      <b/>
      <u/>
      <color rgb="FF0000FF"/>
      <name val="Roboto"/>
    </font>
    <font>
      <u/>
      <color rgb="FF1A73E8"/>
      <name val="Roboto"/>
    </font>
    <font>
      <u/>
      <color rgb="FF1A73E8"/>
      <name val="Roboto"/>
    </font>
    <font>
      <b/>
      <u/>
      <color rgb="FF0000FF"/>
      <name val="Roboto"/>
    </font>
    <font>
      <u/>
      <color rgb="FF1155CC"/>
      <name val="Roboto"/>
    </font>
    <font>
      <u/>
      <color rgb="FF1155CC"/>
      <name val="Roboto"/>
    </font>
    <font>
      <b/>
      <u/>
      <color rgb="FF0000FF"/>
      <name val="Roboto"/>
    </font>
    <font>
      <u/>
      <color rgb="FF1A73E8"/>
      <name val="Roboto"/>
    </font>
    <font>
      <u/>
      <color rgb="FF1A73E8"/>
      <name val="Roboto"/>
    </font>
    <font>
      <b/>
      <u/>
      <color rgb="FF0000FF"/>
      <name val="Roboto"/>
    </font>
    <font>
      <u/>
      <color rgb="FF1155CC"/>
      <name val="Roboto"/>
    </font>
    <font>
      <u/>
      <color rgb="FF1155CC"/>
      <name val="Roboto"/>
    </font>
    <font>
      <b/>
      <u/>
      <color rgb="FF0000FF"/>
      <name val="Roboto"/>
    </font>
    <font>
      <u/>
      <color rgb="FF1A73E8"/>
      <name val="Roboto"/>
    </font>
    <font>
      <u/>
      <color rgb="FF1A73E8"/>
      <name val="Roboto"/>
    </font>
    <font>
      <b/>
      <u/>
      <color rgb="FF0000FF"/>
      <name val="Roboto"/>
    </font>
    <font>
      <u/>
      <color rgb="FF1155CC"/>
      <name val="Roboto"/>
    </font>
    <font>
      <u/>
      <color rgb="FF1155CC"/>
      <name val="Roboto"/>
    </font>
    <font>
      <u/>
      <color rgb="FF1155CC"/>
      <name val="Roboto"/>
    </font>
    <font>
      <b/>
      <u/>
      <color rgb="FF0000FF"/>
      <name val="Roboto"/>
    </font>
    <font>
      <u/>
      <color rgb="FF000000"/>
      <name val="Roboto"/>
    </font>
    <font>
      <b/>
      <u/>
      <color rgb="FF0000FF"/>
      <name val="Roboto"/>
    </font>
    <font>
      <b/>
      <u/>
      <color rgb="FF0000FF"/>
      <name val="Roboto"/>
    </font>
    <font>
      <b/>
      <u/>
      <color rgb="FF0000FF"/>
      <name val="Roboto"/>
    </font>
    <font>
      <b/>
      <u/>
      <color rgb="FF0000FF"/>
      <name val="Roboto"/>
    </font>
    <font>
      <b/>
      <u/>
      <color rgb="FF0000FF"/>
      <name val="Roboto"/>
    </font>
    <font>
      <b/>
      <u/>
      <color rgb="FF0000FF"/>
      <name val="Roboto"/>
    </font>
    <font>
      <u/>
      <color rgb="FF000000"/>
      <name val="Roboto"/>
    </font>
    <font>
      <u/>
      <color rgb="FF1155CC"/>
      <name val="Roboto"/>
    </font>
    <font>
      <u/>
      <color rgb="FF1155CC"/>
      <name val="Roboto"/>
    </font>
    <font>
      <u/>
      <color rgb="FF1155CC"/>
      <name val="Roboto"/>
    </font>
    <font>
      <u/>
      <color rgb="FF1155CC"/>
      <name val="Roboto"/>
    </font>
    <font>
      <b/>
      <u/>
      <color rgb="FF0000FF"/>
      <name val="Roboto"/>
    </font>
    <font>
      <u/>
      <color rgb="FF1A73E8"/>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A73E8"/>
      <name val="Roboto"/>
    </font>
    <font>
      <u/>
      <color rgb="FF1155CC"/>
      <name val="Roboto"/>
    </font>
    <font>
      <u/>
      <color rgb="FF1155CC"/>
      <name val="Roboto"/>
    </font>
    <font>
      <u/>
      <color rgb="FF0000FF"/>
      <name val="Roboto"/>
    </font>
    <font>
      <u/>
      <color rgb="FF0000FF"/>
      <name val="Roboto"/>
    </font>
    <font>
      <u/>
      <color rgb="FF1155CC"/>
      <name val="Roboto"/>
    </font>
    <font>
      <u/>
      <color rgb="FF1155CC"/>
      <name val="Roboto"/>
    </font>
    <font>
      <u/>
      <color rgb="FF1155CC"/>
      <name val="Roboto"/>
    </font>
    <font>
      <u/>
      <color rgb="FF1155CC"/>
      <name val="Roboto"/>
    </font>
    <font>
      <u/>
      <color rgb="FF000000"/>
      <name val="Roboto"/>
    </font>
    <font>
      <u/>
      <color rgb="FF1155CC"/>
      <name val="Roboto"/>
    </font>
    <font>
      <u/>
      <color rgb="FF1155CC"/>
      <name val="Roboto"/>
    </font>
    <font>
      <u/>
      <color rgb="FF1155CC"/>
      <name val="Roboto"/>
    </font>
    <font>
      <u/>
      <color rgb="FF0000FF"/>
      <name val="Roboto"/>
    </font>
    <font>
      <sz val="10.0"/>
      <color theme="1"/>
      <name val="Roboto"/>
    </font>
    <font>
      <b/>
      <sz val="10.0"/>
      <color theme="1"/>
      <name val="Roboto"/>
    </font>
    <font>
      <sz val="10.0"/>
      <color rgb="FF000000"/>
      <name val="Roboto"/>
    </font>
    <font>
      <sz val="11.0"/>
      <color rgb="FF58666E"/>
      <name val="Roboto"/>
    </font>
    <font>
      <u/>
      <sz val="10.0"/>
      <color rgb="FF1A73E8"/>
      <name val="Roboto"/>
    </font>
    <font>
      <u/>
      <sz val="10.0"/>
      <color theme="1"/>
      <name val="Roboto"/>
    </font>
    <font>
      <u/>
      <sz val="10.0"/>
      <color rgb="FF1A73E8"/>
      <name val="Roboto"/>
    </font>
    <font>
      <u/>
      <sz val="10.0"/>
      <color theme="1"/>
      <name val="Roboto"/>
    </font>
    <font>
      <u/>
      <sz val="10.0"/>
      <color rgb="FF1A73E8"/>
      <name val="Roboto"/>
    </font>
    <font>
      <u/>
      <sz val="10.0"/>
      <color rgb="FF1A73E8"/>
      <name val="Roboto"/>
    </font>
    <font>
      <u/>
      <sz val="10.0"/>
      <color theme="1"/>
      <name val="Roboto"/>
    </font>
    <font>
      <u/>
      <sz val="10.0"/>
      <color rgb="FF1A73E8"/>
      <name val="Roboto"/>
    </font>
    <font>
      <u/>
      <sz val="10.0"/>
      <color theme="1"/>
      <name val="Roboto"/>
    </font>
    <font>
      <u/>
      <sz val="10.0"/>
      <color rgb="FF1A73E8"/>
      <name val="Roboto"/>
    </font>
    <font>
      <u/>
      <sz val="10.0"/>
      <color theme="1"/>
      <name val="Roboto"/>
    </font>
    <font>
      <u/>
      <color rgb="FF1155CC"/>
      <name val="Roboto"/>
    </font>
    <font>
      <u/>
      <color rgb="FF1A73E8"/>
      <name val="Roboto"/>
    </font>
    <font>
      <u/>
      <color theme="1"/>
      <name val="Roboto"/>
    </font>
    <font>
      <u/>
      <color theme="1"/>
      <name val="Roboto"/>
    </font>
    <font>
      <u/>
      <color theme="1"/>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sz val="10.0"/>
      <color rgb="FF1155CC"/>
      <name val="Roboto"/>
    </font>
    <font>
      <u/>
      <sz val="10.0"/>
      <color theme="1"/>
      <name val="Roboto"/>
    </font>
    <font>
      <u/>
      <sz val="10.0"/>
      <color rgb="FF1A73E8"/>
      <name val="Roboto"/>
    </font>
    <font>
      <u/>
      <sz val="10.0"/>
      <color theme="1"/>
      <name val="Roboto"/>
    </font>
    <font>
      <u/>
      <sz val="10.0"/>
      <color rgb="FF1155CC"/>
      <name val="Roboto"/>
    </font>
    <font>
      <u/>
      <sz val="10.0"/>
      <color theme="1"/>
      <name val="Roboto"/>
    </font>
    <font>
      <u/>
      <sz val="10.0"/>
      <color rgb="FF1A73E8"/>
      <name val="Roboto"/>
    </font>
    <font>
      <u/>
      <sz val="10.0"/>
      <color theme="1"/>
      <name val="Roboto"/>
    </font>
    <font>
      <u/>
      <sz val="10.0"/>
      <color rgb="FF1155CC"/>
      <name val="Roboto"/>
    </font>
    <font>
      <u/>
      <sz val="10.0"/>
      <color theme="1"/>
      <name val="Roboto"/>
    </font>
    <font>
      <u/>
      <sz val="10.0"/>
      <color rgb="FF1A73E8"/>
      <name val="Roboto"/>
    </font>
    <font>
      <u/>
      <sz val="10.0"/>
      <color theme="1"/>
      <name val="Roboto"/>
    </font>
    <font>
      <u/>
      <sz val="10.0"/>
      <color theme="1"/>
      <name val="Roboto"/>
    </font>
    <font>
      <u/>
      <sz val="10.0"/>
      <color rgb="FF1A73E8"/>
      <name val="Roboto"/>
    </font>
    <font>
      <u/>
      <sz val="10.0"/>
      <color theme="1"/>
      <name val="Roboto"/>
    </font>
    <font>
      <u/>
      <sz val="10.0"/>
      <color rgb="FF1155CC"/>
      <name val="Roboto"/>
    </font>
    <font>
      <u/>
      <sz val="10.0"/>
      <color theme="1"/>
      <name val="Roboto"/>
    </font>
    <font>
      <u/>
      <sz val="10.0"/>
      <color rgb="FF1A73E8"/>
      <name val="Roboto"/>
    </font>
    <font>
      <u/>
      <sz val="10.0"/>
      <color theme="1"/>
      <name val="Roboto"/>
    </font>
    <font>
      <u/>
      <sz val="10.0"/>
      <color rgb="FF1155CC"/>
      <name val="Roboto"/>
    </font>
    <font>
      <u/>
      <sz val="10.0"/>
      <color theme="1"/>
      <name val="Roboto"/>
    </font>
    <font>
      <u/>
      <sz val="10.0"/>
      <color rgb="FF1A73E8"/>
      <name val="Roboto"/>
    </font>
    <font>
      <u/>
      <sz val="10.0"/>
      <color theme="1"/>
      <name val="Roboto"/>
    </font>
    <font>
      <u/>
      <sz val="10.0"/>
      <color rgb="FF1155CC"/>
      <name val="Roboto"/>
    </font>
    <font>
      <u/>
      <sz val="10.0"/>
      <color theme="1"/>
      <name val="Roboto"/>
    </font>
    <font>
      <u/>
      <sz val="10.0"/>
      <color theme="1"/>
      <name val="Roboto"/>
    </font>
    <font>
      <u/>
      <sz val="10.0"/>
      <color rgb="FF1155CC"/>
      <name val="Roboto"/>
    </font>
    <font>
      <u/>
      <color rgb="FF1155CC"/>
      <name val="Roboto"/>
    </font>
    <font>
      <u/>
      <color rgb="FF1155CC"/>
      <name val="Roboto"/>
    </font>
    <font>
      <u/>
      <color rgb="FF1155CC"/>
      <name val="Roboto"/>
    </font>
    <font>
      <u/>
      <color rgb="FF1A73E8"/>
      <name val="Roboto"/>
    </font>
    <font>
      <u/>
      <sz val="10.0"/>
      <color rgb="FF000000"/>
      <name val="Roboto"/>
    </font>
    <font>
      <u/>
      <sz val="10.0"/>
      <color theme="1"/>
      <name val="Roboto"/>
    </font>
    <font>
      <u/>
      <sz val="10.0"/>
      <color theme="1"/>
      <name val="Roboto"/>
    </font>
    <font>
      <u/>
      <color rgb="FF1155CC"/>
      <name val="Roboto"/>
    </font>
    <font>
      <u/>
      <color rgb="FF1155CC"/>
      <name val="Roboto"/>
    </font>
    <font>
      <u/>
      <color rgb="FF1155CC"/>
      <name val="Roboto"/>
    </font>
    <font>
      <u/>
      <color rgb="FF1155CC"/>
      <name val="Roboto"/>
    </font>
    <font>
      <u/>
      <color rgb="FF1155CC"/>
      <name val="Roboto"/>
    </font>
    <font>
      <u/>
      <color rgb="FF1155CC"/>
      <name val="Roboto"/>
    </font>
    <font>
      <u/>
      <color rgb="FF1A73E8"/>
      <name val="Roboto"/>
    </font>
    <font>
      <u/>
      <color rgb="FF1155CC"/>
      <name val="Roboto"/>
    </font>
    <font>
      <b/>
      <sz val="10.0"/>
      <color rgb="FF000000"/>
      <name val="Roboto"/>
    </font>
    <font>
      <b/>
      <color theme="1"/>
      <name val="Arial"/>
      <scheme val="minor"/>
    </font>
    <font>
      <u/>
      <color rgb="FF000000"/>
      <name val="Roboto"/>
    </font>
    <font>
      <u/>
      <color rgb="FF000000"/>
      <name val="Roboto"/>
    </font>
    <font>
      <u/>
      <color rgb="FF0000FF"/>
      <name val="Roboto"/>
    </font>
    <font>
      <b/>
      <sz val="18.0"/>
      <color rgb="FF000000"/>
      <name val="Roboto"/>
    </font>
    <font>
      <sz val="30.0"/>
      <color rgb="FF000000"/>
      <name val="Roboto"/>
    </font>
    <font>
      <sz val="11.0"/>
      <color rgb="FFDCF2F8"/>
      <name val="Roboto"/>
    </font>
    <font>
      <sz val="11.0"/>
      <color rgb="FFFF0000"/>
      <name val="Roboto"/>
    </font>
    <font>
      <sz val="30.0"/>
      <color rgb="FFFF0000"/>
      <name val="Roboto"/>
    </font>
    <font>
      <b/>
      <sz val="12.0"/>
      <color rgb="FFFF0000"/>
      <name val="Roboto"/>
    </font>
    <font>
      <color rgb="FFFF0000"/>
      <name val="Roboto"/>
    </font>
    <font>
      <b/>
      <sz val="12.0"/>
      <color rgb="FFFF0000"/>
      <name val="Arial"/>
    </font>
    <font>
      <sz val="30.0"/>
      <color theme="1"/>
      <name val="Roboto"/>
    </font>
    <font>
      <sz val="12.0"/>
      <color rgb="FFFF0000"/>
      <name val="Roboto"/>
    </font>
    <font>
      <b/>
      <sz val="12.0"/>
      <color theme="1"/>
      <name val="Roboto"/>
    </font>
    <font>
      <sz val="11.0"/>
      <color theme="1"/>
      <name val="Arial"/>
    </font>
    <font>
      <sz val="12.0"/>
      <color theme="1"/>
      <name val="Roboto"/>
    </font>
    <font>
      <sz val="12.0"/>
      <color rgb="FF000000"/>
      <name val="Roboto"/>
    </font>
    <font>
      <b/>
      <sz val="12.0"/>
      <color rgb="FF000000"/>
      <name val="Times New Roman"/>
    </font>
    <font>
      <sz val="11.0"/>
      <color rgb="FF000000"/>
      <name val="Times New Roman"/>
    </font>
    <font>
      <b/>
      <sz val="11.0"/>
      <color rgb="FF000000"/>
      <name val="Times New Roman"/>
    </font>
    <font>
      <u/>
      <sz val="11.0"/>
      <color rgb="FF000000"/>
      <name val="Times New Roman"/>
    </font>
    <font>
      <sz val="11.0"/>
      <color rgb="FF0000FF"/>
      <name val="Times New Roman"/>
    </font>
    <font>
      <u/>
      <sz val="11.0"/>
      <color rgb="FF000000"/>
      <name val="Times New Roman"/>
    </font>
    <font>
      <b/>
      <sz val="11.0"/>
      <color rgb="FF000000"/>
      <name val="&quot;Times New Roman&quot;"/>
    </font>
    <font>
      <u/>
      <sz val="11.0"/>
      <color rgb="FF000000"/>
      <name val="Times New Roman"/>
    </font>
    <font>
      <u/>
      <sz val="11.0"/>
      <color rgb="FF000000"/>
      <name val="&quot;Times New Roman&quot;"/>
    </font>
    <font>
      <u/>
      <sz val="11.0"/>
      <color rgb="FF000000"/>
      <name val="Times New Roman"/>
    </font>
    <font>
      <u/>
      <sz val="11.0"/>
      <color rgb="FF000000"/>
      <name val="Times New Roman"/>
    </font>
    <font>
      <u/>
      <sz val="11.0"/>
      <color rgb="FF000000"/>
      <name val="&quot;Times New Roman&quot;"/>
    </font>
    <font>
      <u/>
      <sz val="11.0"/>
      <color rgb="FF000000"/>
      <name val="&quot;Times New Roman&quot;"/>
    </font>
    <font>
      <sz val="11.0"/>
      <color rgb="FF000000"/>
      <name val="&quot;Times New Roman&quot;"/>
    </font>
    <font>
      <sz val="12.0"/>
      <color rgb="FF000000"/>
      <name val="Times New Roman"/>
    </font>
    <font>
      <u/>
      <sz val="11.0"/>
      <color rgb="FF000000"/>
      <name val="&quot;Times New Roman&quot;"/>
    </font>
    <font>
      <b/>
      <u/>
      <sz val="12.0"/>
      <color rgb="FF000000"/>
      <name val="Times New Roman"/>
    </font>
    <font>
      <b/>
      <u/>
      <sz val="12.0"/>
      <color rgb="FF0000FF"/>
      <name val="Times New Roman"/>
    </font>
    <font>
      <b/>
      <sz val="12.0"/>
      <color theme="1"/>
      <name val="&quot;Times New Roman&quot;"/>
    </font>
    <font>
      <b/>
      <sz val="12.0"/>
      <color theme="1"/>
      <name val="Times New Roman"/>
    </font>
    <font>
      <b/>
      <sz val="12.0"/>
      <color rgb="FFFFFFFF"/>
      <name val="Times New Roman"/>
    </font>
    <font>
      <sz val="12.0"/>
      <color theme="1"/>
      <name val="Times New Roman"/>
    </font>
    <font>
      <sz val="12.0"/>
      <color rgb="FF9900FF"/>
      <name val="Times New Roman"/>
    </font>
    <font>
      <b/>
      <sz val="12.0"/>
      <color rgb="FF999999"/>
      <name val="Times New Roman"/>
    </font>
    <font>
      <u/>
      <sz val="12.0"/>
      <color theme="1"/>
      <name val="Times New Roman"/>
    </font>
    <font>
      <u/>
      <sz val="12.0"/>
      <color rgb="FF0000FF"/>
      <name val="Times New Roman"/>
    </font>
    <font>
      <u/>
      <sz val="11.0"/>
      <color rgb="FF000000"/>
      <name val="Times New Roman"/>
    </font>
    <font>
      <sz val="12.0"/>
      <color theme="1"/>
      <name val="&quot;Times New Roman&quot;"/>
    </font>
    <font>
      <b/>
      <sz val="12.0"/>
      <color rgb="FF1155CC"/>
      <name val="Times New Roman"/>
    </font>
    <font>
      <b/>
      <u/>
      <sz val="12.0"/>
      <color theme="1"/>
      <name val="Times New Roman"/>
    </font>
    <font>
      <u/>
      <sz val="12.0"/>
      <color rgb="FF1155CC"/>
      <name val="Times New Roman"/>
    </font>
    <font>
      <u/>
      <sz val="12.0"/>
      <color rgb="FF0000FF"/>
      <name val="Times New Roman"/>
    </font>
    <font>
      <b/>
      <u/>
      <sz val="12.0"/>
      <color rgb="FF0000FF"/>
      <name val="Times New Roman"/>
    </font>
    <font>
      <u/>
      <sz val="12.0"/>
      <color rgb="FF1155CC"/>
      <name val="Times New Roman"/>
    </font>
    <font>
      <u/>
      <sz val="12.0"/>
      <color rgb="FF1155CC"/>
      <name val="Times New Roman"/>
    </font>
    <font>
      <b/>
      <u/>
      <sz val="12.0"/>
      <color rgb="FF0000FF"/>
      <name val="Times New Roman"/>
    </font>
    <font>
      <u/>
      <sz val="12.0"/>
      <color rgb="FF1155CC"/>
      <name val="Times New Roman"/>
    </font>
    <font>
      <u/>
      <sz val="12.0"/>
      <color theme="1"/>
      <name val="Times New Roman"/>
    </font>
    <font>
      <u/>
      <sz val="12.0"/>
      <color rgb="FF0000FF"/>
      <name val="Times New Roman"/>
    </font>
    <font>
      <b/>
      <u/>
      <sz val="12.0"/>
      <color rgb="FF0000FF"/>
      <name val="Times New Roman"/>
    </font>
    <font>
      <b/>
      <u/>
      <sz val="12.0"/>
      <color theme="1"/>
      <name val="Times New Roman"/>
    </font>
    <font>
      <u/>
      <sz val="11.0"/>
      <color rgb="FF000000"/>
      <name val="Times New Roman"/>
    </font>
    <font>
      <sz val="12.0"/>
      <color rgb="FF000000"/>
      <name val="&quot;Times New Roman&quot;"/>
    </font>
    <font>
      <sz val="12.0"/>
      <color rgb="FF9900FF"/>
      <name val="&quot;Times New Roman&quot;"/>
    </font>
    <font>
      <b/>
      <u/>
      <sz val="12.0"/>
      <color rgb="FF000000"/>
      <name val="Times New Roman"/>
    </font>
    <font>
      <b/>
      <sz val="12.0"/>
      <color rgb="FF9900FF"/>
      <name val="Times New Roman"/>
    </font>
    <font>
      <strike/>
      <sz val="12.0"/>
      <color theme="1"/>
      <name val="Times New Roman"/>
    </font>
    <font>
      <b/>
      <strike/>
      <sz val="12.0"/>
      <color rgb="FF999999"/>
      <name val="Times New Roman"/>
    </font>
    <font>
      <b/>
      <strike/>
      <sz val="12.0"/>
      <color theme="1"/>
      <name val="Times New Roman"/>
    </font>
    <font>
      <b/>
      <strike/>
      <sz val="12.0"/>
      <color rgb="FF0000FF"/>
      <name val="Times New Roman"/>
    </font>
    <font>
      <strike/>
      <sz val="12.0"/>
      <color rgb="FF1155CC"/>
      <name val="Times New Roman"/>
    </font>
    <font>
      <strike/>
      <sz val="11.0"/>
      <color rgb="FF000000"/>
      <name val="Times New Roman"/>
    </font>
    <font>
      <strike/>
      <sz val="12.0"/>
      <color theme="1"/>
      <name val="&quot;Times New Roman&quot;"/>
    </font>
    <font>
      <strike/>
      <sz val="12.0"/>
      <color rgb="FF9900FF"/>
      <name val="Times New Roman"/>
    </font>
    <font>
      <b/>
      <u/>
      <sz val="12.0"/>
      <color rgb="FF0000FF"/>
      <name val="Times New Roman"/>
    </font>
    <font>
      <b/>
      <u/>
      <sz val="12.0"/>
      <color rgb="FF0000FF"/>
      <name val="Times New Roman"/>
    </font>
    <font>
      <b/>
      <sz val="12.0"/>
      <color rgb="FFA64D79"/>
      <name val="Times New Roman"/>
    </font>
    <font>
      <sz val="12.0"/>
      <color rgb="FF1155CC"/>
      <name val="Times New Roman"/>
    </font>
    <font>
      <sz val="12.0"/>
      <color rgb="FFA64D79"/>
      <name val="Times New Roman"/>
    </font>
    <font>
      <b/>
      <u/>
      <sz val="12.0"/>
      <color rgb="FF0000FF"/>
      <name val="Times New Roman"/>
    </font>
    <font>
      <u/>
      <sz val="11.0"/>
      <color rgb="FF1155CC"/>
      <name val="Times New Roman"/>
    </font>
    <font>
      <b/>
      <u/>
      <sz val="12.0"/>
      <color rgb="FF0000FF"/>
      <name val="Times New Roman"/>
    </font>
    <font>
      <u/>
      <sz val="11.0"/>
      <color rgb="FF1155CC"/>
      <name val="Times New Roman"/>
    </font>
    <font>
      <u/>
      <sz val="12.0"/>
      <color rgb="FF0000FF"/>
      <name val="Times New Roman"/>
    </font>
    <font>
      <u/>
      <sz val="12.0"/>
      <color rgb="FF0000FF"/>
      <name val="Times New Roman"/>
    </font>
    <font>
      <u/>
      <sz val="11.0"/>
      <color rgb="FF0000FF"/>
      <name val="Times New Roman"/>
    </font>
    <font>
      <u/>
      <sz val="12.0"/>
      <color rgb="FF0000FF"/>
      <name val="Times New Roman"/>
    </font>
    <font>
      <u/>
      <sz val="11.0"/>
      <color rgb="FF1155CC"/>
      <name val="Times New Roman"/>
    </font>
    <font>
      <color theme="1"/>
      <name val="Times New Roman"/>
    </font>
    <font>
      <b/>
      <u/>
      <sz val="12.0"/>
      <color rgb="FF0000FF"/>
      <name val="Times New Roman"/>
    </font>
    <font>
      <b/>
      <u/>
      <sz val="12.0"/>
      <color rgb="FF000000"/>
      <name val="Times New Roman"/>
    </font>
    <font>
      <b/>
      <u/>
      <sz val="12.0"/>
      <color rgb="FF1155CC"/>
      <name val="Times New Roman"/>
    </font>
    <font>
      <b/>
      <sz val="12.0"/>
      <color rgb="FF274E13"/>
      <name val="Times New Roman"/>
    </font>
    <font>
      <b/>
      <sz val="12.0"/>
      <color rgb="FF434343"/>
      <name val="Times New Roman"/>
    </font>
    <font>
      <b/>
      <u/>
      <sz val="12.0"/>
      <color rgb="FF434343"/>
      <name val="Times New Roman"/>
    </font>
    <font>
      <sz val="12.0"/>
      <color rgb="FF434343"/>
      <name val="Times New Roman"/>
    </font>
    <font>
      <b/>
      <u/>
      <sz val="12.0"/>
      <color rgb="FF1155CC"/>
      <name val="Times New Roman"/>
    </font>
    <font>
      <sz val="12.0"/>
      <color rgb="FFFF0000"/>
      <name val="Times New Roman"/>
    </font>
    <font>
      <b/>
      <u/>
      <sz val="12.0"/>
      <color rgb="FF1155CC"/>
      <name val="Times New Roman"/>
    </font>
    <font>
      <b/>
      <sz val="12.0"/>
      <color rgb="FF7F6000"/>
      <name val="Times New Roman"/>
    </font>
    <font>
      <b/>
      <sz val="12.0"/>
      <color rgb="FFFF0000"/>
      <name val="Times New Roman"/>
    </font>
    <font>
      <b/>
      <u/>
      <sz val="12.0"/>
      <color rgb="FFFF0000"/>
      <name val="Times New Roman"/>
    </font>
    <font>
      <b/>
      <u/>
      <sz val="12.0"/>
      <color rgb="FF1155CC"/>
      <name val="Times New Roman"/>
    </font>
    <font>
      <b/>
      <u/>
      <sz val="12.0"/>
      <color rgb="FF0000FF"/>
      <name val="Times New Roman"/>
    </font>
    <font>
      <b/>
      <u/>
      <sz val="12.0"/>
      <color rgb="FF0000FF"/>
      <name val="Times New Roman"/>
    </font>
    <font>
      <b/>
      <u/>
      <sz val="12.0"/>
      <color rgb="FF000000"/>
      <name val="Times New Roman"/>
    </font>
    <font>
      <b/>
      <u/>
      <sz val="12.0"/>
      <color rgb="FF000000"/>
      <name val="Times New Roman"/>
    </font>
    <font>
      <b/>
      <u/>
      <sz val="12.0"/>
      <color rgb="FF1155CC"/>
      <name val="Times New Roman"/>
    </font>
    <font>
      <b/>
      <u/>
      <sz val="12.0"/>
      <color rgb="FF0000FF"/>
      <name val="Times New Roman"/>
    </font>
    <font>
      <b/>
      <u/>
      <sz val="12.0"/>
      <color rgb="FF0000FF"/>
      <name val="Times New Roman"/>
    </font>
    <font>
      <b/>
      <u/>
      <sz val="12.0"/>
      <color rgb="FF1155CC"/>
      <name val="Times New Roman"/>
    </font>
    <font>
      <b/>
      <u/>
      <sz val="12.0"/>
      <color rgb="FF0000FF"/>
      <name val="Times New Roman"/>
    </font>
    <font>
      <b/>
      <u/>
      <sz val="12.0"/>
      <color rgb="FF0000FF"/>
      <name val="Times New Roman"/>
    </font>
    <font>
      <sz val="11.0"/>
      <color theme="1"/>
      <name val="Times New Roman"/>
    </font>
    <font>
      <sz val="11.0"/>
      <color rgb="FFFF00FF"/>
      <name val="Times New Roman"/>
    </font>
    <font>
      <b/>
      <sz val="11.0"/>
      <color theme="1"/>
      <name val="Times New Roman"/>
    </font>
    <font>
      <sz val="11.0"/>
      <color theme="1"/>
      <name val="&quot;Times New Roman&quot;"/>
    </font>
    <font>
      <b/>
      <sz val="11.0"/>
      <color rgb="FFFF0000"/>
      <name val="Times New Roman"/>
    </font>
    <font>
      <sz val="12.0"/>
      <color rgb="FFFFFFFF"/>
      <name val="Times New Roman"/>
    </font>
    <font>
      <b/>
      <u/>
      <sz val="12.0"/>
      <color rgb="FF0000FF"/>
      <name val="Times New Roman"/>
    </font>
    <font>
      <sz val="13.0"/>
      <color rgb="FF000000"/>
      <name val="Times New Roman"/>
    </font>
    <font>
      <sz val="13.0"/>
      <color rgb="FF674EA7"/>
      <name val="Times New Roman"/>
    </font>
  </fonts>
  <fills count="42">
    <fill>
      <patternFill patternType="none"/>
    </fill>
    <fill>
      <patternFill patternType="lightGray"/>
    </fill>
    <fill>
      <patternFill patternType="solid">
        <fgColor rgb="FF45818E"/>
        <bgColor rgb="FF45818E"/>
      </patternFill>
    </fill>
    <fill>
      <patternFill patternType="solid">
        <fgColor rgb="FF3D85C6"/>
        <bgColor rgb="FF3D85C6"/>
      </patternFill>
    </fill>
    <fill>
      <patternFill patternType="solid">
        <fgColor rgb="FFF4CCCC"/>
        <bgColor rgb="FFF4CCCC"/>
      </patternFill>
    </fill>
    <fill>
      <patternFill patternType="solid">
        <fgColor rgb="FFFFFFFF"/>
        <bgColor rgb="FFFFFFFF"/>
      </patternFill>
    </fill>
    <fill>
      <patternFill patternType="solid">
        <fgColor rgb="FFF1F8FF"/>
        <bgColor rgb="FFF1F8FF"/>
      </patternFill>
    </fill>
    <fill>
      <patternFill patternType="solid">
        <fgColor rgb="FFDBE9F6"/>
        <bgColor rgb="FFDBE9F6"/>
      </patternFill>
    </fill>
    <fill>
      <patternFill patternType="solid">
        <fgColor rgb="FF46BDC6"/>
        <bgColor rgb="FF46BDC6"/>
      </patternFill>
    </fill>
    <fill>
      <patternFill patternType="solid">
        <fgColor rgb="FFC9DAF8"/>
        <bgColor rgb="FFC9DAF8"/>
      </patternFill>
    </fill>
    <fill>
      <patternFill patternType="solid">
        <fgColor rgb="FFD9D2E9"/>
        <bgColor rgb="FFD9D2E9"/>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B4A7D6"/>
        <bgColor rgb="FFB4A7D6"/>
      </patternFill>
    </fill>
    <fill>
      <patternFill patternType="solid">
        <fgColor rgb="FF4A86E8"/>
        <bgColor rgb="FF4A86E8"/>
      </patternFill>
    </fill>
    <fill>
      <patternFill patternType="solid">
        <fgColor rgb="FFFFC7CE"/>
        <bgColor rgb="FFFFC7CE"/>
      </patternFill>
    </fill>
    <fill>
      <patternFill patternType="solid">
        <fgColor rgb="FFFFF2CC"/>
        <bgColor rgb="FFFFF2CC"/>
      </patternFill>
    </fill>
    <fill>
      <patternFill patternType="solid">
        <fgColor rgb="FFD5A6BD"/>
        <bgColor rgb="FFD5A6BD"/>
      </patternFill>
    </fill>
    <fill>
      <patternFill patternType="solid">
        <fgColor rgb="FFDCF2F8"/>
        <bgColor rgb="FFDCF2F8"/>
      </patternFill>
    </fill>
    <fill>
      <patternFill patternType="solid">
        <fgColor rgb="FFD9EAD3"/>
        <bgColor rgb="FFD9EAD3"/>
      </patternFill>
    </fill>
    <fill>
      <patternFill patternType="solid">
        <fgColor rgb="FF23B7E5"/>
        <bgColor rgb="FF23B7E5"/>
      </patternFill>
    </fill>
    <fill>
      <patternFill patternType="solid">
        <fgColor rgb="FFB6D7A8"/>
        <bgColor rgb="FFB6D7A8"/>
      </patternFill>
    </fill>
    <fill>
      <patternFill patternType="solid">
        <fgColor rgb="FFEAD1DC"/>
        <bgColor rgb="FFEAD1DC"/>
      </patternFill>
    </fill>
    <fill>
      <patternFill patternType="solid">
        <fgColor rgb="FFD0E0E3"/>
        <bgColor rgb="FFD0E0E3"/>
      </patternFill>
    </fill>
    <fill>
      <patternFill patternType="solid">
        <fgColor theme="0"/>
        <bgColor theme="0"/>
      </patternFill>
    </fill>
    <fill>
      <patternFill patternType="solid">
        <fgColor rgb="FFFFFF00"/>
        <bgColor rgb="FFFFFF00"/>
      </patternFill>
    </fill>
    <fill>
      <patternFill patternType="solid">
        <fgColor rgb="FF1C4587"/>
        <bgColor rgb="FF1C4587"/>
      </patternFill>
    </fill>
    <fill>
      <patternFill patternType="solid">
        <fgColor rgb="FFFCE5CD"/>
        <bgColor rgb="FFFCE5CD"/>
      </patternFill>
    </fill>
    <fill>
      <patternFill patternType="solid">
        <fgColor rgb="FFCC0000"/>
        <bgColor rgb="FFCC0000"/>
      </patternFill>
    </fill>
    <fill>
      <patternFill patternType="solid">
        <fgColor rgb="FFFFD966"/>
        <bgColor rgb="FFFFD966"/>
      </patternFill>
    </fill>
    <fill>
      <patternFill patternType="solid">
        <fgColor rgb="FFEA9999"/>
        <bgColor rgb="FFEA9999"/>
      </patternFill>
    </fill>
    <fill>
      <patternFill patternType="solid">
        <fgColor rgb="FF00FFFF"/>
        <bgColor rgb="FF00FFFF"/>
      </patternFill>
    </fill>
    <fill>
      <patternFill patternType="solid">
        <fgColor rgb="FFE06666"/>
        <bgColor rgb="FFE06666"/>
      </patternFill>
    </fill>
    <fill>
      <patternFill patternType="solid">
        <fgColor rgb="FFCCCCCC"/>
        <bgColor rgb="FFCCCCCC"/>
      </patternFill>
    </fill>
    <fill>
      <patternFill patternType="solid">
        <fgColor rgb="FF134F5C"/>
        <bgColor rgb="FF134F5C"/>
      </patternFill>
    </fill>
    <fill>
      <patternFill patternType="solid">
        <fgColor rgb="FFE69138"/>
        <bgColor rgb="FFE69138"/>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0000"/>
        <bgColor rgb="FFFF0000"/>
      </patternFill>
    </fill>
    <fill>
      <patternFill patternType="solid">
        <fgColor rgb="FFF9CB9C"/>
        <bgColor rgb="FFF9CB9C"/>
      </patternFill>
    </fill>
  </fills>
  <borders count="41">
    <border/>
    <border>
      <left style="hair">
        <color rgb="FF999999"/>
      </left>
      <right style="hair">
        <color rgb="FF999999"/>
      </right>
      <top style="hair">
        <color rgb="FF999999"/>
      </top>
      <bottom style="hair">
        <color rgb="FF999999"/>
      </bottom>
    </border>
    <border>
      <left style="hair">
        <color rgb="FF999999"/>
      </left>
      <top style="hair">
        <color rgb="FF999999"/>
      </top>
      <bottom style="hair">
        <color rgb="FF999999"/>
      </bottom>
    </border>
    <border>
      <top style="hair">
        <color rgb="FF999999"/>
      </top>
      <bottom style="hair">
        <color rgb="FF999999"/>
      </bottom>
    </border>
    <border>
      <right style="hair">
        <color rgb="FF999999"/>
      </right>
      <top style="hair">
        <color rgb="FF999999"/>
      </top>
      <bottom style="hair">
        <color rgb="FF999999"/>
      </bottom>
    </border>
    <border>
      <left style="thin">
        <color rgb="FF666666"/>
      </left>
      <right style="thin">
        <color rgb="FF666666"/>
      </right>
      <top style="thin">
        <color rgb="FF666666"/>
      </top>
      <bottom style="thin">
        <color rgb="FF666666"/>
      </bottom>
    </border>
    <border>
      <right style="thin">
        <color rgb="FF666666"/>
      </right>
      <bottom style="thin">
        <color rgb="FF666666"/>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999999"/>
      </left>
      <right style="thin">
        <color rgb="FF999999"/>
      </right>
      <top style="thin">
        <color rgb="FF999999"/>
      </top>
      <bottom style="thin">
        <color rgb="FF999999"/>
      </bottom>
    </border>
    <border>
      <left style="thin">
        <color rgb="FFA4C2F4"/>
      </left>
      <right style="thin">
        <color rgb="FFA4C2F4"/>
      </right>
      <top style="thin">
        <color rgb="FFA4C2F4"/>
      </top>
      <bottom style="thin">
        <color rgb="FFA4C2F4"/>
      </bottom>
    </border>
    <border>
      <left style="thin">
        <color rgb="FFA4C2F4"/>
      </left>
      <right style="thin">
        <color rgb="FFA4C2F4"/>
      </right>
      <top style="thin">
        <color rgb="FFA4C2F4"/>
      </top>
    </border>
    <border>
      <left style="thin">
        <color rgb="FFA4C2F4"/>
      </left>
      <right style="thin">
        <color rgb="FFA4C2F4"/>
      </right>
      <bottom style="thin">
        <color rgb="FFA4C2F4"/>
      </bottom>
    </border>
    <border>
      <left style="thin">
        <color rgb="FFA4C2F4"/>
      </left>
      <right style="thin">
        <color rgb="FFA4C2F4"/>
      </right>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top style="thin">
        <color rgb="FF000000"/>
      </top>
    </border>
    <border>
      <bottom style="thin">
        <color rgb="FF000000"/>
      </bottom>
    </border>
    <border>
      <top style="thin">
        <color rgb="FF000000"/>
      </top>
      <bottom style="thin">
        <color rgb="FF000000"/>
      </bottom>
    </border>
    <border>
      <left style="thin">
        <color rgb="FF000000"/>
      </left>
    </border>
    <border>
      <left style="thin">
        <color rgb="FF000000"/>
      </left>
      <bottom style="thin">
        <color rgb="FF000000"/>
      </bottom>
    </border>
    <border>
      <left style="thin">
        <color rgb="FFEAEFF0"/>
      </left>
      <right style="thin">
        <color rgb="FFEAEFF0"/>
      </right>
      <top style="thin">
        <color rgb="FF1155CC"/>
      </top>
      <bottom style="thin">
        <color rgb="FFEAEFF0"/>
      </bottom>
    </border>
    <border>
      <top style="thin">
        <color rgb="FF1155CC"/>
      </top>
    </border>
    <border>
      <top style="thin">
        <color rgb="FF1155CC"/>
      </top>
      <bottom style="thin">
        <color rgb="FFEAEFF0"/>
      </bottom>
    </border>
    <border>
      <top style="thin">
        <color rgb="FF4285F4"/>
      </top>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rder>
    <border>
      <left style="hair">
        <color rgb="FF000000"/>
      </left>
      <right style="hair">
        <color rgb="FF000000"/>
      </right>
      <bottom style="hair">
        <color rgb="FF000000"/>
      </bottom>
    </border>
    <border>
      <right style="hair">
        <color rgb="FF000000"/>
      </right>
      <top style="hair">
        <color rgb="FF000000"/>
      </top>
      <bottom style="hair">
        <color rgb="FF000000"/>
      </bottom>
    </border>
    <border>
      <left style="thin">
        <color rgb="FF000000"/>
      </left>
      <top style="thin">
        <color rgb="FF000000"/>
      </top>
      <bottom style="thin">
        <color rgb="FF000000"/>
      </bottom>
    </border>
    <border>
      <left style="dotted">
        <color rgb="FFD9D9D9"/>
      </left>
      <right style="dotted">
        <color rgb="FFD9D9D9"/>
      </right>
      <top style="dotted">
        <color rgb="FFD9D9D9"/>
      </top>
    </border>
    <border>
      <right style="dotted">
        <color rgb="FFD9D9D9"/>
      </right>
      <top style="dotted">
        <color rgb="FFD9D9D9"/>
      </top>
    </border>
    <border>
      <right style="dotted">
        <color rgb="FFD9D9D9"/>
      </right>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3" fontId="2" numFmtId="164" xfId="0" applyAlignment="1" applyBorder="1" applyFill="1" applyFont="1" applyNumberFormat="1">
      <alignment horizontal="center" readingOrder="0" vertical="center"/>
    </xf>
    <xf borderId="1" fillId="3" fontId="2" numFmtId="164" xfId="0" applyAlignment="1" applyBorder="1" applyFont="1" applyNumberFormat="1">
      <alignment vertical="center"/>
    </xf>
    <xf borderId="1" fillId="3" fontId="2" numFmtId="164" xfId="0" applyAlignment="1" applyBorder="1" applyFont="1" applyNumberFormat="1">
      <alignment readingOrder="0" vertical="center"/>
    </xf>
    <xf borderId="1" fillId="3" fontId="2" numFmtId="164" xfId="0" applyAlignment="1" applyBorder="1" applyFont="1" applyNumberFormat="1">
      <alignment horizontal="center" shrinkToFit="0" vertical="center" wrapText="1"/>
    </xf>
    <xf borderId="1" fillId="0" fontId="2" numFmtId="0" xfId="0" applyAlignment="1" applyBorder="1" applyFont="1">
      <alignment vertical="center"/>
    </xf>
    <xf borderId="2" fillId="4" fontId="3" numFmtId="0" xfId="0" applyAlignment="1" applyBorder="1" applyFill="1" applyFont="1">
      <alignment readingOrder="0" vertical="center"/>
    </xf>
    <xf borderId="3" fillId="0" fontId="4" numFmtId="0" xfId="0" applyBorder="1" applyFont="1"/>
    <xf borderId="4" fillId="0" fontId="4" numFmtId="0" xfId="0" applyBorder="1" applyFont="1"/>
    <xf borderId="1" fillId="5" fontId="2" numFmtId="0" xfId="0" applyAlignment="1" applyBorder="1" applyFill="1" applyFont="1">
      <alignment vertical="center"/>
    </xf>
    <xf borderId="1" fillId="6" fontId="2" numFmtId="164" xfId="0" applyAlignment="1" applyBorder="1" applyFill="1" applyFont="1" applyNumberFormat="1">
      <alignment horizontal="center" readingOrder="0" shrinkToFit="0" vertical="center" wrapText="1"/>
    </xf>
    <xf borderId="1" fillId="6" fontId="2" numFmtId="164" xfId="0" applyAlignment="1" applyBorder="1" applyFont="1" applyNumberFormat="1">
      <alignment horizontal="center" shrinkToFit="0" vertical="center" wrapText="1"/>
    </xf>
    <xf borderId="1" fillId="7" fontId="2" numFmtId="164" xfId="0" applyAlignment="1" applyBorder="1" applyFill="1" applyFont="1" applyNumberFormat="1">
      <alignment horizontal="center" shrinkToFit="0" vertical="center" wrapText="1"/>
    </xf>
    <xf borderId="1" fillId="0" fontId="5"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5" fontId="5" numFmtId="0" xfId="0" applyAlignment="1" applyBorder="1" applyFont="1">
      <alignment readingOrder="0" shrinkToFit="0" vertical="center" wrapText="1"/>
    </xf>
    <xf borderId="1" fillId="0" fontId="5" numFmtId="0" xfId="0" applyAlignment="1" applyBorder="1" applyFont="1">
      <alignment readingOrder="0" vertical="center"/>
    </xf>
    <xf borderId="1" fillId="0" fontId="5" numFmtId="0" xfId="0" applyAlignment="1" applyBorder="1" applyFont="1">
      <alignment horizontal="center" readingOrder="0" shrinkToFit="0" vertical="center" wrapText="1"/>
    </xf>
    <xf borderId="1" fillId="5" fontId="5" numFmtId="164" xfId="0" applyAlignment="1" applyBorder="1" applyFont="1" applyNumberFormat="1">
      <alignment vertical="center"/>
    </xf>
    <xf borderId="1" fillId="0" fontId="5" numFmtId="0" xfId="0" applyAlignment="1" applyBorder="1" applyFont="1">
      <alignment vertical="center"/>
    </xf>
    <xf borderId="1" fillId="0" fontId="6" numFmtId="0" xfId="0" applyAlignment="1" applyBorder="1" applyFont="1">
      <alignment horizontal="center" readingOrder="0" shrinkToFit="0" vertical="center" wrapText="1"/>
    </xf>
    <xf borderId="1" fillId="5" fontId="7" numFmtId="0" xfId="0" applyAlignment="1" applyBorder="1" applyFont="1">
      <alignment readingOrder="0"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horizontal="center" readingOrder="0" vertical="center"/>
    </xf>
    <xf borderId="1" fillId="0" fontId="5" numFmtId="0" xfId="0" applyAlignment="1" applyBorder="1" applyFont="1">
      <alignment readingOrder="0" shrinkToFit="0" vertical="center" wrapText="1"/>
    </xf>
    <xf borderId="1" fillId="5" fontId="5" numFmtId="0" xfId="0" applyAlignment="1" applyBorder="1" applyFont="1">
      <alignment horizontal="center" vertical="center"/>
    </xf>
    <xf borderId="1" fillId="0" fontId="2" numFmtId="0" xfId="0" applyAlignment="1" applyBorder="1" applyFont="1">
      <alignment shrinkToFit="0" vertical="center" wrapText="1"/>
    </xf>
    <xf borderId="1" fillId="5" fontId="5" numFmtId="0" xfId="0" applyAlignment="1" applyBorder="1" applyFont="1">
      <alignment shrinkToFit="0" vertical="center" wrapText="1"/>
    </xf>
    <xf borderId="1" fillId="5" fontId="5" numFmtId="0" xfId="0" applyAlignment="1" applyBorder="1" applyFont="1">
      <alignment horizontal="center" readingOrder="0" vertical="center"/>
    </xf>
    <xf borderId="1" fillId="0" fontId="5" numFmtId="164" xfId="0" applyAlignment="1" applyBorder="1" applyFont="1" applyNumberFormat="1">
      <alignment vertical="center"/>
    </xf>
    <xf borderId="1" fillId="8" fontId="5" numFmtId="164" xfId="0" applyAlignment="1" applyBorder="1" applyFill="1" applyFont="1" applyNumberFormat="1">
      <alignment horizontal="center" vertical="center"/>
    </xf>
    <xf borderId="1" fillId="0" fontId="5" numFmtId="164" xfId="0" applyAlignment="1" applyBorder="1" applyFont="1" applyNumberFormat="1">
      <alignment horizontal="right" vertical="center"/>
    </xf>
    <xf borderId="5" fillId="0" fontId="8" numFmtId="0" xfId="0" applyAlignment="1" applyBorder="1" applyFont="1">
      <alignment horizontal="left" readingOrder="0" shrinkToFit="0" vertical="top" wrapText="1"/>
    </xf>
    <xf borderId="5" fillId="0" fontId="9" numFmtId="0" xfId="0" applyAlignment="1" applyBorder="1" applyFont="1">
      <alignment horizontal="left" readingOrder="0" shrinkToFit="0" wrapText="1"/>
    </xf>
    <xf borderId="5" fillId="5" fontId="10" numFmtId="0" xfId="0" applyAlignment="1" applyBorder="1" applyFont="1">
      <alignment horizontal="left" readingOrder="0" shrinkToFit="0" wrapText="1"/>
    </xf>
    <xf borderId="5" fillId="0" fontId="10" numFmtId="0" xfId="0" applyAlignment="1" applyBorder="1" applyFont="1">
      <alignment horizontal="left" readingOrder="0" shrinkToFit="0"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wrapText="1"/>
    </xf>
    <xf borderId="5" fillId="0" fontId="8" numFmtId="0" xfId="0" applyAlignment="1" applyBorder="1" applyFont="1">
      <alignment horizontal="left" readingOrder="0" shrinkToFit="0" vertical="top" wrapText="1"/>
    </xf>
    <xf borderId="5" fillId="0" fontId="13" numFmtId="0" xfId="0" applyAlignment="1" applyBorder="1" applyFont="1">
      <alignment readingOrder="0" shrinkToFit="0" wrapText="1"/>
    </xf>
    <xf borderId="5" fillId="0" fontId="14" numFmtId="0" xfId="0" applyAlignment="1" applyBorder="1" applyFont="1">
      <alignment readingOrder="0" shrinkToFit="0" wrapText="1"/>
    </xf>
    <xf borderId="5" fillId="0" fontId="12" numFmtId="0" xfId="0" applyAlignment="1" applyBorder="1" applyFont="1">
      <alignment readingOrder="0" shrinkToFit="0" wrapText="1"/>
    </xf>
    <xf borderId="6" fillId="0" fontId="12" numFmtId="0" xfId="0" applyAlignment="1" applyBorder="1" applyFont="1">
      <alignment readingOrder="0" shrinkToFit="0" wrapText="1"/>
    </xf>
    <xf borderId="5"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wrapText="1"/>
    </xf>
    <xf borderId="0" fillId="0" fontId="16" numFmtId="0" xfId="0" applyAlignment="1" applyFont="1">
      <alignment vertical="center"/>
    </xf>
    <xf borderId="7" fillId="5" fontId="17" numFmtId="0" xfId="0" applyAlignment="1" applyBorder="1" applyFont="1">
      <alignment horizontal="left" readingOrder="0" shrinkToFit="0" vertical="center" wrapText="1"/>
    </xf>
    <xf borderId="7" fillId="5" fontId="16" numFmtId="0" xfId="0" applyAlignment="1" applyBorder="1" applyFont="1">
      <alignment horizontal="left" readingOrder="0" shrinkToFit="0" vertical="center" wrapText="1"/>
    </xf>
    <xf borderId="7" fillId="0" fontId="16"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7" fillId="0" fontId="16" numFmtId="0" xfId="0" applyAlignment="1" applyBorder="1" applyFont="1">
      <alignment readingOrder="0" shrinkToFit="0" vertical="center" wrapText="1"/>
    </xf>
    <xf borderId="0" fillId="0" fontId="16" numFmtId="0" xfId="0" applyAlignment="1" applyFont="1">
      <alignment readingOrder="0" shrinkToFit="0" vertical="center" wrapText="0"/>
    </xf>
    <xf borderId="0" fillId="0" fontId="16" numFmtId="0" xfId="0" applyAlignment="1" applyFont="1">
      <alignment readingOrder="0" vertical="center"/>
    </xf>
    <xf borderId="7" fillId="0" fontId="19" numFmtId="0" xfId="0" applyAlignment="1" applyBorder="1" applyFont="1">
      <alignment readingOrder="0" shrinkToFit="0" vertical="center" wrapText="1"/>
    </xf>
    <xf borderId="7" fillId="0" fontId="20" numFmtId="0" xfId="0" applyAlignment="1" applyBorder="1" applyFont="1">
      <alignment readingOrder="0" shrinkToFit="0" vertical="center" wrapText="1"/>
    </xf>
    <xf borderId="7" fillId="0" fontId="21" numFmtId="0" xfId="0" applyAlignment="1" applyBorder="1" applyFont="1">
      <alignment readingOrder="0" shrinkToFit="0" wrapText="1"/>
    </xf>
    <xf borderId="0" fillId="0" fontId="22" numFmtId="0" xfId="0" applyAlignment="1" applyFont="1">
      <alignment readingOrder="0" vertical="center"/>
    </xf>
    <xf borderId="7" fillId="0" fontId="23" numFmtId="0" xfId="0" applyAlignment="1" applyBorder="1" applyFont="1">
      <alignment readingOrder="0" shrinkToFit="0" wrapText="1"/>
    </xf>
    <xf borderId="0" fillId="0" fontId="16" numFmtId="0" xfId="0" applyAlignment="1" applyFont="1">
      <alignment shrinkToFit="0" vertical="center" wrapText="1"/>
    </xf>
    <xf borderId="8" fillId="9" fontId="24" numFmtId="0" xfId="0" applyAlignment="1" applyBorder="1" applyFill="1" applyFont="1">
      <alignment horizontal="center" readingOrder="0" shrinkToFit="0" vertical="center" wrapText="1"/>
    </xf>
    <xf borderId="9" fillId="9" fontId="24" numFmtId="0" xfId="0" applyAlignment="1" applyBorder="1" applyFont="1">
      <alignment horizontal="center" readingOrder="0" shrinkToFit="0" vertical="center" wrapText="1"/>
    </xf>
    <xf borderId="8" fillId="0" fontId="25" numFmtId="0" xfId="0" applyAlignment="1" applyBorder="1" applyFont="1">
      <alignment horizontal="center" readingOrder="0" shrinkToFit="0" vertical="center" wrapText="1"/>
    </xf>
    <xf borderId="9" fillId="0" fontId="26" numFmtId="0" xfId="0" applyAlignment="1" applyBorder="1" applyFont="1">
      <alignment horizontal="left" readingOrder="0" shrinkToFit="0" vertical="center" wrapText="1"/>
    </xf>
    <xf borderId="8" fillId="0" fontId="25" numFmtId="0" xfId="0" applyAlignment="1" applyBorder="1" applyFont="1">
      <alignment horizontal="left" readingOrder="0" shrinkToFit="0" vertical="center" wrapText="1"/>
    </xf>
    <xf borderId="0" fillId="10" fontId="27" numFmtId="0" xfId="0" applyAlignment="1" applyFill="1" applyFont="1">
      <alignment horizontal="center" readingOrder="0" shrinkToFit="0" vertical="center" wrapText="1"/>
    </xf>
    <xf borderId="0" fillId="0" fontId="27" numFmtId="0" xfId="0" applyAlignment="1" applyFont="1">
      <alignment horizontal="center" shrinkToFit="0" vertical="center" wrapText="1"/>
    </xf>
    <xf borderId="0" fillId="0" fontId="28"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0" fillId="0" fontId="25" numFmtId="0" xfId="0" applyAlignment="1" applyFont="1">
      <alignment horizontal="left" readingOrder="0" shrinkToFit="0" vertical="center" wrapText="1"/>
    </xf>
    <xf borderId="0" fillId="0" fontId="25" numFmtId="0" xfId="0" applyAlignment="1" applyFont="1">
      <alignment shrinkToFit="0" vertical="center" wrapText="1"/>
    </xf>
    <xf borderId="0" fillId="0" fontId="25" numFmtId="165" xfId="0" applyAlignment="1" applyFont="1" applyNumberFormat="1">
      <alignment horizontal="center" readingOrder="0" shrinkToFit="0" vertical="center" wrapText="1"/>
    </xf>
    <xf borderId="9" fillId="11" fontId="29" numFmtId="0" xfId="0" applyAlignment="1" applyBorder="1" applyFill="1" applyFont="1">
      <alignment horizontal="center" shrinkToFit="0" vertical="center" wrapText="1"/>
    </xf>
    <xf borderId="0" fillId="0" fontId="30" numFmtId="0" xfId="0" applyAlignment="1" applyFont="1">
      <alignment readingOrder="0" vertical="center"/>
    </xf>
    <xf borderId="0" fillId="0" fontId="30" numFmtId="0" xfId="0" applyAlignment="1" applyFont="1">
      <alignment vertical="center"/>
    </xf>
    <xf borderId="10" fillId="0" fontId="31" numFmtId="0" xfId="0" applyAlignment="1" applyBorder="1" applyFont="1">
      <alignment horizontal="center" readingOrder="0" shrinkToFit="0" vertical="center" wrapText="1"/>
    </xf>
    <xf borderId="10" fillId="0" fontId="16" numFmtId="0" xfId="0" applyAlignment="1" applyBorder="1" applyFont="1">
      <alignment readingOrder="0" shrinkToFit="0" vertical="center" wrapText="1"/>
    </xf>
    <xf borderId="10" fillId="0" fontId="16" numFmtId="0" xfId="0" applyAlignment="1" applyBorder="1" applyFont="1">
      <alignment horizontal="center" readingOrder="0" shrinkToFit="0" vertical="center" wrapText="1"/>
    </xf>
    <xf borderId="11" fillId="0" fontId="16" numFmtId="0" xfId="0" applyAlignment="1" applyBorder="1" applyFont="1">
      <alignment readingOrder="0" shrinkToFit="0" vertical="center" wrapText="1"/>
    </xf>
    <xf borderId="10" fillId="0" fontId="31" numFmtId="0" xfId="0" applyAlignment="1" applyBorder="1" applyFont="1">
      <alignment horizontal="center" shrinkToFit="0" vertical="center" wrapText="1"/>
    </xf>
    <xf borderId="10" fillId="0" fontId="4" numFmtId="0" xfId="0" applyBorder="1" applyFont="1"/>
    <xf borderId="11" fillId="0" fontId="4" numFmtId="0" xfId="0" applyBorder="1" applyFont="1"/>
    <xf borderId="11" fillId="0" fontId="16" numFmtId="0" xfId="0" applyAlignment="1" applyBorder="1" applyFont="1">
      <alignment shrinkToFit="0" vertical="center" wrapText="1"/>
    </xf>
    <xf borderId="8" fillId="10" fontId="32" numFmtId="0" xfId="0" applyAlignment="1" applyBorder="1" applyFont="1">
      <alignment horizontal="center" readingOrder="0" shrinkToFit="0" vertical="center" wrapText="0"/>
    </xf>
    <xf borderId="8" fillId="10" fontId="32" numFmtId="10" xfId="0" applyAlignment="1" applyBorder="1" applyFont="1" applyNumberFormat="1">
      <alignment horizontal="center" readingOrder="0" shrinkToFit="0" vertical="center" wrapText="0"/>
    </xf>
    <xf borderId="0" fillId="5" fontId="32" numFmtId="10" xfId="0" applyAlignment="1" applyFont="1" applyNumberFormat="1">
      <alignment horizontal="center" readingOrder="0" shrinkToFit="0" vertical="center" wrapText="0"/>
    </xf>
    <xf borderId="8" fillId="11" fontId="32" numFmtId="0" xfId="0" applyAlignment="1" applyBorder="1" applyFont="1">
      <alignment horizontal="center" readingOrder="0" shrinkToFit="0" vertical="center" wrapText="0"/>
    </xf>
    <xf borderId="8" fillId="11" fontId="32" numFmtId="10" xfId="0" applyAlignment="1" applyBorder="1" applyFont="1" applyNumberFormat="1">
      <alignment horizontal="center" readingOrder="0" shrinkToFit="0" vertical="center" wrapText="0"/>
    </xf>
    <xf borderId="8" fillId="12" fontId="32" numFmtId="0" xfId="0" applyAlignment="1" applyBorder="1" applyFill="1" applyFont="1">
      <alignment horizontal="center" readingOrder="0" shrinkToFit="0" vertical="center" wrapText="0"/>
    </xf>
    <xf borderId="8" fillId="12" fontId="32" numFmtId="10" xfId="0" applyAlignment="1" applyBorder="1" applyFont="1" applyNumberFormat="1">
      <alignment horizontal="center" readingOrder="0" shrinkToFit="0" vertical="center" wrapText="0"/>
    </xf>
    <xf borderId="8" fillId="13" fontId="32" numFmtId="0" xfId="0" applyAlignment="1" applyBorder="1" applyFill="1" applyFont="1">
      <alignment horizontal="center" readingOrder="0" shrinkToFit="0" vertical="center" wrapText="0"/>
    </xf>
    <xf borderId="8" fillId="13" fontId="32" numFmtId="10" xfId="0" applyAlignment="1" applyBorder="1" applyFont="1" applyNumberFormat="1">
      <alignment horizontal="center" readingOrder="0" shrinkToFit="0" vertical="center" wrapText="0"/>
    </xf>
    <xf borderId="8" fillId="14" fontId="33" numFmtId="0" xfId="0" applyAlignment="1" applyBorder="1" applyFill="1" applyFont="1">
      <alignment horizontal="center" readingOrder="0" vertical="center"/>
    </xf>
    <xf borderId="9" fillId="14" fontId="33" numFmtId="0" xfId="0" applyAlignment="1" applyBorder="1" applyFont="1">
      <alignment horizontal="center" readingOrder="0" vertical="center"/>
    </xf>
    <xf borderId="8" fillId="15" fontId="33" numFmtId="0" xfId="0" applyAlignment="1" applyBorder="1" applyFill="1" applyFont="1">
      <alignment horizontal="center" readingOrder="0" shrinkToFit="0" vertical="center" wrapText="0"/>
    </xf>
    <xf borderId="0" fillId="5" fontId="33" numFmtId="0" xfId="0" applyAlignment="1" applyFont="1">
      <alignment horizontal="center" readingOrder="0" shrinkToFit="0" vertical="center" wrapText="0"/>
    </xf>
    <xf borderId="12" fillId="8" fontId="34" numFmtId="0" xfId="0" applyAlignment="1" applyBorder="1" applyFont="1">
      <alignment horizontal="center" readingOrder="0" vertical="center"/>
    </xf>
    <xf borderId="10" fillId="8" fontId="34" numFmtId="0" xfId="0" applyAlignment="1" applyBorder="1" applyFont="1">
      <alignment horizontal="center" readingOrder="0" vertical="center"/>
    </xf>
    <xf borderId="8" fillId="8" fontId="34" numFmtId="0" xfId="0" applyAlignment="1" applyBorder="1" applyFont="1">
      <alignment horizontal="center" readingOrder="0" vertical="center"/>
    </xf>
    <xf borderId="8" fillId="16" fontId="35" numFmtId="0" xfId="0" applyAlignment="1" applyBorder="1" applyFill="1" applyFont="1">
      <alignment horizontal="center" readingOrder="0" vertical="center"/>
    </xf>
    <xf borderId="9" fillId="5" fontId="35" numFmtId="0" xfId="0" applyAlignment="1" applyBorder="1" applyFont="1">
      <alignment horizontal="center" readingOrder="0" vertical="center"/>
    </xf>
    <xf borderId="0" fillId="5" fontId="36" numFmtId="0" xfId="0" applyAlignment="1" applyFont="1">
      <alignment horizontal="center" readingOrder="0" shrinkToFit="0" vertical="center" wrapText="0"/>
    </xf>
    <xf borderId="12" fillId="16" fontId="37" numFmtId="0" xfId="0" applyAlignment="1" applyBorder="1" applyFont="1">
      <alignment readingOrder="0" vertical="center"/>
    </xf>
    <xf borderId="10" fillId="5" fontId="37" numFmtId="0" xfId="0" applyAlignment="1" applyBorder="1" applyFont="1">
      <alignment readingOrder="0" vertical="center"/>
    </xf>
    <xf borderId="8" fillId="16" fontId="37" numFmtId="0" xfId="0" applyAlignment="1" applyBorder="1" applyFont="1">
      <alignment readingOrder="0" vertical="center"/>
    </xf>
    <xf borderId="8" fillId="5" fontId="37" numFmtId="0" xfId="0" applyAlignment="1" applyBorder="1" applyFont="1">
      <alignment readingOrder="0" vertical="center"/>
    </xf>
    <xf borderId="8" fillId="16" fontId="35" numFmtId="0" xfId="0" applyAlignment="1" applyBorder="1" applyFont="1">
      <alignment horizontal="center" readingOrder="0" shrinkToFit="0" vertical="center" wrapText="1"/>
    </xf>
    <xf borderId="10" fillId="16" fontId="37" numFmtId="0" xfId="0" applyAlignment="1" applyBorder="1" applyFont="1">
      <alignment readingOrder="0" vertical="center"/>
    </xf>
    <xf borderId="12" fillId="5" fontId="35" numFmtId="0" xfId="0" applyAlignment="1" applyBorder="1" applyFont="1">
      <alignment horizontal="center" readingOrder="0" vertical="center"/>
    </xf>
    <xf borderId="12" fillId="5" fontId="37" numFmtId="0" xfId="0" applyAlignment="1" applyBorder="1" applyFont="1">
      <alignment readingOrder="0" vertical="center"/>
    </xf>
    <xf borderId="0" fillId="5" fontId="35" numFmtId="0" xfId="0" applyAlignment="1" applyFont="1">
      <alignment horizontal="center" readingOrder="0" shrinkToFit="0" vertical="center" wrapText="0"/>
    </xf>
    <xf borderId="10" fillId="5" fontId="35" numFmtId="0" xfId="0" applyAlignment="1" applyBorder="1" applyFont="1">
      <alignment horizontal="center" readingOrder="0" shrinkToFit="0" vertical="center" wrapText="1"/>
    </xf>
    <xf borderId="8" fillId="5" fontId="37" numFmtId="0" xfId="0" applyAlignment="1" applyBorder="1" applyFont="1">
      <alignment readingOrder="0" shrinkToFit="0" vertical="center" wrapText="1"/>
    </xf>
    <xf borderId="8" fillId="16" fontId="37" numFmtId="0" xfId="0" applyAlignment="1" applyBorder="1" applyFont="1">
      <alignment readingOrder="0" shrinkToFit="0" vertical="center" wrapText="1"/>
    </xf>
    <xf borderId="8" fillId="5" fontId="37" numFmtId="0" xfId="0" applyAlignment="1" applyBorder="1" applyFont="1">
      <alignment vertical="center"/>
    </xf>
    <xf borderId="10" fillId="5" fontId="37" numFmtId="0" xfId="0" applyAlignment="1" applyBorder="1" applyFont="1">
      <alignment vertical="center"/>
    </xf>
    <xf borderId="10" fillId="5" fontId="35" numFmtId="0" xfId="0" applyAlignment="1" applyBorder="1" applyFont="1">
      <alignment horizontal="center" readingOrder="0" vertical="center"/>
    </xf>
    <xf borderId="0" fillId="0" fontId="38" numFmtId="0" xfId="0" applyAlignment="1" applyFont="1">
      <alignment horizontal="center" readingOrder="0" vertical="center"/>
    </xf>
    <xf borderId="0" fillId="5" fontId="38" numFmtId="0" xfId="0" applyAlignment="1" applyFont="1">
      <alignment horizontal="center" readingOrder="0" vertical="center"/>
    </xf>
    <xf borderId="8" fillId="16" fontId="35" numFmtId="0" xfId="0" applyAlignment="1" applyBorder="1" applyFont="1">
      <alignment horizontal="center" readingOrder="0" shrinkToFit="0" vertical="center" wrapText="0"/>
    </xf>
    <xf borderId="10" fillId="0" fontId="35" numFmtId="0" xfId="0" applyAlignment="1" applyBorder="1" applyFont="1">
      <alignment horizontal="center" readingOrder="0" shrinkToFit="0" vertical="center" wrapText="0"/>
    </xf>
    <xf borderId="0" fillId="0" fontId="38" numFmtId="0" xfId="0" applyAlignment="1" applyFont="1">
      <alignment horizontal="center" vertical="center"/>
    </xf>
    <xf borderId="0" fillId="5" fontId="38" numFmtId="0" xfId="0" applyAlignment="1" applyFont="1">
      <alignment horizontal="center" vertical="center"/>
    </xf>
    <xf borderId="10" fillId="5" fontId="37" numFmtId="0" xfId="0" applyAlignment="1" applyBorder="1" applyFont="1">
      <alignment vertical="center"/>
    </xf>
    <xf borderId="8" fillId="5" fontId="37" numFmtId="0" xfId="0" applyAlignment="1" applyBorder="1" applyFont="1">
      <alignment vertical="center"/>
    </xf>
    <xf borderId="12" fillId="0" fontId="35" numFmtId="0" xfId="0" applyAlignment="1" applyBorder="1" applyFont="1">
      <alignment horizontal="center" readingOrder="0" shrinkToFit="0" vertical="center" wrapText="0"/>
    </xf>
    <xf borderId="12" fillId="5" fontId="37" numFmtId="0" xfId="0" applyAlignment="1" applyBorder="1" applyFont="1">
      <alignment readingOrder="0" shrinkToFit="0" vertical="center" wrapText="1"/>
    </xf>
    <xf borderId="8" fillId="5" fontId="37" numFmtId="0" xfId="0" applyAlignment="1" applyBorder="1" applyFont="1">
      <alignment shrinkToFit="0" vertical="center" wrapText="1"/>
    </xf>
    <xf borderId="12" fillId="16" fontId="37" numFmtId="0" xfId="0" applyAlignment="1" applyBorder="1" applyFont="1">
      <alignment readingOrder="0" shrinkToFit="0" vertical="center" wrapText="1"/>
    </xf>
    <xf borderId="8" fillId="16" fontId="35" numFmtId="0" xfId="0" applyAlignment="1" applyBorder="1" applyFont="1">
      <alignment readingOrder="0" shrinkToFit="0" vertical="center" wrapText="0"/>
    </xf>
    <xf borderId="12" fillId="0" fontId="35" numFmtId="0" xfId="0" applyAlignment="1" applyBorder="1" applyFont="1">
      <alignment readingOrder="0" shrinkToFit="0" vertical="center" wrapText="0"/>
    </xf>
    <xf borderId="10" fillId="0" fontId="35" numFmtId="0" xfId="0" applyAlignment="1" applyBorder="1" applyFont="1">
      <alignment readingOrder="0" shrinkToFit="0" vertical="center" wrapText="0"/>
    </xf>
    <xf borderId="10" fillId="0" fontId="35" numFmtId="0" xfId="0" applyAlignment="1" applyBorder="1" applyFont="1">
      <alignment shrinkToFit="0" vertical="center" wrapText="0"/>
    </xf>
    <xf borderId="12" fillId="5" fontId="37" numFmtId="0" xfId="0" applyAlignment="1" applyBorder="1" applyFont="1">
      <alignment shrinkToFit="0" vertical="center" wrapText="1"/>
    </xf>
    <xf borderId="0" fillId="0" fontId="39" numFmtId="0" xfId="0" applyAlignment="1" applyFont="1">
      <alignment readingOrder="0" vertical="top"/>
    </xf>
    <xf borderId="0" fillId="0" fontId="40" numFmtId="0" xfId="0" applyAlignment="1" applyFont="1">
      <alignment vertical="top"/>
    </xf>
    <xf borderId="0" fillId="0" fontId="41" numFmtId="0" xfId="0" applyAlignment="1" applyFont="1">
      <alignment readingOrder="0" vertical="top"/>
    </xf>
    <xf borderId="0" fillId="0" fontId="41" numFmtId="0" xfId="0" applyAlignment="1" applyFont="1">
      <alignment vertical="top"/>
    </xf>
    <xf borderId="0" fillId="5" fontId="42" numFmtId="0" xfId="0" applyAlignment="1" applyFont="1">
      <alignment shrinkToFit="0" vertical="top" wrapText="1"/>
    </xf>
    <xf borderId="0" fillId="5" fontId="40" numFmtId="0" xfId="0" applyAlignment="1" applyFont="1">
      <alignment vertical="top"/>
    </xf>
    <xf borderId="0" fillId="5" fontId="40" numFmtId="0" xfId="0" applyAlignment="1" applyFont="1">
      <alignment horizontal="center" readingOrder="0" vertical="center"/>
    </xf>
    <xf borderId="0" fillId="5" fontId="43" numFmtId="0" xfId="0" applyAlignment="1" applyFont="1">
      <alignment horizontal="center" readingOrder="0" shrinkToFit="0" vertical="center" wrapText="1"/>
    </xf>
    <xf borderId="13" fillId="17" fontId="42" numFmtId="0" xfId="0" applyAlignment="1" applyBorder="1" applyFill="1" applyFont="1">
      <alignment readingOrder="0" shrinkToFit="0" vertical="top" wrapText="1"/>
    </xf>
    <xf borderId="13" fillId="5" fontId="44" numFmtId="0" xfId="0" applyAlignment="1" applyBorder="1" applyFont="1">
      <alignment readingOrder="0" shrinkToFit="0" vertical="top" wrapText="1"/>
    </xf>
    <xf borderId="13" fillId="5" fontId="40" numFmtId="0" xfId="0" applyAlignment="1" applyBorder="1" applyFont="1">
      <alignment readingOrder="0" shrinkToFit="0" vertical="top" wrapText="1"/>
    </xf>
    <xf borderId="13" fillId="5" fontId="40" numFmtId="0" xfId="0" applyAlignment="1" applyBorder="1" applyFont="1">
      <alignment readingOrder="0" shrinkToFit="0" vertical="top" wrapText="1"/>
    </xf>
    <xf borderId="13" fillId="5" fontId="40" numFmtId="0" xfId="0" applyAlignment="1" applyBorder="1" applyFont="1">
      <alignment shrinkToFit="0" vertical="top" wrapText="1"/>
    </xf>
    <xf borderId="0" fillId="18" fontId="40" numFmtId="0" xfId="0" applyAlignment="1" applyFill="1" applyFont="1">
      <alignment shrinkToFit="0" vertical="top" wrapText="1"/>
    </xf>
    <xf borderId="0" fillId="5" fontId="40" numFmtId="0" xfId="0" applyAlignment="1" applyFont="1">
      <alignment shrinkToFit="0" vertical="top" wrapText="1"/>
    </xf>
    <xf borderId="0" fillId="17" fontId="42" numFmtId="0" xfId="0" applyAlignment="1" applyFont="1">
      <alignment readingOrder="0" shrinkToFit="0" vertical="top" wrapText="1"/>
    </xf>
    <xf borderId="0" fillId="5" fontId="40" numFmtId="0" xfId="0" applyAlignment="1" applyFont="1">
      <alignment readingOrder="0" shrinkToFit="0" vertical="top" wrapText="1"/>
    </xf>
    <xf borderId="13" fillId="5" fontId="40" numFmtId="0" xfId="0" applyAlignment="1" applyBorder="1" applyFont="1">
      <alignment shrinkToFit="0" vertical="top" wrapText="1"/>
    </xf>
    <xf borderId="0" fillId="5" fontId="45" numFmtId="0" xfId="0" applyAlignment="1" applyFont="1">
      <alignment horizontal="center" readingOrder="0"/>
    </xf>
    <xf borderId="0" fillId="0" fontId="46" numFmtId="0" xfId="0" applyAlignment="1" applyFont="1">
      <alignment readingOrder="0"/>
    </xf>
    <xf borderId="14" fillId="5" fontId="47" numFmtId="0" xfId="0" applyAlignment="1" applyBorder="1" applyFont="1">
      <alignment horizontal="left" readingOrder="0" vertical="center"/>
    </xf>
    <xf borderId="14" fillId="5" fontId="47" numFmtId="0" xfId="0" applyAlignment="1" applyBorder="1" applyFont="1">
      <alignment readingOrder="0" shrinkToFit="0" vertical="center" wrapText="1"/>
    </xf>
    <xf borderId="14" fillId="9" fontId="47" numFmtId="0" xfId="0" applyAlignment="1" applyBorder="1" applyFont="1">
      <alignment horizontal="center" shrinkToFit="0" vertical="center" wrapText="1"/>
    </xf>
    <xf borderId="14" fillId="9" fontId="47" numFmtId="0" xfId="0" applyAlignment="1" applyBorder="1" applyFont="1">
      <alignment horizontal="center" shrinkToFit="0" vertical="center" wrapText="1"/>
    </xf>
    <xf borderId="14" fillId="9" fontId="47" numFmtId="0" xfId="0" applyAlignment="1" applyBorder="1" applyFont="1">
      <alignment horizontal="center" readingOrder="0" shrinkToFit="0" vertical="center" wrapText="1"/>
    </xf>
    <xf borderId="14" fillId="9" fontId="48" numFmtId="0" xfId="0" applyAlignment="1" applyBorder="1" applyFont="1">
      <alignment horizontal="center" readingOrder="0" shrinkToFit="0" vertical="center" wrapText="1"/>
    </xf>
    <xf borderId="15" fillId="5" fontId="47" numFmtId="0" xfId="0" applyAlignment="1" applyBorder="1" applyFont="1">
      <alignment horizontal="left" readingOrder="0" vertical="center"/>
    </xf>
    <xf borderId="14" fillId="5" fontId="24" numFmtId="0" xfId="0" applyAlignment="1" applyBorder="1" applyFont="1">
      <alignment readingOrder="0" shrinkToFit="0" vertical="center" wrapText="1"/>
    </xf>
    <xf borderId="14" fillId="5" fontId="49" numFmtId="0" xfId="0" applyAlignment="1" applyBorder="1" applyFont="1">
      <alignment horizontal="center" vertical="center"/>
    </xf>
    <xf borderId="14" fillId="5" fontId="25" numFmtId="0" xfId="0" applyAlignment="1" applyBorder="1" applyFont="1">
      <alignment horizontal="left" readingOrder="0" shrinkToFit="0" vertical="center" wrapText="1"/>
    </xf>
    <xf borderId="16" fillId="0" fontId="4" numFmtId="0" xfId="0" applyBorder="1" applyFont="1"/>
    <xf borderId="15" fillId="5" fontId="24" numFmtId="0" xfId="0" applyAlignment="1" applyBorder="1" applyFont="1">
      <alignment horizontal="left" readingOrder="0" vertical="center"/>
    </xf>
    <xf borderId="14" fillId="5" fontId="24" numFmtId="0" xfId="0" applyAlignment="1" applyBorder="1" applyFont="1">
      <alignment horizontal="left" readingOrder="0" vertical="center"/>
    </xf>
    <xf borderId="17" fillId="0" fontId="4" numFmtId="0" xfId="0" applyBorder="1" applyFont="1"/>
    <xf borderId="14" fillId="5" fontId="50" numFmtId="0" xfId="0" applyAlignment="1" applyBorder="1" applyFont="1">
      <alignment horizontal="center" readingOrder="0" vertical="center"/>
    </xf>
    <xf borderId="18" fillId="8" fontId="51" numFmtId="0" xfId="0" applyAlignment="1" applyBorder="1" applyFont="1">
      <alignment horizontal="center" shrinkToFit="0" vertical="center" wrapText="0"/>
    </xf>
    <xf borderId="19" fillId="8" fontId="51" numFmtId="0" xfId="0" applyAlignment="1" applyBorder="1" applyFont="1">
      <alignment horizontal="center" shrinkToFit="0" vertical="center" wrapText="0"/>
    </xf>
    <xf borderId="19" fillId="8" fontId="51" numFmtId="0" xfId="0" applyAlignment="1" applyBorder="1" applyFont="1">
      <alignment horizontal="center" readingOrder="0" shrinkToFit="0" vertical="center" wrapText="1"/>
    </xf>
    <xf borderId="19" fillId="8" fontId="51" numFmtId="0" xfId="0" applyAlignment="1" applyBorder="1" applyFont="1">
      <alignment horizontal="center" readingOrder="0" shrinkToFit="0" vertical="center" wrapText="0"/>
    </xf>
    <xf borderId="19" fillId="8" fontId="51" numFmtId="0" xfId="0" applyAlignment="1" applyBorder="1" applyFont="1">
      <alignment horizontal="center" readingOrder="0" shrinkToFit="0" vertical="center" wrapText="0"/>
    </xf>
    <xf borderId="19" fillId="8" fontId="51" numFmtId="0" xfId="0" applyAlignment="1" applyBorder="1" applyFont="1">
      <alignment horizontal="center" shrinkToFit="0" vertical="center" wrapText="0"/>
    </xf>
    <xf borderId="19" fillId="8" fontId="51" numFmtId="0" xfId="0" applyAlignment="1" applyBorder="1" applyFont="1">
      <alignment horizontal="left" shrinkToFit="0" vertical="center" wrapText="0"/>
    </xf>
    <xf borderId="20" fillId="5" fontId="52" numFmtId="0" xfId="0" applyAlignment="1" applyBorder="1" applyFont="1">
      <alignment horizontal="center" vertical="center"/>
    </xf>
    <xf borderId="19" fillId="5" fontId="52" numFmtId="0" xfId="0" applyAlignment="1" applyBorder="1" applyFont="1">
      <alignment horizontal="center" vertical="center"/>
    </xf>
    <xf borderId="20" fillId="5" fontId="53" numFmtId="0" xfId="0" applyAlignment="1" applyBorder="1" applyFont="1">
      <alignment horizontal="center" vertical="center"/>
    </xf>
    <xf borderId="20" fillId="5" fontId="54" numFmtId="0" xfId="0" applyAlignment="1" applyBorder="1" applyFont="1">
      <alignment horizontal="center" vertical="center"/>
    </xf>
    <xf borderId="19" fillId="5" fontId="54" numFmtId="0" xfId="0" applyAlignment="1" applyBorder="1" applyFont="1">
      <alignment horizontal="center" vertical="center"/>
    </xf>
    <xf borderId="19" fillId="5" fontId="55" numFmtId="0" xfId="0" applyAlignment="1" applyBorder="1" applyFont="1">
      <alignment horizontal="left" readingOrder="0" vertical="center"/>
    </xf>
    <xf borderId="20" fillId="5" fontId="56" numFmtId="0" xfId="0" applyAlignment="1" applyBorder="1" applyFont="1">
      <alignment shrinkToFit="0" vertical="center" wrapText="0"/>
    </xf>
    <xf borderId="20" fillId="5" fontId="57" numFmtId="0" xfId="0" applyAlignment="1" applyBorder="1" applyFont="1">
      <alignment horizontal="center" shrinkToFit="0" vertical="center" wrapText="0"/>
    </xf>
    <xf borderId="20" fillId="5" fontId="53" numFmtId="0" xfId="0" applyAlignment="1" applyBorder="1" applyFont="1">
      <alignment vertical="center"/>
    </xf>
    <xf borderId="20" fillId="5" fontId="58" numFmtId="0" xfId="0" applyAlignment="1" applyBorder="1" applyFont="1">
      <alignment horizontal="center" shrinkToFit="0" vertical="center" wrapText="0"/>
    </xf>
    <xf borderId="20" fillId="5" fontId="52" numFmtId="0" xfId="0" applyAlignment="1" applyBorder="1" applyFont="1">
      <alignment shrinkToFit="0" vertical="center" wrapText="0"/>
    </xf>
    <xf borderId="20" fillId="5" fontId="53" numFmtId="0" xfId="0" applyAlignment="1" applyBorder="1" applyFont="1">
      <alignment shrinkToFit="0" vertical="center" wrapText="0"/>
    </xf>
    <xf borderId="11" fillId="5" fontId="52" numFmtId="0" xfId="0" applyAlignment="1" applyBorder="1" applyFont="1">
      <alignment horizontal="center" vertical="center"/>
    </xf>
    <xf borderId="21" fillId="5" fontId="52" numFmtId="0" xfId="0" applyAlignment="1" applyBorder="1" applyFont="1">
      <alignment horizontal="center" vertical="center"/>
    </xf>
    <xf borderId="11" fillId="5" fontId="53" numFmtId="0" xfId="0" applyAlignment="1" applyBorder="1" applyFont="1">
      <alignment horizontal="center" vertical="center"/>
    </xf>
    <xf borderId="11" fillId="5" fontId="54" numFmtId="0" xfId="0" applyAlignment="1" applyBorder="1" applyFont="1">
      <alignment horizontal="center" vertical="center"/>
    </xf>
    <xf borderId="21" fillId="5" fontId="54" numFmtId="0" xfId="0" applyAlignment="1" applyBorder="1" applyFont="1">
      <alignment horizontal="center" readingOrder="0" vertical="center"/>
    </xf>
    <xf borderId="21" fillId="5" fontId="54" numFmtId="0" xfId="0" applyAlignment="1" applyBorder="1" applyFont="1">
      <alignment horizontal="left" vertical="center"/>
    </xf>
    <xf borderId="11" fillId="5" fontId="59" numFmtId="0" xfId="0" applyAlignment="1" applyBorder="1" applyFont="1">
      <alignment shrinkToFit="0" vertical="center" wrapText="0"/>
    </xf>
    <xf borderId="11" fillId="5" fontId="60" numFmtId="0" xfId="0" applyAlignment="1" applyBorder="1" applyFont="1">
      <alignment horizontal="center" shrinkToFit="0" vertical="center" wrapText="0"/>
    </xf>
    <xf borderId="11" fillId="5" fontId="53" numFmtId="0" xfId="0" applyAlignment="1" applyBorder="1" applyFont="1">
      <alignment vertical="center"/>
    </xf>
    <xf borderId="11" fillId="5" fontId="61" numFmtId="0" xfId="0" applyAlignment="1" applyBorder="1" applyFont="1">
      <alignment horizontal="center" shrinkToFit="0" vertical="center" wrapText="0"/>
    </xf>
    <xf borderId="11" fillId="5" fontId="52" numFmtId="0" xfId="0" applyAlignment="1" applyBorder="1" applyFont="1">
      <alignment shrinkToFit="0" vertical="center" wrapText="0"/>
    </xf>
    <xf borderId="11" fillId="5" fontId="53" numFmtId="0" xfId="0" applyAlignment="1" applyBorder="1" applyFont="1">
      <alignment shrinkToFit="0" vertical="center" wrapText="0"/>
    </xf>
    <xf borderId="10" fillId="5" fontId="52" numFmtId="0" xfId="0" applyAlignment="1" applyBorder="1" applyFont="1">
      <alignment horizontal="center" vertical="center"/>
    </xf>
    <xf borderId="12" fillId="5" fontId="52" numFmtId="0" xfId="0" applyAlignment="1" applyBorder="1" applyFont="1">
      <alignment horizontal="center" vertical="center"/>
    </xf>
    <xf borderId="10" fillId="5" fontId="53" numFmtId="0" xfId="0" applyAlignment="1" applyBorder="1" applyFont="1">
      <alignment horizontal="center" vertical="center"/>
    </xf>
    <xf borderId="10" fillId="5" fontId="54" numFmtId="0" xfId="0" applyAlignment="1" applyBorder="1" applyFont="1">
      <alignment horizontal="center" vertical="center"/>
    </xf>
    <xf borderId="12" fillId="5" fontId="54" numFmtId="0" xfId="0" applyAlignment="1" applyBorder="1" applyFont="1">
      <alignment horizontal="center" readingOrder="0" vertical="center"/>
    </xf>
    <xf borderId="12" fillId="5" fontId="54" numFmtId="0" xfId="0" applyAlignment="1" applyBorder="1" applyFont="1">
      <alignment horizontal="left" vertical="center"/>
    </xf>
    <xf borderId="10" fillId="5" fontId="62" numFmtId="0" xfId="0" applyAlignment="1" applyBorder="1" applyFont="1">
      <alignment shrinkToFit="0" vertical="center" wrapText="0"/>
    </xf>
    <xf borderId="10" fillId="5" fontId="63" numFmtId="0" xfId="0" applyAlignment="1" applyBorder="1" applyFont="1">
      <alignment horizontal="center" shrinkToFit="0" vertical="center" wrapText="0"/>
    </xf>
    <xf borderId="10" fillId="5" fontId="53" numFmtId="0" xfId="0" applyAlignment="1" applyBorder="1" applyFont="1">
      <alignment vertical="center"/>
    </xf>
    <xf borderId="10" fillId="5" fontId="64" numFmtId="0" xfId="0" applyAlignment="1" applyBorder="1" applyFont="1">
      <alignment horizontal="center" shrinkToFit="0" vertical="center" wrapText="0"/>
    </xf>
    <xf borderId="10" fillId="5" fontId="52" numFmtId="0" xfId="0" applyAlignment="1" applyBorder="1" applyFont="1">
      <alignment shrinkToFit="0" vertical="center" wrapText="0"/>
    </xf>
    <xf borderId="10" fillId="5" fontId="53" numFmtId="0" xfId="0" applyAlignment="1" applyBorder="1" applyFont="1">
      <alignment shrinkToFit="0" vertical="center" wrapText="0"/>
    </xf>
    <xf borderId="20" fillId="5" fontId="52" numFmtId="0" xfId="0" applyAlignment="1" applyBorder="1" applyFont="1">
      <alignment horizontal="center" vertical="center"/>
    </xf>
    <xf borderId="19" fillId="5" fontId="52" numFmtId="0" xfId="0" applyAlignment="1" applyBorder="1" applyFont="1">
      <alignment horizontal="center" vertical="center"/>
    </xf>
    <xf borderId="19" fillId="5" fontId="54" numFmtId="0" xfId="0" applyAlignment="1" applyBorder="1" applyFont="1">
      <alignment horizontal="left" vertical="center"/>
    </xf>
    <xf borderId="20" fillId="5" fontId="65" numFmtId="0" xfId="0" applyAlignment="1" applyBorder="1" applyFont="1">
      <alignment shrinkToFit="0" vertical="center" wrapText="0"/>
    </xf>
    <xf borderId="20" fillId="5" fontId="52" numFmtId="0" xfId="0" applyAlignment="1" applyBorder="1" applyFont="1">
      <alignment shrinkToFit="0" vertical="center" wrapText="0"/>
    </xf>
    <xf borderId="11" fillId="5" fontId="52" numFmtId="0" xfId="0" applyAlignment="1" applyBorder="1" applyFont="1">
      <alignment horizontal="center" vertical="center"/>
    </xf>
    <xf borderId="21" fillId="5" fontId="52" numFmtId="0" xfId="0" applyAlignment="1" applyBorder="1" applyFont="1">
      <alignment horizontal="center" vertical="center"/>
    </xf>
    <xf borderId="21" fillId="5" fontId="54" numFmtId="0" xfId="0" applyAlignment="1" applyBorder="1" applyFont="1">
      <alignment horizontal="center" vertical="center"/>
    </xf>
    <xf borderId="11" fillId="5" fontId="66" numFmtId="0" xfId="0" applyAlignment="1" applyBorder="1" applyFont="1">
      <alignment shrinkToFit="0" vertical="center" wrapText="0"/>
    </xf>
    <xf borderId="11" fillId="5" fontId="52" numFmtId="0" xfId="0" applyAlignment="1" applyBorder="1" applyFont="1">
      <alignment shrinkToFit="0" vertical="center" wrapText="0"/>
    </xf>
    <xf borderId="11" fillId="5" fontId="53" numFmtId="0" xfId="0" applyAlignment="1" applyBorder="1" applyFont="1">
      <alignment shrinkToFit="0" vertical="center" wrapText="0"/>
    </xf>
    <xf borderId="10" fillId="5" fontId="52" numFmtId="0" xfId="0" applyAlignment="1" applyBorder="1" applyFont="1">
      <alignment horizontal="center" vertical="center"/>
    </xf>
    <xf borderId="12" fillId="5" fontId="52" numFmtId="0" xfId="0" applyAlignment="1" applyBorder="1" applyFont="1">
      <alignment horizontal="center" vertical="center"/>
    </xf>
    <xf borderId="12" fillId="5" fontId="54" numFmtId="0" xfId="0" applyAlignment="1" applyBorder="1" applyFont="1">
      <alignment horizontal="center" vertical="center"/>
    </xf>
    <xf borderId="10" fillId="5" fontId="67" numFmtId="0" xfId="0" applyAlignment="1" applyBorder="1" applyFont="1">
      <alignment shrinkToFit="0" vertical="center" wrapText="0"/>
    </xf>
    <xf borderId="10" fillId="5" fontId="52" numFmtId="0" xfId="0" applyAlignment="1" applyBorder="1" applyFont="1">
      <alignment shrinkToFit="0" vertical="center" wrapText="0"/>
    </xf>
    <xf borderId="20" fillId="5" fontId="52" numFmtId="0" xfId="0" applyAlignment="1" applyBorder="1" applyFont="1">
      <alignment horizontal="center"/>
    </xf>
    <xf borderId="20" fillId="5" fontId="53" numFmtId="0" xfId="0" applyAlignment="1" applyBorder="1" applyFont="1">
      <alignment horizontal="center"/>
    </xf>
    <xf borderId="20" fillId="5" fontId="40" numFmtId="0" xfId="0" applyBorder="1" applyFont="1"/>
    <xf borderId="20" fillId="5" fontId="68" numFmtId="0" xfId="0" applyAlignment="1" applyBorder="1" applyFont="1">
      <alignment shrinkToFit="0" wrapText="0"/>
    </xf>
    <xf borderId="20" fillId="5" fontId="69" numFmtId="0" xfId="0" applyBorder="1" applyFont="1"/>
    <xf borderId="20" fillId="5" fontId="70" numFmtId="0" xfId="0" applyBorder="1" applyFont="1"/>
    <xf borderId="20" fillId="5" fontId="71" numFmtId="0" xfId="0" applyAlignment="1" applyBorder="1" applyFont="1">
      <alignment shrinkToFit="0" wrapText="0"/>
    </xf>
    <xf borderId="20" fillId="5" fontId="53" numFmtId="0" xfId="0" applyBorder="1" applyFont="1"/>
    <xf borderId="20" fillId="5" fontId="72" numFmtId="0" xfId="0" applyAlignment="1" applyBorder="1" applyFont="1">
      <alignment horizontal="center" shrinkToFit="0" wrapText="0"/>
    </xf>
    <xf borderId="20" fillId="5" fontId="40" numFmtId="0" xfId="0" applyBorder="1" applyFont="1"/>
    <xf borderId="11" fillId="5" fontId="52" numFmtId="0" xfId="0" applyAlignment="1" applyBorder="1" applyFont="1">
      <alignment horizontal="center"/>
    </xf>
    <xf borderId="11" fillId="5" fontId="53" numFmtId="0" xfId="0" applyAlignment="1" applyBorder="1" applyFont="1">
      <alignment horizontal="center"/>
    </xf>
    <xf borderId="11" fillId="5" fontId="40" numFmtId="0" xfId="0" applyBorder="1" applyFont="1"/>
    <xf borderId="11" fillId="5" fontId="73" numFmtId="0" xfId="0" applyAlignment="1" applyBorder="1" applyFont="1">
      <alignment shrinkToFit="0" wrapText="0"/>
    </xf>
    <xf borderId="11" fillId="5" fontId="74" numFmtId="0" xfId="0" applyBorder="1" applyFont="1"/>
    <xf borderId="11" fillId="5" fontId="75" numFmtId="0" xfId="0" applyBorder="1" applyFont="1"/>
    <xf borderId="11" fillId="5" fontId="76" numFmtId="0" xfId="0" applyAlignment="1" applyBorder="1" applyFont="1">
      <alignment shrinkToFit="0" wrapText="0"/>
    </xf>
    <xf borderId="11" fillId="5" fontId="53" numFmtId="0" xfId="0" applyBorder="1" applyFont="1"/>
    <xf borderId="11" fillId="5" fontId="77" numFmtId="0" xfId="0" applyAlignment="1" applyBorder="1" applyFont="1">
      <alignment horizontal="center" shrinkToFit="0" wrapText="0"/>
    </xf>
    <xf borderId="11" fillId="5" fontId="40" numFmtId="0" xfId="0" applyBorder="1" applyFont="1"/>
    <xf borderId="10" fillId="5" fontId="52" numFmtId="0" xfId="0" applyAlignment="1" applyBorder="1" applyFont="1">
      <alignment horizontal="center"/>
    </xf>
    <xf borderId="10" fillId="5" fontId="53" numFmtId="0" xfId="0" applyAlignment="1" applyBorder="1" applyFont="1">
      <alignment horizontal="center"/>
    </xf>
    <xf borderId="10" fillId="5" fontId="40" numFmtId="0" xfId="0" applyBorder="1" applyFont="1"/>
    <xf borderId="10" fillId="5" fontId="78" numFmtId="0" xfId="0" applyAlignment="1" applyBorder="1" applyFont="1">
      <alignment shrinkToFit="0" wrapText="0"/>
    </xf>
    <xf borderId="10" fillId="5" fontId="79" numFmtId="0" xfId="0" applyBorder="1" applyFont="1"/>
    <xf borderId="10" fillId="5" fontId="80" numFmtId="0" xfId="0" applyBorder="1" applyFont="1"/>
    <xf borderId="10" fillId="5" fontId="81" numFmtId="0" xfId="0" applyAlignment="1" applyBorder="1" applyFont="1">
      <alignment shrinkToFit="0" wrapText="0"/>
    </xf>
    <xf borderId="10" fillId="5" fontId="53" numFmtId="0" xfId="0" applyBorder="1" applyFont="1"/>
    <xf borderId="10" fillId="5" fontId="82" numFmtId="0" xfId="0" applyAlignment="1" applyBorder="1" applyFont="1">
      <alignment horizontal="center" shrinkToFit="0" wrapText="0"/>
    </xf>
    <xf borderId="10" fillId="5" fontId="40" numFmtId="0" xfId="0" applyBorder="1" applyFont="1"/>
    <xf borderId="11" fillId="5" fontId="52" numFmtId="0" xfId="0" applyAlignment="1" applyBorder="1" applyFont="1">
      <alignment horizontal="center" readingOrder="0"/>
    </xf>
    <xf borderId="11" fillId="5" fontId="83" numFmtId="0" xfId="0" applyAlignment="1" applyBorder="1" applyFont="1">
      <alignment readingOrder="0" shrinkToFit="0" wrapText="0"/>
    </xf>
    <xf borderId="20" fillId="5" fontId="52" numFmtId="0" xfId="0" applyAlignment="1" applyBorder="1" applyFont="1">
      <alignment horizontal="center" readingOrder="0"/>
    </xf>
    <xf borderId="20" fillId="19" fontId="52" numFmtId="0" xfId="0" applyAlignment="1" applyBorder="1" applyFill="1" applyFont="1">
      <alignment horizontal="center" vertical="center"/>
    </xf>
    <xf borderId="19" fillId="19" fontId="52" numFmtId="0" xfId="0" applyAlignment="1" applyBorder="1" applyFont="1">
      <alignment horizontal="center" vertical="center"/>
    </xf>
    <xf borderId="20" fillId="19" fontId="53" numFmtId="0" xfId="0" applyAlignment="1" applyBorder="1" applyFont="1">
      <alignment horizontal="center" vertical="center"/>
    </xf>
    <xf borderId="20" fillId="19" fontId="54" numFmtId="0" xfId="0" applyAlignment="1" applyBorder="1" applyFont="1">
      <alignment horizontal="center" vertical="center"/>
    </xf>
    <xf borderId="19" fillId="19" fontId="54" numFmtId="0" xfId="0" applyAlignment="1" applyBorder="1" applyFont="1">
      <alignment horizontal="center" vertical="center"/>
    </xf>
    <xf borderId="19" fillId="19" fontId="84" numFmtId="0" xfId="0" applyAlignment="1" applyBorder="1" applyFont="1">
      <alignment horizontal="left" readingOrder="0" vertical="center"/>
    </xf>
    <xf borderId="20" fillId="19" fontId="85" numFmtId="0" xfId="0" applyAlignment="1" applyBorder="1" applyFont="1">
      <alignment shrinkToFit="0" vertical="center" wrapText="0"/>
    </xf>
    <xf borderId="20" fillId="19" fontId="86" numFmtId="0" xfId="0" applyAlignment="1" applyBorder="1" applyFont="1">
      <alignment horizontal="center" shrinkToFit="0" vertical="center" wrapText="0"/>
    </xf>
    <xf borderId="20" fillId="19" fontId="87" numFmtId="0" xfId="0" applyAlignment="1" applyBorder="1" applyFont="1">
      <alignment vertical="center"/>
    </xf>
    <xf borderId="20" fillId="19" fontId="88" numFmtId="0" xfId="0" applyAlignment="1" applyBorder="1" applyFont="1">
      <alignment horizontal="center" shrinkToFit="0" vertical="center" wrapText="0"/>
    </xf>
    <xf borderId="20" fillId="19" fontId="52" numFmtId="0" xfId="0" applyAlignment="1" applyBorder="1" applyFont="1">
      <alignment shrinkToFit="0" vertical="center" wrapText="0"/>
    </xf>
    <xf borderId="20" fillId="19" fontId="89" numFmtId="0" xfId="0" applyAlignment="1" applyBorder="1" applyFont="1">
      <alignment horizontal="center" shrinkToFit="0" vertical="center" wrapText="0"/>
    </xf>
    <xf borderId="20" fillId="19" fontId="90" numFmtId="0" xfId="0" applyAlignment="1" applyBorder="1" applyFont="1">
      <alignment shrinkToFit="0" vertical="center" wrapText="0"/>
    </xf>
    <xf borderId="11" fillId="19" fontId="52" numFmtId="0" xfId="0" applyAlignment="1" applyBorder="1" applyFont="1">
      <alignment horizontal="center" vertical="center"/>
    </xf>
    <xf borderId="21" fillId="19" fontId="52" numFmtId="0" xfId="0" applyAlignment="1" applyBorder="1" applyFont="1">
      <alignment horizontal="center" vertical="center"/>
    </xf>
    <xf borderId="11" fillId="19" fontId="53" numFmtId="0" xfId="0" applyAlignment="1" applyBorder="1" applyFont="1">
      <alignment horizontal="center" vertical="center"/>
    </xf>
    <xf borderId="11" fillId="19" fontId="54" numFmtId="0" xfId="0" applyAlignment="1" applyBorder="1" applyFont="1">
      <alignment horizontal="center" vertical="center"/>
    </xf>
    <xf borderId="21" fillId="19" fontId="54" numFmtId="0" xfId="0" applyAlignment="1" applyBorder="1" applyFont="1">
      <alignment horizontal="center" readingOrder="0" vertical="center"/>
    </xf>
    <xf borderId="21" fillId="19" fontId="54" numFmtId="0" xfId="0" applyAlignment="1" applyBorder="1" applyFont="1">
      <alignment horizontal="left" vertical="center"/>
    </xf>
    <xf borderId="11" fillId="19" fontId="91" numFmtId="0" xfId="0" applyAlignment="1" applyBorder="1" applyFont="1">
      <alignment shrinkToFit="0" vertical="center" wrapText="0"/>
    </xf>
    <xf borderId="11" fillId="19" fontId="92" numFmtId="0" xfId="0" applyAlignment="1" applyBorder="1" applyFont="1">
      <alignment horizontal="center" shrinkToFit="0" vertical="center" wrapText="0"/>
    </xf>
    <xf borderId="11" fillId="19" fontId="93" numFmtId="0" xfId="0" applyAlignment="1" applyBorder="1" applyFont="1">
      <alignment vertical="center"/>
    </xf>
    <xf borderId="11" fillId="19" fontId="94" numFmtId="0" xfId="0" applyAlignment="1" applyBorder="1" applyFont="1">
      <alignment horizontal="center" shrinkToFit="0" vertical="center" wrapText="0"/>
    </xf>
    <xf borderId="11" fillId="19" fontId="52" numFmtId="0" xfId="0" applyAlignment="1" applyBorder="1" applyFont="1">
      <alignment shrinkToFit="0" vertical="center" wrapText="0"/>
    </xf>
    <xf borderId="11" fillId="19" fontId="95" numFmtId="0" xfId="0" applyAlignment="1" applyBorder="1" applyFont="1">
      <alignment horizontal="center" shrinkToFit="0" vertical="center" wrapText="0"/>
    </xf>
    <xf borderId="11" fillId="19" fontId="96" numFmtId="0" xfId="0" applyAlignment="1" applyBorder="1" applyFont="1">
      <alignment shrinkToFit="0" vertical="center" wrapText="0"/>
    </xf>
    <xf borderId="10" fillId="19" fontId="52" numFmtId="0" xfId="0" applyAlignment="1" applyBorder="1" applyFont="1">
      <alignment horizontal="center" vertical="center"/>
    </xf>
    <xf borderId="12" fillId="19" fontId="52" numFmtId="0" xfId="0" applyAlignment="1" applyBorder="1" applyFont="1">
      <alignment horizontal="center" vertical="center"/>
    </xf>
    <xf borderId="10" fillId="19" fontId="53" numFmtId="0" xfId="0" applyAlignment="1" applyBorder="1" applyFont="1">
      <alignment horizontal="center" vertical="center"/>
    </xf>
    <xf borderId="10" fillId="19" fontId="54" numFmtId="0" xfId="0" applyAlignment="1" applyBorder="1" applyFont="1">
      <alignment horizontal="center" vertical="center"/>
    </xf>
    <xf borderId="12" fillId="19" fontId="54" numFmtId="0" xfId="0" applyAlignment="1" applyBorder="1" applyFont="1">
      <alignment horizontal="center" readingOrder="0" vertical="center"/>
    </xf>
    <xf borderId="12" fillId="19" fontId="54" numFmtId="0" xfId="0" applyAlignment="1" applyBorder="1" applyFont="1">
      <alignment horizontal="left" vertical="center"/>
    </xf>
    <xf borderId="10" fillId="19" fontId="97" numFmtId="0" xfId="0" applyAlignment="1" applyBorder="1" applyFont="1">
      <alignment shrinkToFit="0" vertical="center" wrapText="0"/>
    </xf>
    <xf borderId="10" fillId="19" fontId="98" numFmtId="0" xfId="0" applyAlignment="1" applyBorder="1" applyFont="1">
      <alignment horizontal="center" shrinkToFit="0" vertical="center" wrapText="0"/>
    </xf>
    <xf borderId="10" fillId="19" fontId="99" numFmtId="0" xfId="0" applyAlignment="1" applyBorder="1" applyFont="1">
      <alignment vertical="center"/>
    </xf>
    <xf borderId="10" fillId="19" fontId="100" numFmtId="0" xfId="0" applyAlignment="1" applyBorder="1" applyFont="1">
      <alignment horizontal="center" shrinkToFit="0" vertical="center" wrapText="0"/>
    </xf>
    <xf borderId="10" fillId="19" fontId="52" numFmtId="0" xfId="0" applyAlignment="1" applyBorder="1" applyFont="1">
      <alignment shrinkToFit="0" vertical="center" wrapText="0"/>
    </xf>
    <xf borderId="10" fillId="19" fontId="101" numFmtId="0" xfId="0" applyAlignment="1" applyBorder="1" applyFont="1">
      <alignment horizontal="center" shrinkToFit="0" vertical="center" wrapText="0"/>
    </xf>
    <xf borderId="10" fillId="19" fontId="102" numFmtId="0" xfId="0" applyAlignment="1" applyBorder="1" applyFont="1">
      <alignment shrinkToFit="0" vertical="center" wrapText="0"/>
    </xf>
    <xf borderId="21" fillId="19" fontId="54" numFmtId="0" xfId="0" applyAlignment="1" applyBorder="1" applyFont="1">
      <alignment horizontal="center" vertical="center"/>
    </xf>
    <xf borderId="11" fillId="19" fontId="53" numFmtId="0" xfId="0" applyAlignment="1" applyBorder="1" applyFont="1">
      <alignment vertical="center"/>
    </xf>
    <xf borderId="11" fillId="19" fontId="52" numFmtId="0" xfId="0" applyAlignment="1" applyBorder="1" applyFont="1">
      <alignment shrinkToFit="0" vertical="center" wrapText="0"/>
    </xf>
    <xf borderId="11" fillId="19" fontId="53" numFmtId="0" xfId="0" applyAlignment="1" applyBorder="1" applyFont="1">
      <alignment shrinkToFit="0" vertical="center" wrapText="0"/>
    </xf>
    <xf borderId="12" fillId="19" fontId="54" numFmtId="0" xfId="0" applyAlignment="1" applyBorder="1" applyFont="1">
      <alignment horizontal="center" vertical="center"/>
    </xf>
    <xf borderId="10" fillId="19" fontId="53" numFmtId="0" xfId="0" applyAlignment="1" applyBorder="1" applyFont="1">
      <alignment vertical="center"/>
    </xf>
    <xf borderId="10" fillId="19" fontId="52" numFmtId="0" xfId="0" applyAlignment="1" applyBorder="1" applyFont="1">
      <alignment shrinkToFit="0" vertical="center" wrapText="0"/>
    </xf>
    <xf borderId="10" fillId="19" fontId="53" numFmtId="0" xfId="0" applyAlignment="1" applyBorder="1" applyFont="1">
      <alignment shrinkToFit="0" vertical="center" wrapText="0"/>
    </xf>
    <xf borderId="20" fillId="19" fontId="52" numFmtId="0" xfId="0" applyAlignment="1" applyBorder="1" applyFont="1">
      <alignment shrinkToFit="0" vertical="center" wrapText="0"/>
    </xf>
    <xf borderId="20" fillId="19" fontId="103" numFmtId="0" xfId="0" applyAlignment="1" applyBorder="1" applyFont="1">
      <alignment horizontal="center" shrinkToFit="0" vertical="center" wrapText="0"/>
    </xf>
    <xf borderId="11" fillId="19" fontId="104" numFmtId="0" xfId="0" applyAlignment="1" applyBorder="1" applyFont="1">
      <alignment horizontal="center" shrinkToFit="0" vertical="center" wrapText="0"/>
    </xf>
    <xf borderId="10" fillId="19" fontId="105" numFmtId="0" xfId="0" applyAlignment="1" applyBorder="1" applyFont="1">
      <alignment horizontal="center" shrinkToFit="0" vertical="center" wrapText="0"/>
    </xf>
    <xf borderId="10" fillId="19" fontId="106" numFmtId="0" xfId="0" applyAlignment="1" applyBorder="1" applyFont="1">
      <alignment shrinkToFit="0" vertical="center" wrapText="0"/>
    </xf>
    <xf borderId="11" fillId="19" fontId="52" numFmtId="0" xfId="0" applyAlignment="1" applyBorder="1" applyFont="1">
      <alignment horizontal="center" vertical="center"/>
    </xf>
    <xf borderId="20" fillId="19" fontId="52" numFmtId="0" xfId="0" applyAlignment="1" applyBorder="1" applyFont="1">
      <alignment horizontal="center" readingOrder="0"/>
    </xf>
    <xf borderId="21" fillId="19" fontId="54" numFmtId="0" xfId="0" applyAlignment="1" applyBorder="1" applyFont="1">
      <alignment horizontal="left" readingOrder="0" vertical="center"/>
    </xf>
    <xf borderId="11" fillId="19" fontId="52" numFmtId="0" xfId="0" applyAlignment="1" applyBorder="1" applyFont="1">
      <alignment horizontal="center" readingOrder="0"/>
    </xf>
    <xf borderId="20" fillId="19" fontId="52" numFmtId="0" xfId="0" applyAlignment="1" applyBorder="1" applyFont="1">
      <alignment horizontal="center" vertical="center"/>
    </xf>
    <xf borderId="19" fillId="19" fontId="54" numFmtId="0" xfId="0" applyAlignment="1" applyBorder="1" applyFont="1">
      <alignment horizontal="left" readingOrder="0" vertical="center"/>
    </xf>
    <xf borderId="20" fillId="19" fontId="53" numFmtId="0" xfId="0" applyAlignment="1" applyBorder="1" applyFont="1">
      <alignment vertical="center"/>
    </xf>
    <xf borderId="20" fillId="19" fontId="53" numFmtId="0" xfId="0" applyAlignment="1" applyBorder="1" applyFont="1">
      <alignment shrinkToFit="0" vertical="center" wrapText="0"/>
    </xf>
    <xf borderId="19" fillId="5" fontId="107" numFmtId="0" xfId="0" applyAlignment="1" applyBorder="1" applyFont="1">
      <alignment horizontal="left" readingOrder="0" vertical="center"/>
    </xf>
    <xf borderId="20" fillId="5" fontId="108" numFmtId="0" xfId="0" applyAlignment="1" applyBorder="1" applyFont="1">
      <alignment vertical="center"/>
    </xf>
    <xf borderId="20" fillId="5" fontId="109" numFmtId="0" xfId="0" applyAlignment="1" applyBorder="1" applyFont="1">
      <alignment shrinkToFit="0" vertical="center" wrapText="0"/>
    </xf>
    <xf borderId="11" fillId="5" fontId="110" numFmtId="0" xfId="0" applyAlignment="1" applyBorder="1" applyFont="1">
      <alignment vertical="center"/>
    </xf>
    <xf borderId="11" fillId="5" fontId="111" numFmtId="0" xfId="0" applyAlignment="1" applyBorder="1" applyFont="1">
      <alignment shrinkToFit="0" vertical="center" wrapText="0"/>
    </xf>
    <xf borderId="10" fillId="5" fontId="112" numFmtId="0" xfId="0" applyAlignment="1" applyBorder="1" applyFont="1">
      <alignment vertical="center"/>
    </xf>
    <xf borderId="10" fillId="5" fontId="113" numFmtId="0" xfId="0" applyAlignment="1" applyBorder="1" applyFont="1">
      <alignment shrinkToFit="0" vertical="center" wrapText="0"/>
    </xf>
    <xf borderId="21" fillId="5" fontId="114" numFmtId="0" xfId="0" applyAlignment="1" applyBorder="1" applyFont="1">
      <alignment horizontal="left" readingOrder="0" vertical="center"/>
    </xf>
    <xf borderId="11" fillId="5" fontId="115" numFmtId="0" xfId="0" applyAlignment="1" applyBorder="1" applyFont="1">
      <alignment horizontal="center" shrinkToFit="0" vertical="center" wrapText="0"/>
    </xf>
    <xf borderId="10" fillId="5" fontId="116" numFmtId="0" xfId="0" applyAlignment="1" applyBorder="1" applyFont="1">
      <alignment horizontal="center" shrinkToFit="0" vertical="center" wrapText="0"/>
    </xf>
    <xf borderId="20" fillId="5" fontId="117" numFmtId="0" xfId="0" applyAlignment="1" applyBorder="1" applyFont="1">
      <alignment horizontal="center" shrinkToFit="0" vertical="center" wrapText="0"/>
    </xf>
    <xf borderId="11" fillId="19" fontId="53" numFmtId="0" xfId="0" applyAlignment="1" applyBorder="1" applyFont="1">
      <alignment horizontal="center" vertical="center"/>
    </xf>
    <xf borderId="11" fillId="19" fontId="54" numFmtId="0" xfId="0" applyAlignment="1" applyBorder="1" applyFont="1">
      <alignment horizontal="center" vertical="center"/>
    </xf>
    <xf borderId="21" fillId="19" fontId="54" numFmtId="0" xfId="0" applyAlignment="1" applyBorder="1" applyFont="1">
      <alignment horizontal="left" vertical="center"/>
    </xf>
    <xf borderId="10" fillId="19" fontId="52" numFmtId="0" xfId="0" applyAlignment="1" applyBorder="1" applyFont="1">
      <alignment horizontal="center" vertical="center"/>
    </xf>
    <xf borderId="10" fillId="19" fontId="54" numFmtId="0" xfId="0" applyAlignment="1" applyBorder="1" applyFont="1">
      <alignment horizontal="center" vertical="center"/>
    </xf>
    <xf borderId="12" fillId="19" fontId="54" numFmtId="0" xfId="0" applyAlignment="1" applyBorder="1" applyFont="1">
      <alignment horizontal="left" vertical="center"/>
    </xf>
    <xf borderId="19" fillId="19" fontId="54" numFmtId="0" xfId="0" applyAlignment="1" applyBorder="1" applyFont="1">
      <alignment horizontal="left" vertical="center"/>
    </xf>
    <xf borderId="19" fillId="5" fontId="54" numFmtId="0" xfId="0" applyAlignment="1" applyBorder="1" applyFont="1">
      <alignment horizontal="left" readingOrder="0" vertical="center"/>
    </xf>
    <xf borderId="21" fillId="5" fontId="54" numFmtId="0" xfId="0" applyAlignment="1" applyBorder="1" applyFont="1">
      <alignment horizontal="left" readingOrder="0" vertical="center"/>
    </xf>
    <xf borderId="22" fillId="5" fontId="52" numFmtId="0" xfId="0" applyAlignment="1" applyBorder="1" applyFont="1">
      <alignment horizontal="center" vertical="center"/>
    </xf>
    <xf borderId="19" fillId="5" fontId="53" numFmtId="0" xfId="0" applyAlignment="1" applyBorder="1" applyFont="1">
      <alignment horizontal="center" vertical="center"/>
    </xf>
    <xf borderId="22" fillId="5" fontId="54" numFmtId="0" xfId="0" applyAlignment="1" applyBorder="1" applyFont="1">
      <alignment horizontal="center" vertical="center"/>
    </xf>
    <xf borderId="19" fillId="5" fontId="54" numFmtId="0" xfId="0" applyAlignment="1" applyBorder="1" applyFont="1">
      <alignment horizontal="center" readingOrder="0" vertical="center"/>
    </xf>
    <xf borderId="20" fillId="5" fontId="54" numFmtId="0" xfId="0" applyAlignment="1" applyBorder="1" applyFont="1">
      <alignment horizontal="left" vertical="center"/>
    </xf>
    <xf borderId="22" fillId="5" fontId="118" numFmtId="0" xfId="0" applyAlignment="1" applyBorder="1" applyFont="1">
      <alignment shrinkToFit="0" vertical="center" wrapText="0"/>
    </xf>
    <xf borderId="22" fillId="5" fontId="52" numFmtId="0" xfId="0" applyAlignment="1" applyBorder="1" applyFont="1">
      <alignment shrinkToFit="0" vertical="center" wrapText="0"/>
    </xf>
    <xf borderId="22" fillId="5" fontId="119" numFmtId="0" xfId="0" applyAlignment="1" applyBorder="1" applyFont="1">
      <alignment vertical="center"/>
    </xf>
    <xf borderId="22" fillId="5" fontId="120" numFmtId="0" xfId="0" applyAlignment="1" applyBorder="1" applyFont="1">
      <alignment horizontal="center" shrinkToFit="0" vertical="center" wrapText="0"/>
    </xf>
    <xf borderId="22" fillId="5" fontId="121" numFmtId="0" xfId="0" applyAlignment="1" applyBorder="1" applyFont="1">
      <alignment horizontal="center" shrinkToFit="0" vertical="center" wrapText="0"/>
    </xf>
    <xf borderId="22" fillId="5" fontId="53" numFmtId="0" xfId="0" applyAlignment="1" applyBorder="1" applyFont="1">
      <alignment shrinkToFit="0" vertical="center" wrapText="0"/>
    </xf>
    <xf borderId="22" fillId="5" fontId="122" numFmtId="0" xfId="0" applyAlignment="1" applyBorder="1" applyFont="1">
      <alignment horizontal="center" shrinkToFit="0" vertical="center" wrapText="0"/>
    </xf>
    <xf borderId="11" fillId="19" fontId="52" numFmtId="0" xfId="0" applyAlignment="1" applyBorder="1" applyFont="1">
      <alignment vertical="center"/>
    </xf>
    <xf borderId="10" fillId="19" fontId="52" numFmtId="0" xfId="0" applyAlignment="1" applyBorder="1" applyFont="1">
      <alignment vertical="center"/>
    </xf>
    <xf borderId="20" fillId="19" fontId="53" numFmtId="0" xfId="0" applyAlignment="1" applyBorder="1" applyFont="1">
      <alignment vertical="center"/>
    </xf>
    <xf borderId="10" fillId="5" fontId="53" numFmtId="0" xfId="0" applyAlignment="1" applyBorder="1" applyFont="1">
      <alignment vertical="center"/>
    </xf>
    <xf borderId="10" fillId="5" fontId="54" numFmtId="0" xfId="0" applyAlignment="1" applyBorder="1" applyFont="1">
      <alignment horizontal="center" vertical="center"/>
    </xf>
    <xf borderId="12" fillId="5" fontId="54" numFmtId="0" xfId="0" applyAlignment="1" applyBorder="1" applyFont="1">
      <alignment horizontal="center" vertical="center"/>
    </xf>
    <xf borderId="12" fillId="5" fontId="54" numFmtId="0" xfId="0" applyAlignment="1" applyBorder="1" applyFont="1">
      <alignment horizontal="left" vertical="center"/>
    </xf>
    <xf borderId="19" fillId="5" fontId="52" numFmtId="0" xfId="0" applyAlignment="1" applyBorder="1" applyFont="1">
      <alignment horizontal="center"/>
    </xf>
    <xf borderId="21" fillId="5" fontId="52" numFmtId="0" xfId="0" applyAlignment="1" applyBorder="1" applyFont="1">
      <alignment horizontal="center"/>
    </xf>
    <xf borderId="11" fillId="5" fontId="54" numFmtId="0" xfId="0" applyAlignment="1" applyBorder="1" applyFont="1">
      <alignment horizontal="center" vertical="center"/>
    </xf>
    <xf borderId="21" fillId="5" fontId="54" numFmtId="0" xfId="0" applyAlignment="1" applyBorder="1" applyFont="1">
      <alignment horizontal="center" vertical="center"/>
    </xf>
    <xf borderId="21" fillId="5" fontId="54" numFmtId="0" xfId="0" applyAlignment="1" applyBorder="1" applyFont="1">
      <alignment horizontal="left" vertical="center"/>
    </xf>
    <xf borderId="12" fillId="5" fontId="52" numFmtId="0" xfId="0" applyAlignment="1" applyBorder="1" applyFont="1">
      <alignment horizontal="center"/>
    </xf>
    <xf borderId="19" fillId="19" fontId="53" numFmtId="0" xfId="0" applyAlignment="1" applyBorder="1" applyFont="1">
      <alignment horizontal="center" vertical="center"/>
    </xf>
    <xf borderId="22" fillId="19" fontId="54" numFmtId="0" xfId="0" applyAlignment="1" applyBorder="1" applyFont="1">
      <alignment horizontal="center" vertical="center"/>
    </xf>
    <xf borderId="10" fillId="19" fontId="53" numFmtId="0" xfId="0" applyAlignment="1" applyBorder="1" applyFont="1">
      <alignment vertical="center"/>
    </xf>
    <xf borderId="20" fillId="19" fontId="54" numFmtId="0" xfId="0" applyAlignment="1" applyBorder="1" applyFont="1">
      <alignment horizontal="center" readingOrder="0" shrinkToFit="0" vertical="center" wrapText="1"/>
    </xf>
    <xf borderId="19" fillId="19" fontId="54" numFmtId="0" xfId="0" applyAlignment="1" applyBorder="1" applyFont="1">
      <alignment horizontal="center" readingOrder="0" vertical="center"/>
    </xf>
    <xf borderId="20" fillId="5" fontId="54" numFmtId="0" xfId="0" applyAlignment="1" applyBorder="1" applyFont="1">
      <alignment horizontal="center" readingOrder="0" shrinkToFit="0" vertical="center" wrapText="1"/>
    </xf>
    <xf borderId="21" fillId="5" fontId="53" numFmtId="0" xfId="0" applyAlignment="1" applyBorder="1" applyFont="1">
      <alignment horizontal="center" vertical="center"/>
    </xf>
    <xf borderId="10" fillId="5" fontId="53" numFmtId="0" xfId="0" applyAlignment="1" applyBorder="1" applyFont="1">
      <alignment horizontal="center" vertical="center"/>
    </xf>
    <xf borderId="20" fillId="19" fontId="123" numFmtId="0" xfId="0" applyAlignment="1" applyBorder="1" applyFont="1">
      <alignment shrinkToFit="0" vertical="center" wrapText="0"/>
    </xf>
    <xf borderId="11" fillId="19" fontId="124" numFmtId="0" xfId="0" applyAlignment="1" applyBorder="1" applyFont="1">
      <alignment shrinkToFit="0" vertical="center" wrapText="0"/>
    </xf>
    <xf borderId="10" fillId="19" fontId="125" numFmtId="0" xfId="0" applyAlignment="1" applyBorder="1" applyFont="1">
      <alignment shrinkToFit="0" vertical="center" wrapText="0"/>
    </xf>
    <xf borderId="21" fillId="19" fontId="54" numFmtId="0" xfId="0" applyAlignment="1" applyBorder="1" applyFont="1">
      <alignment horizontal="center" vertical="center"/>
    </xf>
    <xf borderId="21" fillId="19" fontId="52" numFmtId="0" xfId="0" applyAlignment="1" applyBorder="1" applyFont="1">
      <alignment horizontal="center" vertical="center"/>
    </xf>
    <xf borderId="12" fillId="19" fontId="52" numFmtId="0" xfId="0" applyAlignment="1" applyBorder="1" applyFont="1">
      <alignment horizontal="center" vertical="center"/>
    </xf>
    <xf borderId="11" fillId="5" fontId="54" numFmtId="0" xfId="0" applyAlignment="1" applyBorder="1" applyFont="1">
      <alignment horizontal="center" readingOrder="0" shrinkToFit="0" vertical="center" wrapText="1"/>
    </xf>
    <xf borderId="11" fillId="5" fontId="53" numFmtId="0" xfId="0" applyAlignment="1" applyBorder="1" applyFont="1">
      <alignment horizontal="center" vertical="center"/>
    </xf>
    <xf borderId="19" fillId="19" fontId="52" numFmtId="0" xfId="0" applyAlignment="1" applyBorder="1" applyFont="1">
      <alignment horizontal="center"/>
    </xf>
    <xf borderId="21" fillId="19" fontId="52" numFmtId="0" xfId="0" applyAlignment="1" applyBorder="1" applyFont="1">
      <alignment horizontal="center"/>
    </xf>
    <xf borderId="12" fillId="19" fontId="52" numFmtId="0" xfId="0" applyAlignment="1" applyBorder="1" applyFont="1">
      <alignment horizontal="center"/>
    </xf>
    <xf borderId="10" fillId="10" fontId="52" numFmtId="0" xfId="0" applyAlignment="1" applyBorder="1" applyFont="1">
      <alignment horizontal="center" vertical="center"/>
    </xf>
    <xf borderId="8" fillId="10" fontId="52" numFmtId="0" xfId="0" applyAlignment="1" applyBorder="1" applyFont="1">
      <alignment horizontal="center" vertical="center"/>
    </xf>
    <xf borderId="9" fillId="10" fontId="53" numFmtId="0" xfId="0" applyAlignment="1" applyBorder="1" applyFont="1">
      <alignment horizontal="center" vertical="center"/>
    </xf>
    <xf borderId="9" fillId="10" fontId="54" numFmtId="0" xfId="0" applyAlignment="1" applyBorder="1" applyFont="1">
      <alignment horizontal="center" vertical="center"/>
    </xf>
    <xf borderId="8" fillId="10" fontId="54" numFmtId="0" xfId="0" applyAlignment="1" applyBorder="1" applyFont="1">
      <alignment horizontal="center" vertical="center"/>
    </xf>
    <xf borderId="8" fillId="10" fontId="54" numFmtId="0" xfId="0" applyAlignment="1" applyBorder="1" applyFont="1">
      <alignment horizontal="left" vertical="center"/>
    </xf>
    <xf borderId="9" fillId="10" fontId="126" numFmtId="0" xfId="0" applyAlignment="1" applyBorder="1" applyFont="1">
      <alignment shrinkToFit="0" vertical="center" wrapText="0"/>
    </xf>
    <xf borderId="9" fillId="10" fontId="52" numFmtId="0" xfId="0" applyAlignment="1" applyBorder="1" applyFont="1">
      <alignment shrinkToFit="0" vertical="center" wrapText="0"/>
    </xf>
    <xf borderId="9" fillId="10" fontId="53" numFmtId="0" xfId="0" applyAlignment="1" applyBorder="1" applyFont="1">
      <alignment vertical="center"/>
    </xf>
    <xf borderId="9" fillId="10" fontId="127" numFmtId="0" xfId="0" applyAlignment="1" applyBorder="1" applyFont="1">
      <alignment horizontal="center" shrinkToFit="0" vertical="center" wrapText="0"/>
    </xf>
    <xf borderId="9" fillId="10" fontId="128" numFmtId="0" xfId="0" applyAlignment="1" applyBorder="1" applyFont="1">
      <alignment horizontal="center" shrinkToFit="0" vertical="center" wrapText="0"/>
    </xf>
    <xf borderId="9" fillId="10" fontId="53" numFmtId="0" xfId="0" applyAlignment="1" applyBorder="1" applyFont="1">
      <alignment shrinkToFit="0" vertical="center" wrapText="0"/>
    </xf>
    <xf borderId="12" fillId="19" fontId="54" numFmtId="0" xfId="0" applyAlignment="1" applyBorder="1" applyFont="1">
      <alignment horizontal="center" vertical="center"/>
    </xf>
    <xf borderId="11" fillId="19" fontId="54" numFmtId="0" xfId="0" applyAlignment="1" applyBorder="1" applyFont="1">
      <alignment horizontal="center" readingOrder="0" shrinkToFit="0" vertical="center" wrapText="1"/>
    </xf>
    <xf borderId="11" fillId="19" fontId="54" numFmtId="0" xfId="0" applyAlignment="1" applyBorder="1" applyFont="1">
      <alignment vertical="center"/>
    </xf>
    <xf borderId="21" fillId="19" fontId="54" numFmtId="0" xfId="0" applyAlignment="1" applyBorder="1" applyFont="1">
      <alignment vertical="center"/>
    </xf>
    <xf borderId="21" fillId="19" fontId="52" numFmtId="0" xfId="0" applyAlignment="1" applyBorder="1" applyFont="1">
      <alignment horizontal="center" readingOrder="0" vertical="center"/>
    </xf>
    <xf borderId="19" fillId="19" fontId="52" numFmtId="0" xfId="0" applyAlignment="1" applyBorder="1" applyFont="1">
      <alignment horizontal="center" readingOrder="0" vertical="center"/>
    </xf>
    <xf borderId="11" fillId="19" fontId="53" numFmtId="0" xfId="0" applyAlignment="1" applyBorder="1" applyFont="1">
      <alignment horizontal="center" readingOrder="0" vertical="center"/>
    </xf>
    <xf borderId="11" fillId="19" fontId="129" numFmtId="0" xfId="0" applyAlignment="1" applyBorder="1" applyFont="1">
      <alignment readingOrder="0" shrinkToFit="0" vertical="center" wrapText="0"/>
    </xf>
    <xf borderId="11" fillId="19" fontId="130" numFmtId="0" xfId="0" applyAlignment="1" applyBorder="1" applyFont="1">
      <alignment readingOrder="0" shrinkToFit="0" vertical="center" wrapText="0"/>
    </xf>
    <xf borderId="12" fillId="19" fontId="52" numFmtId="0" xfId="0" applyAlignment="1" applyBorder="1" applyFont="1">
      <alignment horizontal="center" readingOrder="0" vertical="center"/>
    </xf>
    <xf borderId="10" fillId="19" fontId="53" numFmtId="0" xfId="0" applyAlignment="1" applyBorder="1" applyFont="1">
      <alignment horizontal="center" readingOrder="0" vertical="center"/>
    </xf>
    <xf borderId="10" fillId="19" fontId="131" numFmtId="0" xfId="0" applyAlignment="1" applyBorder="1" applyFont="1">
      <alignment readingOrder="0" shrinkToFit="0" vertical="center" wrapText="0"/>
    </xf>
    <xf borderId="10" fillId="19" fontId="132" numFmtId="0" xfId="0" applyAlignment="1" applyBorder="1" applyFont="1">
      <alignment readingOrder="0" shrinkToFit="0" vertical="center" wrapText="0"/>
    </xf>
    <xf borderId="20" fillId="5" fontId="54" numFmtId="0" xfId="0" applyAlignment="1" applyBorder="1" applyFont="1">
      <alignment horizontal="center" readingOrder="0" vertical="center"/>
    </xf>
    <xf borderId="21" fillId="5" fontId="53" numFmtId="0" xfId="0" applyAlignment="1" applyBorder="1" applyFont="1">
      <alignment horizontal="center" vertical="bottom"/>
    </xf>
    <xf borderId="11" fillId="5" fontId="133" numFmtId="0" xfId="0" applyAlignment="1" applyBorder="1" applyFont="1">
      <alignment shrinkToFit="0" vertical="bottom" wrapText="0"/>
    </xf>
    <xf borderId="12" fillId="5" fontId="53" numFmtId="0" xfId="0" applyAlignment="1" applyBorder="1" applyFont="1">
      <alignment horizontal="center" vertical="bottom"/>
    </xf>
    <xf borderId="10" fillId="5" fontId="134" numFmtId="0" xfId="0" applyAlignment="1" applyBorder="1" applyFont="1">
      <alignment shrinkToFit="0" vertical="bottom" wrapText="0"/>
    </xf>
    <xf borderId="19" fillId="5" fontId="53" numFmtId="0" xfId="0" applyAlignment="1" applyBorder="1" applyFont="1">
      <alignment horizontal="center" vertical="bottom"/>
    </xf>
    <xf borderId="20" fillId="5" fontId="135" numFmtId="0" xfId="0" applyAlignment="1" applyBorder="1" applyFont="1">
      <alignment shrinkToFit="0" vertical="bottom" wrapText="0"/>
    </xf>
    <xf borderId="21" fillId="19" fontId="136" numFmtId="0" xfId="0" applyAlignment="1" applyBorder="1" applyFont="1">
      <alignment horizontal="left" readingOrder="0" vertical="center"/>
    </xf>
    <xf borderId="21" fillId="19" fontId="53" numFmtId="0" xfId="0" applyAlignment="1" applyBorder="1" applyFont="1">
      <alignment horizontal="center"/>
    </xf>
    <xf borderId="11" fillId="19" fontId="137" numFmtId="0" xfId="0" applyAlignment="1" applyBorder="1" applyFont="1">
      <alignment shrinkToFit="0" wrapText="0"/>
    </xf>
    <xf borderId="12" fillId="19" fontId="53" numFmtId="0" xfId="0" applyAlignment="1" applyBorder="1" applyFont="1">
      <alignment horizontal="center"/>
    </xf>
    <xf borderId="10" fillId="19" fontId="138" numFmtId="0" xfId="0" applyAlignment="1" applyBorder="1" applyFont="1">
      <alignment shrinkToFit="0" wrapText="0"/>
    </xf>
    <xf borderId="19" fillId="19" fontId="53" numFmtId="0" xfId="0" applyAlignment="1" applyBorder="1" applyFont="1">
      <alignment horizontal="center"/>
    </xf>
    <xf borderId="20" fillId="19" fontId="139" numFmtId="0" xfId="0" applyAlignment="1" applyBorder="1" applyFont="1">
      <alignment shrinkToFit="0" wrapText="0"/>
    </xf>
    <xf borderId="0" fillId="5" fontId="52" numFmtId="0" xfId="0" applyAlignment="1" applyFont="1">
      <alignment shrinkToFit="0" vertical="center" wrapText="0"/>
    </xf>
    <xf borderId="21" fillId="5" fontId="53" numFmtId="0" xfId="0" applyAlignment="1" applyBorder="1" applyFont="1">
      <alignment horizontal="center"/>
    </xf>
    <xf borderId="12" fillId="5" fontId="53" numFmtId="0" xfId="0" applyAlignment="1" applyBorder="1" applyFont="1">
      <alignment horizontal="center"/>
    </xf>
    <xf borderId="19" fillId="5" fontId="53" numFmtId="0" xfId="0" applyAlignment="1" applyBorder="1" applyFont="1">
      <alignment horizontal="center"/>
    </xf>
    <xf borderId="19" fillId="19" fontId="40" numFmtId="0" xfId="0" applyAlignment="1" applyBorder="1" applyFont="1">
      <alignment horizontal="center"/>
    </xf>
    <xf borderId="20" fillId="19" fontId="42" numFmtId="0" xfId="0" applyAlignment="1" applyBorder="1" applyFont="1">
      <alignment horizontal="center"/>
    </xf>
    <xf borderId="21" fillId="19" fontId="40" numFmtId="0" xfId="0" applyAlignment="1" applyBorder="1" applyFont="1">
      <alignment horizontal="center"/>
    </xf>
    <xf borderId="11" fillId="19" fontId="42" numFmtId="0" xfId="0" applyAlignment="1" applyBorder="1" applyFont="1">
      <alignment horizontal="center"/>
    </xf>
    <xf borderId="12" fillId="19" fontId="40" numFmtId="0" xfId="0" applyAlignment="1" applyBorder="1" applyFont="1">
      <alignment horizontal="center"/>
    </xf>
    <xf borderId="10" fillId="19" fontId="42" numFmtId="0" xfId="0" applyAlignment="1" applyBorder="1" applyFont="1">
      <alignment horizontal="center"/>
    </xf>
    <xf borderId="20" fillId="19" fontId="54" numFmtId="0" xfId="0" applyAlignment="1" applyBorder="1" applyFont="1">
      <alignment horizontal="center" readingOrder="0" vertical="center"/>
    </xf>
    <xf borderId="20" fillId="19" fontId="53" numFmtId="0" xfId="0" applyAlignment="1" applyBorder="1" applyFont="1">
      <alignment horizontal="center" shrinkToFit="0" vertical="center" wrapText="1"/>
    </xf>
    <xf borderId="19" fillId="19" fontId="54" numFmtId="0" xfId="0" applyAlignment="1" applyBorder="1" applyFont="1">
      <alignment horizontal="center" readingOrder="0" shrinkToFit="0" vertical="center" wrapText="1"/>
    </xf>
    <xf borderId="20" fillId="5" fontId="53" numFmtId="0" xfId="0" applyAlignment="1" applyBorder="1" applyFont="1">
      <alignment horizontal="center" vertical="center"/>
    </xf>
    <xf borderId="20" fillId="5" fontId="54" numFmtId="0" xfId="0" applyAlignment="1" applyBorder="1" applyFont="1">
      <alignment horizontal="center" vertical="center"/>
    </xf>
    <xf borderId="19" fillId="5" fontId="54" numFmtId="0" xfId="0" applyAlignment="1" applyBorder="1" applyFont="1">
      <alignment horizontal="center" vertical="center"/>
    </xf>
    <xf borderId="19" fillId="5" fontId="140" numFmtId="0" xfId="0" applyAlignment="1" applyBorder="1" applyFont="1">
      <alignment horizontal="left" readingOrder="0" vertical="center"/>
    </xf>
    <xf borderId="21" fillId="5" fontId="53" numFmtId="0" xfId="0" applyAlignment="1" applyBorder="1" applyFont="1">
      <alignment horizontal="center"/>
    </xf>
    <xf borderId="12" fillId="5" fontId="53" numFmtId="0" xfId="0" applyAlignment="1" applyBorder="1" applyFont="1">
      <alignment horizontal="center"/>
    </xf>
    <xf borderId="19" fillId="5" fontId="53" numFmtId="0" xfId="0" applyAlignment="1" applyBorder="1" applyFont="1">
      <alignment horizontal="center"/>
    </xf>
    <xf borderId="19" fillId="5" fontId="54" numFmtId="0" xfId="0" applyAlignment="1" applyBorder="1" applyFont="1">
      <alignment horizontal="left" vertical="center"/>
    </xf>
    <xf borderId="22" fillId="5" fontId="141" numFmtId="0" xfId="0" applyAlignment="1" applyBorder="1" applyFont="1">
      <alignment horizontal="center" shrinkToFit="0" vertical="center" wrapText="0"/>
    </xf>
    <xf borderId="19" fillId="5" fontId="141" numFmtId="0" xfId="0" applyAlignment="1" applyBorder="1" applyFont="1">
      <alignment horizontal="center" shrinkToFit="0" vertical="center" wrapText="0"/>
    </xf>
    <xf borderId="19" fillId="5" fontId="142" numFmtId="0" xfId="0" applyAlignment="1" applyBorder="1" applyFont="1">
      <alignment horizontal="center" shrinkToFit="0" vertical="center" wrapText="0"/>
    </xf>
    <xf borderId="20" fillId="5" fontId="143" numFmtId="0" xfId="0" applyAlignment="1" applyBorder="1" applyFont="1">
      <alignment horizontal="center" readingOrder="0" shrinkToFit="0" vertical="center" wrapText="0"/>
    </xf>
    <xf borderId="19" fillId="5" fontId="143" numFmtId="0" xfId="0" applyAlignment="1" applyBorder="1" applyFont="1">
      <alignment horizontal="center" readingOrder="0" shrinkToFit="0" vertical="center" wrapText="0"/>
    </xf>
    <xf borderId="19" fillId="5" fontId="143" numFmtId="0" xfId="0" applyAlignment="1" applyBorder="1" applyFont="1">
      <alignment horizontal="left" readingOrder="0" shrinkToFit="0" vertical="center" wrapText="0"/>
    </xf>
    <xf borderId="22" fillId="5" fontId="141" numFmtId="0" xfId="0" applyAlignment="1" applyBorder="1" applyFont="1">
      <alignment horizontal="left" readingOrder="0" shrinkToFit="0" vertical="center" wrapText="0"/>
    </xf>
    <xf borderId="19" fillId="5" fontId="141" numFmtId="0" xfId="0" applyAlignment="1" applyBorder="1" applyFont="1">
      <alignment horizontal="left" readingOrder="0" shrinkToFit="0" vertical="center" wrapText="0"/>
    </xf>
    <xf borderId="0" fillId="5" fontId="144" numFmtId="0" xfId="0" applyAlignment="1" applyFont="1">
      <alignment horizontal="right" readingOrder="0" shrinkToFit="0" vertical="center" wrapText="0"/>
    </xf>
    <xf borderId="19" fillId="5" fontId="142" numFmtId="0" xfId="0" applyAlignment="1" applyBorder="1" applyFont="1">
      <alignment horizontal="left" shrinkToFit="0" vertical="center" wrapText="0"/>
    </xf>
    <xf borderId="22" fillId="5" fontId="145" numFmtId="0" xfId="0" applyAlignment="1" applyBorder="1" applyFont="1">
      <alignment horizontal="center" readingOrder="0" shrinkToFit="0" vertical="center" wrapText="0"/>
    </xf>
    <xf borderId="19" fillId="5" fontId="146" numFmtId="0" xfId="0" applyAlignment="1" applyBorder="1" applyFont="1">
      <alignment horizontal="center" readingOrder="0" shrinkToFit="0" vertical="center" wrapText="0"/>
    </xf>
    <xf borderId="22" fillId="5" fontId="141" numFmtId="0" xfId="0" applyAlignment="1" applyBorder="1" applyFont="1">
      <alignment readingOrder="0" shrinkToFit="0" vertical="center" wrapText="0"/>
    </xf>
    <xf borderId="20" fillId="5" fontId="141" numFmtId="0" xfId="0" applyAlignment="1" applyBorder="1" applyFont="1">
      <alignment readingOrder="0" shrinkToFit="0" vertical="center" wrapText="0"/>
    </xf>
    <xf borderId="0" fillId="5" fontId="141" numFmtId="0" xfId="0" applyAlignment="1" applyFont="1">
      <alignment horizontal="center" shrinkToFit="0" vertical="center" wrapText="0"/>
    </xf>
    <xf borderId="21" fillId="5" fontId="141" numFmtId="0" xfId="0" applyAlignment="1" applyBorder="1" applyFont="1">
      <alignment horizontal="center" shrinkToFit="0" vertical="center" wrapText="0"/>
    </xf>
    <xf borderId="21" fillId="5" fontId="142" numFmtId="0" xfId="0" applyAlignment="1" applyBorder="1" applyFont="1">
      <alignment horizontal="center" shrinkToFit="0" vertical="center" wrapText="0"/>
    </xf>
    <xf borderId="11" fillId="5" fontId="143" numFmtId="0" xfId="0" applyAlignment="1" applyBorder="1" applyFont="1">
      <alignment horizontal="center" shrinkToFit="0" vertical="center" wrapText="0"/>
    </xf>
    <xf borderId="21" fillId="5" fontId="143" numFmtId="0" xfId="0" applyAlignment="1" applyBorder="1" applyFont="1">
      <alignment horizontal="center" shrinkToFit="0" vertical="center" wrapText="0"/>
    </xf>
    <xf borderId="21" fillId="5" fontId="143" numFmtId="0" xfId="0" applyAlignment="1" applyBorder="1" applyFont="1">
      <alignment horizontal="left" shrinkToFit="0" vertical="center" wrapText="0"/>
    </xf>
    <xf borderId="0" fillId="5" fontId="141" numFmtId="0" xfId="0" applyAlignment="1" applyFont="1">
      <alignment horizontal="left" readingOrder="0" shrinkToFit="0" vertical="center" wrapText="0"/>
    </xf>
    <xf borderId="21" fillId="5" fontId="141" numFmtId="0" xfId="0" applyAlignment="1" applyBorder="1" applyFont="1">
      <alignment horizontal="left" readingOrder="0" shrinkToFit="0" vertical="center" wrapText="0"/>
    </xf>
    <xf borderId="21" fillId="5" fontId="141" numFmtId="0" xfId="0" applyAlignment="1" applyBorder="1" applyFont="1">
      <alignment readingOrder="0" shrinkToFit="0" vertical="center" wrapText="0"/>
    </xf>
    <xf borderId="0" fillId="5" fontId="141" numFmtId="0" xfId="0" applyAlignment="1" applyFont="1">
      <alignment readingOrder="0" shrinkToFit="0" vertical="center" wrapText="0"/>
    </xf>
    <xf borderId="21" fillId="5" fontId="142" numFmtId="0" xfId="0" applyAlignment="1" applyBorder="1" applyFont="1">
      <alignment horizontal="left" shrinkToFit="0" vertical="center" wrapText="0"/>
    </xf>
    <xf borderId="0" fillId="5" fontId="147" numFmtId="0" xfId="0" applyAlignment="1" applyFont="1">
      <alignment horizontal="center" readingOrder="0" shrinkToFit="0" vertical="center" wrapText="0"/>
    </xf>
    <xf borderId="21" fillId="5" fontId="148" numFmtId="0" xfId="0" applyAlignment="1" applyBorder="1" applyFont="1">
      <alignment horizontal="center" readingOrder="0" shrinkToFit="0" vertical="center" wrapText="0"/>
    </xf>
    <xf borderId="11" fillId="5" fontId="141" numFmtId="0" xfId="0" applyAlignment="1" applyBorder="1" applyFont="1">
      <alignment readingOrder="0" shrinkToFit="0" vertical="center" wrapText="0"/>
    </xf>
    <xf borderId="21" fillId="5" fontId="142" numFmtId="0" xfId="0" applyAlignment="1" applyBorder="1" applyFont="1">
      <alignment horizontal="left" readingOrder="0" shrinkToFit="0" vertical="center" wrapText="0"/>
    </xf>
    <xf borderId="23" fillId="5" fontId="141" numFmtId="0" xfId="0" applyAlignment="1" applyBorder="1" applyFont="1">
      <alignment horizontal="center" shrinkToFit="0" vertical="center" wrapText="0"/>
    </xf>
    <xf borderId="12" fillId="5" fontId="141" numFmtId="0" xfId="0" applyAlignment="1" applyBorder="1" applyFont="1">
      <alignment horizontal="center" shrinkToFit="0" vertical="center" wrapText="0"/>
    </xf>
    <xf borderId="12" fillId="5" fontId="142" numFmtId="0" xfId="0" applyAlignment="1" applyBorder="1" applyFont="1">
      <alignment horizontal="center" shrinkToFit="0" vertical="center" wrapText="0"/>
    </xf>
    <xf borderId="10" fillId="5" fontId="143" numFmtId="0" xfId="0" applyAlignment="1" applyBorder="1" applyFont="1">
      <alignment horizontal="center" shrinkToFit="0" vertical="center" wrapText="0"/>
    </xf>
    <xf borderId="12" fillId="5" fontId="143" numFmtId="0" xfId="0" applyAlignment="1" applyBorder="1" applyFont="1">
      <alignment horizontal="center" shrinkToFit="0" vertical="center" wrapText="0"/>
    </xf>
    <xf borderId="12" fillId="5" fontId="143" numFmtId="0" xfId="0" applyAlignment="1" applyBorder="1" applyFont="1">
      <alignment horizontal="left" shrinkToFit="0" vertical="center" wrapText="0"/>
    </xf>
    <xf borderId="23" fillId="5" fontId="141" numFmtId="0" xfId="0" applyAlignment="1" applyBorder="1" applyFont="1">
      <alignment horizontal="left" readingOrder="0" shrinkToFit="0" vertical="center" wrapText="0"/>
    </xf>
    <xf borderId="12" fillId="5" fontId="141" numFmtId="0" xfId="0" applyAlignment="1" applyBorder="1" applyFont="1">
      <alignment horizontal="left" readingOrder="0" shrinkToFit="0" vertical="center" wrapText="0"/>
    </xf>
    <xf borderId="12" fillId="5" fontId="141" numFmtId="0" xfId="0" applyAlignment="1" applyBorder="1" applyFont="1">
      <alignment readingOrder="0" shrinkToFit="0" vertical="center" wrapText="0"/>
    </xf>
    <xf borderId="23" fillId="5" fontId="141" numFmtId="0" xfId="0" applyAlignment="1" applyBorder="1" applyFont="1">
      <alignment readingOrder="0" shrinkToFit="0" vertical="center" wrapText="0"/>
    </xf>
    <xf borderId="12" fillId="5" fontId="142" numFmtId="0" xfId="0" applyAlignment="1" applyBorder="1" applyFont="1">
      <alignment horizontal="left" shrinkToFit="0" vertical="center" wrapText="0"/>
    </xf>
    <xf borderId="23" fillId="5" fontId="149" numFmtId="0" xfId="0" applyAlignment="1" applyBorder="1" applyFont="1">
      <alignment horizontal="center" readingOrder="0" shrinkToFit="0" vertical="center" wrapText="0"/>
    </xf>
    <xf borderId="12" fillId="5" fontId="141" numFmtId="0" xfId="0" applyAlignment="1" applyBorder="1" applyFont="1">
      <alignment horizontal="center" readingOrder="0" shrinkToFit="0" vertical="center" wrapText="0"/>
    </xf>
    <xf borderId="10" fillId="5" fontId="141" numFmtId="0" xfId="0" applyAlignment="1" applyBorder="1" applyFont="1">
      <alignment readingOrder="0" shrinkToFit="0" vertical="center" wrapText="0"/>
    </xf>
    <xf borderId="11" fillId="5" fontId="52" numFmtId="0" xfId="0" applyAlignment="1" applyBorder="1" applyFont="1">
      <alignment horizontal="center" readingOrder="0" vertical="center"/>
    </xf>
    <xf borderId="10" fillId="5" fontId="52" numFmtId="0" xfId="0" applyAlignment="1" applyBorder="1" applyFont="1">
      <alignment horizontal="center" readingOrder="0" vertical="center"/>
    </xf>
    <xf borderId="19" fillId="5" fontId="52" numFmtId="0" xfId="0" applyAlignment="1" applyBorder="1" applyFont="1">
      <alignment horizontal="center" readingOrder="0" vertical="center"/>
    </xf>
    <xf borderId="21" fillId="5" fontId="52" numFmtId="0" xfId="0" applyAlignment="1" applyBorder="1" applyFont="1">
      <alignment horizontal="center" readingOrder="0" vertical="center"/>
    </xf>
    <xf borderId="12" fillId="5" fontId="52" numFmtId="0" xfId="0" applyAlignment="1" applyBorder="1" applyFont="1">
      <alignment horizontal="center" readingOrder="0" vertical="center"/>
    </xf>
    <xf borderId="22" fillId="19" fontId="141" numFmtId="0" xfId="0" applyAlignment="1" applyBorder="1" applyFont="1">
      <alignment horizontal="center" shrinkToFit="0" vertical="center" wrapText="0"/>
    </xf>
    <xf borderId="19" fillId="19" fontId="141" numFmtId="0" xfId="0" applyAlignment="1" applyBorder="1" applyFont="1">
      <alignment horizontal="center" shrinkToFit="0" vertical="center" wrapText="0"/>
    </xf>
    <xf borderId="19" fillId="19" fontId="142" numFmtId="0" xfId="0" applyAlignment="1" applyBorder="1" applyFont="1">
      <alignment horizontal="center" shrinkToFit="0" vertical="center" wrapText="0"/>
    </xf>
    <xf borderId="20" fillId="19" fontId="143" numFmtId="0" xfId="0" applyAlignment="1" applyBorder="1" applyFont="1">
      <alignment horizontal="center" shrinkToFit="0" vertical="center" wrapText="0"/>
    </xf>
    <xf borderId="19" fillId="19" fontId="143" numFmtId="0" xfId="0" applyAlignment="1" applyBorder="1" applyFont="1">
      <alignment horizontal="center" shrinkToFit="0" vertical="center" wrapText="0"/>
    </xf>
    <xf borderId="19" fillId="19" fontId="143" numFmtId="0" xfId="0" applyAlignment="1" applyBorder="1" applyFont="1">
      <alignment horizontal="left" shrinkToFit="0" vertical="center" wrapText="0"/>
    </xf>
    <xf borderId="22" fillId="19" fontId="141" numFmtId="0" xfId="0" applyAlignment="1" applyBorder="1" applyFont="1">
      <alignment horizontal="left" readingOrder="0" shrinkToFit="0" vertical="center" wrapText="0"/>
    </xf>
    <xf borderId="19" fillId="19" fontId="141" numFmtId="0" xfId="0" applyAlignment="1" applyBorder="1" applyFont="1">
      <alignment horizontal="left" readingOrder="0" shrinkToFit="0" vertical="center" wrapText="0"/>
    </xf>
    <xf borderId="19" fillId="19" fontId="141" numFmtId="0" xfId="0" applyAlignment="1" applyBorder="1" applyFont="1">
      <alignment readingOrder="0" shrinkToFit="0" vertical="center" wrapText="0"/>
    </xf>
    <xf borderId="22" fillId="19" fontId="141" numFmtId="0" xfId="0" applyAlignment="1" applyBorder="1" applyFont="1">
      <alignment readingOrder="0" shrinkToFit="0" vertical="center" wrapText="0"/>
    </xf>
    <xf borderId="19" fillId="19" fontId="142" numFmtId="0" xfId="0" applyAlignment="1" applyBorder="1" applyFont="1">
      <alignment horizontal="left" shrinkToFit="0" vertical="center" wrapText="0"/>
    </xf>
    <xf borderId="22" fillId="19" fontId="150" numFmtId="0" xfId="0" applyAlignment="1" applyBorder="1" applyFont="1">
      <alignment horizontal="center" readingOrder="0" shrinkToFit="0" vertical="center" wrapText="0"/>
    </xf>
    <xf borderId="19" fillId="19" fontId="151" numFmtId="0" xfId="0" applyAlignment="1" applyBorder="1" applyFont="1">
      <alignment horizontal="center" readingOrder="0" shrinkToFit="0" vertical="center" wrapText="0"/>
    </xf>
    <xf borderId="20" fillId="19" fontId="141" numFmtId="0" xfId="0" applyAlignment="1" applyBorder="1" applyFont="1">
      <alignment readingOrder="0" shrinkToFit="0" vertical="center" wrapText="0"/>
    </xf>
    <xf borderId="0" fillId="19" fontId="141" numFmtId="0" xfId="0" applyAlignment="1" applyFont="1">
      <alignment horizontal="center" shrinkToFit="0" vertical="center" wrapText="0"/>
    </xf>
    <xf borderId="21" fillId="19" fontId="141" numFmtId="0" xfId="0" applyAlignment="1" applyBorder="1" applyFont="1">
      <alignment horizontal="center" shrinkToFit="0" vertical="center" wrapText="0"/>
    </xf>
    <xf borderId="21" fillId="19" fontId="142" numFmtId="0" xfId="0" applyAlignment="1" applyBorder="1" applyFont="1">
      <alignment horizontal="center" shrinkToFit="0" vertical="center" wrapText="0"/>
    </xf>
    <xf borderId="11" fillId="19" fontId="143" numFmtId="0" xfId="0" applyAlignment="1" applyBorder="1" applyFont="1">
      <alignment horizontal="center" shrinkToFit="0" vertical="center" wrapText="0"/>
    </xf>
    <xf borderId="21" fillId="19" fontId="143" numFmtId="0" xfId="0" applyAlignment="1" applyBorder="1" applyFont="1">
      <alignment horizontal="center" shrinkToFit="0" vertical="center" wrapText="0"/>
    </xf>
    <xf borderId="21" fillId="19" fontId="143" numFmtId="0" xfId="0" applyAlignment="1" applyBorder="1" applyFont="1">
      <alignment horizontal="left" shrinkToFit="0" vertical="center" wrapText="0"/>
    </xf>
    <xf borderId="0" fillId="19" fontId="141" numFmtId="0" xfId="0" applyAlignment="1" applyFont="1">
      <alignment horizontal="left" readingOrder="0" shrinkToFit="0" vertical="center" wrapText="0"/>
    </xf>
    <xf borderId="21" fillId="19" fontId="141" numFmtId="0" xfId="0" applyAlignment="1" applyBorder="1" applyFont="1">
      <alignment horizontal="left" readingOrder="0" shrinkToFit="0" vertical="center" wrapText="0"/>
    </xf>
    <xf borderId="21" fillId="19" fontId="141" numFmtId="0" xfId="0" applyAlignment="1" applyBorder="1" applyFont="1">
      <alignment readingOrder="0" shrinkToFit="0" vertical="center" wrapText="0"/>
    </xf>
    <xf borderId="0" fillId="19" fontId="141" numFmtId="0" xfId="0" applyAlignment="1" applyFont="1">
      <alignment readingOrder="0" shrinkToFit="0" vertical="center" wrapText="0"/>
    </xf>
    <xf borderId="21" fillId="19" fontId="142" numFmtId="0" xfId="0" applyAlignment="1" applyBorder="1" applyFont="1">
      <alignment horizontal="left" shrinkToFit="0" vertical="center" wrapText="0"/>
    </xf>
    <xf borderId="0" fillId="19" fontId="152" numFmtId="0" xfId="0" applyAlignment="1" applyFont="1">
      <alignment horizontal="center" readingOrder="0" shrinkToFit="0" vertical="center" wrapText="0"/>
    </xf>
    <xf borderId="21" fillId="19" fontId="153" numFmtId="0" xfId="0" applyAlignment="1" applyBorder="1" applyFont="1">
      <alignment horizontal="center" readingOrder="0" shrinkToFit="0" vertical="center" wrapText="0"/>
    </xf>
    <xf borderId="11" fillId="19" fontId="141" numFmtId="0" xfId="0" applyAlignment="1" applyBorder="1" applyFont="1">
      <alignment readingOrder="0" shrinkToFit="0" vertical="center" wrapText="0"/>
    </xf>
    <xf borderId="21" fillId="19" fontId="142" numFmtId="0" xfId="0" applyAlignment="1" applyBorder="1" applyFont="1">
      <alignment horizontal="left" readingOrder="0" shrinkToFit="0" vertical="center" wrapText="0"/>
    </xf>
    <xf borderId="23" fillId="19" fontId="141" numFmtId="0" xfId="0" applyAlignment="1" applyBorder="1" applyFont="1">
      <alignment horizontal="center" shrinkToFit="0" vertical="center" wrapText="0"/>
    </xf>
    <xf borderId="12" fillId="19" fontId="141" numFmtId="0" xfId="0" applyAlignment="1" applyBorder="1" applyFont="1">
      <alignment horizontal="center" shrinkToFit="0" vertical="center" wrapText="0"/>
    </xf>
    <xf borderId="12" fillId="19" fontId="142" numFmtId="0" xfId="0" applyAlignment="1" applyBorder="1" applyFont="1">
      <alignment horizontal="center" shrinkToFit="0" vertical="center" wrapText="0"/>
    </xf>
    <xf borderId="10" fillId="19" fontId="143" numFmtId="0" xfId="0" applyAlignment="1" applyBorder="1" applyFont="1">
      <alignment horizontal="center" shrinkToFit="0" vertical="center" wrapText="0"/>
    </xf>
    <xf borderId="12" fillId="19" fontId="143" numFmtId="0" xfId="0" applyAlignment="1" applyBorder="1" applyFont="1">
      <alignment horizontal="center" shrinkToFit="0" vertical="center" wrapText="0"/>
    </xf>
    <xf borderId="12" fillId="19" fontId="143" numFmtId="0" xfId="0" applyAlignment="1" applyBorder="1" applyFont="1">
      <alignment horizontal="left" shrinkToFit="0" vertical="center" wrapText="0"/>
    </xf>
    <xf borderId="23" fillId="19" fontId="141" numFmtId="0" xfId="0" applyAlignment="1" applyBorder="1" applyFont="1">
      <alignment horizontal="left" readingOrder="0" shrinkToFit="0" vertical="center" wrapText="0"/>
    </xf>
    <xf borderId="12" fillId="19" fontId="141" numFmtId="0" xfId="0" applyAlignment="1" applyBorder="1" applyFont="1">
      <alignment horizontal="left" readingOrder="0" shrinkToFit="0" vertical="center" wrapText="0"/>
    </xf>
    <xf borderId="12" fillId="19" fontId="141" numFmtId="0" xfId="0" applyAlignment="1" applyBorder="1" applyFont="1">
      <alignment readingOrder="0" shrinkToFit="0" vertical="center" wrapText="0"/>
    </xf>
    <xf borderId="23" fillId="19" fontId="141" numFmtId="0" xfId="0" applyAlignment="1" applyBorder="1" applyFont="1">
      <alignment readingOrder="0" shrinkToFit="0" vertical="center" wrapText="0"/>
    </xf>
    <xf borderId="12" fillId="19" fontId="142" numFmtId="0" xfId="0" applyAlignment="1" applyBorder="1" applyFont="1">
      <alignment horizontal="left" shrinkToFit="0" vertical="center" wrapText="0"/>
    </xf>
    <xf borderId="23" fillId="19" fontId="154" numFmtId="0" xfId="0" applyAlignment="1" applyBorder="1" applyFont="1">
      <alignment horizontal="center" readingOrder="0" shrinkToFit="0" vertical="center" wrapText="0"/>
    </xf>
    <xf borderId="12" fillId="19" fontId="155" numFmtId="0" xfId="0" applyAlignment="1" applyBorder="1" applyFont="1">
      <alignment horizontal="center" readingOrder="0" shrinkToFit="0" vertical="center" wrapText="0"/>
    </xf>
    <xf borderId="10" fillId="19" fontId="141" numFmtId="0" xfId="0" applyAlignment="1" applyBorder="1" applyFont="1">
      <alignment readingOrder="0" shrinkToFit="0" vertical="center" wrapText="0"/>
    </xf>
    <xf borderId="24" fillId="10" fontId="52" numFmtId="0" xfId="0" applyAlignment="1" applyBorder="1" applyFont="1">
      <alignment horizontal="center" vertical="center"/>
    </xf>
    <xf borderId="9" fillId="10" fontId="54" numFmtId="0" xfId="0" applyAlignment="1" applyBorder="1" applyFont="1">
      <alignment horizontal="center" readingOrder="0" vertical="center"/>
    </xf>
    <xf borderId="8" fillId="10" fontId="54" numFmtId="0" xfId="0" applyAlignment="1" applyBorder="1" applyFont="1">
      <alignment horizontal="center" readingOrder="0" vertical="center"/>
    </xf>
    <xf borderId="8" fillId="10" fontId="54" numFmtId="0" xfId="0" applyAlignment="1" applyBorder="1" applyFont="1">
      <alignment horizontal="left" readingOrder="0" vertical="center"/>
    </xf>
    <xf borderId="24" fillId="10" fontId="156" numFmtId="0" xfId="0" applyAlignment="1" applyBorder="1" applyFont="1">
      <alignment shrinkToFit="0" vertical="center" wrapText="0"/>
    </xf>
    <xf borderId="24" fillId="10" fontId="157" numFmtId="0" xfId="0" applyAlignment="1" applyBorder="1" applyFont="1">
      <alignment horizontal="center" shrinkToFit="0" vertical="center" wrapText="0"/>
    </xf>
    <xf borderId="10" fillId="5" fontId="158" numFmtId="0" xfId="0" applyAlignment="1" applyBorder="1" applyFont="1">
      <alignment horizontal="center" shrinkToFit="0" vertical="center" wrapText="0"/>
    </xf>
    <xf borderId="11" fillId="5" fontId="159" numFmtId="0" xfId="0" applyAlignment="1" applyBorder="1" applyFont="1">
      <alignment horizontal="center" shrinkToFit="0" vertical="center" wrapText="0"/>
    </xf>
    <xf borderId="20" fillId="5" fontId="160" numFmtId="0" xfId="0" applyAlignment="1" applyBorder="1" applyFont="1">
      <alignment horizontal="center" shrinkToFit="0" vertical="center" wrapText="0"/>
    </xf>
    <xf borderId="22" fillId="5" fontId="40" numFmtId="0" xfId="0" applyBorder="1" applyFont="1"/>
    <xf borderId="22" fillId="5" fontId="161" numFmtId="0" xfId="0" applyAlignment="1" applyBorder="1" applyFont="1">
      <alignment shrinkToFit="0" vertical="bottom" wrapText="0"/>
    </xf>
    <xf borderId="0" fillId="5" fontId="40" numFmtId="0" xfId="0" applyFont="1"/>
    <xf borderId="0" fillId="5" fontId="162" numFmtId="0" xfId="0" applyAlignment="1" applyFont="1">
      <alignment shrinkToFit="0" vertical="bottom" wrapText="0"/>
    </xf>
    <xf borderId="23" fillId="5" fontId="163" numFmtId="0" xfId="0" applyAlignment="1" applyBorder="1" applyFont="1">
      <alignment shrinkToFit="0" vertical="bottom" wrapText="0"/>
    </xf>
    <xf borderId="19" fillId="19" fontId="53" numFmtId="0" xfId="0" applyAlignment="1" applyBorder="1" applyFont="1">
      <alignment horizontal="center" vertical="bottom"/>
    </xf>
    <xf borderId="22" fillId="19" fontId="40" numFmtId="0" xfId="0" applyBorder="1" applyFont="1"/>
    <xf borderId="20" fillId="19" fontId="164" numFmtId="0" xfId="0" applyAlignment="1" applyBorder="1" applyFont="1">
      <alignment shrinkToFit="0" vertical="bottom" wrapText="0"/>
    </xf>
    <xf borderId="22" fillId="19" fontId="165" numFmtId="0" xfId="0" applyAlignment="1" applyBorder="1" applyFont="1">
      <alignment shrinkToFit="0" vertical="bottom" wrapText="0"/>
    </xf>
    <xf borderId="21" fillId="19" fontId="53" numFmtId="0" xfId="0" applyAlignment="1" applyBorder="1" applyFont="1">
      <alignment horizontal="center" vertical="bottom"/>
    </xf>
    <xf borderId="0" fillId="19" fontId="40" numFmtId="0" xfId="0" applyFont="1"/>
    <xf borderId="11" fillId="19" fontId="166" numFmtId="0" xfId="0" applyAlignment="1" applyBorder="1" applyFont="1">
      <alignment shrinkToFit="0" vertical="bottom" wrapText="0"/>
    </xf>
    <xf borderId="0" fillId="19" fontId="167" numFmtId="0" xfId="0" applyAlignment="1" applyFont="1">
      <alignment shrinkToFit="0" vertical="bottom" wrapText="0"/>
    </xf>
    <xf borderId="12" fillId="19" fontId="53" numFmtId="0" xfId="0" applyAlignment="1" applyBorder="1" applyFont="1">
      <alignment horizontal="center" vertical="bottom"/>
    </xf>
    <xf borderId="23" fillId="19" fontId="40" numFmtId="0" xfId="0" applyBorder="1" applyFont="1"/>
    <xf borderId="10" fillId="19" fontId="168" numFmtId="0" xfId="0" applyAlignment="1" applyBorder="1" applyFont="1">
      <alignment shrinkToFit="0" vertical="bottom" wrapText="0"/>
    </xf>
    <xf borderId="23" fillId="19" fontId="169" numFmtId="0" xfId="0" applyAlignment="1" applyBorder="1" applyFont="1">
      <alignment shrinkToFit="0" vertical="bottom" wrapText="0"/>
    </xf>
    <xf borderId="11" fillId="5" fontId="54" numFmtId="0" xfId="0" applyAlignment="1" applyBorder="1" applyFont="1">
      <alignment horizontal="center" readingOrder="0" vertical="center"/>
    </xf>
    <xf borderId="23" fillId="5" fontId="40" numFmtId="0" xfId="0" applyBorder="1" applyFont="1"/>
    <xf borderId="0" fillId="19" fontId="54" numFmtId="0" xfId="0" applyAlignment="1" applyFont="1">
      <alignment horizontal="center" vertical="center"/>
    </xf>
    <xf borderId="23" fillId="19" fontId="54" numFmtId="0" xfId="0" applyAlignment="1" applyBorder="1" applyFont="1">
      <alignment horizontal="center" vertical="center"/>
    </xf>
    <xf borderId="0" fillId="5" fontId="48" numFmtId="0" xfId="0" applyAlignment="1" applyFont="1">
      <alignment horizontal="center" readingOrder="0" vertical="center"/>
    </xf>
    <xf borderId="20" fillId="5" fontId="142" numFmtId="0" xfId="0" applyAlignment="1" applyBorder="1" applyFont="1">
      <alignment horizontal="center" shrinkToFit="0" vertical="center" wrapText="0"/>
    </xf>
    <xf borderId="20" fillId="5" fontId="143" numFmtId="0" xfId="0" applyAlignment="1" applyBorder="1" applyFont="1">
      <alignment horizontal="center" shrinkToFit="0" vertical="center" wrapText="0"/>
    </xf>
    <xf borderId="19" fillId="5" fontId="143" numFmtId="0" xfId="0" applyAlignment="1" applyBorder="1" applyFont="1">
      <alignment horizontal="center" shrinkToFit="0" vertical="center" wrapText="0"/>
    </xf>
    <xf borderId="19" fillId="5" fontId="143" numFmtId="0" xfId="0" applyAlignment="1" applyBorder="1" applyFont="1">
      <alignment horizontal="left" shrinkToFit="0" vertical="center" wrapText="0"/>
    </xf>
    <xf borderId="22" fillId="5" fontId="170" numFmtId="0" xfId="0" applyAlignment="1" applyBorder="1" applyFont="1">
      <alignment horizontal="left" shrinkToFit="0" vertical="center" wrapText="0"/>
    </xf>
    <xf borderId="19" fillId="5" fontId="171" numFmtId="0" xfId="0" applyAlignment="1" applyBorder="1" applyFont="1">
      <alignment horizontal="left" shrinkToFit="0" vertical="center" wrapText="0"/>
    </xf>
    <xf borderId="22" fillId="5" fontId="141" numFmtId="0" xfId="0" applyAlignment="1" applyBorder="1" applyFont="1">
      <alignment horizontal="left" shrinkToFit="0" vertical="center" wrapText="0"/>
    </xf>
    <xf borderId="19" fillId="5" fontId="141" numFmtId="0" xfId="0" applyAlignment="1" applyBorder="1" applyFont="1">
      <alignment horizontal="left" shrinkToFit="0" vertical="center" wrapText="0"/>
    </xf>
    <xf borderId="19" fillId="5" fontId="141" numFmtId="0" xfId="0" applyAlignment="1" applyBorder="1" applyFont="1">
      <alignment shrinkToFit="0" vertical="center" wrapText="0"/>
    </xf>
    <xf borderId="22" fillId="5" fontId="141" numFmtId="0" xfId="0" applyAlignment="1" applyBorder="1" applyFont="1">
      <alignment shrinkToFit="0" vertical="center" wrapText="0"/>
    </xf>
    <xf borderId="22" fillId="5" fontId="172" numFmtId="0" xfId="0" applyAlignment="1" applyBorder="1" applyFont="1">
      <alignment horizontal="center" shrinkToFit="0" vertical="center" wrapText="0"/>
    </xf>
    <xf borderId="19" fillId="5" fontId="173" numFmtId="0" xfId="0" applyAlignment="1" applyBorder="1" applyFont="1">
      <alignment horizontal="center" shrinkToFit="0" vertical="center" wrapText="0"/>
    </xf>
    <xf borderId="20" fillId="5" fontId="141" numFmtId="0" xfId="0" applyAlignment="1" applyBorder="1" applyFont="1">
      <alignment shrinkToFit="0" vertical="center" wrapText="0"/>
    </xf>
    <xf borderId="11" fillId="5" fontId="142" numFmtId="0" xfId="0" applyAlignment="1" applyBorder="1" applyFont="1">
      <alignment horizontal="center" shrinkToFit="0" vertical="center" wrapText="0"/>
    </xf>
    <xf borderId="0" fillId="5" fontId="174" numFmtId="0" xfId="0" applyAlignment="1" applyFont="1">
      <alignment horizontal="left" shrinkToFit="0" vertical="center" wrapText="0"/>
    </xf>
    <xf borderId="21" fillId="5" fontId="175" numFmtId="0" xfId="0" applyAlignment="1" applyBorder="1" applyFont="1">
      <alignment horizontal="left" shrinkToFit="0" vertical="center" wrapText="0"/>
    </xf>
    <xf borderId="0" fillId="5" fontId="141" numFmtId="0" xfId="0" applyAlignment="1" applyFont="1">
      <alignment horizontal="left" shrinkToFit="0" vertical="center" wrapText="0"/>
    </xf>
    <xf borderId="21" fillId="5" fontId="141" numFmtId="0" xfId="0" applyAlignment="1" applyBorder="1" applyFont="1">
      <alignment horizontal="left" shrinkToFit="0" vertical="center" wrapText="0"/>
    </xf>
    <xf borderId="21" fillId="5" fontId="141" numFmtId="0" xfId="0" applyAlignment="1" applyBorder="1" applyFont="1">
      <alignment shrinkToFit="0" vertical="center" wrapText="0"/>
    </xf>
    <xf borderId="0" fillId="5" fontId="141" numFmtId="0" xfId="0" applyAlignment="1" applyFont="1">
      <alignment shrinkToFit="0" vertical="center" wrapText="0"/>
    </xf>
    <xf borderId="0" fillId="5" fontId="176" numFmtId="0" xfId="0" applyAlignment="1" applyFont="1">
      <alignment horizontal="center" shrinkToFit="0" vertical="center" wrapText="0"/>
    </xf>
    <xf borderId="21" fillId="5" fontId="177" numFmtId="0" xfId="0" applyAlignment="1" applyBorder="1" applyFont="1">
      <alignment horizontal="center" shrinkToFit="0" vertical="center" wrapText="0"/>
    </xf>
    <xf borderId="11" fillId="5" fontId="141" numFmtId="0" xfId="0" applyAlignment="1" applyBorder="1" applyFont="1">
      <alignment shrinkToFit="0" vertical="center" wrapText="0"/>
    </xf>
    <xf borderId="10" fillId="5" fontId="142" numFmtId="0" xfId="0" applyAlignment="1" applyBorder="1" applyFont="1">
      <alignment horizontal="center" shrinkToFit="0" vertical="center" wrapText="0"/>
    </xf>
    <xf borderId="23" fillId="5" fontId="178" numFmtId="0" xfId="0" applyAlignment="1" applyBorder="1" applyFont="1">
      <alignment horizontal="left" shrinkToFit="0" vertical="center" wrapText="0"/>
    </xf>
    <xf borderId="12" fillId="5" fontId="179" numFmtId="0" xfId="0" applyAlignment="1" applyBorder="1" applyFont="1">
      <alignment horizontal="left" shrinkToFit="0" vertical="center" wrapText="0"/>
    </xf>
    <xf borderId="23" fillId="5" fontId="141" numFmtId="0" xfId="0" applyAlignment="1" applyBorder="1" applyFont="1">
      <alignment horizontal="left" shrinkToFit="0" vertical="center" wrapText="0"/>
    </xf>
    <xf borderId="12" fillId="5" fontId="141" numFmtId="0" xfId="0" applyAlignment="1" applyBorder="1" applyFont="1">
      <alignment horizontal="left" shrinkToFit="0" vertical="center" wrapText="0"/>
    </xf>
    <xf borderId="12" fillId="5" fontId="141" numFmtId="0" xfId="0" applyAlignment="1" applyBorder="1" applyFont="1">
      <alignment shrinkToFit="0" vertical="center" wrapText="0"/>
    </xf>
    <xf borderId="23" fillId="5" fontId="141" numFmtId="0" xfId="0" applyAlignment="1" applyBorder="1" applyFont="1">
      <alignment shrinkToFit="0" vertical="center" wrapText="0"/>
    </xf>
    <xf borderId="23" fillId="5" fontId="180" numFmtId="0" xfId="0" applyAlignment="1" applyBorder="1" applyFont="1">
      <alignment horizontal="center" shrinkToFit="0" vertical="center" wrapText="0"/>
    </xf>
    <xf borderId="12" fillId="5" fontId="181" numFmtId="0" xfId="0" applyAlignment="1" applyBorder="1" applyFont="1">
      <alignment horizontal="center" shrinkToFit="0" vertical="center" wrapText="0"/>
    </xf>
    <xf borderId="10" fillId="5" fontId="141" numFmtId="0" xfId="0" applyAlignment="1" applyBorder="1" applyFont="1">
      <alignment shrinkToFit="0" vertical="center" wrapText="0"/>
    </xf>
    <xf borderId="0" fillId="5" fontId="52" numFmtId="0" xfId="0" applyAlignment="1" applyFont="1">
      <alignment horizontal="center" vertical="center"/>
    </xf>
    <xf borderId="23" fillId="5" fontId="52" numFmtId="0" xfId="0" applyAlignment="1" applyBorder="1" applyFont="1">
      <alignment horizontal="center" vertical="center"/>
    </xf>
    <xf borderId="18" fillId="5" fontId="52" numFmtId="0" xfId="0" applyAlignment="1" applyBorder="1" applyFont="1">
      <alignment horizontal="center" vertical="center"/>
    </xf>
    <xf borderId="25" fillId="5" fontId="52" numFmtId="0" xfId="0" applyAlignment="1" applyBorder="1" applyFont="1">
      <alignment horizontal="center" vertical="center"/>
    </xf>
    <xf borderId="26" fillId="5" fontId="52" numFmtId="0" xfId="0" applyAlignment="1" applyBorder="1" applyFont="1">
      <alignment horizontal="center" vertical="center"/>
    </xf>
    <xf borderId="0" fillId="19" fontId="40" numFmtId="0" xfId="0" applyFont="1"/>
    <xf borderId="22" fillId="19" fontId="40" numFmtId="0" xfId="0" applyBorder="1" applyFont="1"/>
    <xf borderId="19" fillId="19" fontId="54" numFmtId="0" xfId="0" applyAlignment="1" applyBorder="1" applyFont="1">
      <alignment horizontal="center" vertical="center"/>
    </xf>
    <xf borderId="19" fillId="19" fontId="54" numFmtId="0" xfId="0" applyAlignment="1" applyBorder="1" applyFont="1">
      <alignment horizontal="left" vertical="center"/>
    </xf>
    <xf borderId="21" fillId="5" fontId="143" numFmtId="0" xfId="0" applyAlignment="1" applyBorder="1" applyFont="1">
      <alignment horizontal="center" readingOrder="0" shrinkToFit="0" vertical="center" wrapText="0"/>
    </xf>
    <xf borderId="21" fillId="5" fontId="143" numFmtId="0" xfId="0" applyAlignment="1" applyBorder="1" applyFont="1">
      <alignment horizontal="center" shrinkToFit="0" vertical="center" wrapText="0"/>
    </xf>
    <xf borderId="11" fillId="19" fontId="54" numFmtId="0" xfId="0" applyAlignment="1" applyBorder="1" applyFont="1">
      <alignment horizontal="center" readingOrder="0" vertical="center"/>
    </xf>
    <xf borderId="20" fillId="19" fontId="142" numFmtId="0" xfId="0" applyAlignment="1" applyBorder="1" applyFont="1">
      <alignment horizontal="center" shrinkToFit="0" vertical="center" wrapText="0"/>
    </xf>
    <xf borderId="20" fillId="19" fontId="143" numFmtId="0" xfId="0" applyAlignment="1" applyBorder="1" applyFont="1">
      <alignment horizontal="center" shrinkToFit="0" vertical="center" wrapText="0"/>
    </xf>
    <xf borderId="19" fillId="19" fontId="143" numFmtId="0" xfId="0" applyAlignment="1" applyBorder="1" applyFont="1">
      <alignment horizontal="center" shrinkToFit="0" vertical="center" wrapText="0"/>
    </xf>
    <xf borderId="19" fillId="19" fontId="143" numFmtId="0" xfId="0" applyAlignment="1" applyBorder="1" applyFont="1">
      <alignment horizontal="left" shrinkToFit="0" vertical="center" wrapText="0"/>
    </xf>
    <xf borderId="22" fillId="19" fontId="141" numFmtId="0" xfId="0" applyAlignment="1" applyBorder="1" applyFont="1">
      <alignment horizontal="left" shrinkToFit="0" vertical="center" wrapText="0"/>
    </xf>
    <xf borderId="19" fillId="19" fontId="141" numFmtId="0" xfId="0" applyAlignment="1" applyBorder="1" applyFont="1">
      <alignment horizontal="left" shrinkToFit="0" vertical="center" wrapText="0"/>
    </xf>
    <xf borderId="19" fillId="19" fontId="182" numFmtId="0" xfId="0" applyAlignment="1" applyBorder="1" applyFont="1">
      <alignment horizontal="left" shrinkToFit="0" vertical="center" wrapText="0"/>
    </xf>
    <xf borderId="19" fillId="19" fontId="141" numFmtId="0" xfId="0" applyAlignment="1" applyBorder="1" applyFont="1">
      <alignment shrinkToFit="0" vertical="center" wrapText="0"/>
    </xf>
    <xf borderId="22" fillId="19" fontId="141" numFmtId="0" xfId="0" applyAlignment="1" applyBorder="1" applyFont="1">
      <alignment shrinkToFit="0" vertical="center" wrapText="0"/>
    </xf>
    <xf borderId="22" fillId="19" fontId="183" numFmtId="0" xfId="0" applyAlignment="1" applyBorder="1" applyFont="1">
      <alignment horizontal="center" shrinkToFit="0" vertical="center" wrapText="0"/>
    </xf>
    <xf borderId="19" fillId="19" fontId="184" numFmtId="0" xfId="0" applyAlignment="1" applyBorder="1" applyFont="1">
      <alignment horizontal="center" shrinkToFit="0" vertical="center" wrapText="0"/>
    </xf>
    <xf borderId="20" fillId="19" fontId="141" numFmtId="0" xfId="0" applyAlignment="1" applyBorder="1" applyFont="1">
      <alignment shrinkToFit="0" vertical="center" wrapText="0"/>
    </xf>
    <xf borderId="11" fillId="19" fontId="142" numFmtId="0" xfId="0" applyAlignment="1" applyBorder="1" applyFont="1">
      <alignment horizontal="center" shrinkToFit="0" vertical="center" wrapText="0"/>
    </xf>
    <xf borderId="11" fillId="19" fontId="143" numFmtId="0" xfId="0" applyAlignment="1" applyBorder="1" applyFont="1">
      <alignment horizontal="center" shrinkToFit="0" vertical="center" wrapText="0"/>
    </xf>
    <xf borderId="21" fillId="19" fontId="143" numFmtId="0" xfId="0" applyAlignment="1" applyBorder="1" applyFont="1">
      <alignment horizontal="center" shrinkToFit="0" vertical="center" wrapText="0"/>
    </xf>
    <xf borderId="21" fillId="19" fontId="143" numFmtId="0" xfId="0" applyAlignment="1" applyBorder="1" applyFont="1">
      <alignment horizontal="left" shrinkToFit="0" vertical="center" wrapText="0"/>
    </xf>
    <xf borderId="0" fillId="19" fontId="185" numFmtId="0" xfId="0" applyAlignment="1" applyFont="1">
      <alignment horizontal="left" shrinkToFit="0" vertical="center" wrapText="0"/>
    </xf>
    <xf borderId="21" fillId="19" fontId="186" numFmtId="0" xfId="0" applyAlignment="1" applyBorder="1" applyFont="1">
      <alignment horizontal="left" shrinkToFit="0" vertical="center" wrapText="0"/>
    </xf>
    <xf borderId="0" fillId="19" fontId="141" numFmtId="0" xfId="0" applyAlignment="1" applyFont="1">
      <alignment horizontal="left" shrinkToFit="0" vertical="center" wrapText="0"/>
    </xf>
    <xf borderId="21" fillId="19" fontId="141" numFmtId="0" xfId="0" applyAlignment="1" applyBorder="1" applyFont="1">
      <alignment horizontal="left" shrinkToFit="0" vertical="center" wrapText="0"/>
    </xf>
    <xf borderId="21" fillId="19" fontId="141" numFmtId="0" xfId="0" applyAlignment="1" applyBorder="1" applyFont="1">
      <alignment shrinkToFit="0" vertical="center" wrapText="0"/>
    </xf>
    <xf borderId="0" fillId="19" fontId="141" numFmtId="0" xfId="0" applyAlignment="1" applyFont="1">
      <alignment shrinkToFit="0" vertical="center" wrapText="0"/>
    </xf>
    <xf borderId="0" fillId="19" fontId="187" numFmtId="0" xfId="0" applyAlignment="1" applyFont="1">
      <alignment horizontal="center" shrinkToFit="0" vertical="center" wrapText="0"/>
    </xf>
    <xf borderId="21" fillId="19" fontId="188" numFmtId="0" xfId="0" applyAlignment="1" applyBorder="1" applyFont="1">
      <alignment horizontal="center" shrinkToFit="0" vertical="center" wrapText="0"/>
    </xf>
    <xf borderId="11" fillId="19" fontId="141" numFmtId="0" xfId="0" applyAlignment="1" applyBorder="1" applyFont="1">
      <alignment shrinkToFit="0" vertical="center" wrapText="0"/>
    </xf>
    <xf borderId="10" fillId="19" fontId="142" numFmtId="0" xfId="0" applyAlignment="1" applyBorder="1" applyFont="1">
      <alignment horizontal="center" shrinkToFit="0" vertical="center" wrapText="0"/>
    </xf>
    <xf borderId="23" fillId="19" fontId="189" numFmtId="0" xfId="0" applyAlignment="1" applyBorder="1" applyFont="1">
      <alignment horizontal="left" shrinkToFit="0" vertical="center" wrapText="0"/>
    </xf>
    <xf borderId="12" fillId="19" fontId="190" numFmtId="0" xfId="0" applyAlignment="1" applyBorder="1" applyFont="1">
      <alignment horizontal="left" shrinkToFit="0" vertical="center" wrapText="0"/>
    </xf>
    <xf borderId="23" fillId="19" fontId="141" numFmtId="0" xfId="0" applyAlignment="1" applyBorder="1" applyFont="1">
      <alignment horizontal="left" shrinkToFit="0" vertical="center" wrapText="0"/>
    </xf>
    <xf borderId="12" fillId="19" fontId="141" numFmtId="0" xfId="0" applyAlignment="1" applyBorder="1" applyFont="1">
      <alignment horizontal="left" shrinkToFit="0" vertical="center" wrapText="0"/>
    </xf>
    <xf borderId="12" fillId="19" fontId="141" numFmtId="0" xfId="0" applyAlignment="1" applyBorder="1" applyFont="1">
      <alignment shrinkToFit="0" vertical="center" wrapText="0"/>
    </xf>
    <xf borderId="23" fillId="19" fontId="141" numFmtId="0" xfId="0" applyAlignment="1" applyBorder="1" applyFont="1">
      <alignment shrinkToFit="0" vertical="center" wrapText="0"/>
    </xf>
    <xf borderId="23" fillId="19" fontId="191" numFmtId="0" xfId="0" applyAlignment="1" applyBorder="1" applyFont="1">
      <alignment horizontal="center" shrinkToFit="0" vertical="center" wrapText="0"/>
    </xf>
    <xf borderId="12" fillId="19" fontId="192" numFmtId="0" xfId="0" applyAlignment="1" applyBorder="1" applyFont="1">
      <alignment horizontal="center" shrinkToFit="0" vertical="center" wrapText="0"/>
    </xf>
    <xf borderId="10" fillId="19" fontId="141" numFmtId="0" xfId="0" applyAlignment="1" applyBorder="1" applyFont="1">
      <alignment shrinkToFit="0" vertical="center" wrapText="0"/>
    </xf>
    <xf borderId="20" fillId="19" fontId="142" numFmtId="0" xfId="0" applyAlignment="1" applyBorder="1" applyFont="1">
      <alignment horizontal="center" shrinkToFit="0" vertical="center" wrapText="0"/>
    </xf>
    <xf borderId="22" fillId="19" fontId="193" numFmtId="0" xfId="0" applyAlignment="1" applyBorder="1" applyFont="1">
      <alignment horizontal="left" shrinkToFit="0" vertical="center" wrapText="0"/>
    </xf>
    <xf borderId="19" fillId="19" fontId="141" numFmtId="0" xfId="0" applyAlignment="1" applyBorder="1" applyFont="1">
      <alignment shrinkToFit="0" vertical="center" wrapText="0"/>
    </xf>
    <xf borderId="22" fillId="19" fontId="141" numFmtId="0" xfId="0" applyAlignment="1" applyBorder="1" applyFont="1">
      <alignment shrinkToFit="0" vertical="center" wrapText="0"/>
    </xf>
    <xf borderId="20" fillId="19" fontId="141" numFmtId="0" xfId="0" applyAlignment="1" applyBorder="1" applyFont="1">
      <alignment shrinkToFit="0" vertical="center" wrapText="0"/>
    </xf>
    <xf borderId="21" fillId="19" fontId="141" numFmtId="0" xfId="0" applyAlignment="1" applyBorder="1" applyFont="1">
      <alignment shrinkToFit="0" vertical="center" wrapText="0"/>
    </xf>
    <xf borderId="0" fillId="19" fontId="141" numFmtId="0" xfId="0" applyAlignment="1" applyFont="1">
      <alignment shrinkToFit="0" vertical="center" wrapText="0"/>
    </xf>
    <xf borderId="11" fillId="19" fontId="141" numFmtId="0" xfId="0" applyAlignment="1" applyBorder="1" applyFont="1">
      <alignment shrinkToFit="0" vertical="center" wrapText="0"/>
    </xf>
    <xf borderId="12" fillId="19" fontId="141" numFmtId="0" xfId="0" applyAlignment="1" applyBorder="1" applyFont="1">
      <alignment shrinkToFit="0" vertical="center" wrapText="0"/>
    </xf>
    <xf borderId="23" fillId="19" fontId="141" numFmtId="0" xfId="0" applyAlignment="1" applyBorder="1" applyFont="1">
      <alignment shrinkToFit="0" vertical="center" wrapText="0"/>
    </xf>
    <xf borderId="10" fillId="19" fontId="141" numFmtId="0" xfId="0" applyAlignment="1" applyBorder="1" applyFont="1">
      <alignment shrinkToFit="0" vertical="center" wrapText="0"/>
    </xf>
    <xf borderId="11" fillId="19" fontId="141" numFmtId="0" xfId="0" applyAlignment="1" applyBorder="1" applyFont="1">
      <alignment horizontal="left" shrinkToFit="0" vertical="center" wrapText="0"/>
    </xf>
    <xf borderId="11" fillId="19" fontId="142" numFmtId="0" xfId="0" applyAlignment="1" applyBorder="1" applyFont="1">
      <alignment horizontal="left" shrinkToFit="0" vertical="center" wrapText="0"/>
    </xf>
    <xf borderId="11" fillId="19" fontId="194" numFmtId="0" xfId="0" applyAlignment="1" applyBorder="1" applyFont="1">
      <alignment horizontal="center" shrinkToFit="0" vertical="center" wrapText="0"/>
    </xf>
    <xf borderId="20" fillId="19" fontId="141" numFmtId="0" xfId="0" applyAlignment="1" applyBorder="1" applyFont="1">
      <alignment horizontal="left" shrinkToFit="0" vertical="center" wrapText="0"/>
    </xf>
    <xf borderId="20" fillId="19" fontId="142" numFmtId="0" xfId="0" applyAlignment="1" applyBorder="1" applyFont="1">
      <alignment horizontal="left" shrinkToFit="0" vertical="center" wrapText="0"/>
    </xf>
    <xf borderId="20" fillId="19" fontId="195" numFmtId="0" xfId="0" applyAlignment="1" applyBorder="1" applyFont="1">
      <alignment horizontal="center" shrinkToFit="0" vertical="center" wrapText="0"/>
    </xf>
    <xf borderId="11" fillId="5" fontId="143" numFmtId="0" xfId="0" applyAlignment="1" applyBorder="1" applyFont="1">
      <alignment horizontal="center" shrinkToFit="0" vertical="center" wrapText="0"/>
    </xf>
    <xf borderId="21" fillId="5" fontId="143" numFmtId="0" xfId="0" applyAlignment="1" applyBorder="1" applyFont="1">
      <alignment horizontal="left" shrinkToFit="0" vertical="center" wrapText="0"/>
    </xf>
    <xf borderId="0" fillId="5" fontId="196" numFmtId="0" xfId="0" applyAlignment="1" applyFont="1">
      <alignment horizontal="left" shrinkToFit="0" vertical="center" wrapText="0"/>
    </xf>
    <xf borderId="22" fillId="5" fontId="197" numFmtId="0" xfId="0" applyAlignment="1" applyBorder="1" applyFont="1">
      <alignment shrinkToFit="0" vertical="center" wrapText="0"/>
    </xf>
    <xf borderId="0" fillId="5" fontId="198" numFmtId="0" xfId="0" applyAlignment="1" applyFont="1">
      <alignment shrinkToFit="0" vertical="center" wrapText="0"/>
    </xf>
    <xf borderId="0" fillId="5" fontId="199" numFmtId="0" xfId="0" applyAlignment="1" applyFont="1">
      <alignment shrinkToFit="0" vertical="center" wrapText="0"/>
    </xf>
    <xf borderId="0" fillId="5" fontId="200" numFmtId="0" xfId="0" applyAlignment="1" applyFont="1">
      <alignment horizontal="center" shrinkToFit="0" vertical="center" wrapText="0"/>
    </xf>
    <xf borderId="20" fillId="19" fontId="143" numFmtId="0" xfId="0" applyAlignment="1" applyBorder="1" applyFont="1">
      <alignment horizontal="center" readingOrder="0" shrinkToFit="0" vertical="center" wrapText="1"/>
    </xf>
    <xf borderId="19" fillId="19" fontId="143" numFmtId="0" xfId="0" applyAlignment="1" applyBorder="1" applyFont="1">
      <alignment horizontal="center" readingOrder="0" shrinkToFit="0" vertical="center" wrapText="0"/>
    </xf>
    <xf borderId="19" fillId="19" fontId="201" numFmtId="0" xfId="0" applyAlignment="1" applyBorder="1" applyFont="1">
      <alignment horizontal="left" readingOrder="0" shrinkToFit="0" vertical="center" wrapText="0"/>
    </xf>
    <xf borderId="11" fillId="19" fontId="142" numFmtId="0" xfId="0" applyAlignment="1" applyBorder="1" applyFont="1">
      <alignment horizontal="center" readingOrder="0" shrinkToFit="0" vertical="center" wrapText="0"/>
    </xf>
    <xf borderId="25" fillId="19" fontId="202" numFmtId="0" xfId="0" applyAlignment="1" applyBorder="1" applyFont="1">
      <alignment horizontal="left" shrinkToFit="0" vertical="center" wrapText="0"/>
    </xf>
    <xf borderId="0" fillId="19" fontId="141" numFmtId="0" xfId="0" applyAlignment="1" applyFont="1">
      <alignment horizontal="center" shrinkToFit="0" vertical="center" wrapText="0"/>
    </xf>
    <xf borderId="19" fillId="19" fontId="40" numFmtId="0" xfId="0" applyBorder="1" applyFont="1"/>
    <xf borderId="21" fillId="19" fontId="40" numFmtId="0" xfId="0" applyBorder="1" applyFont="1"/>
    <xf borderId="12" fillId="19" fontId="40" numFmtId="0" xfId="0" applyBorder="1" applyFont="1"/>
    <xf borderId="10" fillId="19" fontId="141" numFmtId="0" xfId="0" applyAlignment="1" applyBorder="1" applyFont="1">
      <alignment horizontal="left" shrinkToFit="0" vertical="center" wrapText="0"/>
    </xf>
    <xf borderId="10" fillId="19" fontId="142" numFmtId="0" xfId="0" applyAlignment="1" applyBorder="1" applyFont="1">
      <alignment horizontal="left" shrinkToFit="0" vertical="center" wrapText="0"/>
    </xf>
    <xf borderId="10" fillId="19" fontId="203" numFmtId="0" xfId="0" applyAlignment="1" applyBorder="1" applyFont="1">
      <alignment horizontal="center" shrinkToFit="0" vertical="center" wrapText="0"/>
    </xf>
    <xf borderId="19" fillId="5" fontId="40" numFmtId="0" xfId="0" applyBorder="1" applyFont="1"/>
    <xf borderId="22" fillId="5" fontId="54" numFmtId="0" xfId="0" applyAlignment="1" applyBorder="1" applyFont="1">
      <alignment horizontal="center" vertical="center"/>
    </xf>
    <xf borderId="19" fillId="5" fontId="204" numFmtId="0" xfId="0" applyAlignment="1" applyBorder="1" applyFont="1">
      <alignment shrinkToFit="0" vertical="center" wrapText="0"/>
    </xf>
    <xf borderId="19" fillId="5" fontId="52" numFmtId="0" xfId="0" applyAlignment="1" applyBorder="1" applyFont="1">
      <alignment shrinkToFit="0" vertical="center" wrapText="0"/>
    </xf>
    <xf borderId="19" fillId="5" fontId="53" numFmtId="0" xfId="0" applyAlignment="1" applyBorder="1" applyFont="1">
      <alignment vertical="center"/>
    </xf>
    <xf borderId="19" fillId="5" fontId="205" numFmtId="0" xfId="0" applyAlignment="1" applyBorder="1" applyFont="1">
      <alignment horizontal="center" shrinkToFit="0" vertical="center" wrapText="0"/>
    </xf>
    <xf borderId="19" fillId="5" fontId="53" numFmtId="0" xfId="0" applyAlignment="1" applyBorder="1" applyFont="1">
      <alignment shrinkToFit="0" vertical="center" wrapText="0"/>
    </xf>
    <xf borderId="21" fillId="5" fontId="40" numFmtId="0" xfId="0" applyBorder="1" applyFont="1"/>
    <xf borderId="0" fillId="5" fontId="54" numFmtId="0" xfId="0" applyAlignment="1" applyFont="1">
      <alignment horizontal="center" vertical="center"/>
    </xf>
    <xf borderId="21" fillId="5" fontId="206" numFmtId="0" xfId="0" applyAlignment="1" applyBorder="1" applyFont="1">
      <alignment shrinkToFit="0" vertical="center" wrapText="0"/>
    </xf>
    <xf borderId="21" fillId="5" fontId="52" numFmtId="0" xfId="0" applyAlignment="1" applyBorder="1" applyFont="1">
      <alignment shrinkToFit="0" vertical="center" wrapText="0"/>
    </xf>
    <xf borderId="0" fillId="5" fontId="52" numFmtId="0" xfId="0" applyAlignment="1" applyFont="1">
      <alignment shrinkToFit="0" vertical="center" wrapText="0"/>
    </xf>
    <xf borderId="21" fillId="5" fontId="53" numFmtId="0" xfId="0" applyAlignment="1" applyBorder="1" applyFont="1">
      <alignment vertical="center"/>
    </xf>
    <xf borderId="21" fillId="5" fontId="207" numFmtId="0" xfId="0" applyAlignment="1" applyBorder="1" applyFont="1">
      <alignment horizontal="center" shrinkToFit="0" vertical="center" wrapText="0"/>
    </xf>
    <xf borderId="21" fillId="5" fontId="53" numFmtId="0" xfId="0" applyAlignment="1" applyBorder="1" applyFont="1">
      <alignment shrinkToFit="0" vertical="center" wrapText="0"/>
    </xf>
    <xf borderId="12" fillId="5" fontId="40" numFmtId="0" xfId="0" applyBorder="1" applyFont="1"/>
    <xf borderId="23" fillId="5" fontId="54" numFmtId="0" xfId="0" applyAlignment="1" applyBorder="1" applyFont="1">
      <alignment horizontal="center" vertical="center"/>
    </xf>
    <xf borderId="23" fillId="5" fontId="208" numFmtId="0" xfId="0" applyAlignment="1" applyBorder="1" applyFont="1">
      <alignment shrinkToFit="0" vertical="center" wrapText="0"/>
    </xf>
    <xf borderId="12" fillId="5" fontId="209" numFmtId="0" xfId="0" applyAlignment="1" applyBorder="1" applyFont="1">
      <alignment shrinkToFit="0" vertical="center" wrapText="0"/>
    </xf>
    <xf borderId="12" fillId="5" fontId="52" numFmtId="0" xfId="0" applyAlignment="1" applyBorder="1" applyFont="1">
      <alignment shrinkToFit="0" vertical="center" wrapText="0"/>
    </xf>
    <xf borderId="23" fillId="5" fontId="52" numFmtId="0" xfId="0" applyAlignment="1" applyBorder="1" applyFont="1">
      <alignment shrinkToFit="0" vertical="center" wrapText="0"/>
    </xf>
    <xf borderId="12" fillId="5" fontId="53" numFmtId="0" xfId="0" applyAlignment="1" applyBorder="1" applyFont="1">
      <alignment vertical="center"/>
    </xf>
    <xf borderId="23" fillId="5" fontId="210" numFmtId="0" xfId="0" applyAlignment="1" applyBorder="1" applyFont="1">
      <alignment horizontal="center" shrinkToFit="0" vertical="center" wrapText="0"/>
    </xf>
    <xf borderId="12" fillId="5" fontId="211" numFmtId="0" xfId="0" applyAlignment="1" applyBorder="1" applyFont="1">
      <alignment horizontal="center" shrinkToFit="0" vertical="center" wrapText="0"/>
    </xf>
    <xf borderId="12" fillId="5" fontId="53" numFmtId="0" xfId="0" applyAlignment="1" applyBorder="1" applyFont="1">
      <alignment shrinkToFit="0" vertical="center" wrapText="0"/>
    </xf>
    <xf borderId="19" fillId="5" fontId="51" numFmtId="0" xfId="0" applyAlignment="1" applyBorder="1" applyFont="1">
      <alignment horizontal="center" readingOrder="0" shrinkToFit="0" vertical="center" wrapText="0"/>
    </xf>
    <xf borderId="19" fillId="5" fontId="212" numFmtId="0" xfId="0" applyAlignment="1" applyBorder="1" applyFont="1">
      <alignment horizontal="center" readingOrder="0" shrinkToFit="0" vertical="center" wrapText="0"/>
    </xf>
    <xf borderId="0" fillId="5" fontId="213" numFmtId="0" xfId="0" applyAlignment="1" applyFont="1">
      <alignment readingOrder="0"/>
    </xf>
    <xf borderId="0" fillId="5" fontId="46" numFmtId="0" xfId="0" applyAlignment="1" applyFont="1">
      <alignment readingOrder="0"/>
    </xf>
    <xf borderId="0" fillId="5" fontId="46" numFmtId="0" xfId="0" applyAlignment="1" applyFont="1">
      <alignment readingOrder="0" shrinkToFit="0" vertical="center" wrapText="1"/>
    </xf>
    <xf borderId="0" fillId="5" fontId="46" numFmtId="0" xfId="0" applyFont="1"/>
    <xf borderId="0" fillId="5" fontId="46" numFmtId="0" xfId="0" applyAlignment="1" applyFont="1">
      <alignment horizontal="center" readingOrder="0"/>
    </xf>
    <xf borderId="20" fillId="5" fontId="54" numFmtId="0" xfId="0" applyAlignment="1" applyBorder="1" applyFont="1">
      <alignment horizontal="center" shrinkToFit="0" vertical="center" wrapText="0"/>
    </xf>
    <xf borderId="19" fillId="5" fontId="54" numFmtId="0" xfId="0" applyAlignment="1" applyBorder="1" applyFont="1">
      <alignment horizontal="center" shrinkToFit="0" vertical="center" wrapText="0"/>
    </xf>
    <xf borderId="19" fillId="5" fontId="214" numFmtId="0" xfId="0" applyAlignment="1" applyBorder="1" applyFont="1">
      <alignment horizontal="left" readingOrder="0" shrinkToFit="0" vertical="center" wrapText="0"/>
    </xf>
    <xf borderId="8" fillId="5" fontId="46" numFmtId="0" xfId="0" applyBorder="1" applyFont="1"/>
    <xf borderId="0" fillId="5" fontId="46" numFmtId="0" xfId="0" applyAlignment="1" applyFont="1">
      <alignment horizontal="center"/>
    </xf>
    <xf borderId="0" fillId="5" fontId="40" numFmtId="0" xfId="0" applyAlignment="1" applyFont="1">
      <alignment vertical="bottom"/>
    </xf>
    <xf borderId="11" fillId="5" fontId="54" numFmtId="0" xfId="0" applyAlignment="1" applyBorder="1" applyFont="1">
      <alignment horizontal="center" shrinkToFit="0" vertical="center" wrapText="0"/>
    </xf>
    <xf borderId="21" fillId="5" fontId="54" numFmtId="0" xfId="0" applyAlignment="1" applyBorder="1" applyFont="1">
      <alignment horizontal="center" shrinkToFit="0" vertical="center" wrapText="0"/>
    </xf>
    <xf borderId="21" fillId="5" fontId="215" numFmtId="0" xfId="0" applyAlignment="1" applyBorder="1" applyFont="1">
      <alignment horizontal="left" readingOrder="0" shrinkToFit="0" vertical="center" wrapText="0"/>
    </xf>
    <xf borderId="19" fillId="5" fontId="54" numFmtId="0" xfId="0" applyAlignment="1" applyBorder="1" applyFont="1">
      <alignment horizontal="left" readingOrder="0" shrinkToFit="0" vertical="center" wrapText="0"/>
    </xf>
    <xf borderId="0" fillId="17" fontId="40" numFmtId="0" xfId="0" applyAlignment="1" applyFont="1">
      <alignment vertical="bottom"/>
    </xf>
    <xf borderId="21" fillId="5" fontId="54" numFmtId="0" xfId="0" applyAlignment="1" applyBorder="1" applyFont="1">
      <alignment horizontal="center" readingOrder="0" shrinkToFit="0" vertical="center" wrapText="0"/>
    </xf>
    <xf borderId="20" fillId="5" fontId="54" numFmtId="0" xfId="0" applyAlignment="1" applyBorder="1" applyFont="1">
      <alignment horizontal="center" shrinkToFit="0" vertical="center" wrapText="0"/>
    </xf>
    <xf borderId="19" fillId="5" fontId="54" numFmtId="0" xfId="0" applyAlignment="1" applyBorder="1" applyFont="1">
      <alignment horizontal="center" shrinkToFit="0" vertical="center" wrapText="0"/>
    </xf>
    <xf borderId="19" fillId="5" fontId="216" numFmtId="0" xfId="0" applyAlignment="1" applyBorder="1" applyFont="1">
      <alignment horizontal="left" readingOrder="0" shrinkToFit="0" vertical="center" wrapText="0"/>
    </xf>
    <xf borderId="0" fillId="0" fontId="46" numFmtId="0" xfId="0" applyAlignment="1" applyFont="1">
      <alignment horizontal="center"/>
    </xf>
    <xf borderId="0" fillId="5" fontId="217" numFmtId="0" xfId="0" applyAlignment="1" applyFont="1">
      <alignment horizontal="left" readingOrder="0" vertical="center"/>
    </xf>
    <xf borderId="0" fillId="0" fontId="218" numFmtId="0" xfId="0" applyAlignment="1" applyFont="1">
      <alignment horizontal="center" readingOrder="0" vertical="center"/>
    </xf>
    <xf borderId="0" fillId="0" fontId="219" numFmtId="0" xfId="0" applyAlignment="1" applyFont="1">
      <alignment horizontal="center" readingOrder="0" vertical="center"/>
    </xf>
    <xf borderId="0" fillId="0" fontId="144" numFmtId="0" xfId="0" applyAlignment="1" applyFont="1">
      <alignment horizontal="center" vertical="center"/>
    </xf>
    <xf borderId="0" fillId="0" fontId="52" numFmtId="0" xfId="0" applyAlignment="1" applyFont="1">
      <alignment horizontal="center" vertical="center"/>
    </xf>
    <xf borderId="27" fillId="5" fontId="220" numFmtId="0" xfId="0" applyAlignment="1" applyBorder="1" applyFont="1">
      <alignment horizontal="center" readingOrder="0" vertical="center"/>
    </xf>
    <xf borderId="27" fillId="0" fontId="221" numFmtId="0" xfId="0" applyAlignment="1" applyBorder="1" applyFont="1">
      <alignment horizontal="center" readingOrder="0" vertical="center"/>
    </xf>
    <xf borderId="27" fillId="17" fontId="222" numFmtId="0" xfId="0" applyAlignment="1" applyBorder="1" applyFont="1">
      <alignment horizontal="center" readingOrder="0" vertical="center"/>
    </xf>
    <xf borderId="27" fillId="20" fontId="222" numFmtId="0" xfId="0" applyAlignment="1" applyBorder="1" applyFill="1" applyFont="1">
      <alignment horizontal="center" readingOrder="0" vertical="center"/>
    </xf>
    <xf borderId="28" fillId="20" fontId="222" numFmtId="0" xfId="0" applyAlignment="1" applyBorder="1" applyFont="1">
      <alignment horizontal="center" readingOrder="0" vertical="center"/>
    </xf>
    <xf borderId="28" fillId="0" fontId="223" numFmtId="0" xfId="0" applyAlignment="1" applyBorder="1" applyFont="1">
      <alignment horizontal="center" vertical="center"/>
    </xf>
    <xf borderId="0" fillId="0" fontId="223" numFmtId="0" xfId="0" applyAlignment="1" applyFont="1">
      <alignment horizontal="center" vertical="center"/>
    </xf>
    <xf borderId="0" fillId="5" fontId="144" numFmtId="0" xfId="0" applyAlignment="1" applyFont="1">
      <alignment horizontal="center" readingOrder="0" vertical="center"/>
    </xf>
    <xf borderId="0" fillId="21" fontId="219" numFmtId="0" xfId="0" applyAlignment="1" applyFill="1" applyFont="1">
      <alignment horizontal="center" readingOrder="0" vertical="center"/>
    </xf>
    <xf borderId="0" fillId="5" fontId="144" numFmtId="0" xfId="0" applyAlignment="1" applyFont="1">
      <alignment horizontal="center" vertical="center"/>
    </xf>
    <xf borderId="0" fillId="5" fontId="52" numFmtId="0" xfId="0" applyAlignment="1" applyFont="1">
      <alignment horizontal="center" vertical="center"/>
    </xf>
    <xf borderId="0" fillId="0" fontId="218" numFmtId="2" xfId="0" applyAlignment="1" applyFont="1" applyNumberFormat="1">
      <alignment horizontal="center" readingOrder="0" vertical="center"/>
    </xf>
    <xf borderId="27" fillId="5" fontId="220" numFmtId="0" xfId="0" applyAlignment="1" applyBorder="1" applyFont="1">
      <alignment horizontal="center" vertical="center"/>
    </xf>
    <xf borderId="29" fillId="0" fontId="221" numFmtId="0" xfId="0" applyAlignment="1" applyBorder="1" applyFont="1">
      <alignment horizontal="center" vertical="center"/>
    </xf>
    <xf borderId="30" fillId="17" fontId="224" numFmtId="0" xfId="0" applyAlignment="1" applyBorder="1" applyFont="1">
      <alignment horizontal="center" vertical="center"/>
    </xf>
    <xf borderId="30" fillId="17" fontId="224" numFmtId="0" xfId="0" applyAlignment="1" applyBorder="1" applyFont="1">
      <alignment horizontal="center" vertical="center"/>
    </xf>
    <xf borderId="28" fillId="20" fontId="222" numFmtId="0" xfId="0" applyAlignment="1" applyBorder="1" applyFont="1">
      <alignment horizontal="center" vertical="center"/>
    </xf>
    <xf borderId="28" fillId="20" fontId="222" numFmtId="0" xfId="0" applyAlignment="1" applyBorder="1" applyFont="1">
      <alignment horizontal="center" vertical="center"/>
    </xf>
    <xf borderId="30" fillId="0" fontId="224" numFmtId="0" xfId="0" applyAlignment="1" applyBorder="1" applyFont="1">
      <alignment horizontal="center" vertical="center"/>
    </xf>
    <xf borderId="0" fillId="5" fontId="144" numFmtId="0" xfId="0" applyAlignment="1" applyFont="1">
      <alignment horizontal="center" vertical="center"/>
    </xf>
    <xf borderId="0" fillId="0" fontId="225" numFmtId="0" xfId="0" applyAlignment="1" applyFont="1">
      <alignment horizontal="center" vertical="center"/>
    </xf>
    <xf borderId="0" fillId="21" fontId="219" numFmtId="0" xfId="0" applyAlignment="1" applyFont="1">
      <alignment horizontal="center" vertical="center"/>
    </xf>
    <xf borderId="0" fillId="21" fontId="219" numFmtId="0" xfId="0" applyAlignment="1" applyFont="1">
      <alignment horizontal="center" vertical="center"/>
    </xf>
    <xf borderId="0" fillId="5" fontId="40" numFmtId="0" xfId="0" applyAlignment="1" applyFont="1">
      <alignment vertical="center"/>
    </xf>
    <xf borderId="0" fillId="5" fontId="219" numFmtId="0" xfId="0" applyAlignment="1" applyFont="1">
      <alignment horizontal="center" vertical="center"/>
    </xf>
    <xf borderId="0" fillId="0" fontId="40" numFmtId="0" xfId="0" applyAlignment="1" applyFont="1">
      <alignment vertical="center"/>
    </xf>
    <xf borderId="0" fillId="0" fontId="219" numFmtId="0" xfId="0" applyAlignment="1" applyFont="1">
      <alignment horizontal="center" vertical="center"/>
    </xf>
    <xf borderId="0" fillId="0" fontId="225" numFmtId="0" xfId="0" applyAlignment="1" applyFont="1">
      <alignment horizontal="center" readingOrder="0" vertical="center"/>
    </xf>
    <xf borderId="0" fillId="5" fontId="219" numFmtId="0" xfId="0" applyAlignment="1" applyFont="1">
      <alignment horizontal="center" vertical="center"/>
    </xf>
    <xf borderId="0" fillId="5" fontId="40" numFmtId="0" xfId="0" applyAlignment="1" applyFont="1">
      <alignment vertical="center"/>
    </xf>
    <xf borderId="0" fillId="0" fontId="219" numFmtId="0" xfId="0" applyAlignment="1" applyFont="1">
      <alignment horizontal="center" vertical="center"/>
    </xf>
    <xf borderId="0" fillId="0" fontId="225" numFmtId="1" xfId="0" applyAlignment="1" applyFont="1" applyNumberFormat="1">
      <alignment horizontal="center" readingOrder="0" vertical="center"/>
    </xf>
    <xf borderId="0" fillId="0" fontId="226" numFmtId="0" xfId="0" applyAlignment="1" applyFont="1">
      <alignment shrinkToFit="0" wrapText="1"/>
    </xf>
    <xf borderId="0" fillId="0" fontId="222" numFmtId="0" xfId="0" applyAlignment="1" applyFont="1">
      <alignment horizontal="left" readingOrder="0"/>
    </xf>
    <xf borderId="0" fillId="0" fontId="222" numFmtId="0" xfId="0" applyAlignment="1" applyFont="1">
      <alignment readingOrder="0"/>
    </xf>
    <xf borderId="0" fillId="5" fontId="222" numFmtId="0" xfId="0" applyAlignment="1" applyFont="1">
      <alignment readingOrder="0" vertical="bottom"/>
    </xf>
    <xf borderId="0" fillId="5" fontId="222" numFmtId="0" xfId="0" applyFont="1"/>
    <xf borderId="0" fillId="0" fontId="222" numFmtId="0" xfId="0" applyAlignment="1" applyFont="1">
      <alignment horizontal="right" readingOrder="0"/>
    </xf>
    <xf borderId="0" fillId="22" fontId="24" numFmtId="0" xfId="0" applyAlignment="1" applyFill="1" applyFont="1">
      <alignment horizontal="center"/>
    </xf>
    <xf borderId="0" fillId="5" fontId="42" numFmtId="0" xfId="0" applyAlignment="1" applyFont="1">
      <alignment horizontal="center"/>
    </xf>
    <xf borderId="0" fillId="0" fontId="227" numFmtId="0" xfId="0" applyAlignment="1" applyFont="1">
      <alignment horizontal="left" readingOrder="0" shrinkToFit="0" wrapText="1"/>
    </xf>
    <xf borderId="0" fillId="0" fontId="227" numFmtId="0" xfId="0" applyAlignment="1" applyFont="1">
      <alignment horizontal="left" readingOrder="0"/>
    </xf>
    <xf borderId="0" fillId="5" fontId="227" numFmtId="0" xfId="0" applyAlignment="1" applyFont="1">
      <alignment horizontal="left" readingOrder="0" vertical="bottom"/>
    </xf>
    <xf borderId="0" fillId="5" fontId="27" numFmtId="0" xfId="0" applyAlignment="1" applyFont="1">
      <alignment horizontal="left"/>
    </xf>
    <xf borderId="0" fillId="5" fontId="227" numFmtId="0" xfId="0" applyAlignment="1" applyFont="1">
      <alignment horizontal="left"/>
    </xf>
    <xf borderId="0" fillId="17" fontId="25" numFmtId="0" xfId="0" applyAlignment="1" applyFont="1">
      <alignment vertical="bottom"/>
    </xf>
    <xf borderId="0" fillId="0" fontId="25" numFmtId="0" xfId="0" applyAlignment="1" applyFont="1">
      <alignment horizontal="center"/>
    </xf>
    <xf borderId="0" fillId="5" fontId="228" numFmtId="0" xfId="0" applyAlignment="1" applyFont="1">
      <alignment horizontal="center"/>
    </xf>
    <xf borderId="0" fillId="0" fontId="227" numFmtId="0" xfId="0" applyAlignment="1" applyFont="1">
      <alignment readingOrder="0" shrinkToFit="0" wrapText="1"/>
    </xf>
    <xf borderId="0" fillId="0" fontId="227" numFmtId="0" xfId="0" applyAlignment="1" applyFont="1">
      <alignment horizontal="left"/>
    </xf>
    <xf borderId="0" fillId="20" fontId="229" numFmtId="0" xfId="0" applyAlignment="1" applyFont="1">
      <alignment vertical="bottom"/>
    </xf>
    <xf borderId="0" fillId="5" fontId="230" numFmtId="0" xfId="0" applyFont="1"/>
    <xf borderId="0" fillId="17" fontId="229" numFmtId="0" xfId="0" applyAlignment="1" applyFont="1">
      <alignment vertical="bottom"/>
    </xf>
    <xf borderId="0" fillId="0" fontId="229" numFmtId="0" xfId="0" applyFont="1"/>
    <xf borderId="0" fillId="17" fontId="25" numFmtId="0" xfId="0" applyAlignment="1" applyFont="1">
      <alignment vertical="bottom"/>
    </xf>
    <xf borderId="0" fillId="0" fontId="25" numFmtId="0" xfId="0" applyAlignment="1" applyFont="1">
      <alignment horizontal="center"/>
    </xf>
    <xf borderId="0" fillId="5" fontId="228" numFmtId="0" xfId="0" applyAlignment="1" applyFont="1">
      <alignment horizontal="center"/>
    </xf>
    <xf borderId="0" fillId="11" fontId="229" numFmtId="0" xfId="0" applyAlignment="1" applyFont="1">
      <alignment vertical="bottom"/>
    </xf>
    <xf borderId="0" fillId="0" fontId="227" numFmtId="1" xfId="0" applyAlignment="1" applyFont="1" applyNumberFormat="1">
      <alignment horizontal="left"/>
    </xf>
    <xf borderId="0" fillId="5" fontId="230" numFmtId="0" xfId="0" applyAlignment="1" applyFont="1">
      <alignment vertical="bottom"/>
    </xf>
    <xf borderId="0" fillId="0" fontId="229" numFmtId="0" xfId="0" applyAlignment="1" applyFont="1">
      <alignment horizontal="right" readingOrder="0"/>
    </xf>
    <xf borderId="0" fillId="10" fontId="229" numFmtId="0" xfId="0" applyAlignment="1" applyFont="1">
      <alignment vertical="bottom"/>
    </xf>
    <xf borderId="0" fillId="0" fontId="227" numFmtId="0" xfId="0" applyAlignment="1" applyFont="1">
      <alignment shrinkToFit="0" wrapText="1"/>
    </xf>
    <xf borderId="0" fillId="0" fontId="229" numFmtId="0" xfId="0" applyAlignment="1" applyFont="1">
      <alignment readingOrder="0"/>
    </xf>
    <xf borderId="0" fillId="0" fontId="229" numFmtId="0" xfId="0" applyAlignment="1" applyFont="1">
      <alignment shrinkToFit="0" wrapText="1"/>
    </xf>
    <xf borderId="0" fillId="0" fontId="229" numFmtId="0" xfId="0" applyAlignment="1" applyFont="1">
      <alignment horizontal="left"/>
    </xf>
    <xf borderId="0" fillId="10" fontId="229" numFmtId="0" xfId="0" applyAlignment="1" applyFont="1">
      <alignment vertical="bottom"/>
    </xf>
    <xf borderId="0" fillId="0" fontId="229" numFmtId="0" xfId="0" applyAlignment="1" applyFont="1">
      <alignment horizontal="right"/>
    </xf>
    <xf borderId="0" fillId="0" fontId="229" numFmtId="0" xfId="0" applyAlignment="1" applyFont="1">
      <alignment horizontal="left" readingOrder="0"/>
    </xf>
    <xf borderId="0" fillId="0" fontId="229" numFmtId="0" xfId="0" applyAlignment="1" applyFont="1">
      <alignment horizontal="left" readingOrder="0" shrinkToFit="0" wrapText="1"/>
    </xf>
    <xf borderId="0" fillId="0" fontId="229" numFmtId="1" xfId="0" applyAlignment="1" applyFont="1" applyNumberFormat="1">
      <alignment readingOrder="0" shrinkToFit="0" wrapText="1"/>
    </xf>
    <xf borderId="0" fillId="10" fontId="229" numFmtId="0" xfId="0" applyFont="1"/>
    <xf borderId="0" fillId="5" fontId="25" numFmtId="0" xfId="0" applyAlignment="1" applyFont="1">
      <alignment horizontal="center"/>
    </xf>
    <xf borderId="0" fillId="10" fontId="229" numFmtId="0" xfId="0" applyAlignment="1" applyFont="1">
      <alignment readingOrder="0" vertical="bottom"/>
    </xf>
    <xf borderId="0" fillId="0" fontId="222" numFmtId="0" xfId="0" applyAlignment="1" applyFont="1">
      <alignment vertical="center"/>
    </xf>
    <xf borderId="0" fillId="5" fontId="229" numFmtId="0" xfId="0" applyAlignment="1" applyFont="1">
      <alignment horizontal="right"/>
    </xf>
    <xf borderId="0" fillId="5" fontId="230" numFmtId="0" xfId="0" applyAlignment="1" applyFont="1">
      <alignment horizontal="right" readingOrder="0"/>
    </xf>
    <xf borderId="0" fillId="10" fontId="229" numFmtId="0" xfId="0" applyFont="1"/>
    <xf borderId="0" fillId="5" fontId="229" numFmtId="0" xfId="0" applyAlignment="1" applyFont="1">
      <alignment vertical="bottom"/>
    </xf>
    <xf borderId="0" fillId="5" fontId="25" numFmtId="0" xfId="0" applyAlignment="1" applyFont="1">
      <alignment horizontal="center" vertical="bottom"/>
    </xf>
    <xf borderId="0" fillId="5" fontId="228" numFmtId="0" xfId="0" applyAlignment="1" applyFont="1">
      <alignment horizontal="center" vertical="bottom"/>
    </xf>
    <xf borderId="0" fillId="4" fontId="25" numFmtId="0" xfId="0" applyAlignment="1" applyFont="1">
      <alignment vertical="bottom"/>
    </xf>
    <xf borderId="31" fillId="9" fontId="231" numFmtId="0" xfId="0" applyAlignment="1" applyBorder="1" applyFont="1">
      <alignment horizontal="left" readingOrder="0" shrinkToFit="0" vertical="center" wrapText="1"/>
    </xf>
    <xf borderId="32" fillId="0" fontId="4" numFmtId="0" xfId="0" applyBorder="1" applyFont="1"/>
    <xf borderId="32" fillId="5" fontId="232" numFmtId="0" xfId="0" applyAlignment="1" applyBorder="1" applyFont="1">
      <alignment horizontal="left" readingOrder="0" shrinkToFit="0" vertical="center" wrapText="1"/>
    </xf>
    <xf borderId="32" fillId="5" fontId="233" numFmtId="0" xfId="0" applyAlignment="1" applyBorder="1" applyFont="1">
      <alignment horizontal="left" readingOrder="0" shrinkToFit="0" vertical="center" wrapText="1"/>
    </xf>
    <xf borderId="31" fillId="23" fontId="233" numFmtId="0" xfId="0" applyAlignment="1" applyBorder="1" applyFill="1" applyFont="1">
      <alignment horizontal="left" readingOrder="0" shrinkToFit="0" vertical="center" wrapText="0"/>
    </xf>
    <xf borderId="32" fillId="23" fontId="233" numFmtId="0" xfId="0" applyAlignment="1" applyBorder="1" applyFont="1">
      <alignment horizontal="center" readingOrder="0" shrinkToFit="0" vertical="center" wrapText="1"/>
    </xf>
    <xf borderId="32" fillId="23" fontId="233" numFmtId="0" xfId="0" applyAlignment="1" applyBorder="1" applyFont="1">
      <alignment horizontal="left" readingOrder="0" shrinkToFit="0" vertical="center" wrapText="1"/>
    </xf>
    <xf borderId="31" fillId="23" fontId="233" numFmtId="0" xfId="0" applyAlignment="1" applyBorder="1" applyFont="1">
      <alignment horizontal="left" readingOrder="0" shrinkToFit="0" vertical="center" wrapText="1"/>
    </xf>
    <xf borderId="33" fillId="20" fontId="233" numFmtId="0" xfId="0" applyAlignment="1" applyBorder="1" applyFont="1">
      <alignment horizontal="center" readingOrder="0" shrinkToFit="0" vertical="center" wrapText="1"/>
    </xf>
    <xf borderId="7" fillId="24" fontId="233" numFmtId="0" xfId="0" applyAlignment="1" applyBorder="1" applyFill="1" applyFont="1">
      <alignment horizontal="center" readingOrder="0" shrinkToFit="0" vertical="center" wrapText="1"/>
    </xf>
    <xf borderId="7" fillId="24" fontId="233" numFmtId="0" xfId="0" applyAlignment="1" applyBorder="1" applyFont="1">
      <alignment horizontal="left" readingOrder="0" shrinkToFit="0" vertical="center" wrapText="1"/>
    </xf>
    <xf borderId="34" fillId="0" fontId="4" numFmtId="0" xfId="0" applyBorder="1" applyFont="1"/>
    <xf borderId="7" fillId="5" fontId="233" numFmtId="0" xfId="0" applyAlignment="1" applyBorder="1" applyFont="1">
      <alignment horizontal="center" readingOrder="0" shrinkToFit="0" vertical="center" wrapText="1"/>
    </xf>
    <xf borderId="7" fillId="5" fontId="233" numFmtId="0" xfId="0" applyAlignment="1" applyBorder="1" applyFont="1">
      <alignment horizontal="left" readingOrder="0" shrinkToFit="0" vertical="center" wrapText="1"/>
    </xf>
    <xf borderId="7" fillId="5" fontId="233" numFmtId="0" xfId="0" applyAlignment="1" applyBorder="1" applyFont="1">
      <alignment horizontal="left" readingOrder="0" shrinkToFit="0" vertical="center" wrapText="1"/>
    </xf>
    <xf borderId="7" fillId="5" fontId="234" numFmtId="0" xfId="0" applyAlignment="1" applyBorder="1" applyFont="1">
      <alignment horizontal="left" readingOrder="0" shrinkToFit="0" vertical="center" wrapText="1"/>
    </xf>
    <xf borderId="7" fillId="14" fontId="235" numFmtId="0" xfId="0" applyAlignment="1" applyBorder="1" applyFont="1">
      <alignment horizontal="left" readingOrder="0" shrinkToFit="0" vertical="center" wrapText="1"/>
    </xf>
    <xf borderId="7" fillId="5" fontId="232" numFmtId="0" xfId="0" applyAlignment="1" applyBorder="1" applyFont="1">
      <alignment horizontal="left" readingOrder="0" shrinkToFit="0" vertical="center" wrapText="1"/>
    </xf>
    <xf borderId="35" fillId="0" fontId="4" numFmtId="0" xfId="0" applyBorder="1" applyFont="1"/>
    <xf borderId="7" fillId="5" fontId="236" numFmtId="0" xfId="0" applyAlignment="1" applyBorder="1" applyFont="1">
      <alignment horizontal="left" readingOrder="0" shrinkToFit="0" vertical="center" wrapText="1"/>
    </xf>
    <xf borderId="7" fillId="5" fontId="232" numFmtId="0" xfId="0" applyAlignment="1" applyBorder="1" applyFont="1">
      <alignment horizontal="left" readingOrder="0" shrinkToFit="0" vertical="center" wrapText="1"/>
    </xf>
    <xf borderId="7" fillId="5" fontId="232" numFmtId="0" xfId="0" applyAlignment="1" applyBorder="1" applyFont="1">
      <alignment horizontal="left" readingOrder="0" shrinkToFit="0" vertical="center" wrapText="1"/>
    </xf>
    <xf borderId="36" fillId="5" fontId="237" numFmtId="0" xfId="0" applyAlignment="1" applyBorder="1" applyFont="1">
      <alignment horizontal="left" readingOrder="0" shrinkToFit="0" vertical="center" wrapText="1"/>
    </xf>
    <xf borderId="7" fillId="14" fontId="238" numFmtId="0" xfId="0" applyAlignment="1" applyBorder="1" applyFont="1">
      <alignment horizontal="left" readingOrder="0" shrinkToFit="0" vertical="center" wrapText="1"/>
    </xf>
    <xf borderId="36" fillId="5" fontId="239" numFmtId="0" xfId="0" applyAlignment="1" applyBorder="1" applyFont="1">
      <alignment horizontal="left" readingOrder="0" shrinkToFit="0" vertical="center" wrapText="1"/>
    </xf>
    <xf borderId="7" fillId="14" fontId="240" numFmtId="0" xfId="0" applyAlignment="1" applyBorder="1" applyFont="1">
      <alignment readingOrder="0" vertical="center"/>
    </xf>
    <xf borderId="7" fillId="0" fontId="241" numFmtId="0" xfId="0" applyAlignment="1" applyBorder="1" applyFont="1">
      <alignment horizontal="left" readingOrder="0" shrinkToFit="0" vertical="center" wrapText="1"/>
    </xf>
    <xf borderId="7" fillId="0" fontId="233" numFmtId="0" xfId="0" applyAlignment="1" applyBorder="1" applyFont="1">
      <alignment horizontal="left" readingOrder="0" shrinkToFit="0" vertical="center" wrapText="1"/>
    </xf>
    <xf borderId="7" fillId="0" fontId="235" numFmtId="0" xfId="0" applyAlignment="1" applyBorder="1" applyFont="1">
      <alignment horizontal="left" readingOrder="0" shrinkToFit="0" vertical="center" wrapText="1"/>
    </xf>
    <xf borderId="7" fillId="5" fontId="233" numFmtId="0" xfId="0" applyAlignment="1" applyBorder="1" applyFont="1">
      <alignment horizontal="left" readingOrder="0" shrinkToFit="0" vertical="center" wrapText="1"/>
    </xf>
    <xf borderId="7" fillId="5" fontId="237" numFmtId="0" xfId="0" applyAlignment="1" applyBorder="1" applyFont="1">
      <alignment horizontal="left" readingOrder="0" shrinkToFit="0" wrapText="1"/>
    </xf>
    <xf borderId="36" fillId="5" fontId="237" numFmtId="0" xfId="0" applyAlignment="1" applyBorder="1" applyFont="1">
      <alignment horizontal="left" readingOrder="0" shrinkToFit="0" wrapText="1"/>
    </xf>
    <xf borderId="7" fillId="5" fontId="242" numFmtId="0" xfId="0" applyAlignment="1" applyBorder="1" applyFont="1">
      <alignment horizontal="left" readingOrder="0" shrinkToFit="0" vertical="center" wrapText="1"/>
    </xf>
    <xf borderId="36" fillId="5" fontId="243" numFmtId="0" xfId="0" applyAlignment="1" applyBorder="1" applyFont="1">
      <alignment horizontal="left" readingOrder="0" shrinkToFit="0" wrapText="1"/>
    </xf>
    <xf borderId="36" fillId="5" fontId="244" numFmtId="0" xfId="0" applyAlignment="1" applyBorder="1" applyFont="1">
      <alignment horizontal="left" readingOrder="0" shrinkToFit="0" vertical="center" wrapText="1"/>
    </xf>
    <xf borderId="7" fillId="0" fontId="232" numFmtId="0" xfId="0" applyAlignment="1" applyBorder="1" applyFont="1">
      <alignment horizontal="left" readingOrder="0" shrinkToFit="0" vertical="center" wrapText="1"/>
    </xf>
    <xf borderId="7" fillId="0" fontId="232" numFmtId="0" xfId="0" applyAlignment="1" applyBorder="1" applyFont="1">
      <alignment horizontal="left" readingOrder="0" shrinkToFit="0" vertical="center" wrapText="1"/>
    </xf>
    <xf borderId="7" fillId="20" fontId="233" numFmtId="0" xfId="0" applyAlignment="1" applyBorder="1" applyFont="1">
      <alignment horizontal="center" readingOrder="0" shrinkToFit="0" vertical="center" wrapText="1"/>
    </xf>
    <xf borderId="7" fillId="25" fontId="233" numFmtId="0" xfId="0" applyAlignment="1" applyBorder="1" applyFill="1" applyFont="1">
      <alignment horizontal="center" readingOrder="0" vertical="center"/>
    </xf>
    <xf borderId="7" fillId="25" fontId="232" numFmtId="0" xfId="0" applyAlignment="1" applyBorder="1" applyFont="1">
      <alignment horizontal="center" vertical="center"/>
    </xf>
    <xf borderId="7" fillId="25" fontId="232" numFmtId="0" xfId="0" applyAlignment="1" applyBorder="1" applyFont="1">
      <alignment horizontal="left" readingOrder="0" shrinkToFit="0" vertical="center" wrapText="1"/>
    </xf>
    <xf borderId="7" fillId="0" fontId="232" numFmtId="0" xfId="0" applyAlignment="1" applyBorder="1" applyFont="1">
      <alignment horizontal="left" shrinkToFit="0" vertical="center" wrapText="1"/>
    </xf>
    <xf borderId="7" fillId="25" fontId="232" numFmtId="0" xfId="0" applyAlignment="1" applyBorder="1" applyFont="1">
      <alignment horizontal="left" shrinkToFit="0" vertical="center" wrapText="1"/>
    </xf>
    <xf borderId="33" fillId="20" fontId="233" numFmtId="0" xfId="0" applyAlignment="1" applyBorder="1" applyFont="1">
      <alignment horizontal="center" readingOrder="0" shrinkToFit="0" vertical="top" wrapText="1"/>
    </xf>
    <xf borderId="7" fillId="14" fontId="232" numFmtId="0" xfId="0" applyAlignment="1" applyBorder="1" applyFont="1">
      <alignment horizontal="left" readingOrder="0" shrinkToFit="0" vertical="center" wrapText="1"/>
    </xf>
    <xf borderId="0" fillId="0" fontId="245" numFmtId="0" xfId="0" applyAlignment="1" applyFont="1">
      <alignment horizontal="center" vertical="center"/>
    </xf>
    <xf borderId="0" fillId="0" fontId="245" numFmtId="0" xfId="0" applyAlignment="1" applyFont="1">
      <alignment horizontal="left" shrinkToFit="0" vertical="center" wrapText="1"/>
    </xf>
    <xf borderId="0" fillId="0" fontId="245" numFmtId="0" xfId="0" applyAlignment="1" applyFont="1">
      <alignment horizontal="left" readingOrder="0" shrinkToFit="0" vertical="center" wrapText="1"/>
    </xf>
    <xf borderId="7" fillId="5" fontId="235" numFmtId="0" xfId="0" applyAlignment="1" applyBorder="1" applyFont="1">
      <alignment horizontal="left" readingOrder="0" shrinkToFit="0" vertical="center" wrapText="1"/>
    </xf>
    <xf borderId="7" fillId="5" fontId="246" numFmtId="0" xfId="0" applyAlignment="1" applyBorder="1" applyFont="1">
      <alignment horizontal="left" readingOrder="0" shrinkToFit="0" wrapText="1"/>
    </xf>
    <xf borderId="7" fillId="0" fontId="232" numFmtId="0" xfId="0" applyAlignment="1" applyBorder="1" applyFont="1">
      <alignment horizontal="left" readingOrder="0" shrinkToFit="0" vertical="center" wrapText="1"/>
    </xf>
    <xf borderId="8" fillId="23" fontId="231" numFmtId="0" xfId="0" applyAlignment="1" applyBorder="1" applyFont="1">
      <alignment horizontal="center" readingOrder="0" shrinkToFit="0" vertical="center" wrapText="1"/>
    </xf>
    <xf borderId="8" fillId="9" fontId="231" numFmtId="0" xfId="0" applyAlignment="1" applyBorder="1" applyFont="1">
      <alignment horizontal="center" readingOrder="0" shrinkToFit="0" vertical="center" wrapText="1"/>
    </xf>
    <xf borderId="8" fillId="23" fontId="247" numFmtId="0" xfId="0" applyAlignment="1" applyBorder="1" applyFont="1">
      <alignment horizontal="center" readingOrder="0" shrinkToFit="0" vertical="center" wrapText="1"/>
    </xf>
    <xf borderId="8" fillId="23" fontId="248" numFmtId="0" xfId="0" applyAlignment="1" applyBorder="1" applyFont="1">
      <alignment horizontal="center" readingOrder="0" shrinkToFit="0" vertical="center" wrapText="1"/>
    </xf>
    <xf borderId="8" fillId="9" fontId="249" numFmtId="164" xfId="0" applyAlignment="1" applyBorder="1" applyFont="1" applyNumberFormat="1">
      <alignment horizontal="center" shrinkToFit="0" vertical="center" wrapText="1"/>
    </xf>
    <xf borderId="8" fillId="9" fontId="250" numFmtId="166" xfId="0" applyAlignment="1" applyBorder="1" applyFont="1" applyNumberFormat="1">
      <alignment horizontal="center" readingOrder="0" shrinkToFit="0" vertical="center" wrapText="1"/>
    </xf>
    <xf borderId="8" fillId="26" fontId="250" numFmtId="0" xfId="0" applyAlignment="1" applyBorder="1" applyFill="1" applyFont="1">
      <alignment horizontal="center" readingOrder="0" shrinkToFit="0" vertical="center" wrapText="1"/>
    </xf>
    <xf borderId="8" fillId="27" fontId="251" numFmtId="0" xfId="0" applyAlignment="1" applyBorder="1" applyFill="1" applyFont="1">
      <alignment horizontal="center" shrinkToFit="0" vertical="center" wrapText="1"/>
    </xf>
    <xf borderId="8" fillId="27" fontId="251" numFmtId="0" xfId="0" applyAlignment="1" applyBorder="1" applyFont="1">
      <alignment horizontal="left" readingOrder="0" shrinkToFit="0" vertical="center" wrapText="1"/>
    </xf>
    <xf borderId="8" fillId="27" fontId="251" numFmtId="164" xfId="0" applyAlignment="1" applyBorder="1" applyFont="1" applyNumberFormat="1">
      <alignment horizontal="left" readingOrder="0" shrinkToFit="0" vertical="center" wrapText="1"/>
    </xf>
    <xf borderId="8" fillId="27" fontId="251" numFmtId="164" xfId="0" applyAlignment="1" applyBorder="1" applyFont="1" applyNumberFormat="1">
      <alignment horizontal="center" readingOrder="0" shrinkToFit="0" vertical="center" wrapText="1"/>
    </xf>
    <xf borderId="8" fillId="28" fontId="250" numFmtId="0" xfId="0" applyAlignment="1" applyBorder="1" applyFill="1" applyFont="1">
      <alignment horizontal="center" readingOrder="0" shrinkToFit="0" vertical="center" wrapText="1"/>
    </xf>
    <xf borderId="8" fillId="27" fontId="251" numFmtId="0" xfId="0" applyAlignment="1" applyBorder="1" applyFont="1">
      <alignment horizontal="center" readingOrder="0" shrinkToFit="0" vertical="center" wrapText="1"/>
    </xf>
    <xf borderId="8" fillId="29" fontId="251" numFmtId="0" xfId="0" applyAlignment="1" applyBorder="1" applyFill="1" applyFont="1">
      <alignment horizontal="center" shrinkToFit="0" vertical="center" wrapText="1"/>
    </xf>
    <xf borderId="8" fillId="29" fontId="251" numFmtId="0" xfId="0" applyAlignment="1" applyBorder="1" applyFont="1">
      <alignment horizontal="center" readingOrder="0" shrinkToFit="0" vertical="center" wrapText="1"/>
    </xf>
    <xf borderId="8" fillId="29" fontId="251" numFmtId="164" xfId="0" applyAlignment="1" applyBorder="1" applyFont="1" applyNumberFormat="1">
      <alignment horizontal="center" readingOrder="0" shrinkToFit="0" vertical="center" wrapText="1"/>
    </xf>
    <xf borderId="8" fillId="20" fontId="250" numFmtId="0" xfId="0" applyAlignment="1" applyBorder="1" applyFont="1">
      <alignment horizontal="center" readingOrder="0" shrinkToFit="0" vertical="center" wrapText="1"/>
    </xf>
    <xf borderId="0" fillId="20" fontId="252" numFmtId="0" xfId="0" applyAlignment="1" applyFont="1">
      <alignment readingOrder="0" shrinkToFit="0" vertical="center" wrapText="1"/>
    </xf>
    <xf borderId="0" fillId="5" fontId="252" numFmtId="0" xfId="0" applyAlignment="1" applyFont="1">
      <alignment readingOrder="0" shrinkToFit="0" vertical="center" wrapText="1"/>
    </xf>
    <xf borderId="0" fillId="5" fontId="253" numFmtId="0" xfId="0" applyAlignment="1" applyFont="1">
      <alignment horizontal="left" readingOrder="0" shrinkToFit="0" vertical="center" wrapText="1"/>
    </xf>
    <xf borderId="8" fillId="5" fontId="252" numFmtId="0" xfId="0" applyAlignment="1" applyBorder="1" applyFont="1">
      <alignment horizontal="center" readingOrder="0" shrinkToFit="0" vertical="center" wrapText="1"/>
    </xf>
    <xf borderId="8" fillId="5" fontId="254" numFmtId="0" xfId="0" applyAlignment="1" applyBorder="1" applyFont="1">
      <alignment readingOrder="0" shrinkToFit="0" vertical="center" wrapText="1"/>
    </xf>
    <xf borderId="8" fillId="5" fontId="231" numFmtId="0" xfId="0" applyAlignment="1" applyBorder="1" applyFont="1">
      <alignment readingOrder="0" shrinkToFit="0" vertical="center" wrapText="1"/>
    </xf>
    <xf borderId="8" fillId="5" fontId="250" numFmtId="0" xfId="0" applyAlignment="1" applyBorder="1" applyFont="1">
      <alignment readingOrder="0" shrinkToFit="0" vertical="center" wrapText="1"/>
    </xf>
    <xf borderId="8" fillId="5" fontId="231" numFmtId="0" xfId="0" applyAlignment="1" applyBorder="1" applyFont="1">
      <alignment readingOrder="0" shrinkToFit="0" vertical="center" wrapText="0"/>
    </xf>
    <xf borderId="8" fillId="5" fontId="250" numFmtId="0" xfId="0" applyAlignment="1" applyBorder="1" applyFont="1">
      <alignment readingOrder="0" shrinkToFit="0" vertical="center" wrapText="0"/>
    </xf>
    <xf borderId="8" fillId="5" fontId="255" numFmtId="0" xfId="0" applyAlignment="1" applyBorder="1" applyFont="1">
      <alignment horizontal="center" readingOrder="0" vertical="center"/>
    </xf>
    <xf borderId="8" fillId="5" fontId="252" numFmtId="0" xfId="0" applyAlignment="1" applyBorder="1" applyFont="1">
      <alignment horizontal="center" readingOrder="0" vertical="center"/>
    </xf>
    <xf borderId="8" fillId="5" fontId="256" numFmtId="0" xfId="0" applyAlignment="1" applyBorder="1" applyFont="1">
      <alignment horizontal="center" readingOrder="0" vertical="center"/>
    </xf>
    <xf borderId="8" fillId="5" fontId="257" numFmtId="0" xfId="0" applyAlignment="1" applyBorder="1" applyFont="1">
      <alignment horizontal="center" readingOrder="0" vertical="center"/>
    </xf>
    <xf borderId="8" fillId="5" fontId="258" numFmtId="164" xfId="0" applyAlignment="1" applyBorder="1" applyFont="1" applyNumberFormat="1">
      <alignment horizontal="center" readingOrder="0" vertical="center"/>
    </xf>
    <xf borderId="8" fillId="5" fontId="252" numFmtId="0" xfId="0" applyAlignment="1" applyBorder="1" applyFont="1">
      <alignment horizontal="left" readingOrder="0" shrinkToFit="0" vertical="center" wrapText="0"/>
    </xf>
    <xf borderId="8" fillId="5" fontId="250" numFmtId="0" xfId="0" applyAlignment="1" applyBorder="1" applyFont="1">
      <alignment horizontal="left" readingOrder="0" shrinkToFit="0" vertical="center" wrapText="1"/>
    </xf>
    <xf borderId="8" fillId="5" fontId="258" numFmtId="164" xfId="0" applyAlignment="1" applyBorder="1" applyFont="1" applyNumberFormat="1">
      <alignment horizontal="center" readingOrder="0" vertical="center"/>
    </xf>
    <xf borderId="10" fillId="5" fontId="252" numFmtId="166" xfId="0" applyAlignment="1" applyBorder="1" applyFont="1" applyNumberFormat="1">
      <alignment readingOrder="0" vertical="center"/>
    </xf>
    <xf borderId="10" fillId="5" fontId="252" numFmtId="0" xfId="0" applyAlignment="1" applyBorder="1" applyFont="1">
      <alignment readingOrder="0" vertical="center"/>
    </xf>
    <xf borderId="10" fillId="5" fontId="252" numFmtId="0" xfId="0" applyAlignment="1" applyBorder="1" applyFont="1">
      <alignment horizontal="left" vertical="center"/>
    </xf>
    <xf borderId="8" fillId="5" fontId="258" numFmtId="164" xfId="0" applyAlignment="1" applyBorder="1" applyFont="1" applyNumberFormat="1">
      <alignment horizontal="left" readingOrder="0" vertical="center"/>
    </xf>
    <xf borderId="8" fillId="5" fontId="252" numFmtId="164" xfId="0" applyAlignment="1" applyBorder="1" applyFont="1" applyNumberFormat="1">
      <alignment horizontal="center" vertical="center"/>
    </xf>
    <xf borderId="8" fillId="5" fontId="252" numFmtId="0" xfId="0" applyAlignment="1" applyBorder="1" applyFont="1">
      <alignment horizontal="center" readingOrder="0" vertical="center"/>
    </xf>
    <xf borderId="8" fillId="5" fontId="252" numFmtId="0" xfId="0" applyAlignment="1" applyBorder="1" applyFont="1">
      <alignment readingOrder="0" vertical="center"/>
    </xf>
    <xf borderId="0" fillId="5" fontId="259" numFmtId="0" xfId="0" applyAlignment="1" applyFont="1">
      <alignment horizontal="left" readingOrder="0" shrinkToFit="0" vertical="center" wrapText="1"/>
    </xf>
    <xf borderId="0" fillId="5" fontId="250" numFmtId="0" xfId="0" applyAlignment="1" applyFont="1">
      <alignment horizontal="left" readingOrder="0" vertical="center"/>
    </xf>
    <xf borderId="8" fillId="5" fontId="250" numFmtId="0" xfId="0" applyAlignment="1" applyBorder="1" applyFont="1">
      <alignment readingOrder="0" shrinkToFit="0" vertical="center" wrapText="1"/>
    </xf>
    <xf borderId="8" fillId="5" fontId="250" numFmtId="0" xfId="0" applyAlignment="1" applyBorder="1" applyFont="1">
      <alignment horizontal="left" readingOrder="0" vertical="center"/>
    </xf>
    <xf borderId="8" fillId="5" fontId="260" numFmtId="0" xfId="0" applyAlignment="1" applyBorder="1" applyFont="1">
      <alignment readingOrder="0" shrinkToFit="0" vertical="center" wrapText="1"/>
    </xf>
    <xf borderId="8" fillId="5" fontId="261" numFmtId="0" xfId="0" applyAlignment="1" applyBorder="1" applyFont="1">
      <alignment horizontal="center" vertical="center"/>
    </xf>
    <xf borderId="8" fillId="5" fontId="252" numFmtId="0" xfId="0" applyAlignment="1" applyBorder="1" applyFont="1">
      <alignment horizontal="left" readingOrder="0" shrinkToFit="0" vertical="center" wrapText="0"/>
    </xf>
    <xf borderId="8" fillId="5" fontId="262" numFmtId="0" xfId="0" applyAlignment="1" applyBorder="1" applyFont="1">
      <alignment horizontal="left" readingOrder="0" shrinkToFit="0" vertical="center" wrapText="1"/>
    </xf>
    <xf borderId="8" fillId="5" fontId="258" numFmtId="164" xfId="0" applyAlignment="1" applyBorder="1" applyFont="1" applyNumberFormat="1">
      <alignment horizontal="center" vertical="center"/>
    </xf>
    <xf borderId="8" fillId="5" fontId="252" numFmtId="164" xfId="0" applyAlignment="1" applyBorder="1" applyFont="1" applyNumberFormat="1">
      <alignment horizontal="left" vertical="center"/>
    </xf>
    <xf borderId="0" fillId="5" fontId="245" numFmtId="0" xfId="0" applyAlignment="1" applyFont="1">
      <alignment horizontal="left" readingOrder="0" vertical="center"/>
    </xf>
    <xf borderId="0" fillId="5" fontId="253" numFmtId="0" xfId="0" applyAlignment="1" applyFont="1">
      <alignment horizontal="left" readingOrder="0" vertical="center"/>
    </xf>
    <xf borderId="8" fillId="5" fontId="263" numFmtId="0" xfId="0" applyAlignment="1" applyBorder="1" applyFont="1">
      <alignment readingOrder="0" shrinkToFit="0" vertical="center" wrapText="1"/>
    </xf>
    <xf borderId="8" fillId="5" fontId="264" numFmtId="0" xfId="0" applyAlignment="1" applyBorder="1" applyFont="1">
      <alignment horizontal="center" readingOrder="0" vertical="center"/>
    </xf>
    <xf borderId="8" fillId="5" fontId="265" numFmtId="0" xfId="0" applyAlignment="1" applyBorder="1" applyFont="1">
      <alignment horizontal="center" vertical="center"/>
    </xf>
    <xf borderId="8" fillId="5" fontId="258" numFmtId="167" xfId="0" applyAlignment="1" applyBorder="1" applyFont="1" applyNumberFormat="1">
      <alignment horizontal="center" readingOrder="0" vertical="center"/>
    </xf>
    <xf borderId="8" fillId="5" fontId="252" numFmtId="0" xfId="0" applyAlignment="1" applyBorder="1" applyFont="1">
      <alignment readingOrder="0" shrinkToFit="0" vertical="center" wrapText="0"/>
    </xf>
    <xf borderId="8" fillId="5" fontId="252" numFmtId="0" xfId="0" applyAlignment="1" applyBorder="1" applyFont="1">
      <alignment readingOrder="0" shrinkToFit="0" vertical="center" wrapText="1"/>
    </xf>
    <xf borderId="10" fillId="5" fontId="252" numFmtId="0" xfId="0" applyAlignment="1" applyBorder="1" applyFont="1">
      <alignment horizontal="left" readingOrder="0" vertical="center"/>
    </xf>
    <xf borderId="8" fillId="5" fontId="252" numFmtId="0" xfId="0" applyAlignment="1" applyBorder="1" applyFont="1">
      <alignment horizontal="left" readingOrder="0" vertical="center"/>
    </xf>
    <xf borderId="8" fillId="5" fontId="252" numFmtId="164" xfId="0" applyAlignment="1" applyBorder="1" applyFont="1" applyNumberFormat="1">
      <alignment horizontal="center" readingOrder="0" vertical="center"/>
    </xf>
    <xf borderId="8" fillId="5" fontId="254" numFmtId="0" xfId="0" applyAlignment="1" applyBorder="1" applyFont="1">
      <alignment readingOrder="0" vertical="center"/>
    </xf>
    <xf borderId="8" fillId="5" fontId="250" numFmtId="0" xfId="0" applyAlignment="1" applyBorder="1" applyFont="1">
      <alignment shrinkToFit="0" vertical="center" wrapText="1"/>
    </xf>
    <xf borderId="8" fillId="5" fontId="266" numFmtId="0" xfId="0" applyAlignment="1" applyBorder="1" applyFont="1">
      <alignment readingOrder="0" vertical="center"/>
    </xf>
    <xf borderId="8" fillId="5" fontId="267" numFmtId="0" xfId="0" applyAlignment="1" applyBorder="1" applyFont="1">
      <alignment horizontal="center" vertical="center"/>
    </xf>
    <xf borderId="8" fillId="5" fontId="252" numFmtId="0" xfId="0" applyAlignment="1" applyBorder="1" applyFont="1">
      <alignment horizontal="left" readingOrder="0" shrinkToFit="0" vertical="center" wrapText="1"/>
    </xf>
    <xf borderId="0" fillId="5" fontId="252" numFmtId="0" xfId="0" applyAlignment="1" applyFont="1">
      <alignment horizontal="left" readingOrder="0" vertical="center"/>
    </xf>
    <xf borderId="10" fillId="5" fontId="252" numFmtId="0" xfId="0" applyAlignment="1" applyBorder="1" applyFont="1">
      <alignment readingOrder="0" shrinkToFit="0" vertical="center" wrapText="1"/>
    </xf>
    <xf borderId="8" fillId="5" fontId="252" numFmtId="164" xfId="0" applyAlignment="1" applyBorder="1" applyFont="1" applyNumberFormat="1">
      <alignment horizontal="left" readingOrder="0" vertical="center"/>
    </xf>
    <xf borderId="0" fillId="5" fontId="252" numFmtId="0" xfId="0" applyAlignment="1" applyFont="1">
      <alignment horizontal="left" readingOrder="0" shrinkToFit="0" vertical="center" wrapText="1"/>
    </xf>
    <xf borderId="8" fillId="5" fontId="250" numFmtId="0" xfId="0" applyAlignment="1" applyBorder="1" applyFont="1">
      <alignment shrinkToFit="0" vertical="center" wrapText="1"/>
    </xf>
    <xf borderId="8" fillId="5" fontId="250" numFmtId="0" xfId="0" applyAlignment="1" applyBorder="1" applyFont="1">
      <alignment shrinkToFit="0" vertical="center" wrapText="0"/>
    </xf>
    <xf borderId="8" fillId="5" fontId="268" numFmtId="0" xfId="0" applyAlignment="1" applyBorder="1" applyFont="1">
      <alignment horizontal="center" readingOrder="0" vertical="center"/>
    </xf>
    <xf borderId="8" fillId="5" fontId="269" numFmtId="0" xfId="0" applyAlignment="1" applyBorder="1" applyFont="1">
      <alignment horizontal="center" vertical="center"/>
    </xf>
    <xf borderId="8" fillId="5" fontId="231" numFmtId="0" xfId="0" applyAlignment="1" applyBorder="1" applyFont="1">
      <alignment horizontal="left" readingOrder="0" vertical="center"/>
    </xf>
    <xf borderId="8" fillId="5" fontId="270" numFmtId="0" xfId="0" applyAlignment="1" applyBorder="1" applyFont="1">
      <alignment horizontal="left" readingOrder="0" vertical="center"/>
    </xf>
    <xf borderId="0" fillId="5" fontId="245" numFmtId="0" xfId="0" applyAlignment="1" applyFont="1">
      <alignment readingOrder="0" shrinkToFit="0" vertical="center" wrapText="1"/>
    </xf>
    <xf borderId="8" fillId="5" fontId="245" numFmtId="0" xfId="0" applyAlignment="1" applyBorder="1" applyFont="1">
      <alignment readingOrder="0" shrinkToFit="0" vertical="center" wrapText="1"/>
    </xf>
    <xf borderId="37" fillId="5" fontId="245" numFmtId="0" xfId="0" applyAlignment="1" applyBorder="1" applyFont="1">
      <alignment horizontal="left" readingOrder="0" shrinkToFit="0" vertical="center" wrapText="1"/>
    </xf>
    <xf borderId="8" fillId="5" fontId="231" numFmtId="0" xfId="0" applyAlignment="1" applyBorder="1" applyFont="1">
      <alignment horizontal="left" readingOrder="0" shrinkToFit="0" vertical="center" wrapText="1"/>
    </xf>
    <xf borderId="8" fillId="5" fontId="271" numFmtId="0" xfId="0" applyAlignment="1" applyBorder="1" applyFont="1">
      <alignment readingOrder="0" vertical="center"/>
    </xf>
    <xf borderId="8" fillId="5" fontId="250" numFmtId="0" xfId="0" applyAlignment="1" applyBorder="1" applyFont="1">
      <alignment readingOrder="0" vertical="center"/>
    </xf>
    <xf borderId="8" fillId="5" fontId="258" numFmtId="0" xfId="0" applyAlignment="1" applyBorder="1" applyFont="1">
      <alignment horizontal="center" readingOrder="0" vertical="center"/>
    </xf>
    <xf borderId="10" fillId="5" fontId="252" numFmtId="166" xfId="0" applyAlignment="1" applyBorder="1" applyFont="1" applyNumberFormat="1">
      <alignment vertical="center"/>
    </xf>
    <xf borderId="10" fillId="30" fontId="252" numFmtId="0" xfId="0" applyAlignment="1" applyBorder="1" applyFill="1" applyFont="1">
      <alignment horizontal="left" readingOrder="0" vertical="center"/>
    </xf>
    <xf borderId="8" fillId="5" fontId="252" numFmtId="168" xfId="0" applyAlignment="1" applyBorder="1" applyFont="1" applyNumberFormat="1">
      <alignment horizontal="center" readingOrder="0" vertical="center"/>
    </xf>
    <xf borderId="0" fillId="5" fontId="245" numFmtId="0" xfId="0" applyAlignment="1" applyFont="1">
      <alignment horizontal="left" readingOrder="0" shrinkToFit="0" vertical="center" wrapText="1"/>
    </xf>
    <xf borderId="8" fillId="5" fontId="250" numFmtId="0" xfId="0" applyAlignment="1" applyBorder="1" applyFont="1">
      <alignment vertical="center"/>
    </xf>
    <xf borderId="8" fillId="5" fontId="272" numFmtId="0" xfId="0" applyAlignment="1" applyBorder="1" applyFont="1">
      <alignment horizontal="center" vertical="center"/>
    </xf>
    <xf borderId="8" fillId="5" fontId="245" numFmtId="0" xfId="0" applyAlignment="1" applyBorder="1" applyFont="1">
      <alignment horizontal="left" readingOrder="0" shrinkToFit="0" vertical="center" wrapText="0"/>
    </xf>
    <xf borderId="8" fillId="5" fontId="245" numFmtId="0" xfId="0" applyAlignment="1" applyBorder="1" applyFont="1">
      <alignment horizontal="left" readingOrder="0" shrinkToFit="0" vertical="center" wrapText="1"/>
    </xf>
    <xf borderId="8" fillId="5" fontId="252" numFmtId="0" xfId="0" applyAlignment="1" applyBorder="1" applyFont="1">
      <alignment horizontal="center" vertical="center"/>
    </xf>
    <xf borderId="8" fillId="5" fontId="273" numFmtId="0" xfId="0" applyAlignment="1" applyBorder="1" applyFont="1">
      <alignment horizontal="left" readingOrder="0" shrinkToFit="0" vertical="center" wrapText="0"/>
    </xf>
    <xf borderId="8" fillId="5" fontId="273" numFmtId="0" xfId="0" applyAlignment="1" applyBorder="1" applyFont="1">
      <alignment horizontal="left" readingOrder="0" shrinkToFit="0" vertical="center" wrapText="1"/>
    </xf>
    <xf borderId="0" fillId="5" fontId="273" numFmtId="0" xfId="0" applyAlignment="1" applyFont="1">
      <alignment horizontal="left" readingOrder="0" vertical="center"/>
    </xf>
    <xf borderId="0" fillId="5" fontId="274" numFmtId="0" xfId="0" applyAlignment="1" applyFont="1">
      <alignment horizontal="left" readingOrder="0" vertical="center"/>
    </xf>
    <xf borderId="8" fillId="5" fontId="275" numFmtId="0" xfId="0" applyAlignment="1" applyBorder="1" applyFont="1">
      <alignment readingOrder="0" shrinkToFit="0" vertical="center" wrapText="1"/>
    </xf>
    <xf borderId="0" fillId="5" fontId="253" numFmtId="0" xfId="0" applyAlignment="1" applyFont="1">
      <alignment readingOrder="0" shrinkToFit="0" vertical="center" wrapText="1"/>
    </xf>
    <xf borderId="10" fillId="5" fontId="252" numFmtId="0" xfId="0" applyAlignment="1" applyBorder="1" applyFont="1">
      <alignment vertical="center"/>
    </xf>
    <xf borderId="8" fillId="5" fontId="231" numFmtId="0" xfId="0" applyAlignment="1" applyBorder="1" applyFont="1">
      <alignment shrinkToFit="0" vertical="center" wrapText="1"/>
    </xf>
    <xf borderId="10" fillId="31" fontId="252" numFmtId="0" xfId="0" applyAlignment="1" applyBorder="1" applyFill="1" applyFont="1">
      <alignment horizontal="left" readingOrder="0" vertical="center"/>
    </xf>
    <xf borderId="8" fillId="31" fontId="252" numFmtId="0" xfId="0" applyAlignment="1" applyBorder="1" applyFont="1">
      <alignment horizontal="center" vertical="center"/>
    </xf>
    <xf borderId="8" fillId="5" fontId="252" numFmtId="0" xfId="0" applyAlignment="1" applyBorder="1" applyFont="1">
      <alignment vertical="center"/>
    </xf>
    <xf borderId="0" fillId="5" fontId="231" numFmtId="0" xfId="0" applyAlignment="1" applyFont="1">
      <alignment horizontal="left" readingOrder="0" shrinkToFit="0" vertical="center" wrapText="1"/>
    </xf>
    <xf borderId="8" fillId="5" fontId="250" numFmtId="0" xfId="0" applyAlignment="1" applyBorder="1" applyFont="1">
      <alignment horizontal="left" readingOrder="0" vertical="center"/>
    </xf>
    <xf borderId="0" fillId="5" fontId="276" numFmtId="0" xfId="0" applyAlignment="1" applyFont="1">
      <alignment horizontal="left" readingOrder="0" vertical="center"/>
    </xf>
    <xf quotePrefix="1" borderId="8" fillId="5" fontId="252" numFmtId="0" xfId="0" applyAlignment="1" applyBorder="1" applyFont="1">
      <alignment horizontal="left" readingOrder="0" vertical="center"/>
    </xf>
    <xf quotePrefix="1" borderId="8" fillId="5" fontId="252" numFmtId="0" xfId="0" applyAlignment="1" applyBorder="1" applyFont="1">
      <alignment horizontal="center" readingOrder="0" vertical="center"/>
    </xf>
    <xf borderId="36" fillId="5" fontId="250" numFmtId="0" xfId="0" applyAlignment="1" applyBorder="1" applyFont="1">
      <alignment horizontal="left" vertical="center"/>
    </xf>
    <xf borderId="8" fillId="5" fontId="277" numFmtId="0" xfId="0" applyAlignment="1" applyBorder="1" applyFont="1">
      <alignment horizontal="center" readingOrder="0" shrinkToFit="0" vertical="center" wrapText="1"/>
    </xf>
    <xf borderId="8" fillId="5" fontId="278" numFmtId="0" xfId="0" applyAlignment="1" applyBorder="1" applyFont="1">
      <alignment readingOrder="0" vertical="center"/>
    </xf>
    <xf borderId="8" fillId="5" fontId="279" numFmtId="0" xfId="0" applyAlignment="1" applyBorder="1" applyFont="1">
      <alignment vertical="center"/>
    </xf>
    <xf borderId="8" fillId="5" fontId="280" numFmtId="0" xfId="0" applyAlignment="1" applyBorder="1" applyFont="1">
      <alignment readingOrder="0" vertical="center"/>
    </xf>
    <xf borderId="8" fillId="5" fontId="279" numFmtId="0" xfId="0" applyAlignment="1" applyBorder="1" applyFont="1">
      <alignment readingOrder="0" shrinkToFit="0" vertical="center" wrapText="0"/>
    </xf>
    <xf borderId="8" fillId="5" fontId="281" numFmtId="0" xfId="0" applyAlignment="1" applyBorder="1" applyFont="1">
      <alignment horizontal="center" vertical="center"/>
    </xf>
    <xf borderId="8" fillId="5" fontId="282" numFmtId="0" xfId="0" applyAlignment="1" applyBorder="1" applyFont="1">
      <alignment horizontal="center" vertical="center"/>
    </xf>
    <xf borderId="8" fillId="5" fontId="283" numFmtId="164" xfId="0" applyAlignment="1" applyBorder="1" applyFont="1" applyNumberFormat="1">
      <alignment horizontal="center" readingOrder="0" vertical="center"/>
    </xf>
    <xf borderId="8" fillId="5" fontId="277" numFmtId="0" xfId="0" applyAlignment="1" applyBorder="1" applyFont="1">
      <alignment horizontal="left" readingOrder="0" shrinkToFit="0" vertical="center" wrapText="0"/>
    </xf>
    <xf borderId="8" fillId="5" fontId="277" numFmtId="0" xfId="0" applyAlignment="1" applyBorder="1" applyFont="1">
      <alignment horizontal="left" readingOrder="0" shrinkToFit="0" vertical="center" wrapText="1"/>
    </xf>
    <xf borderId="8" fillId="5" fontId="283" numFmtId="164" xfId="0" applyAlignment="1" applyBorder="1" applyFont="1" applyNumberFormat="1">
      <alignment horizontal="center" vertical="center"/>
    </xf>
    <xf borderId="10" fillId="5" fontId="277" numFmtId="166" xfId="0" applyAlignment="1" applyBorder="1" applyFont="1" applyNumberFormat="1">
      <alignment vertical="center"/>
    </xf>
    <xf borderId="10" fillId="5" fontId="277" numFmtId="0" xfId="0" applyAlignment="1" applyBorder="1" applyFont="1">
      <alignment vertical="center"/>
    </xf>
    <xf borderId="10" fillId="5" fontId="277" numFmtId="0" xfId="0" applyAlignment="1" applyBorder="1" applyFont="1">
      <alignment horizontal="left" vertical="center"/>
    </xf>
    <xf borderId="8" fillId="5" fontId="277" numFmtId="164" xfId="0" applyAlignment="1" applyBorder="1" applyFont="1" applyNumberFormat="1">
      <alignment horizontal="left" vertical="center"/>
    </xf>
    <xf borderId="8" fillId="5" fontId="277" numFmtId="164" xfId="0" applyAlignment="1" applyBorder="1" applyFont="1" applyNumberFormat="1">
      <alignment horizontal="center" vertical="center"/>
    </xf>
    <xf borderId="8" fillId="5" fontId="277" numFmtId="0" xfId="0" applyAlignment="1" applyBorder="1" applyFont="1">
      <alignment horizontal="center" readingOrder="0" vertical="center"/>
    </xf>
    <xf borderId="8" fillId="5" fontId="277" numFmtId="0" xfId="0" applyAlignment="1" applyBorder="1" applyFont="1">
      <alignment horizontal="center" vertical="center"/>
    </xf>
    <xf borderId="8" fillId="5" fontId="277" numFmtId="0" xfId="0" applyAlignment="1" applyBorder="1" applyFont="1">
      <alignment vertical="center"/>
    </xf>
    <xf borderId="0" fillId="5" fontId="277" numFmtId="0" xfId="0" applyAlignment="1" applyFont="1">
      <alignment horizontal="left" readingOrder="0" vertical="center"/>
    </xf>
    <xf borderId="0" fillId="5" fontId="284" numFmtId="0" xfId="0" applyAlignment="1" applyFont="1">
      <alignment horizontal="left" readingOrder="0" vertical="center"/>
    </xf>
    <xf borderId="8" fillId="5" fontId="250" numFmtId="0" xfId="0" applyAlignment="1" applyBorder="1" applyFont="1">
      <alignment readingOrder="0" vertical="center"/>
    </xf>
    <xf borderId="0" fillId="5" fontId="46" numFmtId="0" xfId="0" applyAlignment="1" applyFont="1">
      <alignment vertical="center"/>
    </xf>
    <xf borderId="0" fillId="5" fontId="46" numFmtId="0" xfId="0" applyAlignment="1" applyFont="1">
      <alignment readingOrder="0" vertical="center"/>
    </xf>
    <xf borderId="8" fillId="32" fontId="258" numFmtId="164" xfId="0" applyAlignment="1" applyBorder="1" applyFill="1" applyFont="1" applyNumberFormat="1">
      <alignment horizontal="center" readingOrder="0" vertical="center"/>
    </xf>
    <xf borderId="0" fillId="31" fontId="46" numFmtId="0" xfId="0" applyAlignment="1" applyFont="1">
      <alignment readingOrder="0" shrinkToFit="0" vertical="center" wrapText="1"/>
    </xf>
    <xf borderId="0" fillId="5" fontId="46" numFmtId="168" xfId="0" applyAlignment="1" applyFont="1" applyNumberFormat="1">
      <alignment readingOrder="0" vertical="center"/>
    </xf>
    <xf borderId="8" fillId="14" fontId="285" numFmtId="0" xfId="0" applyAlignment="1" applyBorder="1" applyFont="1">
      <alignment readingOrder="0" shrinkToFit="0" vertical="center" wrapText="1"/>
    </xf>
    <xf borderId="8" fillId="32" fontId="250" numFmtId="0" xfId="0" applyAlignment="1" applyBorder="1" applyFont="1">
      <alignment readingOrder="0" shrinkToFit="0" vertical="center" wrapText="1"/>
    </xf>
    <xf borderId="0" fillId="33" fontId="46" numFmtId="0" xfId="0" applyAlignment="1" applyFill="1" applyFont="1">
      <alignment readingOrder="0" vertical="center"/>
    </xf>
    <xf borderId="8" fillId="14" fontId="286" numFmtId="0" xfId="0" applyAlignment="1" applyBorder="1" applyFont="1">
      <alignment readingOrder="0" vertical="center"/>
    </xf>
    <xf borderId="0" fillId="31" fontId="46" numFmtId="0" xfId="0" applyAlignment="1" applyFont="1">
      <alignment readingOrder="0" vertical="center"/>
    </xf>
    <xf borderId="8" fillId="9" fontId="231" numFmtId="0" xfId="0" applyAlignment="1" applyBorder="1" applyFont="1">
      <alignment horizontal="center" shrinkToFit="0" vertical="center" wrapText="1"/>
    </xf>
    <xf borderId="8" fillId="9" fontId="231" numFmtId="0" xfId="0" applyAlignment="1" applyBorder="1" applyFont="1">
      <alignment horizontal="center" shrinkToFit="0" vertical="center" wrapText="1"/>
    </xf>
    <xf borderId="0" fillId="5" fontId="250" numFmtId="0" xfId="0" applyAlignment="1" applyFont="1">
      <alignment horizontal="left" readingOrder="0" shrinkToFit="0" vertical="center" wrapText="1"/>
    </xf>
    <xf borderId="0" fillId="28" fontId="252" numFmtId="0" xfId="0" applyAlignment="1" applyFont="1">
      <alignment horizontal="left" readingOrder="0" shrinkToFit="0" vertical="center" wrapText="1"/>
    </xf>
    <xf borderId="19" fillId="5" fontId="250" numFmtId="0" xfId="0" applyAlignment="1" applyBorder="1" applyFont="1">
      <alignment horizontal="center" readingOrder="0" vertical="center"/>
    </xf>
    <xf borderId="19" fillId="5" fontId="250" numFmtId="0" xfId="0" applyAlignment="1" applyBorder="1" applyFont="1">
      <alignment horizontal="left" readingOrder="0" vertical="center"/>
    </xf>
    <xf borderId="19" fillId="5" fontId="250" numFmtId="0" xfId="0" applyAlignment="1" applyBorder="1" applyFont="1">
      <alignment horizontal="left" vertical="center"/>
    </xf>
    <xf borderId="8" fillId="5" fontId="259" numFmtId="0" xfId="0" applyAlignment="1" applyBorder="1" applyFont="1">
      <alignment horizontal="left" readingOrder="0" shrinkToFit="0" vertical="center" wrapText="1"/>
    </xf>
    <xf borderId="8" fillId="5" fontId="287" numFmtId="0" xfId="0" applyAlignment="1" applyBorder="1" applyFont="1">
      <alignment horizontal="left" readingOrder="0" shrinkToFit="0" vertical="center" wrapText="1"/>
    </xf>
    <xf borderId="21" fillId="0" fontId="4" numFmtId="0" xfId="0" applyBorder="1" applyFont="1"/>
    <xf borderId="8" fillId="34" fontId="250" numFmtId="0" xfId="0" applyAlignment="1" applyBorder="1" applyFill="1" applyFont="1">
      <alignment shrinkToFit="0" vertical="center" wrapText="1"/>
    </xf>
    <xf borderId="8" fillId="34" fontId="250" numFmtId="0" xfId="0" applyAlignment="1" applyBorder="1" applyFont="1">
      <alignment readingOrder="0" shrinkToFit="0" vertical="center" wrapText="1"/>
    </xf>
    <xf borderId="8" fillId="34" fontId="254" numFmtId="0" xfId="0" applyAlignment="1" applyBorder="1" applyFont="1">
      <alignment readingOrder="0" shrinkToFit="0" vertical="center" wrapText="1"/>
    </xf>
    <xf borderId="8" fillId="5" fontId="288" numFmtId="0" xfId="0" applyAlignment="1" applyBorder="1" applyFont="1">
      <alignment readingOrder="0" shrinkToFit="0" vertical="center" wrapText="1"/>
    </xf>
    <xf borderId="8" fillId="5" fontId="288" numFmtId="0" xfId="0" applyAlignment="1" applyBorder="1" applyFont="1">
      <alignment horizontal="left" readingOrder="0" shrinkToFit="0" vertical="center" wrapText="1"/>
    </xf>
    <xf borderId="8" fillId="5" fontId="289" numFmtId="0" xfId="0" applyAlignment="1" applyBorder="1" applyFont="1">
      <alignment readingOrder="0" shrinkToFit="0" vertical="center" wrapText="1"/>
    </xf>
    <xf borderId="8" fillId="5" fontId="289" numFmtId="0" xfId="0" applyAlignment="1" applyBorder="1" applyFont="1">
      <alignment horizontal="left" readingOrder="0" shrinkToFit="0" vertical="center" wrapText="1"/>
    </xf>
    <xf borderId="8" fillId="34" fontId="250" numFmtId="0" xfId="0" applyAlignment="1" applyBorder="1" applyFont="1">
      <alignment vertical="center"/>
    </xf>
    <xf borderId="8" fillId="34" fontId="250" numFmtId="0" xfId="0" applyAlignment="1" applyBorder="1" applyFont="1">
      <alignment readingOrder="0" vertical="center"/>
    </xf>
    <xf borderId="8" fillId="34" fontId="254" numFmtId="0" xfId="0" applyAlignment="1" applyBorder="1" applyFont="1">
      <alignment readingOrder="0" vertical="center"/>
    </xf>
    <xf borderId="8" fillId="34" fontId="250" numFmtId="0" xfId="0" applyAlignment="1" applyBorder="1" applyFont="1">
      <alignment horizontal="left" readingOrder="0" shrinkToFit="0" vertical="center" wrapText="1"/>
    </xf>
    <xf borderId="12" fillId="0" fontId="4" numFmtId="0" xfId="0" applyBorder="1" applyFont="1"/>
    <xf borderId="8" fillId="34" fontId="290" numFmtId="0" xfId="0" applyAlignment="1" applyBorder="1" applyFont="1">
      <alignment readingOrder="0" vertical="center"/>
    </xf>
    <xf borderId="8" fillId="34" fontId="291" numFmtId="0" xfId="0" applyAlignment="1" applyBorder="1" applyFont="1">
      <alignment horizontal="center" vertical="center"/>
    </xf>
    <xf borderId="19" fillId="5" fontId="250" numFmtId="0" xfId="0" applyAlignment="1" applyBorder="1" applyFont="1">
      <alignment horizontal="left" readingOrder="0" shrinkToFit="0" vertical="center" wrapText="1"/>
    </xf>
    <xf borderId="8" fillId="5" fontId="250" numFmtId="0" xfId="0" applyAlignment="1" applyBorder="1" applyFont="1">
      <alignment horizontal="left" vertical="center"/>
    </xf>
    <xf borderId="18" fillId="5" fontId="250" numFmtId="0" xfId="0" applyAlignment="1" applyBorder="1" applyFont="1">
      <alignment horizontal="left" readingOrder="0" shrinkToFit="0" vertical="center" wrapText="1"/>
    </xf>
    <xf borderId="22" fillId="0" fontId="4" numFmtId="0" xfId="0" applyBorder="1" applyFont="1"/>
    <xf borderId="20" fillId="0" fontId="4" numFmtId="0" xfId="0" applyBorder="1" applyFont="1"/>
    <xf borderId="8" fillId="28" fontId="250" numFmtId="0" xfId="0" applyAlignment="1" applyBorder="1" applyFont="1">
      <alignment readingOrder="0" shrinkToFit="0" vertical="center" wrapText="1"/>
    </xf>
    <xf borderId="8" fillId="28" fontId="292" numFmtId="0" xfId="0" applyAlignment="1" applyBorder="1" applyFont="1">
      <alignment readingOrder="0" shrinkToFit="0" vertical="center" wrapText="1"/>
    </xf>
    <xf borderId="8" fillId="28" fontId="254" numFmtId="0" xfId="0" applyAlignment="1" applyBorder="1" applyFont="1">
      <alignment readingOrder="0" shrinkToFit="0" vertical="center" wrapText="1"/>
    </xf>
    <xf borderId="8" fillId="28" fontId="252" numFmtId="0" xfId="0" applyAlignment="1" applyBorder="1" applyFont="1">
      <alignment readingOrder="0" shrinkToFit="0" vertical="center" wrapText="1"/>
    </xf>
    <xf borderId="25" fillId="0" fontId="4" numFmtId="0" xfId="0" applyBorder="1" applyFont="1"/>
    <xf borderId="8" fillId="5" fontId="293" numFmtId="0" xfId="0" applyAlignment="1" applyBorder="1" applyFont="1">
      <alignment horizontal="center" vertical="center"/>
    </xf>
    <xf borderId="26" fillId="0" fontId="4" numFmtId="0" xfId="0" applyBorder="1" applyFont="1"/>
    <xf borderId="23" fillId="0" fontId="4" numFmtId="0" xfId="0" applyBorder="1" applyFont="1"/>
    <xf borderId="8" fillId="28" fontId="250" numFmtId="0" xfId="0" applyAlignment="1" applyBorder="1" applyFont="1">
      <alignment readingOrder="0" vertical="center"/>
    </xf>
    <xf borderId="8" fillId="28" fontId="231" numFmtId="0" xfId="0" applyAlignment="1" applyBorder="1" applyFont="1">
      <alignment readingOrder="0" shrinkToFit="0" vertical="center" wrapText="1"/>
    </xf>
    <xf borderId="8" fillId="28" fontId="245" numFmtId="0" xfId="0" applyAlignment="1" applyBorder="1" applyFont="1">
      <alignment horizontal="left" readingOrder="0" shrinkToFit="0" vertical="center" wrapText="1"/>
    </xf>
    <xf borderId="8" fillId="28" fontId="294" numFmtId="0" xfId="0" applyAlignment="1" applyBorder="1" applyFont="1">
      <alignment horizontal="center" readingOrder="0" vertical="center"/>
    </xf>
    <xf borderId="8" fillId="28" fontId="250" numFmtId="0" xfId="0" applyAlignment="1" applyBorder="1" applyFont="1">
      <alignment vertical="center"/>
    </xf>
    <xf borderId="19" fillId="5" fontId="231" numFmtId="0" xfId="0" applyAlignment="1" applyBorder="1" applyFont="1">
      <alignment horizontal="left" readingOrder="0" vertical="center"/>
    </xf>
    <xf borderId="19" fillId="5" fontId="231" numFmtId="0" xfId="0" applyAlignment="1" applyBorder="1" applyFont="1">
      <alignment horizontal="left" vertical="center"/>
    </xf>
    <xf borderId="8" fillId="5" fontId="231" numFmtId="0" xfId="0" applyAlignment="1" applyBorder="1" applyFont="1">
      <alignment horizontal="left" vertical="center"/>
    </xf>
    <xf borderId="8" fillId="34" fontId="231" numFmtId="0" xfId="0" applyAlignment="1" applyBorder="1" applyFont="1">
      <alignment horizontal="left" vertical="center"/>
    </xf>
    <xf borderId="8" fillId="34" fontId="231" numFmtId="0" xfId="0" applyAlignment="1" applyBorder="1" applyFont="1">
      <alignment horizontal="left" readingOrder="0" vertical="center"/>
    </xf>
    <xf borderId="8" fillId="34" fontId="295" numFmtId="0" xfId="0" applyAlignment="1" applyBorder="1" applyFont="1">
      <alignment horizontal="center" readingOrder="0" vertical="center"/>
    </xf>
    <xf borderId="8" fillId="34" fontId="252" numFmtId="0" xfId="0" applyAlignment="1" applyBorder="1" applyFont="1">
      <alignment horizontal="center" readingOrder="0" vertical="center"/>
    </xf>
    <xf borderId="8" fillId="34" fontId="245" numFmtId="0" xfId="0" applyAlignment="1" applyBorder="1" applyFont="1">
      <alignment horizontal="left" readingOrder="0" shrinkToFit="0" vertical="center" wrapText="1"/>
    </xf>
    <xf borderId="8" fillId="5" fontId="296" numFmtId="0" xfId="0" applyAlignment="1" applyBorder="1" applyFont="1">
      <alignment horizontal="center" readingOrder="0" vertical="center"/>
    </xf>
    <xf borderId="7" fillId="0" fontId="297" numFmtId="0" xfId="0" applyAlignment="1" applyBorder="1" applyFont="1">
      <alignment horizontal="center" readingOrder="0" vertical="center"/>
    </xf>
    <xf borderId="8" fillId="28" fontId="250" numFmtId="0" xfId="0" applyAlignment="1" applyBorder="1" applyFont="1">
      <alignment shrinkToFit="0" vertical="center" wrapText="1"/>
    </xf>
    <xf borderId="8" fillId="28" fontId="298" numFmtId="0" xfId="0" applyAlignment="1" applyBorder="1" applyFont="1">
      <alignment horizontal="center" vertical="center"/>
    </xf>
    <xf borderId="8" fillId="34" fontId="231" numFmtId="0" xfId="0" applyAlignment="1" applyBorder="1" applyFont="1">
      <alignment shrinkToFit="0" vertical="center" wrapText="1"/>
    </xf>
    <xf borderId="8" fillId="34" fontId="231" numFmtId="0" xfId="0" applyAlignment="1" applyBorder="1" applyFont="1">
      <alignment readingOrder="0" shrinkToFit="0" vertical="center" wrapText="1"/>
    </xf>
    <xf borderId="8" fillId="34" fontId="299" numFmtId="0" xfId="0" applyAlignment="1" applyBorder="1" applyFont="1">
      <alignment vertical="center"/>
    </xf>
    <xf borderId="8" fillId="34" fontId="300" numFmtId="0" xfId="0" applyAlignment="1" applyBorder="1" applyFont="1">
      <alignment readingOrder="0" shrinkToFit="0" vertical="center" wrapText="1"/>
    </xf>
    <xf borderId="8" fillId="34" fontId="252" numFmtId="0" xfId="0" applyAlignment="1" applyBorder="1" applyFont="1">
      <alignment horizontal="left" readingOrder="0" shrinkToFit="0" vertical="center" wrapText="1"/>
    </xf>
    <xf borderId="19" fillId="5" fontId="276" numFmtId="0" xfId="0" applyAlignment="1" applyBorder="1" applyFont="1">
      <alignment horizontal="left" readingOrder="0" vertical="center"/>
    </xf>
    <xf borderId="8" fillId="5" fontId="276" numFmtId="0" xfId="0" applyAlignment="1" applyBorder="1" applyFont="1">
      <alignment horizontal="left" readingOrder="0" vertical="center"/>
    </xf>
    <xf borderId="8" fillId="34" fontId="276" numFmtId="0" xfId="0" applyAlignment="1" applyBorder="1" applyFont="1">
      <alignment vertical="center"/>
    </xf>
    <xf borderId="8" fillId="34" fontId="276" numFmtId="0" xfId="0" applyAlignment="1" applyBorder="1" applyFont="1">
      <alignment readingOrder="0" vertical="center"/>
    </xf>
    <xf borderId="8" fillId="5" fontId="250" numFmtId="0" xfId="0" applyAlignment="1" applyBorder="1" applyFont="1">
      <alignment horizontal="center" readingOrder="0" vertical="center"/>
    </xf>
    <xf borderId="8" fillId="34" fontId="276" numFmtId="0" xfId="0" applyAlignment="1" applyBorder="1" applyFont="1">
      <alignment shrinkToFit="0" vertical="center" wrapText="1"/>
    </xf>
    <xf borderId="8" fillId="34" fontId="276" numFmtId="0" xfId="0" applyAlignment="1" applyBorder="1" applyFont="1">
      <alignment readingOrder="0" shrinkToFit="0" vertical="center" wrapText="1"/>
    </xf>
    <xf borderId="7" fillId="5" fontId="250" numFmtId="0" xfId="0" applyAlignment="1" applyBorder="1" applyFont="1">
      <alignment horizontal="left" vertical="center"/>
    </xf>
    <xf borderId="8" fillId="5" fontId="46" numFmtId="0" xfId="0" applyAlignment="1" applyBorder="1" applyFont="1">
      <alignment readingOrder="0" shrinkToFit="0" vertical="center" wrapText="1"/>
    </xf>
    <xf borderId="0" fillId="11" fontId="48" numFmtId="0" xfId="0" applyAlignment="1" applyFont="1">
      <alignment horizontal="left" readingOrder="0"/>
    </xf>
    <xf borderId="0" fillId="5" fontId="251" numFmtId="0" xfId="0" applyAlignment="1" applyFont="1">
      <alignment horizontal="center" shrinkToFit="0" vertical="center" wrapText="1"/>
    </xf>
    <xf borderId="0" fillId="5" fontId="251" numFmtId="0" xfId="0" applyAlignment="1" applyFont="1">
      <alignment horizontal="center" shrinkToFit="0" vertical="center" wrapText="1"/>
    </xf>
    <xf borderId="0" fillId="5" fontId="250" numFmtId="0" xfId="0" applyAlignment="1" applyFont="1">
      <alignment vertical="center"/>
    </xf>
    <xf borderId="0" fillId="5" fontId="251" numFmtId="0" xfId="0" applyAlignment="1" applyFont="1">
      <alignment horizontal="center" readingOrder="0" shrinkToFit="0" vertical="center" wrapText="1"/>
    </xf>
    <xf borderId="0" fillId="5" fontId="250" numFmtId="0" xfId="0" applyAlignment="1" applyFont="1">
      <alignment horizontal="center" readingOrder="0" vertical="center"/>
    </xf>
    <xf borderId="18" fillId="5" fontId="252" numFmtId="0" xfId="0" applyAlignment="1" applyBorder="1" applyFont="1">
      <alignment horizontal="left" readingOrder="0" vertical="center"/>
    </xf>
    <xf borderId="22" fillId="5" fontId="252" numFmtId="166" xfId="0" applyAlignment="1" applyBorder="1" applyFont="1" applyNumberFormat="1">
      <alignment horizontal="center" readingOrder="0" vertical="center"/>
    </xf>
    <xf borderId="20" fillId="5" fontId="252" numFmtId="0" xfId="0" applyAlignment="1" applyBorder="1" applyFont="1">
      <alignment horizontal="center" readingOrder="0" shrinkToFit="0" vertical="center" wrapText="1"/>
    </xf>
    <xf borderId="20" fillId="5" fontId="252" numFmtId="0" xfId="0" applyAlignment="1" applyBorder="1" applyFont="1">
      <alignment horizontal="center" readingOrder="0" vertical="center"/>
    </xf>
    <xf borderId="38" fillId="35" fontId="251" numFmtId="0" xfId="0" applyAlignment="1" applyBorder="1" applyFill="1" applyFont="1">
      <alignment horizontal="center" shrinkToFit="0" vertical="center" wrapText="1"/>
    </xf>
    <xf borderId="39" fillId="35" fontId="251" numFmtId="0" xfId="0" applyAlignment="1" applyBorder="1" applyFont="1">
      <alignment horizontal="center" shrinkToFit="0" vertical="center" wrapText="1"/>
    </xf>
    <xf borderId="39" fillId="35" fontId="251" numFmtId="0" xfId="0" applyAlignment="1" applyBorder="1" applyFont="1">
      <alignment horizontal="center" readingOrder="0" shrinkToFit="0" vertical="center" wrapText="1"/>
    </xf>
    <xf borderId="39" fillId="35" fontId="251" numFmtId="0" xfId="0" applyAlignment="1" applyBorder="1" applyFont="1">
      <alignment horizontal="center" shrinkToFit="0" vertical="center" wrapText="1"/>
    </xf>
    <xf borderId="40" fillId="2" fontId="250" numFmtId="0" xfId="0" applyAlignment="1" applyBorder="1" applyFont="1">
      <alignment horizontal="center" vertical="center"/>
    </xf>
    <xf borderId="40" fillId="36" fontId="250" numFmtId="0" xfId="0" applyAlignment="1" applyBorder="1" applyFill="1" applyFont="1">
      <alignment horizontal="center" vertical="center"/>
    </xf>
    <xf borderId="40" fillId="36" fontId="251" numFmtId="0" xfId="0" applyAlignment="1" applyBorder="1" applyFont="1">
      <alignment horizontal="center" shrinkToFit="0" vertical="center" wrapText="1"/>
    </xf>
    <xf borderId="0" fillId="36" fontId="251" numFmtId="0" xfId="0" applyAlignment="1" applyFont="1">
      <alignment horizontal="center" shrinkToFit="0" vertical="center" wrapText="1"/>
    </xf>
    <xf borderId="40" fillId="0" fontId="4" numFmtId="0" xfId="0" applyBorder="1" applyFont="1"/>
    <xf borderId="39" fillId="36" fontId="251" numFmtId="0" xfId="0" applyAlignment="1" applyBorder="1" applyFont="1">
      <alignment horizontal="center" shrinkToFit="0" vertical="center" wrapText="1"/>
    </xf>
    <xf borderId="39" fillId="36" fontId="251" numFmtId="0" xfId="0" applyAlignment="1" applyBorder="1" applyFont="1">
      <alignment horizontal="center" readingOrder="0" shrinkToFit="0" vertical="center" wrapText="1"/>
    </xf>
    <xf borderId="0" fillId="0" fontId="250" numFmtId="0" xfId="0" applyAlignment="1" applyFont="1">
      <alignment horizontal="center" readingOrder="0" vertical="center"/>
    </xf>
    <xf borderId="0" fillId="37" fontId="250" numFmtId="0" xfId="0" applyAlignment="1" applyFill="1" applyFont="1">
      <alignment horizontal="center" readingOrder="0" vertical="center"/>
    </xf>
    <xf borderId="0" fillId="26" fontId="250" numFmtId="0" xfId="0" applyAlignment="1" applyFont="1">
      <alignment horizontal="center" readingOrder="0" vertical="center"/>
    </xf>
    <xf borderId="25" fillId="26" fontId="252" numFmtId="0" xfId="0" applyAlignment="1" applyBorder="1" applyFont="1">
      <alignment horizontal="center" readingOrder="0" vertical="center"/>
    </xf>
    <xf borderId="0" fillId="26" fontId="252" numFmtId="166" xfId="0" applyAlignment="1" applyFont="1" applyNumberFormat="1">
      <alignment horizontal="center" readingOrder="0" vertical="center"/>
    </xf>
    <xf borderId="0" fillId="26" fontId="252" numFmtId="0" xfId="0" applyAlignment="1" applyFont="1">
      <alignment horizontal="center" readingOrder="0" vertical="center"/>
    </xf>
    <xf borderId="11" fillId="26" fontId="252" numFmtId="0" xfId="0" applyAlignment="1" applyBorder="1" applyFont="1">
      <alignment horizontal="center" readingOrder="0" shrinkToFit="0" vertical="center" wrapText="1"/>
    </xf>
    <xf borderId="25" fillId="38" fontId="252" numFmtId="0" xfId="0" applyAlignment="1" applyBorder="1" applyFill="1" applyFont="1">
      <alignment horizontal="center" readingOrder="0" vertical="center"/>
    </xf>
    <xf borderId="0" fillId="38" fontId="252" numFmtId="0" xfId="0" applyAlignment="1" applyFont="1">
      <alignment horizontal="center" readingOrder="0" vertical="center"/>
    </xf>
    <xf borderId="7" fillId="0" fontId="231" numFmtId="0" xfId="0" applyAlignment="1" applyBorder="1" applyFont="1">
      <alignment horizontal="center" vertical="center"/>
    </xf>
    <xf borderId="7" fillId="5" fontId="231" numFmtId="0" xfId="0" applyAlignment="1" applyBorder="1" applyFont="1">
      <alignment horizontal="center" vertical="center"/>
    </xf>
    <xf borderId="7" fillId="5" fontId="231" numFmtId="0" xfId="0" applyAlignment="1" applyBorder="1" applyFont="1">
      <alignment shrinkToFit="0" vertical="center" wrapText="1"/>
    </xf>
    <xf borderId="7" fillId="0" fontId="231" numFmtId="0" xfId="0" applyAlignment="1" applyBorder="1" applyFont="1">
      <alignment readingOrder="0" shrinkToFit="0" vertical="center" wrapText="1"/>
    </xf>
    <xf borderId="7" fillId="0" fontId="301" numFmtId="0" xfId="0" applyAlignment="1" applyBorder="1" applyFont="1">
      <alignment horizontal="center" vertical="center"/>
    </xf>
    <xf borderId="7" fillId="0" fontId="231" numFmtId="0" xfId="0" applyAlignment="1" applyBorder="1" applyFont="1">
      <alignment vertical="center"/>
    </xf>
    <xf borderId="7" fillId="0" fontId="231" numFmtId="0" xfId="0" applyAlignment="1" applyBorder="1" applyFont="1">
      <alignment horizontal="center" shrinkToFit="0" vertical="center" wrapText="0"/>
    </xf>
    <xf borderId="7" fillId="39" fontId="231" numFmtId="0" xfId="0" applyAlignment="1" applyBorder="1" applyFill="1" applyFont="1">
      <alignment horizontal="center" vertical="center"/>
    </xf>
    <xf borderId="0" fillId="0" fontId="231" numFmtId="0" xfId="0" applyAlignment="1" applyFont="1">
      <alignment horizontal="center" readingOrder="0" vertical="center"/>
    </xf>
    <xf borderId="25" fillId="0" fontId="245" numFmtId="0" xfId="0" applyAlignment="1" applyBorder="1" applyFont="1">
      <alignment horizontal="left" readingOrder="0" vertical="center"/>
    </xf>
    <xf borderId="0" fillId="0" fontId="245" numFmtId="167" xfId="0" applyAlignment="1" applyFont="1" applyNumberFormat="1">
      <alignment horizontal="center" readingOrder="0" vertical="center"/>
    </xf>
    <xf borderId="11" fillId="0" fontId="245" numFmtId="0" xfId="0" applyAlignment="1" applyBorder="1" applyFont="1">
      <alignment horizontal="center" readingOrder="0" vertical="center"/>
    </xf>
    <xf borderId="0" fillId="0" fontId="245" numFmtId="0" xfId="0" applyAlignment="1" applyFont="1">
      <alignment horizontal="center" readingOrder="0" vertical="center"/>
    </xf>
    <xf borderId="0" fillId="0" fontId="245" numFmtId="0" xfId="0" applyAlignment="1" applyFont="1">
      <alignment horizontal="left" readingOrder="0" vertical="center"/>
    </xf>
    <xf borderId="7" fillId="0" fontId="250" numFmtId="0" xfId="0" applyAlignment="1" applyBorder="1" applyFont="1">
      <alignment horizontal="center" vertical="center"/>
    </xf>
    <xf borderId="7" fillId="0" fontId="250" numFmtId="0" xfId="0" applyAlignment="1" applyBorder="1" applyFont="1">
      <alignment shrinkToFit="0" vertical="center" wrapText="1"/>
    </xf>
    <xf borderId="7" fillId="0" fontId="250" numFmtId="0" xfId="0" applyAlignment="1" applyBorder="1" applyFont="1">
      <alignment readingOrder="0" shrinkToFit="0" vertical="center" wrapText="1"/>
    </xf>
    <xf borderId="7" fillId="0" fontId="302" numFmtId="0" xfId="0" applyAlignment="1" applyBorder="1" applyFont="1">
      <alignment horizontal="center" vertical="center"/>
    </xf>
    <xf borderId="7" fillId="0" fontId="250" numFmtId="0" xfId="0" applyAlignment="1" applyBorder="1" applyFont="1">
      <alignment vertical="center"/>
    </xf>
    <xf borderId="7" fillId="0" fontId="250" numFmtId="0" xfId="0" applyAlignment="1" applyBorder="1" applyFont="1">
      <alignment horizontal="center" shrinkToFit="0" vertical="center" wrapText="0"/>
    </xf>
    <xf borderId="7" fillId="39" fontId="303" numFmtId="0" xfId="0" applyAlignment="1" applyBorder="1" applyFont="1">
      <alignment horizontal="center" vertical="center"/>
    </xf>
    <xf borderId="25" fillId="0" fontId="252" numFmtId="0" xfId="0" applyAlignment="1" applyBorder="1" applyFont="1">
      <alignment horizontal="left" readingOrder="0" vertical="center"/>
    </xf>
    <xf borderId="0" fillId="5" fontId="252" numFmtId="166" xfId="0" applyAlignment="1" applyFont="1" applyNumberFormat="1">
      <alignment horizontal="center" readingOrder="0" vertical="center"/>
    </xf>
    <xf borderId="0" fillId="5" fontId="252" numFmtId="167" xfId="0" applyAlignment="1" applyFont="1" applyNumberFormat="1">
      <alignment horizontal="center" readingOrder="0" vertical="center"/>
    </xf>
    <xf borderId="11" fillId="0" fontId="252" numFmtId="0" xfId="0" applyAlignment="1" applyBorder="1" applyFont="1">
      <alignment horizontal="center" readingOrder="0" shrinkToFit="0" vertical="center" wrapText="1"/>
    </xf>
    <xf borderId="0" fillId="0" fontId="252" numFmtId="167" xfId="0" applyAlignment="1" applyFont="1" applyNumberFormat="1">
      <alignment horizontal="center" readingOrder="0" vertical="center"/>
    </xf>
    <xf borderId="0" fillId="0" fontId="252" numFmtId="0" xfId="0" applyAlignment="1" applyFont="1">
      <alignment horizontal="center" readingOrder="0" vertical="center"/>
    </xf>
    <xf borderId="11" fillId="0" fontId="252" numFmtId="0" xfId="0" applyAlignment="1" applyBorder="1" applyFont="1">
      <alignment horizontal="center" readingOrder="0" vertical="center"/>
    </xf>
    <xf borderId="0" fillId="0" fontId="252" numFmtId="0" xfId="0" applyAlignment="1" applyFont="1">
      <alignment horizontal="left" readingOrder="0" vertical="center"/>
    </xf>
    <xf borderId="7" fillId="31" fontId="250" numFmtId="0" xfId="0" applyAlignment="1" applyBorder="1" applyFont="1">
      <alignment horizontal="center" vertical="center"/>
    </xf>
    <xf borderId="7" fillId="5" fontId="304" numFmtId="0" xfId="0" applyAlignment="1" applyBorder="1" applyFont="1">
      <alignment horizontal="center" vertical="center"/>
    </xf>
    <xf borderId="7" fillId="5" fontId="304" numFmtId="0" xfId="0" applyAlignment="1" applyBorder="1" applyFont="1">
      <alignment shrinkToFit="0" vertical="center" wrapText="1"/>
    </xf>
    <xf borderId="7" fillId="5" fontId="304" numFmtId="0" xfId="0" applyAlignment="1" applyBorder="1" applyFont="1">
      <alignment readingOrder="0" shrinkToFit="0" vertical="center" wrapText="1"/>
    </xf>
    <xf borderId="7" fillId="5" fontId="305" numFmtId="0" xfId="0" applyAlignment="1" applyBorder="1" applyFont="1">
      <alignment horizontal="center" vertical="center"/>
    </xf>
    <xf borderId="7" fillId="5" fontId="304" numFmtId="0" xfId="0" applyAlignment="1" applyBorder="1" applyFont="1">
      <alignment shrinkToFit="0" vertical="center" wrapText="0"/>
    </xf>
    <xf borderId="7" fillId="5" fontId="304" numFmtId="0" xfId="0" applyAlignment="1" applyBorder="1" applyFont="1">
      <alignment vertical="center"/>
    </xf>
    <xf borderId="7" fillId="5" fontId="304" numFmtId="0" xfId="0" applyAlignment="1" applyBorder="1" applyFont="1">
      <alignment horizontal="center" shrinkToFit="0" vertical="center" wrapText="0"/>
    </xf>
    <xf borderId="0" fillId="5" fontId="304" numFmtId="0" xfId="0" applyAlignment="1" applyFont="1">
      <alignment horizontal="center" readingOrder="0" vertical="center"/>
    </xf>
    <xf borderId="25" fillId="5" fontId="306" numFmtId="0" xfId="0" applyAlignment="1" applyBorder="1" applyFont="1">
      <alignment horizontal="left" readingOrder="0" vertical="center"/>
    </xf>
    <xf borderId="0" fillId="5" fontId="306" numFmtId="166" xfId="0" applyAlignment="1" applyFont="1" applyNumberFormat="1">
      <alignment horizontal="center" readingOrder="0" vertical="center"/>
    </xf>
    <xf borderId="0" fillId="5" fontId="306" numFmtId="167" xfId="0" applyAlignment="1" applyFont="1" applyNumberFormat="1">
      <alignment horizontal="center" readingOrder="0" vertical="center"/>
    </xf>
    <xf borderId="11" fillId="5" fontId="306" numFmtId="0" xfId="0" applyAlignment="1" applyBorder="1" applyFont="1">
      <alignment horizontal="center" readingOrder="0" vertical="center"/>
    </xf>
    <xf borderId="0" fillId="5" fontId="306" numFmtId="0" xfId="0" applyAlignment="1" applyFont="1">
      <alignment horizontal="left" readingOrder="0" vertical="center"/>
    </xf>
    <xf borderId="7" fillId="5" fontId="250" numFmtId="0" xfId="0" applyAlignment="1" applyBorder="1" applyFont="1">
      <alignment horizontal="center" vertical="center"/>
    </xf>
    <xf borderId="7" fillId="5" fontId="250" numFmtId="0" xfId="0" applyAlignment="1" applyBorder="1" applyFont="1">
      <alignment shrinkToFit="0" vertical="center" wrapText="1"/>
    </xf>
    <xf borderId="0" fillId="0" fontId="252" numFmtId="166" xfId="0" applyAlignment="1" applyFont="1" applyNumberFormat="1">
      <alignment horizontal="center" readingOrder="0" vertical="center"/>
    </xf>
    <xf borderId="7" fillId="5" fontId="250" numFmtId="0" xfId="0" applyAlignment="1" applyBorder="1" applyFont="1">
      <alignment readingOrder="0" shrinkToFit="0" vertical="center" wrapText="1"/>
    </xf>
    <xf borderId="7" fillId="5" fontId="307" numFmtId="0" xfId="0" applyAlignment="1" applyBorder="1" applyFont="1">
      <alignment horizontal="center" vertical="center"/>
    </xf>
    <xf borderId="7" fillId="5" fontId="250" numFmtId="0" xfId="0" applyAlignment="1" applyBorder="1" applyFont="1">
      <alignment vertical="center"/>
    </xf>
    <xf borderId="7" fillId="5" fontId="250" numFmtId="0" xfId="0" applyAlignment="1" applyBorder="1" applyFont="1">
      <alignment horizontal="center" shrinkToFit="0" vertical="center" wrapText="0"/>
    </xf>
    <xf borderId="7" fillId="5" fontId="303" numFmtId="0" xfId="0" applyAlignment="1" applyBorder="1" applyFont="1">
      <alignment horizontal="center" vertical="center"/>
    </xf>
    <xf borderId="0" fillId="5" fontId="250" numFmtId="0" xfId="0" applyAlignment="1" applyFont="1">
      <alignment horizontal="center" vertical="center"/>
    </xf>
    <xf borderId="25" fillId="5" fontId="252" numFmtId="0" xfId="0" applyAlignment="1" applyBorder="1" applyFont="1">
      <alignment horizontal="left" readingOrder="0" vertical="center"/>
    </xf>
    <xf borderId="0" fillId="5" fontId="252" numFmtId="0" xfId="0" applyAlignment="1" applyFont="1">
      <alignment horizontal="center" vertical="center"/>
    </xf>
    <xf borderId="11" fillId="5" fontId="252" numFmtId="0" xfId="0" applyAlignment="1" applyBorder="1" applyFont="1">
      <alignment horizontal="center" readingOrder="0" vertical="center"/>
    </xf>
    <xf quotePrefix="1" borderId="0" fillId="5" fontId="252" numFmtId="0" xfId="0" applyAlignment="1" applyFont="1">
      <alignment horizontal="left" readingOrder="0" vertical="center"/>
    </xf>
    <xf borderId="0" fillId="0" fontId="308" numFmtId="0" xfId="0" applyAlignment="1" applyFont="1">
      <alignment horizontal="left" readingOrder="0" vertical="center"/>
    </xf>
    <xf borderId="7" fillId="26" fontId="250" numFmtId="0" xfId="0" applyAlignment="1" applyBorder="1" applyFont="1">
      <alignment horizontal="center" vertical="center"/>
    </xf>
    <xf borderId="7" fillId="26" fontId="250" numFmtId="0" xfId="0" applyAlignment="1" applyBorder="1" applyFont="1">
      <alignment shrinkToFit="0" vertical="center" wrapText="1"/>
    </xf>
    <xf borderId="7" fillId="26" fontId="250" numFmtId="0" xfId="0" applyAlignment="1" applyBorder="1" applyFont="1">
      <alignment readingOrder="0" shrinkToFit="0" vertical="center" wrapText="1"/>
    </xf>
    <xf borderId="7" fillId="26" fontId="309" numFmtId="0" xfId="0" applyAlignment="1" applyBorder="1" applyFont="1">
      <alignment horizontal="center" vertical="center"/>
    </xf>
    <xf borderId="7" fillId="26" fontId="250" numFmtId="0" xfId="0" applyAlignment="1" applyBorder="1" applyFont="1">
      <alignment vertical="center"/>
    </xf>
    <xf borderId="7" fillId="26" fontId="250" numFmtId="0" xfId="0" applyAlignment="1" applyBorder="1" applyFont="1">
      <alignment horizontal="center" shrinkToFit="0" vertical="center" wrapText="0"/>
    </xf>
    <xf borderId="7" fillId="26" fontId="303" numFmtId="0" xfId="0" applyAlignment="1" applyBorder="1" applyFont="1">
      <alignment horizontal="center" vertical="center"/>
    </xf>
    <xf borderId="25" fillId="26" fontId="252" numFmtId="0" xfId="0" applyAlignment="1" applyBorder="1" applyFont="1">
      <alignment horizontal="left" readingOrder="0" vertical="center"/>
    </xf>
    <xf borderId="11" fillId="26" fontId="252" numFmtId="0" xfId="0" applyAlignment="1" applyBorder="1" applyFont="1">
      <alignment horizontal="left" readingOrder="0" shrinkToFit="0" vertical="center" wrapText="1"/>
    </xf>
    <xf borderId="11" fillId="26" fontId="252" numFmtId="0" xfId="0" applyAlignment="1" applyBorder="1" applyFont="1">
      <alignment horizontal="center" readingOrder="0" vertical="center"/>
    </xf>
    <xf borderId="0" fillId="26" fontId="252" numFmtId="0" xfId="0" applyAlignment="1" applyFont="1">
      <alignment horizontal="left" readingOrder="0" vertical="center"/>
    </xf>
    <xf borderId="7" fillId="17" fontId="310" numFmtId="0" xfId="0" applyAlignment="1" applyBorder="1" applyFont="1">
      <alignment horizontal="center" vertical="center"/>
    </xf>
    <xf borderId="7" fillId="0" fontId="311" numFmtId="0" xfId="0" applyAlignment="1" applyBorder="1" applyFont="1">
      <alignment horizontal="center" vertical="center"/>
    </xf>
    <xf borderId="7" fillId="5" fontId="311" numFmtId="0" xfId="0" applyAlignment="1" applyBorder="1" applyFont="1">
      <alignment horizontal="center" vertical="center"/>
    </xf>
    <xf borderId="7" fillId="5" fontId="311" numFmtId="0" xfId="0" applyAlignment="1" applyBorder="1" applyFont="1">
      <alignment shrinkToFit="0" vertical="center" wrapText="1"/>
    </xf>
    <xf borderId="7" fillId="0" fontId="311" numFmtId="0" xfId="0" applyAlignment="1" applyBorder="1" applyFont="1">
      <alignment readingOrder="0" shrinkToFit="0" vertical="center" wrapText="1"/>
    </xf>
    <xf borderId="7" fillId="0" fontId="312" numFmtId="0" xfId="0" applyAlignment="1" applyBorder="1" applyFont="1">
      <alignment horizontal="center" vertical="center"/>
    </xf>
    <xf borderId="7" fillId="0" fontId="311" numFmtId="0" xfId="0" applyAlignment="1" applyBorder="1" applyFont="1">
      <alignment shrinkToFit="0" vertical="center" wrapText="1"/>
    </xf>
    <xf borderId="7" fillId="0" fontId="311" numFmtId="0" xfId="0" applyAlignment="1" applyBorder="1" applyFont="1">
      <alignment vertical="center"/>
    </xf>
    <xf borderId="7" fillId="0" fontId="311" numFmtId="0" xfId="0" applyAlignment="1" applyBorder="1" applyFont="1">
      <alignment horizontal="center" shrinkToFit="0" vertical="center" wrapText="0"/>
    </xf>
    <xf borderId="7" fillId="39" fontId="311" numFmtId="0" xfId="0" applyAlignment="1" applyBorder="1" applyFont="1">
      <alignment horizontal="center" vertical="center"/>
    </xf>
    <xf borderId="0" fillId="0" fontId="311" numFmtId="0" xfId="0" applyAlignment="1" applyFont="1">
      <alignment horizontal="center" readingOrder="0" vertical="center"/>
    </xf>
    <xf borderId="25" fillId="0" fontId="308" numFmtId="0" xfId="0" applyAlignment="1" applyBorder="1" applyFont="1">
      <alignment horizontal="left" readingOrder="0" vertical="center"/>
    </xf>
    <xf borderId="0" fillId="5" fontId="308" numFmtId="167" xfId="0" applyAlignment="1" applyFont="1" applyNumberFormat="1">
      <alignment horizontal="center" readingOrder="0" vertical="center"/>
    </xf>
    <xf borderId="11" fillId="0" fontId="308" numFmtId="0" xfId="0" applyAlignment="1" applyBorder="1" applyFont="1">
      <alignment horizontal="center" readingOrder="0" vertical="center"/>
    </xf>
    <xf borderId="0" fillId="0" fontId="308" numFmtId="167" xfId="0" applyAlignment="1" applyFont="1" applyNumberFormat="1">
      <alignment horizontal="center" readingOrder="0" vertical="center"/>
    </xf>
    <xf borderId="0" fillId="0" fontId="308" numFmtId="0" xfId="0" applyAlignment="1" applyFont="1">
      <alignment horizontal="center" readingOrder="0" vertical="center"/>
    </xf>
    <xf borderId="7" fillId="0" fontId="231" numFmtId="0" xfId="0" applyAlignment="1" applyBorder="1" applyFont="1">
      <alignment shrinkToFit="0" vertical="center" wrapText="0"/>
    </xf>
    <xf borderId="0" fillId="5" fontId="245" numFmtId="167" xfId="0" applyAlignment="1" applyFont="1" applyNumberFormat="1">
      <alignment horizontal="center" readingOrder="0" vertical="center"/>
    </xf>
    <xf borderId="7" fillId="17" fontId="250" numFmtId="0" xfId="0" applyAlignment="1" applyBorder="1" applyFont="1">
      <alignment horizontal="center" vertical="center"/>
    </xf>
    <xf borderId="7" fillId="17" fontId="250" numFmtId="0" xfId="0" applyAlignment="1" applyBorder="1" applyFont="1">
      <alignment shrinkToFit="0" vertical="center" wrapText="1"/>
    </xf>
    <xf borderId="7" fillId="17" fontId="250" numFmtId="0" xfId="0" applyAlignment="1" applyBorder="1" applyFont="1">
      <alignment readingOrder="0" shrinkToFit="0" vertical="center" wrapText="1"/>
    </xf>
    <xf borderId="7" fillId="17" fontId="313" numFmtId="0" xfId="0" applyAlignment="1" applyBorder="1" applyFont="1">
      <alignment horizontal="center" vertical="center"/>
    </xf>
    <xf borderId="7" fillId="17" fontId="250" numFmtId="0" xfId="0" applyAlignment="1" applyBorder="1" applyFont="1">
      <alignment shrinkToFit="0" vertical="center" wrapText="0"/>
    </xf>
    <xf borderId="0" fillId="0" fontId="250" numFmtId="0" xfId="0" applyAlignment="1" applyFont="1">
      <alignment horizontal="center" vertical="center"/>
    </xf>
    <xf borderId="7" fillId="0" fontId="314" numFmtId="0" xfId="0" applyAlignment="1" applyBorder="1" applyFont="1">
      <alignment horizontal="center" readingOrder="0" vertical="center"/>
    </xf>
    <xf borderId="7" fillId="5" fontId="250" numFmtId="0" xfId="0" applyAlignment="1" applyBorder="1" applyFont="1">
      <alignment shrinkToFit="0" vertical="center" wrapText="0"/>
    </xf>
    <xf borderId="7" fillId="5" fontId="310" numFmtId="0" xfId="0" applyAlignment="1" applyBorder="1" applyFont="1">
      <alignment horizontal="center" vertical="center"/>
    </xf>
    <xf borderId="7" fillId="5" fontId="315" numFmtId="0" xfId="0" applyAlignment="1" applyBorder="1" applyFont="1">
      <alignment horizontal="center" readingOrder="0" vertical="center"/>
    </xf>
    <xf borderId="7" fillId="4" fontId="311" numFmtId="0" xfId="0" applyAlignment="1" applyBorder="1" applyFont="1">
      <alignment horizontal="center" vertical="center"/>
    </xf>
    <xf borderId="7" fillId="0" fontId="279" numFmtId="0" xfId="0" applyAlignment="1" applyBorder="1" applyFont="1">
      <alignment horizontal="center" vertical="center"/>
    </xf>
    <xf borderId="7" fillId="5" fontId="231" numFmtId="0" xfId="0" applyAlignment="1" applyBorder="1" applyFont="1">
      <alignment vertical="center"/>
    </xf>
    <xf borderId="7" fillId="5" fontId="316" numFmtId="0" xfId="0" applyAlignment="1" applyBorder="1" applyFont="1">
      <alignment horizontal="center" vertical="center"/>
    </xf>
    <xf borderId="0" fillId="5" fontId="245" numFmtId="166" xfId="0" applyAlignment="1" applyFont="1" applyNumberFormat="1">
      <alignment horizontal="center" readingOrder="0" vertical="center"/>
    </xf>
    <xf borderId="0" fillId="0" fontId="245" numFmtId="166" xfId="0" applyAlignment="1" applyFont="1" applyNumberFormat="1">
      <alignment horizontal="center" readingOrder="0" vertical="center"/>
    </xf>
    <xf borderId="7" fillId="5" fontId="231" numFmtId="0" xfId="0" applyAlignment="1" applyBorder="1" applyFont="1">
      <alignment horizontal="center" readingOrder="0" vertical="center"/>
    </xf>
    <xf borderId="7" fillId="5" fontId="231" numFmtId="0" xfId="0" applyAlignment="1" applyBorder="1" applyFont="1">
      <alignment readingOrder="0" vertical="center"/>
    </xf>
    <xf borderId="7" fillId="5" fontId="231" numFmtId="0" xfId="0" applyAlignment="1" applyBorder="1" applyFont="1">
      <alignment readingOrder="0" shrinkToFit="0" vertical="center" wrapText="1"/>
    </xf>
    <xf borderId="7" fillId="5" fontId="317" numFmtId="0" xfId="0" applyAlignment="1" applyBorder="1" applyFont="1">
      <alignment horizontal="center" readingOrder="0" vertical="center"/>
    </xf>
    <xf borderId="0" fillId="5" fontId="231" numFmtId="0" xfId="0" applyAlignment="1" applyFont="1">
      <alignment horizontal="center" readingOrder="0" vertical="center"/>
    </xf>
    <xf borderId="25" fillId="5" fontId="245" numFmtId="0" xfId="0" applyAlignment="1" applyBorder="1" applyFont="1">
      <alignment horizontal="left" readingOrder="0" vertical="center"/>
    </xf>
    <xf borderId="11" fillId="5" fontId="245" numFmtId="0" xfId="0" applyAlignment="1" applyBorder="1" applyFont="1">
      <alignment horizontal="center" readingOrder="0" vertical="center"/>
    </xf>
    <xf borderId="0" fillId="5" fontId="245" numFmtId="0" xfId="0" applyAlignment="1" applyFont="1">
      <alignment horizontal="center" readingOrder="0" vertical="center"/>
    </xf>
    <xf borderId="7" fillId="5" fontId="250" numFmtId="0" xfId="0" applyAlignment="1" applyBorder="1" applyFont="1">
      <alignment horizontal="center" readingOrder="0" vertical="center"/>
    </xf>
    <xf borderId="7" fillId="5" fontId="250" numFmtId="0" xfId="0" applyAlignment="1" applyBorder="1" applyFont="1">
      <alignment readingOrder="0" vertical="center"/>
    </xf>
    <xf borderId="25" fillId="40" fontId="245" numFmtId="0" xfId="0" applyAlignment="1" applyBorder="1" applyFill="1" applyFont="1">
      <alignment horizontal="left" readingOrder="0" vertical="center"/>
    </xf>
    <xf borderId="0" fillId="5" fontId="252" numFmtId="0" xfId="0" applyAlignment="1" applyFont="1">
      <alignment horizontal="center" readingOrder="0" vertical="center"/>
    </xf>
    <xf borderId="0" fillId="0" fontId="250" numFmtId="0" xfId="0" applyAlignment="1" applyFont="1">
      <alignment readingOrder="0" vertical="center"/>
    </xf>
    <xf borderId="0" fillId="0" fontId="250" numFmtId="0" xfId="0" applyAlignment="1" applyFont="1">
      <alignment vertical="center"/>
    </xf>
    <xf borderId="25" fillId="0" fontId="252" numFmtId="0" xfId="0" applyAlignment="1" applyBorder="1" applyFont="1">
      <alignment horizontal="left" vertical="center"/>
    </xf>
    <xf borderId="0" fillId="0" fontId="252" numFmtId="0" xfId="0" applyAlignment="1" applyFont="1">
      <alignment horizontal="center" vertical="center"/>
    </xf>
    <xf borderId="0" fillId="5" fontId="250" numFmtId="0" xfId="0" applyAlignment="1" applyFont="1">
      <alignment readingOrder="0" vertical="center"/>
    </xf>
    <xf borderId="0" fillId="0" fontId="252" numFmtId="166" xfId="0" applyAlignment="1" applyFont="1" applyNumberFormat="1">
      <alignment horizontal="center" vertical="center"/>
    </xf>
    <xf borderId="11" fillId="0" fontId="252" numFmtId="0" xfId="0" applyAlignment="1" applyBorder="1" applyFont="1">
      <alignment horizontal="center" shrinkToFit="0" vertical="center" wrapText="1"/>
    </xf>
    <xf borderId="26" fillId="0" fontId="252" numFmtId="0" xfId="0" applyAlignment="1" applyBorder="1" applyFont="1">
      <alignment horizontal="left" vertical="center"/>
    </xf>
    <xf borderId="23" fillId="0" fontId="252" numFmtId="166" xfId="0" applyAlignment="1" applyBorder="1" applyFont="1" applyNumberFormat="1">
      <alignment horizontal="center" vertical="center"/>
    </xf>
    <xf borderId="10" fillId="0" fontId="252" numFmtId="0" xfId="0" applyAlignment="1" applyBorder="1" applyFont="1">
      <alignment horizontal="center" shrinkToFit="0" vertical="center" wrapText="1"/>
    </xf>
    <xf borderId="8" fillId="13" fontId="251" numFmtId="0" xfId="0" applyAlignment="1" applyBorder="1" applyFont="1">
      <alignment horizontal="center" readingOrder="0" shrinkToFit="0" vertical="center" wrapText="1"/>
    </xf>
    <xf borderId="8" fillId="13" fontId="251" numFmtId="0" xfId="0" applyAlignment="1" applyBorder="1" applyFont="1">
      <alignment horizontal="center" shrinkToFit="0" vertical="center" wrapText="1"/>
    </xf>
    <xf borderId="8" fillId="13" fontId="251" numFmtId="0" xfId="0" applyAlignment="1" applyBorder="1" applyFont="1">
      <alignment horizontal="center" shrinkToFit="0" vertical="center" wrapText="1"/>
    </xf>
    <xf borderId="0" fillId="13" fontId="252" numFmtId="164" xfId="0" applyAlignment="1" applyFont="1" applyNumberFormat="1">
      <alignment horizontal="center" readingOrder="0" shrinkToFit="0" vertical="center" wrapText="1"/>
    </xf>
    <xf borderId="25" fillId="13" fontId="252" numFmtId="0" xfId="0" applyAlignment="1" applyBorder="1" applyFont="1">
      <alignment horizontal="center" readingOrder="0" vertical="center"/>
    </xf>
    <xf borderId="0" fillId="13" fontId="252" numFmtId="0" xfId="0" applyAlignment="1" applyFont="1">
      <alignment horizontal="center" readingOrder="0" vertical="center"/>
    </xf>
    <xf borderId="0" fillId="13" fontId="252" numFmtId="166" xfId="0" applyAlignment="1" applyFont="1" applyNumberFormat="1">
      <alignment horizontal="center" readingOrder="0" vertical="center"/>
    </xf>
    <xf borderId="11" fillId="13" fontId="252" numFmtId="0" xfId="0" applyAlignment="1" applyBorder="1" applyFont="1">
      <alignment horizontal="center" readingOrder="0" shrinkToFit="0" vertical="center" wrapText="1"/>
    </xf>
    <xf borderId="8" fillId="5" fontId="250" numFmtId="0" xfId="0" applyAlignment="1" applyBorder="1" applyFont="1">
      <alignment horizontal="center" readingOrder="0" shrinkToFit="0" vertical="center" wrapText="1"/>
    </xf>
    <xf borderId="8" fillId="0" fontId="318" numFmtId="0" xfId="0" applyAlignment="1" applyBorder="1" applyFont="1">
      <alignment horizontal="center" vertical="center"/>
    </xf>
    <xf borderId="8" fillId="5" fontId="250" numFmtId="0" xfId="0" applyAlignment="1" applyBorder="1" applyFont="1">
      <alignment horizontal="center" readingOrder="0" vertical="center"/>
    </xf>
    <xf borderId="8" fillId="5" fontId="252" numFmtId="0" xfId="0" applyAlignment="1" applyBorder="1" applyFont="1">
      <alignment horizontal="left" readingOrder="0" shrinkToFit="0" vertical="center" wrapText="1"/>
    </xf>
    <xf borderId="8" fillId="5" fontId="245" numFmtId="0" xfId="0" applyAlignment="1" applyBorder="1" applyFont="1">
      <alignment horizontal="center" readingOrder="0" vertical="center"/>
    </xf>
    <xf borderId="8" fillId="5" fontId="245" numFmtId="167" xfId="0" applyAlignment="1" applyBorder="1" applyFont="1" applyNumberFormat="1">
      <alignment horizontal="center" readingOrder="0" vertical="center"/>
    </xf>
    <xf borderId="8" fillId="5" fontId="252" numFmtId="167" xfId="0" applyAlignment="1" applyBorder="1" applyFont="1" applyNumberFormat="1">
      <alignment horizontal="center" readingOrder="0" vertical="center"/>
    </xf>
    <xf borderId="8" fillId="5" fontId="319" numFmtId="0" xfId="0" applyAlignment="1" applyBorder="1" applyFont="1">
      <alignment horizontal="center" readingOrder="0" vertical="center"/>
    </xf>
    <xf borderId="8" fillId="5" fontId="252" numFmtId="166" xfId="0" applyAlignment="1" applyBorder="1" applyFont="1" applyNumberFormat="1">
      <alignment horizontal="center" readingOrder="0" vertical="center"/>
    </xf>
    <xf borderId="8" fillId="5" fontId="252" numFmtId="0" xfId="0" applyAlignment="1" applyBorder="1" applyFont="1">
      <alignment horizontal="left" vertical="center"/>
    </xf>
    <xf borderId="8" fillId="5" fontId="252" numFmtId="166" xfId="0" applyAlignment="1" applyBorder="1" applyFont="1" applyNumberFormat="1">
      <alignment horizontal="center" vertical="center"/>
    </xf>
    <xf borderId="8" fillId="5" fontId="252" numFmtId="0" xfId="0" applyAlignment="1" applyBorder="1" applyFont="1">
      <alignment horizontal="center" vertical="center"/>
    </xf>
    <xf borderId="8" fillId="5" fontId="250" numFmtId="0" xfId="0" applyAlignment="1" applyBorder="1" applyFont="1">
      <alignment horizontal="center" vertical="center"/>
    </xf>
    <xf borderId="8" fillId="5" fontId="250" numFmtId="0" xfId="0" applyAlignment="1" applyBorder="1" applyFont="1">
      <alignment horizontal="center" shrinkToFit="0" vertical="center" wrapText="1"/>
    </xf>
    <xf borderId="8" fillId="0" fontId="320" numFmtId="0" xfId="0" applyAlignment="1" applyBorder="1" applyFont="1">
      <alignment horizontal="center" readingOrder="0" vertical="center"/>
    </xf>
    <xf borderId="8" fillId="5" fontId="245" numFmtId="0" xfId="0" applyAlignment="1" applyBorder="1" applyFont="1">
      <alignment horizontal="left" readingOrder="0" vertical="center"/>
    </xf>
    <xf borderId="8" fillId="5" fontId="321" numFmtId="0" xfId="0" applyAlignment="1" applyBorder="1" applyFont="1">
      <alignment horizontal="center" vertical="center"/>
    </xf>
    <xf borderId="8" fillId="5" fontId="245" numFmtId="166" xfId="0" applyAlignment="1" applyBorder="1" applyFont="1" applyNumberFormat="1">
      <alignment horizontal="center" readingOrder="0" vertical="center"/>
    </xf>
    <xf borderId="8" fillId="5" fontId="245" numFmtId="3" xfId="0" applyAlignment="1" applyBorder="1" applyFont="1" applyNumberFormat="1">
      <alignment horizontal="left" readingOrder="0" vertical="center"/>
    </xf>
    <xf borderId="8" fillId="5" fontId="231" numFmtId="0" xfId="0" applyAlignment="1" applyBorder="1" applyFont="1">
      <alignment horizontal="center" vertical="center"/>
    </xf>
    <xf borderId="8" fillId="5" fontId="259" numFmtId="0" xfId="0" applyAlignment="1" applyBorder="1" applyFont="1">
      <alignment horizontal="center" readingOrder="0" vertical="center"/>
    </xf>
    <xf borderId="8" fillId="5" fontId="252" numFmtId="0" xfId="0" applyAlignment="1" applyBorder="1" applyFont="1">
      <alignment horizontal="left" readingOrder="0" shrinkToFit="0" vertical="center" wrapText="1"/>
    </xf>
    <xf borderId="8" fillId="23" fontId="250" numFmtId="0" xfId="0" applyAlignment="1" applyBorder="1" applyFont="1">
      <alignment horizontal="left" readingOrder="0" vertical="center"/>
    </xf>
    <xf borderId="8" fillId="23" fontId="250" numFmtId="0" xfId="0" applyAlignment="1" applyBorder="1" applyFont="1">
      <alignment readingOrder="0" vertical="center"/>
    </xf>
    <xf borderId="8" fillId="23" fontId="250" numFmtId="0" xfId="0" applyAlignment="1" applyBorder="1" applyFont="1">
      <alignment readingOrder="0" shrinkToFit="0" vertical="center" wrapText="1"/>
    </xf>
    <xf borderId="8" fillId="23" fontId="250" numFmtId="0" xfId="0" applyAlignment="1" applyBorder="1" applyFont="1">
      <alignment horizontal="center" readingOrder="0" vertical="center"/>
    </xf>
    <xf borderId="8" fillId="23" fontId="250" numFmtId="0" xfId="0" applyAlignment="1" applyBorder="1" applyFont="1">
      <alignment horizontal="center" readingOrder="0" shrinkToFit="0" vertical="center" wrapText="1"/>
    </xf>
    <xf borderId="8" fillId="23" fontId="322" numFmtId="0" xfId="0" applyAlignment="1" applyBorder="1" applyFont="1">
      <alignment horizontal="center" readingOrder="0" vertical="center"/>
    </xf>
    <xf borderId="8" fillId="23" fontId="231" numFmtId="0" xfId="0" applyAlignment="1" applyBorder="1" applyFont="1">
      <alignment horizontal="center" vertical="center"/>
    </xf>
    <xf borderId="8" fillId="23" fontId="250" numFmtId="0" xfId="0" applyAlignment="1" applyBorder="1" applyFont="1">
      <alignment horizontal="center" readingOrder="0" vertical="center"/>
    </xf>
    <xf borderId="8" fillId="23" fontId="252" numFmtId="0" xfId="0" applyAlignment="1" applyBorder="1" applyFont="1">
      <alignment horizontal="left" readingOrder="0" shrinkToFit="0" vertical="center" wrapText="1"/>
    </xf>
    <xf borderId="8" fillId="5" fontId="252" numFmtId="0" xfId="0" applyAlignment="1" applyBorder="1" applyFont="1">
      <alignment horizontal="center" shrinkToFit="0" vertical="center" wrapText="1"/>
    </xf>
    <xf borderId="7" fillId="0" fontId="252" numFmtId="0" xfId="0" applyAlignment="1" applyBorder="1" applyFont="1">
      <alignment horizontal="left" readingOrder="0" vertical="center"/>
    </xf>
    <xf borderId="7" fillId="0" fontId="252" numFmtId="0" xfId="0" applyAlignment="1" applyBorder="1" applyFont="1">
      <alignment horizontal="left" vertical="center"/>
    </xf>
    <xf borderId="7" fillId="0" fontId="252" numFmtId="0" xfId="0" applyAlignment="1" applyBorder="1" applyFont="1">
      <alignment vertical="center"/>
    </xf>
    <xf borderId="0" fillId="0" fontId="252" numFmtId="0" xfId="0" applyAlignment="1" applyFont="1">
      <alignment readingOrder="0" vertical="center"/>
    </xf>
    <xf borderId="0" fillId="0" fontId="252" numFmtId="2" xfId="0" applyAlignment="1" applyFont="1" applyNumberFormat="1">
      <alignment readingOrder="0" vertical="center"/>
    </xf>
    <xf borderId="0" fillId="0" fontId="252" numFmtId="0" xfId="0" applyAlignment="1" applyFont="1">
      <alignment vertical="center"/>
    </xf>
    <xf borderId="31" fillId="5" fontId="250" numFmtId="0" xfId="0" applyAlignment="1" applyBorder="1" applyFont="1">
      <alignment horizontal="center" readingOrder="0" shrinkToFit="0" vertical="center" wrapText="1"/>
    </xf>
    <xf borderId="32" fillId="5" fontId="250" numFmtId="0" xfId="0" applyAlignment="1" applyBorder="1" applyFont="1">
      <alignment horizontal="center" readingOrder="0" shrinkToFit="0" vertical="center" wrapText="1"/>
    </xf>
    <xf borderId="32" fillId="5" fontId="245" numFmtId="0" xfId="0" applyAlignment="1" applyBorder="1" applyFont="1">
      <alignment horizontal="left" readingOrder="0" shrinkToFit="0" vertical="top" wrapText="0"/>
    </xf>
    <xf borderId="32" fillId="5" fontId="252" numFmtId="0" xfId="0" applyAlignment="1" applyBorder="1" applyFont="1">
      <alignment horizontal="left" readingOrder="0" shrinkToFit="0" vertical="top" wrapText="1"/>
    </xf>
    <xf borderId="36" fillId="5" fontId="250" numFmtId="0" xfId="0" applyAlignment="1" applyBorder="1" applyFont="1">
      <alignment horizontal="center" readingOrder="0" shrinkToFit="0" vertical="center" wrapText="1"/>
    </xf>
    <xf borderId="0" fillId="5" fontId="252" numFmtId="0" xfId="0" applyAlignment="1" applyFont="1">
      <alignment vertical="center"/>
    </xf>
    <xf borderId="0" fillId="5" fontId="252" numFmtId="2" xfId="0" applyAlignment="1" applyFont="1" applyNumberFormat="1">
      <alignment vertical="center"/>
    </xf>
    <xf borderId="31" fillId="4" fontId="250" numFmtId="0" xfId="0" applyAlignment="1" applyBorder="1" applyFont="1">
      <alignment horizontal="left" readingOrder="0" shrinkToFit="0" vertical="center" wrapText="0"/>
    </xf>
    <xf borderId="32" fillId="4" fontId="250" numFmtId="0" xfId="0" applyAlignment="1" applyBorder="1" applyFont="1">
      <alignment horizontal="center" readingOrder="0" shrinkToFit="0" vertical="center" wrapText="1"/>
    </xf>
    <xf borderId="31" fillId="4" fontId="250" numFmtId="0" xfId="0" applyAlignment="1" applyBorder="1" applyFont="1">
      <alignment horizontal="center" readingOrder="0" shrinkToFit="0" vertical="center" wrapText="1"/>
    </xf>
    <xf borderId="36" fillId="4" fontId="250" numFmtId="0" xfId="0" applyAlignment="1" applyBorder="1" applyFont="1">
      <alignment horizontal="center" readingOrder="0" shrinkToFit="0" vertical="center" wrapText="1"/>
    </xf>
    <xf borderId="0" fillId="4" fontId="252" numFmtId="0" xfId="0" applyAlignment="1" applyFont="1">
      <alignment vertical="center"/>
    </xf>
    <xf borderId="0" fillId="4" fontId="252" numFmtId="2" xfId="0" applyAlignment="1" applyFont="1" applyNumberFormat="1">
      <alignment vertical="center"/>
    </xf>
    <xf borderId="0" fillId="4" fontId="250" numFmtId="0" xfId="0" applyAlignment="1" applyFont="1">
      <alignment horizontal="center" vertical="center"/>
    </xf>
    <xf borderId="7" fillId="5" fontId="250" numFmtId="0" xfId="0" applyAlignment="1" applyBorder="1" applyFont="1">
      <alignment horizontal="center" readingOrder="0" shrinkToFit="0" vertical="center" wrapText="1"/>
    </xf>
    <xf borderId="7" fillId="5" fontId="252" numFmtId="0" xfId="0" applyAlignment="1" applyBorder="1" applyFont="1">
      <alignment readingOrder="0" shrinkToFit="0" vertical="center" wrapText="1"/>
    </xf>
    <xf borderId="7" fillId="5" fontId="252" numFmtId="0" xfId="0" applyAlignment="1" applyBorder="1" applyFont="1">
      <alignment readingOrder="0" shrinkToFit="0" vertical="center" wrapText="1"/>
    </xf>
    <xf borderId="7" fillId="5" fontId="252" numFmtId="0" xfId="0" applyAlignment="1" applyBorder="1" applyFont="1">
      <alignment shrinkToFit="0" vertical="center" wrapText="1"/>
    </xf>
    <xf borderId="0" fillId="5" fontId="252" numFmtId="0" xfId="0" applyAlignment="1" applyFont="1">
      <alignment readingOrder="0" vertical="center"/>
    </xf>
    <xf borderId="33" fillId="20" fontId="250" numFmtId="0" xfId="0" applyAlignment="1" applyBorder="1" applyFont="1">
      <alignment horizontal="center" readingOrder="0" shrinkToFit="0" vertical="center" wrapText="1"/>
    </xf>
    <xf borderId="7" fillId="24" fontId="250" numFmtId="0" xfId="0" applyAlignment="1" applyBorder="1" applyFont="1">
      <alignment readingOrder="0" shrinkToFit="0" vertical="center" wrapText="1"/>
    </xf>
    <xf borderId="7" fillId="24" fontId="250" numFmtId="0" xfId="0" applyAlignment="1" applyBorder="1" applyFont="1">
      <alignment readingOrder="0" shrinkToFit="0" vertical="center" wrapText="1"/>
    </xf>
    <xf borderId="7" fillId="24" fontId="250" numFmtId="0" xfId="0" applyAlignment="1" applyBorder="1" applyFont="1">
      <alignment shrinkToFit="0" vertical="center" wrapText="1"/>
    </xf>
    <xf borderId="0" fillId="5" fontId="250" numFmtId="2" xfId="0" applyAlignment="1" applyFont="1" applyNumberFormat="1">
      <alignment vertical="center"/>
    </xf>
    <xf borderId="7" fillId="0" fontId="245" numFmtId="0" xfId="0" applyAlignment="1" applyBorder="1" applyFont="1">
      <alignment horizontal="left" readingOrder="0" vertical="center"/>
    </xf>
    <xf borderId="7" fillId="0" fontId="252" numFmtId="0" xfId="0" applyAlignment="1" applyBorder="1" applyFont="1">
      <alignment horizontal="left" readingOrder="0" shrinkToFit="0" vertical="center" wrapText="1"/>
    </xf>
    <xf borderId="7" fillId="23" fontId="250" numFmtId="0" xfId="0" applyAlignment="1" applyBorder="1" applyFont="1">
      <alignment readingOrder="0" shrinkToFit="0" vertical="center" wrapText="1"/>
    </xf>
    <xf borderId="7" fillId="23" fontId="252" numFmtId="0" xfId="0" applyAlignment="1" applyBorder="1" applyFont="1">
      <alignment readingOrder="0" shrinkToFit="0" vertical="center" wrapText="1"/>
    </xf>
    <xf borderId="7" fillId="5" fontId="252" numFmtId="0" xfId="0" applyAlignment="1" applyBorder="1" applyFont="1">
      <alignment readingOrder="0" vertical="center"/>
    </xf>
    <xf borderId="7" fillId="5" fontId="252" numFmtId="0" xfId="0" applyAlignment="1" applyBorder="1" applyFont="1">
      <alignment readingOrder="0" shrinkToFit="0" vertical="center" wrapText="1"/>
    </xf>
    <xf borderId="7" fillId="0" fontId="252" numFmtId="0" xfId="0" applyAlignment="1" applyBorder="1" applyFont="1">
      <alignment readingOrder="0" vertical="center"/>
    </xf>
    <xf borderId="0" fillId="5" fontId="250" numFmtId="0" xfId="0" applyAlignment="1" applyFont="1">
      <alignment shrinkToFit="0" vertical="center" wrapText="1"/>
    </xf>
    <xf borderId="0" fillId="5" fontId="252" numFmtId="0" xfId="0" applyAlignment="1" applyFont="1">
      <alignment shrinkToFit="0" vertical="center" wrapText="1"/>
    </xf>
    <xf borderId="7" fillId="25" fontId="311" numFmtId="0" xfId="0" applyAlignment="1" applyBorder="1" applyFont="1">
      <alignment horizontal="center" readingOrder="0" vertical="center"/>
    </xf>
    <xf borderId="7" fillId="25" fontId="252" numFmtId="0" xfId="0" applyAlignment="1" applyBorder="1" applyFont="1">
      <alignment horizontal="center" vertical="center"/>
    </xf>
    <xf borderId="7" fillId="25" fontId="252" numFmtId="0" xfId="0" applyAlignment="1" applyBorder="1" applyFont="1">
      <alignment vertical="center"/>
    </xf>
    <xf borderId="0" fillId="26" fontId="250" numFmtId="0" xfId="0" applyAlignment="1" applyFont="1">
      <alignment readingOrder="0" vertical="center"/>
    </xf>
    <xf borderId="0" fillId="26" fontId="250" numFmtId="0" xfId="0" applyAlignment="1" applyFont="1">
      <alignment horizontal="center" vertical="center"/>
    </xf>
    <xf borderId="7" fillId="0" fontId="252" numFmtId="0" xfId="0" applyAlignment="1" applyBorder="1" applyFont="1">
      <alignment horizontal="center" vertical="center"/>
    </xf>
    <xf borderId="0" fillId="0" fontId="250" numFmtId="169" xfId="0" applyAlignment="1" applyFont="1" applyNumberFormat="1">
      <alignment horizontal="center" vertical="center"/>
    </xf>
    <xf borderId="0" fillId="0" fontId="250" numFmtId="2" xfId="0" applyAlignment="1" applyFont="1" applyNumberFormat="1">
      <alignment horizontal="center" vertical="center"/>
    </xf>
    <xf borderId="31" fillId="23" fontId="250" numFmtId="0" xfId="0" applyAlignment="1" applyBorder="1" applyFont="1">
      <alignment horizontal="left" readingOrder="0" shrinkToFit="0" vertical="center" wrapText="0"/>
    </xf>
    <xf borderId="32" fillId="23" fontId="250" numFmtId="0" xfId="0" applyAlignment="1" applyBorder="1" applyFont="1">
      <alignment horizontal="center" readingOrder="0" shrinkToFit="0" vertical="center" wrapText="1"/>
    </xf>
    <xf borderId="31" fillId="23" fontId="250" numFmtId="0" xfId="0" applyAlignment="1" applyBorder="1" applyFont="1">
      <alignment horizontal="center" readingOrder="0" shrinkToFit="0" vertical="center" wrapText="1"/>
    </xf>
    <xf borderId="36" fillId="23" fontId="250" numFmtId="0" xfId="0" applyAlignment="1" applyBorder="1" applyFont="1">
      <alignment horizontal="center" readingOrder="0" shrinkToFit="0" vertical="center" wrapText="1"/>
    </xf>
    <xf borderId="0" fillId="23" fontId="252" numFmtId="0" xfId="0" applyAlignment="1" applyFont="1">
      <alignment vertical="center"/>
    </xf>
    <xf borderId="0" fillId="23" fontId="252" numFmtId="2" xfId="0" applyAlignment="1" applyFont="1" applyNumberFormat="1">
      <alignment vertical="center"/>
    </xf>
    <xf borderId="0" fillId="23" fontId="250" numFmtId="0" xfId="0" applyAlignment="1" applyFont="1">
      <alignment horizontal="center" vertical="center"/>
    </xf>
    <xf borderId="7" fillId="5" fontId="245" numFmtId="0" xfId="0" applyAlignment="1" applyBorder="1" applyFont="1">
      <alignment readingOrder="0" shrinkToFit="0" vertical="center" wrapText="1"/>
    </xf>
    <xf borderId="7" fillId="24" fontId="231" numFmtId="0" xfId="0" applyAlignment="1" applyBorder="1" applyFont="1">
      <alignment readingOrder="0" shrinkToFit="0" vertical="center" wrapText="1"/>
    </xf>
    <xf borderId="7" fillId="5" fontId="252" numFmtId="0" xfId="0" applyAlignment="1" applyBorder="1" applyFont="1">
      <alignment vertical="center"/>
    </xf>
    <xf borderId="0" fillId="0" fontId="252" numFmtId="0" xfId="0" applyFont="1"/>
    <xf borderId="7" fillId="5" fontId="252" numFmtId="0" xfId="0" applyAlignment="1" applyBorder="1" applyFont="1">
      <alignment horizontal="right" shrinkToFit="0" vertical="center" wrapText="1"/>
    </xf>
    <xf borderId="7" fillId="24" fontId="250" numFmtId="0" xfId="0" applyAlignment="1" applyBorder="1" applyFont="1">
      <alignment shrinkToFit="0" vertical="center" wrapText="1"/>
    </xf>
    <xf borderId="7" fillId="20" fontId="311" numFmtId="0" xfId="0" applyAlignment="1" applyBorder="1" applyFont="1">
      <alignment horizontal="center" readingOrder="0" shrinkToFit="0" vertical="center" wrapText="1"/>
    </xf>
    <xf borderId="0" fillId="0" fontId="250" numFmtId="10" xfId="0" applyAlignment="1" applyFont="1" applyNumberFormat="1">
      <alignment horizontal="center" vertical="center"/>
    </xf>
    <xf borderId="7" fillId="20" fontId="250" numFmtId="0" xfId="0" applyAlignment="1" applyBorder="1" applyFont="1">
      <alignment horizontal="center" readingOrder="0" shrinkToFit="0" vertical="center" wrapText="1"/>
    </xf>
    <xf borderId="7" fillId="26" fontId="250" numFmtId="0" xfId="0" applyAlignment="1" applyBorder="1" applyFont="1">
      <alignment horizontal="left" readingOrder="0" vertical="center"/>
    </xf>
    <xf borderId="7" fillId="26" fontId="252" numFmtId="0" xfId="0" applyAlignment="1" applyBorder="1" applyFont="1">
      <alignment horizontal="left" vertical="center"/>
    </xf>
    <xf borderId="31" fillId="34" fontId="250" numFmtId="0" xfId="0" applyAlignment="1" applyBorder="1" applyFont="1">
      <alignment horizontal="center" readingOrder="0" shrinkToFit="0" vertical="center" wrapText="1"/>
    </xf>
    <xf borderId="32" fillId="34" fontId="250" numFmtId="0" xfId="0" applyAlignment="1" applyBorder="1" applyFont="1">
      <alignment horizontal="center" readingOrder="0" shrinkToFit="0" vertical="center" wrapText="1"/>
    </xf>
    <xf borderId="32" fillId="34" fontId="250" numFmtId="0" xfId="0" applyAlignment="1" applyBorder="1" applyFont="1">
      <alignment horizontal="right" readingOrder="0" shrinkToFit="0" vertical="center" wrapText="1"/>
    </xf>
    <xf borderId="36" fillId="34" fontId="250" numFmtId="0" xfId="0" applyAlignment="1" applyBorder="1" applyFont="1">
      <alignment horizontal="center" readingOrder="0" shrinkToFit="0" vertical="center" wrapText="1"/>
    </xf>
    <xf borderId="7" fillId="24" fontId="252" numFmtId="0" xfId="0" applyAlignment="1" applyBorder="1" applyFont="1">
      <alignment readingOrder="0" shrinkToFit="0" vertical="center" wrapText="1"/>
    </xf>
    <xf borderId="7" fillId="24" fontId="252" numFmtId="0" xfId="0" applyAlignment="1" applyBorder="1" applyFont="1">
      <alignment readingOrder="0" shrinkToFit="0" vertical="center" wrapText="1"/>
    </xf>
    <xf borderId="7" fillId="24" fontId="252" numFmtId="0" xfId="0" applyAlignment="1" applyBorder="1" applyFont="1">
      <alignment shrinkToFit="0" vertical="center" wrapText="1"/>
    </xf>
    <xf borderId="7" fillId="0" fontId="245" numFmtId="0" xfId="0" applyAlignment="1" applyBorder="1" applyFont="1">
      <alignment horizontal="left" readingOrder="0" shrinkToFit="0" vertical="center" wrapText="1"/>
    </xf>
    <xf borderId="7" fillId="0" fontId="245" numFmtId="0" xfId="0" applyAlignment="1" applyBorder="1" applyFont="1">
      <alignment horizontal="left" readingOrder="0" vertical="center"/>
    </xf>
    <xf borderId="7" fillId="24" fontId="249" numFmtId="0" xfId="0" applyAlignment="1" applyBorder="1" applyFont="1">
      <alignment shrinkToFit="0" vertical="center" wrapText="1"/>
    </xf>
    <xf borderId="36" fillId="24" fontId="249" numFmtId="0" xfId="0" applyAlignment="1" applyBorder="1" applyFont="1">
      <alignment shrinkToFit="0" vertical="center" wrapText="1"/>
    </xf>
    <xf borderId="7" fillId="5" fontId="250" numFmtId="0" xfId="0" applyAlignment="1" applyBorder="1" applyFont="1">
      <alignment readingOrder="0" shrinkToFit="0" vertical="center" wrapText="1"/>
    </xf>
    <xf borderId="0" fillId="0" fontId="252" numFmtId="2" xfId="0" applyAlignment="1" applyFont="1" applyNumberFormat="1">
      <alignment vertical="center"/>
    </xf>
    <xf borderId="0" fillId="10" fontId="323" numFmtId="0" xfId="0" applyAlignment="1" applyFont="1">
      <alignment horizontal="left" readingOrder="0" shrinkToFit="0" vertical="center" wrapText="1"/>
    </xf>
    <xf borderId="0" fillId="5" fontId="232" numFmtId="0" xfId="0" applyAlignment="1" applyFont="1">
      <alignment horizontal="left" readingOrder="0" shrinkToFit="0" vertical="center" wrapText="1"/>
    </xf>
    <xf borderId="0" fillId="5" fontId="324" numFmtId="0" xfId="0" applyAlignment="1" applyFont="1">
      <alignment horizontal="left" readingOrder="0" shrinkToFit="0" vertical="center" wrapText="1"/>
    </xf>
    <xf borderId="0" fillId="5" fontId="325" numFmtId="0" xfId="0" applyAlignment="1" applyFont="1">
      <alignment horizontal="left" readingOrder="0" shrinkToFit="0" vertical="center" wrapText="1"/>
    </xf>
    <xf borderId="0" fillId="5" fontId="235" numFmtId="0" xfId="0" applyAlignment="1" applyFont="1">
      <alignment horizontal="left" readingOrder="0" shrinkToFit="0" vertical="center" wrapText="1"/>
    </xf>
    <xf borderId="31" fillId="9" fontId="250" numFmtId="0" xfId="0" applyAlignment="1" applyBorder="1" applyFont="1">
      <alignment horizontal="left" readingOrder="0" shrinkToFit="0" vertical="center" wrapText="1"/>
    </xf>
    <xf borderId="32" fillId="26" fontId="324" numFmtId="0" xfId="0" applyAlignment="1" applyBorder="1" applyFont="1">
      <alignment horizontal="left" readingOrder="0" shrinkToFit="0" vertical="center" wrapText="1"/>
    </xf>
    <xf borderId="32" fillId="37" fontId="324" numFmtId="0" xfId="0" applyAlignment="1" applyBorder="1" applyFont="1">
      <alignment horizontal="left" readingOrder="0" shrinkToFit="0" vertical="center" wrapText="1"/>
    </xf>
    <xf borderId="32" fillId="5" fontId="325" numFmtId="0" xfId="0" applyAlignment="1" applyBorder="1" applyFont="1">
      <alignment horizontal="left" readingOrder="0" shrinkToFit="0" vertical="center" wrapText="1"/>
    </xf>
    <xf borderId="32" fillId="5" fontId="235" numFmtId="0" xfId="0" applyAlignment="1" applyBorder="1" applyFont="1">
      <alignment horizontal="left" readingOrder="0" shrinkToFit="0" vertical="center" wrapText="1"/>
    </xf>
    <xf borderId="31" fillId="23" fontId="326" numFmtId="0" xfId="0" applyAlignment="1" applyBorder="1" applyFont="1">
      <alignment horizontal="left" readingOrder="0" shrinkToFit="0" vertical="center" wrapText="0"/>
    </xf>
    <xf borderId="32" fillId="23" fontId="326" numFmtId="0" xfId="0" applyAlignment="1" applyBorder="1" applyFont="1">
      <alignment horizontal="center" readingOrder="0" shrinkToFit="0" vertical="center" wrapText="1"/>
    </xf>
    <xf borderId="32" fillId="23" fontId="326" numFmtId="0" xfId="0" applyAlignment="1" applyBorder="1" applyFont="1">
      <alignment horizontal="left" readingOrder="0" shrinkToFit="0" vertical="center" wrapText="1"/>
    </xf>
    <xf borderId="31" fillId="23" fontId="326" numFmtId="0" xfId="0" applyAlignment="1" applyBorder="1" applyFont="1">
      <alignment horizontal="left" readingOrder="0" shrinkToFit="0" vertical="center" wrapText="1"/>
    </xf>
    <xf borderId="7" fillId="23" fontId="326" numFmtId="0" xfId="0" applyAlignment="1" applyBorder="1" applyFont="1">
      <alignment horizontal="right" readingOrder="0" shrinkToFit="0" vertical="center" wrapText="1"/>
    </xf>
    <xf borderId="33" fillId="20" fontId="326" numFmtId="0" xfId="0" applyAlignment="1" applyBorder="1" applyFont="1">
      <alignment horizontal="center" readingOrder="0" shrinkToFit="0" vertical="center" wrapText="1"/>
    </xf>
    <xf borderId="7" fillId="24" fontId="326" numFmtId="0" xfId="0" applyAlignment="1" applyBorder="1" applyFont="1">
      <alignment horizontal="center" readingOrder="0" shrinkToFit="0" vertical="center" wrapText="1"/>
    </xf>
    <xf borderId="7" fillId="24" fontId="326" numFmtId="0" xfId="0" applyAlignment="1" applyBorder="1" applyFont="1">
      <alignment horizontal="left" readingOrder="0" shrinkToFit="0" vertical="center" wrapText="1"/>
    </xf>
    <xf borderId="36" fillId="24" fontId="326" numFmtId="0" xfId="0" applyAlignment="1" applyBorder="1" applyFont="1">
      <alignment horizontal="left" readingOrder="0" shrinkToFit="0" vertical="center" wrapText="1"/>
    </xf>
    <xf borderId="7" fillId="5" fontId="326" numFmtId="0" xfId="0" applyAlignment="1" applyBorder="1" applyFont="1">
      <alignment horizontal="center" readingOrder="0" shrinkToFit="0" vertical="center" wrapText="1"/>
    </xf>
    <xf borderId="7" fillId="5" fontId="324" numFmtId="0" xfId="0" applyAlignment="1" applyBorder="1" applyFont="1">
      <alignment horizontal="left" readingOrder="0" shrinkToFit="0" vertical="center" wrapText="1"/>
    </xf>
    <xf borderId="7" fillId="5" fontId="327" numFmtId="0" xfId="0" applyAlignment="1" applyBorder="1" applyFont="1">
      <alignment readingOrder="0" shrinkToFit="0" wrapText="1"/>
    </xf>
    <xf borderId="36" fillId="5" fontId="327" numFmtId="0" xfId="0" applyAlignment="1" applyBorder="1" applyFont="1">
      <alignment readingOrder="0" shrinkToFit="0" wrapText="1"/>
    </xf>
    <xf borderId="7" fillId="14" fontId="324" numFmtId="0" xfId="0" applyAlignment="1" applyBorder="1" applyFont="1">
      <alignment horizontal="left" readingOrder="0" shrinkToFit="0" vertical="center" wrapText="1"/>
    </xf>
    <xf borderId="7" fillId="5" fontId="235" numFmtId="0" xfId="0" applyAlignment="1" applyBorder="1" applyFont="1">
      <alignment horizontal="left" readingOrder="0" shrinkToFit="0" vertical="center" wrapText="1"/>
    </xf>
    <xf borderId="36" fillId="5" fontId="327" numFmtId="0" xfId="0" applyAlignment="1" applyBorder="1" applyFont="1">
      <alignment readingOrder="0" shrinkToFit="0" vertical="center" wrapText="1"/>
    </xf>
    <xf borderId="7" fillId="5" fontId="324" numFmtId="20" xfId="0" applyAlignment="1" applyBorder="1" applyFont="1" applyNumberFormat="1">
      <alignment horizontal="left" shrinkToFit="0" vertical="center" wrapText="1"/>
    </xf>
    <xf borderId="7" fillId="5" fontId="235" numFmtId="0" xfId="0" applyAlignment="1" applyBorder="1" applyFont="1">
      <alignment horizontal="left" readingOrder="0" shrinkToFit="0" vertical="center" wrapText="1"/>
    </xf>
    <xf borderId="7" fillId="5" fontId="324" numFmtId="0" xfId="0" applyAlignment="1" applyBorder="1" applyFont="1">
      <alignment horizontal="left" readingOrder="0" shrinkToFit="0" vertical="center" wrapText="1"/>
    </xf>
    <xf borderId="7" fillId="5" fontId="324" numFmtId="0" xfId="0" applyAlignment="1" applyBorder="1" applyFont="1">
      <alignment horizontal="left" shrinkToFit="0" vertical="center" wrapText="1"/>
    </xf>
    <xf borderId="7" fillId="0" fontId="324" numFmtId="0" xfId="0" applyAlignment="1" applyBorder="1" applyFont="1">
      <alignment horizontal="left" readingOrder="0" shrinkToFit="0" vertical="center" wrapText="1"/>
    </xf>
    <xf borderId="7" fillId="25" fontId="328" numFmtId="0" xfId="0" applyAlignment="1" applyBorder="1" applyFont="1">
      <alignment horizontal="center" readingOrder="0" vertical="center"/>
    </xf>
    <xf borderId="7" fillId="25" fontId="324" numFmtId="0" xfId="0" applyAlignment="1" applyBorder="1" applyFont="1">
      <alignment horizontal="center" vertical="center"/>
    </xf>
    <xf borderId="7" fillId="25" fontId="324" numFmtId="0" xfId="0" applyAlignment="1" applyBorder="1" applyFont="1">
      <alignment horizontal="left" readingOrder="0" shrinkToFit="0" vertical="center" wrapText="1"/>
    </xf>
    <xf borderId="7" fillId="0" fontId="324" numFmtId="0" xfId="0" applyAlignment="1" applyBorder="1" applyFont="1">
      <alignment horizontal="left" shrinkToFit="0" vertical="center" wrapText="1"/>
    </xf>
    <xf borderId="7" fillId="25" fontId="324" numFmtId="0" xfId="0" applyAlignment="1" applyBorder="1" applyFont="1">
      <alignment horizontal="left" shrinkToFit="0" vertical="center" wrapText="1"/>
    </xf>
    <xf borderId="33" fillId="20" fontId="326" numFmtId="0" xfId="0" applyAlignment="1" applyBorder="1" applyFont="1">
      <alignment horizontal="center" readingOrder="0" shrinkToFit="0" vertical="top" wrapText="1"/>
    </xf>
    <xf borderId="31" fillId="25" fontId="328" numFmtId="0" xfId="0" applyAlignment="1" applyBorder="1" applyFont="1">
      <alignment horizontal="center" readingOrder="0" vertical="center"/>
    </xf>
    <xf borderId="32" fillId="25" fontId="324" numFmtId="0" xfId="0" applyAlignment="1" applyBorder="1" applyFont="1">
      <alignment horizontal="center" vertical="center"/>
    </xf>
    <xf borderId="32" fillId="25" fontId="324" numFmtId="0" xfId="0" applyAlignment="1" applyBorder="1" applyFont="1">
      <alignment horizontal="left" readingOrder="0" shrinkToFit="0" vertical="center" wrapText="1"/>
    </xf>
    <xf borderId="32" fillId="0" fontId="324" numFmtId="0" xfId="0" applyAlignment="1" applyBorder="1" applyFont="1">
      <alignment horizontal="left" readingOrder="0" shrinkToFit="0" vertical="center" wrapText="1"/>
    </xf>
    <xf borderId="31" fillId="0" fontId="324" numFmtId="0" xfId="0" applyAlignment="1" applyBorder="1" applyFont="1">
      <alignment horizontal="left" readingOrder="0" shrinkToFit="0" vertical="center" wrapText="1"/>
    </xf>
    <xf borderId="7" fillId="23" fontId="326" numFmtId="0" xfId="0" applyAlignment="1" applyBorder="1" applyFont="1">
      <alignment horizontal="left" readingOrder="0" shrinkToFit="0" vertical="center" wrapText="1"/>
    </xf>
    <xf borderId="7" fillId="5" fontId="232" numFmtId="0" xfId="0" applyAlignment="1" applyBorder="1" applyFont="1">
      <alignment horizontal="left" shrinkToFit="0" vertical="center" wrapText="1"/>
    </xf>
    <xf borderId="7" fillId="14" fontId="232" numFmtId="0" xfId="0" applyAlignment="1" applyBorder="1" applyFont="1">
      <alignment horizontal="left" readingOrder="0" shrinkToFit="0" vertical="center" wrapText="1"/>
    </xf>
    <xf borderId="32" fillId="25" fontId="232" numFmtId="0" xfId="0" applyAlignment="1" applyBorder="1" applyFont="1">
      <alignment horizontal="left" readingOrder="0" shrinkToFit="0" vertical="center" wrapText="1"/>
    </xf>
    <xf borderId="32" fillId="0" fontId="232" numFmtId="0" xfId="0" applyAlignment="1" applyBorder="1" applyFont="1">
      <alignment horizontal="left" readingOrder="0" shrinkToFit="0" vertical="center" wrapText="1"/>
    </xf>
    <xf borderId="7" fillId="5" fontId="326" numFmtId="0" xfId="0" applyAlignment="1" applyBorder="1" applyFont="1">
      <alignment horizontal="left" readingOrder="0" vertical="center"/>
    </xf>
    <xf borderId="31" fillId="9" fontId="326" numFmtId="0" xfId="0" applyAlignment="1" applyBorder="1" applyFont="1">
      <alignment horizontal="left" readingOrder="0" vertical="center"/>
    </xf>
    <xf borderId="36" fillId="0" fontId="4" numFmtId="0" xfId="0" applyBorder="1" applyFont="1"/>
    <xf borderId="7" fillId="24" fontId="326" numFmtId="0" xfId="0" applyAlignment="1" applyBorder="1" applyFont="1">
      <alignment horizontal="left" readingOrder="0" shrinkToFit="0" vertical="center" wrapText="1"/>
    </xf>
    <xf borderId="7" fillId="0" fontId="232" numFmtId="0" xfId="0" applyAlignment="1" applyBorder="1" applyFont="1">
      <alignment horizontal="left" shrinkToFit="0" vertical="center" wrapText="1"/>
    </xf>
    <xf borderId="7" fillId="24" fontId="326" numFmtId="0" xfId="0" applyAlignment="1" applyBorder="1" applyFont="1">
      <alignment horizontal="left" shrinkToFit="0" vertical="center" wrapText="1"/>
    </xf>
    <xf borderId="7" fillId="5" fontId="324" numFmtId="0" xfId="0" applyAlignment="1" applyBorder="1" applyFont="1">
      <alignment horizontal="left" shrinkToFit="0" vertical="center" wrapText="1"/>
    </xf>
    <xf borderId="7" fillId="20" fontId="326" numFmtId="0" xfId="0" applyAlignment="1" applyBorder="1" applyFont="1">
      <alignment horizontal="center" readingOrder="0" shrinkToFit="0" vertical="center" wrapText="1"/>
    </xf>
    <xf borderId="7" fillId="5" fontId="325" numFmtId="0" xfId="0" applyAlignment="1" applyBorder="1" applyFont="1">
      <alignment horizontal="left" readingOrder="0" shrinkToFit="0" vertical="center" wrapText="1"/>
    </xf>
    <xf borderId="7" fillId="0" fontId="328" numFmtId="0" xfId="0" applyAlignment="1" applyBorder="1" applyFont="1">
      <alignment horizontal="center" readingOrder="0" vertical="center"/>
    </xf>
    <xf borderId="7" fillId="0" fontId="324" numFmtId="0" xfId="0" applyAlignment="1" applyBorder="1" applyFont="1">
      <alignment horizontal="center" vertical="center"/>
    </xf>
    <xf borderId="0" fillId="0" fontId="252" numFmtId="0" xfId="0" applyAlignment="1" applyFont="1">
      <alignment horizontal="left" shrinkToFit="0" vertical="center" wrapText="1"/>
    </xf>
    <xf borderId="0" fillId="0" fontId="252" numFmtId="0" xfId="0" applyAlignment="1" applyFont="1">
      <alignment horizontal="left" readingOrder="0" shrinkToFit="0" vertical="center" wrapText="1"/>
    </xf>
    <xf borderId="0" fillId="5" fontId="231" numFmtId="0" xfId="0" applyAlignment="1" applyFont="1">
      <alignment horizontal="center" shrinkToFit="0" vertical="center" wrapText="1"/>
    </xf>
    <xf borderId="0" fillId="5" fontId="250" numFmtId="0" xfId="0" applyAlignment="1" applyFont="1">
      <alignment horizontal="left" readingOrder="0" shrinkToFit="0" vertical="center" wrapText="0"/>
    </xf>
    <xf borderId="0" fillId="9" fontId="231" numFmtId="0" xfId="0" applyAlignment="1" applyFont="1">
      <alignment horizontal="left" readingOrder="0" shrinkToFit="0" vertical="center" wrapText="1"/>
    </xf>
    <xf borderId="0" fillId="37" fontId="251" numFmtId="0" xfId="0" applyAlignment="1" applyFont="1">
      <alignment horizontal="center" readingOrder="0" shrinkToFit="0" vertical="center" wrapText="1"/>
    </xf>
    <xf borderId="0" fillId="5" fontId="329" numFmtId="0" xfId="0" applyAlignment="1" applyFont="1">
      <alignment horizontal="left" readingOrder="0" shrinkToFit="0" vertical="center" wrapText="1"/>
    </xf>
    <xf borderId="0" fillId="5" fontId="252" numFmtId="164" xfId="0" applyAlignment="1" applyFont="1" applyNumberFormat="1">
      <alignment horizontal="left" readingOrder="0" vertical="center"/>
    </xf>
    <xf borderId="38" fillId="35" fontId="251" numFmtId="0" xfId="0" applyAlignment="1" applyBorder="1" applyFont="1">
      <alignment horizontal="center" readingOrder="0" shrinkToFit="0" vertical="center" wrapText="1"/>
    </xf>
    <xf borderId="39" fillId="37" fontId="251" numFmtId="0" xfId="0" applyAlignment="1" applyBorder="1" applyFont="1">
      <alignment horizontal="center" readingOrder="0" shrinkToFit="0" vertical="center" wrapText="1"/>
    </xf>
    <xf borderId="0" fillId="36" fontId="251" numFmtId="0" xfId="0" applyAlignment="1" applyFont="1">
      <alignment horizontal="center" readingOrder="0" shrinkToFit="0" vertical="center" wrapText="1"/>
    </xf>
    <xf borderId="0" fillId="26" fontId="252" numFmtId="164" xfId="0" applyAlignment="1" applyFont="1" applyNumberFormat="1">
      <alignment horizontal="center" readingOrder="0" shrinkToFit="0" vertical="center" wrapText="1"/>
    </xf>
    <xf borderId="37" fillId="17" fontId="250" numFmtId="0" xfId="0" applyAlignment="1" applyBorder="1" applyFont="1">
      <alignment horizontal="center" readingOrder="0" vertical="center"/>
    </xf>
    <xf borderId="24" fillId="0" fontId="4" numFmtId="0" xfId="0" applyBorder="1" applyFont="1"/>
    <xf borderId="9" fillId="0" fontId="4" numFmtId="0" xfId="0" applyBorder="1" applyFont="1"/>
    <xf borderId="8" fillId="17" fontId="250" numFmtId="0" xfId="0" applyAlignment="1" applyBorder="1" applyFont="1">
      <alignment readingOrder="0" vertical="center"/>
    </xf>
    <xf borderId="8" fillId="17" fontId="250" numFmtId="0" xfId="0" applyAlignment="1" applyBorder="1" applyFont="1">
      <alignment horizontal="center" readingOrder="0" vertical="center"/>
    </xf>
    <xf borderId="8" fillId="17" fontId="250" numFmtId="0" xfId="0" applyAlignment="1" applyBorder="1" applyFont="1">
      <alignment vertical="center"/>
    </xf>
    <xf borderId="8" fillId="17" fontId="231" numFmtId="0" xfId="0" applyAlignment="1" applyBorder="1" applyFont="1">
      <alignment horizontal="center" vertical="center"/>
    </xf>
    <xf borderId="8" fillId="17" fontId="250" numFmtId="0" xfId="0" applyAlignment="1" applyBorder="1" applyFont="1">
      <alignment horizontal="center" readingOrder="0" vertical="center"/>
    </xf>
    <xf borderId="8" fillId="17" fontId="252" numFmtId="0" xfId="0" applyAlignment="1" applyBorder="1" applyFont="1">
      <alignment horizontal="left" readingOrder="0" shrinkToFit="0" vertical="center" wrapText="1"/>
    </xf>
    <xf borderId="8" fillId="17" fontId="252" numFmtId="164" xfId="0" applyAlignment="1" applyBorder="1" applyFont="1" applyNumberFormat="1">
      <alignment horizontal="left" readingOrder="0" vertical="center"/>
    </xf>
    <xf borderId="8" fillId="17" fontId="252" numFmtId="0" xfId="0" applyAlignment="1" applyBorder="1" applyFont="1">
      <alignment horizontal="left" readingOrder="0" vertical="center"/>
    </xf>
    <xf borderId="8" fillId="17" fontId="252" numFmtId="167" xfId="0" applyAlignment="1" applyBorder="1" applyFont="1" applyNumberFormat="1">
      <alignment horizontal="center" readingOrder="0" vertical="center"/>
    </xf>
    <xf borderId="8" fillId="17" fontId="252" numFmtId="0" xfId="0" applyAlignment="1" applyBorder="1" applyFont="1">
      <alignment horizontal="center" readingOrder="0" vertical="center"/>
    </xf>
    <xf borderId="8" fillId="5" fontId="303" numFmtId="0" xfId="0" applyAlignment="1" applyBorder="1" applyFont="1">
      <alignment horizontal="center" vertical="center"/>
    </xf>
    <xf borderId="8" fillId="5" fontId="231" numFmtId="0" xfId="0" applyAlignment="1" applyBorder="1" applyFont="1">
      <alignment horizontal="center" readingOrder="0" vertical="center"/>
    </xf>
    <xf borderId="8" fillId="5" fontId="231" numFmtId="0" xfId="0" applyAlignment="1" applyBorder="1" applyFont="1">
      <alignment horizontal="center" vertical="center"/>
    </xf>
    <xf borderId="8" fillId="0" fontId="250" numFmtId="0" xfId="0" applyAlignment="1" applyBorder="1" applyFont="1">
      <alignment horizontal="center" readingOrder="0" vertical="center"/>
    </xf>
    <xf borderId="8" fillId="41" fontId="231" numFmtId="0" xfId="0" applyAlignment="1" applyBorder="1" applyFill="1" applyFont="1">
      <alignment shrinkToFit="0" vertical="center" wrapText="1"/>
    </xf>
    <xf borderId="8" fillId="0" fontId="231" numFmtId="0" xfId="0" applyAlignment="1" applyBorder="1" applyFont="1">
      <alignment readingOrder="0" shrinkToFit="0" vertical="center" wrapText="1"/>
    </xf>
    <xf borderId="8" fillId="37" fontId="330" numFmtId="0" xfId="0" applyAlignment="1" applyBorder="1" applyFont="1">
      <alignment horizontal="center" readingOrder="0" vertical="center"/>
    </xf>
    <xf borderId="8" fillId="0" fontId="252" numFmtId="0" xfId="0" applyAlignment="1" applyBorder="1" applyFont="1">
      <alignment horizontal="left" readingOrder="0" shrinkToFit="0" vertical="center" wrapText="1"/>
    </xf>
    <xf borderId="8" fillId="0" fontId="252" numFmtId="164" xfId="0" applyAlignment="1" applyBorder="1" applyFont="1" applyNumberFormat="1">
      <alignment horizontal="center" readingOrder="0" vertical="center"/>
    </xf>
    <xf borderId="8" fillId="28" fontId="245" numFmtId="0" xfId="0" applyAlignment="1" applyBorder="1" applyFont="1">
      <alignment horizontal="left" readingOrder="0" vertical="center"/>
    </xf>
    <xf borderId="8" fillId="28" fontId="245" numFmtId="166" xfId="0" applyAlignment="1" applyBorder="1" applyFont="1" applyNumberFormat="1">
      <alignment horizontal="center" readingOrder="0" vertical="center"/>
    </xf>
    <xf borderId="8" fillId="28" fontId="245" numFmtId="167" xfId="0" applyAlignment="1" applyBorder="1" applyFont="1" applyNumberFormat="1">
      <alignment horizontal="center" readingOrder="0" vertical="center"/>
    </xf>
    <xf borderId="8" fillId="0" fontId="245" numFmtId="3" xfId="0" applyAlignment="1" applyBorder="1" applyFont="1" applyNumberFormat="1">
      <alignment horizontal="left" readingOrder="0" vertical="center"/>
    </xf>
    <xf borderId="8" fillId="0" fontId="245" numFmtId="166" xfId="0" applyAlignment="1" applyBorder="1" applyFont="1" applyNumberFormat="1">
      <alignment horizontal="center" readingOrder="0" vertical="center"/>
    </xf>
    <xf borderId="8" fillId="0" fontId="245" numFmtId="0" xfId="0" applyAlignment="1" applyBorder="1" applyFont="1">
      <alignment horizontal="center" readingOrder="0" vertical="center"/>
    </xf>
    <xf borderId="8" fillId="0" fontId="245" numFmtId="0" xfId="0" applyAlignment="1" applyBorder="1" applyFont="1">
      <alignment horizontal="left" readingOrder="0" vertical="center"/>
    </xf>
    <xf borderId="8" fillId="18" fontId="250" numFmtId="0" xfId="0" applyAlignment="1" applyBorder="1" applyFont="1">
      <alignment readingOrder="0" vertical="center"/>
    </xf>
    <xf borderId="8" fillId="9" fontId="250" numFmtId="0" xfId="0" applyAlignment="1" applyBorder="1" applyFont="1">
      <alignment readingOrder="0" vertical="center"/>
    </xf>
    <xf borderId="8" fillId="0" fontId="250" numFmtId="0" xfId="0" applyAlignment="1" applyBorder="1" applyFont="1">
      <alignment readingOrder="0" vertical="center"/>
    </xf>
    <xf borderId="8" fillId="0" fontId="252" numFmtId="0" xfId="0" applyAlignment="1" applyBorder="1" applyFont="1">
      <alignment horizontal="left" readingOrder="0" vertical="center"/>
    </xf>
    <xf borderId="8" fillId="0" fontId="252" numFmtId="166" xfId="0" applyAlignment="1" applyBorder="1" applyFont="1" applyNumberFormat="1">
      <alignment horizontal="center" readingOrder="0" vertical="center"/>
    </xf>
    <xf borderId="8" fillId="0" fontId="252" numFmtId="0" xfId="0" applyAlignment="1" applyBorder="1" applyFont="1">
      <alignment horizontal="left" vertical="center"/>
    </xf>
    <xf borderId="8" fillId="0" fontId="252" numFmtId="166" xfId="0" applyAlignment="1" applyBorder="1" applyFont="1" applyNumberFormat="1">
      <alignment horizontal="center" vertical="center"/>
    </xf>
    <xf borderId="8" fillId="0" fontId="252" numFmtId="0" xfId="0" applyAlignment="1" applyBorder="1" applyFont="1">
      <alignment horizontal="center" readingOrder="0" vertical="center"/>
    </xf>
    <xf borderId="8" fillId="0" fontId="252" numFmtId="0" xfId="0" applyAlignment="1" applyBorder="1" applyFont="1">
      <alignment horizontal="center" vertical="center"/>
    </xf>
    <xf borderId="8" fillId="0" fontId="252" numFmtId="0" xfId="0" applyAlignment="1" applyBorder="1" applyFont="1">
      <alignment horizontal="left" readingOrder="0" shrinkToFit="0" vertical="center" wrapText="1"/>
    </xf>
    <xf borderId="8" fillId="0" fontId="252" numFmtId="0" xfId="0" applyAlignment="1" applyBorder="1" applyFont="1">
      <alignment horizontal="center" readingOrder="0" shrinkToFit="0" vertical="center" wrapText="1"/>
    </xf>
    <xf borderId="8" fillId="22" fontId="250" numFmtId="0" xfId="0" applyAlignment="1" applyBorder="1" applyFont="1">
      <alignment readingOrder="0" vertical="center"/>
    </xf>
    <xf borderId="8" fillId="22" fontId="250" numFmtId="0" xfId="0" applyAlignment="1" applyBorder="1" applyFont="1">
      <alignment readingOrder="0" shrinkToFit="0" vertical="center" wrapText="1"/>
    </xf>
    <xf borderId="8" fillId="5" fontId="311" numFmtId="0" xfId="0" applyAlignment="1" applyBorder="1" applyFont="1">
      <alignment horizontal="center" vertical="center"/>
    </xf>
    <xf borderId="8" fillId="37" fontId="250" numFmtId="0" xfId="0" applyAlignment="1" applyBorder="1" applyFont="1">
      <alignment horizontal="center" readingOrder="0" vertical="center"/>
    </xf>
    <xf borderId="8" fillId="0" fontId="252" numFmtId="0" xfId="0" applyAlignment="1" applyBorder="1" applyFont="1">
      <alignment horizontal="left" readingOrder="0" shrinkToFit="0" vertical="center" wrapText="1"/>
    </xf>
    <xf borderId="8" fillId="0" fontId="252" numFmtId="164" xfId="0" applyAlignment="1" applyBorder="1" applyFont="1" applyNumberFormat="1">
      <alignment horizontal="left" vertical="center"/>
    </xf>
    <xf borderId="8" fillId="0" fontId="252" numFmtId="0" xfId="0" applyAlignment="1" applyBorder="1" applyFont="1">
      <alignment horizontal="center" shrinkToFit="0" vertical="center" wrapText="1"/>
    </xf>
    <xf borderId="0" fillId="18" fontId="31" numFmtId="0" xfId="0" applyAlignment="1" applyFont="1">
      <alignment horizontal="center" readingOrder="0" vertical="center"/>
    </xf>
    <xf borderId="7" fillId="18" fontId="31" numFmtId="0" xfId="0" applyAlignment="1" applyBorder="1" applyFont="1">
      <alignment horizontal="center" readingOrder="0" vertical="center"/>
    </xf>
    <xf borderId="31" fillId="18" fontId="31" numFmtId="0" xfId="0" applyAlignment="1" applyBorder="1" applyFont="1">
      <alignment horizontal="center" readingOrder="0" vertical="center"/>
    </xf>
    <xf borderId="7" fillId="23" fontId="31" numFmtId="0" xfId="0" applyAlignment="1" applyBorder="1" applyFont="1">
      <alignment horizontal="center" readingOrder="0" vertical="center"/>
    </xf>
    <xf borderId="0" fillId="0" fontId="31" numFmtId="0" xfId="0" applyAlignment="1" applyFont="1">
      <alignment horizontal="center" vertical="center"/>
    </xf>
    <xf borderId="7" fillId="0" fontId="16" numFmtId="3" xfId="0" applyAlignment="1" applyBorder="1" applyFont="1" applyNumberFormat="1">
      <alignment horizontal="center" readingOrder="0" vertical="center"/>
    </xf>
    <xf borderId="31" fillId="5" fontId="16" numFmtId="3" xfId="0" applyAlignment="1" applyBorder="1" applyFont="1" applyNumberFormat="1">
      <alignment readingOrder="0" vertical="center"/>
    </xf>
    <xf borderId="7" fillId="0" fontId="31" numFmtId="3" xfId="0" applyAlignment="1" applyBorder="1" applyFont="1" applyNumberFormat="1">
      <alignment horizontal="center" readingOrder="0" vertical="center"/>
    </xf>
    <xf borderId="7" fillId="5" fontId="16" numFmtId="3" xfId="0" applyAlignment="1" applyBorder="1" applyFont="1" applyNumberFormat="1">
      <alignment horizontal="center" readingOrder="0" vertical="center"/>
    </xf>
    <xf borderId="7" fillId="5" fontId="16" numFmtId="3" xfId="0" applyAlignment="1" applyBorder="1" applyFont="1" applyNumberFormat="1">
      <alignment horizontal="right" readingOrder="0" vertical="center"/>
    </xf>
    <xf borderId="33" fillId="5" fontId="331" numFmtId="3" xfId="0" applyAlignment="1" applyBorder="1" applyFont="1" applyNumberFormat="1">
      <alignment vertical="center"/>
    </xf>
    <xf borderId="7" fillId="5" fontId="31" numFmtId="3" xfId="0" applyAlignment="1" applyBorder="1" applyFont="1" applyNumberFormat="1">
      <alignment horizontal="center" readingOrder="0" vertical="center"/>
    </xf>
    <xf borderId="33" fillId="5" fontId="31" numFmtId="3" xfId="0" applyAlignment="1" applyBorder="1" applyFont="1" applyNumberFormat="1">
      <alignment horizontal="center" readingOrder="0" vertical="center"/>
    </xf>
    <xf borderId="33" fillId="5" fontId="16" numFmtId="3" xfId="0" applyAlignment="1" applyBorder="1" applyFont="1" applyNumberFormat="1">
      <alignment horizontal="right" readingOrder="0" vertical="center"/>
    </xf>
    <xf borderId="31" fillId="5" fontId="332" numFmtId="3" xfId="0" applyAlignment="1" applyBorder="1" applyFont="1" applyNumberFormat="1">
      <alignment readingOrder="0" vertical="center"/>
    </xf>
    <xf borderId="7" fillId="5" fontId="332" numFmtId="3" xfId="0" applyAlignment="1" applyBorder="1" applyFont="1" applyNumberFormat="1">
      <alignment horizontal="center" readingOrder="0" vertical="center"/>
    </xf>
    <xf borderId="33" fillId="5" fontId="332" numFmtId="3" xfId="0" applyAlignment="1" applyBorder="1" applyFont="1" applyNumberFormat="1">
      <alignment horizontal="center" readingOrder="0" vertical="center"/>
    </xf>
    <xf borderId="33" fillId="5" fontId="332" numFmtId="3" xfId="0" applyAlignment="1" applyBorder="1" applyFont="1" applyNumberFormat="1">
      <alignment horizontal="right" readingOrder="0" vertical="center"/>
    </xf>
    <xf borderId="33" fillId="5" fontId="332" numFmtId="3" xfId="0" applyAlignment="1" applyBorder="1" applyFont="1" applyNumberFormat="1">
      <alignment vertical="center"/>
    </xf>
    <xf borderId="31" fillId="5" fontId="332" numFmtId="3" xfId="0" applyAlignment="1" applyBorder="1" applyFont="1" applyNumberFormat="1">
      <alignment horizontal="center" readingOrder="0" vertical="center"/>
    </xf>
    <xf borderId="31" fillId="5" fontId="332" numFmtId="3" xfId="0" applyAlignment="1" applyBorder="1" applyFont="1" applyNumberFormat="1">
      <alignment horizontal="right" readingOrder="0" vertical="center"/>
    </xf>
    <xf borderId="0" fillId="5" fontId="16" numFmtId="3" xfId="0" applyAlignment="1" applyFont="1" applyNumberFormat="1">
      <alignment vertical="center"/>
    </xf>
    <xf borderId="0" fillId="0" fontId="16" numFmtId="0" xfId="0" applyAlignment="1" applyFont="1">
      <alignment horizontal="center" vertical="center"/>
    </xf>
    <xf borderId="31" fillId="0" fontId="31" numFmtId="3" xfId="0" applyAlignment="1" applyBorder="1" applyFont="1" applyNumberFormat="1">
      <alignment horizontal="center" readingOrder="0" vertical="center"/>
    </xf>
    <xf borderId="7" fillId="23" fontId="31" numFmtId="3" xfId="0" applyAlignment="1" applyBorder="1" applyFont="1" applyNumberFormat="1">
      <alignment horizontal="right" vertical="center"/>
    </xf>
    <xf borderId="0" fillId="0" fontId="16" numFmtId="0" xfId="0" applyAlignment="1" applyFont="1">
      <alignment horizontal="right" vertical="center"/>
    </xf>
    <xf borderId="0" fillId="0" fontId="46" numFmtId="0" xfId="0" applyAlignment="1" applyFont="1">
      <alignment vertical="center"/>
    </xf>
    <xf borderId="0" fillId="0" fontId="46" numFmtId="0" xfId="0" applyAlignment="1" applyFont="1">
      <alignment horizontal="center" vertical="center"/>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FE599"/>
          <bgColor rgb="FFFFE599"/>
        </patternFill>
      </fill>
      <border/>
    </dxf>
    <dxf>
      <font/>
      <fill>
        <patternFill patternType="solid">
          <fgColor rgb="FFFFF2CC"/>
          <bgColor rgb="FFFFF2CC"/>
        </patternFill>
      </fill>
      <border/>
    </dxf>
    <dxf>
      <font/>
      <fill>
        <patternFill patternType="solid">
          <fgColor rgb="FFFFFF00"/>
          <bgColor rgb="FFFFFF00"/>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5143500" cy="2638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q8EIom3pnan-LSH65kp6MtbRE9L7LCVoRYZAaErkStk/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5251" Type="http://schemas.openxmlformats.org/officeDocument/2006/relationships/hyperlink" Target="https://drive.google.com/file/d/1TkxaBV0OArb4CHJITiRCE9SwaLwsujca/view?usp=sharing" TargetMode="External"/><Relationship Id="rId5252" Type="http://schemas.openxmlformats.org/officeDocument/2006/relationships/hyperlink" Target="https://drive.google.com/file/d/1RPdUJyT4qoRWPaHvcfBkXnKJAmXOvcfA/view?usp=sharing" TargetMode="External"/><Relationship Id="rId5250" Type="http://schemas.openxmlformats.org/officeDocument/2006/relationships/hyperlink" Target="https://drive.google.com/file/d/1Q6_cOYmVoMmOmFKbLc4zvWyNl3db8Kg_/view?usp=sharing" TargetMode="External"/><Relationship Id="rId5255" Type="http://schemas.openxmlformats.org/officeDocument/2006/relationships/hyperlink" Target="https://drive.google.com/file/d/16BNJLwhSvlfKZbtkj5TPzHKXXat3syBd/view?usp=sharing" TargetMode="External"/><Relationship Id="rId5256" Type="http://schemas.openxmlformats.org/officeDocument/2006/relationships/hyperlink" Target="https://drive.google.com/file/d/1K_c0bmcMLwRmeUFZWQNTM-1bPW6YhQA4/view?usp=sharing" TargetMode="External"/><Relationship Id="rId5253" Type="http://schemas.openxmlformats.org/officeDocument/2006/relationships/hyperlink" Target="https://drive.google.com/file/d/10WzIgg3csE1AEd8gUgKoV7LuId0sYn18/view?usp=sharing" TargetMode="External"/><Relationship Id="rId5254" Type="http://schemas.openxmlformats.org/officeDocument/2006/relationships/hyperlink" Target="https://drive.google.com/file/d/10KMPp8rhxbzm2KiNOwQiVKl9LH0FzPqZ/view?usp=sharing" TargetMode="External"/><Relationship Id="rId5259" Type="http://schemas.openxmlformats.org/officeDocument/2006/relationships/hyperlink" Target="https://drive.google.com/file/d/1dn4FdILVia6VeWVPvv44m6M0OjzWvx9H/view?usp=sharing" TargetMode="External"/><Relationship Id="rId5257" Type="http://schemas.openxmlformats.org/officeDocument/2006/relationships/hyperlink" Target="https://drive.google.com/file/d/1_7cvX6_Os1WWuspCG7BDI_gR8QTbqTUp/view?usp=sharing" TargetMode="External"/><Relationship Id="rId5258" Type="http://schemas.openxmlformats.org/officeDocument/2006/relationships/hyperlink" Target="https://drive.google.com/file/d/1m3JxFxs_jUTTl1-XgPAt5hudUKhmexLt/view?usp=sharing" TargetMode="External"/><Relationship Id="rId5240" Type="http://schemas.openxmlformats.org/officeDocument/2006/relationships/hyperlink" Target="https://drive.google.com/file/d/1dHvG2KIWzxrZ7n0hxuks6g3P4VDCm87I/view?usp=sharing" TargetMode="External"/><Relationship Id="rId5241" Type="http://schemas.openxmlformats.org/officeDocument/2006/relationships/hyperlink" Target="https://drive.google.com/file/d/1hzVV_qpQPz_qs3u3ir9NyjamN3IyDINa/view?usp=sharing" TargetMode="External"/><Relationship Id="rId5244" Type="http://schemas.openxmlformats.org/officeDocument/2006/relationships/hyperlink" Target="https://drive.google.com/file/d/1nPSpM4Be94ToUHlDRUR-wc2rj_lvXm1B/view?usp=sharing" TargetMode="External"/><Relationship Id="rId5245" Type="http://schemas.openxmlformats.org/officeDocument/2006/relationships/hyperlink" Target="https://drive.google.com/file/d/1UEIqcS5rxYKN2el_ewBDbVrixl7xlzze/view?usp=sharing" TargetMode="External"/><Relationship Id="rId5242" Type="http://schemas.openxmlformats.org/officeDocument/2006/relationships/hyperlink" Target="https://drive.google.com/file/d/1Ja6wDybDvR93Vir7OXfwwc5CFg8JaMgk/view?usp=sharing" TargetMode="External"/><Relationship Id="rId5243" Type="http://schemas.openxmlformats.org/officeDocument/2006/relationships/hyperlink" Target="https://drive.google.com/file/d/1oI9YMcK20YdyfABPj6pb_yoIC_CkzQ3W/view?usp=sharing" TargetMode="External"/><Relationship Id="rId5248" Type="http://schemas.openxmlformats.org/officeDocument/2006/relationships/hyperlink" Target="https://drive.google.com/file/d/1Tbou6Q61Y2u89Vi0VxkG0pZmcQ4lWjDJ/view?usp=sharing" TargetMode="External"/><Relationship Id="rId5249" Type="http://schemas.openxmlformats.org/officeDocument/2006/relationships/hyperlink" Target="https://drive.google.com/file/d/1IHs2Y8JLOn0Pt1TlvNucYDtCoGjRSJgU/view?usp=sharing" TargetMode="External"/><Relationship Id="rId5246" Type="http://schemas.openxmlformats.org/officeDocument/2006/relationships/hyperlink" Target="https://drive.google.com/file/d/1mNtBeVVbbEhDI8sZpDsTaY9ayU7kIEgM/view?usp=sharing" TargetMode="External"/><Relationship Id="rId5247" Type="http://schemas.openxmlformats.org/officeDocument/2006/relationships/hyperlink" Target="https://drive.google.com/file/d/1sdNCRDVlxsu-k_F511IVFEF-eTEwaszS/view?usp=sharing" TargetMode="External"/><Relationship Id="rId5270" Type="http://schemas.openxmlformats.org/officeDocument/2006/relationships/hyperlink" Target="https://drive.google.com/file/d/1t2uY1SjO7Zz61K90bXe8EEUZ_DmAFqDD/view?usp=sharing" TargetMode="External"/><Relationship Id="rId5273" Type="http://schemas.openxmlformats.org/officeDocument/2006/relationships/hyperlink" Target="https://drive.google.com/file/d/1OOyoZV09d-DG6qvYgqJ2DnALSsxt2zNA/view?usp=sharing" TargetMode="External"/><Relationship Id="rId5274" Type="http://schemas.openxmlformats.org/officeDocument/2006/relationships/hyperlink" Target="https://drive.google.com/file/d/1reI-_ZXjkyBL0HoYfeMHdc-_0rg8XN0E/view?usp=sharing" TargetMode="External"/><Relationship Id="rId5271" Type="http://schemas.openxmlformats.org/officeDocument/2006/relationships/hyperlink" Target="https://drive.google.com/file/d/1mZz7j86Poof1KO2BD--9PBw1OqvM--5H/view?usp=sharing" TargetMode="External"/><Relationship Id="rId5272" Type="http://schemas.openxmlformats.org/officeDocument/2006/relationships/hyperlink" Target="https://drive.google.com/file/d/1AkemkJbO2DIBSHfJRcOTkgZtuRK-ORhf/view?usp=sharing" TargetMode="External"/><Relationship Id="rId5277" Type="http://schemas.openxmlformats.org/officeDocument/2006/relationships/hyperlink" Target="https://drive.google.com/file/d/1M-ZYtIKz071OLTOkQLIwik2JIMQruWKv/view?usp=sharing" TargetMode="External"/><Relationship Id="rId5278" Type="http://schemas.openxmlformats.org/officeDocument/2006/relationships/hyperlink" Target="https://drive.google.com/file/d/1Zgd7Us7KfQJ5GAeSDnbJ3YxjR7Sl80q-/view?usp=sharing" TargetMode="External"/><Relationship Id="rId5275" Type="http://schemas.openxmlformats.org/officeDocument/2006/relationships/hyperlink" Target="https://drive.google.com/file/d/1P1ujx2hnGlB-DcZvJ_2TGFwe4eqd5nvK/view?usp=sharing" TargetMode="External"/><Relationship Id="rId5276" Type="http://schemas.openxmlformats.org/officeDocument/2006/relationships/hyperlink" Target="https://drive.google.com/file/d/1_3leSA8HbHTmpXTz3ZaTl1aR0tUblS-o/view?usp=sharing" TargetMode="External"/><Relationship Id="rId5279" Type="http://schemas.openxmlformats.org/officeDocument/2006/relationships/hyperlink" Target="https://drive.google.com/file/d/1mpg4aaZOFblKdpMciVUvOZqeqdO87mA0/view?usp=sharing" TargetMode="External"/><Relationship Id="rId5262" Type="http://schemas.openxmlformats.org/officeDocument/2006/relationships/hyperlink" Target="https://drive.google.com/file/d/1cseu0wafdJcGBvlLB42zsjyPSJUdnD2G/view?usp=sharing" TargetMode="External"/><Relationship Id="rId5263" Type="http://schemas.openxmlformats.org/officeDocument/2006/relationships/hyperlink" Target="https://drive.google.com/file/d/1cprb9qqsfBpmWT7FXczeA0NayFAKZd7-/view?usp=sharing" TargetMode="External"/><Relationship Id="rId5260" Type="http://schemas.openxmlformats.org/officeDocument/2006/relationships/hyperlink" Target="https://drive.google.com/file/d/1wM6Bh7lPmmhEY7IY9POqVNHyW9DrTrV6/view?usp=sharing" TargetMode="External"/><Relationship Id="rId5261" Type="http://schemas.openxmlformats.org/officeDocument/2006/relationships/hyperlink" Target="https://drive.google.com/file/d/1ZtgPaAPGqDWXpAVdGz7EY3PlxCNhvjtb/view?usp=sharing" TargetMode="External"/><Relationship Id="rId5266" Type="http://schemas.openxmlformats.org/officeDocument/2006/relationships/hyperlink" Target="https://drive.google.com/file/d/1v-1krIpS5vVcXgk2X2-vqMWVvKbJdPu9/view?usp=sharing" TargetMode="External"/><Relationship Id="rId5267" Type="http://schemas.openxmlformats.org/officeDocument/2006/relationships/hyperlink" Target="https://drive.google.com/file/d/1YU93iqjLp15pYmVwGfKMdysedfQr_3ST/view?usp=sharing" TargetMode="External"/><Relationship Id="rId5264" Type="http://schemas.openxmlformats.org/officeDocument/2006/relationships/hyperlink" Target="https://drive.google.com/file/d/1oJSHh5h174bjUEHUgrUTW4rrDAkmyC8f/view?usp=sharing" TargetMode="External"/><Relationship Id="rId5265" Type="http://schemas.openxmlformats.org/officeDocument/2006/relationships/hyperlink" Target="https://drive.google.com/file/d/1Uwztg7_hn4dixHBdWvDASYwhUrATq8Xx/view?usp=sharing" TargetMode="External"/><Relationship Id="rId5268" Type="http://schemas.openxmlformats.org/officeDocument/2006/relationships/hyperlink" Target="https://drive.google.com/file/d/1xDdIFMd0HOnDTS7q1G4nFiFtKVO7HRua/view?usp=sharing" TargetMode="External"/><Relationship Id="rId5269" Type="http://schemas.openxmlformats.org/officeDocument/2006/relationships/hyperlink" Target="https://drive.google.com/file/d/123swBpzM7iM_xXZxkFkOwevJlXgxUYsH/view?usp=sharing" TargetMode="External"/><Relationship Id="rId5219" Type="http://schemas.openxmlformats.org/officeDocument/2006/relationships/hyperlink" Target="https://drive.google.com/file/d/1Fadm-UzZXJGiGF1Mb7ZG0TkfPIzo5oUn/view?usp=sharing" TargetMode="External"/><Relationship Id="rId5217" Type="http://schemas.openxmlformats.org/officeDocument/2006/relationships/hyperlink" Target="https://drive.google.com/file/d/1ZVs5CO0CGtn7yH6tcdkY_76bhKsDJYS2/view?usp=sharing" TargetMode="External"/><Relationship Id="rId5218" Type="http://schemas.openxmlformats.org/officeDocument/2006/relationships/hyperlink" Target="https://drive.google.com/file/d/14e5fOYBH5vzW-v3wAg4MxCdeCO6CE9q_/view?usp=sharing" TargetMode="External"/><Relationship Id="rId392" Type="http://schemas.openxmlformats.org/officeDocument/2006/relationships/hyperlink" Target="https://drive.google.com/file/d/1tdT0MxDoihT_dGxU0_KCJq3XecTMpy71/view?usp=sharing" TargetMode="External"/><Relationship Id="rId391" Type="http://schemas.openxmlformats.org/officeDocument/2006/relationships/hyperlink" Target="https://drive.google.com/file/d/1X_ghgGU5tNk4BOrLqUKpQvf-Z0eWw9Nt/view?usp=sharing" TargetMode="External"/><Relationship Id="rId390" Type="http://schemas.openxmlformats.org/officeDocument/2006/relationships/hyperlink" Target="https://drive.google.com/file/d/1ifaf0oEonztRlZVXdJb2AZEJCGX0v_2r/view?usp=sharing" TargetMode="External"/><Relationship Id="rId2180" Type="http://schemas.openxmlformats.org/officeDocument/2006/relationships/hyperlink" Target="https://drive.google.com/file/d/1eWM4SHxa8WIoBB6qr116sUja3grwMMjc/view?usp=sharing" TargetMode="External"/><Relationship Id="rId2181" Type="http://schemas.openxmlformats.org/officeDocument/2006/relationships/hyperlink" Target="https://drive.google.com/file/d/16kLPZ23biRjOOWZVHPOFzSdoPmcAzUe4/view?usp=sharing" TargetMode="External"/><Relationship Id="rId2182" Type="http://schemas.openxmlformats.org/officeDocument/2006/relationships/hyperlink" Target="https://drive.google.com/file/d/1mR3lEzP-Owc715wxLCKGfYue3VeLTed7/view?usp=sharing" TargetMode="External"/><Relationship Id="rId2183" Type="http://schemas.openxmlformats.org/officeDocument/2006/relationships/hyperlink" Target="https://drive.google.com/file/d/1FU0lAdbAJLir48CCJHEYOl9Ng4eI2nfs/view?usp=sharing" TargetMode="External"/><Relationship Id="rId385" Type="http://schemas.openxmlformats.org/officeDocument/2006/relationships/hyperlink" Target="https://drive.google.com/file/d/11s5t_0C5ISrY01Isau3t1ankZemuE2Hm/view?usp=sharing" TargetMode="External"/><Relationship Id="rId2184" Type="http://schemas.openxmlformats.org/officeDocument/2006/relationships/hyperlink" Target="https://drive.google.com/file/d/1B2OvZXV5sFk7fnWCifr08NaPC9Cu6zXT/view?usp=sharing" TargetMode="External"/><Relationship Id="rId5211" Type="http://schemas.openxmlformats.org/officeDocument/2006/relationships/hyperlink" Target="https://drive.google.com/file/d/1-_xLGDeHcaJ93wu0Jmnor7u-8Z-ehoJK/view?usp=sharing" TargetMode="External"/><Relationship Id="rId384" Type="http://schemas.openxmlformats.org/officeDocument/2006/relationships/hyperlink" Target="https://drive.google.com/file/d/1NiHJg4dRGvzz137BotOHYHSp7NhMDUY0/view?usp=sharing" TargetMode="External"/><Relationship Id="rId2185" Type="http://schemas.openxmlformats.org/officeDocument/2006/relationships/hyperlink" Target="https://drive.google.com/file/d/13oyrwiHaipIhlY8hE8ZlWNcCuYNwB2YL/view?usp=sharing" TargetMode="External"/><Relationship Id="rId5212" Type="http://schemas.openxmlformats.org/officeDocument/2006/relationships/hyperlink" Target="https://drive.google.com/file/d/1VUASJhhlqjm9vcOwGaCI54rtfUXbC_2P/view?usp=sharing" TargetMode="External"/><Relationship Id="rId383" Type="http://schemas.openxmlformats.org/officeDocument/2006/relationships/hyperlink" Target="https://drive.google.com/file/d/1y2uvB9lpdcKjmgYQOmXGYNegXionvVq5/view?usp=sharing" TargetMode="External"/><Relationship Id="rId2186" Type="http://schemas.openxmlformats.org/officeDocument/2006/relationships/hyperlink" Target="https://drive.google.com/file/d/1xDtjUKFah3CXqSIexwttvJTfcSVgTy0s/view?usp=sharing" TargetMode="External"/><Relationship Id="rId382" Type="http://schemas.openxmlformats.org/officeDocument/2006/relationships/hyperlink" Target="https://drive.google.com/file/d/1GyJE96DIPqBmpUvv6sutP1LIm3qlsnRW/view" TargetMode="External"/><Relationship Id="rId2187" Type="http://schemas.openxmlformats.org/officeDocument/2006/relationships/hyperlink" Target="https://drive.google.com/file/d/1LU_jcL_oCLtGn-ZKxD7kCtt5l71E8IaM/view?usp=sharing" TargetMode="External"/><Relationship Id="rId5210" Type="http://schemas.openxmlformats.org/officeDocument/2006/relationships/hyperlink" Target="https://drive.google.com/file/d/1rCXKoh6oDIOXyZ2yjPz8vmJCIQFAlZMs/view?usp=sharing" TargetMode="External"/><Relationship Id="rId389" Type="http://schemas.openxmlformats.org/officeDocument/2006/relationships/hyperlink" Target="https://drive.google.com/file/d/12r8jz_A96BdIybeLeDVyhQHNEkDbNr5C/view?usp=sharing" TargetMode="External"/><Relationship Id="rId2188" Type="http://schemas.openxmlformats.org/officeDocument/2006/relationships/hyperlink" Target="https://drive.google.com/file/d/1c8Bixl7fzpqEwZGndCXLgH2xrHU0rYH4/view?usp=sharing" TargetMode="External"/><Relationship Id="rId5215" Type="http://schemas.openxmlformats.org/officeDocument/2006/relationships/hyperlink" Target="https://drive.google.com/file/d/19D1VyYpjNYUw4sTBm7fJrc-WMhqb9lem/view?usp=sharing" TargetMode="External"/><Relationship Id="rId388" Type="http://schemas.openxmlformats.org/officeDocument/2006/relationships/hyperlink" Target="https://drive.google.com/file/d/1YSLwBpQTJjm0Wbhau3nNhDv6ZoHq04if/view?usp=sharing" TargetMode="External"/><Relationship Id="rId2189" Type="http://schemas.openxmlformats.org/officeDocument/2006/relationships/hyperlink" Target="https://drive.google.com/file/d/13XMr8nBvx9u6At8ASZPGPO6YTySFBW4c/view?usp=sharing" TargetMode="External"/><Relationship Id="rId5216" Type="http://schemas.openxmlformats.org/officeDocument/2006/relationships/hyperlink" Target="https://drive.google.com/file/d/19KGCuFz7dvyM4tQ-_fs7UVEkFYbwnK_e/view?usp=sharing" TargetMode="External"/><Relationship Id="rId387" Type="http://schemas.openxmlformats.org/officeDocument/2006/relationships/hyperlink" Target="https://drive.google.com/file/d/1KLeUiQ7FCF8rQEDfzsDeSo_fW9FzNWRE/view?usp=sharing" TargetMode="External"/><Relationship Id="rId5213" Type="http://schemas.openxmlformats.org/officeDocument/2006/relationships/hyperlink" Target="https://drive.google.com/file/d/1byWzD3tl4SK58y5-H_MoS8J9oHp_r8cc/view?usp=sharing" TargetMode="External"/><Relationship Id="rId386" Type="http://schemas.openxmlformats.org/officeDocument/2006/relationships/hyperlink" Target="https://drive.google.com/file/d/1W6kFfbZ0PcM_DJ9YjXeD4FJ-d3yp85hX/view?usp=sharing" TargetMode="External"/><Relationship Id="rId5214" Type="http://schemas.openxmlformats.org/officeDocument/2006/relationships/hyperlink" Target="https://drive.google.com/file/d/1NV7JZPDizK1U5KhH_eJbOjbJTAHt7Yf2/view?usp=sharing" TargetMode="External"/><Relationship Id="rId5208" Type="http://schemas.openxmlformats.org/officeDocument/2006/relationships/hyperlink" Target="https://drive.google.com/file/d/1W_A0hzHmIX2iKYb3oLIQScun7z2hN0Cr/view?usp=sharing" TargetMode="External"/><Relationship Id="rId5209" Type="http://schemas.openxmlformats.org/officeDocument/2006/relationships/hyperlink" Target="https://drive.google.com/file/d/1rN9ZIH9ddJiY9KEyAt6lg0qkHMX5KfI6/view?usp=sharing" TargetMode="External"/><Relationship Id="rId5206" Type="http://schemas.openxmlformats.org/officeDocument/2006/relationships/hyperlink" Target="https://drive.google.com/file/d/1uug7uQzU4gN7LHSV5fnD2Au_dcncBULc/view?usp=sharing" TargetMode="External"/><Relationship Id="rId5207" Type="http://schemas.openxmlformats.org/officeDocument/2006/relationships/hyperlink" Target="https://drive.google.com/file/d/1udFZaMIAh-q9k5ODDkfT0Kg8L_CFPoDs/view?usp=sharing" TargetMode="External"/><Relationship Id="rId381" Type="http://schemas.openxmlformats.org/officeDocument/2006/relationships/hyperlink" Target="https://drive.google.com/file/d/1uefJ8FIDK0T9KmfuGZoZbhykige2NMJK/view?usp=sharing" TargetMode="External"/><Relationship Id="rId380" Type="http://schemas.openxmlformats.org/officeDocument/2006/relationships/hyperlink" Target="https://drive.google.com/file/d/17R_mLiHTMeCCUhto-Z2VRXoi4zhxxbvU/view?usp=sharing" TargetMode="External"/><Relationship Id="rId379" Type="http://schemas.openxmlformats.org/officeDocument/2006/relationships/hyperlink" Target="https://drive.google.com/file/d/1LZ7pbbUc7r3aTPj131IYNiXGy3LBd7Rd/view?usp=sharing" TargetMode="External"/><Relationship Id="rId2170" Type="http://schemas.openxmlformats.org/officeDocument/2006/relationships/hyperlink" Target="https://drive.google.com/file/d/1K_PxhCQxe9DtzqfcaYQyoRVDPofoaubU/view?usp=sharing" TargetMode="External"/><Relationship Id="rId2171" Type="http://schemas.openxmlformats.org/officeDocument/2006/relationships/hyperlink" Target="https://drive.google.com/file/d/1XZvkffP5ySi59-ecA6LXmBDu-YNwVtE1/view?usp=sharing" TargetMode="External"/><Relationship Id="rId2172" Type="http://schemas.openxmlformats.org/officeDocument/2006/relationships/hyperlink" Target="https://drive.google.com/file/d/1VY4kzvcdq3DqSMLw0IThIONTZuXzkOJ5/view?usp=sharing" TargetMode="External"/><Relationship Id="rId374" Type="http://schemas.openxmlformats.org/officeDocument/2006/relationships/hyperlink" Target="https://drive.google.com/file/d/1WsSWIoa-8bfEhFXKKoNOiJLUHrAUa659/view?usp=sharing" TargetMode="External"/><Relationship Id="rId2173" Type="http://schemas.openxmlformats.org/officeDocument/2006/relationships/hyperlink" Target="https://drive.google.com/file/d/1Z_bK1ap0kyWV4ky6CH0dQjEY0Su_nfAY/view?usp=sharing" TargetMode="External"/><Relationship Id="rId5200" Type="http://schemas.openxmlformats.org/officeDocument/2006/relationships/hyperlink" Target="https://drive.google.com/file/d/1FnqWc8Gv6losVyxPLeT_rXY1QTDXEfTc/view?usp=sharing" TargetMode="External"/><Relationship Id="rId373" Type="http://schemas.openxmlformats.org/officeDocument/2006/relationships/hyperlink" Target="https://drive.google.com/file/d/1gW73rO60bpPCmr_r4BYCxUjHf0gsGr46/view?usp=sharing" TargetMode="External"/><Relationship Id="rId2174" Type="http://schemas.openxmlformats.org/officeDocument/2006/relationships/hyperlink" Target="https://drive.google.com/file/d/1MVATe43ii-E4etgZu6lNVpUaoJPn1tmp/view?usp=sharing" TargetMode="External"/><Relationship Id="rId5201" Type="http://schemas.openxmlformats.org/officeDocument/2006/relationships/hyperlink" Target="https://drive.google.com/file/d/1OUQEbmrQ4wOuKUk02K9NFXKPY05B4l1o/view?usp=sharing" TargetMode="External"/><Relationship Id="rId372" Type="http://schemas.openxmlformats.org/officeDocument/2006/relationships/hyperlink" Target="https://drive.google.com/file/d/1N18-yMcZEG3WCS-kiRPi3QsM2GMQCcEO/view?usp=sharing" TargetMode="External"/><Relationship Id="rId2175" Type="http://schemas.openxmlformats.org/officeDocument/2006/relationships/hyperlink" Target="https://drive.google.com/file/d/1MkOkQDgfmKD9og_Bowh02NfKjaSnu9Ac/view?usp=sharing" TargetMode="External"/><Relationship Id="rId371" Type="http://schemas.openxmlformats.org/officeDocument/2006/relationships/hyperlink" Target="https://drive.google.com/file/d/1Slq1XVeq8HfXECM35okmB_JrNBkWbMAW/view?usp=sharing" TargetMode="External"/><Relationship Id="rId2176" Type="http://schemas.openxmlformats.org/officeDocument/2006/relationships/hyperlink" Target="https://drive.google.com/file/d/1TvgERdX02-wtBw5WIVccYwJUEzbJqjeG/view?usp=sharing" TargetMode="External"/><Relationship Id="rId378" Type="http://schemas.openxmlformats.org/officeDocument/2006/relationships/hyperlink" Target="https://drive.google.com/file/d/1HC-tSTHDHRzmlOwSXQqmU_ABmryNmy-T/view?usp=sharing" TargetMode="External"/><Relationship Id="rId2177" Type="http://schemas.openxmlformats.org/officeDocument/2006/relationships/hyperlink" Target="https://drive.google.com/file/d/1EQxuUPBS74EYUYEzX4qlwtpt_XthP83L/view?usp=sharing" TargetMode="External"/><Relationship Id="rId5204" Type="http://schemas.openxmlformats.org/officeDocument/2006/relationships/hyperlink" Target="https://drive.google.com/file/d/17Q1jqw1Xk6pdK37eV2_aYPnl6wc-75px/view?usp=sharing" TargetMode="External"/><Relationship Id="rId377" Type="http://schemas.openxmlformats.org/officeDocument/2006/relationships/hyperlink" Target="https://drive.google.com/file/d/1nIWcN9ZwChYLg2r9lGfeUlTGeUShheDZ/view?usp=sharing" TargetMode="External"/><Relationship Id="rId2178" Type="http://schemas.openxmlformats.org/officeDocument/2006/relationships/hyperlink" Target="https://drive.google.com/file/d/1dn4NPAtMrBvqdI1lxXaNSoV2W_QO8xAV/view?usp=sharing" TargetMode="External"/><Relationship Id="rId5205" Type="http://schemas.openxmlformats.org/officeDocument/2006/relationships/hyperlink" Target="https://drive.google.com/file/d/1MCHuINuFR6HLDf6cwnJAzu6doJv9PfNn/view?usp=sharing" TargetMode="External"/><Relationship Id="rId376" Type="http://schemas.openxmlformats.org/officeDocument/2006/relationships/hyperlink" Target="https://drive.google.com/file/d/1pvL6ck9MVvM-DCe4tdh3qIhgNhnQz6wi/view?usp=sharing" TargetMode="External"/><Relationship Id="rId2179" Type="http://schemas.openxmlformats.org/officeDocument/2006/relationships/hyperlink" Target="https://drive.google.com/file/d/1JMfgdYQt3I5qc1ESSU6bC_RZUQyYPgGt/view?usp=sharing" TargetMode="External"/><Relationship Id="rId5202" Type="http://schemas.openxmlformats.org/officeDocument/2006/relationships/hyperlink" Target="https://drive.google.com/file/d/1Xk414IZ1aJ3_tSXwlx5h8PxyFBJhpdzK/view?usp=sharing" TargetMode="External"/><Relationship Id="rId375" Type="http://schemas.openxmlformats.org/officeDocument/2006/relationships/hyperlink" Target="https://drive.google.com/file/d/110lLpeYQ7FCqddKloL4HjCpuBSbzKFmr/view?usp=sharing" TargetMode="External"/><Relationship Id="rId5203" Type="http://schemas.openxmlformats.org/officeDocument/2006/relationships/hyperlink" Target="https://drive.google.com/file/d/1RNTSXkx3YJB27yfucJz-Fyhq1gZgLu3Z/view?usp=sharing" TargetMode="External"/><Relationship Id="rId5239" Type="http://schemas.openxmlformats.org/officeDocument/2006/relationships/hyperlink" Target="https://drive.google.com/file/d/16sZcD447x0RnVTOd6NaX3VmofPbHVrAx/view?usp=sharing" TargetMode="External"/><Relationship Id="rId5230" Type="http://schemas.openxmlformats.org/officeDocument/2006/relationships/hyperlink" Target="https://drive.google.com/file/d/1VPn6cBtcp3bm3-fPNBo510web1nw8HBI/view?usp=drive_link" TargetMode="External"/><Relationship Id="rId5233" Type="http://schemas.openxmlformats.org/officeDocument/2006/relationships/hyperlink" Target="https://drive.google.com/file/d/1eMgANZEs-_NNv1Z1CJ1HJCRIIP3yvgh4/view?usp=sharing" TargetMode="External"/><Relationship Id="rId5234" Type="http://schemas.openxmlformats.org/officeDocument/2006/relationships/hyperlink" Target="https://drive.google.com/file/d/1St3Xgf4cVzMprQBF4YBSnaYvHfCbAflu/view?usp=sharing" TargetMode="External"/><Relationship Id="rId5231" Type="http://schemas.openxmlformats.org/officeDocument/2006/relationships/hyperlink" Target="https://drive.google.com/file/d/1TkbRflRW9sePIqjdU9zq48gXMy_S5sd3/view?usp=sharing" TargetMode="External"/><Relationship Id="rId5232" Type="http://schemas.openxmlformats.org/officeDocument/2006/relationships/hyperlink" Target="https://drive.google.com/file/d/1go1rM6YLKvE1MTTT8vLUeTVkunwG--lC/view?usp=sharing" TargetMode="External"/><Relationship Id="rId5237" Type="http://schemas.openxmlformats.org/officeDocument/2006/relationships/hyperlink" Target="https://drive.google.com/file/d/1Txuc71s514ky9Y3SsOgYDFfn8AelhzRG/view?usp=sharing" TargetMode="External"/><Relationship Id="rId5238" Type="http://schemas.openxmlformats.org/officeDocument/2006/relationships/hyperlink" Target="https://drive.google.com/file/d/1K11-PzY3f8TXcCb69CeyhZ8RSgVIDqGm/view?usp=sharing" TargetMode="External"/><Relationship Id="rId5235" Type="http://schemas.openxmlformats.org/officeDocument/2006/relationships/hyperlink" Target="https://drive.google.com/file/d/14cLLmKsqSKz8GeDcsflLlZ4ic04RN2lA/view?usp=sharing" TargetMode="External"/><Relationship Id="rId5236" Type="http://schemas.openxmlformats.org/officeDocument/2006/relationships/hyperlink" Target="https://drive.google.com/file/d/1WZ_yAm0eD0QyVLRwynecqxmgMxUDd8f5/view?usp=sharing" TargetMode="External"/><Relationship Id="rId5228" Type="http://schemas.openxmlformats.org/officeDocument/2006/relationships/hyperlink" Target="https://drive.google.com/file/d/1myV2pJtPJ1hKotCk_rrkPrYYeQAFUVty/view?usp=sharing" TargetMode="External"/><Relationship Id="rId5229" Type="http://schemas.openxmlformats.org/officeDocument/2006/relationships/hyperlink" Target="https://drive.google.com/file/d/1njOTq9h8LhGH9FcW5uDg04rwS9CF4Cdf/view?usp=sharing" TargetMode="External"/><Relationship Id="rId2190" Type="http://schemas.openxmlformats.org/officeDocument/2006/relationships/hyperlink" Target="https://drive.google.com/file/d/1uvnu8hc38nz0t8fvK6nU1Wof7euG9x7F/view?usp=sharing" TargetMode="External"/><Relationship Id="rId2191" Type="http://schemas.openxmlformats.org/officeDocument/2006/relationships/hyperlink" Target="https://drive.google.com/file/d/1YfQO9iEePShb48glWrTN-HHlsEROhjpp/view?usp=sharing" TargetMode="External"/><Relationship Id="rId2192" Type="http://schemas.openxmlformats.org/officeDocument/2006/relationships/hyperlink" Target="https://drive.google.com/file/d/1DgE7Y4UmxHN4fJxPXml2noNEEvlm-7iQ/view?usp=sharing" TargetMode="External"/><Relationship Id="rId2193" Type="http://schemas.openxmlformats.org/officeDocument/2006/relationships/hyperlink" Target="https://drive.google.com/file/d/1ko6vQCH2L1Juz4Ojn_bOW3vkwri_Yq-R/view?usp=sharing" TargetMode="External"/><Relationship Id="rId2194" Type="http://schemas.openxmlformats.org/officeDocument/2006/relationships/hyperlink" Target="https://drive.google.com/file/d/1swIWOn7wEk0Dl-Pd23Lyqpi9vQLRBHQj/view?usp=sharing" TargetMode="External"/><Relationship Id="rId396" Type="http://schemas.openxmlformats.org/officeDocument/2006/relationships/hyperlink" Target="https://drive.google.com/file/d/1Xfv2IvqpET2vGEVRf6tocJoif8dbyQVl/view?usp=sharing" TargetMode="External"/><Relationship Id="rId2195" Type="http://schemas.openxmlformats.org/officeDocument/2006/relationships/hyperlink" Target="https://drive.google.com/file/d/1-0Z7ksF6jmqRw7CWaNoi85OGNIxM5ZSv/view?usp=sharing" TargetMode="External"/><Relationship Id="rId5222" Type="http://schemas.openxmlformats.org/officeDocument/2006/relationships/hyperlink" Target="https://drive.google.com/file/d/1rE7LpfcChheNXnNwF3n-vEbm9edNR3i_/view?usp=sharing" TargetMode="External"/><Relationship Id="rId395" Type="http://schemas.openxmlformats.org/officeDocument/2006/relationships/hyperlink" Target="https://drive.google.com/file/d/1mlFfDNDBDdbQm1HKK3RbUQLZk_3RhNnd/view" TargetMode="External"/><Relationship Id="rId2196" Type="http://schemas.openxmlformats.org/officeDocument/2006/relationships/hyperlink" Target="https://drive.google.com/file/d/1zWMQ9tMDPyXNsQfMgv4r_j9sC_3JxOlF/view?usp=sharing" TargetMode="External"/><Relationship Id="rId5223" Type="http://schemas.openxmlformats.org/officeDocument/2006/relationships/hyperlink" Target="https://drive.google.com/file/d/1eDpW0nYo2YGh1M7Y78FUH5vGuD0B1LlT/view?usp=sharing" TargetMode="External"/><Relationship Id="rId394" Type="http://schemas.openxmlformats.org/officeDocument/2006/relationships/hyperlink" Target="https://drive.google.com/file/d/1mlFfDNDBDdbQm1HKK3RbUQLZk_3RhNnd/view?usp=sharing" TargetMode="External"/><Relationship Id="rId2197" Type="http://schemas.openxmlformats.org/officeDocument/2006/relationships/hyperlink" Target="https://drive.google.com/file/d/10u8b32FZaKWkCFE0PoUe1AjTjRSIx44-/view?usp=sharing" TargetMode="External"/><Relationship Id="rId5220" Type="http://schemas.openxmlformats.org/officeDocument/2006/relationships/hyperlink" Target="https://drive.google.com/file/d/1N-6Z5ubxbnf09WksuYVJh4oWHJQqQO0T/view?usp=sharing" TargetMode="External"/><Relationship Id="rId393" Type="http://schemas.openxmlformats.org/officeDocument/2006/relationships/hyperlink" Target="https://drive.google.com/file/d/1wmGewjHtMBc7Y_ZDHZmgjMubvyuuY1Lt/view?usp=sharing" TargetMode="External"/><Relationship Id="rId2198" Type="http://schemas.openxmlformats.org/officeDocument/2006/relationships/hyperlink" Target="https://drive.google.com/file/d/1f-MUOwbfAHJ0XG0bqO92uvBPzVCIBCZv/view?usp=sharing" TargetMode="External"/><Relationship Id="rId5221" Type="http://schemas.openxmlformats.org/officeDocument/2006/relationships/hyperlink" Target="https://drive.google.com/file/d/1wfK9Q6poP-kguV1RhFWLEidPALMJTUXh/view?usp=drive_link" TargetMode="External"/><Relationship Id="rId2199" Type="http://schemas.openxmlformats.org/officeDocument/2006/relationships/hyperlink" Target="https://drive.google.com/file/d/1gbYebEf-kPVLdhrN3o3Hqp_2VjmxjVE9/view?usp=sharing" TargetMode="External"/><Relationship Id="rId5226" Type="http://schemas.openxmlformats.org/officeDocument/2006/relationships/hyperlink" Target="https://drive.google.com/file/d/1m5Lql4s-eCdoeVDCUNKelpOi_8tVcXg-/view?usp=sharing" TargetMode="External"/><Relationship Id="rId399" Type="http://schemas.openxmlformats.org/officeDocument/2006/relationships/hyperlink" Target="https://drive.google.com/file/d/1kVl4ic1MPgVn9fl-QOvizFhQwf5Jyjvz/view?usp=sharing" TargetMode="External"/><Relationship Id="rId5227" Type="http://schemas.openxmlformats.org/officeDocument/2006/relationships/hyperlink" Target="https://drive.google.com/file/d/1N-FClTrz5RxmNkuR7DtG7wXtYygTbQNv/view?usp=sharing" TargetMode="External"/><Relationship Id="rId398" Type="http://schemas.openxmlformats.org/officeDocument/2006/relationships/hyperlink" Target="https://drive.google.com/file/d/1n3WLQGPkI5PzeSOB-C_FabF44aO_VwYF/view?usp=sharing" TargetMode="External"/><Relationship Id="rId5224" Type="http://schemas.openxmlformats.org/officeDocument/2006/relationships/hyperlink" Target="https://drive.google.com/file/d/17hz1H7FR-XVFVwDwhkHqBqeU3i-r79sM/view?usp=sharing" TargetMode="External"/><Relationship Id="rId397" Type="http://schemas.openxmlformats.org/officeDocument/2006/relationships/hyperlink" Target="https://drive.google.com/file/d/1h-sZtymGMmqg-WJQUdDD47oD97AXovSx/view?usp=sharing" TargetMode="External"/><Relationship Id="rId5225" Type="http://schemas.openxmlformats.org/officeDocument/2006/relationships/hyperlink" Target="https://drive.google.com/file/d/19wvMdffaWfNA1pxe6X1bElPg2jCKbLfO/view?usp=sharing" TargetMode="External"/><Relationship Id="rId1730" Type="http://schemas.openxmlformats.org/officeDocument/2006/relationships/hyperlink" Target="https://drive.google.com/file/d/1t8gens-I5FPlrelnjyCfiaDshN3eEQ1p/view?usp=sharing" TargetMode="External"/><Relationship Id="rId1731" Type="http://schemas.openxmlformats.org/officeDocument/2006/relationships/hyperlink" Target="https://drive.google.com/file/d/1W7Ubp2Qrv-N0t8W0VbPr01q-UISLG1UR/view?usp=sharing" TargetMode="External"/><Relationship Id="rId1732" Type="http://schemas.openxmlformats.org/officeDocument/2006/relationships/hyperlink" Target="https://drive.google.com/file/d/1vZJAjDITwBOU-SADfMA2SW2bmyUO3QLC/view?usp=sharing" TargetMode="External"/><Relationship Id="rId1733" Type="http://schemas.openxmlformats.org/officeDocument/2006/relationships/hyperlink" Target="https://drive.google.com/file/d/1XWFxA0tRcv3aAapH8-Knz9pnnC-LtDX7/view?usp=sharing" TargetMode="External"/><Relationship Id="rId1734" Type="http://schemas.openxmlformats.org/officeDocument/2006/relationships/hyperlink" Target="https://drive.google.com/file/d/19iXwh149IpqMfQDXDqMQFKOvNfoynhLg/view?usp=sharing" TargetMode="External"/><Relationship Id="rId1735" Type="http://schemas.openxmlformats.org/officeDocument/2006/relationships/hyperlink" Target="https://drive.google.com/file/d/1CZOFNsXBKjvUAtIXC4ZkdkGUhH0uX73N/view?usp=sharing" TargetMode="External"/><Relationship Id="rId1736" Type="http://schemas.openxmlformats.org/officeDocument/2006/relationships/hyperlink" Target="https://drive.google.com/file/d/1nmehAKGfIa2TtSKgSi4urRsfB3lBVWMs/view?usp=sharing" TargetMode="External"/><Relationship Id="rId1737" Type="http://schemas.openxmlformats.org/officeDocument/2006/relationships/hyperlink" Target="https://drive.google.com/file/d/1MMTwEempCpWWBH_RREKiEi5HzDijfQXk/view?usp=sharing" TargetMode="External"/><Relationship Id="rId1738" Type="http://schemas.openxmlformats.org/officeDocument/2006/relationships/hyperlink" Target="https://drive.google.com/file/d/1ywQIa1Y0EWXq3Ya7s-QdeSmIf1Y25zAk/view?usp=sharing" TargetMode="External"/><Relationship Id="rId1739" Type="http://schemas.openxmlformats.org/officeDocument/2006/relationships/hyperlink" Target="https://drive.google.com/file/d/17Su4RQXODz9fQfErJPadGL3TXastbB77/view?usp=sharing" TargetMode="External"/><Relationship Id="rId1720" Type="http://schemas.openxmlformats.org/officeDocument/2006/relationships/hyperlink" Target="https://drive.google.com/file/d/12xE2pLtMJ6AEcu2O-DLlzdGFlAdQuBUl/view?usp=sharing" TargetMode="External"/><Relationship Id="rId1721" Type="http://schemas.openxmlformats.org/officeDocument/2006/relationships/hyperlink" Target="https://drive.google.com/file/d/1vIjFKuWcXqLoEjxoCfig2UKl8-dyabDY/view?usp=sharing" TargetMode="External"/><Relationship Id="rId1722" Type="http://schemas.openxmlformats.org/officeDocument/2006/relationships/hyperlink" Target="https://drive.google.com/file/d/1YT0YG1L1BAq8dPYuhlJa645ympAbr9_e/view?usp=sharing" TargetMode="External"/><Relationship Id="rId1723" Type="http://schemas.openxmlformats.org/officeDocument/2006/relationships/hyperlink" Target="https://drive.google.com/file/d/1bgMId_zpTmONuU5FMnKIViVX1LjHr85L/view?usp=sharing" TargetMode="External"/><Relationship Id="rId1724" Type="http://schemas.openxmlformats.org/officeDocument/2006/relationships/hyperlink" Target="https://drive.google.com/file/d/18hsdoP_wi358OC_9Z8_xTlVpNRd50jyL/view?usp=sharing" TargetMode="External"/><Relationship Id="rId1725" Type="http://schemas.openxmlformats.org/officeDocument/2006/relationships/hyperlink" Target="https://drive.google.com/file/d/1c_MidOzZHAX3jDoU7uzy4y_9npksjMcP/view?usp=sharing" TargetMode="External"/><Relationship Id="rId1726" Type="http://schemas.openxmlformats.org/officeDocument/2006/relationships/hyperlink" Target="https://drive.google.com/file/d/1vOpkaWemJh1W2_D_V31tmzorTOB_Gls3/view?usp=sharing" TargetMode="External"/><Relationship Id="rId1727" Type="http://schemas.openxmlformats.org/officeDocument/2006/relationships/hyperlink" Target="https://drive.google.com/file/d/1J-hixrhrgTw27Bh8lo5iUyNevhioCcqo/view?usp=sharing" TargetMode="External"/><Relationship Id="rId1728" Type="http://schemas.openxmlformats.org/officeDocument/2006/relationships/hyperlink" Target="https://drive.google.com/file/d/19-8HbwhXAYKsD1HB1U03ucZzxQ5jizVo/view?usp=sharing" TargetMode="External"/><Relationship Id="rId1729" Type="http://schemas.openxmlformats.org/officeDocument/2006/relationships/hyperlink" Target="https://drive.google.com/file/d/1oSVCpddTU8SfgY8vvd0_m9hAYP5EhMCw/view?usp=sharing" TargetMode="External"/><Relationship Id="rId1752" Type="http://schemas.openxmlformats.org/officeDocument/2006/relationships/hyperlink" Target="https://drive.google.com/drive/folders/1awna3v4qycK1rBTeNYLMuLNmfv80DnZ9?usp=drive_link" TargetMode="External"/><Relationship Id="rId1753" Type="http://schemas.openxmlformats.org/officeDocument/2006/relationships/hyperlink" Target="https://drive.google.com/file/d/1_vFwHe4nI0oF37KxwRe5DuDLTT1IyAuG/view?usp=sharing" TargetMode="External"/><Relationship Id="rId1754" Type="http://schemas.openxmlformats.org/officeDocument/2006/relationships/hyperlink" Target="https://drive.google.com/file/d/1nfAJXHhGLuZkIHCu2u3qz_NfexLMB8M5/view?usp=sharing" TargetMode="External"/><Relationship Id="rId1755" Type="http://schemas.openxmlformats.org/officeDocument/2006/relationships/hyperlink" Target="https://drive.google.com/file/d/1LU_cCJ4qhIOYLgzYd1ra3o-xHKvSsCpV/view?usp=sharing" TargetMode="External"/><Relationship Id="rId1756" Type="http://schemas.openxmlformats.org/officeDocument/2006/relationships/hyperlink" Target="https://drive.google.com/file/d/1NiyzXHDMUOx6zcs-cRytiaF-R29iXKzJ/view?usp=sharing" TargetMode="External"/><Relationship Id="rId1757" Type="http://schemas.openxmlformats.org/officeDocument/2006/relationships/hyperlink" Target="https://drive.google.com/file/d/1EFfyLo7Eo-jszt0D11IXTVPQZB_p0HWq/view?usp=sharing" TargetMode="External"/><Relationship Id="rId1758" Type="http://schemas.openxmlformats.org/officeDocument/2006/relationships/hyperlink" Target="https://drive.google.com/file/d/1w2fQjZc_jTUIE6kI5GQedikiTkk1GSwU/view?usp=sharing" TargetMode="External"/><Relationship Id="rId1759" Type="http://schemas.openxmlformats.org/officeDocument/2006/relationships/hyperlink" Target="https://drive.google.com/file/d/13rcNfkFGweqZ0In56v5yyhVLj1nADuTR/view?usp=sharing" TargetMode="External"/><Relationship Id="rId1750" Type="http://schemas.openxmlformats.org/officeDocument/2006/relationships/hyperlink" Target="https://drive.google.com/file/d/1xrRyP3xSPBgR9xSh8GweHySw2MybG3eT/view?usp=sharing" TargetMode="External"/><Relationship Id="rId1751" Type="http://schemas.openxmlformats.org/officeDocument/2006/relationships/hyperlink" Target="https://drive.google.com/file/d/1DtioEQEqAis5A1rqwCcbl31ueYeA0pZg/view?usp=sharing" TargetMode="External"/><Relationship Id="rId1741" Type="http://schemas.openxmlformats.org/officeDocument/2006/relationships/hyperlink" Target="https://drive.google.com/file/d/19tE1cv79sbx-b-BFHMW8a5S6QVCKZ60H/view?usp=sharing" TargetMode="External"/><Relationship Id="rId1742" Type="http://schemas.openxmlformats.org/officeDocument/2006/relationships/hyperlink" Target="https://drive.google.com/file/d/1msFpdz7fL-IVELdys90TeRFYpmI6qN8Q/view?usp=sharing" TargetMode="External"/><Relationship Id="rId1743" Type="http://schemas.openxmlformats.org/officeDocument/2006/relationships/hyperlink" Target="https://drive.google.com/file/d/1cGTURenuiDr2ZAPKoltGCRG_ozkNxrfy/view?usp=sharing" TargetMode="External"/><Relationship Id="rId1744" Type="http://schemas.openxmlformats.org/officeDocument/2006/relationships/hyperlink" Target="https://drive.google.com/file/d/1M2-v7h-bbl4ut3v4f5ABQPc4djUpUbPp/view?usp=sharing" TargetMode="External"/><Relationship Id="rId1745" Type="http://schemas.openxmlformats.org/officeDocument/2006/relationships/hyperlink" Target="https://drive.google.com/file/d/1sHY8od4KpXFpxggInbqYwL7SrmY-ZYdl/view?usp=sharing" TargetMode="External"/><Relationship Id="rId1746" Type="http://schemas.openxmlformats.org/officeDocument/2006/relationships/hyperlink" Target="https://drive.google.com/file/d/1iTplSz7A7meZBx0UJzH9C2NgK4_cVxc4/view?usp=sharing" TargetMode="External"/><Relationship Id="rId1747" Type="http://schemas.openxmlformats.org/officeDocument/2006/relationships/hyperlink" Target="https://drive.google.com/file/d/1ag45y0vJZGD3wzBOXKfLzN2MLHRAczO7/view?usp=sharing" TargetMode="External"/><Relationship Id="rId1748" Type="http://schemas.openxmlformats.org/officeDocument/2006/relationships/hyperlink" Target="https://drive.google.com/file/d/1DHo3gkbJKf8Ee6CIAbVNXu8_tAXuyNw-/view?usp=sharing" TargetMode="External"/><Relationship Id="rId1749" Type="http://schemas.openxmlformats.org/officeDocument/2006/relationships/hyperlink" Target="https://drive.google.com/file/d/1hnYU70Vow7F4dNUwYRphIhgFITQSM7yI/view?usp=sharing" TargetMode="External"/><Relationship Id="rId1740" Type="http://schemas.openxmlformats.org/officeDocument/2006/relationships/hyperlink" Target="https://drive.google.com/file/d/1SLRsccCifgLp2SvLZ3T5ReLcD8opH7GO/view?usp=sharing" TargetMode="External"/><Relationship Id="rId5291" Type="http://schemas.openxmlformats.org/officeDocument/2006/relationships/hyperlink" Target="https://drive.google.com/file/d/1nRNNoI6g1jDUNbYmK62xsat0Z9HSuxyB/view?usp=sharing" TargetMode="External"/><Relationship Id="rId5292" Type="http://schemas.openxmlformats.org/officeDocument/2006/relationships/hyperlink" Target="https://drive.google.com/file/d/1tdHJ0HmHG0p2EpfoavmCvnTJUS-JJuWU/view?usp=sharing" TargetMode="External"/><Relationship Id="rId5290" Type="http://schemas.openxmlformats.org/officeDocument/2006/relationships/hyperlink" Target="https://drive.google.com/file/d/1I6hJe2GHxXbGaG9zs9bH-yFELl1w9V19/view?usp=sharing" TargetMode="External"/><Relationship Id="rId5295" Type="http://schemas.openxmlformats.org/officeDocument/2006/relationships/hyperlink" Target="https://drive.google.com/file/d/1ruYOOEHmlunC8zTsHUEz9563FLvGnmHL/view?usp=sharing" TargetMode="External"/><Relationship Id="rId5296" Type="http://schemas.openxmlformats.org/officeDocument/2006/relationships/hyperlink" Target="https://drive.google.com/file/d/1yxQkzeXrIqLraeTXIGtR2EPfrnGqIVli/view?usp=sharing" TargetMode="External"/><Relationship Id="rId5293" Type="http://schemas.openxmlformats.org/officeDocument/2006/relationships/hyperlink" Target="https://drive.google.com/file/d/1oJITMxiiECiP2N6IvL4lZnIwrRICUjmV/view?usp=sharing" TargetMode="External"/><Relationship Id="rId5294" Type="http://schemas.openxmlformats.org/officeDocument/2006/relationships/hyperlink" Target="https://drive.google.com/file/d/1Xodd8haGVhDXpkuZE4Eyfqv7Wt4Wry5e/view?usp=sharing" TargetMode="External"/><Relationship Id="rId5299" Type="http://schemas.openxmlformats.org/officeDocument/2006/relationships/hyperlink" Target="https://drive.google.com/file/d/11PlDIqNyuIy2SSgXhwQOEQGaG8pvg4QD/view?usp=sharing" TargetMode="External"/><Relationship Id="rId5297" Type="http://schemas.openxmlformats.org/officeDocument/2006/relationships/hyperlink" Target="https://drive.google.com/file/d/1nmHh6igBEG5OoF0CVMXUSK2pXkOR_jV-/view?usp=sharing" TargetMode="External"/><Relationship Id="rId5298" Type="http://schemas.openxmlformats.org/officeDocument/2006/relationships/hyperlink" Target="https://drive.google.com/file/d/16c4rW4cike09btl6R3FnVgC2pwOXeHeS/view?usp=sharing" TargetMode="External"/><Relationship Id="rId5280" Type="http://schemas.openxmlformats.org/officeDocument/2006/relationships/hyperlink" Target="https://drive.google.com/file/d/1MdVTB19W35HVTMm46AYRcUB1G7a6_24n/view?usp=sharing" TargetMode="External"/><Relationship Id="rId5281" Type="http://schemas.openxmlformats.org/officeDocument/2006/relationships/hyperlink" Target="https://drive.google.com/file/d/10R2eGSUIiwcmobmkEbIANw5FoJt30uxV/view?usp=sharing" TargetMode="External"/><Relationship Id="rId5284" Type="http://schemas.openxmlformats.org/officeDocument/2006/relationships/hyperlink" Target="https://drive.google.com/file/d/1v4NSwBHtEhhai82yPjaBMizcgyKh0My_/view?usp=sharing" TargetMode="External"/><Relationship Id="rId5285" Type="http://schemas.openxmlformats.org/officeDocument/2006/relationships/hyperlink" Target="https://drive.google.com/file/d/121rf1B74nI9vm3gjlr2NFgYGkNP7k-ls/view?usp=sharing" TargetMode="External"/><Relationship Id="rId5282" Type="http://schemas.openxmlformats.org/officeDocument/2006/relationships/hyperlink" Target="https://drive.google.com/file/d/1BxDgc6OLT5cjq2UXLBnN4mnWnxcIvWI0/view?usp=sharing" TargetMode="External"/><Relationship Id="rId5283" Type="http://schemas.openxmlformats.org/officeDocument/2006/relationships/hyperlink" Target="https://drive.google.com/file/d/1f4eOS56RA1obYBp6N-wi3kmk6OVn2ktl/view?usp=sharing" TargetMode="External"/><Relationship Id="rId5288" Type="http://schemas.openxmlformats.org/officeDocument/2006/relationships/hyperlink" Target="https://drive.google.com/file/d/1smj3_NQdwBleHUNc-rxmQ6W55I7WG7Cr/view?usp=sharing" TargetMode="External"/><Relationship Id="rId5289" Type="http://schemas.openxmlformats.org/officeDocument/2006/relationships/hyperlink" Target="https://drive.google.com/file/d/1XjEgk_kScEW9qZCZfvkVGar3z2rG1IfP/view?usp=sharing" TargetMode="External"/><Relationship Id="rId5286" Type="http://schemas.openxmlformats.org/officeDocument/2006/relationships/hyperlink" Target="https://drive.google.com/file/d/1shBTisUHTXBt7aYGAXAA6Zr7bpGz67Wn/view?usp=sharing" TargetMode="External"/><Relationship Id="rId5287" Type="http://schemas.openxmlformats.org/officeDocument/2006/relationships/hyperlink" Target="https://drive.google.com/file/d/1GusSEgmguQjOF2pIN4Pw0fpcexvXRq7V/view?usp=sharing" TargetMode="External"/><Relationship Id="rId1710" Type="http://schemas.openxmlformats.org/officeDocument/2006/relationships/hyperlink" Target="https://drive.google.com/file/d/1aQe63IJpRDmIakPWHt06VIiRz-Cc31ZN/view?usp=sharing" TargetMode="External"/><Relationship Id="rId1711" Type="http://schemas.openxmlformats.org/officeDocument/2006/relationships/hyperlink" Target="https://drive.google.com/file/d/1AyJuRXzb8vV-yeE8b1fMrTXobEIMqcLj/view?usp=sharing" TargetMode="External"/><Relationship Id="rId1712" Type="http://schemas.openxmlformats.org/officeDocument/2006/relationships/hyperlink" Target="https://drive.google.com/file/d/19Mm1NPHvnjlvUZi0auyYnwt94f9PBbxM/view?usp=sharing" TargetMode="External"/><Relationship Id="rId1713" Type="http://schemas.openxmlformats.org/officeDocument/2006/relationships/hyperlink" Target="https://drive.google.com/file/d/10O-e9ido2cU6a3mQ6qgoz3gTrcoeYshj/view" TargetMode="External"/><Relationship Id="rId1714" Type="http://schemas.openxmlformats.org/officeDocument/2006/relationships/hyperlink" Target="https://drive.google.com/file/d/1qZHa2KOimMSi7bsnudopX50oX5gVp8fV/view?usp=sharing" TargetMode="External"/><Relationship Id="rId1715" Type="http://schemas.openxmlformats.org/officeDocument/2006/relationships/hyperlink" Target="https://drive.google.com/file/d/1wuYw9EeTM1dwgL3rZij_4YGiLl80nSAi/view" TargetMode="External"/><Relationship Id="rId1716" Type="http://schemas.openxmlformats.org/officeDocument/2006/relationships/hyperlink" Target="https://drive.google.com/file/d/1clQM9RjzMqeoazfWa6aifMcmky_Wzpms/view?usp=sharing" TargetMode="External"/><Relationship Id="rId1717" Type="http://schemas.openxmlformats.org/officeDocument/2006/relationships/hyperlink" Target="https://drive.google.com/file/d/1QYtE1rEFmoF987pUizsyTFDKWdIjCrwf/view?usp=sharing" TargetMode="External"/><Relationship Id="rId1718" Type="http://schemas.openxmlformats.org/officeDocument/2006/relationships/hyperlink" Target="https://drive.google.com/file/d/132CJ5tRbjgdd-aMxeP6OXei2gQ04By8l/view?usp=sharing" TargetMode="External"/><Relationship Id="rId1719" Type="http://schemas.openxmlformats.org/officeDocument/2006/relationships/hyperlink" Target="https://drive.google.com/file/d/1V8VXP2cNn0AAMiEfwimcbBduzI7GIg3D/view?usp=sharing" TargetMode="External"/><Relationship Id="rId1700" Type="http://schemas.openxmlformats.org/officeDocument/2006/relationships/hyperlink" Target="https://drive.google.com/file/d/1qeSoxSuw9DLXDqc2y7-lNmzGEj8cgOpa/view?usp=sharing" TargetMode="External"/><Relationship Id="rId1701" Type="http://schemas.openxmlformats.org/officeDocument/2006/relationships/hyperlink" Target="https://drive.google.com/file/d/1QPfIgr6T7yIl2GuL4aOgQKnpuHRBgvHX/view?usp=sharing" TargetMode="External"/><Relationship Id="rId1702" Type="http://schemas.openxmlformats.org/officeDocument/2006/relationships/hyperlink" Target="https://drive.google.com/file/d/1jNdFdE9Qv0FBOgV-M3u9hMY6C7S8Wn5L/view?usp=sharing" TargetMode="External"/><Relationship Id="rId1703" Type="http://schemas.openxmlformats.org/officeDocument/2006/relationships/hyperlink" Target="https://drive.google.com/file/d/1a5MNCQ7Hkh5A-Xle9AwvSbhj_jEtUPWn/view?usp=sharing" TargetMode="External"/><Relationship Id="rId1704" Type="http://schemas.openxmlformats.org/officeDocument/2006/relationships/hyperlink" Target="https://drive.google.com/file/d/18b50krM_iqy4ikoxlf-afF7pM35MsTZK/view" TargetMode="External"/><Relationship Id="rId1705" Type="http://schemas.openxmlformats.org/officeDocument/2006/relationships/hyperlink" Target="https://drive.google.com/file/d/1_td_C9DFj3PZjbVtA0OednXeY1_PVit5/view?usp=sharing" TargetMode="External"/><Relationship Id="rId1706" Type="http://schemas.openxmlformats.org/officeDocument/2006/relationships/hyperlink" Target="https://drive.google.com/file/d/138t3NubiLR9G_3Z2INrJ8gb8OLhj2EjV/view?usp=sharing" TargetMode="External"/><Relationship Id="rId1707" Type="http://schemas.openxmlformats.org/officeDocument/2006/relationships/hyperlink" Target="https://drive.google.com/file/d/1J0aBENvL6woTXben9mtKTHlIkN0UltuZ/view?usp=sharing" TargetMode="External"/><Relationship Id="rId1708" Type="http://schemas.openxmlformats.org/officeDocument/2006/relationships/hyperlink" Target="https://drive.google.com/file/d/1BwvVcwOSkao795uVMquilpDh3IJQdyPk/view?usp=drive_link" TargetMode="External"/><Relationship Id="rId1709" Type="http://schemas.openxmlformats.org/officeDocument/2006/relationships/hyperlink" Target="https://drive.google.com/file/d/1hEbD6SIdO3l3N4-tVZ-jRc2XbhqxHf9T/view?usp=sharing" TargetMode="External"/><Relationship Id="rId40" Type="http://schemas.openxmlformats.org/officeDocument/2006/relationships/hyperlink" Target="https://drive.google.com/file/d/1-1HoxSCfWKnNFvxLhcg-ot6Xg6BDo00G/view?usp=sharing" TargetMode="External"/><Relationship Id="rId3513" Type="http://schemas.openxmlformats.org/officeDocument/2006/relationships/hyperlink" Target="https://drive.google.com/file/d/1hgQlk4OzbRQpoLBCAJPGHku1S-LHnEUt/view?usp=sharing" TargetMode="External"/><Relationship Id="rId4844" Type="http://schemas.openxmlformats.org/officeDocument/2006/relationships/hyperlink" Target="https://drive.google.com/file/d/1LiX-2OTT_wOMrRKaE_YtL6XV86NVKSwO/view?usp=sharing" TargetMode="External"/><Relationship Id="rId3512" Type="http://schemas.openxmlformats.org/officeDocument/2006/relationships/hyperlink" Target="https://drive.google.com/file/d/1Q3ujhktv6Ik5AiMC4Ijxxb8bmOaZBvML/view?usp=sharing" TargetMode="External"/><Relationship Id="rId4843" Type="http://schemas.openxmlformats.org/officeDocument/2006/relationships/hyperlink" Target="https://drive.google.com/file/d/1kdgOim0H4U4O_9jlL6YKzPd-uHTesgta/view?usp=sharing" TargetMode="External"/><Relationship Id="rId42" Type="http://schemas.openxmlformats.org/officeDocument/2006/relationships/hyperlink" Target="https://drive.google.com/file/d/1P_ZVJats8A51DGqK9HjjC7ibpun4_gDz/view?usp=sharing" TargetMode="External"/><Relationship Id="rId3515" Type="http://schemas.openxmlformats.org/officeDocument/2006/relationships/hyperlink" Target="https://drive.google.com/file/d/1NbwdSlOnckZoT8Tzd8-LfNp7GfZSAt4t/view?usp=sharing" TargetMode="External"/><Relationship Id="rId4846" Type="http://schemas.openxmlformats.org/officeDocument/2006/relationships/hyperlink" Target="https://drive.google.com/file/d/19ZA-f6B2-VXXEhZ_RfcsQ4H94BK2kSM6/view?usp=sharing" TargetMode="External"/><Relationship Id="rId41" Type="http://schemas.openxmlformats.org/officeDocument/2006/relationships/hyperlink" Target="https://drive.google.com/file/d/1k3NFkluIq_T0sul4XBbAyqr8vd6Mw7W1/view?usp=sharing" TargetMode="External"/><Relationship Id="rId3514" Type="http://schemas.openxmlformats.org/officeDocument/2006/relationships/hyperlink" Target="https://drive.google.com/file/d/1Fbh7_JPVI26DhaFNtEkvLvga36LBh8gH/view?usp=sharing" TargetMode="External"/><Relationship Id="rId4845" Type="http://schemas.openxmlformats.org/officeDocument/2006/relationships/hyperlink" Target="https://drive.google.com/file/d/1gyb1ZKH7IszIOmHT9IqmvTO-_KYloJUd/view?usp=sharing" TargetMode="External"/><Relationship Id="rId44" Type="http://schemas.openxmlformats.org/officeDocument/2006/relationships/hyperlink" Target="https://drive.google.com/file/d/1thryEUZWSvgPSlNJ_YvG7u1Mja3W-i7y/view?usp=sharing" TargetMode="External"/><Relationship Id="rId3517" Type="http://schemas.openxmlformats.org/officeDocument/2006/relationships/hyperlink" Target="https://drive.google.com/file/d/1yBQBHVHeoYJ0I6Bb-oBRSrzn_mWANHd6/view?usp=sharing" TargetMode="External"/><Relationship Id="rId4848" Type="http://schemas.openxmlformats.org/officeDocument/2006/relationships/hyperlink" Target="https://drive.google.com/file/d/1Huu1PKGWBigkdFfSSHD3CcGPufXF9XSJ/view?usp=sharing" TargetMode="External"/><Relationship Id="rId43" Type="http://schemas.openxmlformats.org/officeDocument/2006/relationships/hyperlink" Target="https://drive.google.com/file/d/1VNaGkLbPxw5cAfqytu8hEHscpoqFKtoO/view?usp=sharing" TargetMode="External"/><Relationship Id="rId3516" Type="http://schemas.openxmlformats.org/officeDocument/2006/relationships/hyperlink" Target="https://drive.google.com/file/d/1NabFzOPyKGMXVA3IpT8fiHcTkQc9bhlv/view?usp=sharing" TargetMode="External"/><Relationship Id="rId4847" Type="http://schemas.openxmlformats.org/officeDocument/2006/relationships/hyperlink" Target="https://drive.google.com/file/d/1Lpqz5Jqme-zGIxZt5_C8as9Bk4MElP6S/view?usp=sharing" TargetMode="External"/><Relationship Id="rId46" Type="http://schemas.openxmlformats.org/officeDocument/2006/relationships/hyperlink" Target="https://drive.google.com/file/d/1EmqztjZxUYJet5pUE76Mgjzf6L37sJZs/view?usp=sharing" TargetMode="External"/><Relationship Id="rId3519" Type="http://schemas.openxmlformats.org/officeDocument/2006/relationships/hyperlink" Target="https://drive.google.com/file/d/1Z7GKWOMHe2e8K2ALIFQ2YubWEBoEFbxy/view?usp=sharing" TargetMode="External"/><Relationship Id="rId45" Type="http://schemas.openxmlformats.org/officeDocument/2006/relationships/hyperlink" Target="https://drive.google.com/file/d/1i0Eq8FHrzGE9pmJ_UVcgzrdVo7zOeDFk/view?usp=sharing" TargetMode="External"/><Relationship Id="rId3518" Type="http://schemas.openxmlformats.org/officeDocument/2006/relationships/hyperlink" Target="https://drive.google.com/file/d/1PHqAY2kWchfk8Fe8KQxjWIbXzqnXnuIn/view?usp=sharing" TargetMode="External"/><Relationship Id="rId4849" Type="http://schemas.openxmlformats.org/officeDocument/2006/relationships/hyperlink" Target="https://drive.google.com/file/d/1cz8hRSMj-d23arMrPbnp14_LCsa8NAyt/view?usp=sharing" TargetMode="External"/><Relationship Id="rId48" Type="http://schemas.openxmlformats.org/officeDocument/2006/relationships/hyperlink" Target="https://drive.google.com/file/d/1kJbQovERklMBTIw8SZALYuojwwchlnL_/view?usp=sharing" TargetMode="External"/><Relationship Id="rId47" Type="http://schemas.openxmlformats.org/officeDocument/2006/relationships/hyperlink" Target="https://drive.google.com/file/d/1-GDVjww8vbyGLsBrl5oK_bW-UD1MkeWD/view?usp=sharing" TargetMode="External"/><Relationship Id="rId49" Type="http://schemas.openxmlformats.org/officeDocument/2006/relationships/hyperlink" Target="https://drive.google.com/file/d/18b2dVmzJmD6jKc5Ohbayz_ok0YNO5XiQ/view?usp=sharing" TargetMode="External"/><Relationship Id="rId4840" Type="http://schemas.openxmlformats.org/officeDocument/2006/relationships/hyperlink" Target="https://drive.google.com/file/d/1zGudbROLQ31C7JWdFMndrLWgYYpQKSmv/view?usp=sharing" TargetMode="External"/><Relationship Id="rId3511" Type="http://schemas.openxmlformats.org/officeDocument/2006/relationships/hyperlink" Target="https://drive.google.com/file/d/1EVs9HG6KZCuMMvEmqdg2ljZ4iiujWiAi/view?usp=sharing" TargetMode="External"/><Relationship Id="rId4842" Type="http://schemas.openxmlformats.org/officeDocument/2006/relationships/hyperlink" Target="https://drive.google.com/file/d/1SbMG1o45KOeTpLeLsdEfk2UaQIo3Zm8M/view?usp=sharing" TargetMode="External"/><Relationship Id="rId3510" Type="http://schemas.openxmlformats.org/officeDocument/2006/relationships/hyperlink" Target="https://drive.google.com/file/d/1CSWd_4hq9ai5LDtYvi-BBHZsdg3lzMDi/view?usp=sharing" TargetMode="External"/><Relationship Id="rId4841" Type="http://schemas.openxmlformats.org/officeDocument/2006/relationships/hyperlink" Target="https://drive.google.com/file/d/1borHz2Z6jEGLs2ELqW2XdJhjKsmpkaXK/view?usp=sharing" TargetMode="External"/><Relationship Id="rId3502" Type="http://schemas.openxmlformats.org/officeDocument/2006/relationships/hyperlink" Target="https://drive.google.com/file/d/1gt-MTURhID6aZOo75_j2yIuzdR-xfn4Q/view?usp=sharing" TargetMode="External"/><Relationship Id="rId4833" Type="http://schemas.openxmlformats.org/officeDocument/2006/relationships/hyperlink" Target="https://drive.google.com/file/d/1Q5NLlbqTq2Dt01HdTPw7PvzR5GKt3KUJ/view?usp=sharing" TargetMode="External"/><Relationship Id="rId3501" Type="http://schemas.openxmlformats.org/officeDocument/2006/relationships/hyperlink" Target="https://drive.google.com/file/d/1xQQdfJlGnJbwnq9_ZHPT42VnMR-Q5Mcr/view?usp=sharing" TargetMode="External"/><Relationship Id="rId4832" Type="http://schemas.openxmlformats.org/officeDocument/2006/relationships/hyperlink" Target="https://drive.google.com/file/d/1p6xIJFV77JGgv3U2E31VANnCXai_JAi_/view?usp=sharing" TargetMode="External"/><Relationship Id="rId31" Type="http://schemas.openxmlformats.org/officeDocument/2006/relationships/hyperlink" Target="https://drive.google.com/file/d/1uTnKvrOrVFmlbeK2ZOLBIVtFClCpoiil/view?usp=sharing" TargetMode="External"/><Relationship Id="rId3504" Type="http://schemas.openxmlformats.org/officeDocument/2006/relationships/hyperlink" Target="https://drive.google.com/file/d/1o9zWKx4Fp5TdqKvIcUFn6d8BT9wDtdsh/view?usp=sharing" TargetMode="External"/><Relationship Id="rId4835" Type="http://schemas.openxmlformats.org/officeDocument/2006/relationships/hyperlink" Target="https://drive.google.com/file/d/1kFo2df3GoqiDQjGx6-ot34UCnhXrUqzr/view?usp=sharing" TargetMode="External"/><Relationship Id="rId30" Type="http://schemas.openxmlformats.org/officeDocument/2006/relationships/hyperlink" Target="https://drive.google.com/file/d/1cB9DYGy3BVhf6xzqcezBmun6sBUYcxrK/view?usp=sharing" TargetMode="External"/><Relationship Id="rId3503" Type="http://schemas.openxmlformats.org/officeDocument/2006/relationships/hyperlink" Target="https://drive.google.com/file/d/1NFq1o-ud7lzS6KfhYNGdcOxxwlEZ0LYr/view?usp=sharing" TargetMode="External"/><Relationship Id="rId4834" Type="http://schemas.openxmlformats.org/officeDocument/2006/relationships/hyperlink" Target="https://drive.google.com/file/d/12vTevA-1F5xVZQUyzIcCtz2onJ7b_N1h/view?usp=sharing" TargetMode="External"/><Relationship Id="rId33" Type="http://schemas.openxmlformats.org/officeDocument/2006/relationships/hyperlink" Target="https://drive.google.com/file/d/1wb27dw68kz2Yn2R1vgT0KbYt0RBJg0Ty/view?usp=sharing" TargetMode="External"/><Relationship Id="rId3506" Type="http://schemas.openxmlformats.org/officeDocument/2006/relationships/hyperlink" Target="https://drive.google.com/file/d/1sLR-GIzzDq7V9TPq-Mu1RUGG8bGNHpc_/view?usp=sharing" TargetMode="External"/><Relationship Id="rId4837" Type="http://schemas.openxmlformats.org/officeDocument/2006/relationships/hyperlink" Target="https://drive.google.com/file/d/1WlSTcrX5-i3DAFd-bNHcPgfltdDIVIbp/view?usp=sharing" TargetMode="External"/><Relationship Id="rId32" Type="http://schemas.openxmlformats.org/officeDocument/2006/relationships/hyperlink" Target="https://drive.google.com/file/d/1y7nniRnUgShgKO_BBeZZcP1DTYrae5Sr/view?usp=sharing" TargetMode="External"/><Relationship Id="rId3505" Type="http://schemas.openxmlformats.org/officeDocument/2006/relationships/hyperlink" Target="https://drive.google.com/file/d/1m02bXznBeFO8Q2WYwTg7qoXgCZENGvdG/view?usp=sharing" TargetMode="External"/><Relationship Id="rId4836" Type="http://schemas.openxmlformats.org/officeDocument/2006/relationships/hyperlink" Target="https://drive.google.com/file/d/10TRFEwdeHuQMa1ZPPKNbrq9aQ5JePo9Y/view?usp=drive_link" TargetMode="External"/><Relationship Id="rId35" Type="http://schemas.openxmlformats.org/officeDocument/2006/relationships/hyperlink" Target="https://drive.google.com/file/d/1LQqbyZXfnUMfs1AZo9e_dqLqAL9uEAuK/view?usp=sharing" TargetMode="External"/><Relationship Id="rId3508" Type="http://schemas.openxmlformats.org/officeDocument/2006/relationships/hyperlink" Target="https://drive.google.com/file/d/1r1ukpMIDQm-8s4vQV7y3nVFiKl38s0dn/view?usp=sharing" TargetMode="External"/><Relationship Id="rId4839" Type="http://schemas.openxmlformats.org/officeDocument/2006/relationships/hyperlink" Target="https://drive.google.com/file/d/1kEVasF6H9DLwl6KR8hDvaPhCLEpdYPNB/view?usp=sharing" TargetMode="External"/><Relationship Id="rId34" Type="http://schemas.openxmlformats.org/officeDocument/2006/relationships/hyperlink" Target="https://drive.google.com/file/d/1djwHb9mECCqGAYo0Xs1ChprRi28x0g4Y/view?usp=sharing" TargetMode="External"/><Relationship Id="rId3507" Type="http://schemas.openxmlformats.org/officeDocument/2006/relationships/hyperlink" Target="https://drive.google.com/file/d/1C53T2Ptz1kwnxjVJK2EogK2P7q6Er9pS/view?usp=sharing" TargetMode="External"/><Relationship Id="rId4838" Type="http://schemas.openxmlformats.org/officeDocument/2006/relationships/hyperlink" Target="https://drive.google.com/file/d/1-b4veKyWsero-QWIezgU6gvI6SKLz1fg/view?usp=sharing" TargetMode="External"/><Relationship Id="rId3509" Type="http://schemas.openxmlformats.org/officeDocument/2006/relationships/hyperlink" Target="https://drive.google.com/file/d/1Mg-2pLIPJtpap0n1VlklioclQilSWUeB/view?usp=sharing" TargetMode="External"/><Relationship Id="rId37" Type="http://schemas.openxmlformats.org/officeDocument/2006/relationships/hyperlink" Target="https://drive.google.com/file/d/1xOOBKpr4Bo7VJuQXutoTlaxAx-lInktA/view?usp=sharing" TargetMode="External"/><Relationship Id="rId36" Type="http://schemas.openxmlformats.org/officeDocument/2006/relationships/hyperlink" Target="https://drive.google.com/file/d/14Nx3hFqMxbMQM4CqMGJtNGRSjqD3QSjA/view?usp=sharing" TargetMode="External"/><Relationship Id="rId39" Type="http://schemas.openxmlformats.org/officeDocument/2006/relationships/hyperlink" Target="https://drive.google.com/file/d/16WvIBE6RoykAJdfREIiCmaK1qvyf1ect/view?usp=sharing" TargetMode="External"/><Relationship Id="rId38" Type="http://schemas.openxmlformats.org/officeDocument/2006/relationships/hyperlink" Target="https://drive.google.com/file/d/12R6RBKN8-4xIxQK3MPAAwUi6ygSIJL2g/view?usp=sharing" TargetMode="External"/><Relationship Id="rId3500" Type="http://schemas.openxmlformats.org/officeDocument/2006/relationships/hyperlink" Target="https://drive.google.com/file/d/1Ab97vwB9wBnETh2HJ4aVs0fMdHezkUcD/view?usp=sharing" TargetMode="External"/><Relationship Id="rId4831" Type="http://schemas.openxmlformats.org/officeDocument/2006/relationships/hyperlink" Target="https://drive.google.com/file/d/1rcnn4W40_yaNSV-fNFAkYCP4-dLQsjF0/view?usp=sharing" TargetMode="External"/><Relationship Id="rId4830" Type="http://schemas.openxmlformats.org/officeDocument/2006/relationships/hyperlink" Target="https://drive.google.com/file/d/1Icv-i1baD4855qdxCxpybwSeocYmUHLd/view?usp=sharing" TargetMode="External"/><Relationship Id="rId2203" Type="http://schemas.openxmlformats.org/officeDocument/2006/relationships/hyperlink" Target="https://drive.google.com/file/d/1K7E7FQppo5FNETd32e42DVHjiyzKGMPX/view?usp=drive_link" TargetMode="External"/><Relationship Id="rId3535" Type="http://schemas.openxmlformats.org/officeDocument/2006/relationships/hyperlink" Target="https://drive.google.com/file/d/1kFi6QrEnaISrw6rRYBXv_31XHCaWLkX9/view?usp=sharing" TargetMode="External"/><Relationship Id="rId4866" Type="http://schemas.openxmlformats.org/officeDocument/2006/relationships/hyperlink" Target="https://drive.google.com/file/d/1MdvaJeC8gWK5CATYFAmcEKQBuetHagyk/view?usp=sharing" TargetMode="External"/><Relationship Id="rId2204" Type="http://schemas.openxmlformats.org/officeDocument/2006/relationships/hyperlink" Target="https://drive.google.com/file/d/11kHk523xLOzqPozzYjVwaY_9T0R9fT0H/view?usp=drive_link" TargetMode="External"/><Relationship Id="rId3534" Type="http://schemas.openxmlformats.org/officeDocument/2006/relationships/hyperlink" Target="https://drive.google.com/file/d/1Uw31ChF_BJQ5VwNu3xSfWx42lyNqzm7G/view?usp=sharing" TargetMode="External"/><Relationship Id="rId4865" Type="http://schemas.openxmlformats.org/officeDocument/2006/relationships/hyperlink" Target="https://drive.google.com/file/d/1XulQRKOfKbm9zfjpzezLkowuWJDfw3vS/view?usp=sharing" TargetMode="External"/><Relationship Id="rId20" Type="http://schemas.openxmlformats.org/officeDocument/2006/relationships/hyperlink" Target="https://drive.google.com/file/d/1uZoU6txearxHyVx99dhVihSzA7ToY8BH/view?usp=sharing" TargetMode="External"/><Relationship Id="rId2205" Type="http://schemas.openxmlformats.org/officeDocument/2006/relationships/hyperlink" Target="https://drive.google.com/file/d/1B2TOp42zdxiG47wEZoz1TAteqrSzfbBo/view?usp=drive_link" TargetMode="External"/><Relationship Id="rId3537" Type="http://schemas.openxmlformats.org/officeDocument/2006/relationships/hyperlink" Target="https://drive.google.com/file/d/10s7VGgDEWvd8nTWGBK_Lq4Yr4WsxRFQ-/view?usp=sharing" TargetMode="External"/><Relationship Id="rId4868" Type="http://schemas.openxmlformats.org/officeDocument/2006/relationships/hyperlink" Target="https://drive.google.com/file/d/121cHutWXxu_bDH-sxBhMoAepPIy1fyCN/view?usp=sharing" TargetMode="External"/><Relationship Id="rId2206" Type="http://schemas.openxmlformats.org/officeDocument/2006/relationships/hyperlink" Target="https://drive.google.com/file/d/1EBjJ_SZjiimz9TcXQz7PskQonuBSjRo6/view?usp=drive_link" TargetMode="External"/><Relationship Id="rId3536" Type="http://schemas.openxmlformats.org/officeDocument/2006/relationships/hyperlink" Target="https://drive.google.com/file/d/138QxaWYlDg15uwoCa1vraKt6Ni9-5KXA/view?usp=sharing" TargetMode="External"/><Relationship Id="rId4867" Type="http://schemas.openxmlformats.org/officeDocument/2006/relationships/hyperlink" Target="https://drive.google.com/file/d/17Do-u762J0Gqi2-C5R6liYnwWznnYBVw/view?usp=sharing" TargetMode="External"/><Relationship Id="rId22" Type="http://schemas.openxmlformats.org/officeDocument/2006/relationships/hyperlink" Target="https://drive.google.com/file/d/1-VA35z3vKZhW0OlU7J_DdqTamBdDX6mm/view?usp=sharing" TargetMode="External"/><Relationship Id="rId2207" Type="http://schemas.openxmlformats.org/officeDocument/2006/relationships/hyperlink" Target="https://drive.google.com/file/d/1X0AePBDMwtUi2gK0IwpG4J2ByNwg70lV/view?usp=drive_link" TargetMode="External"/><Relationship Id="rId3539" Type="http://schemas.openxmlformats.org/officeDocument/2006/relationships/hyperlink" Target="https://drive.google.com/file/d/1Y0ODghGYoKKZtap_f6_52wT68mkBMVSv/view?usp=sharing" TargetMode="External"/><Relationship Id="rId21" Type="http://schemas.openxmlformats.org/officeDocument/2006/relationships/hyperlink" Target="https://drive.google.com/file/d/1t1JLYWKGO0Ubzeg620s3Wl6f49BvMFcl/view?usp=sharing" TargetMode="External"/><Relationship Id="rId2208" Type="http://schemas.openxmlformats.org/officeDocument/2006/relationships/hyperlink" Target="https://drive.google.com/file/d/1mbJgdcq8IvyruoRRiR6wOYTzYy_5pDyy/view?usp=drive_link" TargetMode="External"/><Relationship Id="rId3538" Type="http://schemas.openxmlformats.org/officeDocument/2006/relationships/hyperlink" Target="https://drive.google.com/file/d/1FGwHw2jz_D2cQfg85LEVnlAEwgQmAP-z/view?usp=sharing" TargetMode="External"/><Relationship Id="rId4869" Type="http://schemas.openxmlformats.org/officeDocument/2006/relationships/hyperlink" Target="https://drive.google.com/file/d/1ef7mAuPKMuF_76pBHQkOA7QZ7hv81a34/view?usp=sharing" TargetMode="External"/><Relationship Id="rId24" Type="http://schemas.openxmlformats.org/officeDocument/2006/relationships/hyperlink" Target="https://drive.google.com/file/d/1EQ19HHJ_NPCVtme4HWeDBgZcG59PpQ_R/view?usp=sharing" TargetMode="External"/><Relationship Id="rId2209" Type="http://schemas.openxmlformats.org/officeDocument/2006/relationships/hyperlink" Target="https://drive.google.com/file/d/1wnoLaX4cK16cbcfhZcyQ7rle6k8ChXzl/view?usp=sharing" TargetMode="External"/><Relationship Id="rId23" Type="http://schemas.openxmlformats.org/officeDocument/2006/relationships/hyperlink" Target="https://drive.google.com/file/d/1m6ihLEkFb8bzJty-HV3h8I6tbBHIbDX_/view?usp=sharing" TargetMode="External"/><Relationship Id="rId26" Type="http://schemas.openxmlformats.org/officeDocument/2006/relationships/hyperlink" Target="https://drive.google.com/file/d/1hpWaA629M4ihUQ0kwi8lnceElinT_vbB/view?usp=sharing" TargetMode="External"/><Relationship Id="rId25" Type="http://schemas.openxmlformats.org/officeDocument/2006/relationships/hyperlink" Target="https://drive.google.com/file/d/1CSx_s4Z02QaLfVPwfS7_iX5AqxgT22LE/view?usp=sharing" TargetMode="External"/><Relationship Id="rId28" Type="http://schemas.openxmlformats.org/officeDocument/2006/relationships/hyperlink" Target="https://drive.google.com/file/d/12VKazQA9GsXQ2OWbO5h3kM2LWJBganHa/view?usp=sharing" TargetMode="External"/><Relationship Id="rId4860" Type="http://schemas.openxmlformats.org/officeDocument/2006/relationships/hyperlink" Target="https://drive.google.com/file/d/1yJ8bXGbF9uXtx2YjB_QeDMVgrc4TX2zh/view?usp=sharing" TargetMode="External"/><Relationship Id="rId27" Type="http://schemas.openxmlformats.org/officeDocument/2006/relationships/hyperlink" Target="https://drive.google.com/file/d/1khf23JrhY5WLF1ntyXAleeBkV_9It2aL/view?usp=sharing" TargetMode="External"/><Relationship Id="rId3531" Type="http://schemas.openxmlformats.org/officeDocument/2006/relationships/hyperlink" Target="https://drive.google.com/file/d/1wcBpz9NL2CCJbxv_W2dwGiLY5fH6Zjq7/view?usp=sharing" TargetMode="External"/><Relationship Id="rId4862" Type="http://schemas.openxmlformats.org/officeDocument/2006/relationships/hyperlink" Target="https://drive.google.com/file/d/1zvNwFftOKkBatvhh4GTWzAP3kJXsppkU/view?usp=drive_link" TargetMode="External"/><Relationship Id="rId29" Type="http://schemas.openxmlformats.org/officeDocument/2006/relationships/hyperlink" Target="https://drive.google.com/file/d/18clfgmuQtc-tKrUvE0TceqFJca4h6YuK/view?usp=sharing" TargetMode="External"/><Relationship Id="rId2200" Type="http://schemas.openxmlformats.org/officeDocument/2006/relationships/hyperlink" Target="https://drive.google.com/file/d/1ExNz7pp4PNQTGujkvGYPIUgP-2UOtXmo/view?usp=sharing" TargetMode="External"/><Relationship Id="rId3530" Type="http://schemas.openxmlformats.org/officeDocument/2006/relationships/hyperlink" Target="https://drive.google.com/file/d/1v4WIb3BWZZc0lPZh85lCVgNemgRl1_Zc/view?usp=sharing" TargetMode="External"/><Relationship Id="rId4861" Type="http://schemas.openxmlformats.org/officeDocument/2006/relationships/hyperlink" Target="https://drive.google.com/file/d/1FSBG21eQKbMcNhfYM83SsO6_WOZFgRPt/view?usp=sharing" TargetMode="External"/><Relationship Id="rId2201" Type="http://schemas.openxmlformats.org/officeDocument/2006/relationships/hyperlink" Target="https://drive.google.com/file/d/1G2ImPG97_VCMIoI-OagOeCm15XqhtNv2/view?usp=sharing" TargetMode="External"/><Relationship Id="rId3533" Type="http://schemas.openxmlformats.org/officeDocument/2006/relationships/hyperlink" Target="https://drive.google.com/file/d/1kbk7HXvz-Jr-AXtznv0W0SfnrTFcezXr/view?usp=sharing" TargetMode="External"/><Relationship Id="rId4864" Type="http://schemas.openxmlformats.org/officeDocument/2006/relationships/hyperlink" Target="https://drive.google.com/file/d/1c70Uqyh6RpwG9EmN__ynKja9Bahi6M_8/view?usp=sharing" TargetMode="External"/><Relationship Id="rId2202" Type="http://schemas.openxmlformats.org/officeDocument/2006/relationships/hyperlink" Target="https://drive.google.com/file/d/1y3JGeIUxSE_WdD-kJd4R_uY6MbfGEtMc/view?usp=sharing" TargetMode="External"/><Relationship Id="rId3532" Type="http://schemas.openxmlformats.org/officeDocument/2006/relationships/hyperlink" Target="https://drive.google.com/file/d/1jCVWegiUu4J-D8zBoyQGHXR9be6xCfPe/view?usp=sharing" TargetMode="External"/><Relationship Id="rId4863" Type="http://schemas.openxmlformats.org/officeDocument/2006/relationships/hyperlink" Target="https://drive.google.com/file/d/1A-lqZearJzmvvnx6r6qPx-zRIcgF9_S1/view?usp=sharing" TargetMode="External"/><Relationship Id="rId3524" Type="http://schemas.openxmlformats.org/officeDocument/2006/relationships/hyperlink" Target="https://drive.google.com/file/d/1XQ_VVA7oKoVGrYRamt1uX8MzJvxkUTAn/view?usp=sharing" TargetMode="External"/><Relationship Id="rId4855" Type="http://schemas.openxmlformats.org/officeDocument/2006/relationships/hyperlink" Target="https://drive.google.com/file/d/1QknTKyKTIDOVd7GG-SnOnsPdj6Ky0blH/view?usp=sharing" TargetMode="External"/><Relationship Id="rId3523" Type="http://schemas.openxmlformats.org/officeDocument/2006/relationships/hyperlink" Target="https://drive.google.com/file/d/1yZhenVm0c1RRHLxIMYR0bO_b2QZf_izg/view?usp=sharing" TargetMode="External"/><Relationship Id="rId4854" Type="http://schemas.openxmlformats.org/officeDocument/2006/relationships/hyperlink" Target="https://drive.google.com/file/d/1P8f4rvxv44WieZHJbJRmNmxT4UttQgx_/view?usp=sharing" TargetMode="External"/><Relationship Id="rId3526" Type="http://schemas.openxmlformats.org/officeDocument/2006/relationships/hyperlink" Target="https://drive.google.com/file/d/1aTcnWiX_CVjHpFTZnM7qWcDSNp1VRInT/view?usp=sharing" TargetMode="External"/><Relationship Id="rId4857" Type="http://schemas.openxmlformats.org/officeDocument/2006/relationships/hyperlink" Target="https://drive.google.com/file/d/184bl-rk4cuSxZSF6e5dprvdqoLUz3nNa/view?usp=sharing" TargetMode="External"/><Relationship Id="rId3525" Type="http://schemas.openxmlformats.org/officeDocument/2006/relationships/hyperlink" Target="https://drive.google.com/file/d/10_bt5HGd37CUexz3StNkDILPFucYyLgf/view?usp=sharing" TargetMode="External"/><Relationship Id="rId4856" Type="http://schemas.openxmlformats.org/officeDocument/2006/relationships/hyperlink" Target="https://drive.google.com/file/d/1FdjkeBFS2qnIzZG67cNw4dcGjJN__9vQ/view?usp=sharing" TargetMode="External"/><Relationship Id="rId11" Type="http://schemas.openxmlformats.org/officeDocument/2006/relationships/hyperlink" Target="https://drive.google.com/file/d/1wiZVwsXmzoGSVu_FGsWlGDw1WBXMo_Qw/view?usp=sharing" TargetMode="External"/><Relationship Id="rId3528" Type="http://schemas.openxmlformats.org/officeDocument/2006/relationships/hyperlink" Target="https://drive.google.com/file/d/1ImE-Ee2QP7oHoJCd92vc4r0S3Dslw0SF/view?usp=sharing" TargetMode="External"/><Relationship Id="rId4859" Type="http://schemas.openxmlformats.org/officeDocument/2006/relationships/hyperlink" Target="https://drive.google.com/file/d/1Zz-3lI6wYjzE58s4kX8uLsbiaOe95zXK/view?usp=sharing" TargetMode="External"/><Relationship Id="rId10" Type="http://schemas.openxmlformats.org/officeDocument/2006/relationships/hyperlink" Target="https://drive.google.com/file/d/1i4v95OwsFwTjp1Lc17_preFGZFFpOo_5/view?usp=sharing" TargetMode="External"/><Relationship Id="rId3527" Type="http://schemas.openxmlformats.org/officeDocument/2006/relationships/hyperlink" Target="https://drive.google.com/file/d/17a9RdQZdDbc2YuzRGp1mvPkjzhtgdAuM/view?usp=sharing" TargetMode="External"/><Relationship Id="rId4858" Type="http://schemas.openxmlformats.org/officeDocument/2006/relationships/hyperlink" Target="https://drive.google.com/file/d/1yC9fydOdUDnQmyEAUXuNie8OattE1K5P/view?usp=sharing" TargetMode="External"/><Relationship Id="rId13" Type="http://schemas.openxmlformats.org/officeDocument/2006/relationships/hyperlink" Target="https://drive.google.com/file/d/1_tCnv5E3cNM1Qc1ugF3FesRyhbWGGkIC/view?usp=sharing" TargetMode="External"/><Relationship Id="rId12" Type="http://schemas.openxmlformats.org/officeDocument/2006/relationships/hyperlink" Target="https://drive.google.com/file/d/1i7xFlEY_W-pMeJ3iuAqt1KLKfxTz80nn/view?usp=sharing" TargetMode="External"/><Relationship Id="rId3529" Type="http://schemas.openxmlformats.org/officeDocument/2006/relationships/hyperlink" Target="https://drive.google.com/file/d/1KJcLuP1SbqBP1oAYWwYAUllkWrr2rZLV/view?usp=sharing" TargetMode="External"/><Relationship Id="rId15" Type="http://schemas.openxmlformats.org/officeDocument/2006/relationships/hyperlink" Target="https://drive.google.com/file/d/1qtVaJHs2jIeKUVHUmHv8dTFH-uEu9YOh/view?usp=sharing" TargetMode="External"/><Relationship Id="rId14" Type="http://schemas.openxmlformats.org/officeDocument/2006/relationships/hyperlink" Target="https://drive.google.com/file/d/1s9nXdYmVVRftkk_25ECDdNmbjXBJYmuL/view?usp=sharing" TargetMode="External"/><Relationship Id="rId17" Type="http://schemas.openxmlformats.org/officeDocument/2006/relationships/hyperlink" Target="https://drive.google.com/file/d/14hdeZDUmHOEk5xWI6kUX_QyhX5YuNhhu/view?usp=sharing" TargetMode="External"/><Relationship Id="rId16" Type="http://schemas.openxmlformats.org/officeDocument/2006/relationships/hyperlink" Target="https://drive.google.com/file/d/1AF-QwJmB3Z5eugqiLervhPwk_HvtmfYh/view?usp=sharing" TargetMode="External"/><Relationship Id="rId19" Type="http://schemas.openxmlformats.org/officeDocument/2006/relationships/hyperlink" Target="https://drive.google.com/file/d/1UQzBw7QhWrd_wRebrdDxZo6wetM3VKrp/view?usp=sharing" TargetMode="External"/><Relationship Id="rId3520" Type="http://schemas.openxmlformats.org/officeDocument/2006/relationships/hyperlink" Target="https://drive.google.com/file/d/1J2eS0vF8-5RCTyePsFiAYa5dAYmPhajg/view?usp=sharing" TargetMode="External"/><Relationship Id="rId4851" Type="http://schemas.openxmlformats.org/officeDocument/2006/relationships/hyperlink" Target="https://drive.google.com/file/d/1W1UPsC3Y-ONKGf0dngF7loK6dTez4RLA/view?usp=sharing" TargetMode="External"/><Relationship Id="rId18" Type="http://schemas.openxmlformats.org/officeDocument/2006/relationships/hyperlink" Target="https://drive.google.com/file/d/1G79-RjX-oMthENlwqMeqhYqLmfekdJc8/view?usp=sharing" TargetMode="External"/><Relationship Id="rId4850" Type="http://schemas.openxmlformats.org/officeDocument/2006/relationships/hyperlink" Target="https://drive.google.com/file/d/1G_Qrwy50yYk9xWZUhm3rdih94fWx49bV/view?usp=sharing" TargetMode="External"/><Relationship Id="rId3522" Type="http://schemas.openxmlformats.org/officeDocument/2006/relationships/hyperlink" Target="https://drive.google.com/file/d/1VIV_HlFWyplGznvxJjxnz4ddeDbUZNpT/view?usp=sharing" TargetMode="External"/><Relationship Id="rId4853" Type="http://schemas.openxmlformats.org/officeDocument/2006/relationships/hyperlink" Target="https://drive.google.com/file/d/1IUQQ8mEKMLJ8Qt6wRZt_HFskQWVtp-wg/view?usp=sharing" TargetMode="External"/><Relationship Id="rId3521" Type="http://schemas.openxmlformats.org/officeDocument/2006/relationships/hyperlink" Target="https://drive.google.com/file/d/1HdDS_3Rye6BPHbS2Yr3XeX6y4ASSwEH1/view?usp=sharing" TargetMode="External"/><Relationship Id="rId4852" Type="http://schemas.openxmlformats.org/officeDocument/2006/relationships/hyperlink" Target="https://drive.google.com/file/d/16HYlju2CPb4_jzu5Kj7eLDLnCPlttAvC/view?usp=sharing" TargetMode="External"/><Relationship Id="rId84" Type="http://schemas.openxmlformats.org/officeDocument/2006/relationships/hyperlink" Target="https://drive.google.com/file/d/1IrYDUtq0ziFVNKwE8NSTS-vksh1bZ97C/view?usp=sharing" TargetMode="External"/><Relationship Id="rId1774" Type="http://schemas.openxmlformats.org/officeDocument/2006/relationships/hyperlink" Target="https://drive.google.com/file/d/1NaPWDzj_tWZfNYIpA8fxIaFW6XMOJM7C/view?usp=sharing" TargetMode="External"/><Relationship Id="rId4800" Type="http://schemas.openxmlformats.org/officeDocument/2006/relationships/hyperlink" Target="https://drive.google.com/file/d/1z9Xao2QB65FO7XnN_-RtbMpiHG_oBO1K/view?usp=sharing" TargetMode="External"/><Relationship Id="rId83" Type="http://schemas.openxmlformats.org/officeDocument/2006/relationships/hyperlink" Target="https://drive.google.com/file/d/1JC3hvFTzflwq7Lc9iadD4CRxKPZDTfRl/view?usp=sharing" TargetMode="External"/><Relationship Id="rId1775" Type="http://schemas.openxmlformats.org/officeDocument/2006/relationships/hyperlink" Target="https://drive.google.com/file/d/1RmWtLJRIzjQjdGyuydVRnZH-S6EYDCbF/view?usp=sharing" TargetMode="External"/><Relationship Id="rId86" Type="http://schemas.openxmlformats.org/officeDocument/2006/relationships/hyperlink" Target="https://drive.google.com/file/d/1IQNUNKzvx3srfS66JGy4XuuVRH7d6KkZ/view?usp=sharing" TargetMode="External"/><Relationship Id="rId1776" Type="http://schemas.openxmlformats.org/officeDocument/2006/relationships/hyperlink" Target="https://drive.google.com/file/d/1t5Dw29CiPTF4Ukts-lOh-1rWg5wiLvCZ/view?usp=sharing" TargetMode="External"/><Relationship Id="rId4802" Type="http://schemas.openxmlformats.org/officeDocument/2006/relationships/hyperlink" Target="https://drive.google.com/file/d/18KAtqaNHQi1rXmIuFNzAJDpw4i8ALJP2/view?usp=sharing" TargetMode="External"/><Relationship Id="rId85" Type="http://schemas.openxmlformats.org/officeDocument/2006/relationships/hyperlink" Target="https://drive.google.com/file/d/1dsilPqawTkDc7_PKv5DJ38bhVLfjL78b/view?usp=sharing" TargetMode="External"/><Relationship Id="rId1777" Type="http://schemas.openxmlformats.org/officeDocument/2006/relationships/hyperlink" Target="https://drive.google.com/file/d/1hxve0FOLj4KN0rJHdEIWW_D-JB5ygyng/view?usp=sharing" TargetMode="External"/><Relationship Id="rId4801" Type="http://schemas.openxmlformats.org/officeDocument/2006/relationships/hyperlink" Target="https://drive.google.com/file/d/1MYLQ5hB3lP0f3N0Of5bMsIomQrC-9MAK/view?usp=sharing" TargetMode="External"/><Relationship Id="rId88" Type="http://schemas.openxmlformats.org/officeDocument/2006/relationships/hyperlink" Target="https://drive.google.com/file/d/15GC6RkpNh6jb9DQnwAurwthX3um882JV/view?usp=sharing" TargetMode="External"/><Relationship Id="rId1778" Type="http://schemas.openxmlformats.org/officeDocument/2006/relationships/hyperlink" Target="https://drive.google.com/file/d/1-acEmnHFrOqgtFmOm6DSkXQFCM2HqSZL/view?usp=sharing" TargetMode="External"/><Relationship Id="rId4804" Type="http://schemas.openxmlformats.org/officeDocument/2006/relationships/hyperlink" Target="https://drive.google.com/file/d/1yGP2o_suUaqt5DIDwSudhNXebdZ84mY4/view?usp=sharing" TargetMode="External"/><Relationship Id="rId87" Type="http://schemas.openxmlformats.org/officeDocument/2006/relationships/hyperlink" Target="https://drive.google.com/file/d/1wfQeRloI5upqG2-rVV8tXNt6E4I5XE0k/view?usp=sharing" TargetMode="External"/><Relationship Id="rId1779" Type="http://schemas.openxmlformats.org/officeDocument/2006/relationships/hyperlink" Target="https://drive.google.com/file/d/187XI05PLK0V3F1XBukTC4udQGkjkX0o6/view?usp=sharing" TargetMode="External"/><Relationship Id="rId4803" Type="http://schemas.openxmlformats.org/officeDocument/2006/relationships/hyperlink" Target="https://drive.google.com/file/d/13ZQTJVJdHjR2PrcX7fyajl1lyxkvxdmw/view?usp=sharing" TargetMode="External"/><Relationship Id="rId4806" Type="http://schemas.openxmlformats.org/officeDocument/2006/relationships/hyperlink" Target="https://drive.google.com/file/d/1bSuvCpwpK7dkGV825OUcBVxxpfvSmgta/view?usp=sharing" TargetMode="External"/><Relationship Id="rId89" Type="http://schemas.openxmlformats.org/officeDocument/2006/relationships/hyperlink" Target="https://drive.google.com/file/d/18iflqfAjcIB9pXL9rHwB2qKVO-JE0YMk/view?usp=sharing" TargetMode="External"/><Relationship Id="rId4805" Type="http://schemas.openxmlformats.org/officeDocument/2006/relationships/hyperlink" Target="https://drive.google.com/file/d/1nlPJMKyRjtCxzGEKbsQd_-haq7slanYf/view?usp=sharing" TargetMode="External"/><Relationship Id="rId4808" Type="http://schemas.openxmlformats.org/officeDocument/2006/relationships/hyperlink" Target="https://drive.google.com/file/d/1dua_ZVZuekrhIy4DPkp_10mKdDFc0shC/view?usp=sharing" TargetMode="External"/><Relationship Id="rId4807" Type="http://schemas.openxmlformats.org/officeDocument/2006/relationships/hyperlink" Target="https://drive.google.com/file/d/1PWEjg5R-0Tj0cj6GVhqVclPVNI9OALAR/view?usp=sharing" TargetMode="External"/><Relationship Id="rId4809" Type="http://schemas.openxmlformats.org/officeDocument/2006/relationships/hyperlink" Target="https://drive.google.com/file/d/1t3oYV-nR4-89_iesBKi7T4j7ceYgZFR2/view?usp=sharing" TargetMode="External"/><Relationship Id="rId80" Type="http://schemas.openxmlformats.org/officeDocument/2006/relationships/hyperlink" Target="https://drive.google.com/file/d/1z6QuOm-YbY4v4QteKOfyo_Fe58rvBpMn/view?usp=sharing" TargetMode="External"/><Relationship Id="rId82" Type="http://schemas.openxmlformats.org/officeDocument/2006/relationships/hyperlink" Target="https://drive.google.com/file/d/1AdQuLj5PLe6FeRxiznUtMctrnvAhDDed/view?usp=sharing" TargetMode="External"/><Relationship Id="rId81" Type="http://schemas.openxmlformats.org/officeDocument/2006/relationships/hyperlink" Target="https://drive.google.com/file/d/1zX9HWTCyr4xRX6IJKUSIgF4vW5JDb5KC/view?usp=sharing" TargetMode="External"/><Relationship Id="rId1770" Type="http://schemas.openxmlformats.org/officeDocument/2006/relationships/hyperlink" Target="https://drive.google.com/file/d/1VKI8jCqe5rgzUUiddJHt8cHgD_064sfs/view?usp=sharing" TargetMode="External"/><Relationship Id="rId1771" Type="http://schemas.openxmlformats.org/officeDocument/2006/relationships/hyperlink" Target="https://drive.google.com/file/d/12lKqntZdIdMSXyCaQopAtQq5jjnt_MTd/view?usp=sharing" TargetMode="External"/><Relationship Id="rId1772" Type="http://schemas.openxmlformats.org/officeDocument/2006/relationships/hyperlink" Target="https://drive.google.com/file/d/1FvlLKGITy79iKiTZpTTrUlsGv20nA5n-/view?usp=sharing" TargetMode="External"/><Relationship Id="rId1773" Type="http://schemas.openxmlformats.org/officeDocument/2006/relationships/hyperlink" Target="https://drive.google.com/file/d/1uh_x4srgMpTKWxMoY1nMZH_-a_kztzZT/view?usp=sharing" TargetMode="External"/><Relationship Id="rId73" Type="http://schemas.openxmlformats.org/officeDocument/2006/relationships/hyperlink" Target="https://drive.google.com/file/d/1OMbqgmlxSSPXsk8L9i8buIYnskeTImv0/view?usp=sharing" TargetMode="External"/><Relationship Id="rId1763" Type="http://schemas.openxmlformats.org/officeDocument/2006/relationships/hyperlink" Target="https://drive.google.com/file/d/145EaqYiVP7t42YecFSgoauDo0GOiy2-F/view?usp=sharing" TargetMode="External"/><Relationship Id="rId72" Type="http://schemas.openxmlformats.org/officeDocument/2006/relationships/hyperlink" Target="https://drive.google.com/file/d/1tGMGHHp2f-GV1opzrQNWECl7cfCyACyF/view?usp=sharing" TargetMode="External"/><Relationship Id="rId1764" Type="http://schemas.openxmlformats.org/officeDocument/2006/relationships/hyperlink" Target="https://drive.google.com/file/d/1RYOva71X0GGlElQeBZ0fULW5IvE6UHlp/view?usp=sharing" TargetMode="External"/><Relationship Id="rId75" Type="http://schemas.openxmlformats.org/officeDocument/2006/relationships/hyperlink" Target="https://drive.google.com/file/d/10Ubm0T9mxcYhstkM1-ihkNjy0kcp3xXy/view?usp=sharing" TargetMode="External"/><Relationship Id="rId1765" Type="http://schemas.openxmlformats.org/officeDocument/2006/relationships/hyperlink" Target="https://drive.google.com/file/d/1n4XKVP1cka4h2HikzYd0nbCSqPRKWRPJ/view?usp=sharing" TargetMode="External"/><Relationship Id="rId74" Type="http://schemas.openxmlformats.org/officeDocument/2006/relationships/hyperlink" Target="https://drive.google.com/file/d/15ye77bCpFidcUPVTTyDa_m658KqaeXtS/view?usp=sharing" TargetMode="External"/><Relationship Id="rId1766" Type="http://schemas.openxmlformats.org/officeDocument/2006/relationships/hyperlink" Target="https://drive.google.com/file/d/19xesgV7ucjlk0tDqo50jCXu7gsoMO2lK/view?usp=sharing" TargetMode="External"/><Relationship Id="rId77" Type="http://schemas.openxmlformats.org/officeDocument/2006/relationships/hyperlink" Target="https://drive.google.com/file/d/1jXqaHewG2XBaCenHXmdjw8IGcbDVLTHb/view?usp=sharing" TargetMode="External"/><Relationship Id="rId1767" Type="http://schemas.openxmlformats.org/officeDocument/2006/relationships/hyperlink" Target="https://drive.google.com/file/d/1DDUHaC0vHrihi6ETunIiEch8p2d-euGm/view?usp=sharing" TargetMode="External"/><Relationship Id="rId76" Type="http://schemas.openxmlformats.org/officeDocument/2006/relationships/hyperlink" Target="https://drive.google.com/file/d/1Zo_wrI8Daj5GdDQc4cpHzsGGJf3ZwkV5/view?usp=sharing" TargetMode="External"/><Relationship Id="rId1768" Type="http://schemas.openxmlformats.org/officeDocument/2006/relationships/hyperlink" Target="https://drive.google.com/file/d/1JX3WuBtX6rgUaa8iq_eU3ZAkjo5CRcpz/view?usp=sharing" TargetMode="External"/><Relationship Id="rId79" Type="http://schemas.openxmlformats.org/officeDocument/2006/relationships/hyperlink" Target="https://drive.google.com/file/d/1bPRiDLeOaIRTjTW_t6NjQaZ3DoKnj7pB/view?usp=sharing" TargetMode="External"/><Relationship Id="rId1769" Type="http://schemas.openxmlformats.org/officeDocument/2006/relationships/hyperlink" Target="https://drive.google.com/file/d/1j0Vw4Bklo1HPu78ltSgZ9P7viP0fud7N/view?usp=sharing" TargetMode="External"/><Relationship Id="rId78" Type="http://schemas.openxmlformats.org/officeDocument/2006/relationships/hyperlink" Target="https://drive.google.com/file/d/1N6HCfixQA9_vwe9ZASBtw1ufxMhUyY0-/view?usp=sharing" TargetMode="External"/><Relationship Id="rId71" Type="http://schemas.openxmlformats.org/officeDocument/2006/relationships/hyperlink" Target="https://drive.google.com/file/d/1lwtMvPvD8bzma6ieWyQFC644OZ8A25mY/view?usp=sharing" TargetMode="External"/><Relationship Id="rId70" Type="http://schemas.openxmlformats.org/officeDocument/2006/relationships/hyperlink" Target="https://drive.google.com/file/d/1hUrdmfstVLOi971Q3zU44vKYiMLMTytm/view?usp=sharing" TargetMode="External"/><Relationship Id="rId1760" Type="http://schemas.openxmlformats.org/officeDocument/2006/relationships/hyperlink" Target="https://drive.google.com/file/d/16kgBsdytiYIcFQ0i4hhf4uOdAq8oWNDM/view?usp=sharing" TargetMode="External"/><Relationship Id="rId1761" Type="http://schemas.openxmlformats.org/officeDocument/2006/relationships/hyperlink" Target="https://drive.google.com/file/d/1YvYjUwukmJlLH2n_40GkPvgJr8h5pPt6/view?usp=sharing" TargetMode="External"/><Relationship Id="rId1762" Type="http://schemas.openxmlformats.org/officeDocument/2006/relationships/hyperlink" Target="https://drive.google.com/file/d/13m3ZkNqmt4J-6XKl5zuy6P9QjmHZxAbw/view?usp=sharing" TargetMode="External"/><Relationship Id="rId62" Type="http://schemas.openxmlformats.org/officeDocument/2006/relationships/hyperlink" Target="https://drive.google.com/file/d/11alhEtuVqCRhjrgJIj-nFfmyEAcEBEYu/view?usp=sharing" TargetMode="External"/><Relationship Id="rId1796" Type="http://schemas.openxmlformats.org/officeDocument/2006/relationships/hyperlink" Target="https://drive.google.com/file/d/11rPQLxEgcnqKZ0CyYc4vy_JFIZGThLrb/view?usp=sharing" TargetMode="External"/><Relationship Id="rId4822" Type="http://schemas.openxmlformats.org/officeDocument/2006/relationships/hyperlink" Target="https://drive.google.com/file/d/1YVqcV9EbYB0F-xF0CA-kiF_zAfLMuMwO/view?usp=sharing" TargetMode="External"/><Relationship Id="rId61" Type="http://schemas.openxmlformats.org/officeDocument/2006/relationships/hyperlink" Target="https://drive.google.com/file/d/1XzlSRQ3T3mgMCiNS8I_liJlutgF0AL62/view?usp=sharing" TargetMode="External"/><Relationship Id="rId1797" Type="http://schemas.openxmlformats.org/officeDocument/2006/relationships/hyperlink" Target="https://drive.google.com/file/d/1DVgas9v4fEYYqclw2khuZo-F3QtE6zCA/view?usp=sharing" TargetMode="External"/><Relationship Id="rId4821" Type="http://schemas.openxmlformats.org/officeDocument/2006/relationships/hyperlink" Target="https://drive.google.com/file/d/1FZqFu9pr2FqhB3XGzLVvpaZ3_xpVjj6b/view?usp=sharing" TargetMode="External"/><Relationship Id="rId64" Type="http://schemas.openxmlformats.org/officeDocument/2006/relationships/hyperlink" Target="https://drive.google.com/file/d/1D5rDf_NRHUMZ2YQCFJwBEamZmhUqleXH/view?usp=sharing" TargetMode="External"/><Relationship Id="rId1798" Type="http://schemas.openxmlformats.org/officeDocument/2006/relationships/hyperlink" Target="https://drive.google.com/file/d/1QVblIFVkCo-XvE-G9LirOquMoX1JUFtp/view?usp=sharing" TargetMode="External"/><Relationship Id="rId4824" Type="http://schemas.openxmlformats.org/officeDocument/2006/relationships/hyperlink" Target="https://drive.google.com/file/d/1tcw-bH4rMLxP3uCl8Sehm6PH5IDYWBjy/view?usp=sharing" TargetMode="External"/><Relationship Id="rId63" Type="http://schemas.openxmlformats.org/officeDocument/2006/relationships/hyperlink" Target="https://drive.google.com/file/d/1D6c4p3_7YT3pR639ZIMMMVVtm1CPgy6v/view?usp=sharing" TargetMode="External"/><Relationship Id="rId1799" Type="http://schemas.openxmlformats.org/officeDocument/2006/relationships/hyperlink" Target="https://drive.google.com/file/d/1WG6XTGAGBTs1fLj1cvc4vMzIRIJPWDRz/view?usp=sharing" TargetMode="External"/><Relationship Id="rId4823" Type="http://schemas.openxmlformats.org/officeDocument/2006/relationships/hyperlink" Target="https://drive.google.com/file/d/1_kpQq_CqU1ZeiZ7cUeo_tvpITWlCSX72/view?usp=sharing" TargetMode="External"/><Relationship Id="rId66" Type="http://schemas.openxmlformats.org/officeDocument/2006/relationships/hyperlink" Target="https://drive.google.com/file/d/1AokOGPlMBILKfXlWFamgE4YATumlr2Px/view?usp=sharing" TargetMode="External"/><Relationship Id="rId4826" Type="http://schemas.openxmlformats.org/officeDocument/2006/relationships/hyperlink" Target="https://drive.google.com/file/d/1hyDJ9MDJFASyR15n9VR6VagNJyJ84UhD/view?usp=sharing" TargetMode="External"/><Relationship Id="rId65" Type="http://schemas.openxmlformats.org/officeDocument/2006/relationships/hyperlink" Target="https://drive.google.com/file/d/1if7pECDvCi5edlWtD-S-vDb1lDvVQgPP/view?usp=sharing" TargetMode="External"/><Relationship Id="rId4825" Type="http://schemas.openxmlformats.org/officeDocument/2006/relationships/hyperlink" Target="https://drive.google.com/file/d/1wTFD7ciPoER_svhnViqF6W1Xt0ScKUe1/view?usp=sharing" TargetMode="External"/><Relationship Id="rId68" Type="http://schemas.openxmlformats.org/officeDocument/2006/relationships/hyperlink" Target="https://drive.google.com/file/d/1QxnuwbCKlh21QuwabDnUi5fl3Y_7ScP8/view?usp=sharing" TargetMode="External"/><Relationship Id="rId4828" Type="http://schemas.openxmlformats.org/officeDocument/2006/relationships/hyperlink" Target="https://drive.google.com/file/d/1k4rsQ1Ry66iJm1C5zm9-uoEs1MBaLZqV/view?usp=sharing" TargetMode="External"/><Relationship Id="rId67" Type="http://schemas.openxmlformats.org/officeDocument/2006/relationships/hyperlink" Target="https://drive.google.com/file/d/1wnslBAw9mw10NBrpqUM3fIJbl0XcT3CI/view?usp=sharing" TargetMode="External"/><Relationship Id="rId4827" Type="http://schemas.openxmlformats.org/officeDocument/2006/relationships/hyperlink" Target="https://drive.google.com/file/d/1szEvnr8vrvwzxs23rx0vtgWp3nHTn9wc/view?usp=sharing" TargetMode="External"/><Relationship Id="rId4829" Type="http://schemas.openxmlformats.org/officeDocument/2006/relationships/hyperlink" Target="https://drive.google.com/file/d/1q8WR14rc0x4_hzUpruEvpWbasUaFqsrM/view?usp=sharing" TargetMode="External"/><Relationship Id="rId60" Type="http://schemas.openxmlformats.org/officeDocument/2006/relationships/hyperlink" Target="https://drive.google.com/file/d/1xHUzhYE7Z_CpWQsHQp_fQIbkWsH0lrcO/view?usp=sharing" TargetMode="External"/><Relationship Id="rId69" Type="http://schemas.openxmlformats.org/officeDocument/2006/relationships/hyperlink" Target="https://drive.google.com/file/d/11wXCwi1wZD_XVPRnqaCPW9FeVc_qdPD5/view?usp=sharing" TargetMode="External"/><Relationship Id="rId1790" Type="http://schemas.openxmlformats.org/officeDocument/2006/relationships/hyperlink" Target="https://drive.google.com/file/d/14AI_mD_AwNohaXgblF-gdsi4uuwNNQ9w/view?usp=sharing" TargetMode="External"/><Relationship Id="rId1791" Type="http://schemas.openxmlformats.org/officeDocument/2006/relationships/hyperlink" Target="https://drive.google.com/file/d/10d85_yRLrEXFJvlQW4GSwxGzeEaV1FXU/view?usp=sharing" TargetMode="External"/><Relationship Id="rId1792" Type="http://schemas.openxmlformats.org/officeDocument/2006/relationships/hyperlink" Target="https://drive.google.com/file/d/1HQY4nDF27FIolMmxPenkLm1n5nHRvBCP/view?usp=sharing" TargetMode="External"/><Relationship Id="rId1793" Type="http://schemas.openxmlformats.org/officeDocument/2006/relationships/hyperlink" Target="https://drive.google.com/file/d/14heWWP-sXQuK7Fyv3EYElZJzwyFAdRws/view?usp=sharing" TargetMode="External"/><Relationship Id="rId1794" Type="http://schemas.openxmlformats.org/officeDocument/2006/relationships/hyperlink" Target="https://drive.google.com/file/d/1TdeGM7IrSNVO3h-IPscq1ygT3aoIk3R4/view?usp=sharing" TargetMode="External"/><Relationship Id="rId4820" Type="http://schemas.openxmlformats.org/officeDocument/2006/relationships/hyperlink" Target="https://drive.google.com/file/d/1ZtOFa2-Vl1ue0W8pe8x9PHPGFNQ0e0wf/view?usp=sharing" TargetMode="External"/><Relationship Id="rId1795" Type="http://schemas.openxmlformats.org/officeDocument/2006/relationships/hyperlink" Target="https://drive.google.com/file/d/1cukHuG4_Emnn2sLw7qPe2bmY5Kuepxzm/view?usp=sharing" TargetMode="External"/><Relationship Id="rId51" Type="http://schemas.openxmlformats.org/officeDocument/2006/relationships/hyperlink" Target="https://drive.google.com/file/d/1cabBHN_v38eAg1G-B2abTwvYpqL91h5Q/view?usp=sharing" TargetMode="External"/><Relationship Id="rId1785" Type="http://schemas.openxmlformats.org/officeDocument/2006/relationships/hyperlink" Target="https://drive.google.com/file/d/1vF3SC1HqUvSEx5cPYdplGb0egXtbxeMr/view?usp=sharing" TargetMode="External"/><Relationship Id="rId4811" Type="http://schemas.openxmlformats.org/officeDocument/2006/relationships/hyperlink" Target="https://drive.google.com/file/d/1PAv99VjOvqiFJCEnr8MP_uClYrs1Bqqv/view?usp=sharing" TargetMode="External"/><Relationship Id="rId50" Type="http://schemas.openxmlformats.org/officeDocument/2006/relationships/hyperlink" Target="https://drive.google.com/file/d/1j7JORmSr0BHHMYUtk9fHdnLltnirHSYK/view?usp=sharing" TargetMode="External"/><Relationship Id="rId1786" Type="http://schemas.openxmlformats.org/officeDocument/2006/relationships/hyperlink" Target="https://drive.google.com/file/d/1qbmeeN_dnfNjBGiD2ZaHy0i7TPl5-DLr/view?usp=sharing" TargetMode="External"/><Relationship Id="rId4810" Type="http://schemas.openxmlformats.org/officeDocument/2006/relationships/hyperlink" Target="https://drive.google.com/file/d/1aI-Nil7RI9CgKSm8OJ0Zax2K1-pqN01F/view?usp=sharing" TargetMode="External"/><Relationship Id="rId53" Type="http://schemas.openxmlformats.org/officeDocument/2006/relationships/hyperlink" Target="https://drive.google.com/file/d/1mH4b3V4X5syRaV4vWhmbPrYABsfWBr4m/view?usp=sharing" TargetMode="External"/><Relationship Id="rId1787" Type="http://schemas.openxmlformats.org/officeDocument/2006/relationships/hyperlink" Target="https://drive.google.com/file/d/12xJG99rB-IvSLW-br78p3GD9IfKUzpR_/view?usp=sharing" TargetMode="External"/><Relationship Id="rId4813" Type="http://schemas.openxmlformats.org/officeDocument/2006/relationships/hyperlink" Target="https://drive.google.com/file/d/1UvRBtHmFYBA1Ka-X1GhTewTIOlA6fYAe/view?usp=sharing" TargetMode="External"/><Relationship Id="rId52" Type="http://schemas.openxmlformats.org/officeDocument/2006/relationships/hyperlink" Target="https://drive.google.com/file/d/1JSpTzKSCqaQZO2FcSC8Zn-UPy-kk4dMs/view?usp=sharing" TargetMode="External"/><Relationship Id="rId1788" Type="http://schemas.openxmlformats.org/officeDocument/2006/relationships/hyperlink" Target="https://drive.google.com/file/d/1FGhPFGkZhIICRQp4d2mfmATLncrL5STl/view?usp=sharing" TargetMode="External"/><Relationship Id="rId4812" Type="http://schemas.openxmlformats.org/officeDocument/2006/relationships/hyperlink" Target="https://drive.google.com/file/d/1SnEFUeuerh3pJFudkneIREesFbnU5Y_U/view?usp=sharing" TargetMode="External"/><Relationship Id="rId55" Type="http://schemas.openxmlformats.org/officeDocument/2006/relationships/hyperlink" Target="https://drive.google.com/file/d/1UUe0ZrZEw5cIaEkw4ZjnrZqPGBHXOoq3/view?usp=sharing" TargetMode="External"/><Relationship Id="rId1789" Type="http://schemas.openxmlformats.org/officeDocument/2006/relationships/hyperlink" Target="https://drive.google.com/file/d/1R5UFXdafMNsuCPxxOUHFExQar_2BxUa3/view?usp=sharing" TargetMode="External"/><Relationship Id="rId4815" Type="http://schemas.openxmlformats.org/officeDocument/2006/relationships/hyperlink" Target="https://drive.google.com/file/d/1XVRvPM4eo1Wd0iyk-HXYwyIWXup6BtJr/view?usp=sharing" TargetMode="External"/><Relationship Id="rId54" Type="http://schemas.openxmlformats.org/officeDocument/2006/relationships/hyperlink" Target="https://drive.google.com/file/d/1Y328gUNS2T9uEmo2wJAoH5f1IbIJr2Qk/view?usp=sharing" TargetMode="External"/><Relationship Id="rId4814" Type="http://schemas.openxmlformats.org/officeDocument/2006/relationships/hyperlink" Target="https://drive.google.com/file/d/1k94h3k_jnVQiX-aMNd8hqHBHoh8bs7cQ/view?usp=sharing" TargetMode="External"/><Relationship Id="rId57" Type="http://schemas.openxmlformats.org/officeDocument/2006/relationships/hyperlink" Target="https://drive.google.com/file/d/1HIzNBQ8Bnfb5EfDt26omDMl2AjXVo47a/view?usp=sharing" TargetMode="External"/><Relationship Id="rId4817" Type="http://schemas.openxmlformats.org/officeDocument/2006/relationships/hyperlink" Target="https://drive.google.com/file/d/17OCv_V87NJHx1ODOP3SPwPdmUgKxxke7/view?usp=sharing" TargetMode="External"/><Relationship Id="rId56" Type="http://schemas.openxmlformats.org/officeDocument/2006/relationships/hyperlink" Target="https://drive.google.com/file/d/1uhHD0aoKg2XALa_v5ILAMtAOa4pvX59C/view?usp=sharing" TargetMode="External"/><Relationship Id="rId4816" Type="http://schemas.openxmlformats.org/officeDocument/2006/relationships/hyperlink" Target="https://drive.google.com/file/d/1ONC6zjf4ulzI3xSDkejwzs9WuE9HCZ66/view?usp=sharing" TargetMode="External"/><Relationship Id="rId4819" Type="http://schemas.openxmlformats.org/officeDocument/2006/relationships/hyperlink" Target="https://drive.google.com/file/d/1QNrGiPUlNd-c3pQv_cc7ihxHItNTzapA/view?usp=sharing" TargetMode="External"/><Relationship Id="rId4818" Type="http://schemas.openxmlformats.org/officeDocument/2006/relationships/hyperlink" Target="https://drive.google.com/file/d/1rw_BmSC35xUsQqxQxwV7tEKPiAXZySXS/view?usp=drive_link" TargetMode="External"/><Relationship Id="rId59" Type="http://schemas.openxmlformats.org/officeDocument/2006/relationships/hyperlink" Target="https://drive.google.com/file/d/1UkX4-otqwrpSJMEchmTN1BT0ClyUjy9h/view?usp=sharing" TargetMode="External"/><Relationship Id="rId58" Type="http://schemas.openxmlformats.org/officeDocument/2006/relationships/hyperlink" Target="https://drive.google.com/file/d/1y9wxSslZWQ6049TcoI7_pDou3hXXX_M-/view?usp=sharing" TargetMode="External"/><Relationship Id="rId1780" Type="http://schemas.openxmlformats.org/officeDocument/2006/relationships/hyperlink" Target="https://drive.google.com/file/d/1gRHwg4D1KS-vNYEP4gl1dvymzd1FYtLF/view?usp=sharing" TargetMode="External"/><Relationship Id="rId1781" Type="http://schemas.openxmlformats.org/officeDocument/2006/relationships/hyperlink" Target="https://drive.google.com/file/d/11otaUowukKbcEF7tQy_3TmRsPslxmL_d/view?usp=sharing" TargetMode="External"/><Relationship Id="rId1782" Type="http://schemas.openxmlformats.org/officeDocument/2006/relationships/hyperlink" Target="https://drive.google.com/file/d/1mLJH8w4KZ87M7I38DvxUDx5-ulWYt01C/view?usp=sharing" TargetMode="External"/><Relationship Id="rId1783" Type="http://schemas.openxmlformats.org/officeDocument/2006/relationships/hyperlink" Target="https://drive.google.com/file/d/1GT-u4aW9WvdsezAm8LzShon8cn1mHzAr/view?usp=sharing" TargetMode="External"/><Relationship Id="rId1784" Type="http://schemas.openxmlformats.org/officeDocument/2006/relationships/hyperlink" Target="https://drive.google.com/file/d/1cXrTGTre8ca8QXrEPQfwOOM_mQr_wfcU/view?usp=sharing" TargetMode="External"/><Relationship Id="rId2269" Type="http://schemas.openxmlformats.org/officeDocument/2006/relationships/hyperlink" Target="https://drive.google.com/file/d/1lmVEMo4XDFHnWS0wTngWtcUsr6Ww6NqP/view?usp=sharing" TargetMode="External"/><Relationship Id="rId349" Type="http://schemas.openxmlformats.org/officeDocument/2006/relationships/hyperlink" Target="https://drive.google.com/file/d/1_zavwvMGwyZfuYh7WJWbKa2nWoNTjhbx/view?usp=sharing" TargetMode="External"/><Relationship Id="rId348" Type="http://schemas.openxmlformats.org/officeDocument/2006/relationships/hyperlink" Target="https://drive.google.com/file/d/1F5csFFAKIpS1_eWlHNbzxZaruRs9aCBw/view?usp=sharing" TargetMode="External"/><Relationship Id="rId347" Type="http://schemas.openxmlformats.org/officeDocument/2006/relationships/hyperlink" Target="https://drive.google.com/file/d/1cUZqQzOS4K3f7J11ZtSAMx8Fk0j_0nxw/view?usp=sharing" TargetMode="External"/><Relationship Id="rId346" Type="http://schemas.openxmlformats.org/officeDocument/2006/relationships/hyperlink" Target="https://drive.google.com/file/d/16qxAszaDCN-CYSgBIFnKmetmxahuzWEL/view?usp=sharing" TargetMode="External"/><Relationship Id="rId3591" Type="http://schemas.openxmlformats.org/officeDocument/2006/relationships/hyperlink" Target="https://drive.google.com/file/d/1xMKDDHZufil5DmI_5Tu3R_1iqyCytqjG/view?usp=sharing" TargetMode="External"/><Relationship Id="rId2260" Type="http://schemas.openxmlformats.org/officeDocument/2006/relationships/hyperlink" Target="https://drive.google.com/file/d/1zgqEXZ24OtAV7yd5oi1NeqydbnaKq4R9/view?usp=sharing" TargetMode="External"/><Relationship Id="rId3590" Type="http://schemas.openxmlformats.org/officeDocument/2006/relationships/hyperlink" Target="https://drive.google.com/file/d/15yISETXEiXriw-HxzDTBsgwgk25PpV6M/view?usp=sharing" TargetMode="External"/><Relationship Id="rId341" Type="http://schemas.openxmlformats.org/officeDocument/2006/relationships/hyperlink" Target="https://drive.google.com/file/d/1DIdNlIBF74EMmoN42qSf0_PFOrL5Ssre/view?usp=drive_link" TargetMode="External"/><Relationship Id="rId2261" Type="http://schemas.openxmlformats.org/officeDocument/2006/relationships/hyperlink" Target="https://drive.google.com/file/d/1o6A8P7hCED6wT8VqdffGkGM45-3SDrEi/view?usp=sharing" TargetMode="External"/><Relationship Id="rId3593" Type="http://schemas.openxmlformats.org/officeDocument/2006/relationships/hyperlink" Target="https://drive.google.com/file/d/1EcJopdM8343zQOmf9ajosrnlwzlZzG7n/view?usp=sharing" TargetMode="External"/><Relationship Id="rId340" Type="http://schemas.openxmlformats.org/officeDocument/2006/relationships/hyperlink" Target="https://drive.google.com/file/d/1aGFumIJ-fsgZctI1g_gB5uBfXWlb30pw/view?usp=drive_link" TargetMode="External"/><Relationship Id="rId2262" Type="http://schemas.openxmlformats.org/officeDocument/2006/relationships/hyperlink" Target="https://drive.google.com/file/d/1S4OI1TwPpWeDCgsuU0vSbL-BX9iPfT0O/view?usp=sharing" TargetMode="External"/><Relationship Id="rId3592" Type="http://schemas.openxmlformats.org/officeDocument/2006/relationships/hyperlink" Target="https://drive.google.com/file/d/1wE2t4eopUazWYGpfmGAQx7c-0UBuz2bH/view?usp=sharing" TargetMode="External"/><Relationship Id="rId2263" Type="http://schemas.openxmlformats.org/officeDocument/2006/relationships/hyperlink" Target="https://drive.google.com/file/d/1F-hnBMsiCGekgysFdZQX6mCTwDLQ1Toa/view?usp=drive_link" TargetMode="External"/><Relationship Id="rId3595" Type="http://schemas.openxmlformats.org/officeDocument/2006/relationships/hyperlink" Target="https://drive.google.com/file/d/1n7tazPL2XDtkdaPjWnTArhudJSXBTE9u/view?usp=sharing" TargetMode="External"/><Relationship Id="rId2264" Type="http://schemas.openxmlformats.org/officeDocument/2006/relationships/hyperlink" Target="https://drive.google.com/file/d/1_aGMYadXR5O7OWnBNR6fDNtxq6hAZSsn/view?usp=sharing" TargetMode="External"/><Relationship Id="rId3594" Type="http://schemas.openxmlformats.org/officeDocument/2006/relationships/hyperlink" Target="https://drive.google.com/file/d/1OVYKP7LRGlg-t2M_UtmSb-3Ty2WXAftq/view?usp=sharing" TargetMode="External"/><Relationship Id="rId345" Type="http://schemas.openxmlformats.org/officeDocument/2006/relationships/hyperlink" Target="https://drive.google.com/file/d/1Kx6R6AZXKMkQpK33f5OrK9lvIuy6C8KC/view?usp=sharing" TargetMode="External"/><Relationship Id="rId2265" Type="http://schemas.openxmlformats.org/officeDocument/2006/relationships/hyperlink" Target="https://drive.google.com/file/d/1lzOtGcmA1ecIF7k0qxhTgO_37GDoPzBT/view?usp=drive_link" TargetMode="External"/><Relationship Id="rId3597" Type="http://schemas.openxmlformats.org/officeDocument/2006/relationships/hyperlink" Target="https://drive.google.com/file/d/1fGp8mUHy71H58NpKTpDfXqE_iEyZtkD7/view?usp=sharing" TargetMode="External"/><Relationship Id="rId344" Type="http://schemas.openxmlformats.org/officeDocument/2006/relationships/hyperlink" Target="https://drive.google.com/file/d/1Ik5ULMWZlFIvzLt0OOE4AI6HW6kcbk4k/view?usp=sharing" TargetMode="External"/><Relationship Id="rId2266" Type="http://schemas.openxmlformats.org/officeDocument/2006/relationships/hyperlink" Target="https://drive.google.com/file/d/1sFK9eiY64mkVIrWh5EXuNhm8kVVXUxdk/view?usp=sharing" TargetMode="External"/><Relationship Id="rId3596" Type="http://schemas.openxmlformats.org/officeDocument/2006/relationships/hyperlink" Target="https://drive.google.com/file/d/1ufCaaOO13LrNQjZ3yWYBqsGhlceYJqxy/view?usp=sharing" TargetMode="External"/><Relationship Id="rId343" Type="http://schemas.openxmlformats.org/officeDocument/2006/relationships/hyperlink" Target="https://drive.google.com/file/d/1zvfMTpmGfl6Wcez6CE6FcynvBc7uWkfE/view?usp=sharing" TargetMode="External"/><Relationship Id="rId2267" Type="http://schemas.openxmlformats.org/officeDocument/2006/relationships/hyperlink" Target="https://drive.google.com/file/d/1W3B0w0ae7JnozfAZCJN8lyj8rm-8bajn/view?usp=sharing" TargetMode="External"/><Relationship Id="rId3599" Type="http://schemas.openxmlformats.org/officeDocument/2006/relationships/hyperlink" Target="https://drive.google.com/file/d/1XEcFxaajOoR8jNMq8y9sGtu6zwtDLi8Q/view?usp=sharing" TargetMode="External"/><Relationship Id="rId342" Type="http://schemas.openxmlformats.org/officeDocument/2006/relationships/hyperlink" Target="https://drive.google.com/file/d/1dG6XQceoCHHZhaj-kMWRewGLG9MVwdir/view?usp=sharing" TargetMode="External"/><Relationship Id="rId2268" Type="http://schemas.openxmlformats.org/officeDocument/2006/relationships/hyperlink" Target="https://drive.google.com/file/d/1F9IQC9MKf9tqnfdrp0q3jJw4e9IlrTUX/view?usp=sharing" TargetMode="External"/><Relationship Id="rId3598" Type="http://schemas.openxmlformats.org/officeDocument/2006/relationships/hyperlink" Target="https://drive.google.com/file/d/1CY0xl86yAu87HTroJHwUqBsprh54Qqw3/view?usp=sharing" TargetMode="External"/><Relationship Id="rId2258" Type="http://schemas.openxmlformats.org/officeDocument/2006/relationships/hyperlink" Target="https://drive.google.com/file/d/1OO7eDGFaXDRDYk138VuQMbE04AsE5-uQ/view?usp=sharing" TargetMode="External"/><Relationship Id="rId2259" Type="http://schemas.openxmlformats.org/officeDocument/2006/relationships/hyperlink" Target="https://drive.google.com/file/d/1CMzJMWNpvnOpvUZNDmVpq8h8eKdOdP7B/view?usp=sharing" TargetMode="External"/><Relationship Id="rId3589" Type="http://schemas.openxmlformats.org/officeDocument/2006/relationships/hyperlink" Target="https://drive.google.com/file/d/1WCC8GmHnlZI6Gf5WzUXijy_0RPeF02kn/view?usp=sharing" TargetMode="External"/><Relationship Id="rId338" Type="http://schemas.openxmlformats.org/officeDocument/2006/relationships/hyperlink" Target="https://drive.google.com/file/d/1ec_QDi4Tz-59hSXw1sjibbrOFptpO2Lm/view?usp=sharing" TargetMode="External"/><Relationship Id="rId337" Type="http://schemas.openxmlformats.org/officeDocument/2006/relationships/hyperlink" Target="https://drive.google.com/file/d/1FR17pfzya8yEcbW7TAM4EPcPDkcz_ovS/view?usp=sharing" TargetMode="External"/><Relationship Id="rId336" Type="http://schemas.openxmlformats.org/officeDocument/2006/relationships/hyperlink" Target="https://drive.google.com/file/d/1bm4ycMs_ZMmCu2q72UMyLyf4rFQ-5Z3G/view?usp=sharing" TargetMode="External"/><Relationship Id="rId335" Type="http://schemas.openxmlformats.org/officeDocument/2006/relationships/hyperlink" Target="https://drive.google.com/file/d/11saVuF1z9ypuGlHdrt_qZq0VZR_-dtfO/view?usp=sharing" TargetMode="External"/><Relationship Id="rId3580" Type="http://schemas.openxmlformats.org/officeDocument/2006/relationships/hyperlink" Target="https://drive.google.com/file/d/1Qd9IS_89qib9lN5qL_Stq6fK2W5u-Azr/view?usp=sharing" TargetMode="External"/><Relationship Id="rId339" Type="http://schemas.openxmlformats.org/officeDocument/2006/relationships/hyperlink" Target="https://drive.google.com/file/d/1wYt5w2pVcnaSz4RyZKzqur2WaKd4HRrc/view?usp=sharing" TargetMode="External"/><Relationship Id="rId330" Type="http://schemas.openxmlformats.org/officeDocument/2006/relationships/hyperlink" Target="https://drive.google.com/file/d/1_IisOdJrTfc-iLB5KZrM4i-_R6o48Wzg/view?usp=sharing" TargetMode="External"/><Relationship Id="rId2250" Type="http://schemas.openxmlformats.org/officeDocument/2006/relationships/hyperlink" Target="https://drive.google.com/file/d/1mhesUvzBVvimZdoh548IYBdOOEk4BIhl/view?usp=sharing" TargetMode="External"/><Relationship Id="rId3582" Type="http://schemas.openxmlformats.org/officeDocument/2006/relationships/hyperlink" Target="https://drive.google.com/file/d/1MHccWjOSqL8zeFSoXMeBKLlt2ZeW4eRX/view?usp=sharing" TargetMode="External"/><Relationship Id="rId2251" Type="http://schemas.openxmlformats.org/officeDocument/2006/relationships/hyperlink" Target="https://drive.google.com/file/d/1lA_tqHt6TJdW40WcD1HAWhNQhHuERVNE/view?usp=sharing" TargetMode="External"/><Relationship Id="rId3581" Type="http://schemas.openxmlformats.org/officeDocument/2006/relationships/hyperlink" Target="https://drive.google.com/file/d/15gIXf1zwCg4r6GNudIaEoG025xqrzu3v/view?usp=sharing" TargetMode="External"/><Relationship Id="rId2252" Type="http://schemas.openxmlformats.org/officeDocument/2006/relationships/hyperlink" Target="https://drive.google.com/file/d/1LW0Lr_FSSuaBv_OBFI1sscdHRAxcDiK1/view?usp=sharing" TargetMode="External"/><Relationship Id="rId3584" Type="http://schemas.openxmlformats.org/officeDocument/2006/relationships/hyperlink" Target="https://drive.google.com/file/d/1lmFfrYR8aI9epvAXLsQPDRE-5XoPynh1/view?usp=sharing" TargetMode="External"/><Relationship Id="rId2253" Type="http://schemas.openxmlformats.org/officeDocument/2006/relationships/hyperlink" Target="https://drive.google.com/file/d/1EvU5nRLgw4NDw0uhrae4o7NpKNdATXnv/view?usp=sharing" TargetMode="External"/><Relationship Id="rId3583" Type="http://schemas.openxmlformats.org/officeDocument/2006/relationships/hyperlink" Target="https://drive.google.com/file/d/1tR6Q-ZdeVyihlJmgiczkuC58rEzx97Fi/view?usp=sharing" TargetMode="External"/><Relationship Id="rId334" Type="http://schemas.openxmlformats.org/officeDocument/2006/relationships/hyperlink" Target="https://drive.google.com/file/d/1CRpMTZKMQnOHvvqsp3qQdwbzIRHE7fOr/view?usp=sharing" TargetMode="External"/><Relationship Id="rId2254" Type="http://schemas.openxmlformats.org/officeDocument/2006/relationships/hyperlink" Target="https://drive.google.com/file/d/1pA2V0ZdbI0xCVEmYtf6cB05kqcXVIPb7/view?usp=sharing" TargetMode="External"/><Relationship Id="rId3586" Type="http://schemas.openxmlformats.org/officeDocument/2006/relationships/hyperlink" Target="https://drive.google.com/file/d/1PHFmx2jUe6ydwZt3ocqwhYZpHluzmCdS/view?usp=sharing" TargetMode="External"/><Relationship Id="rId333" Type="http://schemas.openxmlformats.org/officeDocument/2006/relationships/hyperlink" Target="https://drive.google.com/file/d/1JCH68ZSR8vJmifOz0MwBcstk-4a3Zh3w/view?usp=sharing" TargetMode="External"/><Relationship Id="rId2255" Type="http://schemas.openxmlformats.org/officeDocument/2006/relationships/hyperlink" Target="https://drive.google.com/file/d/16Dr4sZmrWMN_21nCS_pwtGFFqVysJQm0/view?usp=sharing" TargetMode="External"/><Relationship Id="rId3585" Type="http://schemas.openxmlformats.org/officeDocument/2006/relationships/hyperlink" Target="https://drive.google.com/drive/folders/1yXLebn3IS-06K64TpMdMx3ykJkq6BrV4" TargetMode="External"/><Relationship Id="rId332" Type="http://schemas.openxmlformats.org/officeDocument/2006/relationships/hyperlink" Target="https://drive.google.com/file/d/1FRdVaBWssyS-cFnOBsTZAHcmNUTauTUx/view?usp=sharing" TargetMode="External"/><Relationship Id="rId2256" Type="http://schemas.openxmlformats.org/officeDocument/2006/relationships/hyperlink" Target="https://drive.google.com/file/d/1RhoIBD3_sFXmSasHFjHA3e5wUfGxJeRD/view?usp=sharing" TargetMode="External"/><Relationship Id="rId3588" Type="http://schemas.openxmlformats.org/officeDocument/2006/relationships/hyperlink" Target="https://drive.google.com/file/d/1jDqYjyo9qlInpT-qP_OZFF-dP6CrrREY/view?usp=sharing" TargetMode="External"/><Relationship Id="rId331" Type="http://schemas.openxmlformats.org/officeDocument/2006/relationships/hyperlink" Target="https://drive.google.com/file/d/1muqgMeaH5uC7RS-gwW-ElFTtZYwiocJf/view?usp=sharing" TargetMode="External"/><Relationship Id="rId2257" Type="http://schemas.openxmlformats.org/officeDocument/2006/relationships/hyperlink" Target="https://drive.google.com/file/d/1jAp6Fe6agJzHJKDpPHAdwtV_uny8jjYx/view?usp=sharing" TargetMode="External"/><Relationship Id="rId3587" Type="http://schemas.openxmlformats.org/officeDocument/2006/relationships/hyperlink" Target="https://drive.google.com/file/d/1XeoYCu-k_RCs9uXc2y4XCm3arLu1G9My/view?usp=sharing" TargetMode="External"/><Relationship Id="rId5318" Type="http://schemas.openxmlformats.org/officeDocument/2006/relationships/hyperlink" Target="https://drive.google.com/file/d/1uPxauMM2VK3wijm5zRyBGBx_R1NtJieP/view?usp=sharing" TargetMode="External"/><Relationship Id="rId5319" Type="http://schemas.openxmlformats.org/officeDocument/2006/relationships/hyperlink" Target="https://drive.google.com/file/d/1QX1VXyRhgTv7Jnl6XenWs8hapsC8EqNz/view?usp=sharing" TargetMode="External"/><Relationship Id="rId5316" Type="http://schemas.openxmlformats.org/officeDocument/2006/relationships/hyperlink" Target="https://drive.google.com/file/d/1_CQ1ABQSeb_62-jYNIvlLsXqmbToZ7vF/view?usp=sharing" TargetMode="External"/><Relationship Id="rId5317" Type="http://schemas.openxmlformats.org/officeDocument/2006/relationships/hyperlink" Target="https://drive.google.com/file/d/1E8IdlSEGIaTOvJJv8XEAcAn2aj2HJ4kR/view?usp=sharing" TargetMode="External"/><Relationship Id="rId370" Type="http://schemas.openxmlformats.org/officeDocument/2006/relationships/hyperlink" Target="https://drive.google.com/file/d/1Y0kzkTmAtj12qaiGGxGpnsotYolNy63y/view?usp=sharing" TargetMode="External"/><Relationship Id="rId369" Type="http://schemas.openxmlformats.org/officeDocument/2006/relationships/hyperlink" Target="https://drive.google.com/file/d/1bAGyq0uvyzcxeaIllP1FfxNLGyRUly2p/view" TargetMode="External"/><Relationship Id="rId368" Type="http://schemas.openxmlformats.org/officeDocument/2006/relationships/hyperlink" Target="https://drive.google.com/file/d/1bAGyq0uvyzcxeaIllP1FfxNLGyRUly2p/view?usp=sharing" TargetMode="External"/><Relationship Id="rId2280" Type="http://schemas.openxmlformats.org/officeDocument/2006/relationships/hyperlink" Target="https://drive.google.com/file/d/13YuZ1dWhwp9dzdQPLhnvk8x5_1-HOTYX/view?usp=sharing" TargetMode="External"/><Relationship Id="rId2281" Type="http://schemas.openxmlformats.org/officeDocument/2006/relationships/hyperlink" Target="https://drive.google.com/file/d/1-RxgxMdxvLKg9dIh7MTFYrwZeAaeV5Pa/view?usp=sharing" TargetMode="External"/><Relationship Id="rId2282" Type="http://schemas.openxmlformats.org/officeDocument/2006/relationships/hyperlink" Target="https://drive.google.com/file/d/1a4GfQEVz1jggM4tWav0mwuOzD4lvZVeu/view?usp=drive_link" TargetMode="External"/><Relationship Id="rId363" Type="http://schemas.openxmlformats.org/officeDocument/2006/relationships/hyperlink" Target="https://drive.google.com/file/d/1z7IJTzCMvzlIpPX7FkgkXQPr_IB9bF4v/view?usp=sharing" TargetMode="External"/><Relationship Id="rId2283" Type="http://schemas.openxmlformats.org/officeDocument/2006/relationships/hyperlink" Target="https://drive.google.com/file/d/1a_ZxXYse3bwSip9b-UVDnIuwIW8vanAU/view?usp=drive_link" TargetMode="External"/><Relationship Id="rId5310" Type="http://schemas.openxmlformats.org/officeDocument/2006/relationships/hyperlink" Target="https://drive.google.com/file/d/14WhOJEDYWtAbHRl3LVGVCR1hsl_X4bk-/view?usp=sharing" TargetMode="External"/><Relationship Id="rId362" Type="http://schemas.openxmlformats.org/officeDocument/2006/relationships/hyperlink" Target="https://drive.google.com/file/d/1pnzik9gwThPpEYd9BzXjoKLq5ktOEdPI/view?usp=sharing" TargetMode="External"/><Relationship Id="rId2284" Type="http://schemas.openxmlformats.org/officeDocument/2006/relationships/hyperlink" Target="https://drive.google.com/file/d/1BU87Gm4nXyfI4a7obg-V_4oP0ccrPYJ6/view?usp=sharing" TargetMode="External"/><Relationship Id="rId5311" Type="http://schemas.openxmlformats.org/officeDocument/2006/relationships/hyperlink" Target="https://drive.google.com/file/d/13CpwV3UqvWjSMzEuoRukL4ydi7ysjQ5O/view?usp=sharing" TargetMode="External"/><Relationship Id="rId361" Type="http://schemas.openxmlformats.org/officeDocument/2006/relationships/hyperlink" Target="https://drive.google.com/file/d/1i42-uOjo6a2V0fgSNgaprsIz3MIomOQh/view?usp=sharing" TargetMode="External"/><Relationship Id="rId2285" Type="http://schemas.openxmlformats.org/officeDocument/2006/relationships/hyperlink" Target="https://drive.google.com/file/d/17mPaz1YGdAYYfctHGnBIwPRpTus-FVA_/view?usp=sharing" TargetMode="External"/><Relationship Id="rId360" Type="http://schemas.openxmlformats.org/officeDocument/2006/relationships/hyperlink" Target="https://drive.google.com/file/d/1Ct9YYHpTHvtg3TJLjtRch5tUeRVZo0Be/view?usp=sharing" TargetMode="External"/><Relationship Id="rId2286" Type="http://schemas.openxmlformats.org/officeDocument/2006/relationships/hyperlink" Target="https://drive.google.com/file/d/1fHhOD5Kfc_ctQMm5-aOK59MCq5ADOl59/view?usp=sharing" TargetMode="External"/><Relationship Id="rId367" Type="http://schemas.openxmlformats.org/officeDocument/2006/relationships/hyperlink" Target="https://drive.google.com/file/d/1LvYpL_nUlwaY3WM7_s5gs1Oyoz4Pk9T0/view?usp=sharing" TargetMode="External"/><Relationship Id="rId2287" Type="http://schemas.openxmlformats.org/officeDocument/2006/relationships/hyperlink" Target="https://drive.google.com/file/d/1Pxxlem_d7Hd3whV9_77fCkFBOFZQYm9V/view?usp=sharing" TargetMode="External"/><Relationship Id="rId5314" Type="http://schemas.openxmlformats.org/officeDocument/2006/relationships/hyperlink" Target="https://drive.google.com/file/d/1VACr-aQ3ICeQ_vYs_Zy4TDzUsqUeJlC8/view?usp=sharing" TargetMode="External"/><Relationship Id="rId366" Type="http://schemas.openxmlformats.org/officeDocument/2006/relationships/hyperlink" Target="https://drive.google.com/file/d/15fTZIPVazo1Rr1yKdLLvqNVB6d1Ql8LZ/view?usp=sharing" TargetMode="External"/><Relationship Id="rId2288" Type="http://schemas.openxmlformats.org/officeDocument/2006/relationships/hyperlink" Target="https://drive.google.com/file/d/1trvF1zjSyPQqhwHFvqGk8k1xliYow280/view?usp=sharing" TargetMode="External"/><Relationship Id="rId5315" Type="http://schemas.openxmlformats.org/officeDocument/2006/relationships/hyperlink" Target="https://drive.google.com/file/d/1MEur1rQo4XwLqtkIhtRj-RvApsEjBKVY/view?usp=sharing" TargetMode="External"/><Relationship Id="rId365" Type="http://schemas.openxmlformats.org/officeDocument/2006/relationships/hyperlink" Target="https://drive.google.com/file/d/1d61VHHgXbERCPyijO2wDPSLd5NGwwPbm/view?usp=sharing" TargetMode="External"/><Relationship Id="rId2289" Type="http://schemas.openxmlformats.org/officeDocument/2006/relationships/hyperlink" Target="https://drive.google.com/file/d/13yGLhKZVmloXU5ToD23DSX7zx8m_aB-D/view?usp=sharing" TargetMode="External"/><Relationship Id="rId5312" Type="http://schemas.openxmlformats.org/officeDocument/2006/relationships/hyperlink" Target="https://drive.google.com/file/d/16LaLYyCorasDuWF2RxqeV-DRK6rkjdET/view?usp=sharing" TargetMode="External"/><Relationship Id="rId364" Type="http://schemas.openxmlformats.org/officeDocument/2006/relationships/hyperlink" Target="https://drive.google.com/file/d/15Dje50v91kTHPy5W6miYTBAc6tWyuGMk/view?usp=sharing" TargetMode="External"/><Relationship Id="rId5313" Type="http://schemas.openxmlformats.org/officeDocument/2006/relationships/hyperlink" Target="https://drive.google.com/file/d/1D7aap1TT8-9e_z9Xm_8Ndmv43Om4l8Oj/view?usp=sharing" TargetMode="External"/><Relationship Id="rId95" Type="http://schemas.openxmlformats.org/officeDocument/2006/relationships/hyperlink" Target="https://drive.google.com/file/d/1KLtWJ0RV1rHTO-7bBw-iFZVGXNEbkRqQ/view?usp=sharing" TargetMode="External"/><Relationship Id="rId5307" Type="http://schemas.openxmlformats.org/officeDocument/2006/relationships/hyperlink" Target="https://drive.google.com/file/d/1Oy-yAAgz9LY7gPZaXxH3bM5Gc56_ULXu/view?usp=sharing" TargetMode="External"/><Relationship Id="rId94" Type="http://schemas.openxmlformats.org/officeDocument/2006/relationships/hyperlink" Target="https://drive.google.com/file/d/1cvbqMnMXVkaYcSsAqCbT9DpJ-VRZfAco/view?usp=sharing" TargetMode="External"/><Relationship Id="rId5308" Type="http://schemas.openxmlformats.org/officeDocument/2006/relationships/hyperlink" Target="https://drive.google.com/file/d/1wPW5EQEqBKGQ3bWDUEiYrXpiepr3-PZU/view?usp=sharing" TargetMode="External"/><Relationship Id="rId97" Type="http://schemas.openxmlformats.org/officeDocument/2006/relationships/hyperlink" Target="https://drive.google.com/file/d/1wAy3SbzQe5KojVXDmghUYd-sKpnwjMp_/view?usp=sharing" TargetMode="External"/><Relationship Id="rId5305" Type="http://schemas.openxmlformats.org/officeDocument/2006/relationships/hyperlink" Target="https://drive.google.com/file/d/1J06X1FXAKR0qMwLC0-Ae3aYCI1r9s91F/view?usp=sharing" TargetMode="External"/><Relationship Id="rId96" Type="http://schemas.openxmlformats.org/officeDocument/2006/relationships/hyperlink" Target="https://drive.google.com/file/d/1Hk7FbiH1TXic_ljkmMz5uM5GN9UrEZwU/view?usp=sharing" TargetMode="External"/><Relationship Id="rId5306" Type="http://schemas.openxmlformats.org/officeDocument/2006/relationships/hyperlink" Target="https://drive.google.com/file/d/1lrDGksBPbNc1q9MCSl_WJD-F2fam-ePI/view?usp=sharing" TargetMode="External"/><Relationship Id="rId99" Type="http://schemas.openxmlformats.org/officeDocument/2006/relationships/hyperlink" Target="https://drive.google.com/file/d/1hX2eSmQZ-CXvQrco2tg0mVLiLTB3MfHv/view?usp=sharing" TargetMode="External"/><Relationship Id="rId98" Type="http://schemas.openxmlformats.org/officeDocument/2006/relationships/hyperlink" Target="https://drive.google.com/file/d/15yIQCBcQA9hqmjkjcnNFtsqF-EMBAB5Y/view?usp=sharing" TargetMode="External"/><Relationship Id="rId5309" Type="http://schemas.openxmlformats.org/officeDocument/2006/relationships/hyperlink" Target="https://drive.google.com/file/d/1boM5ukwQT8LS6MA1dSurd-8Skr85TUzS/view?usp=sharing" TargetMode="External"/><Relationship Id="rId91" Type="http://schemas.openxmlformats.org/officeDocument/2006/relationships/hyperlink" Target="https://drive.google.com/file/d/1LiaHO7HRUZUUobcz0rrQUNApLZ6uW5Ag/view?usp=sharing" TargetMode="External"/><Relationship Id="rId90" Type="http://schemas.openxmlformats.org/officeDocument/2006/relationships/hyperlink" Target="https://drive.google.com/file/d/1TraXz3S9herCKV-r219Ti6EaLO6Alg_y/view?usp=sharing" TargetMode="External"/><Relationship Id="rId93" Type="http://schemas.openxmlformats.org/officeDocument/2006/relationships/hyperlink" Target="https://drive.google.com/file/d/1UYQtrawUv_N6cvlEmfHggfgqOOJiM--N/view?usp=sharing" TargetMode="External"/><Relationship Id="rId92" Type="http://schemas.openxmlformats.org/officeDocument/2006/relationships/hyperlink" Target="https://drive.google.com/file/d/1krDM7tL1Iq2bvVewcWJijKj1NBgs6RRf/view?usp=sharing" TargetMode="External"/><Relationship Id="rId359" Type="http://schemas.openxmlformats.org/officeDocument/2006/relationships/hyperlink" Target="https://drive.google.com/file/d/1Ld0xqi0XByzvPLLYlJ5KaWjsucGR6fCD/view?usp=sharing" TargetMode="External"/><Relationship Id="rId358" Type="http://schemas.openxmlformats.org/officeDocument/2006/relationships/hyperlink" Target="https://drive.google.com/drive/folders/1U_6siK2WIDYKicFw9bIadoI8Zv2l3Q-L" TargetMode="External"/><Relationship Id="rId357" Type="http://schemas.openxmlformats.org/officeDocument/2006/relationships/hyperlink" Target="https://drive.google.com/file/d/13xgGh4vHKGlWHqKTH5sTmgCuY3SEyQSN/view?usp=sharing" TargetMode="External"/><Relationship Id="rId2270" Type="http://schemas.openxmlformats.org/officeDocument/2006/relationships/hyperlink" Target="https://drive.google.com/file/d/1qtZKYGiFZXI7KgVc8Gtnn_xvDuFsge47/view?usp=sharing" TargetMode="External"/><Relationship Id="rId2271" Type="http://schemas.openxmlformats.org/officeDocument/2006/relationships/hyperlink" Target="https://drive.google.com/file/d/1q-W9aY7pzEAxTOIzk0jQUzny5qZNxZiu/view?usp=sharing" TargetMode="External"/><Relationship Id="rId352" Type="http://schemas.openxmlformats.org/officeDocument/2006/relationships/hyperlink" Target="https://drive.google.com/file/d/1xvYl61Cou-WWxdH8wyxyUgDRAjeN-d21/view?usp=sharing" TargetMode="External"/><Relationship Id="rId2272" Type="http://schemas.openxmlformats.org/officeDocument/2006/relationships/hyperlink" Target="https://drive.google.com/file/d/1LcMfeYYizh2ee95xAikke1XzTcUlTCe1/view?usp=sharing" TargetMode="External"/><Relationship Id="rId351" Type="http://schemas.openxmlformats.org/officeDocument/2006/relationships/hyperlink" Target="https://drive.google.com/file/d/1n1AtuPYe-PYGyh6_o3Q21PKFLlRA1Itg/view?usp=sharing" TargetMode="External"/><Relationship Id="rId2273" Type="http://schemas.openxmlformats.org/officeDocument/2006/relationships/hyperlink" Target="https://drive.google.com/file/d/1EFG2zU11pVF9C9Y2k-e2U6AsTcB9y0I6/view?usp=sharing" TargetMode="External"/><Relationship Id="rId5300" Type="http://schemas.openxmlformats.org/officeDocument/2006/relationships/hyperlink" Target="https://drive.google.com/file/d/1-SiP_S50PddNs4zrTYDPz3A_6OGK-IYc/view?usp=sharing" TargetMode="External"/><Relationship Id="rId350" Type="http://schemas.openxmlformats.org/officeDocument/2006/relationships/hyperlink" Target="https://drive.google.com/file/d/18C7SGVwHt-esETBNMqP7G_m72lZjr61o/view?usp=sharing" TargetMode="External"/><Relationship Id="rId2274" Type="http://schemas.openxmlformats.org/officeDocument/2006/relationships/hyperlink" Target="https://drive.google.com/file/d/1rkEklqaYWmRZz7rf4MH4CvqYJFafxDji/view?usp=sharing" TargetMode="External"/><Relationship Id="rId2275" Type="http://schemas.openxmlformats.org/officeDocument/2006/relationships/hyperlink" Target="https://drive.google.com/file/d/14bzmhUvl6LuW5F1ykPCJEuq3ayppPMfR/view?usp=sharing" TargetMode="External"/><Relationship Id="rId356" Type="http://schemas.openxmlformats.org/officeDocument/2006/relationships/hyperlink" Target="https://drive.google.com/file/d/1CdrEWpt07VLg7hnBGdQamqAl3_p5_Nds/view?usp=sharing" TargetMode="External"/><Relationship Id="rId2276" Type="http://schemas.openxmlformats.org/officeDocument/2006/relationships/hyperlink" Target="https://drive.google.com/file/d/1OsHlEBlZwPLtSubiR2uYRWZ7ukE1E-5J/view?usp=sharing" TargetMode="External"/><Relationship Id="rId5303" Type="http://schemas.openxmlformats.org/officeDocument/2006/relationships/hyperlink" Target="https://drive.google.com/file/d/1_jT8lf3xp_k8MnGJMKIWwZB4bHEYNnTj/view?usp=sharing" TargetMode="External"/><Relationship Id="rId355" Type="http://schemas.openxmlformats.org/officeDocument/2006/relationships/hyperlink" Target="https://drive.google.com/file/d/1qP_YqSSqiGjSdvUueQbqMnmVZ_TNROeO/view?usp=sharing" TargetMode="External"/><Relationship Id="rId2277" Type="http://schemas.openxmlformats.org/officeDocument/2006/relationships/hyperlink" Target="https://drive.google.com/file/d/1WWBe6Xop4eTGVZsHIhIFy_c9kHqPLHF3/view?usp=sharing" TargetMode="External"/><Relationship Id="rId5304" Type="http://schemas.openxmlformats.org/officeDocument/2006/relationships/hyperlink" Target="https://drive.google.com/file/d/1A3Hz5BY6nfWcdX5LXtcwjKYEwR20f2Rp/view?usp=sharing" TargetMode="External"/><Relationship Id="rId354" Type="http://schemas.openxmlformats.org/officeDocument/2006/relationships/hyperlink" Target="https://drive.google.com/file/d/1q7t2k6kdb8EU86yvlQTOIVBIzql9ESzK/view?usp=sharing" TargetMode="External"/><Relationship Id="rId2278" Type="http://schemas.openxmlformats.org/officeDocument/2006/relationships/hyperlink" Target="https://drive.google.com/file/d/1BIilyvb2jvoVY4vz-zra90aWsojCFrbO/view?usp=sharing" TargetMode="External"/><Relationship Id="rId5301" Type="http://schemas.openxmlformats.org/officeDocument/2006/relationships/hyperlink" Target="https://drive.google.com/file/d/1Uf7nqOEl-SKSLm5DyvvVPI-2c8L3efov/view?usp=sharing" TargetMode="External"/><Relationship Id="rId353" Type="http://schemas.openxmlformats.org/officeDocument/2006/relationships/hyperlink" Target="https://drive.google.com/file/d/1y7kFU83P1NaHjWCZGA2PTiavjKF9VxWW/view?usp=sharing" TargetMode="External"/><Relationship Id="rId2279" Type="http://schemas.openxmlformats.org/officeDocument/2006/relationships/hyperlink" Target="https://drive.google.com/file/d/1jvihkd_G2BFt80QIKCw5qt09RGLsMMTq/view?usp=sharing" TargetMode="External"/><Relationship Id="rId5302" Type="http://schemas.openxmlformats.org/officeDocument/2006/relationships/hyperlink" Target="https://drive.google.com/file/d/1VshamVSWOppCScTMCzhCwlXDR5XRnijQ/view?usp=sharing" TargetMode="External"/><Relationship Id="rId2225" Type="http://schemas.openxmlformats.org/officeDocument/2006/relationships/hyperlink" Target="https://drive.google.com/file/d/1htweky1KeSVND6sc5FKsy0zo75taquan/view?usp=sharing" TargetMode="External"/><Relationship Id="rId3557" Type="http://schemas.openxmlformats.org/officeDocument/2006/relationships/hyperlink" Target="https://drive.google.com/file/d/1e7GkoPaUfyOIOIW2aXQqPj86AZS-hAsS/view?usp=sharing" TargetMode="External"/><Relationship Id="rId4888" Type="http://schemas.openxmlformats.org/officeDocument/2006/relationships/hyperlink" Target="https://drive.google.com/file/d/1EapQDZkaZVBqgQmP5cEjAAWAzl0rfnbx/view?usp=sharing" TargetMode="External"/><Relationship Id="rId2226" Type="http://schemas.openxmlformats.org/officeDocument/2006/relationships/hyperlink" Target="https://drive.google.com/file/d/1xG9vt-hqtnuNzRrUCN2kZyQXoP36v4tn/view?usp=sharing" TargetMode="External"/><Relationship Id="rId3556" Type="http://schemas.openxmlformats.org/officeDocument/2006/relationships/hyperlink" Target="https://drive.google.com/file/d/1mj5MGCp-QC2r0-1Q9-eyt21onrq7KrmT/view?usp=sharing" TargetMode="External"/><Relationship Id="rId4887" Type="http://schemas.openxmlformats.org/officeDocument/2006/relationships/hyperlink" Target="https://drive.google.com/file/d/1aWdsrcxWidC5BlKzlOg4rzDjgz4-gfsF/view?usp=sharing" TargetMode="External"/><Relationship Id="rId2227" Type="http://schemas.openxmlformats.org/officeDocument/2006/relationships/hyperlink" Target="https://drive.google.com/file/d/1aeMOiryvkdejUnyzi-mXO0IgvEMHSdeY/view?usp=sharing" TargetMode="External"/><Relationship Id="rId3559" Type="http://schemas.openxmlformats.org/officeDocument/2006/relationships/hyperlink" Target="https://drive.google.com/file/d/1zp9Tc6DBhF_4HmGDiVYX6vrZwkE39Lpf/view?usp=sharing" TargetMode="External"/><Relationship Id="rId2228" Type="http://schemas.openxmlformats.org/officeDocument/2006/relationships/hyperlink" Target="https://drive.google.com/file/d/1OcMpRrT6ux3uHe3htcjpwd6ZfxJaJiiD/view?usp=sharing" TargetMode="External"/><Relationship Id="rId3558" Type="http://schemas.openxmlformats.org/officeDocument/2006/relationships/hyperlink" Target="https://drive.google.com/file/d/1PqMUSBgS31e-EiaX0Mfw6KMUM2vCvdDw/view?usp=sharing" TargetMode="External"/><Relationship Id="rId4889" Type="http://schemas.openxmlformats.org/officeDocument/2006/relationships/hyperlink" Target="https://drive.google.com/file/d/1qQwoPpFMDqwnd6MoW45o15GW3ZOJD26F/view?usp=sharing" TargetMode="External"/><Relationship Id="rId2229" Type="http://schemas.openxmlformats.org/officeDocument/2006/relationships/hyperlink" Target="https://drive.google.com/file/d/1WgS0QvRvPLuTF0UheLk7pmy4kfiviS1n/view?usp=sharing" TargetMode="External"/><Relationship Id="rId305" Type="http://schemas.openxmlformats.org/officeDocument/2006/relationships/hyperlink" Target="https://drive.google.com/file/d/1pM2Ik1R5vfa6DULsFg2-lNaV3dPsTwyf/view?usp=sharing" TargetMode="External"/><Relationship Id="rId304" Type="http://schemas.openxmlformats.org/officeDocument/2006/relationships/hyperlink" Target="https://drive.google.com/file/d/1FLbBOPh_7CMrYTV7XYuyCgtwcR-AXGbN/view?usp=sharing" TargetMode="External"/><Relationship Id="rId303" Type="http://schemas.openxmlformats.org/officeDocument/2006/relationships/hyperlink" Target="https://drive.google.com/file/d/1oPWNITpr8U8e_gfI26ulZEUYt0O8Kfrh/view?usp=sharing" TargetMode="External"/><Relationship Id="rId302" Type="http://schemas.openxmlformats.org/officeDocument/2006/relationships/hyperlink" Target="https://drive.google.com/file/d/1-0ot7KF1x1Be9N03RUuwTxBxdU1m4eO-/view?usp=sharing" TargetMode="External"/><Relationship Id="rId309" Type="http://schemas.openxmlformats.org/officeDocument/2006/relationships/hyperlink" Target="https://drive.google.com/file/d/1k_VWqxMWWhuz57rGWfcpZqQ4rHVMQEtt/view?usp=sharing" TargetMode="External"/><Relationship Id="rId308" Type="http://schemas.openxmlformats.org/officeDocument/2006/relationships/hyperlink" Target="https://www.storyblocks.com/video/stock/kids-building-puzzle-in-library-np6gzgm" TargetMode="External"/><Relationship Id="rId307" Type="http://schemas.openxmlformats.org/officeDocument/2006/relationships/hyperlink" Target="https://drive.google.com/file/d/1IKoFpfkPTY5v8dwSLUtpBVkHGj7RWxkD/view?usp=sharing" TargetMode="External"/><Relationship Id="rId306" Type="http://schemas.openxmlformats.org/officeDocument/2006/relationships/hyperlink" Target="https://drive.google.com/file/d/1pkeU24bDRRLK7f4CP5CkEvIno-UnAsHJ/view?usp=sharing" TargetMode="External"/><Relationship Id="rId4880" Type="http://schemas.openxmlformats.org/officeDocument/2006/relationships/hyperlink" Target="https://drive.google.com/file/d/1kLlml8jK6nDmqthy98pXWPlKdXjOTkm-/view?usp=sharing" TargetMode="External"/><Relationship Id="rId3551" Type="http://schemas.openxmlformats.org/officeDocument/2006/relationships/hyperlink" Target="https://drive.google.com/file/d/1gK8KvZOp9dEyFfAaLLmctdUl_F8_IuXI/view?usp=sharing" TargetMode="External"/><Relationship Id="rId4882" Type="http://schemas.openxmlformats.org/officeDocument/2006/relationships/hyperlink" Target="https://drive.google.com/file/d/14SgzAbD88R5JLZEF1fZEQsz4Ji2D7vm3/view?usp=sharing" TargetMode="External"/><Relationship Id="rId2220" Type="http://schemas.openxmlformats.org/officeDocument/2006/relationships/hyperlink" Target="https://drive.google.com/file/d/1Ct5NqwA1wKLF0hxtyKDgRWhGvR1Opphp/view?usp=sharing" TargetMode="External"/><Relationship Id="rId3550" Type="http://schemas.openxmlformats.org/officeDocument/2006/relationships/hyperlink" Target="https://drive.google.com/file/d/1UO6crCPO-sIrIpQXNdYnzG-_D55SWE1s/view?usp=sharing" TargetMode="External"/><Relationship Id="rId4881" Type="http://schemas.openxmlformats.org/officeDocument/2006/relationships/hyperlink" Target="https://drive.google.com/file/d/1uEiIBKzgmK9ykHqHwEbwx59i0C3apRzL/view?usp=sharing" TargetMode="External"/><Relationship Id="rId301" Type="http://schemas.openxmlformats.org/officeDocument/2006/relationships/hyperlink" Target="https://drive.google.com/file/d/1o9O_AiCD-OSOmJeMLIh0gL3mIaMGEdq6/view?usp=sharing" TargetMode="External"/><Relationship Id="rId2221" Type="http://schemas.openxmlformats.org/officeDocument/2006/relationships/hyperlink" Target="https://drive.google.com/file/d/1Yi0hizr0p3BFBqOqObLMoyyWyTe2KX_I/view?usp=sharing" TargetMode="External"/><Relationship Id="rId3553" Type="http://schemas.openxmlformats.org/officeDocument/2006/relationships/hyperlink" Target="https://drive.google.com/file/d/1Qoo2_Hxpj0uMU9g_Hh596oMKmp7sfmYe/view?usp=sharing" TargetMode="External"/><Relationship Id="rId4884" Type="http://schemas.openxmlformats.org/officeDocument/2006/relationships/hyperlink" Target="https://drive.google.com/file/d/1tiNs4kYE7edpPRk1Oy_YCWuE1OYZLMME/view?usp=sharing" TargetMode="External"/><Relationship Id="rId300" Type="http://schemas.openxmlformats.org/officeDocument/2006/relationships/hyperlink" Target="https://drive.google.com/file/d/1j5s-IH-9ZpGjcsyvP9GoHdZzsf5_CW-o/view?usp=sharing" TargetMode="External"/><Relationship Id="rId2222" Type="http://schemas.openxmlformats.org/officeDocument/2006/relationships/hyperlink" Target="https://drive.google.com/file/d/11O3gU27mNesVj28fgBvndnaKP9ZhUpCD/view?usp=sharing" TargetMode="External"/><Relationship Id="rId3552" Type="http://schemas.openxmlformats.org/officeDocument/2006/relationships/hyperlink" Target="https://drive.google.com/file/d/1rn8SIjhX-wnMgu7MC7ge0VgIL7d_pKkh/view?usp=sharing" TargetMode="External"/><Relationship Id="rId4883" Type="http://schemas.openxmlformats.org/officeDocument/2006/relationships/hyperlink" Target="https://drive.google.com/file/d/1eIk3XUSHDyt6XCgVw4iukdBkEf0eJEDp/view?usp=sharing" TargetMode="External"/><Relationship Id="rId2223" Type="http://schemas.openxmlformats.org/officeDocument/2006/relationships/hyperlink" Target="https://drive.google.com/file/d/1Li3gHnvQ8JS6t1CaG9YTrUCvlogTIU-P/view?usp=sharing" TargetMode="External"/><Relationship Id="rId3555" Type="http://schemas.openxmlformats.org/officeDocument/2006/relationships/hyperlink" Target="https://drive.google.com/file/d/1VbfTwhFx9LCHj9U_EFOwNvRP95t17bwG/view?usp=sharing" TargetMode="External"/><Relationship Id="rId4886" Type="http://schemas.openxmlformats.org/officeDocument/2006/relationships/hyperlink" Target="https://drive.google.com/file/d/1AXpyhUWRvjuCCCXftYUkmIIaBqR2CPwQ/view?usp=sharing" TargetMode="External"/><Relationship Id="rId2224" Type="http://schemas.openxmlformats.org/officeDocument/2006/relationships/hyperlink" Target="https://drive.google.com/file/d/16Q5IrZKJu3c6yoLdlETOcw-H2cdy9JK7/view?usp=sharing" TargetMode="External"/><Relationship Id="rId3554" Type="http://schemas.openxmlformats.org/officeDocument/2006/relationships/hyperlink" Target="https://drive.google.com/file/d/1c-cRdb46YFO5KaFCkTRFI0yesA2qrFT4/view?usp=sharing" TargetMode="External"/><Relationship Id="rId4885" Type="http://schemas.openxmlformats.org/officeDocument/2006/relationships/hyperlink" Target="https://drive.google.com/file/d/1CiahRCnpM2QR5DZfS_6YR1NAv0Gz1u2p/view?usp=sharing" TargetMode="External"/><Relationship Id="rId2214" Type="http://schemas.openxmlformats.org/officeDocument/2006/relationships/hyperlink" Target="https://drive.google.com/file/d/1EN5-LJzt7z_pj2dzMu27JVFSpsma1Bgx/view?usp=sharing" TargetMode="External"/><Relationship Id="rId3546" Type="http://schemas.openxmlformats.org/officeDocument/2006/relationships/hyperlink" Target="https://drive.google.com/file/d/1oLqjNm-HPAhYMrhCj7PK_gxwBkq6S2lf/view?usp=sharing" TargetMode="External"/><Relationship Id="rId4877" Type="http://schemas.openxmlformats.org/officeDocument/2006/relationships/hyperlink" Target="https://drive.google.com/file/d/1u_zNUdgCZhZ_LKuw34QnLP7vZUgCaeQG/view?usp=sharing" TargetMode="External"/><Relationship Id="rId2215" Type="http://schemas.openxmlformats.org/officeDocument/2006/relationships/hyperlink" Target="https://drive.google.com/file/d/15UkXm9HkxN5xXw-JNrTB9GI0tNNvN26J/view?usp=sharing" TargetMode="External"/><Relationship Id="rId3545" Type="http://schemas.openxmlformats.org/officeDocument/2006/relationships/hyperlink" Target="https://drive.google.com/file/d/1wdJ3IqOj8c4HysbDBMBJy8xCqLS5FdKy/view?usp=sharing" TargetMode="External"/><Relationship Id="rId4876" Type="http://schemas.openxmlformats.org/officeDocument/2006/relationships/hyperlink" Target="https://drive.google.com/file/d/1C9TMnEeYlnUU_rFr53EaRTokYpRvWL0z/view?usp=sharing" TargetMode="External"/><Relationship Id="rId2216" Type="http://schemas.openxmlformats.org/officeDocument/2006/relationships/hyperlink" Target="https://drive.google.com/file/d/15udlBMBmaPApt5N_iiA9JQg5uX7Tvn6o/view?usp=sharing" TargetMode="External"/><Relationship Id="rId3548" Type="http://schemas.openxmlformats.org/officeDocument/2006/relationships/hyperlink" Target="https://drive.google.com/file/d/11ZRAWvAmzKJprpXDbbRWfITJe5OotNB9/view?usp=sharing" TargetMode="External"/><Relationship Id="rId4879" Type="http://schemas.openxmlformats.org/officeDocument/2006/relationships/hyperlink" Target="https://drive.google.com/file/d/1P4x1RYpUnkbA0b_CgzteI61fSTsJ35Pk/view?usp=sharing" TargetMode="External"/><Relationship Id="rId2217" Type="http://schemas.openxmlformats.org/officeDocument/2006/relationships/hyperlink" Target="https://drive.google.com/file/d/1rRuKIZVeGGry7NUX-kh8noTpgDRmNG8p/view?usp=sharing" TargetMode="External"/><Relationship Id="rId3547" Type="http://schemas.openxmlformats.org/officeDocument/2006/relationships/hyperlink" Target="https://drive.google.com/file/d/1mUKwijFltCiw9g-H5J9SW7yZt5tW3saT/view?usp=sharing" TargetMode="External"/><Relationship Id="rId4878" Type="http://schemas.openxmlformats.org/officeDocument/2006/relationships/hyperlink" Target="https://drive.google.com/file/d/1fc37hh0YQT9vrWIJIlAjRUiav8_OoVFS/view?usp=sharing" TargetMode="External"/><Relationship Id="rId2218" Type="http://schemas.openxmlformats.org/officeDocument/2006/relationships/hyperlink" Target="https://drive.google.com/file/d/1Jl1u4Ere4ieMK1vUAUdt0JgbBisnvYIG/view?usp=sharing" TargetMode="External"/><Relationship Id="rId2219" Type="http://schemas.openxmlformats.org/officeDocument/2006/relationships/hyperlink" Target="https://drive.google.com/file/d/11TNo0R0g1GRo6HjDwsZ2NivAtI5-I4WD/view?usp=sharing" TargetMode="External"/><Relationship Id="rId3549" Type="http://schemas.openxmlformats.org/officeDocument/2006/relationships/hyperlink" Target="https://drive.google.com/file/d/1kkaq7OIQbGAQ2za-1G1hdJeZgiJKBEra/view?usp=sharing" TargetMode="External"/><Relationship Id="rId3540" Type="http://schemas.openxmlformats.org/officeDocument/2006/relationships/hyperlink" Target="https://drive.google.com/file/d/1dnOyOSFnHPLrJ4RoSmBHOtAX43mjkb2f/view?usp=sharing" TargetMode="External"/><Relationship Id="rId4871" Type="http://schemas.openxmlformats.org/officeDocument/2006/relationships/hyperlink" Target="https://drive.google.com/file/d/173uuAQq1iu3eMk3hqrUbNVSgPkrmpGNe/view?usp=sharing" TargetMode="External"/><Relationship Id="rId4870" Type="http://schemas.openxmlformats.org/officeDocument/2006/relationships/hyperlink" Target="https://drive.google.com/file/d/1hOifEHOZokg8cYk_7C2JjXD7pL4DNYxg/view?usp=sharing" TargetMode="External"/><Relationship Id="rId2210" Type="http://schemas.openxmlformats.org/officeDocument/2006/relationships/hyperlink" Target="https://drive.google.com/file/d/1iOOwUwghBGqZ2ezaOn7O964i49ospak6/view?usp=sharing" TargetMode="External"/><Relationship Id="rId3542" Type="http://schemas.openxmlformats.org/officeDocument/2006/relationships/hyperlink" Target="https://drive.google.com/file/d/1UPggdpmYgQoJ-qBmDB0aZ60j8CoSSPnL/view?usp=sharing" TargetMode="External"/><Relationship Id="rId4873" Type="http://schemas.openxmlformats.org/officeDocument/2006/relationships/hyperlink" Target="https://drive.google.com/file/d/1sSAwYxA8r5z4Bp37TNJUYA9bhPxUWtKb/view?usp=sharing" TargetMode="External"/><Relationship Id="rId2211" Type="http://schemas.openxmlformats.org/officeDocument/2006/relationships/hyperlink" Target="https://drive.google.com/file/d/1nGc5GZng4WWbWudTl36SAfdYxOSegIo1/view?usp=sharing" TargetMode="External"/><Relationship Id="rId3541" Type="http://schemas.openxmlformats.org/officeDocument/2006/relationships/hyperlink" Target="https://drive.google.com/file/d/1aif7wCGNPvPK0SyX4OxefDyDCl0NkeoK/view?usp=sharing" TargetMode="External"/><Relationship Id="rId4872" Type="http://schemas.openxmlformats.org/officeDocument/2006/relationships/hyperlink" Target="https://drive.google.com/file/d/1fbaVaKdSnY-2H_UFcg_7IzsCWl7YNpAS/view?usp=sharing" TargetMode="External"/><Relationship Id="rId2212" Type="http://schemas.openxmlformats.org/officeDocument/2006/relationships/hyperlink" Target="https://drive.google.com/file/d/1XrsI700fMXM09sXupaiKoqqkL6cMFGk4/view?usp=sharing" TargetMode="External"/><Relationship Id="rId3544" Type="http://schemas.openxmlformats.org/officeDocument/2006/relationships/hyperlink" Target="https://drive.google.com/file/d/1E48V71jVT1Yv6jIPuzACwz5Q3NOxert9/view?usp=sharing" TargetMode="External"/><Relationship Id="rId4875" Type="http://schemas.openxmlformats.org/officeDocument/2006/relationships/hyperlink" Target="https://drive.google.com/file/d/1Mm72V9cI41ptW_DTnV6jZo4IX71iLjTF/view?usp=sharing" TargetMode="External"/><Relationship Id="rId2213" Type="http://schemas.openxmlformats.org/officeDocument/2006/relationships/hyperlink" Target="https://drive.google.com/file/d/1BNatrp8d0A-kyQe9e4WLua0LroOeccJ_/view?usp=sharing" TargetMode="External"/><Relationship Id="rId3543" Type="http://schemas.openxmlformats.org/officeDocument/2006/relationships/hyperlink" Target="https://drive.google.com/file/d/1AehflKpAfH0fVdPl_ouNCo-OQp_p7JwP/view?usp=sharing" TargetMode="External"/><Relationship Id="rId4874" Type="http://schemas.openxmlformats.org/officeDocument/2006/relationships/hyperlink" Target="https://drive.google.com/file/d/1mOJS_4_SHsRleKXAWGr5oU2Eehg2WRne/view?usp=sharing" TargetMode="External"/><Relationship Id="rId2247" Type="http://schemas.openxmlformats.org/officeDocument/2006/relationships/hyperlink" Target="https://drive.google.com/file/d/1xRFmTpluBLPNCjCY23AV3gKcqr90zQR6/view?usp=sharing" TargetMode="External"/><Relationship Id="rId3579" Type="http://schemas.openxmlformats.org/officeDocument/2006/relationships/hyperlink" Target="https://drive.google.com/file/d/10V8BESQnYpvy7Me68l0QZEqkbVoNWv40/view?usp=sharing" TargetMode="External"/><Relationship Id="rId2248" Type="http://schemas.openxmlformats.org/officeDocument/2006/relationships/hyperlink" Target="https://drive.google.com/file/d/1VZ8Ybb6kC5IjegmXEPfxAOpA9Ibnc_AM/view?usp=sharing" TargetMode="External"/><Relationship Id="rId3578" Type="http://schemas.openxmlformats.org/officeDocument/2006/relationships/hyperlink" Target="https://drive.google.com/file/d/1Ftuk5ATrdH_PEJ00yAzZcxJhwIzgguBa/view?usp=sharing" TargetMode="External"/><Relationship Id="rId2249" Type="http://schemas.openxmlformats.org/officeDocument/2006/relationships/hyperlink" Target="https://drive.google.com/file/d/1o3qCuRig-iTgxri73nqNiGKw1UMxpCSR/view?usp=sharing" TargetMode="External"/><Relationship Id="rId327" Type="http://schemas.openxmlformats.org/officeDocument/2006/relationships/hyperlink" Target="https://drive.google.com/file/d/1bPbDW6VGp7nkA8gAdi41u4LxtMLn40hv/view?usp=sharing" TargetMode="External"/><Relationship Id="rId326" Type="http://schemas.openxmlformats.org/officeDocument/2006/relationships/hyperlink" Target="https://drive.google.com/file/d/1NNrGBhrBqWGWwEIoWbP-hG0w12ZIWeC9/view?usp=sharing" TargetMode="External"/><Relationship Id="rId325" Type="http://schemas.openxmlformats.org/officeDocument/2006/relationships/hyperlink" Target="https://drive.google.com/file/d/1361FKiAqOpGLFnjXnYt56EYagh6AVg80/view?usp=sharing" TargetMode="External"/><Relationship Id="rId324" Type="http://schemas.openxmlformats.org/officeDocument/2006/relationships/hyperlink" Target="https://drive.google.com/file/d/1poJXyhUv20xg8FWjWhU2eq2yUKJEhNvY/view?usp=drive_link" TargetMode="External"/><Relationship Id="rId329" Type="http://schemas.openxmlformats.org/officeDocument/2006/relationships/hyperlink" Target="https://drive.google.com/file/d/1d68A6NBgu5MaIY2jmSE_E1YhJ29h9QAj/view?usp=sharing" TargetMode="External"/><Relationship Id="rId328" Type="http://schemas.openxmlformats.org/officeDocument/2006/relationships/hyperlink" Target="https://drive.google.com/file/d/1omOyVncEzwxr0RahKZEpXLxzqpRAVeK7/view?usp=sharing" TargetMode="External"/><Relationship Id="rId3571" Type="http://schemas.openxmlformats.org/officeDocument/2006/relationships/hyperlink" Target="https://drive.google.com/file/d/1-mV5qrH1107G8ovDEM3fFZz7NlCjEC-a/view?usp=sharing" TargetMode="External"/><Relationship Id="rId2240" Type="http://schemas.openxmlformats.org/officeDocument/2006/relationships/hyperlink" Target="https://drive.google.com/file/d/1-wOJKOLJa35p1GLOxwDkL4sKfhxzPq3Y/view?usp=sharing" TargetMode="External"/><Relationship Id="rId3570" Type="http://schemas.openxmlformats.org/officeDocument/2006/relationships/hyperlink" Target="https://drive.google.com/file/d/1LGWlexvYTVLoK4wyQGRr_9Em896d2zUb/view?usp=sharing" TargetMode="External"/><Relationship Id="rId2241" Type="http://schemas.openxmlformats.org/officeDocument/2006/relationships/hyperlink" Target="https://drive.google.com/file/d/1NNZjGhgl0hU_zqpMtK4AQdjUqi2pujE9/view?usp=sharing" TargetMode="External"/><Relationship Id="rId3573" Type="http://schemas.openxmlformats.org/officeDocument/2006/relationships/hyperlink" Target="https://drive.google.com/file/d/1CCTz7hn_4CVoGxEmYOj-iEu7xGYAZn8O/view?usp=sharing" TargetMode="External"/><Relationship Id="rId2242" Type="http://schemas.openxmlformats.org/officeDocument/2006/relationships/hyperlink" Target="https://drive.google.com/file/d/1uBHmenUdc3lQdyIIYc6o3UK5ZXvQQTFn/view?usp=sharing" TargetMode="External"/><Relationship Id="rId3572" Type="http://schemas.openxmlformats.org/officeDocument/2006/relationships/hyperlink" Target="https://drive.google.com/file/d/12u-NdAaPmaxNTSraNhpzsBBCD-YG-hfC/view?usp=sharing" TargetMode="External"/><Relationship Id="rId323" Type="http://schemas.openxmlformats.org/officeDocument/2006/relationships/hyperlink" Target="https://drive.google.com/file/d/1jmbcKuJbhjBu2eS-sStO_bX1MN_Qt9zQ/view?usp=sharing" TargetMode="External"/><Relationship Id="rId2243" Type="http://schemas.openxmlformats.org/officeDocument/2006/relationships/hyperlink" Target="https://drive.google.com/file/d/13h43isabbet6ovEPgetuDLjS6y4J1c9q/view?usp=sharing" TargetMode="External"/><Relationship Id="rId3575" Type="http://schemas.openxmlformats.org/officeDocument/2006/relationships/hyperlink" Target="https://drive.google.com/file/d/1I4dBoM2qzFAV4rhJ6eX_L99CDwCWeYOv/view?usp=sharing" TargetMode="External"/><Relationship Id="rId322" Type="http://schemas.openxmlformats.org/officeDocument/2006/relationships/hyperlink" Target="https://drive.google.com/file/d/1LO2g9CTUO1sljUW6sloFfc-dfVKgykkG/view?usp=sharing" TargetMode="External"/><Relationship Id="rId2244" Type="http://schemas.openxmlformats.org/officeDocument/2006/relationships/hyperlink" Target="https://drive.google.com/file/d/1k1zFMk4fa1KEqvuCQ1ug9omarTMbu_Jp/view?usp=sharing" TargetMode="External"/><Relationship Id="rId3574" Type="http://schemas.openxmlformats.org/officeDocument/2006/relationships/hyperlink" Target="https://drive.google.com/file/d/15AAkGU_bHAWA3SS3iID04cPONiioNqBD/view?usp=sharing" TargetMode="External"/><Relationship Id="rId321" Type="http://schemas.openxmlformats.org/officeDocument/2006/relationships/hyperlink" Target="https://drive.google.com/file/d/190HsHLguDP_8HmSq0EvepmpJF0ov1q3c/view?usp=sharing" TargetMode="External"/><Relationship Id="rId2245" Type="http://schemas.openxmlformats.org/officeDocument/2006/relationships/hyperlink" Target="https://drive.google.com/file/d/1rlb9xQZQAbj07PyeJcPMUECZS68mPzG1/view?usp=sharing" TargetMode="External"/><Relationship Id="rId3577" Type="http://schemas.openxmlformats.org/officeDocument/2006/relationships/hyperlink" Target="https://drive.google.com/file/d/1B5JouIL-YaTY7bgqium2sdN_YEXMhQDj/view?usp=sharing" TargetMode="External"/><Relationship Id="rId320" Type="http://schemas.openxmlformats.org/officeDocument/2006/relationships/hyperlink" Target="https://drive.google.com/file/d/1DWQ2DQueRAxhRDtOnlSl3_mkkSsY-JgT/view?usp=sharing" TargetMode="External"/><Relationship Id="rId2246" Type="http://schemas.openxmlformats.org/officeDocument/2006/relationships/hyperlink" Target="https://drive.google.com/file/d/1RG8YgbNP9eNl8CKaWLN0wW0fakcygMf0/view?usp=drive_link" TargetMode="External"/><Relationship Id="rId3576" Type="http://schemas.openxmlformats.org/officeDocument/2006/relationships/hyperlink" Target="https://drive.google.com/file/d/11GAHWjYHyyI7TbfVBMZq0ATgtzxq0Smi/view?usp=sharing" TargetMode="External"/><Relationship Id="rId2236" Type="http://schemas.openxmlformats.org/officeDocument/2006/relationships/hyperlink" Target="https://drive.google.com/file/d/1ENyWxhgv2Zy0a1YdIvlh2P50FMXHIdlo/view?usp=sharing" TargetMode="External"/><Relationship Id="rId3568" Type="http://schemas.openxmlformats.org/officeDocument/2006/relationships/hyperlink" Target="https://drive.google.com/file/d/1kPdnZXRvIkLsH2pkcjNwvCFnuwJp73r6/view?usp=sharing" TargetMode="External"/><Relationship Id="rId4899" Type="http://schemas.openxmlformats.org/officeDocument/2006/relationships/hyperlink" Target="https://drive.google.com/file/d/1JEoooboAvmSx6-h1xeSBIJqYwRHNPTNC/view?usp=sharing" TargetMode="External"/><Relationship Id="rId2237" Type="http://schemas.openxmlformats.org/officeDocument/2006/relationships/hyperlink" Target="https://drive.google.com/file/d/1iXCwtpTwfuBspiKyOcinsxnSvpvHO2Na/view?usp=sharing" TargetMode="External"/><Relationship Id="rId3567" Type="http://schemas.openxmlformats.org/officeDocument/2006/relationships/hyperlink" Target="https://drive.google.com/file/d/1sd3EgxfycPm6uKT_peL8vbreOLcgjjGD/view?usp=sharing" TargetMode="External"/><Relationship Id="rId4898" Type="http://schemas.openxmlformats.org/officeDocument/2006/relationships/hyperlink" Target="https://drive.google.com/file/d/1GoNJ7UL3qWJ5KsC23WNb9A1-GGRiRopk/view?usp=sharing" TargetMode="External"/><Relationship Id="rId2238" Type="http://schemas.openxmlformats.org/officeDocument/2006/relationships/hyperlink" Target="https://drive.google.com/file/d/19pkQ23e3pbgMrO0Ux03gsS8-oqFEPJx_/view?usp=sharing" TargetMode="External"/><Relationship Id="rId2239" Type="http://schemas.openxmlformats.org/officeDocument/2006/relationships/hyperlink" Target="https://drive.google.com/file/d/1EryeQTPo33FrjH-Tb89QyhFpt0BKQmLQ/view?usp=sharing" TargetMode="External"/><Relationship Id="rId3569" Type="http://schemas.openxmlformats.org/officeDocument/2006/relationships/hyperlink" Target="https://drive.google.com/file/d/1h5vYcKR1Mbbn7cJJ1mXU9ckwzhai7swJ/view?usp=sharing" TargetMode="External"/><Relationship Id="rId316" Type="http://schemas.openxmlformats.org/officeDocument/2006/relationships/hyperlink" Target="https://drive.google.com/file/d/1sig1BZ1L6p4nK3JfdiMOUP01VFQg_7bN/view?usp=sharing" TargetMode="External"/><Relationship Id="rId315" Type="http://schemas.openxmlformats.org/officeDocument/2006/relationships/hyperlink" Target="https://drive.google.com/file/d/14CqhcetqeuLxdAXijxKeGkevuj8cCp0M/view?usp=sharing" TargetMode="External"/><Relationship Id="rId314" Type="http://schemas.openxmlformats.org/officeDocument/2006/relationships/hyperlink" Target="https://drive.google.com/file/d/1IlhPIUu6DNbLZTDLpxmxoZ2jLqHa60WR/view?usp=sharing" TargetMode="External"/><Relationship Id="rId313" Type="http://schemas.openxmlformats.org/officeDocument/2006/relationships/hyperlink" Target="https://drive.google.com/file/d/1TpXR2QtrZfDnr4HVpHZFVrDH54mQnGqV/view?usp=sharing" TargetMode="External"/><Relationship Id="rId319" Type="http://schemas.openxmlformats.org/officeDocument/2006/relationships/hyperlink" Target="https://drive.google.com/file/d/1x1N8C40Sr7VGfcRoCTLVIWoqTuyhQxPZ/view" TargetMode="External"/><Relationship Id="rId318" Type="http://schemas.openxmlformats.org/officeDocument/2006/relationships/hyperlink" Target="https://drive.google.com/file/d/1PNI1NJnscIOQQwBbOgtJsbnbNsEOi0hd/view?usp=sharing" TargetMode="External"/><Relationship Id="rId317" Type="http://schemas.openxmlformats.org/officeDocument/2006/relationships/hyperlink" Target="https://drive.google.com/file/d/12vT-uI38qNxLKsbRxc7ivz5_hJifcaEo/view?usp=sharing" TargetMode="External"/><Relationship Id="rId3560" Type="http://schemas.openxmlformats.org/officeDocument/2006/relationships/hyperlink" Target="https://drive.google.com/file/d/1fRI4M-DDk7sI24wkL6J2ccgw88UxR0yV/view?usp=sharing" TargetMode="External"/><Relationship Id="rId4891" Type="http://schemas.openxmlformats.org/officeDocument/2006/relationships/hyperlink" Target="https://drive.google.com/file/d/1vir2054Hm9RDx1dbPA45Pf-Lfi85E3MM/view?usp=sharing" TargetMode="External"/><Relationship Id="rId4890" Type="http://schemas.openxmlformats.org/officeDocument/2006/relationships/hyperlink" Target="https://drive.google.com/file/d/1eqAKKTjgX3PKKShEJapwrPC-RLRMnoHD/view?usp=sharing" TargetMode="External"/><Relationship Id="rId2230" Type="http://schemas.openxmlformats.org/officeDocument/2006/relationships/hyperlink" Target="https://drive.google.com/file/d/1qO6kT3cdO83Hc8wDj6AA2Jmeonqd-gNn/view?usp=sharing" TargetMode="External"/><Relationship Id="rId3562" Type="http://schemas.openxmlformats.org/officeDocument/2006/relationships/hyperlink" Target="https://drive.google.com/file/d/1VeqNQM0FoDlv3D8inclVv0XagwAo_SUo/view?usp=sharing" TargetMode="External"/><Relationship Id="rId4893" Type="http://schemas.openxmlformats.org/officeDocument/2006/relationships/hyperlink" Target="https://drive.google.com/file/d/1DLHJPGZZ09i9oU3BpCcOA-H8IPeQarVv/view?usp=sharing" TargetMode="External"/><Relationship Id="rId2231" Type="http://schemas.openxmlformats.org/officeDocument/2006/relationships/hyperlink" Target="https://drive.google.com/file/d/11dl2XEj1Gm25ma34Tu4z3Stragfhe2s5/view?usp=sharing" TargetMode="External"/><Relationship Id="rId3561" Type="http://schemas.openxmlformats.org/officeDocument/2006/relationships/hyperlink" Target="https://drive.google.com/file/d/1mw9Y5otndx3i2jCbj-saVV8SoxSbObhU/view?usp=sharing" TargetMode="External"/><Relationship Id="rId4892" Type="http://schemas.openxmlformats.org/officeDocument/2006/relationships/hyperlink" Target="https://drive.google.com/file/d/1PTk4zFB7Qxyb6KpL8zLENh_GKVYePahm/view?usp=sharing" TargetMode="External"/><Relationship Id="rId312" Type="http://schemas.openxmlformats.org/officeDocument/2006/relationships/hyperlink" Target="https://drive.google.com/file/d/1bo6apGU3SoiTYGMAtr-F14UPd0enWh0z/view?usp=sharing" TargetMode="External"/><Relationship Id="rId2232" Type="http://schemas.openxmlformats.org/officeDocument/2006/relationships/hyperlink" Target="https://drive.google.com/file/d/1rPV16IsAUXnCDjEuqM4LuCBHJt6rlrnm/view?usp=sharing" TargetMode="External"/><Relationship Id="rId3564" Type="http://schemas.openxmlformats.org/officeDocument/2006/relationships/hyperlink" Target="https://drive.google.com/file/d/1-HSwr4HAjQZP1QwvmhkHP8hQsGI9uYpH/view?usp=sharing" TargetMode="External"/><Relationship Id="rId4895" Type="http://schemas.openxmlformats.org/officeDocument/2006/relationships/hyperlink" Target="https://drive.google.com/file/d/19_JLxqIVjnaGxQ-SVvSKKPA4JFhVTZUJ/view?usp=sharing" TargetMode="External"/><Relationship Id="rId311" Type="http://schemas.openxmlformats.org/officeDocument/2006/relationships/hyperlink" Target="https://drive.google.com/file/d/1y_y4DEelbQTUXWkpA5d4ve39w5i3Rcjk/view?usp=sharing" TargetMode="External"/><Relationship Id="rId2233" Type="http://schemas.openxmlformats.org/officeDocument/2006/relationships/hyperlink" Target="https://drive.google.com/file/d/1d6iQoL_2j3J7iQ1mUpS503vGuszUXStB/view?usp=sharing" TargetMode="External"/><Relationship Id="rId3563" Type="http://schemas.openxmlformats.org/officeDocument/2006/relationships/hyperlink" Target="https://drive.google.com/file/d/1PTMfBAK7HGaMbDGe5D1t4_2hkfHSFsDv/view?usp=sharing" TargetMode="External"/><Relationship Id="rId4894" Type="http://schemas.openxmlformats.org/officeDocument/2006/relationships/hyperlink" Target="https://drive.google.com/file/d/1LLoFcoW5wDxQJQr9LFU7RF9nPM1Pj74R/view?usp=sharing" TargetMode="External"/><Relationship Id="rId310" Type="http://schemas.openxmlformats.org/officeDocument/2006/relationships/hyperlink" Target="https://drive.google.com/file/d/1zSmtQ-BWTNQhx124bNzjqKyUoaMiU1dX/view?usp=sharing" TargetMode="External"/><Relationship Id="rId2234" Type="http://schemas.openxmlformats.org/officeDocument/2006/relationships/hyperlink" Target="https://drive.google.com/file/d/1f4vOIV54G3vt-jeopYPNoTgcKI9UY-qY/view?usp=sharing" TargetMode="External"/><Relationship Id="rId3566" Type="http://schemas.openxmlformats.org/officeDocument/2006/relationships/hyperlink" Target="https://drive.google.com/file/d/1ZrB1-cT8YUsaN6HCohdYp5I9Ix8X_3rk/view?usp=sharing" TargetMode="External"/><Relationship Id="rId4897" Type="http://schemas.openxmlformats.org/officeDocument/2006/relationships/hyperlink" Target="https://drive.google.com/file/d/1QX1nyRFsswNWIgiaHvCSqcmuKjWCqkHn/view?usp=sharing" TargetMode="External"/><Relationship Id="rId2235" Type="http://schemas.openxmlformats.org/officeDocument/2006/relationships/hyperlink" Target="https://drive.google.com/file/d/1LJf3PNxppwsRG16eqcC4oPcLDN_EeYVB/view?usp=sharing" TargetMode="External"/><Relationship Id="rId3565" Type="http://schemas.openxmlformats.org/officeDocument/2006/relationships/hyperlink" Target="https://drive.google.com/file/d/1AM76pS0_h7JGi6NRdTfSZamjsr4aKtWf/view?usp=sharing" TargetMode="External"/><Relationship Id="rId4896" Type="http://schemas.openxmlformats.org/officeDocument/2006/relationships/hyperlink" Target="https://drive.google.com/file/d/1orfxhQXv_FPZC47YNZ3UEB61GxvfJZaS/view?usp=sharing" TargetMode="External"/><Relationship Id="rId4040" Type="http://schemas.openxmlformats.org/officeDocument/2006/relationships/hyperlink" Target="https://drive.google.com/file/d/1Qdw3WV4aLmn-cLdInSpscKls3tdeCjW3/view?usp=sharing" TargetMode="External"/><Relationship Id="rId5372" Type="http://schemas.openxmlformats.org/officeDocument/2006/relationships/hyperlink" Target="https://drive.google.com/file/d/1Ln5y-RBI3FalRj7P3vam2JTZxuzzuAhP/view?usp=sharing" TargetMode="External"/><Relationship Id="rId5373" Type="http://schemas.openxmlformats.org/officeDocument/2006/relationships/hyperlink" Target="https://drive.google.com/file/d/135aaQiY5UwK5i-CW5D5ckq2BW6elFQtX/view?usp=sharing" TargetMode="External"/><Relationship Id="rId4042" Type="http://schemas.openxmlformats.org/officeDocument/2006/relationships/hyperlink" Target="https://drive.google.com/file/d/1vvx4y_FU2IsFvsFMruf_RGtfSPSOmF9g/view?usp=sharing" TargetMode="External"/><Relationship Id="rId5370" Type="http://schemas.openxmlformats.org/officeDocument/2006/relationships/hyperlink" Target="https://drive.google.com/file/d/1BIxgu2Fsbb1ukMxt5NVD1iSt0nmwhdwu/view?usp=sharing" TargetMode="External"/><Relationship Id="rId4041" Type="http://schemas.openxmlformats.org/officeDocument/2006/relationships/hyperlink" Target="https://drive.google.com/file/d/114TnnmR19rN4fUkPhQjuzu3oJAf1-zCe/view?usp=sharing" TargetMode="External"/><Relationship Id="rId5371" Type="http://schemas.openxmlformats.org/officeDocument/2006/relationships/hyperlink" Target="https://drive.google.com/file/d/1EX6eqdmHIyol8PpinyNJFYfVasP9YuHs/view?usp=sharing" TargetMode="External"/><Relationship Id="rId4044" Type="http://schemas.openxmlformats.org/officeDocument/2006/relationships/hyperlink" Target="https://drive.google.com/file/d/1k-MZncxDDOEN2Z-VOutBLmM4myOKhbS4/view?usp=sharing" TargetMode="External"/><Relationship Id="rId5376" Type="http://schemas.openxmlformats.org/officeDocument/2006/relationships/hyperlink" Target="https://drive.google.com/file/d/1uRGiApt-6FGHvQ8iQPmATPO_ub_u8P5Y/view?usp=sharing" TargetMode="External"/><Relationship Id="rId4043" Type="http://schemas.openxmlformats.org/officeDocument/2006/relationships/hyperlink" Target="https://drive.google.com/file/d/1gOPoIc3X2tK5SeqsTi-AGEtJQWITN6pG/view?usp=sharing" TargetMode="External"/><Relationship Id="rId5377" Type="http://schemas.openxmlformats.org/officeDocument/2006/relationships/hyperlink" Target="https://drive.google.com/file/d/1fT2OpFwtoZwcf8vk5Z_262_QVr--RHCN/view?usp=sharing" TargetMode="External"/><Relationship Id="rId4046" Type="http://schemas.openxmlformats.org/officeDocument/2006/relationships/hyperlink" Target="https://drive.google.com/file/d/1pQC6ncV0DWAKgacfl_7uCA0MEQBXy7p-/view?usp=sharing" TargetMode="External"/><Relationship Id="rId5374" Type="http://schemas.openxmlformats.org/officeDocument/2006/relationships/hyperlink" Target="https://drive.google.com/file/d/1XQGr6Y8Qt6Ph00I--uKnSp6prjJcx-XO/view?usp=sharing" TargetMode="External"/><Relationship Id="rId4045" Type="http://schemas.openxmlformats.org/officeDocument/2006/relationships/hyperlink" Target="https://drive.google.com/file/d/1AVS31yWI55e-lmS5g_p8Fnk3kWnuql7x/view?usp=sharing" TargetMode="External"/><Relationship Id="rId5375" Type="http://schemas.openxmlformats.org/officeDocument/2006/relationships/hyperlink" Target="https://drive.google.com/file/d/1auI9mR1uHWurkYEVJrD2kiMcQJ-6H7As/view?usp=sharing" TargetMode="External"/><Relationship Id="rId4048" Type="http://schemas.openxmlformats.org/officeDocument/2006/relationships/hyperlink" Target="https://drive.google.com/file/d/1wyjnNu7seWWh1U9SGpUswsPpvsz3Szta/view?usp=sharing" TargetMode="External"/><Relationship Id="rId4047" Type="http://schemas.openxmlformats.org/officeDocument/2006/relationships/hyperlink" Target="https://drive.google.com/file/d/1R-ZZiEMqsjGM99-qLQ2u3JL87bcfScGy/view?usp=sharing" TargetMode="External"/><Relationship Id="rId5378" Type="http://schemas.openxmlformats.org/officeDocument/2006/relationships/hyperlink" Target="https://drive.google.com/file/d/1sTdFdbl3rjBIPRMniVU799OuDDhuphow/view?usp=sharing" TargetMode="External"/><Relationship Id="rId4049" Type="http://schemas.openxmlformats.org/officeDocument/2006/relationships/hyperlink" Target="https://drive.google.com/file/d/1odtKJfsd44HAFk80HalincFNp3WFLlf1/view?usp=sharing" TargetMode="External"/><Relationship Id="rId5379" Type="http://schemas.openxmlformats.org/officeDocument/2006/relationships/hyperlink" Target="https://drive.google.com/file/d/1pumMMPQ8DP8AHNpDJ788dIdH6KXAIoyG/view?usp=sharing" TargetMode="External"/><Relationship Id="rId5361" Type="http://schemas.openxmlformats.org/officeDocument/2006/relationships/hyperlink" Target="https://drive.google.com/file/d/1WRihUvxBD2OX2ASqUsV5ZzTe6O-3B-eH/view?usp=sharing" TargetMode="External"/><Relationship Id="rId5362" Type="http://schemas.openxmlformats.org/officeDocument/2006/relationships/hyperlink" Target="https://drive.google.com/file/d/1FBBDIk47g_ud9baGiSV6bwWx_2ovlVql/view?usp=sharing" TargetMode="External"/><Relationship Id="rId4031" Type="http://schemas.openxmlformats.org/officeDocument/2006/relationships/hyperlink" Target="https://drive.google.com/file/d/1BCOmEZGDyOB8Ywu784kqfBkrXzMQQlyy/view?usp=sharing" TargetMode="External"/><Relationship Id="rId4030" Type="http://schemas.openxmlformats.org/officeDocument/2006/relationships/hyperlink" Target="https://drive.google.com/file/d/1HhR7bCixcbv-2S2PKWUJNTfaulN0y11u/view?usp=sharing" TargetMode="External"/><Relationship Id="rId5360" Type="http://schemas.openxmlformats.org/officeDocument/2006/relationships/hyperlink" Target="https://drive.google.com/file/d/1HM32uvopqcwaYyJjioAhRXzSdstszjNl/view?usp=sharing" TargetMode="External"/><Relationship Id="rId297" Type="http://schemas.openxmlformats.org/officeDocument/2006/relationships/hyperlink" Target="http://data.daybehoc.com/video/h/dd6fd2ae19f612ab5dd976d5b41dfc75.mp4" TargetMode="External"/><Relationship Id="rId4033" Type="http://schemas.openxmlformats.org/officeDocument/2006/relationships/hyperlink" Target="https://drive.google.com/file/d/1C3sL64suGKf4WxOP96sTKZUlT_Q6MFDy/view?usp=sharing" TargetMode="External"/><Relationship Id="rId5365" Type="http://schemas.openxmlformats.org/officeDocument/2006/relationships/hyperlink" Target="https://drive.google.com/file/d/17NSY7BotViw7i8we2qX5ZR8H0VJoavfO/view?usp=sharing" TargetMode="External"/><Relationship Id="rId296" Type="http://schemas.openxmlformats.org/officeDocument/2006/relationships/hyperlink" Target="https://drive.google.com/file/d/1jSDGTuWAQm3yrcozXzIwexLvAjQBWT-7/view?usp=sharing" TargetMode="External"/><Relationship Id="rId4032" Type="http://schemas.openxmlformats.org/officeDocument/2006/relationships/hyperlink" Target="https://drive.google.com/file/d/1NimgmIVZFf_SgeYCSyfvm3XVZmXy_YV0/view?usp=sharing" TargetMode="External"/><Relationship Id="rId5366" Type="http://schemas.openxmlformats.org/officeDocument/2006/relationships/hyperlink" Target="https://drive.google.com/file/d/1KtGuJBBPX-zKLb2_miztnDlAJ4yYU80S/view?usp=sharing" TargetMode="External"/><Relationship Id="rId295" Type="http://schemas.openxmlformats.org/officeDocument/2006/relationships/hyperlink" Target="https://drive.google.com/file/d/1A0Xjrqmen7N1GDIypwcQVm7PKMtfv78O/view?usp=sharing" TargetMode="External"/><Relationship Id="rId4035" Type="http://schemas.openxmlformats.org/officeDocument/2006/relationships/hyperlink" Target="https://drive.google.com/file/d/1wIPPiKlQvCq0KlmDy9Zz8n1jqihaHGUh/view?usp=sharing" TargetMode="External"/><Relationship Id="rId5363" Type="http://schemas.openxmlformats.org/officeDocument/2006/relationships/hyperlink" Target="https://drive.google.com/file/d/1etCVkaXOmTLosXFSh4cm3hfrXIdVLaS_/view?usp=sharing" TargetMode="External"/><Relationship Id="rId294" Type="http://schemas.openxmlformats.org/officeDocument/2006/relationships/hyperlink" Target="https://drive.google.com/file/d/1fNMILqvURqvKG0skoxj8-5b8C6uV96fB/view?usp=sharing" TargetMode="External"/><Relationship Id="rId4034" Type="http://schemas.openxmlformats.org/officeDocument/2006/relationships/hyperlink" Target="https://drive.google.com/file/d/1DuT5VTuLLWjT5qLAmLAibr-RPoLwzi6-/view?usp=sharing" TargetMode="External"/><Relationship Id="rId5364" Type="http://schemas.openxmlformats.org/officeDocument/2006/relationships/hyperlink" Target="https://drive.google.com/file/d/1Je-yN2FQNTddDFIO3F2Ox2tX8Ey100OS/view?usp=sharing" TargetMode="External"/><Relationship Id="rId4037" Type="http://schemas.openxmlformats.org/officeDocument/2006/relationships/hyperlink" Target="https://drive.google.com/file/d/1e_gZx6dZoLjL-oabWX0wpHmnz32pUmdS/view?usp=sharing" TargetMode="External"/><Relationship Id="rId5369" Type="http://schemas.openxmlformats.org/officeDocument/2006/relationships/hyperlink" Target="https://drive.google.com/file/d/1rAp9SlRYSVWsN52OpbN37Li3PpKgXL3X/view?usp=sharing" TargetMode="External"/><Relationship Id="rId4036" Type="http://schemas.openxmlformats.org/officeDocument/2006/relationships/hyperlink" Target="https://drive.google.com/file/d/1XO-ZGTSlzBdcKzajSE-ZjP8vE8CtK8mj/view?usp=sharing" TargetMode="External"/><Relationship Id="rId299" Type="http://schemas.openxmlformats.org/officeDocument/2006/relationships/hyperlink" Target="https://drive.google.com/file/d/1w6yycK5LIc8f8ocTaUgQnvHymTR7Gsku/view?usp=sharing" TargetMode="External"/><Relationship Id="rId4039" Type="http://schemas.openxmlformats.org/officeDocument/2006/relationships/hyperlink" Target="https://drive.google.com/file/d/19z0j9AS2-6iVIa5DIW-lIL8nn0b8dmuV/view?usp=sharing" TargetMode="External"/><Relationship Id="rId5367" Type="http://schemas.openxmlformats.org/officeDocument/2006/relationships/hyperlink" Target="https://drive.google.com/file/d/10P5hlqlAV3yv6zdJOBrgMOHAKoj995Sl/view?usp=sharing" TargetMode="External"/><Relationship Id="rId298" Type="http://schemas.openxmlformats.org/officeDocument/2006/relationships/hyperlink" Target="https://drive.google.com/file/d/1_JSec_-Ejo24J0erLhvbaSK_29728FtV/view?usp=sharing" TargetMode="External"/><Relationship Id="rId4038" Type="http://schemas.openxmlformats.org/officeDocument/2006/relationships/hyperlink" Target="https://drive.google.com/file/d/1dhWBUnKE8PIeQZdCugbZexxRloDd3zbZ/view?usp=sharing" TargetMode="External"/><Relationship Id="rId5368" Type="http://schemas.openxmlformats.org/officeDocument/2006/relationships/hyperlink" Target="https://drive.google.com/file/d/1B9oNn50iO5Jpdsy9ijueyfb45MY1QHFB/view?usp=sharing" TargetMode="External"/><Relationship Id="rId5390" Type="http://schemas.openxmlformats.org/officeDocument/2006/relationships/hyperlink" Target="https://drive.google.com/file/d/1JvjEtdMZrWSdskHZFupoPBWF1N0cHuuf/view?usp=sharing" TargetMode="External"/><Relationship Id="rId5391" Type="http://schemas.openxmlformats.org/officeDocument/2006/relationships/hyperlink" Target="https://drive.google.com/file/d/1Esvgb_4xHet9rNJNVbR4Jn5CUslLeuUg/view?usp=sharing" TargetMode="External"/><Relationship Id="rId4060" Type="http://schemas.openxmlformats.org/officeDocument/2006/relationships/hyperlink" Target="https://drive.google.com/file/d/1obCaHVZZG3a1ziZ50A8ufzDdj-gfB06w/view?usp=sharing" TargetMode="External"/><Relationship Id="rId4062" Type="http://schemas.openxmlformats.org/officeDocument/2006/relationships/hyperlink" Target="https://drive.google.com/file/d/1ufmSqwi8JF7M3QegQwYfMA4PorGxJz10/view?usp=sharing" TargetMode="External"/><Relationship Id="rId5394" Type="http://schemas.openxmlformats.org/officeDocument/2006/relationships/hyperlink" Target="https://drive.google.com/file/d/1xMTfuGLVzhiJBBazvcpV3uGOWQTrQjrw/view?usp=sharing" TargetMode="External"/><Relationship Id="rId4061" Type="http://schemas.openxmlformats.org/officeDocument/2006/relationships/hyperlink" Target="https://drive.google.com/file/d/1LgGAa2Mf3dWiiWPNCghFV1C7VgnsYoky/view?usp=sharing" TargetMode="External"/><Relationship Id="rId5395" Type="http://schemas.openxmlformats.org/officeDocument/2006/relationships/hyperlink" Target="https://drive.google.com/file/d/17K-HxUp-CaVNLYxDzkbKGpB-cAoeB9Yx/view?usp=sharing" TargetMode="External"/><Relationship Id="rId4064" Type="http://schemas.openxmlformats.org/officeDocument/2006/relationships/hyperlink" Target="https://drive.google.com/file/d/1T2e1o9v1gCxiY1RXhgLFosyYdJ83Fv1H/view?usp=sharing" TargetMode="External"/><Relationship Id="rId5392" Type="http://schemas.openxmlformats.org/officeDocument/2006/relationships/hyperlink" Target="https://drive.google.com/file/d/12P-8W8RWWUWgpCajZD8oJU7UCjzcWMkI/view?usp=sharing" TargetMode="External"/><Relationship Id="rId4063" Type="http://schemas.openxmlformats.org/officeDocument/2006/relationships/hyperlink" Target="https://drive.google.com/file/d/1HWN9wygFPBGdwprk6jxJ5DE8qyQhMbpV/view?usp=sharing" TargetMode="External"/><Relationship Id="rId5393" Type="http://schemas.openxmlformats.org/officeDocument/2006/relationships/hyperlink" Target="https://drive.google.com/file/d/1v82SPPzYi609X6lYjvCF4ATcl6P9kXOt/view?usp=sharing" TargetMode="External"/><Relationship Id="rId4066" Type="http://schemas.openxmlformats.org/officeDocument/2006/relationships/hyperlink" Target="https://drive.google.com/file/d/1OyhpM0s3PDkwTIHt6-QcGtFss8ivDf0v/view?usp=sharing" TargetMode="External"/><Relationship Id="rId5398" Type="http://schemas.openxmlformats.org/officeDocument/2006/relationships/hyperlink" Target="https://drive.google.com/file/d/1nEaH4pXe3Qpj4hCNCjBVkvkYeXrayw8a/view?usp=sharing" TargetMode="External"/><Relationship Id="rId4065" Type="http://schemas.openxmlformats.org/officeDocument/2006/relationships/hyperlink" Target="https://drive.google.com/file/d/1UPqCIRDCrtxE3GN31ShW0DjcLe9yj9gd/view?usp=sharing" TargetMode="External"/><Relationship Id="rId5399" Type="http://schemas.openxmlformats.org/officeDocument/2006/relationships/hyperlink" Target="https://drive.google.com/file/d/13KSwOUycLL-o4dOzLgDiJxR_myIdMxNU/view?usp=sharing" TargetMode="External"/><Relationship Id="rId4068" Type="http://schemas.openxmlformats.org/officeDocument/2006/relationships/hyperlink" Target="https://drive.google.com/file/d/1Qj9HCiZh0i1sT8GmdqU0uxFzyBbelgT2/view?usp=sharing" TargetMode="External"/><Relationship Id="rId5396" Type="http://schemas.openxmlformats.org/officeDocument/2006/relationships/hyperlink" Target="https://drive.google.com/file/d/1hKRtjjLXHXoLZ-hmFkJATUiYeqxROLas/view?usp=sharing" TargetMode="External"/><Relationship Id="rId4067" Type="http://schemas.openxmlformats.org/officeDocument/2006/relationships/hyperlink" Target="https://drive.google.com/file/d/1m29A0zPVjTIUDEMChesybVPlHIk3CgTc/view?usp=sharing" TargetMode="External"/><Relationship Id="rId5397" Type="http://schemas.openxmlformats.org/officeDocument/2006/relationships/hyperlink" Target="https://drive.google.com/file/d/1KNfeoR1HKhX_0KfG4OA0Z3WTOQdOz32v/view?usp=sharing" TargetMode="External"/><Relationship Id="rId4069" Type="http://schemas.openxmlformats.org/officeDocument/2006/relationships/hyperlink" Target="https://drive.google.com/file/d/1zo5sGzFQ63QfpqKNqsuNaZcdlylXDiSL/view?usp=sharing" TargetMode="External"/><Relationship Id="rId5380" Type="http://schemas.openxmlformats.org/officeDocument/2006/relationships/hyperlink" Target="https://drive.google.com/file/d/1029vqO3NqiDPgbNPywaoNjxgPbC6iKC9/view?usp=sharing" TargetMode="External"/><Relationship Id="rId4051" Type="http://schemas.openxmlformats.org/officeDocument/2006/relationships/hyperlink" Target="https://drive.google.com/file/d/1bRDEXR-tqIfj9orMeHy5y0TUnwRGc8Pg/view?usp=sharing" TargetMode="External"/><Relationship Id="rId5383" Type="http://schemas.openxmlformats.org/officeDocument/2006/relationships/hyperlink" Target="https://drive.google.com/file/d/1mcj2c8BqLmBrmW6nzOPODCtNUCY_K8dl/view?usp=sharing" TargetMode="External"/><Relationship Id="rId4050" Type="http://schemas.openxmlformats.org/officeDocument/2006/relationships/hyperlink" Target="https://drive.google.com/file/d/1elKykdp4BvzxgRzHw6q89NleCR8N1Cn-/view?usp=sharing" TargetMode="External"/><Relationship Id="rId5384" Type="http://schemas.openxmlformats.org/officeDocument/2006/relationships/hyperlink" Target="https://drive.google.com/file/d/1dY8ClV6xaOrZOSwSWyBp1nTfde_-nM2j/view?usp=sharing" TargetMode="External"/><Relationship Id="rId4053" Type="http://schemas.openxmlformats.org/officeDocument/2006/relationships/hyperlink" Target="https://drive.google.com/file/d/1eJnS8n7nm8_TXa0ZKNxvev97L6g04-uG/view?usp=sharing" TargetMode="External"/><Relationship Id="rId5381" Type="http://schemas.openxmlformats.org/officeDocument/2006/relationships/hyperlink" Target="https://drive.google.com/file/d/12lwfwfszgjiwg0x9kqMK98DvR1a9dThc/view?usp=sharing" TargetMode="External"/><Relationship Id="rId4052" Type="http://schemas.openxmlformats.org/officeDocument/2006/relationships/hyperlink" Target="https://drive.google.com/file/d/1vVjh5TyYE9udek2UcBkPL3WiC_Ubgu0s/view?usp=sharing" TargetMode="External"/><Relationship Id="rId5382" Type="http://schemas.openxmlformats.org/officeDocument/2006/relationships/hyperlink" Target="https://drive.google.com/file/d/1NegXhmM-2uwGsNeygLoyGO-2gTTVII4m/view?usp=sharing" TargetMode="External"/><Relationship Id="rId4055" Type="http://schemas.openxmlformats.org/officeDocument/2006/relationships/hyperlink" Target="https://drive.google.com/file/d/1tMkBx7TKABXJ316dOGZ8LU-pmDe42Rkc/view?usp=sharing" TargetMode="External"/><Relationship Id="rId5387" Type="http://schemas.openxmlformats.org/officeDocument/2006/relationships/hyperlink" Target="https://drive.google.com/file/d/15oZYFHBOJ-BkpC9pX-g6hHJ8uUJCKXS1/view?usp=sharing" TargetMode="External"/><Relationship Id="rId4054" Type="http://schemas.openxmlformats.org/officeDocument/2006/relationships/hyperlink" Target="https://drive.google.com/file/d/1tgpJy-BUSV5mA4EOsJLuhXYE3NfAgpMQ/view?usp=sharing" TargetMode="External"/><Relationship Id="rId5388" Type="http://schemas.openxmlformats.org/officeDocument/2006/relationships/hyperlink" Target="https://drive.google.com/file/d/19WCDUN_xz5UuEHwEUOMMb3yprRsEkWZc/view?usp=sharing" TargetMode="External"/><Relationship Id="rId4057" Type="http://schemas.openxmlformats.org/officeDocument/2006/relationships/hyperlink" Target="https://drive.google.com/file/d/1muuHXqlJKTvLcfmzuGnbgwxO9gpHfSS-/view?usp=sharing" TargetMode="External"/><Relationship Id="rId5385" Type="http://schemas.openxmlformats.org/officeDocument/2006/relationships/hyperlink" Target="https://drive.google.com/file/d/1JVPVS91dVSG4eFizgd6Wa3sw52el2Muu/view?usp=sharing" TargetMode="External"/><Relationship Id="rId4056" Type="http://schemas.openxmlformats.org/officeDocument/2006/relationships/hyperlink" Target="https://drive.google.com/file/d/1k2NL6xPINLwfPtGjc41PnY_-yFCPbEc8/view?usp=sharing" TargetMode="External"/><Relationship Id="rId5386" Type="http://schemas.openxmlformats.org/officeDocument/2006/relationships/hyperlink" Target="https://drive.google.com/file/d/1VTwyI4G_hijFgt8o4CvYUJsLaPnSr1B4/view?usp=sharing" TargetMode="External"/><Relationship Id="rId4059" Type="http://schemas.openxmlformats.org/officeDocument/2006/relationships/hyperlink" Target="https://drive.google.com/file/d/18eujsaV_DgQQs7iqxk8ToBuhj9I9jjmD/view?usp=sharing" TargetMode="External"/><Relationship Id="rId4058" Type="http://schemas.openxmlformats.org/officeDocument/2006/relationships/hyperlink" Target="https://drive.google.com/file/d/1VVUbzYemGCRqxHdNWXB1dwP_MX2jqSkx/view?usp=sharing" TargetMode="External"/><Relationship Id="rId5389" Type="http://schemas.openxmlformats.org/officeDocument/2006/relationships/hyperlink" Target="https://drive.google.com/file/d/1MP7ikbmxyuIOXs0PNfPFnYG53H1Rc2ag/view?usp=sharing" TargetMode="External"/><Relationship Id="rId4008" Type="http://schemas.openxmlformats.org/officeDocument/2006/relationships/hyperlink" Target="https://drive.google.com/file/d/1l4xwtgK9mvtuKwkGiwnLozbEi2y_kkyf/view?usp=sharing" TargetMode="External"/><Relationship Id="rId4007" Type="http://schemas.openxmlformats.org/officeDocument/2006/relationships/hyperlink" Target="https://drive.google.com/file/d/1UwUo2g38sdaaJ2CfHiu5Y1SchnSYvXtJ/view?usp=sharing" TargetMode="External"/><Relationship Id="rId5338" Type="http://schemas.openxmlformats.org/officeDocument/2006/relationships/hyperlink" Target="https://drive.google.com/file/d/1cVVBOtjs7Y2m_8ddOukCVG5pJ5nqZ_Ky/view?usp=sharing" TargetMode="External"/><Relationship Id="rId4009" Type="http://schemas.openxmlformats.org/officeDocument/2006/relationships/hyperlink" Target="https://drive.google.com/file/d/16EbcNa4ylkntbgOOvcGLmqoXRRU09gWt/view?usp=sharing" TargetMode="External"/><Relationship Id="rId5339" Type="http://schemas.openxmlformats.org/officeDocument/2006/relationships/hyperlink" Target="https://drive.google.com/file/d/1t251y7-QvM_oyMHVOqVhjoiGfMvejO8i/view?usp=sharing" TargetMode="External"/><Relationship Id="rId271" Type="http://schemas.openxmlformats.org/officeDocument/2006/relationships/hyperlink" Target="https://drive.google.com/file/d/1vWzqyX943yC6fbwCRc2RhHl7W9wa79o4/view?usp=sharing" TargetMode="External"/><Relationship Id="rId270" Type="http://schemas.openxmlformats.org/officeDocument/2006/relationships/hyperlink" Target="https://drive.google.com/file/d/10ZZFkYYOplId2NzKpKFRE8X0iH1cjYUk/view?usp=sharing" TargetMode="External"/><Relationship Id="rId269" Type="http://schemas.openxmlformats.org/officeDocument/2006/relationships/hyperlink" Target="https://drive.google.com/file/d/1T7afumfnBc6BMuChU1hYbZrXcsudXH9w/view?usp=sharing" TargetMode="External"/><Relationship Id="rId264" Type="http://schemas.openxmlformats.org/officeDocument/2006/relationships/hyperlink" Target="https://drive.google.com/file/d/1QHUPthqjOBYn-mmkIo-CDPBVNBSB3rp3/view?usp=sharing" TargetMode="External"/><Relationship Id="rId4000" Type="http://schemas.openxmlformats.org/officeDocument/2006/relationships/hyperlink" Target="https://drive.google.com/file/d/1E7uSUeB2EyQFT0TQXBIh_yWnpNzL3KaQ/view?usp=sharing" TargetMode="External"/><Relationship Id="rId5332" Type="http://schemas.openxmlformats.org/officeDocument/2006/relationships/hyperlink" Target="https://drive.google.com/file/d/1aUiHSvFvYrsGTMh8TRe59dZW5K_oUc2g/view?usp=sharing" TargetMode="External"/><Relationship Id="rId263" Type="http://schemas.openxmlformats.org/officeDocument/2006/relationships/hyperlink" Target="https://drive.google.com/file/d/1LtMxm-fWoT_0J7qsVMuj6Db8wvFcQl4N/view?usp=sharing" TargetMode="External"/><Relationship Id="rId5333" Type="http://schemas.openxmlformats.org/officeDocument/2006/relationships/hyperlink" Target="https://drive.google.com/file/d/14GzcAnk4qqF2eawQJ0dnXeRQNuwX_Z6H/view?usp=sharing" TargetMode="External"/><Relationship Id="rId262" Type="http://schemas.openxmlformats.org/officeDocument/2006/relationships/hyperlink" Target="https://drive.google.com/file/d/1_qw6QH2j0ikULY1UkoVLhRh7gF38A53I/view?usp=sharing" TargetMode="External"/><Relationship Id="rId4002" Type="http://schemas.openxmlformats.org/officeDocument/2006/relationships/hyperlink" Target="https://drive.google.com/file/d/12wN9gvtu9FpzASwczgCw2UncChIkhtem/view?usp=sharing" TargetMode="External"/><Relationship Id="rId5330" Type="http://schemas.openxmlformats.org/officeDocument/2006/relationships/hyperlink" Target="https://drive.google.com/file/d/15mdSR9fiH3eVDDQsXwJMHbx-I6ReHdRb/view?usp=sharing" TargetMode="External"/><Relationship Id="rId261" Type="http://schemas.openxmlformats.org/officeDocument/2006/relationships/hyperlink" Target="https://drive.google.com/file/d/11Nfq0fyHGm46-58Umt2hHzdkqfCMywEy/view?usp=sharing" TargetMode="External"/><Relationship Id="rId4001" Type="http://schemas.openxmlformats.org/officeDocument/2006/relationships/hyperlink" Target="https://drive.google.com/file/d/1SPxMV-fMx9tYuuYHHtKTWEqgZUnyG9Al/view?usp=sharing" TargetMode="External"/><Relationship Id="rId5331" Type="http://schemas.openxmlformats.org/officeDocument/2006/relationships/hyperlink" Target="https://drive.google.com/file/d/1a4SQXt_aAOhInJMW8tI0gGrs0ExSZ2tx/view?usp=sharing" TargetMode="External"/><Relationship Id="rId268" Type="http://schemas.openxmlformats.org/officeDocument/2006/relationships/hyperlink" Target="https://drive.google.com/file/d/1mEz-eMu-qt_Ge3S31A7KRA0sIcYfk_j0/view?usp=sharing" TargetMode="External"/><Relationship Id="rId4004" Type="http://schemas.openxmlformats.org/officeDocument/2006/relationships/hyperlink" Target="https://drive.google.com/file/d/1PUYYGhzRXAg3qvchOLBAeZyUYWacTn_D/view?usp=sharing" TargetMode="External"/><Relationship Id="rId5336" Type="http://schemas.openxmlformats.org/officeDocument/2006/relationships/hyperlink" Target="https://drive.google.com/file/d/1DfjTE-cAridU4Cz1Fl2dS9fG8VN6e5g9/view?usp=sharing" TargetMode="External"/><Relationship Id="rId267" Type="http://schemas.openxmlformats.org/officeDocument/2006/relationships/hyperlink" Target="https://drive.google.com/file/d/1_nHrn40-ht7cwubJnFVSSTdurlUsik9W/view?usp=sharing" TargetMode="External"/><Relationship Id="rId4003" Type="http://schemas.openxmlformats.org/officeDocument/2006/relationships/hyperlink" Target="https://drive.google.com/file/d/1QyGzzsievM__ewVqOkcz_6wi3XPR2Ze-/view?usp=sharing" TargetMode="External"/><Relationship Id="rId5337" Type="http://schemas.openxmlformats.org/officeDocument/2006/relationships/hyperlink" Target="https://drive.google.com/file/d/1idCapdi3oy52ZTT653BG-Bx-122eLOCZ/view?usp=sharing" TargetMode="External"/><Relationship Id="rId266" Type="http://schemas.openxmlformats.org/officeDocument/2006/relationships/hyperlink" Target="https://drive.google.com/file/d/1aObuLx7YAtfpEo1QIdRzZO1heynnMubF/view?usp=sharing" TargetMode="External"/><Relationship Id="rId4006" Type="http://schemas.openxmlformats.org/officeDocument/2006/relationships/hyperlink" Target="https://drive.google.com/file/d/1WvonuXjUgMs30TFVzshFfaozrOMHqakk/view?usp=sharing" TargetMode="External"/><Relationship Id="rId5334" Type="http://schemas.openxmlformats.org/officeDocument/2006/relationships/hyperlink" Target="https://drive.google.com/file/d/1hCzuB7Zb6UGA3FDySfuUGjadqwFvwtq4/view?usp=sharing" TargetMode="External"/><Relationship Id="rId265" Type="http://schemas.openxmlformats.org/officeDocument/2006/relationships/hyperlink" Target="https://drive.google.com/file/d/1qvf6S8vG2z1eR6xkwysJbpc3r0U1GBhS/view?usp=sharing" TargetMode="External"/><Relationship Id="rId4005" Type="http://schemas.openxmlformats.org/officeDocument/2006/relationships/hyperlink" Target="https://drive.google.com/file/d/1ed93h5HPlyq8q4AIQxtXISGOF1UTpGcn/view?usp=sharing" TargetMode="External"/><Relationship Id="rId5335" Type="http://schemas.openxmlformats.org/officeDocument/2006/relationships/hyperlink" Target="https://drive.google.com/file/d/1cq7_ZlfrKDBOPrxXfzjaftobYpqsUHf_/view?usp=sharing" TargetMode="External"/><Relationship Id="rId5329" Type="http://schemas.openxmlformats.org/officeDocument/2006/relationships/hyperlink" Target="https://drive.google.com/file/d/1DwfztD1T4bblklY6vq1vr24rMrGKJIiZ/view?usp=sharing" TargetMode="External"/><Relationship Id="rId5327" Type="http://schemas.openxmlformats.org/officeDocument/2006/relationships/hyperlink" Target="https://drive.google.com/file/d/1KDYVTIorgUPvsQc85FBrjZfflpJR5FIL/view?usp=sharing" TargetMode="External"/><Relationship Id="rId5328" Type="http://schemas.openxmlformats.org/officeDocument/2006/relationships/hyperlink" Target="https://drive.google.com/file/d/1IIzp3WUXljrdMdKfaUhHkcIf4uF03C98/view?usp=sharing" TargetMode="External"/><Relationship Id="rId260" Type="http://schemas.openxmlformats.org/officeDocument/2006/relationships/hyperlink" Target="https://drive.google.com/file/d/18IDFMjYkMAHJn2GUL_yYu8DxUL2OGA8W/view?usp=sharing" TargetMode="External"/><Relationship Id="rId259" Type="http://schemas.openxmlformats.org/officeDocument/2006/relationships/hyperlink" Target="https://drive.google.com/file/d/1yC--BIo-198uxY58iSqJPFNv7B8Bd0ga/view?usp=sharing" TargetMode="External"/><Relationship Id="rId258" Type="http://schemas.openxmlformats.org/officeDocument/2006/relationships/hyperlink" Target="https://drive.google.com/file/d/1Mh6BS8oWU1DA5n3sbUvnTaA12J5lrk5r/view?usp=sharing" TargetMode="External"/><Relationship Id="rId2290" Type="http://schemas.openxmlformats.org/officeDocument/2006/relationships/hyperlink" Target="https://drive.google.com/file/d/1WqU-mY2Aw4csev1AyDFBFOGVMdXUN5x4/view?usp=sharing" TargetMode="External"/><Relationship Id="rId2291" Type="http://schemas.openxmlformats.org/officeDocument/2006/relationships/hyperlink" Target="https://drive.google.com/file/d/1lUnEqb_JFLNtSxMB_us18gzW5jSRYLpc/view?usp=sharing" TargetMode="External"/><Relationship Id="rId2292" Type="http://schemas.openxmlformats.org/officeDocument/2006/relationships/hyperlink" Target="https://drive.google.com/file/d/10aY_Y6VlUVbtPvxN4iGZjbP2QKNkKMF4/view?usp=sharing" TargetMode="External"/><Relationship Id="rId2293" Type="http://schemas.openxmlformats.org/officeDocument/2006/relationships/hyperlink" Target="https://drive.google.com/file/d/1V5-TaB1WP-jrdac5r0APmDdty0n7WiWC/view?usp=sharing" TargetMode="External"/><Relationship Id="rId253" Type="http://schemas.openxmlformats.org/officeDocument/2006/relationships/hyperlink" Target="https://drive.google.com/file/d/1JfHwqUCmr61i48myLVL-dfpkWFpA7bZe/view?usp=sharing" TargetMode="External"/><Relationship Id="rId2294" Type="http://schemas.openxmlformats.org/officeDocument/2006/relationships/hyperlink" Target="https://drive.google.com/file/d/1wllWo44K-eKvSvMke6MVyINw2TpcH3CX/view?usp=sharing" TargetMode="External"/><Relationship Id="rId5321" Type="http://schemas.openxmlformats.org/officeDocument/2006/relationships/hyperlink" Target="https://drive.google.com/file/d/1F0JBo6uU0Qgn7Z23IKZmaHsLLQHIo6eo/view?usp=sharing" TargetMode="External"/><Relationship Id="rId252" Type="http://schemas.openxmlformats.org/officeDocument/2006/relationships/hyperlink" Target="https://drive.google.com/file/d/1XiJWB2Fg-KKjEOU9_VCZVtRiZm90Iizp/view?usp=sharing" TargetMode="External"/><Relationship Id="rId2295" Type="http://schemas.openxmlformats.org/officeDocument/2006/relationships/hyperlink" Target="https://drive.google.com/file/d/1HIQPT41O36QXTfELoJBcxr0nkSmQviEt/view?usp=sharing" TargetMode="External"/><Relationship Id="rId5322" Type="http://schemas.openxmlformats.org/officeDocument/2006/relationships/hyperlink" Target="https://drive.google.com/file/d/1ek-gKfoz3oZy7hOUE3nOAsgPIdNffFlI/view?usp=sharing" TargetMode="External"/><Relationship Id="rId251" Type="http://schemas.openxmlformats.org/officeDocument/2006/relationships/hyperlink" Target="https://drive.google.com/file/d/1MYQhsBL7Ft55BPiyYw3OJCgznEPwu7kU/view?usp=sharing" TargetMode="External"/><Relationship Id="rId2296" Type="http://schemas.openxmlformats.org/officeDocument/2006/relationships/hyperlink" Target="https://drive.google.com/file/d/1YC-UAhTMzdiD50ceW8KEZpY3lqyQVzhm/view?usp=sharing" TargetMode="External"/><Relationship Id="rId250" Type="http://schemas.openxmlformats.org/officeDocument/2006/relationships/hyperlink" Target="https://drive.google.com/file/d/1QHml8lRDDev8qxg97Vul96Iq--6mrm3a/view?usp=sharing" TargetMode="External"/><Relationship Id="rId2297" Type="http://schemas.openxmlformats.org/officeDocument/2006/relationships/hyperlink" Target="https://drive.google.com/file/d/1-IdFuG1yscJeiQoLqTEzBosuAt18JasR/view?usp=sharing" TargetMode="External"/><Relationship Id="rId5320" Type="http://schemas.openxmlformats.org/officeDocument/2006/relationships/hyperlink" Target="https://drive.google.com/file/d/1bGMSWoI8bez17yG4jjPKCCvf7NJDr3lT/view?usp=sharing" TargetMode="External"/><Relationship Id="rId257" Type="http://schemas.openxmlformats.org/officeDocument/2006/relationships/hyperlink" Target="https://drive.google.com/file/d/1-symrGiEOjyHhykuXigh9dwVeV5lbSS8/view?usp=sharing" TargetMode="External"/><Relationship Id="rId2298" Type="http://schemas.openxmlformats.org/officeDocument/2006/relationships/hyperlink" Target="https://drive.google.com/file/d/1RSRd7NdevRKpRf2u0oYrCpGgf47Szf0P/view?usp=sharing" TargetMode="External"/><Relationship Id="rId5325" Type="http://schemas.openxmlformats.org/officeDocument/2006/relationships/hyperlink" Target="https://drive.google.com/file/d/17aC_0CONDAnlosamxbSF3Z6wFBxpzsD4/view?usp=sharing" TargetMode="External"/><Relationship Id="rId256" Type="http://schemas.openxmlformats.org/officeDocument/2006/relationships/hyperlink" Target="https://drive.google.com/file/d/18qOyolIVfnn4ztF7ewAG_FHTk-K-sFUQ/view?usp=sharing" TargetMode="External"/><Relationship Id="rId2299" Type="http://schemas.openxmlformats.org/officeDocument/2006/relationships/hyperlink" Target="https://drive.google.com/file/d/1AlWIJkA5ffGkYXVLA4iMflBUtxbGzbJN/view?usp=sharing" TargetMode="External"/><Relationship Id="rId5326" Type="http://schemas.openxmlformats.org/officeDocument/2006/relationships/hyperlink" Target="https://drive.google.com/file/d/1s_ZUUgLointILaUXcSVdHW1SE4SBgH-m/view?usp=sharing" TargetMode="External"/><Relationship Id="rId255" Type="http://schemas.openxmlformats.org/officeDocument/2006/relationships/hyperlink" Target="https://drive.google.com/file/d/1eObnUD16WkMqoIeOJIMgHEVdX0rBOGDg/view?usp=sharing" TargetMode="External"/><Relationship Id="rId5323" Type="http://schemas.openxmlformats.org/officeDocument/2006/relationships/hyperlink" Target="https://drive.google.com/file/d/1jK6BKjn2IPQdiQ4NR1RO26bFPo8cz9JQ/view?usp=sharing" TargetMode="External"/><Relationship Id="rId254" Type="http://schemas.openxmlformats.org/officeDocument/2006/relationships/hyperlink" Target="https://drive.google.com/file/d/17cYGvo4UcyMHpg3N_Dal12DCVHBfpmhu/view?usp=sharing" TargetMode="External"/><Relationship Id="rId5324" Type="http://schemas.openxmlformats.org/officeDocument/2006/relationships/hyperlink" Target="https://drive.google.com/file/d/1Cj6ogCZPRV_HFtBjkJxklo5mMkpbavss/view?usp=sharing" TargetMode="External"/><Relationship Id="rId4029" Type="http://schemas.openxmlformats.org/officeDocument/2006/relationships/hyperlink" Target="https://drive.google.com/file/d/1YVTGJPF0g7rbzj5omlz5dvjrz3-W_d6n/view?usp=sharing" TargetMode="External"/><Relationship Id="rId293" Type="http://schemas.openxmlformats.org/officeDocument/2006/relationships/hyperlink" Target="https://drive.google.com/file/d/18epUpk7m_rPO5xH_ObHrbRPZwqJCJsI_/view?usp=sharing" TargetMode="External"/><Relationship Id="rId292" Type="http://schemas.openxmlformats.org/officeDocument/2006/relationships/hyperlink" Target="https://drive.google.com/file/d/1mUgwpBJvyzRZGgk2oA2U8MWgZxqwrtD2/view?usp=sharing" TargetMode="External"/><Relationship Id="rId291" Type="http://schemas.openxmlformats.org/officeDocument/2006/relationships/hyperlink" Target="https://drive.google.com/file/d/1iQuvg6PECyJUN2U_Mttoi1YkYViEpUS8/view?usp=sharing" TargetMode="External"/><Relationship Id="rId290" Type="http://schemas.openxmlformats.org/officeDocument/2006/relationships/hyperlink" Target="https://drive.google.com/file/d/12pxNFra42qeEx_nmfqLSLr9bOZ96OMpV/view?usp=drive_link" TargetMode="External"/><Relationship Id="rId5350" Type="http://schemas.openxmlformats.org/officeDocument/2006/relationships/hyperlink" Target="https://drive.google.com/file/d/1WVUcyWUPwhcOyLIpnAU6ayacpyff5OqQ/view?usp=sharing" TargetMode="External"/><Relationship Id="rId5351" Type="http://schemas.openxmlformats.org/officeDocument/2006/relationships/hyperlink" Target="https://drive.google.com/file/d/1ZV5LDQfYajQ0BRiZ__BX1tzA7wAa0xKQ/view?usp=sharing" TargetMode="External"/><Relationship Id="rId4020" Type="http://schemas.openxmlformats.org/officeDocument/2006/relationships/hyperlink" Target="https://drive.google.com/file/d/144H0nKV-W4rljdfkGN0hLP7WR8vt0Y7Y/view?usp=sharing" TargetMode="External"/><Relationship Id="rId286" Type="http://schemas.openxmlformats.org/officeDocument/2006/relationships/hyperlink" Target="https://drive.google.com/file/d/1BcniE37qwhgbbPH0PSHtLGQCr27p2CV-/view" TargetMode="External"/><Relationship Id="rId4022" Type="http://schemas.openxmlformats.org/officeDocument/2006/relationships/hyperlink" Target="https://drive.google.com/file/d/1v1f3mw4_2kcsUqr43U2Ur4TLUR9vPUcO/view?usp=sharing" TargetMode="External"/><Relationship Id="rId5354" Type="http://schemas.openxmlformats.org/officeDocument/2006/relationships/hyperlink" Target="https://drive.google.com/file/d/1btReqiHUlVSh_CcSRdlMYMYFPuZRWdkz/view?usp=sharing" TargetMode="External"/><Relationship Id="rId285" Type="http://schemas.openxmlformats.org/officeDocument/2006/relationships/hyperlink" Target="https://drive.google.com/file/d/1Qftq_y-r9GlwapjMywAgM912QdvY0wg-/view?usp=sharing" TargetMode="External"/><Relationship Id="rId4021" Type="http://schemas.openxmlformats.org/officeDocument/2006/relationships/hyperlink" Target="https://drive.google.com/file/d/1-dm5uwJjDe2P3mJDkzlHsvv3899W--3W/view?usp=sharing" TargetMode="External"/><Relationship Id="rId5355" Type="http://schemas.openxmlformats.org/officeDocument/2006/relationships/hyperlink" Target="https://drive.google.com/file/d/18VncEBlYwD4m1Dhs0-z8kvS4jAx6XpFI/view?usp=sharing" TargetMode="External"/><Relationship Id="rId284" Type="http://schemas.openxmlformats.org/officeDocument/2006/relationships/hyperlink" Target="https://drive.google.com/file/d/1GtAlq7y-HZQljWaIguwQs91UyUQT7QMI/view?usp=sharing" TargetMode="External"/><Relationship Id="rId4024" Type="http://schemas.openxmlformats.org/officeDocument/2006/relationships/hyperlink" Target="https://drive.google.com/file/d/1cRWEjzs-ZmsFPPXvmJnX0sgkfQZeQf2J/view?usp=sharing" TargetMode="External"/><Relationship Id="rId5352" Type="http://schemas.openxmlformats.org/officeDocument/2006/relationships/hyperlink" Target="https://drive.google.com/file/d/1FrwJN-1_NV_QK59oaUY5xzYyqlM5RBT_/view?usp=sharing" TargetMode="External"/><Relationship Id="rId283" Type="http://schemas.openxmlformats.org/officeDocument/2006/relationships/hyperlink" Target="https://drive.google.com/file/d/1_7rWmNTK7T3JwWJyWDBc3_RDkmtopWpT/view?usp=sharing" TargetMode="External"/><Relationship Id="rId4023" Type="http://schemas.openxmlformats.org/officeDocument/2006/relationships/hyperlink" Target="https://drive.google.com/file/d/1QWD0JF8dmBBnSt0oM9kSaz_cqtU_XWnK/view?usp=sharing" TargetMode="External"/><Relationship Id="rId5353" Type="http://schemas.openxmlformats.org/officeDocument/2006/relationships/hyperlink" Target="https://drive.google.com/file/d/17KuS6djGYFxyoJoiYksTcZfse43giOns/view?usp=sharing" TargetMode="External"/><Relationship Id="rId4026" Type="http://schemas.openxmlformats.org/officeDocument/2006/relationships/hyperlink" Target="https://drive.google.com/file/d/1Q_2dmWHBKlTEBobvxjrQLMxGLFRx5kXR/view?usp=sharing" TargetMode="External"/><Relationship Id="rId5358" Type="http://schemas.openxmlformats.org/officeDocument/2006/relationships/hyperlink" Target="https://drive.google.com/file/d/11v7qZFgWmDHVJ9Pz_7vTg9CtcEjmmju6/view?usp=sharing" TargetMode="External"/><Relationship Id="rId289" Type="http://schemas.openxmlformats.org/officeDocument/2006/relationships/hyperlink" Target="https://drive.google.com/file/d/1vCqXSvSDZhaSvwtsQ__cQ_7nikueuhRc/view?usp=sharing" TargetMode="External"/><Relationship Id="rId4025" Type="http://schemas.openxmlformats.org/officeDocument/2006/relationships/hyperlink" Target="https://drive.google.com/file/d/1CqL3RMjDq39OM_xocrA4ox3pCm9h_Qkr/view?usp=sharing" TargetMode="External"/><Relationship Id="rId5359" Type="http://schemas.openxmlformats.org/officeDocument/2006/relationships/hyperlink" Target="https://drive.google.com/file/d/1WgfCOEoQKcIoTYKJqBHTJFlAh14DnMmb/view?usp=sharing" TargetMode="External"/><Relationship Id="rId288" Type="http://schemas.openxmlformats.org/officeDocument/2006/relationships/hyperlink" Target="https://drive.google.com/file/d/1htM6QATEvUqQlKpbFJ-MXK4d35TFvuSG/view?usp=sharing" TargetMode="External"/><Relationship Id="rId4028" Type="http://schemas.openxmlformats.org/officeDocument/2006/relationships/hyperlink" Target="https://drive.google.com/file/d/1xep-f2mFwjG8IdssETxc2tJ3_6zqdn4q/view?usp=sharing" TargetMode="External"/><Relationship Id="rId5356" Type="http://schemas.openxmlformats.org/officeDocument/2006/relationships/hyperlink" Target="https://drive.google.com/file/d/1grxr9S1JYkmU5n63lTvlXgBe9gfdXhfz/view?usp=sharing" TargetMode="External"/><Relationship Id="rId287" Type="http://schemas.openxmlformats.org/officeDocument/2006/relationships/hyperlink" Target="https://drive.google.com/file/d/1jgVeBmoMZfHpwaS_OtI4_Cik3fn8hPyI/view?usp=sharing" TargetMode="External"/><Relationship Id="rId4027" Type="http://schemas.openxmlformats.org/officeDocument/2006/relationships/hyperlink" Target="https://drive.google.com/file/d/1tEg6WbdVBRl-k2gcUD5rGl0S_HwTiLtz/view?usp=sharing" TargetMode="External"/><Relationship Id="rId5357" Type="http://schemas.openxmlformats.org/officeDocument/2006/relationships/hyperlink" Target="https://drive.google.com/file/d/1oMDmsgapFZE4-wmXeLH0DeX5CCcPtonU/view?usp=sharing" TargetMode="External"/><Relationship Id="rId4019" Type="http://schemas.openxmlformats.org/officeDocument/2006/relationships/hyperlink" Target="https://drive.google.com/file/d/1gfKBxM49lO0RRlUcGCzkHuw-toeGd4gU/view?usp=sharing" TargetMode="External"/><Relationship Id="rId4018" Type="http://schemas.openxmlformats.org/officeDocument/2006/relationships/hyperlink" Target="https://drive.google.com/file/d/1ZdTXgI-20gAOLH-8nhi5FAtZa0pl3z1G/view?usp=sharing" TargetMode="External"/><Relationship Id="rId5349" Type="http://schemas.openxmlformats.org/officeDocument/2006/relationships/hyperlink" Target="https://drive.google.com/file/d/1LDx5bOSLwmSvqga-W5KND2C6uYL_4h6t/view?usp=sharing" TargetMode="External"/><Relationship Id="rId282" Type="http://schemas.openxmlformats.org/officeDocument/2006/relationships/hyperlink" Target="https://drive.google.com/file/d/16_bUDUwnFQmLR3E194amB6UKbInmRWki/view?usp=sharing" TargetMode="External"/><Relationship Id="rId281" Type="http://schemas.openxmlformats.org/officeDocument/2006/relationships/hyperlink" Target="https://drive.google.com/file/d/1YgxEuLDVIC5bsiaNu4KiRplLwrXGn1m2/view?usp=sharing" TargetMode="External"/><Relationship Id="rId280" Type="http://schemas.openxmlformats.org/officeDocument/2006/relationships/hyperlink" Target="https://drive.google.com/file/d/1uuIVFZgMk2E6Du8xq4a_AKkA2rxhmXml/view?usp=sharing" TargetMode="External"/><Relationship Id="rId5340" Type="http://schemas.openxmlformats.org/officeDocument/2006/relationships/hyperlink" Target="https://drive.google.com/file/d/1SXI98kvFezfJXoc_3YHTDYKbzYUk00mK/view?usp=sharing" TargetMode="External"/><Relationship Id="rId275" Type="http://schemas.openxmlformats.org/officeDocument/2006/relationships/hyperlink" Target="https://drive.google.com/file/d/1DJDPktIs9YSWs_jEHJAO2I3EXr1jeaSl/view?usp=sharing" TargetMode="External"/><Relationship Id="rId4011" Type="http://schemas.openxmlformats.org/officeDocument/2006/relationships/hyperlink" Target="https://drive.google.com/file/d/15IqwlKU2Rzbic5T4xwlAk_T4Zbep5qlh/view?usp=sharing" TargetMode="External"/><Relationship Id="rId5343" Type="http://schemas.openxmlformats.org/officeDocument/2006/relationships/hyperlink" Target="https://drive.google.com/file/d/19U4kIUHDdJP-sIqDPL2wOLzn5nel_c4n/view?usp=sharing" TargetMode="External"/><Relationship Id="rId274" Type="http://schemas.openxmlformats.org/officeDocument/2006/relationships/hyperlink" Target="https://drive.google.com/file/d/14C_MYrOBNiijRftB8kF_ZknO6PJWPwQT/view?usp=sharing" TargetMode="External"/><Relationship Id="rId4010" Type="http://schemas.openxmlformats.org/officeDocument/2006/relationships/hyperlink" Target="https://drive.google.com/file/d/13tz7sshRDs0c8Tt55tlv1-HMTx-sQAHi/view?usp=sharing" TargetMode="External"/><Relationship Id="rId5344" Type="http://schemas.openxmlformats.org/officeDocument/2006/relationships/hyperlink" Target="https://drive.google.com/file/d/1MJtQu3FLDQ7bWs8U6wefKRcgOpV69VB-/view?usp=sharing" TargetMode="External"/><Relationship Id="rId273" Type="http://schemas.openxmlformats.org/officeDocument/2006/relationships/hyperlink" Target="https://drive.google.com/file/d/1eViA-V1vIYoXhGT4G20SuqRXPlxmI_yI/view?usp=sharing" TargetMode="External"/><Relationship Id="rId4013" Type="http://schemas.openxmlformats.org/officeDocument/2006/relationships/hyperlink" Target="https://drive.google.com/file/d/1REuQl13QW7-AkyuYdFMecLcdkcsTsvSL/view?usp=sharing" TargetMode="External"/><Relationship Id="rId5341" Type="http://schemas.openxmlformats.org/officeDocument/2006/relationships/hyperlink" Target="https://drive.google.com/file/d/1hyT8o1iGENOoEacf0782xuQSmvP1u6fD/view?usp=sharing" TargetMode="External"/><Relationship Id="rId272" Type="http://schemas.openxmlformats.org/officeDocument/2006/relationships/hyperlink" Target="https://drive.google.com/file/d/1Xc0U3Kcwo9xnqgdG53wxPD0WGmeZ4lV0/view?usp=sharing" TargetMode="External"/><Relationship Id="rId4012" Type="http://schemas.openxmlformats.org/officeDocument/2006/relationships/hyperlink" Target="https://drive.google.com/file/d/1o2gHxIUTwgxVdabmvOVcYbSlokRPfuNx/view?usp=sharing" TargetMode="External"/><Relationship Id="rId5342" Type="http://schemas.openxmlformats.org/officeDocument/2006/relationships/hyperlink" Target="https://drive.google.com/file/d/1IRroMApuLMpYyjB1ueXfHQvvQXOZ0i7-/view?usp=sharing" TargetMode="External"/><Relationship Id="rId279" Type="http://schemas.openxmlformats.org/officeDocument/2006/relationships/hyperlink" Target="https://drive.google.com/file/d/1QUMs_lJMaIAV6QsgS_rbxAv-W1Xuxd5j/view?usp=sharing" TargetMode="External"/><Relationship Id="rId4015" Type="http://schemas.openxmlformats.org/officeDocument/2006/relationships/hyperlink" Target="https://drive.google.com/file/d/1tJYLUfomAwOLz6mDtLscuwO3ESE2IfcE/view?usp=sharing" TargetMode="External"/><Relationship Id="rId5347" Type="http://schemas.openxmlformats.org/officeDocument/2006/relationships/hyperlink" Target="https://drive.google.com/file/d/1LU4JIz-D6acUn737uekRcEgCAA3aERPB/view?usp=sharing" TargetMode="External"/><Relationship Id="rId278" Type="http://schemas.openxmlformats.org/officeDocument/2006/relationships/hyperlink" Target="https://drive.google.com/file/d/1mUHx_m8oxHWyVUuqj5c6IZfuK5ionwtl/view?usp=drive_link" TargetMode="External"/><Relationship Id="rId4014" Type="http://schemas.openxmlformats.org/officeDocument/2006/relationships/hyperlink" Target="https://drive.google.com/file/d/1g3GAYshAM-CNQgOgBviiimbZxSl4NNju/view?usp=sharing" TargetMode="External"/><Relationship Id="rId5348" Type="http://schemas.openxmlformats.org/officeDocument/2006/relationships/hyperlink" Target="https://drive.google.com/file/d/1FNoI6Jv7hMtNNaUZQwiFlnrO4WbRSXCx/view?usp=sharing" TargetMode="External"/><Relationship Id="rId277" Type="http://schemas.openxmlformats.org/officeDocument/2006/relationships/hyperlink" Target="https://drive.google.com/drive/folders/1IgMNHIN51BY0leSpxFegS_O2zYKCxaD7" TargetMode="External"/><Relationship Id="rId4017" Type="http://schemas.openxmlformats.org/officeDocument/2006/relationships/hyperlink" Target="https://drive.google.com/file/d/1V7cL-s3UVrmSj_CCOPwtjP0FfKTC4VOT/view?usp=sharing" TargetMode="External"/><Relationship Id="rId5345" Type="http://schemas.openxmlformats.org/officeDocument/2006/relationships/hyperlink" Target="https://drive.google.com/file/d/14pRb-QvKBBHtMZ84xO9cYq2XUmanmq3O/view?usp=sharing" TargetMode="External"/><Relationship Id="rId276" Type="http://schemas.openxmlformats.org/officeDocument/2006/relationships/hyperlink" Target="https://drive.google.com/file/d/1-7AveppQukyKIeGduyOZfXQNDeUUrQON/view?usp=sharing" TargetMode="External"/><Relationship Id="rId4016" Type="http://schemas.openxmlformats.org/officeDocument/2006/relationships/hyperlink" Target="https://drive.google.com/file/d/1bfiIEzENgoIO7lNzTe-j2CvXwIF03Sy_/view?usp=sharing" TargetMode="External"/><Relationship Id="rId5346" Type="http://schemas.openxmlformats.org/officeDocument/2006/relationships/hyperlink" Target="https://drive.google.com/file/d/1RjT3umES3mRxZ-v5Nvo1JKMVnPsJHpIK/view?usp=sharing" TargetMode="External"/><Relationship Id="rId1851" Type="http://schemas.openxmlformats.org/officeDocument/2006/relationships/hyperlink" Target="https://drive.google.com/file/d/1vZiM4r_jnOvOZU-J36Nc3gL2E9bh3IJI/view?usp=sharing" TargetMode="External"/><Relationship Id="rId1852" Type="http://schemas.openxmlformats.org/officeDocument/2006/relationships/hyperlink" Target="https://drive.google.com/file/d/1r8270a3ZhjXvg5MiHyn6Y5W0tf5CcuH_/view?usp=sharing" TargetMode="External"/><Relationship Id="rId1853" Type="http://schemas.openxmlformats.org/officeDocument/2006/relationships/hyperlink" Target="https://drive.google.com/file/d/1ecX-1C_sQ4Sj9O5ndNTXLnPNvaYlcEMn/view?usp=sharing" TargetMode="External"/><Relationship Id="rId1854" Type="http://schemas.openxmlformats.org/officeDocument/2006/relationships/hyperlink" Target="https://drive.google.com/file/d/1Ud_Ec-tDOUPR_ggTn6cS4giNoSjXUpNG/view?usp=sharing" TargetMode="External"/><Relationship Id="rId1855" Type="http://schemas.openxmlformats.org/officeDocument/2006/relationships/hyperlink" Target="https://drive.google.com/file/d/1fm3moIQYgMkNpfU0HIvWodlLsBVdtqPX/view?usp=sharing" TargetMode="External"/><Relationship Id="rId1856" Type="http://schemas.openxmlformats.org/officeDocument/2006/relationships/hyperlink" Target="https://drive.google.com/file/d/14dbIzB9kcXyw0gbX8xcYlOpxGppqdWQ0/view?usp=sharing" TargetMode="External"/><Relationship Id="rId1857" Type="http://schemas.openxmlformats.org/officeDocument/2006/relationships/hyperlink" Target="https://drive.google.com/file/d/19mHNHndFhuu5yoyz2XJxZPpq55KsQTbE/view?usp=sharing" TargetMode="External"/><Relationship Id="rId1858" Type="http://schemas.openxmlformats.org/officeDocument/2006/relationships/hyperlink" Target="https://drive.google.com/file/d/1ts6k22wGMUEzdBW8Qj6RaGK6ZQOI5sKC/view?usp=sharing" TargetMode="External"/><Relationship Id="rId1859" Type="http://schemas.openxmlformats.org/officeDocument/2006/relationships/hyperlink" Target="https://drive.google.com/file/d/1SLgH4NgWEnuIETUwMKZ51Q3l7ORO2nOk/view?usp=sharing" TargetMode="External"/><Relationship Id="rId1850" Type="http://schemas.openxmlformats.org/officeDocument/2006/relationships/hyperlink" Target="https://drive.google.com/file/d/1kVTCC2854HmYkFB2vMsxV0d71EnFP9aw/view?usp=sharing" TargetMode="External"/><Relationship Id="rId1840" Type="http://schemas.openxmlformats.org/officeDocument/2006/relationships/hyperlink" Target="https://drive.google.com/file/d/192Q1YGrgXO94qvHa3DZufWMtCPInbFKo/view?usp=sharing" TargetMode="External"/><Relationship Id="rId1841" Type="http://schemas.openxmlformats.org/officeDocument/2006/relationships/hyperlink" Target="https://drive.google.com/file/d/1nMFGUSJizf4zNL17xcj529AARXnktzJn/view?usp=sharing" TargetMode="External"/><Relationship Id="rId1842" Type="http://schemas.openxmlformats.org/officeDocument/2006/relationships/hyperlink" Target="https://drive.google.com/file/d/1-Dp5rLZCraiblg4zbiB9tPVQ0D2-vOZW/view?usp=sharing" TargetMode="External"/><Relationship Id="rId1843" Type="http://schemas.openxmlformats.org/officeDocument/2006/relationships/hyperlink" Target="https://drive.google.com/file/d/1-3ak_1yCMgtXOTrb0-krAghvUDSQeONY/view?usp=sharing" TargetMode="External"/><Relationship Id="rId1844" Type="http://schemas.openxmlformats.org/officeDocument/2006/relationships/hyperlink" Target="https://drive.google.com/file/d/1UUrE2tx8fd0niNMaJdBoFD9ETSSzxo7C/view?usp=sharing" TargetMode="External"/><Relationship Id="rId1845" Type="http://schemas.openxmlformats.org/officeDocument/2006/relationships/hyperlink" Target="https://drive.google.com/file/d/1AcdvzL_9swwK1jcPQdi1Co4IxlSA-gl6/view?usp=sharing" TargetMode="External"/><Relationship Id="rId1846" Type="http://schemas.openxmlformats.org/officeDocument/2006/relationships/hyperlink" Target="https://drive.google.com/file/d/1ufYz6MKiQLz9liN72cFc8WxnCFn_8A_j/view?usp=sharing" TargetMode="External"/><Relationship Id="rId1847" Type="http://schemas.openxmlformats.org/officeDocument/2006/relationships/hyperlink" Target="https://drive.google.com/file/d/10OHxWCpZkR1PUcBGyXd4qT1oR6Vawald/view?usp=sharing" TargetMode="External"/><Relationship Id="rId1848" Type="http://schemas.openxmlformats.org/officeDocument/2006/relationships/hyperlink" Target="https://drive.google.com/file/d/1bH7Q8mbdbgIzu19jPPpCIbw1r9IO5cH8/view?usp=sharing" TargetMode="External"/><Relationship Id="rId1849" Type="http://schemas.openxmlformats.org/officeDocument/2006/relationships/hyperlink" Target="https://drive.google.com/file/d/1j6ALdhGoHLQ9E8MwYL0ibokG-BFHcYsf/view?usp=sharing" TargetMode="External"/><Relationship Id="rId1873" Type="http://schemas.openxmlformats.org/officeDocument/2006/relationships/hyperlink" Target="https://drive.google.com/file/d/1nSO6JVImBsIzpgfLjSELV8A7flB5bgiA/view?usp=sharing" TargetMode="External"/><Relationship Id="rId1874" Type="http://schemas.openxmlformats.org/officeDocument/2006/relationships/hyperlink" Target="https://drive.google.com/file/d/1bGmU6bo1ylTSvVL7ugca0-MVJD_RdkpL/view?usp=sharing" TargetMode="External"/><Relationship Id="rId1875" Type="http://schemas.openxmlformats.org/officeDocument/2006/relationships/hyperlink" Target="https://drive.google.com/file/d/1DCbohBCVPua_-s0vjlXBqrg_g2i7wGY6/view?usp=sharing" TargetMode="External"/><Relationship Id="rId4901" Type="http://schemas.openxmlformats.org/officeDocument/2006/relationships/hyperlink" Target="https://drive.google.com/file/d/1UpGobUFkajFAf6CMl6qbA8mz_rpA23ch/view?usp=sharing" TargetMode="External"/><Relationship Id="rId1876" Type="http://schemas.openxmlformats.org/officeDocument/2006/relationships/hyperlink" Target="https://drive.google.com/file/d/1e1AF7h3NyQ0fRCAvrZg6TVvl-fhzLuOm/view?usp=sharing" TargetMode="External"/><Relationship Id="rId4900" Type="http://schemas.openxmlformats.org/officeDocument/2006/relationships/hyperlink" Target="https://drive.google.com/file/d/1OXnoWhFjc6roQJ-0dAMjPp17-FLOjdti/view?usp=sharing" TargetMode="External"/><Relationship Id="rId1877" Type="http://schemas.openxmlformats.org/officeDocument/2006/relationships/hyperlink" Target="https://drive.google.com/file/d/1UbziyplmSgRrybEUgJjXwhwJp78Bmq3m/view?usp=sharing" TargetMode="External"/><Relationship Id="rId4903" Type="http://schemas.openxmlformats.org/officeDocument/2006/relationships/hyperlink" Target="https://drive.google.com/file/d/1knLWGUeW0DRf4Vlxn_xtP4wvfCvZ-QXr/view?usp=sharing" TargetMode="External"/><Relationship Id="rId1878" Type="http://schemas.openxmlformats.org/officeDocument/2006/relationships/hyperlink" Target="https://drive.google.com/file/d/1dyLWUP72uY9P7Fg0zIdNDC_VK8-zEHyz/view?usp=sharing" TargetMode="External"/><Relationship Id="rId4902" Type="http://schemas.openxmlformats.org/officeDocument/2006/relationships/hyperlink" Target="https://drive.google.com/file/d/1iHx-Ua8camHSJagBRJ7FP1LAiYU-5Agf/view?usp=sharing" TargetMode="External"/><Relationship Id="rId1879" Type="http://schemas.openxmlformats.org/officeDocument/2006/relationships/hyperlink" Target="https://drive.google.com/file/d/1UbV64lh8BBpzivxb0sb3b5F7XwWmwnoL/view?usp=sharing" TargetMode="External"/><Relationship Id="rId4905" Type="http://schemas.openxmlformats.org/officeDocument/2006/relationships/hyperlink" Target="https://drive.google.com/file/d/1bocGr8jaPMdTq4XVxSjT_covNOgcAI1D/view?usp=sharing" TargetMode="External"/><Relationship Id="rId4904" Type="http://schemas.openxmlformats.org/officeDocument/2006/relationships/hyperlink" Target="https://drive.google.com/file/d/1KvgcPev-N1_AklIdxthUziACEj07pbY5/view?usp=sharing" TargetMode="External"/><Relationship Id="rId4907" Type="http://schemas.openxmlformats.org/officeDocument/2006/relationships/hyperlink" Target="https://drive.google.com/file/d/1EirJswPWUnjHhGBM-8eotbhoeBVaphdI/view?usp=sharing" TargetMode="External"/><Relationship Id="rId4906" Type="http://schemas.openxmlformats.org/officeDocument/2006/relationships/hyperlink" Target="https://drive.google.com/file/d/16aU5Z68TwTX7utBTpdaCJkb9zbwG-3yf/view?usp=sharing" TargetMode="External"/><Relationship Id="rId4909" Type="http://schemas.openxmlformats.org/officeDocument/2006/relationships/hyperlink" Target="https://drive.google.com/file/d/1lNVVySdVx5BZ7qwa4xTNP66jIZaVpypq/view?usp=sharing" TargetMode="External"/><Relationship Id="rId4908" Type="http://schemas.openxmlformats.org/officeDocument/2006/relationships/hyperlink" Target="https://drive.google.com/file/d/1nNwd2C4Ufp2257MgatJkLdfsGk5naGC6/view?usp=sharing" TargetMode="External"/><Relationship Id="rId1870" Type="http://schemas.openxmlformats.org/officeDocument/2006/relationships/hyperlink" Target="https://drive.google.com/file/d/12gagwAlEEadjLLzXleBk56wSdBMsMA_C/view?usp=drive_link" TargetMode="External"/><Relationship Id="rId1871" Type="http://schemas.openxmlformats.org/officeDocument/2006/relationships/hyperlink" Target="https://drive.google.com/file/d/1GUHZIGlOVavt4DAPHQ1TW6kIlhGtyMV0/view?usp=sharing" TargetMode="External"/><Relationship Id="rId1872" Type="http://schemas.openxmlformats.org/officeDocument/2006/relationships/hyperlink" Target="https://drive.google.com/file/d/1zLgA7M8lbdVgt45EH1FI6lB6m7fTEUkv/view?usp=sharing" TargetMode="External"/><Relationship Id="rId1862" Type="http://schemas.openxmlformats.org/officeDocument/2006/relationships/hyperlink" Target="https://drive.google.com/file/d/1zQXRtKjJIVJOQotvCV2LkWhoE0ZnS4f5/view?usp=sharing" TargetMode="External"/><Relationship Id="rId1863" Type="http://schemas.openxmlformats.org/officeDocument/2006/relationships/hyperlink" Target="https://drive.google.com/file/d/1VQiXfRNlYo0f9Xy6UaBkS_hRwQjsd_O7/view?usp=sharing" TargetMode="External"/><Relationship Id="rId1864" Type="http://schemas.openxmlformats.org/officeDocument/2006/relationships/hyperlink" Target="https://drive.google.com/file/d/1nBimRciBc_1K29LweJnNOFlZ0idS-frn/view?usp=sharing" TargetMode="External"/><Relationship Id="rId1865" Type="http://schemas.openxmlformats.org/officeDocument/2006/relationships/hyperlink" Target="https://drive.google.com/file/d/1a27e6gMwZqhbku9gT8wN-MaJBX6J5TU6/view?usp=sharing" TargetMode="External"/><Relationship Id="rId1866" Type="http://schemas.openxmlformats.org/officeDocument/2006/relationships/hyperlink" Target="https://drive.google.com/file/d/1kC_ajT-iw_Ex0BeBjA4XQpVgXPZA1FH5/view?usp=sharing" TargetMode="External"/><Relationship Id="rId1867" Type="http://schemas.openxmlformats.org/officeDocument/2006/relationships/hyperlink" Target="https://drive.google.com/file/d/1VkPjosmZoCMaIyWqO4H5UdQ4t4PL-p0R/view?usp=sharing" TargetMode="External"/><Relationship Id="rId1868" Type="http://schemas.openxmlformats.org/officeDocument/2006/relationships/hyperlink" Target="https://drive.google.com/file/d/1GhWJOOe_tsDFUuP-BnsXIIjh0XRFQQPN/view?usp=sharing" TargetMode="External"/><Relationship Id="rId1869" Type="http://schemas.openxmlformats.org/officeDocument/2006/relationships/hyperlink" Target="https://drive.google.com/file/d/1grSbBlIpP1sxcw7bakrECiNwF2IuJtih/view?usp=sharing" TargetMode="External"/><Relationship Id="rId1860" Type="http://schemas.openxmlformats.org/officeDocument/2006/relationships/hyperlink" Target="https://drive.google.com/file/d/1eCvnmqn5YenJ83RH98kXPj0Rl0eStN6e/view?usp=sharing" TargetMode="External"/><Relationship Id="rId1861" Type="http://schemas.openxmlformats.org/officeDocument/2006/relationships/hyperlink" Target="https://drive.google.com/file/d/1p6nppvNbhbPauEWIZxlk5n2mCV7l9BCq/view?usp=sharing" TargetMode="External"/><Relationship Id="rId1810" Type="http://schemas.openxmlformats.org/officeDocument/2006/relationships/hyperlink" Target="https://drive.google.com/file/d/1Fcjn_q-T6FQxpWBDthF3LKOyqSdS7o-W/view?usp=sharing" TargetMode="External"/><Relationship Id="rId1811" Type="http://schemas.openxmlformats.org/officeDocument/2006/relationships/hyperlink" Target="https://drive.google.com/file/d/1hAxo0pAZfvj3OkQHV2BKvNnsOlYpAqjN/view?usp=sharing" TargetMode="External"/><Relationship Id="rId1812" Type="http://schemas.openxmlformats.org/officeDocument/2006/relationships/hyperlink" Target="https://drive.google.com/file/d/1ePX3LBYOUdcc28f-d1Mao54cFgOGryrj/view?usp=sharing" TargetMode="External"/><Relationship Id="rId1813" Type="http://schemas.openxmlformats.org/officeDocument/2006/relationships/hyperlink" Target="https://drive.google.com/file/d/1BKS2LTjFrW-HtbKeek4L98RJztgknYYo/view?usp=sharing" TargetMode="External"/><Relationship Id="rId1814" Type="http://schemas.openxmlformats.org/officeDocument/2006/relationships/hyperlink" Target="https://drive.google.com/file/d/1wbgPczMf6JI94N1JameetaS8GD6PrHwG/view?usp=sharing" TargetMode="External"/><Relationship Id="rId1815" Type="http://schemas.openxmlformats.org/officeDocument/2006/relationships/hyperlink" Target="https://drive.google.com/file/d/1R3oal2pYnBukZsnMH_gPTg9Fgl1dN6hk/view?usp=sharing" TargetMode="External"/><Relationship Id="rId1816" Type="http://schemas.openxmlformats.org/officeDocument/2006/relationships/hyperlink" Target="https://drive.google.com/file/d/1lBpBVHF1SbPmuYDtCArHJlNkX4L9-3ZR/view?usp=sharing" TargetMode="External"/><Relationship Id="rId1817" Type="http://schemas.openxmlformats.org/officeDocument/2006/relationships/hyperlink" Target="https://drive.google.com/file/d/1ClKqDbhkBtPq2Zq57uPUzQOKiphc_MIK/view?usp=sharing" TargetMode="External"/><Relationship Id="rId1818" Type="http://schemas.openxmlformats.org/officeDocument/2006/relationships/hyperlink" Target="https://drive.google.com/file/d/1iqbDXeccP3QzK2YHmeMp0DPQA5rPzVWd/view?usp=sharing" TargetMode="External"/><Relationship Id="rId1819" Type="http://schemas.openxmlformats.org/officeDocument/2006/relationships/hyperlink" Target="https://drive.google.com/file/d/1hScKUMNW9UqMvFrdOP8sLVtSRgTGMBGL/view?usp=drive_link" TargetMode="External"/><Relationship Id="rId4080" Type="http://schemas.openxmlformats.org/officeDocument/2006/relationships/hyperlink" Target="https://drive.google.com/file/d/1r9EKSu6qoPZNRYSirFi-elJ7qmpIs1HE/view?usp=sharing" TargetMode="External"/><Relationship Id="rId4082" Type="http://schemas.openxmlformats.org/officeDocument/2006/relationships/hyperlink" Target="https://drive.google.com/file/d/1uCgBipo8xq_fc1EkvYRIRYMoiUze8oW7/view?usp=sharing" TargetMode="External"/><Relationship Id="rId4081" Type="http://schemas.openxmlformats.org/officeDocument/2006/relationships/hyperlink" Target="https://drive.google.com/file/d/1fUoVWiq1n9MwOceZLfXuQA2A-QHMpa_A/view?usp=sharing" TargetMode="External"/><Relationship Id="rId4084" Type="http://schemas.openxmlformats.org/officeDocument/2006/relationships/hyperlink" Target="https://drive.google.com/file/d/1PFncNaRTmAt5UdxT6IUIqMds572Xvw_r/view?usp=sharing" TargetMode="External"/><Relationship Id="rId4083" Type="http://schemas.openxmlformats.org/officeDocument/2006/relationships/hyperlink" Target="https://drive.google.com/file/d/1y5oGNj6a-G0fji1xXgea8MBmXWirSFNT/view?usp=sharing" TargetMode="External"/><Relationship Id="rId4086" Type="http://schemas.openxmlformats.org/officeDocument/2006/relationships/hyperlink" Target="https://drive.google.com/file/d/1jfJ_C5QV5oCSZ1D5Jb6s9W4-i3eAFw_Z/view?usp=sharing" TargetMode="External"/><Relationship Id="rId4085" Type="http://schemas.openxmlformats.org/officeDocument/2006/relationships/hyperlink" Target="https://drive.google.com/file/d/1vk87SHyVPmUkIgPAUqj-PcNIsNO9fu02/view?usp=sharing" TargetMode="External"/><Relationship Id="rId4088" Type="http://schemas.openxmlformats.org/officeDocument/2006/relationships/hyperlink" Target="https://drive.google.com/file/d/1S1Wr_FO7WWtnNdavAdmdM1RQY21qkkyb/view?usp=sharing" TargetMode="External"/><Relationship Id="rId4087" Type="http://schemas.openxmlformats.org/officeDocument/2006/relationships/hyperlink" Target="https://drive.google.com/file/d/1YN25BT5c64UYDYi4s05HGbXWQ3dBQ6Ud/view?usp=sharing" TargetMode="External"/><Relationship Id="rId4089" Type="http://schemas.openxmlformats.org/officeDocument/2006/relationships/hyperlink" Target="https://drive.google.com/file/d/1_Zq7DPs1M3VR56Je_Pgn970Kg_klXx2N/view?usp=sharing" TargetMode="External"/><Relationship Id="rId1800" Type="http://schemas.openxmlformats.org/officeDocument/2006/relationships/hyperlink" Target="https://drive.google.com/file/d/1iqvY6vYSgnoOEjbOFlsrg9Eu-AxYBmS4/view?usp=sharing" TargetMode="External"/><Relationship Id="rId1801" Type="http://schemas.openxmlformats.org/officeDocument/2006/relationships/hyperlink" Target="https://drive.google.com/file/d/1OLFmQLFpkBs7s5USr1qu2hdy6dcxrW8H/view?usp=sharing" TargetMode="External"/><Relationship Id="rId1802" Type="http://schemas.openxmlformats.org/officeDocument/2006/relationships/hyperlink" Target="https://drive.google.com/file/d/1pZwt16IXWABqw78elKFfTBLaRXGPIEAa/view?usp=sharing" TargetMode="External"/><Relationship Id="rId1803" Type="http://schemas.openxmlformats.org/officeDocument/2006/relationships/hyperlink" Target="https://drive.google.com/file/d/1Soz9w-AB6PY1T2E6l6MFXmbNbrk3Lm8m/view?usp=sharing" TargetMode="External"/><Relationship Id="rId1804" Type="http://schemas.openxmlformats.org/officeDocument/2006/relationships/hyperlink" Target="https://drive.google.com/file/d/1Nn7gbwBnMx87fnFL8yWMtLLdHh3oEaUy/view?usp=sharing" TargetMode="External"/><Relationship Id="rId1805" Type="http://schemas.openxmlformats.org/officeDocument/2006/relationships/hyperlink" Target="https://drive.google.com/file/d/1FMAZg7Kb4SP9wjNGsypj8qdsCj9Dv73R/view?usp=sharing" TargetMode="External"/><Relationship Id="rId1806" Type="http://schemas.openxmlformats.org/officeDocument/2006/relationships/hyperlink" Target="https://drive.google.com/file/d/1sZy-b11c4UYsFCZuMN4e3DmZ-znFN1Bn/view?usp=sharing" TargetMode="External"/><Relationship Id="rId1807" Type="http://schemas.openxmlformats.org/officeDocument/2006/relationships/hyperlink" Target="https://drive.google.com/file/d/1-22aZdAIVN4TrZ2mQW9757-gxe_uDYUx/view?usp=sharing" TargetMode="External"/><Relationship Id="rId1808" Type="http://schemas.openxmlformats.org/officeDocument/2006/relationships/hyperlink" Target="https://drive.google.com/file/d/1pIwEMXSKFjZAmnYR5f0Ty7jLUJsBwz3p/view?usp=sharing" TargetMode="External"/><Relationship Id="rId1809" Type="http://schemas.openxmlformats.org/officeDocument/2006/relationships/hyperlink" Target="https://drive.google.com/file/d/1nPH8GPdIuvOSkGnTiBLzsPeZrxAD0zJ5/view?usp=drive_link" TargetMode="External"/><Relationship Id="rId4071" Type="http://schemas.openxmlformats.org/officeDocument/2006/relationships/hyperlink" Target="https://drive.google.com/file/d/129VpdMl-Ma7Bfz01WfoEBniU_sQaENMF/view?usp=sharing" TargetMode="External"/><Relationship Id="rId4070" Type="http://schemas.openxmlformats.org/officeDocument/2006/relationships/hyperlink" Target="https://drive.google.com/file/d/1wUsxno6_L7Wg5U2OBJuXL_Q6ZoCE_wAp/view?usp=sharing" TargetMode="External"/><Relationship Id="rId4073" Type="http://schemas.openxmlformats.org/officeDocument/2006/relationships/hyperlink" Target="https://drive.google.com/file/d/1CZuprCXPyj3o_eazhUUTdOBf7Ve1R4YO/view?usp=sharing" TargetMode="External"/><Relationship Id="rId4072" Type="http://schemas.openxmlformats.org/officeDocument/2006/relationships/hyperlink" Target="https://drive.google.com/file/d/1tjDNZLyPj35Kw5SfzzM8thwbq0bqKHlb/view?usp=sharing" TargetMode="External"/><Relationship Id="rId4075" Type="http://schemas.openxmlformats.org/officeDocument/2006/relationships/hyperlink" Target="https://drive.google.com/file/d/1AMVAEEj72bUrZni-laU_VysmeFt4m9N8/view?usp=sharing" TargetMode="External"/><Relationship Id="rId4074" Type="http://schemas.openxmlformats.org/officeDocument/2006/relationships/hyperlink" Target="https://drive.google.com/file/d/1xujE4U-0EqUZIHwSYYczgRYkK80-i9EV/view?usp=sharing" TargetMode="External"/><Relationship Id="rId4077" Type="http://schemas.openxmlformats.org/officeDocument/2006/relationships/hyperlink" Target="https://drive.google.com/file/d/1bMda9qSNxWxWD3YS6kbzDhr-AW0OrkXJ/view?usp=sharing" TargetMode="External"/><Relationship Id="rId4076" Type="http://schemas.openxmlformats.org/officeDocument/2006/relationships/hyperlink" Target="https://drive.google.com/file/d/1ek3ydo3CWQXNqKI7CXcZC6JcnUKBk8i4/view?usp=sharing" TargetMode="External"/><Relationship Id="rId4079" Type="http://schemas.openxmlformats.org/officeDocument/2006/relationships/hyperlink" Target="https://drive.google.com/file/d/1M8awPSfKgyvvSsK2qZ6ApwkMhD7CUj0J/view?usp=sharing" TargetMode="External"/><Relationship Id="rId4078" Type="http://schemas.openxmlformats.org/officeDocument/2006/relationships/hyperlink" Target="https://drive.google.com/file/d/1tpIbgOdgA2UG3FamLpoGBj6HOXKk0vqb/view?usp=sharing" TargetMode="External"/><Relationship Id="rId1830" Type="http://schemas.openxmlformats.org/officeDocument/2006/relationships/hyperlink" Target="https://drive.google.com/file/d/1HOJB5Ajvfls8ePPkkIAmgDKfJ5DROn-z/view?usp=sharing" TargetMode="External"/><Relationship Id="rId1831" Type="http://schemas.openxmlformats.org/officeDocument/2006/relationships/hyperlink" Target="https://drive.google.com/file/d/1WBJkbrYg24SbyjDfceeIAR1sGMXmtQKn/view?usp=sharing" TargetMode="External"/><Relationship Id="rId1832" Type="http://schemas.openxmlformats.org/officeDocument/2006/relationships/hyperlink" Target="https://drive.google.com/file/d/1E_1CHAHROL-28zFbNklziYSbfRBUEtyL/view?usp=sharing" TargetMode="External"/><Relationship Id="rId1833" Type="http://schemas.openxmlformats.org/officeDocument/2006/relationships/hyperlink" Target="https://drive.google.com/file/d/1QlCYuejqwhi45fP-ehh4QCrGNt0R1-Do/view?usp=sharing" TargetMode="External"/><Relationship Id="rId1834" Type="http://schemas.openxmlformats.org/officeDocument/2006/relationships/hyperlink" Target="https://drive.google.com/file/d/1i3M7z5tU-W8ZISCVhk_Yy5971OClzQbF/view?usp=sharing" TargetMode="External"/><Relationship Id="rId1835" Type="http://schemas.openxmlformats.org/officeDocument/2006/relationships/hyperlink" Target="https://drive.google.com/file/d/1LHgN6nlGqomPDtEfPGH6IEzcMIsmFMhq/view?usp=sharing" TargetMode="External"/><Relationship Id="rId1836" Type="http://schemas.openxmlformats.org/officeDocument/2006/relationships/hyperlink" Target="https://drive.google.com/file/d/1vsrXSe_v9_Z3bZ4kT01rycCblH6AJOJN/view?usp=sharing" TargetMode="External"/><Relationship Id="rId1837" Type="http://schemas.openxmlformats.org/officeDocument/2006/relationships/hyperlink" Target="https://drive.google.com/file/d/19WzS3zFRRmyqE77AbnRvvMqIFwV3mzf2/view?usp=sharing" TargetMode="External"/><Relationship Id="rId1838" Type="http://schemas.openxmlformats.org/officeDocument/2006/relationships/hyperlink" Target="https://drive.google.com/file/d/1WqB8obtXvY8y33yluIciiznCQ5_O9A2t/view?usp=sharing" TargetMode="External"/><Relationship Id="rId1839" Type="http://schemas.openxmlformats.org/officeDocument/2006/relationships/hyperlink" Target="https://drive.google.com/file/d/1ED1T_xqaE_wblFstvYHHa1xH1zCtXpbW/view?usp=sharing" TargetMode="External"/><Relationship Id="rId1820" Type="http://schemas.openxmlformats.org/officeDocument/2006/relationships/hyperlink" Target="https://drive.google.com/file/d/1FUXZaGIa7bUZkS3_W5WDSeb8A9wqLY6R/view?usp=sharing" TargetMode="External"/><Relationship Id="rId1821" Type="http://schemas.openxmlformats.org/officeDocument/2006/relationships/hyperlink" Target="https://drive.google.com/file/d/1FuwWFX_w-SooKU4E8ipa-KDGn9hQgeda/view?usp=sharing" TargetMode="External"/><Relationship Id="rId1822" Type="http://schemas.openxmlformats.org/officeDocument/2006/relationships/hyperlink" Target="https://drive.google.com/file/d/1y9qOZYOx0_HHLov6Zt7MGpv4eubwY-DW/view?usp=sharing" TargetMode="External"/><Relationship Id="rId1823" Type="http://schemas.openxmlformats.org/officeDocument/2006/relationships/hyperlink" Target="https://drive.google.com/file/d/1XB-S5oSHaJbi_vjFllzpetiQ_UqYpNpm/view?usp=sharing" TargetMode="External"/><Relationship Id="rId1824" Type="http://schemas.openxmlformats.org/officeDocument/2006/relationships/hyperlink" Target="https://drive.google.com/file/d/17HF4fSMdwjU2knVxw7i-LTG_oMA84wdI/view?usp=sharing" TargetMode="External"/><Relationship Id="rId1825" Type="http://schemas.openxmlformats.org/officeDocument/2006/relationships/hyperlink" Target="https://drive.google.com/file/d/1M-di4sRkXw7t8y8LN_6WKWBXCJRKBrQO/view?usp=sharing" TargetMode="External"/><Relationship Id="rId1826" Type="http://schemas.openxmlformats.org/officeDocument/2006/relationships/hyperlink" Target="https://drive.google.com/file/d/1BC5rcXZe4GcGOnYnRQokW_hRYfQ6jpGa/view?usp=sharing" TargetMode="External"/><Relationship Id="rId1827" Type="http://schemas.openxmlformats.org/officeDocument/2006/relationships/hyperlink" Target="https://drive.google.com/file/d/1LmCOjW0fCWdg1dogBkgqKtq3S1MXW6eM/view?usp=drive_link" TargetMode="External"/><Relationship Id="rId1828" Type="http://schemas.openxmlformats.org/officeDocument/2006/relationships/hyperlink" Target="https://drive.google.com/file/d/1Fys2-nTucT6I9K55jz9Ru9OtC9V6ZgHC/view?usp=sharing" TargetMode="External"/><Relationship Id="rId1829" Type="http://schemas.openxmlformats.org/officeDocument/2006/relationships/hyperlink" Target="https://drive.google.com/file/d/1E87FkzStJsOb0OtfE2drH_eY60QcPjyh/view?usp=sharing" TargetMode="External"/><Relationship Id="rId4091" Type="http://schemas.openxmlformats.org/officeDocument/2006/relationships/hyperlink" Target="https://drive.google.com/file/d/14F2kJAYsvRCiIgBDBGL97oHnIv5Tuwp9/view?usp=sharing" TargetMode="External"/><Relationship Id="rId4090" Type="http://schemas.openxmlformats.org/officeDocument/2006/relationships/hyperlink" Target="https://drive.google.com/file/d/1Tyb-yhQk_1oY9em5SsYtoFA_RUBQn1St/view?usp=sharing" TargetMode="External"/><Relationship Id="rId4093" Type="http://schemas.openxmlformats.org/officeDocument/2006/relationships/hyperlink" Target="https://drive.google.com/file/d/1wQ2nrn9Cneq4m91HUjVI8QTjAehU0kcZ/view?usp=sharing" TargetMode="External"/><Relationship Id="rId4092" Type="http://schemas.openxmlformats.org/officeDocument/2006/relationships/hyperlink" Target="https://drive.google.com/file/d/1jJ3C655Nh-zNP_2uq-OO2RJoJY9p83FY/view?usp=sharing" TargetMode="External"/><Relationship Id="rId4095" Type="http://schemas.openxmlformats.org/officeDocument/2006/relationships/hyperlink" Target="https://drive.google.com/file/d/1s1IrYGYUDBDogjeVeyAmvhgLJ3EOiu-Z/view?usp=sharing" TargetMode="External"/><Relationship Id="rId4094" Type="http://schemas.openxmlformats.org/officeDocument/2006/relationships/hyperlink" Target="https://drive.google.com/file/d/1gdqwNRK6zkXdwHyZU6e0xmOhBKSkn8oD/view?usp=sharing" TargetMode="External"/><Relationship Id="rId4097" Type="http://schemas.openxmlformats.org/officeDocument/2006/relationships/hyperlink" Target="https://drive.google.com/file/d/16sOQaty3kncNysnIcamrK8QtIIKfrTxw/view?usp=sharing" TargetMode="External"/><Relationship Id="rId4096" Type="http://schemas.openxmlformats.org/officeDocument/2006/relationships/hyperlink" Target="https://drive.google.com/file/d/1TG-DyLr0nAZ8m3EUT_Bk9IR2ObmiNnaR/view?usp=sharing" TargetMode="External"/><Relationship Id="rId4099" Type="http://schemas.openxmlformats.org/officeDocument/2006/relationships/hyperlink" Target="https://drive.google.com/file/d/1j4rwJEzt_5x_Da2KNwTTj0bNARvOwIM9/view?usp=sharing" TargetMode="External"/><Relationship Id="rId4098" Type="http://schemas.openxmlformats.org/officeDocument/2006/relationships/hyperlink" Target="https://drive.google.com/file/d/1xjE58c9J9SB_nW8JejwLt-NLdl2N8z30/view?usp=sharing" TargetMode="External"/><Relationship Id="rId2302" Type="http://schemas.openxmlformats.org/officeDocument/2006/relationships/hyperlink" Target="https://drive.google.com/file/d/1FN7VoaU1EFG8KRtAjB8Mr0T3GKeW7rm0/view?usp=sharing" TargetMode="External"/><Relationship Id="rId3634" Type="http://schemas.openxmlformats.org/officeDocument/2006/relationships/hyperlink" Target="https://drive.google.com/file/d/1TAW7lnYdGU2HNx8MoOx2TgYr0bBJYLLm/view?usp=sharing" TargetMode="External"/><Relationship Id="rId4965" Type="http://schemas.openxmlformats.org/officeDocument/2006/relationships/hyperlink" Target="https://drive.google.com/file/d/11jQ3-bErR4YVWc_Bbrj9xP_OZx0W4pPY/view?usp=sharing" TargetMode="External"/><Relationship Id="rId2303" Type="http://schemas.openxmlformats.org/officeDocument/2006/relationships/hyperlink" Target="https://drive.google.com/file/d/12yVhQkJNK8zMiwVhFZJRTruXRj8nhwkp/view?usp=sharing" TargetMode="External"/><Relationship Id="rId3633" Type="http://schemas.openxmlformats.org/officeDocument/2006/relationships/hyperlink" Target="https://drive.google.com/file/d/1Dc2tIUQd32qGoPYqja19Vvyt93jhvD7V/view?usp=sharing" TargetMode="External"/><Relationship Id="rId4964" Type="http://schemas.openxmlformats.org/officeDocument/2006/relationships/hyperlink" Target="https://drive.google.com/file/d/1sOkzvaVmWVuE8AzvEu20z1BDvhhd-G66/view?usp=sharing" TargetMode="External"/><Relationship Id="rId2304" Type="http://schemas.openxmlformats.org/officeDocument/2006/relationships/hyperlink" Target="https://drive.google.com/file/d/1kjNPFrJzMude8nVCgLGXWmAgxtGHD32e/view?usp=sharing" TargetMode="External"/><Relationship Id="rId3636" Type="http://schemas.openxmlformats.org/officeDocument/2006/relationships/hyperlink" Target="https://drive.google.com/file/d/1izTYgT3ZgARO6BuMe_Nok-5mPbGCbmyH/view?usp=sharing" TargetMode="External"/><Relationship Id="rId4967" Type="http://schemas.openxmlformats.org/officeDocument/2006/relationships/hyperlink" Target="https://drive.google.com/file/d/1WGRelsc65msMTxr_JmgSLQgIwOOtAIXn/view?usp=sharing" TargetMode="External"/><Relationship Id="rId2305" Type="http://schemas.openxmlformats.org/officeDocument/2006/relationships/hyperlink" Target="https://drive.google.com/file/d/1-9RZfPgkT22WarOouSZQ70p2iVOpp-Qh/view?usp=sharing" TargetMode="External"/><Relationship Id="rId3635" Type="http://schemas.openxmlformats.org/officeDocument/2006/relationships/hyperlink" Target="https://drive.google.com/file/d/1PlT7Cwt289AseEiJfG-j-LP1DUFfglDk/view?usp=sharing" TargetMode="External"/><Relationship Id="rId4966" Type="http://schemas.openxmlformats.org/officeDocument/2006/relationships/hyperlink" Target="https://drive.google.com/file/d/1Nkn00i68Dq90X9GKNqE2FpsiJDGoluTw/view?usp=sharing" TargetMode="External"/><Relationship Id="rId2306" Type="http://schemas.openxmlformats.org/officeDocument/2006/relationships/hyperlink" Target="https://drive.google.com/file/d/18KaYDDE_oT_9r8OQfgcKiimu7zxHNLd7/view?usp=sharing" TargetMode="External"/><Relationship Id="rId3638" Type="http://schemas.openxmlformats.org/officeDocument/2006/relationships/hyperlink" Target="https://drive.google.com/file/d/1_YJxO3-KEvSTE7Kf-aJ1QLygy2FRluEP/view?usp=sharing" TargetMode="External"/><Relationship Id="rId4969" Type="http://schemas.openxmlformats.org/officeDocument/2006/relationships/hyperlink" Target="https://drive.google.com/file/d/1adsbkz5SUcM1cJ9huuD7s5T0sbMSUuwV/view?usp=sharing" TargetMode="External"/><Relationship Id="rId2307" Type="http://schemas.openxmlformats.org/officeDocument/2006/relationships/hyperlink" Target="https://drive.google.com/file/d/1MoOH000uEqK0LKfrx5eBEp44X3CXRAXa/view?usp=sharing" TargetMode="External"/><Relationship Id="rId3637" Type="http://schemas.openxmlformats.org/officeDocument/2006/relationships/hyperlink" Target="https://drive.google.com/file/d/12gqQLKGJja-6faA7xHVZGAaUAMWmnatT/view?usp=sharing" TargetMode="External"/><Relationship Id="rId4968" Type="http://schemas.openxmlformats.org/officeDocument/2006/relationships/hyperlink" Target="https://drive.google.com/file/d/1TXu0oEmVToXpDkQx8IhBPwF9FJ-Jr_Rg/view?usp=sharing" TargetMode="External"/><Relationship Id="rId2308" Type="http://schemas.openxmlformats.org/officeDocument/2006/relationships/hyperlink" Target="https://drive.google.com/file/d/1uBEktMhV9o8ICtp-vDWTN7PR_8A9dLju/view?usp=sharing" TargetMode="External"/><Relationship Id="rId2309" Type="http://schemas.openxmlformats.org/officeDocument/2006/relationships/hyperlink" Target="https://drive.google.com/file/d/1zjRDCjMaft2bFipKTyTE1hozWmm6PFvW/view?usp=sharing" TargetMode="External"/><Relationship Id="rId3639" Type="http://schemas.openxmlformats.org/officeDocument/2006/relationships/hyperlink" Target="https://drive.google.com/file/d/1RjkpxNVeFjguUuKwMC5hqRxr_RbnroDj/view?usp=sharing" TargetMode="External"/><Relationship Id="rId3630" Type="http://schemas.openxmlformats.org/officeDocument/2006/relationships/hyperlink" Target="https://drive.google.com/file/d/1aRNNsgcgQxqh4BiP9owvjoz7pRhPZx9y/view?usp=sharing" TargetMode="External"/><Relationship Id="rId4961" Type="http://schemas.openxmlformats.org/officeDocument/2006/relationships/hyperlink" Target="https://drive.google.com/file/d/1oiPi-AJz0f3NQE9nk8JFhdSl94DLQ8Ou/view?usp=sharing" TargetMode="External"/><Relationship Id="rId4960" Type="http://schemas.openxmlformats.org/officeDocument/2006/relationships/hyperlink" Target="https://drive.google.com/file/d/17Zh_bJPFhHhp2m4DHm0Ng9YAL6qxW5vu/view?usp=sharing" TargetMode="External"/><Relationship Id="rId2300" Type="http://schemas.openxmlformats.org/officeDocument/2006/relationships/hyperlink" Target="https://drive.google.com/file/d/1pP8P2DSJiGb4dq4HwzmVeGXqiauIv1Wi/view?usp=sharing" TargetMode="External"/><Relationship Id="rId3632" Type="http://schemas.openxmlformats.org/officeDocument/2006/relationships/hyperlink" Target="https://drive.google.com/file/d/1ABO2ueOpUom6bK13RXlNMj_4ojP_aA6f/view?usp=sharing" TargetMode="External"/><Relationship Id="rId4963" Type="http://schemas.openxmlformats.org/officeDocument/2006/relationships/hyperlink" Target="https://drive.google.com/file/d/1Yd-11gyK9sESIZmadxKmRODfqR0nHATH/view?usp=sharing" TargetMode="External"/><Relationship Id="rId2301" Type="http://schemas.openxmlformats.org/officeDocument/2006/relationships/hyperlink" Target="https://drive.google.com/file/d/1rlhSOpKYB2djhmpilDOrJ8onzg93UoLR/view?usp=sharing" TargetMode="External"/><Relationship Id="rId3631" Type="http://schemas.openxmlformats.org/officeDocument/2006/relationships/hyperlink" Target="https://drive.google.com/file/d/1km3j6OM57MQ_nTpEgzcrqGXAzHegLEJw/view?usp=sharing" TargetMode="External"/><Relationship Id="rId4962" Type="http://schemas.openxmlformats.org/officeDocument/2006/relationships/hyperlink" Target="https://drive.google.com/file/d/1ZNoESEPMeBGVd9UGxHvlWSB3RPNm_NOz/view?usp=sharing" TargetMode="External"/><Relationship Id="rId3623" Type="http://schemas.openxmlformats.org/officeDocument/2006/relationships/hyperlink" Target="https://drive.google.com/file/d/1oEnTzrrxosGOLRTfTFXF1AJ2VcDLlW-E/view?usp=sharing" TargetMode="External"/><Relationship Id="rId4954" Type="http://schemas.openxmlformats.org/officeDocument/2006/relationships/hyperlink" Target="https://drive.google.com/file/d/1Fo6nzlnvPGOOBMczglQKPwRQtV0ZrJcE/view?usp=sharing" TargetMode="External"/><Relationship Id="rId3622" Type="http://schemas.openxmlformats.org/officeDocument/2006/relationships/hyperlink" Target="https://drive.google.com/file/d/1s59jpdwCi-vhbegbIkHiZHDrnbDDhtkC/view?usp=sharing" TargetMode="External"/><Relationship Id="rId4953" Type="http://schemas.openxmlformats.org/officeDocument/2006/relationships/hyperlink" Target="https://drive.google.com/file/d/1sKd0-UTicayIemfcOlpbBHQEBFKI-Kup/view?usp=sharing" TargetMode="External"/><Relationship Id="rId3625" Type="http://schemas.openxmlformats.org/officeDocument/2006/relationships/hyperlink" Target="https://drive.google.com/file/d/1FbhpYY0irzrrac5X8aPxORNFmQvx13G8/view?usp=sharing" TargetMode="External"/><Relationship Id="rId4956" Type="http://schemas.openxmlformats.org/officeDocument/2006/relationships/hyperlink" Target="https://drive.google.com/file/d/1cYQ14t56Q6wrdjnj0fomf7XTAXhTOb1N/view?usp=sharing" TargetMode="External"/><Relationship Id="rId3624" Type="http://schemas.openxmlformats.org/officeDocument/2006/relationships/hyperlink" Target="https://drive.google.com/file/d/1SEqIP8mzoB_EmU47tCFKgXqMbjyFHOSz/view?usp=sharing" TargetMode="External"/><Relationship Id="rId4955" Type="http://schemas.openxmlformats.org/officeDocument/2006/relationships/hyperlink" Target="https://drive.google.com/file/d/1G1q3tZJs-xvsFQktCColPYSkKk7-rVWt/view?usp=sharing" TargetMode="External"/><Relationship Id="rId3627" Type="http://schemas.openxmlformats.org/officeDocument/2006/relationships/hyperlink" Target="https://drive.google.com/file/d/12STl1mq7sGq2wKjSpSno6dGLJCoCwLtP/view?usp=sharing" TargetMode="External"/><Relationship Id="rId4958" Type="http://schemas.openxmlformats.org/officeDocument/2006/relationships/hyperlink" Target="https://drive.google.com/file/d/16309uEca5z431lO8WZppWu0TRXocm79d/view?usp=sharing" TargetMode="External"/><Relationship Id="rId3626" Type="http://schemas.openxmlformats.org/officeDocument/2006/relationships/hyperlink" Target="https://drive.google.com/file/d/1kJrI517VoJAOKUERq6wUOOK2yU30KNYf/view?usp=sharing" TargetMode="External"/><Relationship Id="rId4957" Type="http://schemas.openxmlformats.org/officeDocument/2006/relationships/hyperlink" Target="https://drive.google.com/file/d/1oaEdN0BnH3KAsEmqKyUgjNE-sxG2AZLb/view?usp=sharing" TargetMode="External"/><Relationship Id="rId3629" Type="http://schemas.openxmlformats.org/officeDocument/2006/relationships/hyperlink" Target="https://drive.google.com/file/d/14xNPDMOxS46k7LNJoC2T8qO6KpbFHeVA/view?usp=sharing" TargetMode="External"/><Relationship Id="rId3628" Type="http://schemas.openxmlformats.org/officeDocument/2006/relationships/hyperlink" Target="https://drive.google.com/file/d/1FS_nj_uMC_jTPVT6cy7skw6X03sR-9CT/view?usp=sharing" TargetMode="External"/><Relationship Id="rId4959" Type="http://schemas.openxmlformats.org/officeDocument/2006/relationships/hyperlink" Target="https://drive.google.com/file/d/1Ud1UUworPcCPnEeLWkBX9ltZQn8PdcRT/view?usp=sharing" TargetMode="External"/><Relationship Id="rId4950" Type="http://schemas.openxmlformats.org/officeDocument/2006/relationships/hyperlink" Target="https://drive.google.com/file/d/1GYFzWxPwnq8Cg6_TOAu1do1_jvn1njau/view?usp=sharing" TargetMode="External"/><Relationship Id="rId3621" Type="http://schemas.openxmlformats.org/officeDocument/2006/relationships/hyperlink" Target="https://drive.google.com/file/d/1SAwMEc9P5UZhpySGQvcMFAm5cSk6qDzg/view?usp=sharing" TargetMode="External"/><Relationship Id="rId4952" Type="http://schemas.openxmlformats.org/officeDocument/2006/relationships/hyperlink" Target="https://drive.google.com/file/d/1p6U1VRzY_pPH7iaf3cO_B80IjvlHhjOB/view?usp=sharing" TargetMode="External"/><Relationship Id="rId3620" Type="http://schemas.openxmlformats.org/officeDocument/2006/relationships/hyperlink" Target="https://drive.google.com/file/d/1L6pypmV4WF7uwHUoYOu6UBEpnPfMuexf/view?usp=sharing" TargetMode="External"/><Relationship Id="rId4951" Type="http://schemas.openxmlformats.org/officeDocument/2006/relationships/hyperlink" Target="https://drive.google.com/file/d/1FXfQly6JJ82AzwhJmD0tMyZ_pr9f999J/view?usp=sharing" TargetMode="External"/><Relationship Id="rId2324" Type="http://schemas.openxmlformats.org/officeDocument/2006/relationships/hyperlink" Target="https://drive.google.com/file/d/1XU6xEtJF_HpnhSQ4lVeU71D7AKp8aOso/view?usp=sharing" TargetMode="External"/><Relationship Id="rId3656" Type="http://schemas.openxmlformats.org/officeDocument/2006/relationships/hyperlink" Target="https://drive.google.com/file/d/1_BqF8wAgq_d1ic29a2nIy2dOr3d0_MiL/view?usp=sharing" TargetMode="External"/><Relationship Id="rId4987" Type="http://schemas.openxmlformats.org/officeDocument/2006/relationships/hyperlink" Target="https://drive.google.com/file/d/1LuTn0uHt0dvx_evS19GYLHSDMf69lmdV/view?usp=sharing" TargetMode="External"/><Relationship Id="rId2325" Type="http://schemas.openxmlformats.org/officeDocument/2006/relationships/hyperlink" Target="https://drive.google.com/file/d/1lh1x7sICbcX1oBFYHn9JHnSLlzNZrjVj/view?usp=sharing" TargetMode="External"/><Relationship Id="rId3655" Type="http://schemas.openxmlformats.org/officeDocument/2006/relationships/hyperlink" Target="https://drive.google.com/file/d/1h9IsddWPLYjt3_JbxaISln43DTHwvngf/view?usp=sharing" TargetMode="External"/><Relationship Id="rId4986" Type="http://schemas.openxmlformats.org/officeDocument/2006/relationships/hyperlink" Target="https://drive.google.com/file/d/1DuSNXYVL70hzlfN82VoemwxSZl-VPxMK/view?usp=sharing" TargetMode="External"/><Relationship Id="rId2326" Type="http://schemas.openxmlformats.org/officeDocument/2006/relationships/hyperlink" Target="https://drive.google.com/file/d/1zJgmHCttUimsoQREH0sPyUyjpYSC8ga6/view?usp=sharing" TargetMode="External"/><Relationship Id="rId3658" Type="http://schemas.openxmlformats.org/officeDocument/2006/relationships/hyperlink" Target="https://drive.google.com/file/d/1PMC7DsfXALCgLWuL4qg-7n0qRIu9FZMM/view?usp=sharing" TargetMode="External"/><Relationship Id="rId4989" Type="http://schemas.openxmlformats.org/officeDocument/2006/relationships/hyperlink" Target="https://drive.google.com/file/d/1de4X7bQXsXGX_Y2w4OK_wRiG30F0Dliu/view?usp=sharing" TargetMode="External"/><Relationship Id="rId2327" Type="http://schemas.openxmlformats.org/officeDocument/2006/relationships/hyperlink" Target="https://drive.google.com/file/d/1oU1gb61p_PxxALNXO5KYkBQU9CGfUZq9/view?usp=sharing" TargetMode="External"/><Relationship Id="rId3657" Type="http://schemas.openxmlformats.org/officeDocument/2006/relationships/hyperlink" Target="https://drive.google.com/file/d/1LLCQBF5CxAcICVBiQbXN3UBTnQrJQwf2/view?usp=sharing" TargetMode="External"/><Relationship Id="rId4988" Type="http://schemas.openxmlformats.org/officeDocument/2006/relationships/hyperlink" Target="https://drive.google.com/file/d/1JRanLKVHLVBdpWcO3_aPci_ArFYRPLc6/view?usp=sharing" TargetMode="External"/><Relationship Id="rId2328" Type="http://schemas.openxmlformats.org/officeDocument/2006/relationships/hyperlink" Target="https://drive.google.com/file/d/1WBY1aN7rpabSCxVWlgBt69XbADM53uG2/view?usp=sharing" TargetMode="External"/><Relationship Id="rId2329" Type="http://schemas.openxmlformats.org/officeDocument/2006/relationships/hyperlink" Target="https://drive.google.com/file/d/11xHnwCRjDiTCrE-f6FViG2AbyE2TuTxK/view?usp=sharing" TargetMode="External"/><Relationship Id="rId3659" Type="http://schemas.openxmlformats.org/officeDocument/2006/relationships/hyperlink" Target="https://drive.google.com/file/d/1byTu3o9tMixEFyZIBviU5a2krdsdLoDS/view?usp=sharing" TargetMode="External"/><Relationship Id="rId3650" Type="http://schemas.openxmlformats.org/officeDocument/2006/relationships/hyperlink" Target="https://drive.google.com/file/d/1AXLuOT0Ai0sBL2D9xSzxX8rb93n0TQqT/view?usp=sharing" TargetMode="External"/><Relationship Id="rId4981" Type="http://schemas.openxmlformats.org/officeDocument/2006/relationships/hyperlink" Target="https://drive.google.com/file/d/13j_IBX0P9f6D7Q5U0xK-g2rvy31TZEWr/view?usp=sharing" TargetMode="External"/><Relationship Id="rId4980" Type="http://schemas.openxmlformats.org/officeDocument/2006/relationships/hyperlink" Target="https://drive.google.com/file/d/1OVMG1l9UmCKAOQFKbCbZeY6djpV1t403/view?usp=sharing" TargetMode="External"/><Relationship Id="rId2320" Type="http://schemas.openxmlformats.org/officeDocument/2006/relationships/hyperlink" Target="https://drive.google.com/file/d/1W5cNJLZpMa8Fm14pfC-7Ror5Jqr86dWu/view?usp=sharing" TargetMode="External"/><Relationship Id="rId3652" Type="http://schemas.openxmlformats.org/officeDocument/2006/relationships/hyperlink" Target="https://drive.google.com/file/d/1IKavaO0yYCfwm-LfpP-qoFRmOSzYT3tg/view?usp=sharing" TargetMode="External"/><Relationship Id="rId4983" Type="http://schemas.openxmlformats.org/officeDocument/2006/relationships/hyperlink" Target="https://drive.google.com/file/d/1Hip3nAObYiDdCRJu6JWlUAWJ1-zRIpvx/view?usp=sharing" TargetMode="External"/><Relationship Id="rId2321" Type="http://schemas.openxmlformats.org/officeDocument/2006/relationships/hyperlink" Target="https://drive.google.com/file/d/1xo6nbkUEMhZ5IGfkmk0gLFZ2sTelXTWE/view?usp=sharing" TargetMode="External"/><Relationship Id="rId3651" Type="http://schemas.openxmlformats.org/officeDocument/2006/relationships/hyperlink" Target="https://drive.google.com/file/d/1BZGgLWhg1AGjAa49jTd_plrNLFgA03bK/view?usp=sharing" TargetMode="External"/><Relationship Id="rId4982" Type="http://schemas.openxmlformats.org/officeDocument/2006/relationships/hyperlink" Target="https://drive.google.com/file/d/1muqGHNYC85Sr9cm9yttYLd_w0L5FTiDM/view?usp=sharing" TargetMode="External"/><Relationship Id="rId2322" Type="http://schemas.openxmlformats.org/officeDocument/2006/relationships/hyperlink" Target="https://drive.google.com/file/d/1gwihoIoPfnqtGoZp6rJuJH2wSkZAHsSB/view?usp=sharing" TargetMode="External"/><Relationship Id="rId3654" Type="http://schemas.openxmlformats.org/officeDocument/2006/relationships/hyperlink" Target="https://drive.google.com/file/d/1CCdD6YNk5YTCeVC6thx9o92B55fOrH5U/view?usp=sharing" TargetMode="External"/><Relationship Id="rId4985" Type="http://schemas.openxmlformats.org/officeDocument/2006/relationships/hyperlink" Target="https://drive.google.com/file/d/1JfQ2FbgLISvEpx2c9bw_1UUHyMQmVe32/view?usp=sharing" TargetMode="External"/><Relationship Id="rId2323" Type="http://schemas.openxmlformats.org/officeDocument/2006/relationships/hyperlink" Target="https://drive.google.com/file/d/1irEhgKu4YiLbSRg4cvxDTwYf1KRDzhAA/view?usp=sharing" TargetMode="External"/><Relationship Id="rId3653" Type="http://schemas.openxmlformats.org/officeDocument/2006/relationships/hyperlink" Target="https://drive.google.com/file/d/13qAwV1vJ80UJ72C-PbBY96VAwcLX98Ux/view?usp=sharing" TargetMode="External"/><Relationship Id="rId4984" Type="http://schemas.openxmlformats.org/officeDocument/2006/relationships/hyperlink" Target="https://drive.google.com/file/d/1JvCH4-_Fvu1cRMDSdletyel9j0BYIsXg/view?usp=sharing" TargetMode="External"/><Relationship Id="rId2313" Type="http://schemas.openxmlformats.org/officeDocument/2006/relationships/hyperlink" Target="https://drive.google.com/file/d/1cqyC4F11vrFHFKBYkqf5eorm6P4YH7B-/view?usp=sharing" TargetMode="External"/><Relationship Id="rId3645" Type="http://schemas.openxmlformats.org/officeDocument/2006/relationships/hyperlink" Target="https://drive.google.com/file/d/1ht-EwaAjOWnrIuSZfGnS2gvDi1G5wwoh/view?usp=sharing" TargetMode="External"/><Relationship Id="rId4976" Type="http://schemas.openxmlformats.org/officeDocument/2006/relationships/hyperlink" Target="https://drive.google.com/file/d/1y7r6uS8nUQyLh3aH0WR57X-fXVHBh3kv/view?usp=sharing" TargetMode="External"/><Relationship Id="rId2314" Type="http://schemas.openxmlformats.org/officeDocument/2006/relationships/hyperlink" Target="https://drive.google.com/file/d/1c6xAj-khs-72ogScERrekUJKm_NjjaMg/view?usp=sharing" TargetMode="External"/><Relationship Id="rId3644" Type="http://schemas.openxmlformats.org/officeDocument/2006/relationships/hyperlink" Target="https://drive.google.com/file/d/13s2fsEPEVSLr1irq2qQog0rOiMMxr2Wt/view?usp=sharing" TargetMode="External"/><Relationship Id="rId4975" Type="http://schemas.openxmlformats.org/officeDocument/2006/relationships/hyperlink" Target="https://drive.google.com/file/d/1798UJGeKx-HGXcVc2-Yldsd42lueIeVL/view?usp=sharing" TargetMode="External"/><Relationship Id="rId2315" Type="http://schemas.openxmlformats.org/officeDocument/2006/relationships/hyperlink" Target="https://drive.google.com/file/d/1dbFRhoEdW9DunCX4TTys9yX4xeGBY7Ri/view?usp=sharing" TargetMode="External"/><Relationship Id="rId3647" Type="http://schemas.openxmlformats.org/officeDocument/2006/relationships/hyperlink" Target="https://drive.google.com/file/d/1CUn6rQsmkpd4HAQ-ThOH6beBR_JPHA3t/view?usp=sharing" TargetMode="External"/><Relationship Id="rId4978" Type="http://schemas.openxmlformats.org/officeDocument/2006/relationships/hyperlink" Target="https://drive.google.com/file/d/1-0XVOH6-vClqUPbnXcOAR8ZlIwTIpN2v/view?usp=sharing" TargetMode="External"/><Relationship Id="rId2316" Type="http://schemas.openxmlformats.org/officeDocument/2006/relationships/hyperlink" Target="https://drive.google.com/file/d/1gj6fNzEQTk74JD-kfmttASDVC3G9PJjo/view?usp=sharing" TargetMode="External"/><Relationship Id="rId3646" Type="http://schemas.openxmlformats.org/officeDocument/2006/relationships/hyperlink" Target="https://drive.google.com/file/d/15OsIKlld8uGwoe_y8PMEaZlR_P2p9qh6/view?usp=sharing" TargetMode="External"/><Relationship Id="rId4977" Type="http://schemas.openxmlformats.org/officeDocument/2006/relationships/hyperlink" Target="https://drive.google.com/file/d/1dCJdXQstmOaUEtHn8PuM_b_ZsXsjFAFW/view?usp=sharing" TargetMode="External"/><Relationship Id="rId2317" Type="http://schemas.openxmlformats.org/officeDocument/2006/relationships/hyperlink" Target="https://drive.google.com/file/d/1wH9vjuPsuys57RA7Y5iG7YTjJ-fz5Oo8/view?usp=sharing" TargetMode="External"/><Relationship Id="rId3649" Type="http://schemas.openxmlformats.org/officeDocument/2006/relationships/hyperlink" Target="https://drive.google.com/file/d/1AhlF6JplPU-iwktdEHLHmUKmNY7foRvk/view?usp=sharing" TargetMode="External"/><Relationship Id="rId2318" Type="http://schemas.openxmlformats.org/officeDocument/2006/relationships/hyperlink" Target="https://drive.google.com/file/d/1knzE3jW6VsNDPXa0QQFZmYtHQnteBZ2T/view?usp=sharing" TargetMode="External"/><Relationship Id="rId3648" Type="http://schemas.openxmlformats.org/officeDocument/2006/relationships/hyperlink" Target="https://drive.google.com/file/d/1BRRhfwFAtbXjKw-p46pnYAidI27jLCaK/view?usp=sharing" TargetMode="External"/><Relationship Id="rId4979" Type="http://schemas.openxmlformats.org/officeDocument/2006/relationships/hyperlink" Target="https://drive.google.com/file/d/1iLCpFNVRKxRohBBNqmIRbge35MoQE3jF/view?usp=sharing" TargetMode="External"/><Relationship Id="rId2319" Type="http://schemas.openxmlformats.org/officeDocument/2006/relationships/hyperlink" Target="https://drive.google.com/file/d/1ytW4FqnPl50q9MxoOHTKHaYaV5YtDjVj/view?usp=sharing" TargetMode="External"/><Relationship Id="rId4970" Type="http://schemas.openxmlformats.org/officeDocument/2006/relationships/hyperlink" Target="https://drive.google.com/file/d/1VjvIxZSGOjfSd0yqg14GV2t-Z81GvSBd/view?usp=drive_link" TargetMode="External"/><Relationship Id="rId3641" Type="http://schemas.openxmlformats.org/officeDocument/2006/relationships/hyperlink" Target="https://drive.google.com/file/d/13zF_r5-xgID4-GDseh4JSerQUct4LdWe/view?usp=sharing" TargetMode="External"/><Relationship Id="rId4972" Type="http://schemas.openxmlformats.org/officeDocument/2006/relationships/hyperlink" Target="https://drive.google.com/file/d/1hYQEXHNdD-zHx-Sk1Me5Hhgf_K_OfZ7K/view?usp=sharing" TargetMode="External"/><Relationship Id="rId2310" Type="http://schemas.openxmlformats.org/officeDocument/2006/relationships/hyperlink" Target="https://drive.google.com/file/d/15zc2Ym2CfQ6HXh1kwIcwD56XHFij0Wz0/view?usp=sharing" TargetMode="External"/><Relationship Id="rId3640" Type="http://schemas.openxmlformats.org/officeDocument/2006/relationships/hyperlink" Target="https://drive.google.com/file/d/1CYlnk63QIYaKZqKU-d7NAkQ_diIOvjGn/view?usp=sharing" TargetMode="External"/><Relationship Id="rId4971" Type="http://schemas.openxmlformats.org/officeDocument/2006/relationships/hyperlink" Target="https://drive.google.com/file/d/13qdS5m0ChW9KxWsC0BLmIWpzuFsER8FF/view?usp=drive_link" TargetMode="External"/><Relationship Id="rId2311" Type="http://schemas.openxmlformats.org/officeDocument/2006/relationships/hyperlink" Target="https://drive.google.com/file/d/11_mtGC78CZVNwVCdD-6TJ-tcIX65-2jy/view?usp=sharing" TargetMode="External"/><Relationship Id="rId3643" Type="http://schemas.openxmlformats.org/officeDocument/2006/relationships/hyperlink" Target="https://drive.google.com/file/d/12QwUuAiK1k4pv8Wdum51GzhWIz6wQ-Y6/view?usp=sharing" TargetMode="External"/><Relationship Id="rId4974" Type="http://schemas.openxmlformats.org/officeDocument/2006/relationships/hyperlink" Target="https://drive.google.com/file/d/12sNpLM5-wp4UgfzkOEA7AY0hvIEDlW16/view?usp=sharing" TargetMode="External"/><Relationship Id="rId2312" Type="http://schemas.openxmlformats.org/officeDocument/2006/relationships/hyperlink" Target="https://drive.google.com/file/d/1VV84HG3vqVyM1SM4AQ0NgQO7iFyaNAHe/view?usp=sharing" TargetMode="External"/><Relationship Id="rId3642" Type="http://schemas.openxmlformats.org/officeDocument/2006/relationships/hyperlink" Target="https://drive.google.com/file/d/1kUQbol7_MArWmAgWj9yQ8BemGAcAPsji/view?usp=sharing" TargetMode="External"/><Relationship Id="rId4973" Type="http://schemas.openxmlformats.org/officeDocument/2006/relationships/hyperlink" Target="https://drive.google.com/file/d/1-fHcBk2tL3Sbcg32mxPoSL_bdUytL_UE/view?usp=sharing" TargetMode="External"/><Relationship Id="rId1895" Type="http://schemas.openxmlformats.org/officeDocument/2006/relationships/hyperlink" Target="https://drive.google.com/file/d/1sx3AVOxKrCE8qgK9hwp6sHLBKv0J0ir6/view?usp=sharing" TargetMode="External"/><Relationship Id="rId4921" Type="http://schemas.openxmlformats.org/officeDocument/2006/relationships/hyperlink" Target="https://drive.google.com/file/d/1ARvNXyoBdPJxdYN-SSBM7r_0FSX9Ubft/view?usp=sharing" TargetMode="External"/><Relationship Id="rId1896" Type="http://schemas.openxmlformats.org/officeDocument/2006/relationships/hyperlink" Target="https://drive.google.com/file/d/1D5uhfedMSwoyMQquxAQ6FZEJECYiET3y/view?usp=sharing" TargetMode="External"/><Relationship Id="rId4920" Type="http://schemas.openxmlformats.org/officeDocument/2006/relationships/hyperlink" Target="https://drive.google.com/file/d/14CaPkGYrLOqp0JCsr8VxPjjqiCov2zbV/view?usp=sharing" TargetMode="External"/><Relationship Id="rId1897" Type="http://schemas.openxmlformats.org/officeDocument/2006/relationships/hyperlink" Target="https://drive.google.com/file/d/1f1vLKMP5zWDq_Uln5Jdm9d5HrJJsYe0g/view?usp=sharing" TargetMode="External"/><Relationship Id="rId4923" Type="http://schemas.openxmlformats.org/officeDocument/2006/relationships/hyperlink" Target="https://drive.google.com/file/d/1YpTvSZixSQCg_dwQh8X8ZpRHbBJoK6Lp/view?usp=sharing" TargetMode="External"/><Relationship Id="rId1898" Type="http://schemas.openxmlformats.org/officeDocument/2006/relationships/hyperlink" Target="https://drive.google.com/file/d/1GmGeSKoesdAypZw88ufu0qb1hsQA4dkc/view?usp=sharing" TargetMode="External"/><Relationship Id="rId4922" Type="http://schemas.openxmlformats.org/officeDocument/2006/relationships/hyperlink" Target="https://drive.google.com/file/d/1eEiIhUv1_WzIXyizeNO2Spyc6RtDdQVa/view?usp=sharing" TargetMode="External"/><Relationship Id="rId1899" Type="http://schemas.openxmlformats.org/officeDocument/2006/relationships/hyperlink" Target="https://drive.google.com/file/d/1gCIbqo-AmjpDKtaQ2GCbwgiHGy6iQuLt/view?usp=sharing" TargetMode="External"/><Relationship Id="rId4925" Type="http://schemas.openxmlformats.org/officeDocument/2006/relationships/hyperlink" Target="https://drive.google.com/file/d/1tGBrVIu1vE-Mt1YeAosYnrU3eZSFqY9a/view?usp=sharing" TargetMode="External"/><Relationship Id="rId4924" Type="http://schemas.openxmlformats.org/officeDocument/2006/relationships/hyperlink" Target="https://drive.google.com/file/d/1XK0hvc7WZITbhBLviYks3Z51Am7UC34g/view?usp=sharing" TargetMode="External"/><Relationship Id="rId4927" Type="http://schemas.openxmlformats.org/officeDocument/2006/relationships/hyperlink" Target="https://drive.google.com/file/d/1ACybWnfnTq0lJTR_sVGU6VBIb076Tki9/view?usp=sharing" TargetMode="External"/><Relationship Id="rId4926" Type="http://schemas.openxmlformats.org/officeDocument/2006/relationships/hyperlink" Target="https://drive.google.com/file/d/1KW85vc5HkXRKzauSXUeOskL004W0kFO2/view?usp=sharing" TargetMode="External"/><Relationship Id="rId4929" Type="http://schemas.openxmlformats.org/officeDocument/2006/relationships/hyperlink" Target="https://drive.google.com/file/d/1EzTpYwR3wJPMUP9AbKn-YBnJRl9QWCQh/view?usp=sharing" TargetMode="External"/><Relationship Id="rId4928" Type="http://schemas.openxmlformats.org/officeDocument/2006/relationships/hyperlink" Target="https://drive.google.com/file/d/1w53r0nPDHiNhCiZPoBkiQTdtAFqc1PX3/view?usp=sharing" TargetMode="External"/><Relationship Id="rId1890" Type="http://schemas.openxmlformats.org/officeDocument/2006/relationships/hyperlink" Target="https://drive.google.com/file/d/1uHkcbnk2rwfYCLLdIetysIcpo8OPjLr9/view?usp=sharing" TargetMode="External"/><Relationship Id="rId1891" Type="http://schemas.openxmlformats.org/officeDocument/2006/relationships/hyperlink" Target="https://drive.google.com/file/d/1XaAOqPwFukSa1EDTzJpY1yZSe5MN8eb5/view?usp=sharing" TargetMode="External"/><Relationship Id="rId1892" Type="http://schemas.openxmlformats.org/officeDocument/2006/relationships/hyperlink" Target="https://drive.google.com/file/d/1549G2OpOrEGUxB0jVAU3y0y7gEJYZBpC/view?usp=sharing" TargetMode="External"/><Relationship Id="rId1893" Type="http://schemas.openxmlformats.org/officeDocument/2006/relationships/hyperlink" Target="https://drive.google.com/file/d/1ZRBM-CbPQad74bCuW9Dp9XgwcY9kIMOW/view?usp=sharing" TargetMode="External"/><Relationship Id="rId1894" Type="http://schemas.openxmlformats.org/officeDocument/2006/relationships/hyperlink" Target="https://drive.google.com/file/d/191vE_cHbxLfw9oHjisxyeErj_SQ3L3oG/view?usp=sharing" TargetMode="External"/><Relationship Id="rId1884" Type="http://schemas.openxmlformats.org/officeDocument/2006/relationships/hyperlink" Target="https://drive.google.com/file/d/1HXgjGxZ7JeayJT5_BhF-gL5SdfCfjDyx/view?usp=sharing" TargetMode="External"/><Relationship Id="rId4910" Type="http://schemas.openxmlformats.org/officeDocument/2006/relationships/hyperlink" Target="https://drive.google.com/file/d/1NiQOxGRxiUE0fH4oUvmZvAwrKaMT7mZf/view?usp=sharing" TargetMode="External"/><Relationship Id="rId1885" Type="http://schemas.openxmlformats.org/officeDocument/2006/relationships/hyperlink" Target="https://drive.google.com/file/d/1dTb-9eghMjjTUEYVQXZ8o4uAAnv6eKVq/view?usp=sharing" TargetMode="External"/><Relationship Id="rId1886" Type="http://schemas.openxmlformats.org/officeDocument/2006/relationships/hyperlink" Target="https://drive.google.com/file/d/1gcnX-RvxlZsDphGfyYCjgQkXn0TWNrfF/view?usp=sharing" TargetMode="External"/><Relationship Id="rId4912" Type="http://schemas.openxmlformats.org/officeDocument/2006/relationships/hyperlink" Target="https://drive.google.com/file/d/1KKti8VrRkGRdJcg6HKk1ur6XW9KQcDeP/view?usp=sharing" TargetMode="External"/><Relationship Id="rId1887" Type="http://schemas.openxmlformats.org/officeDocument/2006/relationships/hyperlink" Target="https://drive.google.com/file/d/1iA-3b0OM6iM2h55DZYBKhaiO57Yf_WS2/view?usp=sharing" TargetMode="External"/><Relationship Id="rId4911" Type="http://schemas.openxmlformats.org/officeDocument/2006/relationships/hyperlink" Target="https://drive.google.com/file/d/1LCIMFIgIAJo50lmcbKMJCti7mrHRd5aQ/view?usp=sharing" TargetMode="External"/><Relationship Id="rId1888" Type="http://schemas.openxmlformats.org/officeDocument/2006/relationships/hyperlink" Target="https://drive.google.com/file/d/1LggKwhO8Gq8ltkEIod_UM9oTlLe7jHR8/view?usp=sharing" TargetMode="External"/><Relationship Id="rId4914" Type="http://schemas.openxmlformats.org/officeDocument/2006/relationships/hyperlink" Target="https://drive.google.com/file/d/19WF_4L4YqS3TAnV7yZ7XV5x991QVd828/view?usp=sharing" TargetMode="External"/><Relationship Id="rId1889" Type="http://schemas.openxmlformats.org/officeDocument/2006/relationships/hyperlink" Target="https://drive.google.com/file/d/1EUbUcBVauZUOW0Y5HWLINAlUNhWPrchz/view?usp=sharing" TargetMode="External"/><Relationship Id="rId4913" Type="http://schemas.openxmlformats.org/officeDocument/2006/relationships/hyperlink" Target="https://drive.google.com/file/d/1IDVtxWuBJosOew8cu3uNjdeYEBBSyVTj/view?usp=sharing" TargetMode="External"/><Relationship Id="rId4916" Type="http://schemas.openxmlformats.org/officeDocument/2006/relationships/hyperlink" Target="https://drive.google.com/file/d/1PNNB0gi3stSjJtS28oMndby5ZwjRGOLI/view?usp=sharing" TargetMode="External"/><Relationship Id="rId4915" Type="http://schemas.openxmlformats.org/officeDocument/2006/relationships/hyperlink" Target="https://drive.google.com/file/d/127_ZWYodTi7n0qPnv1RZlK8PXwjqRmra/view?usp=sharing" TargetMode="External"/><Relationship Id="rId4918" Type="http://schemas.openxmlformats.org/officeDocument/2006/relationships/hyperlink" Target="https://drive.google.com/file/d/1aRuSwTH5t2N36ARzkw2kmD45f1Jbo5Mn/view?usp=sharing" TargetMode="External"/><Relationship Id="rId4917" Type="http://schemas.openxmlformats.org/officeDocument/2006/relationships/hyperlink" Target="https://drive.google.com/file/d/1pAsDksaHhThHFbDh1drqUHkwqza3KVuR/view?usp=sharing" TargetMode="External"/><Relationship Id="rId4919" Type="http://schemas.openxmlformats.org/officeDocument/2006/relationships/hyperlink" Target="https://drive.google.com/file/d/1PPs1DlRxcskDL_T-_UsRFPzQimlSmsWy/view?usp=sharing" TargetMode="External"/><Relationship Id="rId1880" Type="http://schemas.openxmlformats.org/officeDocument/2006/relationships/hyperlink" Target="https://drive.google.com/file/d/16LcwthTkxOBTCBJJeSEsd5JeMWf9SKyB/view?usp=sharing" TargetMode="External"/><Relationship Id="rId1881" Type="http://schemas.openxmlformats.org/officeDocument/2006/relationships/hyperlink" Target="https://drive.google.com/file/d/19FmIIqt58SDzLTPXjQBQ2hUTCWg2cJNN/view?usp=sharing" TargetMode="External"/><Relationship Id="rId1882" Type="http://schemas.openxmlformats.org/officeDocument/2006/relationships/hyperlink" Target="https://drive.google.com/file/d/14DgtkfagbfkirWwDICchfDfbiG2a1o3j/view?usp=sharing" TargetMode="External"/><Relationship Id="rId1883" Type="http://schemas.openxmlformats.org/officeDocument/2006/relationships/hyperlink" Target="https://drive.google.com/file/d/1zqZkSF5CCY4Sx4w1x_5x3IoeReqskwHj/view?usp=sharing" TargetMode="External"/><Relationship Id="rId3612" Type="http://schemas.openxmlformats.org/officeDocument/2006/relationships/hyperlink" Target="https://drive.google.com/file/d/1qtsZ08pv41k8v-9tS4XaGHTzZ7PHG2hf/view?usp=sharing" TargetMode="External"/><Relationship Id="rId4943" Type="http://schemas.openxmlformats.org/officeDocument/2006/relationships/hyperlink" Target="https://drive.google.com/file/d/1ISll3fwg_DXBn5uHh_EI9-EuDdcp0Tym/view?usp=sharing" TargetMode="External"/><Relationship Id="rId3611" Type="http://schemas.openxmlformats.org/officeDocument/2006/relationships/hyperlink" Target="https://drive.google.com/file/d/1TtTLHRnovUT3b1eJDuJ95yreLAEQQpGP/view?usp=sharing" TargetMode="External"/><Relationship Id="rId4942" Type="http://schemas.openxmlformats.org/officeDocument/2006/relationships/hyperlink" Target="https://drive.google.com/file/d/11ddpi53vSUM0qeKWmh8Y2Pz_ZoB7F9pl/view?usp=sharing" TargetMode="External"/><Relationship Id="rId3614" Type="http://schemas.openxmlformats.org/officeDocument/2006/relationships/hyperlink" Target="https://drive.google.com/file/d/13oINJPUQODR-gIchbUBvQ0WoSwVgwVfZ/view?usp=sharing" TargetMode="External"/><Relationship Id="rId4945" Type="http://schemas.openxmlformats.org/officeDocument/2006/relationships/hyperlink" Target="https://drive.google.com/file/d/1TYaA0L2osWGsDP43kDX3HfxgpPHm3cN2/view?usp=sharing" TargetMode="External"/><Relationship Id="rId3613" Type="http://schemas.openxmlformats.org/officeDocument/2006/relationships/hyperlink" Target="https://drive.google.com/file/d/1zEmXzp6kLnBmIYY3H6g_JmY3ECLFjwNi/view?usp=sharing" TargetMode="External"/><Relationship Id="rId4944" Type="http://schemas.openxmlformats.org/officeDocument/2006/relationships/hyperlink" Target="https://drive.google.com/file/d/1k67IBm8R853UP1PaIoMkNmnL8lYwKaMN/view?usp=sharing" TargetMode="External"/><Relationship Id="rId3616" Type="http://schemas.openxmlformats.org/officeDocument/2006/relationships/hyperlink" Target="https://drive.google.com/file/d/1Kk4OSornCtvYPKZLAZtyY8pc97bBtVH9/view?usp=sharing" TargetMode="External"/><Relationship Id="rId4947" Type="http://schemas.openxmlformats.org/officeDocument/2006/relationships/hyperlink" Target="https://drive.google.com/file/d/1i0-NBmeZ580QjojC-kCTeeY8B3lGeDk-/view?usp=sharing" TargetMode="External"/><Relationship Id="rId3615" Type="http://schemas.openxmlformats.org/officeDocument/2006/relationships/hyperlink" Target="https://drive.google.com/file/d/1mpcm_cnZo5zR0x0Tyvy1tGGq2xab_iBx/view?usp=sharing" TargetMode="External"/><Relationship Id="rId4946" Type="http://schemas.openxmlformats.org/officeDocument/2006/relationships/hyperlink" Target="https://drive.google.com/file/d/1BHbYEiouNEx0przaVgX74DK9dMDLmOYr/view?usp=sharing" TargetMode="External"/><Relationship Id="rId3618" Type="http://schemas.openxmlformats.org/officeDocument/2006/relationships/hyperlink" Target="https://drive.google.com/file/d/1nHL9hdxg-W6Kuhjn1cvSu_uXm9iCQsg4/view?usp=sharing" TargetMode="External"/><Relationship Id="rId4949" Type="http://schemas.openxmlformats.org/officeDocument/2006/relationships/hyperlink" Target="https://drive.google.com/file/d/1ryPKXR2Fo71AN2gmqR7rIuJ77_TjNBnT/view?usp=sharing" TargetMode="External"/><Relationship Id="rId3617" Type="http://schemas.openxmlformats.org/officeDocument/2006/relationships/hyperlink" Target="https://drive.google.com/file/d/1pXYYCFdMZi_HznPSFdqZbWyc-dQU1Z93/view?usp=sharing" TargetMode="External"/><Relationship Id="rId4948" Type="http://schemas.openxmlformats.org/officeDocument/2006/relationships/hyperlink" Target="https://drive.google.com/file/d/1XpvvalynJS5LncSvL4Ic55yppD5mH4Vl/view?usp=sharing" TargetMode="External"/><Relationship Id="rId3619" Type="http://schemas.openxmlformats.org/officeDocument/2006/relationships/hyperlink" Target="https://drive.google.com/file/d/1SzgVUPX40iwF6zdpJdrmTQGsTYC0KTVt/view?usp=sharing" TargetMode="External"/><Relationship Id="rId3610" Type="http://schemas.openxmlformats.org/officeDocument/2006/relationships/hyperlink" Target="https://drive.google.com/file/d/1n6qjBATaO1Ox8xvlwwE5LD7mKH3ArC_U/view?usp=sharing" TargetMode="External"/><Relationship Id="rId4941" Type="http://schemas.openxmlformats.org/officeDocument/2006/relationships/hyperlink" Target="https://drive.google.com/file/d/1fEIdlbtG0h0HYuXtP4XCtXMOeqPcBK96/view?usp=sharing" TargetMode="External"/><Relationship Id="rId4940" Type="http://schemas.openxmlformats.org/officeDocument/2006/relationships/hyperlink" Target="https://drive.google.com/file/d/1uQEorznyTX7457RFu3McZsb5xxwDxdvM/view?usp=sharing" TargetMode="External"/><Relationship Id="rId3601" Type="http://schemas.openxmlformats.org/officeDocument/2006/relationships/hyperlink" Target="https://drive.google.com/file/d/1Rf-PRmvxNs5ctYSo9HIFpqujMAbTJ15H/view?usp=sharing" TargetMode="External"/><Relationship Id="rId4932" Type="http://schemas.openxmlformats.org/officeDocument/2006/relationships/hyperlink" Target="https://drive.google.com/file/d/1ZX-3n2YEi26KuBksvjXCmc5t6gVudg6s/view?usp=sharing" TargetMode="External"/><Relationship Id="rId3600" Type="http://schemas.openxmlformats.org/officeDocument/2006/relationships/hyperlink" Target="https://drive.google.com/file/d/1D7Oisz6wlLjzr4l92ktarOUJxjYTtbKk/view?usp=sharing" TargetMode="External"/><Relationship Id="rId4931" Type="http://schemas.openxmlformats.org/officeDocument/2006/relationships/hyperlink" Target="https://drive.google.com/file/d/11bgFGYnEhAXzGSnt_zQ-ZJS6TAovMCiU/view?usp=sharing" TargetMode="External"/><Relationship Id="rId3603" Type="http://schemas.openxmlformats.org/officeDocument/2006/relationships/hyperlink" Target="https://drive.google.com/file/d/1fc2UaKdj_HetWe28LMkNyai_qgB8s41C/view?usp=sharing" TargetMode="External"/><Relationship Id="rId4934" Type="http://schemas.openxmlformats.org/officeDocument/2006/relationships/hyperlink" Target="https://drive.google.com/file/d/1_ecD__wc1ET3mVOqbiiy5FwOYK4qDq26/view?usp=sharing" TargetMode="External"/><Relationship Id="rId3602" Type="http://schemas.openxmlformats.org/officeDocument/2006/relationships/hyperlink" Target="https://drive.google.com/file/d/1dLyl6DyhH7Aqx83oTg6AN3whtwXa7gvB/view?usp=sharing" TargetMode="External"/><Relationship Id="rId4933" Type="http://schemas.openxmlformats.org/officeDocument/2006/relationships/hyperlink" Target="https://drive.google.com/file/d/14PLIiD7hv4ZLiiWvff44c4WVnPsY9wFF/view?usp=sharing" TargetMode="External"/><Relationship Id="rId3605" Type="http://schemas.openxmlformats.org/officeDocument/2006/relationships/hyperlink" Target="https://drive.google.com/file/d/1nZNmxtPEh3lSPdnkFICyNQ9c8JCw_LKb/view?usp=sharing" TargetMode="External"/><Relationship Id="rId4936" Type="http://schemas.openxmlformats.org/officeDocument/2006/relationships/hyperlink" Target="https://drive.google.com/file/d/1Kz-qsEqyqLhFPVXtKBvoKY0Pt9nCGQ34/view?usp=sharing" TargetMode="External"/><Relationship Id="rId3604" Type="http://schemas.openxmlformats.org/officeDocument/2006/relationships/hyperlink" Target="https://drive.google.com/file/d/1-MVoILvy87nVfgup9KZbE7a2J6TXUCJA/view?usp=sharing" TargetMode="External"/><Relationship Id="rId4935" Type="http://schemas.openxmlformats.org/officeDocument/2006/relationships/hyperlink" Target="https://drive.google.com/file/d/17H-jXDHs1VfJy0z3togViAJMDob32JMB/view?usp=sharing" TargetMode="External"/><Relationship Id="rId3607" Type="http://schemas.openxmlformats.org/officeDocument/2006/relationships/hyperlink" Target="https://drive.google.com/file/d/1cw3AtQ9q-y9tPjakmgSLfxMOqsXDDNEt/view?usp=sharing" TargetMode="External"/><Relationship Id="rId4938" Type="http://schemas.openxmlformats.org/officeDocument/2006/relationships/hyperlink" Target="https://drive.google.com/file/d/1aPkAcxDGg03NAyi-W65IZ1O05llnEuJZ/view?usp=sharing" TargetMode="External"/><Relationship Id="rId3606" Type="http://schemas.openxmlformats.org/officeDocument/2006/relationships/hyperlink" Target="https://drive.google.com/file/d/1nsQmheZBcw4ktAiXT0aGwoGRIVHck1fB/view?usp=sharing" TargetMode="External"/><Relationship Id="rId4937" Type="http://schemas.openxmlformats.org/officeDocument/2006/relationships/hyperlink" Target="https://drive.google.com/file/d/1urUlDZElW-wc2xeG45FdLoGBOYnv2oOr/view?usp=sharing" TargetMode="External"/><Relationship Id="rId3609" Type="http://schemas.openxmlformats.org/officeDocument/2006/relationships/hyperlink" Target="https://drive.google.com/file/d/1tiQXMYehrAFegQwO3DOY8_nyUple8j0B/view?usp=sharing" TargetMode="External"/><Relationship Id="rId3608" Type="http://schemas.openxmlformats.org/officeDocument/2006/relationships/hyperlink" Target="https://drive.google.com/file/d/1JrvPrx5scoqWdpf6Ik_CzqLzzYFS6Il-/view?usp=sharing" TargetMode="External"/><Relationship Id="rId4939" Type="http://schemas.openxmlformats.org/officeDocument/2006/relationships/hyperlink" Target="https://drive.google.com/file/d/1KYkEgsFjMzfujSOyDm1r6JfOhW40SFEM/view?usp=sharing" TargetMode="External"/><Relationship Id="rId4930" Type="http://schemas.openxmlformats.org/officeDocument/2006/relationships/hyperlink" Target="https://drive.google.com/file/d/1t0W7U6GRzeUvmcgxNhsXcllipcgLo5HK/view?usp=sharing" TargetMode="External"/><Relationship Id="rId1059" Type="http://schemas.openxmlformats.org/officeDocument/2006/relationships/hyperlink" Target="https://drive.google.com/file/d/1hXuky3zR-wwblBDQAsxIBnLKU3j0aV8u/view?usp=sharing" TargetMode="External"/><Relationship Id="rId5417" Type="http://schemas.openxmlformats.org/officeDocument/2006/relationships/hyperlink" Target="https://drive.google.com/file/d/1y1U33ESaXjB5_B2y1gCJ3w_i2hMz2L-7/view?usp=drive_link" TargetMode="External"/><Relationship Id="rId5418" Type="http://schemas.openxmlformats.org/officeDocument/2006/relationships/hyperlink" Target="https://drive.google.com/file/d/1HLhhukZcdOn4F_2_Dh1R64cVtvvEO0UT/view?usp=sharing" TargetMode="External"/><Relationship Id="rId5415" Type="http://schemas.openxmlformats.org/officeDocument/2006/relationships/hyperlink" Target="https://drive.google.com/file/d/1-rppweJ1ds9NZD--hCfbkkFRtKs-rqG1/view?usp=sharing" TargetMode="External"/><Relationship Id="rId5416" Type="http://schemas.openxmlformats.org/officeDocument/2006/relationships/hyperlink" Target="https://drive.google.com/file/d/1GboOcubJuHy3d8caktZz_yI5rhtfLWjg/view?usp=sharing" TargetMode="External"/><Relationship Id="rId5419" Type="http://schemas.openxmlformats.org/officeDocument/2006/relationships/hyperlink" Target="https://drive.google.com/file/d/1_u6LdSPSl9bmnAEMn7QAGDykCm9QyKbS/view?usp=sharing" TargetMode="External"/><Relationship Id="rId228" Type="http://schemas.openxmlformats.org/officeDocument/2006/relationships/hyperlink" Target="https://drive.google.com/file/d/1lkRlGs8HPQAY2udwEIPf_Qe3YM6ut2B6/view?usp=sharing" TargetMode="External"/><Relationship Id="rId227" Type="http://schemas.openxmlformats.org/officeDocument/2006/relationships/hyperlink" Target="https://drive.google.com/file/d/1BOEabzbBcmQnu09goMX1QcaLyfTxmAwX/view?usp=sharing" TargetMode="External"/><Relationship Id="rId226" Type="http://schemas.openxmlformats.org/officeDocument/2006/relationships/hyperlink" Target="https://drive.google.com/file/d/1d95tGrMbtXyDDHa7I7zeJc4_giDHP-4s/view?usp=sharing" TargetMode="External"/><Relationship Id="rId225" Type="http://schemas.openxmlformats.org/officeDocument/2006/relationships/hyperlink" Target="https://drive.google.com/file/d/1_1h3V5Sg9seR5VtjeorGXRCk7nxQmmfO/view?usp=sharing" TargetMode="External"/><Relationship Id="rId2380" Type="http://schemas.openxmlformats.org/officeDocument/2006/relationships/hyperlink" Target="https://drive.google.com/file/d/19wrJNgU63lcRiO7_q7V6NwopNNpvWr6s/view?usp=sharing" TargetMode="External"/><Relationship Id="rId229" Type="http://schemas.openxmlformats.org/officeDocument/2006/relationships/hyperlink" Target="https://drive.google.com/file/d/1DHBwupfGf3OVoYqwdY9pq7b68PUp4upY/view?usp=sharing" TargetMode="External"/><Relationship Id="rId1050" Type="http://schemas.openxmlformats.org/officeDocument/2006/relationships/hyperlink" Target="https://drive.google.com/file/d/1WhVxAIUH1pLhWIdeVLwSs4fW3zrgz5hF/view?usp=sharing" TargetMode="External"/><Relationship Id="rId2381" Type="http://schemas.openxmlformats.org/officeDocument/2006/relationships/hyperlink" Target="https://drive.google.com/file/d/1-em5kyl4Xd-hSoi9yxEEE-OPqh4STLGR/view?usp=sharing" TargetMode="External"/><Relationship Id="rId220" Type="http://schemas.openxmlformats.org/officeDocument/2006/relationships/hyperlink" Target="https://drive.google.com/file/d/1ZzWW1QhTGuJuFrlCwdSDNuDEnVZEXwZD/view?usp=sharing" TargetMode="External"/><Relationship Id="rId1051" Type="http://schemas.openxmlformats.org/officeDocument/2006/relationships/hyperlink" Target="https://drive.google.com/file/d/1AjuIjrOrtV0_LCNQraX5u0a8nE1zAb6X/view?usp=sharing" TargetMode="External"/><Relationship Id="rId2382" Type="http://schemas.openxmlformats.org/officeDocument/2006/relationships/hyperlink" Target="https://drive.google.com/file/d/14m_FKwPK7P8Pqa01Ae-AG8mvTQXpo9RO/view?usp=sharing" TargetMode="External"/><Relationship Id="rId1052" Type="http://schemas.openxmlformats.org/officeDocument/2006/relationships/hyperlink" Target="https://drive.google.com/file/d/1EYBuhjFOsq_Tm-rx1NIFnwvnxr2q0y27/view?usp=sharing" TargetMode="External"/><Relationship Id="rId2383" Type="http://schemas.openxmlformats.org/officeDocument/2006/relationships/hyperlink" Target="https://drive.google.com/file/d/1EAv32GP9F1HbwLnwSECc_6xdwIVtwRA-/view?usp=sharing" TargetMode="External"/><Relationship Id="rId5410" Type="http://schemas.openxmlformats.org/officeDocument/2006/relationships/hyperlink" Target="https://drive.google.com/file/d/1KDpFr-40gGFH52mlDLvZr7OADzcNQwxN/view?usp=sharing" TargetMode="External"/><Relationship Id="rId1053" Type="http://schemas.openxmlformats.org/officeDocument/2006/relationships/hyperlink" Target="https://drive.google.com/file/d/1spSV1HIoXMCB41EPYr_onHcACPFKLnjK/view?usp=sharing" TargetMode="External"/><Relationship Id="rId2384" Type="http://schemas.openxmlformats.org/officeDocument/2006/relationships/hyperlink" Target="https://drive.google.com/file/d/1kvtr7QkiFPg54C_H7JZiZIVGiROyoKnX/view?usp=sharing" TargetMode="External"/><Relationship Id="rId1054" Type="http://schemas.openxmlformats.org/officeDocument/2006/relationships/hyperlink" Target="https://drive.google.com/file/d/1N4gg7GLu0aot7N5yd7QmG7EjiK3h-DkY/view?usp=sharing" TargetMode="External"/><Relationship Id="rId2385" Type="http://schemas.openxmlformats.org/officeDocument/2006/relationships/hyperlink" Target="https://drive.google.com/file/d/1inX1eAapJMuUPKjWaC6bIspMKenxYxtv/view?usp=sharing" TargetMode="External"/><Relationship Id="rId224" Type="http://schemas.openxmlformats.org/officeDocument/2006/relationships/hyperlink" Target="https://drive.google.com/file/d/13AZG5uF7s-7vFCCO_mcRyoY4Sl9fvNQn/view?usp=sharing" TargetMode="External"/><Relationship Id="rId1055" Type="http://schemas.openxmlformats.org/officeDocument/2006/relationships/hyperlink" Target="https://drive.google.com/file/d/1wHV6mbxmYE_IVj6px442UXeukwbLg_XO/view?usp=sharing" TargetMode="External"/><Relationship Id="rId2386" Type="http://schemas.openxmlformats.org/officeDocument/2006/relationships/hyperlink" Target="https://drive.google.com/file/d/1KGJXMM_CP98ftsCTbOeSAFTv4wbU1TGG/view?usp=sharing" TargetMode="External"/><Relationship Id="rId5413" Type="http://schemas.openxmlformats.org/officeDocument/2006/relationships/hyperlink" Target="https://drive.google.com/file/d/1wbEb6W2xgPvEonW5aSEWg-d94CC_eogf/view?usp=sharing" TargetMode="External"/><Relationship Id="rId223" Type="http://schemas.openxmlformats.org/officeDocument/2006/relationships/hyperlink" Target="https://drive.google.com/file/d/16oj3oAKNEZwNv9hqwGaEtaIJ71IQh6fA/view?usp=sharing" TargetMode="External"/><Relationship Id="rId1056" Type="http://schemas.openxmlformats.org/officeDocument/2006/relationships/hyperlink" Target="https://drive.google.com/file/d/1F09MQXk-17gAhUn6R55CRr4J8rSXaPPB/view?usp=sharing" TargetMode="External"/><Relationship Id="rId2387" Type="http://schemas.openxmlformats.org/officeDocument/2006/relationships/hyperlink" Target="https://drive.google.com/file/d/1_PcG0eEh3Vpbjw5POgNM0uLZawDKE1iu/view?usp=sharing" TargetMode="External"/><Relationship Id="rId5414" Type="http://schemas.openxmlformats.org/officeDocument/2006/relationships/hyperlink" Target="https://drive.google.com/file/d/1gyNpsgds57_ccmosZL7PDrynN7NqPmvx/view?usp=sharing" TargetMode="External"/><Relationship Id="rId222" Type="http://schemas.openxmlformats.org/officeDocument/2006/relationships/hyperlink" Target="https://drive.google.com/file/d/1REVmXi0l5n7nkiI5xSlui70oTQbQUn3T/view?usp=sharing" TargetMode="External"/><Relationship Id="rId1057" Type="http://schemas.openxmlformats.org/officeDocument/2006/relationships/hyperlink" Target="https://drive.google.com/file/d/16VSgykKUWEynt9aISkBDXBdhpcWweKXf/view?usp=sharing" TargetMode="External"/><Relationship Id="rId2388" Type="http://schemas.openxmlformats.org/officeDocument/2006/relationships/hyperlink" Target="https://drive.google.com/file/d/1qIENnYxXUjj7aZJPa7ajmtY2gXiN-WOT/view?usp=sharing" TargetMode="External"/><Relationship Id="rId5411" Type="http://schemas.openxmlformats.org/officeDocument/2006/relationships/hyperlink" Target="https://drive.google.com/file/d/1hjHyS7iHYtBxxI1pIEz2by36jkXLyNZ6/view?usp=sharing" TargetMode="External"/><Relationship Id="rId221" Type="http://schemas.openxmlformats.org/officeDocument/2006/relationships/hyperlink" Target="https://drive.google.com/file/d/1-omAvrUkYMRxvDHUP2dnOEy972zbML39/view?usp=sharing" TargetMode="External"/><Relationship Id="rId1058" Type="http://schemas.openxmlformats.org/officeDocument/2006/relationships/hyperlink" Target="https://drive.google.com/file/d/1rUEIC4T1EUF_TvMyjanxSfZSBVyzNHWC/view?usp=sharing" TargetMode="External"/><Relationship Id="rId2389" Type="http://schemas.openxmlformats.org/officeDocument/2006/relationships/hyperlink" Target="https://drive.google.com/file/d/1z1NXzSEZZrqH7ThzgA9CA6YDMqfk66tP/view?usp=sharing" TargetMode="External"/><Relationship Id="rId5412" Type="http://schemas.openxmlformats.org/officeDocument/2006/relationships/hyperlink" Target="https://drive.google.com/file/d/1shaNs6jBP2WYb_voiY4EX-wPSp87hO1B/view?usp=sharing" TargetMode="External"/><Relationship Id="rId1048" Type="http://schemas.openxmlformats.org/officeDocument/2006/relationships/hyperlink" Target="https://drive.google.com/file/d/1_i0RWA6_sG1oLkKDdiH-N6UgJgwwyxBf/view?usp=sharing" TargetMode="External"/><Relationship Id="rId2379" Type="http://schemas.openxmlformats.org/officeDocument/2006/relationships/hyperlink" Target="https://drive.google.com/file/d/13sS90IlKIq3B2bWeQM49Co-DCJLwKwvm/view?usp=sharing" TargetMode="External"/><Relationship Id="rId5406" Type="http://schemas.openxmlformats.org/officeDocument/2006/relationships/hyperlink" Target="https://drive.google.com/file/d/1QerhucHYlUURejcN77ghagUgR6cqRnf6/view?usp=sharing" TargetMode="External"/><Relationship Id="rId1049" Type="http://schemas.openxmlformats.org/officeDocument/2006/relationships/hyperlink" Target="https://drive.google.com/file/d/1nj8JIh2ZoVyk5aWhbdVUe94TC9J1FJ65/view?usp=sharing" TargetMode="External"/><Relationship Id="rId5407" Type="http://schemas.openxmlformats.org/officeDocument/2006/relationships/hyperlink" Target="https://drive.google.com/file/d/18ymNnHU-boT7hqBbGb5IrmrfCospwFJX/view?usp=sharing" TargetMode="External"/><Relationship Id="rId5404" Type="http://schemas.openxmlformats.org/officeDocument/2006/relationships/hyperlink" Target="https://drive.google.com/file/d/1dQ4womYNIGSyRAZ1VHOHCtj_ELmlGBvw/view?usp=sharing" TargetMode="External"/><Relationship Id="rId5405" Type="http://schemas.openxmlformats.org/officeDocument/2006/relationships/hyperlink" Target="https://drive.google.com/file/d/1OmCNSIW73ZB6WNzInl6hjwu6czN0nEnx/view?usp=sharing" TargetMode="External"/><Relationship Id="rId5408" Type="http://schemas.openxmlformats.org/officeDocument/2006/relationships/hyperlink" Target="https://drive.google.com/file/d/1oTsZDNmGqHANCmjkstGpupoTu4Fhdgq5/view?usp=sharing" TargetMode="External"/><Relationship Id="rId5409" Type="http://schemas.openxmlformats.org/officeDocument/2006/relationships/hyperlink" Target="https://drive.google.com/file/d/1z_k1JnWFewfpalRGcpBHWFM5dE_m_9C1/view?usp=sharing" TargetMode="External"/><Relationship Id="rId217" Type="http://schemas.openxmlformats.org/officeDocument/2006/relationships/hyperlink" Target="https://www.shutterstock.com/fr/image-photo/caravan-convoy-trucks-line-on-country-1067989727" TargetMode="External"/><Relationship Id="rId216" Type="http://schemas.openxmlformats.org/officeDocument/2006/relationships/hyperlink" Target="https://drive.google.com/file/d/1QZ-7Sog4uNuJxQ6NhsE5eWnqJcxXNI-A/view?usp=sharing" TargetMode="External"/><Relationship Id="rId215" Type="http://schemas.openxmlformats.org/officeDocument/2006/relationships/hyperlink" Target="https://drive.google.com/file/d/13BVNVReS3xMyBdw6vn_aiTnv72KCldBc/view?usp=sharing" TargetMode="External"/><Relationship Id="rId214" Type="http://schemas.openxmlformats.org/officeDocument/2006/relationships/hyperlink" Target="https://drive.google.com/file/d/10zn7vdM4dcWZ_sVRqfoLKPDsbcszYszP/view?usp=sharing" TargetMode="External"/><Relationship Id="rId219" Type="http://schemas.openxmlformats.org/officeDocument/2006/relationships/hyperlink" Target="https://drive.google.com/file/d/1u2iJ9oAdnXwiLSvX6IkpsoPYkEVUXfOv/view?usp=sharing" TargetMode="External"/><Relationship Id="rId218" Type="http://schemas.openxmlformats.org/officeDocument/2006/relationships/hyperlink" Target="https://drive.google.com/file/d/1ZQG388Ei_9aPZEBk7b1UqP1LhV2pWT7w/view?usp=sharing" TargetMode="External"/><Relationship Id="rId2370" Type="http://schemas.openxmlformats.org/officeDocument/2006/relationships/hyperlink" Target="https://drive.google.com/file/d/1rOVJ_pmjU6Or3fFVVoQ4TNprsH01i_pF/view?usp=sharing" TargetMode="External"/><Relationship Id="rId1040" Type="http://schemas.openxmlformats.org/officeDocument/2006/relationships/hyperlink" Target="https://drive.google.com/file/d/1J5STifPRdl7ouCFSmhVvVuoD90EPqyk2/view?usp=sharing" TargetMode="External"/><Relationship Id="rId2371" Type="http://schemas.openxmlformats.org/officeDocument/2006/relationships/hyperlink" Target="https://drive.google.com/file/d/1gRszRtbd0yQ4YoC5mb9YT-47t0lf8lv5/view?usp=sharing" TargetMode="External"/><Relationship Id="rId1041" Type="http://schemas.openxmlformats.org/officeDocument/2006/relationships/hyperlink" Target="https://drive.google.com/file/d/1YEtp9z-Z6xFOVSn645I9bpo6CoVSyrs7/view?usp=sharing" TargetMode="External"/><Relationship Id="rId2372" Type="http://schemas.openxmlformats.org/officeDocument/2006/relationships/hyperlink" Target="https://drive.google.com/file/d/1cChdkUZ972r_cULEBzp4NUeVz8cYc4Kk/view?usp=sharing" TargetMode="External"/><Relationship Id="rId1042" Type="http://schemas.openxmlformats.org/officeDocument/2006/relationships/hyperlink" Target="https://drive.google.com/file/d/1-2oe99oDMjm9bgPTV0GvoXmaYy5XFmPE/view?usp=sharing" TargetMode="External"/><Relationship Id="rId2373" Type="http://schemas.openxmlformats.org/officeDocument/2006/relationships/hyperlink" Target="https://drive.google.com/file/d/14PHljc44AnM8xckCLMyBXGC6ZU8hnZ1J/view?usp=sharing" TargetMode="External"/><Relationship Id="rId1043" Type="http://schemas.openxmlformats.org/officeDocument/2006/relationships/hyperlink" Target="https://drive.google.com/file/d/1ulGg_aeUEjoi7Q3sJAZrt2cBkOenVzNq/view?usp=sharing" TargetMode="External"/><Relationship Id="rId2374" Type="http://schemas.openxmlformats.org/officeDocument/2006/relationships/hyperlink" Target="https://drive.google.com/file/d/1adqEe3dRK27uml4KfbUETA8O4hUcDchX/view?usp=sharing" TargetMode="External"/><Relationship Id="rId213" Type="http://schemas.openxmlformats.org/officeDocument/2006/relationships/hyperlink" Target="https://drive.google.com/file/d/1BZ5HP9r3HggvbKX3CnEUElA181C5lExe/view?usp=sharing" TargetMode="External"/><Relationship Id="rId1044" Type="http://schemas.openxmlformats.org/officeDocument/2006/relationships/hyperlink" Target="https://drive.google.com/file/d/17RyYe2QLZajObpTc-H_blH-tNpAVUwGZ/view?usp=sharing" TargetMode="External"/><Relationship Id="rId2375" Type="http://schemas.openxmlformats.org/officeDocument/2006/relationships/hyperlink" Target="https://drive.google.com/file/d/1g_9vGmDwiVKeJbqExuwR4mNNEFATpbOH/view?usp=sharing" TargetMode="External"/><Relationship Id="rId5402" Type="http://schemas.openxmlformats.org/officeDocument/2006/relationships/hyperlink" Target="https://drive.google.com/file/d/1L5bhUd9YlvCM86Hg4tXHGu5iu2znmh3L/view?usp=sharing" TargetMode="External"/><Relationship Id="rId212" Type="http://schemas.openxmlformats.org/officeDocument/2006/relationships/hyperlink" Target="https://drive.google.com/file/d/1G0vGacJfZglFYQDd3Ocfdu13PLKVO-b3/view?usp=sharing" TargetMode="External"/><Relationship Id="rId1045" Type="http://schemas.openxmlformats.org/officeDocument/2006/relationships/hyperlink" Target="https://drive.google.com/file/d/13Tv3kdGz93B5_IYBbZlaqpzNMeLbUnep/view?usp=sharing" TargetMode="External"/><Relationship Id="rId2376" Type="http://schemas.openxmlformats.org/officeDocument/2006/relationships/hyperlink" Target="https://drive.google.com/file/d/1dt_8UswZPxd5cAEY5lryVL3R6xGAJx33/view?usp=sharing" TargetMode="External"/><Relationship Id="rId5403" Type="http://schemas.openxmlformats.org/officeDocument/2006/relationships/hyperlink" Target="https://drive.google.com/file/d/193MaU3Is2BukCaEsJoBxxhzo3zYQGGyh/view?usp=sharing" TargetMode="External"/><Relationship Id="rId211" Type="http://schemas.openxmlformats.org/officeDocument/2006/relationships/hyperlink" Target="https://drive.google.com/file/d/1tMHrWb5tEqKbhtpnS1wpfSq9jTFnz_Rn/view?usp=sharing" TargetMode="External"/><Relationship Id="rId1046" Type="http://schemas.openxmlformats.org/officeDocument/2006/relationships/hyperlink" Target="https://drive.google.com/file/d/1E7g1opC1xYWlD0kseYia5lvEjBTmAEv_/view?usp=sharing" TargetMode="External"/><Relationship Id="rId2377" Type="http://schemas.openxmlformats.org/officeDocument/2006/relationships/hyperlink" Target="https://drive.google.com/file/d/17-KX-_3Pdn9YKTFPuvWlNHjWs_H8F6k7/view?usp=sharing" TargetMode="External"/><Relationship Id="rId5400" Type="http://schemas.openxmlformats.org/officeDocument/2006/relationships/hyperlink" Target="https://drive.google.com/file/d/18q3q2KjRWYMEm7UV5zdVArtDc-YGCbg_/view?usp=sharing" TargetMode="External"/><Relationship Id="rId210" Type="http://schemas.openxmlformats.org/officeDocument/2006/relationships/hyperlink" Target="https://drive.google.com/file/d/13HPALXNymk8a9_4rxNcoGTUje8SNAMGZ/view?usp=sharing" TargetMode="External"/><Relationship Id="rId1047" Type="http://schemas.openxmlformats.org/officeDocument/2006/relationships/hyperlink" Target="https://drive.google.com/file/d/1EXkxPOKX1Hj8ScgEV-9ljemAcGdz9edG/view?usp=sharing" TargetMode="External"/><Relationship Id="rId2378" Type="http://schemas.openxmlformats.org/officeDocument/2006/relationships/hyperlink" Target="https://drive.google.com/file/d/1Y5L7SK91xMYLGeUX6r4ZzTNRM7HQR-oX/view?usp=sharing" TargetMode="External"/><Relationship Id="rId5401" Type="http://schemas.openxmlformats.org/officeDocument/2006/relationships/hyperlink" Target="https://drive.google.com/file/d/1oDvqmVWekQU-FDw7tgCOXXaUlrFO5no5/view?usp=sharing" TargetMode="External"/><Relationship Id="rId4107" Type="http://schemas.openxmlformats.org/officeDocument/2006/relationships/hyperlink" Target="https://drive.google.com/file/d/1hd4l0HNjdBq2E9eUSvZnKaeja3Ir_o8U/view?usp=sharing" TargetMode="External"/><Relationship Id="rId5439" Type="http://schemas.openxmlformats.org/officeDocument/2006/relationships/hyperlink" Target="https://drive.google.com/file/d/1_K9Tyz7LuGQteEbjpebIv4tNmQ70bNDm/view?usp=sharing" TargetMode="External"/><Relationship Id="rId4106" Type="http://schemas.openxmlformats.org/officeDocument/2006/relationships/hyperlink" Target="https://drive.google.com/file/d/1zVi7HnyFqoTRB0FQkbBe1BHDtE6mE2Z8/view?usp=sharing" TargetMode="External"/><Relationship Id="rId4109" Type="http://schemas.openxmlformats.org/officeDocument/2006/relationships/hyperlink" Target="https://drive.google.com/file/d/1Pml6f0yIwXq76kjamWfCkkBLB9sKw6Z3/view?usp=sharing" TargetMode="External"/><Relationship Id="rId5437" Type="http://schemas.openxmlformats.org/officeDocument/2006/relationships/hyperlink" Target="https://drive.google.com/file/d/1R9QghV2IH4ZV89USJI0sDdZVvMB5C7J7/view?usp=sharing" TargetMode="External"/><Relationship Id="rId4108" Type="http://schemas.openxmlformats.org/officeDocument/2006/relationships/hyperlink" Target="https://drive.google.com/file/d/1oyVURBTk94c6IWqLZ5oP37dzV0Pf0ZAM/view?usp=sharing" TargetMode="External"/><Relationship Id="rId5438" Type="http://schemas.openxmlformats.org/officeDocument/2006/relationships/hyperlink" Target="https://drive.google.com/file/d/1k44XtlXyTRe3S5SXj9EBYfCFcZlUbhCF/view?usp=sharing" TargetMode="External"/><Relationship Id="rId249" Type="http://schemas.openxmlformats.org/officeDocument/2006/relationships/hyperlink" Target="https://drive.google.com/file/d/1Nn5hbbulrEiD_snAuxxaZgFdQJp43wxJ/view?usp=sharing" TargetMode="External"/><Relationship Id="rId248" Type="http://schemas.openxmlformats.org/officeDocument/2006/relationships/hyperlink" Target="https://drive.google.com/file/d/19WHdn9nV6MFJDXEeu-4QluQ_gUtL9wfl/view?usp=sharing" TargetMode="External"/><Relationship Id="rId247" Type="http://schemas.openxmlformats.org/officeDocument/2006/relationships/hyperlink" Target="https://drive.google.com/file/d/1STpLqBKVwJ5Nkbcc3IpPOcHsNBIF7BVM/view?usp=sharing" TargetMode="External"/><Relationship Id="rId1070" Type="http://schemas.openxmlformats.org/officeDocument/2006/relationships/hyperlink" Target="https://drive.google.com/file/d/1ckSSSWIWE5wvWw3Xha53_udppNQgalIw/view?usp=sharing" TargetMode="External"/><Relationship Id="rId1071" Type="http://schemas.openxmlformats.org/officeDocument/2006/relationships/hyperlink" Target="https://drive.google.com/file/d/1iaQ6vpbWu2QTj2DXJTG-121N73vCqEo_/view?usp=sharing" TargetMode="External"/><Relationship Id="rId1072" Type="http://schemas.openxmlformats.org/officeDocument/2006/relationships/hyperlink" Target="https://drive.google.com/file/d/1ocg9v5sDNaN_FfbFWdGofQ3nS7qw2IVY/view?usp=sharing" TargetMode="External"/><Relationship Id="rId242" Type="http://schemas.openxmlformats.org/officeDocument/2006/relationships/hyperlink" Target="https://drive.google.com/file/d/1zbCSEQ_69wlC70mxNywl1sPazC4YZAJL/view?usp=sharing" TargetMode="External"/><Relationship Id="rId1073" Type="http://schemas.openxmlformats.org/officeDocument/2006/relationships/hyperlink" Target="https://drive.google.com/file/d/1UCbxcHvGz9lqzwa2qlFn_VEO3zZMhOcR/view?usp=sharing" TargetMode="External"/><Relationship Id="rId5431" Type="http://schemas.openxmlformats.org/officeDocument/2006/relationships/hyperlink" Target="https://drive.google.com/file/d/1JR-NvK4sYH1-NucGvzSPD_CxAvf9GHBZ/view?usp=sharing" TargetMode="External"/><Relationship Id="rId241" Type="http://schemas.openxmlformats.org/officeDocument/2006/relationships/hyperlink" Target="https://drive.google.com/file/d/1Q_Aogec17gwChkzxi7iK4Wjq4hS2fanq/view?usp=sharing" TargetMode="External"/><Relationship Id="rId1074" Type="http://schemas.openxmlformats.org/officeDocument/2006/relationships/hyperlink" Target="https://drive.google.com/file/d/19D066ghUWM5KxPnHvpaPSB9DZem4D4en/view?usp=sharing" TargetMode="External"/><Relationship Id="rId5432" Type="http://schemas.openxmlformats.org/officeDocument/2006/relationships/hyperlink" Target="https://drive.google.com/file/d/106QVB-soCwYoVWMrs7MqL01UPRQqk2cw/view?usp=sharing" TargetMode="External"/><Relationship Id="rId240" Type="http://schemas.openxmlformats.org/officeDocument/2006/relationships/hyperlink" Target="https://drive.google.com/file/d/1hIEvtAxtcq2vVBGeuas9nQhnmBilW5Ya/view?usp=sharing" TargetMode="External"/><Relationship Id="rId1075" Type="http://schemas.openxmlformats.org/officeDocument/2006/relationships/hyperlink" Target="https://drive.google.com/file/d/1Vdhz_ZOMYMhilX2_0YKbGiR0S9x7xa5L/view?usp=sharing" TargetMode="External"/><Relationship Id="rId4101" Type="http://schemas.openxmlformats.org/officeDocument/2006/relationships/hyperlink" Target="https://drive.google.com/file/d/1twBJy9Y4z8SyCdlPeNJyShXDhj0FdRSI/view?usp=sharing" TargetMode="External"/><Relationship Id="rId1076" Type="http://schemas.openxmlformats.org/officeDocument/2006/relationships/hyperlink" Target="https://drive.google.com/file/d/1haqQDRsYmuEuUD6yEJr0r0rhG2F9X5yy/view?usp=sharing" TargetMode="External"/><Relationship Id="rId4100" Type="http://schemas.openxmlformats.org/officeDocument/2006/relationships/hyperlink" Target="https://drive.google.com/file/d/1Uly_pxAknmxkYifuKxAsLtRIVLM6urUv/view?usp=sharing" TargetMode="External"/><Relationship Id="rId5430" Type="http://schemas.openxmlformats.org/officeDocument/2006/relationships/hyperlink" Target="https://drive.google.com/file/d/1-HApCpta8xNKxXQixkeOfgCGeQY17udU/view?usp=sharing" TargetMode="External"/><Relationship Id="rId246" Type="http://schemas.openxmlformats.org/officeDocument/2006/relationships/hyperlink" Target="https://drive.google.com/file/d/1v1VFs_YhSzFTD2wQICxN6fvYlx1WNIwj/view?usp=sharing" TargetMode="External"/><Relationship Id="rId1077" Type="http://schemas.openxmlformats.org/officeDocument/2006/relationships/hyperlink" Target="https://drive.google.com/file/d/1AIdx_B7AmzmdW8nmj6BLJe8oFxRZzvPU/view?usp=sharing" TargetMode="External"/><Relationship Id="rId4103" Type="http://schemas.openxmlformats.org/officeDocument/2006/relationships/hyperlink" Target="https://drive.google.com/file/d/1pI0tJVawf7qBIGCTlFJmMQV7CgBQt2y-/view?usp=sharing" TargetMode="External"/><Relationship Id="rId5435" Type="http://schemas.openxmlformats.org/officeDocument/2006/relationships/hyperlink" Target="https://drive.google.com/file/d/19uBLkGZd_X9G_O889hOrQPGq7dCwN1wj/view?usp=sharing" TargetMode="External"/><Relationship Id="rId245" Type="http://schemas.openxmlformats.org/officeDocument/2006/relationships/hyperlink" Target="https://drive.google.com/file/d/1XIGw94kp9sUbBNjRVw-T6KUCJq0JC2zs/view?usp=sharing" TargetMode="External"/><Relationship Id="rId1078" Type="http://schemas.openxmlformats.org/officeDocument/2006/relationships/hyperlink" Target="https://drive.google.com/file/d/1M9rR-r08XT1LeOBuMneMTGBT6fhwiIDt/view?usp=sharing" TargetMode="External"/><Relationship Id="rId4102" Type="http://schemas.openxmlformats.org/officeDocument/2006/relationships/hyperlink" Target="https://drive.google.com/file/d/1Isoy4-CRqX9pMkA1VXbMLYcr2i8tSrAo/view?usp=sharing" TargetMode="External"/><Relationship Id="rId5436" Type="http://schemas.openxmlformats.org/officeDocument/2006/relationships/hyperlink" Target="https://drive.google.com/file/d/1eM-zHBbYgiEapmsZ0Qcyax87DuckWsXY/view?usp=sharing" TargetMode="External"/><Relationship Id="rId244" Type="http://schemas.openxmlformats.org/officeDocument/2006/relationships/hyperlink" Target="https://drive.google.com/file/d/1mXeM_PHtPBF9QBmN7k_Ia3v-72dNOUHk/view?usp=sharing" TargetMode="External"/><Relationship Id="rId1079" Type="http://schemas.openxmlformats.org/officeDocument/2006/relationships/hyperlink" Target="https://drive.google.com/file/d/1vzJuszIR9Az3Zn2dK1dXg9mvwiZmKcLp/view?usp=sharing" TargetMode="External"/><Relationship Id="rId4105" Type="http://schemas.openxmlformats.org/officeDocument/2006/relationships/hyperlink" Target="https://drive.google.com/file/d/1QK5ra5_z-9pO57U198IIbluRHoGeqaHp/view?usp=sharing" TargetMode="External"/><Relationship Id="rId5433" Type="http://schemas.openxmlformats.org/officeDocument/2006/relationships/hyperlink" Target="https://drive.google.com/file/d/1LT2aonS2uW8CQDgeVrsQ9N2hgJ5tgkFX/view?usp=sharing" TargetMode="External"/><Relationship Id="rId243" Type="http://schemas.openxmlformats.org/officeDocument/2006/relationships/hyperlink" Target="https://drive.google.com/file/d/1ur1U_dXArIrYnrAoDYWHw_fzhL00rf16/view?usp=sharing" TargetMode="External"/><Relationship Id="rId4104" Type="http://schemas.openxmlformats.org/officeDocument/2006/relationships/hyperlink" Target="https://drive.google.com/file/d/1576pMDFa7L9ZTKp8FZW16JrpkwTHgYTg/view?usp=sharing" TargetMode="External"/><Relationship Id="rId5434" Type="http://schemas.openxmlformats.org/officeDocument/2006/relationships/hyperlink" Target="https://drive.google.com/file/d/1nKpMLtAiAqbSbxQCP8iNR8z6MiCtxLXb/view?usp=sharing" TargetMode="External"/><Relationship Id="rId5428" Type="http://schemas.openxmlformats.org/officeDocument/2006/relationships/hyperlink" Target="https://drive.google.com/file/d/1GSZ3d1c_YaZbypQuclbhNRNPuurslQl9/view?usp=sharing" TargetMode="External"/><Relationship Id="rId5429" Type="http://schemas.openxmlformats.org/officeDocument/2006/relationships/hyperlink" Target="https://drive.google.com/file/d/1r52mc72v7SiPNdDxlm3CQqpi6PRcPvey/view?usp=sharing" TargetMode="External"/><Relationship Id="rId5426" Type="http://schemas.openxmlformats.org/officeDocument/2006/relationships/hyperlink" Target="https://drive.google.com/file/d/1KitM6JFC0eCshTvJOSKbEiQnMqab0Jx7/view?usp=sharing" TargetMode="External"/><Relationship Id="rId5427" Type="http://schemas.openxmlformats.org/officeDocument/2006/relationships/hyperlink" Target="https://drive.google.com/file/d/1rE_8TvurFfjBRozaLRuIBDATj4RjnUKN/view?usp=sharing" TargetMode="External"/><Relationship Id="rId239" Type="http://schemas.openxmlformats.org/officeDocument/2006/relationships/hyperlink" Target="https://drive.google.com/file/d/16IoNdu8u82d_1yVHO5pO3v7EbSZAUEor/view?usp=sharing" TargetMode="External"/><Relationship Id="rId238" Type="http://schemas.openxmlformats.org/officeDocument/2006/relationships/hyperlink" Target="https://drive.google.com/file/d/1xDIPqlUxoBa6yS8zDGoRkdAh0LB19SKL/view?usp=sharing" TargetMode="External"/><Relationship Id="rId237" Type="http://schemas.openxmlformats.org/officeDocument/2006/relationships/hyperlink" Target="https://drive.google.com/file/d/1WdeW8jGDb5MNygvBggpmnSW6ehe6vNgo/view?usp=sharing" TargetMode="External"/><Relationship Id="rId236" Type="http://schemas.openxmlformats.org/officeDocument/2006/relationships/hyperlink" Target="https://drive.google.com/file/d/10_N9-nUUULoglOkcZuxm3Ikckd9qkcI4/view?usp=sharing" TargetMode="External"/><Relationship Id="rId2390" Type="http://schemas.openxmlformats.org/officeDocument/2006/relationships/hyperlink" Target="https://drive.google.com/file/d/1XGpNkSUnNMzYsCGE7FRPvSlBiqx2hcOq/view?usp=sharing" TargetMode="External"/><Relationship Id="rId1060" Type="http://schemas.openxmlformats.org/officeDocument/2006/relationships/hyperlink" Target="https://drive.google.com/file/d/1SwyD9CqBS0UpPZGL2gP_kfbnl0pluPEg/view?usp=sharing" TargetMode="External"/><Relationship Id="rId2391" Type="http://schemas.openxmlformats.org/officeDocument/2006/relationships/hyperlink" Target="https://drive.google.com/file/d/1bR9A1KJq5FQa-lrFfnEoWcL9KkybC_fM/view?usp=sharing" TargetMode="External"/><Relationship Id="rId1061" Type="http://schemas.openxmlformats.org/officeDocument/2006/relationships/hyperlink" Target="https://drive.google.com/file/d/1ZNH_68ngHmzJttpHc8KdikIa5yMNgCaW/view?usp=sharing" TargetMode="External"/><Relationship Id="rId2392" Type="http://schemas.openxmlformats.org/officeDocument/2006/relationships/hyperlink" Target="https://drive.google.com/file/d/1pvGbCF9HkXDkzDRNYaJ7mEgpV4_QsWTy/view?usp=sharing" TargetMode="External"/><Relationship Id="rId231" Type="http://schemas.openxmlformats.org/officeDocument/2006/relationships/hyperlink" Target="https://drive.google.com/file/d/1iLfBz6U4awNNZGnNAkpsHK3siESnu91F/view?usp=sharing" TargetMode="External"/><Relationship Id="rId1062" Type="http://schemas.openxmlformats.org/officeDocument/2006/relationships/hyperlink" Target="https://drive.google.com/file/d/1orxXiUNc96cNPH3_vMTkhOrUt2RK_eAk/view?usp=sharing" TargetMode="External"/><Relationship Id="rId2393" Type="http://schemas.openxmlformats.org/officeDocument/2006/relationships/hyperlink" Target="https://drive.google.com/file/d/1hyunq6543oTuBxojXHej9dgkXOhtFMcN/view?usp=sharing" TargetMode="External"/><Relationship Id="rId5420" Type="http://schemas.openxmlformats.org/officeDocument/2006/relationships/hyperlink" Target="https://drive.google.com/file/d/19z4_Ttr8qf-mmxTEApGqEkHzgOhVr2nx/view?usp=sharing" TargetMode="External"/><Relationship Id="rId230" Type="http://schemas.openxmlformats.org/officeDocument/2006/relationships/hyperlink" Target="https://www.shutterstock.com/fr/image-photo/new-delivery-van-truck-driving-through-1701403261" TargetMode="External"/><Relationship Id="rId1063" Type="http://schemas.openxmlformats.org/officeDocument/2006/relationships/hyperlink" Target="https://drive.google.com/file/d/13NfBZzl93ymjPE0dlLx3O879I26rR73s/view?usp=sharing" TargetMode="External"/><Relationship Id="rId2394" Type="http://schemas.openxmlformats.org/officeDocument/2006/relationships/hyperlink" Target="https://drive.google.com/file/d/1Vza8yvXH4cedwhqCVOP8F6GHprGcFU6n/view?usp=sharing" TargetMode="External"/><Relationship Id="rId5421" Type="http://schemas.openxmlformats.org/officeDocument/2006/relationships/hyperlink" Target="https://drive.google.com/file/d/1aQir7qMJ7EMjqRZiMiAvVJcqrJ99v0zp/view?usp=sharing" TargetMode="External"/><Relationship Id="rId1064" Type="http://schemas.openxmlformats.org/officeDocument/2006/relationships/hyperlink" Target="https://drive.google.com/file/d/1oisnAXsnSB2T8G4zCfhfkZTCQndB3Kh3/view?usp=sharing" TargetMode="External"/><Relationship Id="rId2395" Type="http://schemas.openxmlformats.org/officeDocument/2006/relationships/hyperlink" Target="https://drive.google.com/file/d/1ZM6QDzJdzt4QgTunjYTF55RH-NvF4TtT/view?usp=sharing" TargetMode="External"/><Relationship Id="rId1065" Type="http://schemas.openxmlformats.org/officeDocument/2006/relationships/hyperlink" Target="https://drive.google.com/file/d/1fBAWkEpzucCgZ9k-jDZuHYbqEazW03yu/view?usp=sharing" TargetMode="External"/><Relationship Id="rId2396" Type="http://schemas.openxmlformats.org/officeDocument/2006/relationships/hyperlink" Target="https://drive.google.com/file/d/11iywkYrdlz_NNaPnZyMleg9gL9P7MrCz/view?usp=sharing" TargetMode="External"/><Relationship Id="rId235" Type="http://schemas.openxmlformats.org/officeDocument/2006/relationships/hyperlink" Target="https://drive.google.com/file/d/1fO6WH3Qx2CFo_1AyKEPrFfuJqaxne2gJ/view?usp=sharing" TargetMode="External"/><Relationship Id="rId1066" Type="http://schemas.openxmlformats.org/officeDocument/2006/relationships/hyperlink" Target="https://drive.google.com/file/d/1iroCQAWOBNLOyU3_9jFkIaYx3Bm9NOzj/view?usp=sharing" TargetMode="External"/><Relationship Id="rId2397" Type="http://schemas.openxmlformats.org/officeDocument/2006/relationships/hyperlink" Target="https://drive.google.com/file/d/1_nj2ARq5csnS8QqBwkxz5JOC3RAmhnS7/view?usp=sharing" TargetMode="External"/><Relationship Id="rId5424" Type="http://schemas.openxmlformats.org/officeDocument/2006/relationships/hyperlink" Target="https://drive.google.com/file/d/1Tlb5B6xjZOCrM92Ps498upQh_wKhVWpE/view?usp=sharing" TargetMode="External"/><Relationship Id="rId234" Type="http://schemas.openxmlformats.org/officeDocument/2006/relationships/hyperlink" Target="https://drive.google.com/file/d/1p0BFU8yswmom7eClLR_vcXEd3wY3osWG/view?usp=sharing" TargetMode="External"/><Relationship Id="rId1067" Type="http://schemas.openxmlformats.org/officeDocument/2006/relationships/hyperlink" Target="https://drive.google.com/file/d/1wRpsrNFjnQQ9CDhLbobX5D0fidjXSaLj/view?usp=sharing" TargetMode="External"/><Relationship Id="rId2398" Type="http://schemas.openxmlformats.org/officeDocument/2006/relationships/hyperlink" Target="https://drive.google.com/file/d/1l2-NQ-Cwo0CXPK4jjPuAX8CZu-RQV1cL/view?usp=sharing" TargetMode="External"/><Relationship Id="rId5425" Type="http://schemas.openxmlformats.org/officeDocument/2006/relationships/hyperlink" Target="https://drive.google.com/file/d/1Q8hkeShG_hwQ4p7udpCHF-dLNEjFIn4L/view?usp=sharing" TargetMode="External"/><Relationship Id="rId233" Type="http://schemas.openxmlformats.org/officeDocument/2006/relationships/hyperlink" Target="https://drive.google.com/file/d/1gFlkOtIgDthbYf_OeiG2WPhiY-JL1zbq/view?usp=sharing" TargetMode="External"/><Relationship Id="rId1068" Type="http://schemas.openxmlformats.org/officeDocument/2006/relationships/hyperlink" Target="https://drive.google.com/file/d/1-Sat7HGXytsKwHWAcQHzvCgQIn5UWB9a/view?usp=sharing" TargetMode="External"/><Relationship Id="rId2399" Type="http://schemas.openxmlformats.org/officeDocument/2006/relationships/hyperlink" Target="https://drive.google.com/file/d/1AvA5HclPCtV4Ye8XKaooiKh2Af3SurTR/view?usp=sharing" TargetMode="External"/><Relationship Id="rId5422" Type="http://schemas.openxmlformats.org/officeDocument/2006/relationships/hyperlink" Target="https://drive.google.com/file/d/1XWRmExxQCg4MSYFt9Ii6APvYIOn_eaIE/view?usp=sharing" TargetMode="External"/><Relationship Id="rId232" Type="http://schemas.openxmlformats.org/officeDocument/2006/relationships/hyperlink" Target="https://drive.google.com/file/d/1w-p2iM2RSsfYfrntJU1JIyYiF70xNhgl/view?usp=sharing" TargetMode="External"/><Relationship Id="rId1069" Type="http://schemas.openxmlformats.org/officeDocument/2006/relationships/hyperlink" Target="https://drive.google.com/file/d/1Np9Vb-7XuxJi4YTpHskBZmZAjltusPeo/view?usp=sharing" TargetMode="External"/><Relationship Id="rId5423" Type="http://schemas.openxmlformats.org/officeDocument/2006/relationships/hyperlink" Target="https://drive.google.com/file/d/1n7q5gI1_n5SaxDCDoJfBjE0d8sXJSLoc/view?usp=sharing" TargetMode="External"/><Relationship Id="rId1015" Type="http://schemas.openxmlformats.org/officeDocument/2006/relationships/hyperlink" Target="https://drive.google.com/file/d/1eXzxqMq2pp6m7XpaIPrD-GzPOK5y4KWQ/view?usp=sharing" TargetMode="External"/><Relationship Id="rId2346" Type="http://schemas.openxmlformats.org/officeDocument/2006/relationships/hyperlink" Target="https://drive.google.com/file/d/1xwcWJmShY-RYyBsGnjNdqbHpPfk7xE-R/view?usp=sharing" TargetMode="External"/><Relationship Id="rId3678" Type="http://schemas.openxmlformats.org/officeDocument/2006/relationships/hyperlink" Target="https://drive.google.com/file/d/1bCcwFLmDpGhkQgsd_XEK6JtRD5xOuQfj/view?usp=sharing" TargetMode="External"/><Relationship Id="rId1016" Type="http://schemas.openxmlformats.org/officeDocument/2006/relationships/hyperlink" Target="https://drive.google.com/file/d/1d7R2tdtqI346AKGbnslBQnZZa4P1mXeH/view?usp=sharing" TargetMode="External"/><Relationship Id="rId2347" Type="http://schemas.openxmlformats.org/officeDocument/2006/relationships/hyperlink" Target="https://drive.google.com/file/d/1sTTYfoeDq73SOYSqvLqrynPmpD36GX6L/view?usp=sharing" TargetMode="External"/><Relationship Id="rId3677" Type="http://schemas.openxmlformats.org/officeDocument/2006/relationships/hyperlink" Target="https://drive.google.com/file/d/1ZJGQTH9nHZxp9nxdhCYh2JgCOqBBqAbv/view?usp=sharing" TargetMode="External"/><Relationship Id="rId1017" Type="http://schemas.openxmlformats.org/officeDocument/2006/relationships/hyperlink" Target="https://drive.google.com/file/d/1WcxbsyRcbdRpYtxaeCHfxqHBUhCN088Z/view?usp=sharing" TargetMode="External"/><Relationship Id="rId2348" Type="http://schemas.openxmlformats.org/officeDocument/2006/relationships/hyperlink" Target="https://drive.google.com/file/d/1HfnuAjSIC969fgKzPJTvG6LSJ_gFiXmm/view?usp=sharing" TargetMode="External"/><Relationship Id="rId1018" Type="http://schemas.openxmlformats.org/officeDocument/2006/relationships/hyperlink" Target="https://drive.google.com/file/d/1NDGI_mzgcFgYpbw9pRH-ADXunbqZ93Nv/view?usp=sharing" TargetMode="External"/><Relationship Id="rId2349" Type="http://schemas.openxmlformats.org/officeDocument/2006/relationships/hyperlink" Target="https://drive.google.com/file/d/1V7p7DlE2u-rwais3cv_vXDlZeIe28Ipv/view?usp=sharing" TargetMode="External"/><Relationship Id="rId3679" Type="http://schemas.openxmlformats.org/officeDocument/2006/relationships/hyperlink" Target="https://drive.google.com/file/d/1tvqS63budw_IARcRy3pabea5FNkMOYS3/view?usp=sharing" TargetMode="External"/><Relationship Id="rId1019" Type="http://schemas.openxmlformats.org/officeDocument/2006/relationships/hyperlink" Target="https://drive.google.com/file/d/1rsA3DLElzClX1s-FmbwSw2SNXvqnMFzc/view?usp=sharing" TargetMode="External"/><Relationship Id="rId3670" Type="http://schemas.openxmlformats.org/officeDocument/2006/relationships/hyperlink" Target="https://drive.google.com/file/d/1YfjfR8PYTFpHAFSPD3pboahN_7YlcY5O/view?usp=sharing" TargetMode="External"/><Relationship Id="rId2340" Type="http://schemas.openxmlformats.org/officeDocument/2006/relationships/hyperlink" Target="https://drive.google.com/file/d/17i9ROobIeSBjEZN2S7rr7J4AgzK3HdWu/view?usp=sharing" TargetMode="External"/><Relationship Id="rId3672" Type="http://schemas.openxmlformats.org/officeDocument/2006/relationships/hyperlink" Target="https://drive.google.com/file/d/1VAnqeBjLDQq6-ni_LT5IqG_yP_Cs2D0s/view?usp=sharing" TargetMode="External"/><Relationship Id="rId1010" Type="http://schemas.openxmlformats.org/officeDocument/2006/relationships/hyperlink" Target="https://drive.google.com/file/d/1HJ6UfQsIp1h2OVjuYTmrtFknzd-cre24/view?usp=sharing" TargetMode="External"/><Relationship Id="rId2341" Type="http://schemas.openxmlformats.org/officeDocument/2006/relationships/hyperlink" Target="https://drive.google.com/file/d/195dr3cvvjM9BpOTJdvGaqaBGFSWWngsN/view?usp=sharing" TargetMode="External"/><Relationship Id="rId3671" Type="http://schemas.openxmlformats.org/officeDocument/2006/relationships/hyperlink" Target="https://drive.google.com/file/d/1wVCMbRxNQUi7Ey5LSea40KUIyjyEPBW1/view?usp=sharing" TargetMode="External"/><Relationship Id="rId1011" Type="http://schemas.openxmlformats.org/officeDocument/2006/relationships/hyperlink" Target="https://drive.google.com/file/d/1p9KN72PyISVAWyIEBRv6iRpcuD1OGhNT/view?usp=sharing" TargetMode="External"/><Relationship Id="rId2342" Type="http://schemas.openxmlformats.org/officeDocument/2006/relationships/hyperlink" Target="https://drive.google.com/file/d/1gMdvMMmwp1npEMFVLAajeqhU2rR7g5Hi/view?usp=sharing" TargetMode="External"/><Relationship Id="rId3674" Type="http://schemas.openxmlformats.org/officeDocument/2006/relationships/hyperlink" Target="https://drive.google.com/file/d/1ZtNc_PIu6rq0t0-K2CWscuYLxQD4y1dk/view?usp=sharing" TargetMode="External"/><Relationship Id="rId1012" Type="http://schemas.openxmlformats.org/officeDocument/2006/relationships/hyperlink" Target="https://drive.google.com/file/d/1J5fxEz0CDI8mmzzPgbTK12O4Pgc-4iGT/view?usp=sharing" TargetMode="External"/><Relationship Id="rId2343" Type="http://schemas.openxmlformats.org/officeDocument/2006/relationships/hyperlink" Target="https://drive.google.com/file/d/1As8RLvB2wZXefGiJV0BrNq-ZVBzyNHUS/view?usp=sharing" TargetMode="External"/><Relationship Id="rId3673" Type="http://schemas.openxmlformats.org/officeDocument/2006/relationships/hyperlink" Target="https://drive.google.com/file/d/1OWSiJcUKeUWcRNTUBl5UyTyuaV-Z6Auy/view?usp=sharing" TargetMode="External"/><Relationship Id="rId1013" Type="http://schemas.openxmlformats.org/officeDocument/2006/relationships/hyperlink" Target="https://drive.google.com/file/d/19K3l-mHsz3XokqMXLwbkiencnWRSrOY7/view?usp=sharing" TargetMode="External"/><Relationship Id="rId2344" Type="http://schemas.openxmlformats.org/officeDocument/2006/relationships/hyperlink" Target="https://drive.google.com/file/d/1-fb-Ti6YFB6CCrn2JeI_Vt6PE5efteju/view?usp=sharing" TargetMode="External"/><Relationship Id="rId3676" Type="http://schemas.openxmlformats.org/officeDocument/2006/relationships/hyperlink" Target="https://drive.google.com/file/d/1ZokcKacsU7LrY1dzHxByLq2y2b3g6h63/view?usp=sharing" TargetMode="External"/><Relationship Id="rId1014" Type="http://schemas.openxmlformats.org/officeDocument/2006/relationships/hyperlink" Target="https://drive.google.com/file/d/1s6LESFJiMYcvp2ULKdPCm3j_q3E4Amvj/view?usp=sharing" TargetMode="External"/><Relationship Id="rId2345" Type="http://schemas.openxmlformats.org/officeDocument/2006/relationships/hyperlink" Target="https://drive.google.com/file/d/1EuCHyxH9jWk27ZJz24KNlgtqJ7FevX8Q/view?usp=sharing" TargetMode="External"/><Relationship Id="rId3675" Type="http://schemas.openxmlformats.org/officeDocument/2006/relationships/hyperlink" Target="https://drive.google.com/file/d/1yMwWkaoIxYG5V_QnGO6jl2xsBe8d-QH_/view?usp=sharing" TargetMode="External"/><Relationship Id="rId1004" Type="http://schemas.openxmlformats.org/officeDocument/2006/relationships/hyperlink" Target="https://drive.google.com/file/d/1gvzBulfuJC_9t_Az0XUCr_i5kXp40Pdo/view?usp=sharing" TargetMode="External"/><Relationship Id="rId2335" Type="http://schemas.openxmlformats.org/officeDocument/2006/relationships/hyperlink" Target="https://drive.google.com/file/d/15FvQ1S4Qsn9_e8hBkJQeI0W4XcNafLUd/view?usp=sharing" TargetMode="External"/><Relationship Id="rId3667" Type="http://schemas.openxmlformats.org/officeDocument/2006/relationships/hyperlink" Target="https://drive.google.com/file/d/1XD3TVMOzt0GbjbUpt2GlZAwCK9sI_JtU/view?usp=sharing" TargetMode="External"/><Relationship Id="rId4998" Type="http://schemas.openxmlformats.org/officeDocument/2006/relationships/hyperlink" Target="https://drive.google.com/file/d/1_GPbmnQ_lObzP7-ki7_phyTj6AP3wP4E/view?usp=sharing" TargetMode="External"/><Relationship Id="rId1005" Type="http://schemas.openxmlformats.org/officeDocument/2006/relationships/hyperlink" Target="https://drive.google.com/file/d/1m5sDuZ64KcubURPYMELjFTQ-VIv9qYtQ/view?usp=sharing" TargetMode="External"/><Relationship Id="rId2336" Type="http://schemas.openxmlformats.org/officeDocument/2006/relationships/hyperlink" Target="https://drive.google.com/file/d/1YU--02UkoR6T0WN4ugNm6_1tj2ZrtXru/view?usp=sharing" TargetMode="External"/><Relationship Id="rId3666" Type="http://schemas.openxmlformats.org/officeDocument/2006/relationships/hyperlink" Target="https://drive.google.com/file/d/1pXh2AL3LY7xbnRxvekNqdEdOjNowvWl-/view?usp=sharing" TargetMode="External"/><Relationship Id="rId4997" Type="http://schemas.openxmlformats.org/officeDocument/2006/relationships/hyperlink" Target="https://drive.google.com/file/d/12LzAttseQzz6GY16mRYBBQa_WXyHvDyt/view?usp=sharing" TargetMode="External"/><Relationship Id="rId1006" Type="http://schemas.openxmlformats.org/officeDocument/2006/relationships/hyperlink" Target="https://drive.google.com/file/d/1L037-zSz-oM_PjhgdALIwn62stQzpsjV/view?usp=sharing" TargetMode="External"/><Relationship Id="rId2337" Type="http://schemas.openxmlformats.org/officeDocument/2006/relationships/hyperlink" Target="https://drive.google.com/file/d/1g3lUdl4nAFsvRFQcNeGxQeFYif5sa3F1/view?usp=sharing" TargetMode="External"/><Relationship Id="rId3669" Type="http://schemas.openxmlformats.org/officeDocument/2006/relationships/hyperlink" Target="https://drive.google.com/file/d/1mYKJu7jhMIdwxVEwJN3Q4SuWec3jtJTQ/view?usp=sharing" TargetMode="External"/><Relationship Id="rId1007" Type="http://schemas.openxmlformats.org/officeDocument/2006/relationships/hyperlink" Target="https://drive.google.com/file/d/1qY4KlqB-frJjyWWFwRc-3bLdibdtbxms/view?usp=sharing" TargetMode="External"/><Relationship Id="rId2338" Type="http://schemas.openxmlformats.org/officeDocument/2006/relationships/hyperlink" Target="https://drive.google.com/file/d/100lmDrKL3ipABubN7d035MK7rRZliWgf/view?usp=sharing" TargetMode="External"/><Relationship Id="rId3668" Type="http://schemas.openxmlformats.org/officeDocument/2006/relationships/hyperlink" Target="https://drive.google.com/file/d/19U1SSouS71FSG8qK-IYlDJV5z242uU6N/view?usp=sharing" TargetMode="External"/><Relationship Id="rId4999" Type="http://schemas.openxmlformats.org/officeDocument/2006/relationships/hyperlink" Target="https://drive.google.com/file/d/1bQfsOpkTrUpuFDWOZ6VNCt7L3LkkP290/view?usp=sharing" TargetMode="External"/><Relationship Id="rId1008" Type="http://schemas.openxmlformats.org/officeDocument/2006/relationships/hyperlink" Target="https://drive.google.com/file/d/1ziWfV1NcXagY3NgSb7fWwAbygrsxVI4N/view?usp=sharing" TargetMode="External"/><Relationship Id="rId2339" Type="http://schemas.openxmlformats.org/officeDocument/2006/relationships/hyperlink" Target="https://drive.google.com/file/d/1QxNoh-BvRhAflZBpjJXZsyVxmq2GFMI4/view?usp=sharing" TargetMode="External"/><Relationship Id="rId1009" Type="http://schemas.openxmlformats.org/officeDocument/2006/relationships/hyperlink" Target="https://drive.google.com/file/d/15Ckx3PPKMfryi3TRf9fFnuBClThVkeuM/view?usp=sharing" TargetMode="External"/><Relationship Id="rId4990" Type="http://schemas.openxmlformats.org/officeDocument/2006/relationships/hyperlink" Target="https://drive.google.com/file/d/12DQIkwi4cCv7KtSXfY1RJHM7PgOMYkHa/view?usp=sharing" TargetMode="External"/><Relationship Id="rId3661" Type="http://schemas.openxmlformats.org/officeDocument/2006/relationships/hyperlink" Target="https://drive.google.com/file/d/14rKK91ovL5wP0DIwvL16BbnHCTjfRieK/view?usp=sharing" TargetMode="External"/><Relationship Id="rId4992" Type="http://schemas.openxmlformats.org/officeDocument/2006/relationships/hyperlink" Target="https://drive.google.com/file/d/1dQ_ad6roOFErA5mJA2iZolNv7yDjbS06/view?usp=sharing" TargetMode="External"/><Relationship Id="rId2330" Type="http://schemas.openxmlformats.org/officeDocument/2006/relationships/hyperlink" Target="https://drive.google.com/file/d/1Zfk3J7oO1LC19jQMRHjLd-dJDXqHzOh3/view?usp=sharing" TargetMode="External"/><Relationship Id="rId3660" Type="http://schemas.openxmlformats.org/officeDocument/2006/relationships/hyperlink" Target="https://drive.google.com/file/d/18z0Gb7y_lvWVpl2bDWPBhBz2nwuiTpdk/view?usp=sharing" TargetMode="External"/><Relationship Id="rId4991" Type="http://schemas.openxmlformats.org/officeDocument/2006/relationships/hyperlink" Target="https://drive.google.com/file/d/1whMFxMIs8cNbdiYNp9i6PkysNOnTOI7-/view?usp=sharing" TargetMode="External"/><Relationship Id="rId1000" Type="http://schemas.openxmlformats.org/officeDocument/2006/relationships/hyperlink" Target="https://drive.google.com/file/d/1ViioKliNBgR2twD7wb8tHd-ggkZnKQvk/view?usp=sharing" TargetMode="External"/><Relationship Id="rId2331" Type="http://schemas.openxmlformats.org/officeDocument/2006/relationships/hyperlink" Target="https://drive.google.com/file/d/1dUqiqiIXn09ITTgJ6j-LU_htj6FQXg3u/view?usp=sharing" TargetMode="External"/><Relationship Id="rId3663" Type="http://schemas.openxmlformats.org/officeDocument/2006/relationships/hyperlink" Target="https://drive.google.com/file/d/1BptJzECnjpEUPnJ0zi8WQ-mB6uY1HrAw/view?usp=sharing" TargetMode="External"/><Relationship Id="rId4994" Type="http://schemas.openxmlformats.org/officeDocument/2006/relationships/hyperlink" Target="https://drive.google.com/file/d/1n0hW6ClcgFrqRv6IbmgsekBFePYejcHT/view?usp=sharing" TargetMode="External"/><Relationship Id="rId1001" Type="http://schemas.openxmlformats.org/officeDocument/2006/relationships/hyperlink" Target="https://drive.google.com/file/d/1nWOUs8TOHFRhxaKSzk00rgykYpmAgeg7/view?usp=sharing" TargetMode="External"/><Relationship Id="rId2332" Type="http://schemas.openxmlformats.org/officeDocument/2006/relationships/hyperlink" Target="https://drive.google.com/file/d/1jeuyZbmnMyO9NZ4MhNNI6oGfYncg93Ho/view?usp=sharing" TargetMode="External"/><Relationship Id="rId3662" Type="http://schemas.openxmlformats.org/officeDocument/2006/relationships/hyperlink" Target="https://drive.google.com/file/d/1Jr38tyJCycAx9D3t9BJoeLl_B8Bk1WV2/view?usp=sharing" TargetMode="External"/><Relationship Id="rId4993" Type="http://schemas.openxmlformats.org/officeDocument/2006/relationships/hyperlink" Target="https://drive.google.com/file/d/1JqCjnn8RRgirmWl1-Xw9CGHSJiFBShdb/view?usp=sharing" TargetMode="External"/><Relationship Id="rId1002" Type="http://schemas.openxmlformats.org/officeDocument/2006/relationships/hyperlink" Target="https://drive.google.com/file/d/1byw2HPg8tnEdecR4UQZt8HDQ7CSFutU7/view?usp=sharing" TargetMode="External"/><Relationship Id="rId2333" Type="http://schemas.openxmlformats.org/officeDocument/2006/relationships/hyperlink" Target="https://drive.google.com/file/d/1PYwhT8rafFX9tUCG0CRWFDoIjbg8-fze/view?usp=sharing" TargetMode="External"/><Relationship Id="rId3665" Type="http://schemas.openxmlformats.org/officeDocument/2006/relationships/hyperlink" Target="https://drive.google.com/file/d/1jJ0VYxWQZ61hDpxoDZMyOWwFpVIwayAP/view?usp=sharing" TargetMode="External"/><Relationship Id="rId4996" Type="http://schemas.openxmlformats.org/officeDocument/2006/relationships/hyperlink" Target="https://drive.google.com/file/d/1NPfs3fpFPzFem_yJhQFTiOLyjMBKeSrG/view?usp=sharing" TargetMode="External"/><Relationship Id="rId1003" Type="http://schemas.openxmlformats.org/officeDocument/2006/relationships/hyperlink" Target="https://drive.google.com/file/d/1Tn1BV7y5J1gkl7Gg76Llx-N-oq9bR_LS/view?usp=sharing" TargetMode="External"/><Relationship Id="rId2334" Type="http://schemas.openxmlformats.org/officeDocument/2006/relationships/hyperlink" Target="https://drive.google.com/file/d/1bLcG0DC5nueJSQ_tt-wGTTEa97GUZr33/view?usp=sharing" TargetMode="External"/><Relationship Id="rId3664" Type="http://schemas.openxmlformats.org/officeDocument/2006/relationships/hyperlink" Target="https://drive.google.com/file/d/1v2miN-Oz7r5lJAADdqH6J6Z79fQmgNmg/view?usp=sharing" TargetMode="External"/><Relationship Id="rId4995" Type="http://schemas.openxmlformats.org/officeDocument/2006/relationships/hyperlink" Target="https://drive.google.com/file/d/1Eccsrq2RC3DK6LSO1IEyK4GrIIgq4Ymo/view?usp=sharing" TargetMode="External"/><Relationship Id="rId1037" Type="http://schemas.openxmlformats.org/officeDocument/2006/relationships/hyperlink" Target="https://drive.google.com/file/d/1oavMbG2-0Kn5qtxhUXNnwi5b1-eYDzoZ/view?usp=sharing" TargetMode="External"/><Relationship Id="rId2368" Type="http://schemas.openxmlformats.org/officeDocument/2006/relationships/hyperlink" Target="https://drive.google.com/file/d/1dFeFp8cYbRuL_qRmSrl6erBPIIsZqKeH/view?usp=sharing" TargetMode="External"/><Relationship Id="rId1038" Type="http://schemas.openxmlformats.org/officeDocument/2006/relationships/hyperlink" Target="https://drive.google.com/file/d/1IW2ZTtUAwMd1HTrLuM7ZI8xQ8-EpeC07/view?usp=drive_link" TargetMode="External"/><Relationship Id="rId2369" Type="http://schemas.openxmlformats.org/officeDocument/2006/relationships/hyperlink" Target="https://drive.google.com/drive/folders/1-RpCS-Arh3SL7AZ5Nqqja98zD8c3Bc6g?usp=sharing" TargetMode="External"/><Relationship Id="rId3699" Type="http://schemas.openxmlformats.org/officeDocument/2006/relationships/hyperlink" Target="https://drive.google.com/file/d/1rinUDmVk7BP0U2deoGUmV4rF68JqrHkI/view?usp=sharing" TargetMode="External"/><Relationship Id="rId1039" Type="http://schemas.openxmlformats.org/officeDocument/2006/relationships/hyperlink" Target="https://drive.google.com/file/d/1SHdcEMztHqJzLZpzPIwJrkla4-Bv3wUf/view?usp=sharing" TargetMode="External"/><Relationship Id="rId206" Type="http://schemas.openxmlformats.org/officeDocument/2006/relationships/hyperlink" Target="https://drive.google.com/file/d/1QDRLEKNcWw08gca9W0RQRndt90d2WdJW/view?usp=sharing" TargetMode="External"/><Relationship Id="rId205" Type="http://schemas.openxmlformats.org/officeDocument/2006/relationships/hyperlink" Target="https://drive.google.com/file/d/1TONhXr_KkBYu9sGnuQ4_s3QZpqcNp4mO/view?usp=sharing" TargetMode="External"/><Relationship Id="rId204" Type="http://schemas.openxmlformats.org/officeDocument/2006/relationships/hyperlink" Target="https://www.shutterstock.com/fr/image-photo/many-cars-on-road-3148280" TargetMode="External"/><Relationship Id="rId203" Type="http://schemas.openxmlformats.org/officeDocument/2006/relationships/hyperlink" Target="https://drive.google.com/file/d/15dpGwsQgrOXcswLmjxMG_uffqWrZ_BZF/view?usp=sharing" TargetMode="External"/><Relationship Id="rId209" Type="http://schemas.openxmlformats.org/officeDocument/2006/relationships/hyperlink" Target="https://drive.google.com/file/d/1vUlMqJXTex98v3iETU-vplQmTd7Ff_rK/view?usp=sharing" TargetMode="External"/><Relationship Id="rId208" Type="http://schemas.openxmlformats.org/officeDocument/2006/relationships/hyperlink" Target="https://drive.google.com/file/d/1VqewG28DFP9y4OzbTQ3PpuCHYlJgQeII/view?usp=sharing" TargetMode="External"/><Relationship Id="rId3690" Type="http://schemas.openxmlformats.org/officeDocument/2006/relationships/hyperlink" Target="https://drive.google.com/file/d/1zndp6KCbDgH8XuDYrc-XyOR3D9B8kvXI/view?usp=sharing" TargetMode="External"/><Relationship Id="rId207" Type="http://schemas.openxmlformats.org/officeDocument/2006/relationships/hyperlink" Target="https://drive.google.com/file/d/15JZBsKfBZ7OAkasZF3eQbm_toWsxlR86/view?usp=sharing" TargetMode="External"/><Relationship Id="rId2360" Type="http://schemas.openxmlformats.org/officeDocument/2006/relationships/hyperlink" Target="https://drive.google.com/file/d/1RXh4pQm58R9DZtZfNxafXAA0px_wsIEh/view?usp=sharing" TargetMode="External"/><Relationship Id="rId3692" Type="http://schemas.openxmlformats.org/officeDocument/2006/relationships/hyperlink" Target="https://drive.google.com/file/d/1KJUBmtfn7d3mVcXRw6HCkrCiF2vgPj1f/view?usp=sharing" TargetMode="External"/><Relationship Id="rId1030" Type="http://schemas.openxmlformats.org/officeDocument/2006/relationships/hyperlink" Target="https://drive.google.com/file/d/1zwNU4cKa_UmCT1tfzbtELoFiQoBmon47/view?usp=sharing" TargetMode="External"/><Relationship Id="rId2361" Type="http://schemas.openxmlformats.org/officeDocument/2006/relationships/hyperlink" Target="https://drive.google.com/file/d/1djqnjc-nVWjFb9iBpGu4FE0B2s36_w8a/view?usp=sharing" TargetMode="External"/><Relationship Id="rId3691" Type="http://schemas.openxmlformats.org/officeDocument/2006/relationships/hyperlink" Target="https://drive.google.com/file/d/1NqwRr-YQJWpg9CAGAajUiK8NNMptzbd0/view?usp=sharing" TargetMode="External"/><Relationship Id="rId1031" Type="http://schemas.openxmlformats.org/officeDocument/2006/relationships/hyperlink" Target="https://drive.google.com/file/d/1yDXXc7C1dHr4TLEi289xWijmjP-PdVPf/view?usp=sharing" TargetMode="External"/><Relationship Id="rId2362" Type="http://schemas.openxmlformats.org/officeDocument/2006/relationships/hyperlink" Target="https://drive.google.com/file/d/1Vd_tiCH0a8YdxeZsKazGs0NYS1Ak3F_x/view?usp=sharing" TargetMode="External"/><Relationship Id="rId3694" Type="http://schemas.openxmlformats.org/officeDocument/2006/relationships/hyperlink" Target="https://drive.google.com/file/d/1ZNNKhT9lLW5NQmskWo4TZbeyChrxKRaG/view?usp=sharing" TargetMode="External"/><Relationship Id="rId1032" Type="http://schemas.openxmlformats.org/officeDocument/2006/relationships/hyperlink" Target="https://drive.google.com/file/d/1Mhzr8hFhNu9mMLn9msiHSRssa9Ucd2Ws/view?usp=sharing" TargetMode="External"/><Relationship Id="rId2363" Type="http://schemas.openxmlformats.org/officeDocument/2006/relationships/hyperlink" Target="https://drive.google.com/file/d/1CN2o6c3ZQzN8tvYmkHiCstN1RNNN3KwX/view?usp=sharing" TargetMode="External"/><Relationship Id="rId3693" Type="http://schemas.openxmlformats.org/officeDocument/2006/relationships/hyperlink" Target="https://drive.google.com/file/d/1Z6aoSel_Xxplf_Agf1FgVTL4HHoHhxxD/view?usp=sharing" TargetMode="External"/><Relationship Id="rId202" Type="http://schemas.openxmlformats.org/officeDocument/2006/relationships/hyperlink" Target="https://drive.google.com/file/d/1Un-7aNAlgPx6gkDZjhaXhcoDQhLQ-0dg/view?usp=sharing" TargetMode="External"/><Relationship Id="rId1033" Type="http://schemas.openxmlformats.org/officeDocument/2006/relationships/hyperlink" Target="https://drive.google.com/file/d/1E1DEhhIzLomWs7TLWCV_ankgxVD6Kry7/view?usp=sharing" TargetMode="External"/><Relationship Id="rId2364" Type="http://schemas.openxmlformats.org/officeDocument/2006/relationships/hyperlink" Target="https://drive.google.com/file/d/1YATP4MAQTeWQO7AmQhh_3AVqGo1r6ex5/view?usp=sharing" TargetMode="External"/><Relationship Id="rId3696" Type="http://schemas.openxmlformats.org/officeDocument/2006/relationships/hyperlink" Target="https://drive.google.com/file/d/1HS65T5OZ7UOE_qsq9E8eTGGx8et6BGSC/view?usp=sharing" TargetMode="External"/><Relationship Id="rId201" Type="http://schemas.openxmlformats.org/officeDocument/2006/relationships/hyperlink" Target="https://drive.google.com/file/d/1jQ09bzNwj5wdgqNkCsVlhr8h3AwQOzas/view?usp=sharing" TargetMode="External"/><Relationship Id="rId1034" Type="http://schemas.openxmlformats.org/officeDocument/2006/relationships/hyperlink" Target="https://drive.google.com/file/d/1TCZRC7CsffHBevQIB_vmek6kJ_A4E5B2/view?usp=sharing" TargetMode="External"/><Relationship Id="rId2365" Type="http://schemas.openxmlformats.org/officeDocument/2006/relationships/hyperlink" Target="https://drive.google.com/file/d/1IdJB36On0F8eXzZJO8-D9BmLAJM8Os1L/view?usp=sharing" TargetMode="External"/><Relationship Id="rId3695" Type="http://schemas.openxmlformats.org/officeDocument/2006/relationships/hyperlink" Target="https://drive.google.com/file/d/1wVHekujWbvT0h5gvPXmZDDZ0WNCwQM7P/view?usp=sharing" TargetMode="External"/><Relationship Id="rId200" Type="http://schemas.openxmlformats.org/officeDocument/2006/relationships/hyperlink" Target="https://drive.google.com/file/d/1NwzjRSOHGoA0klI3_QmCRzmapipVs8QG/view?usp=sharing" TargetMode="External"/><Relationship Id="rId1035" Type="http://schemas.openxmlformats.org/officeDocument/2006/relationships/hyperlink" Target="https://drive.google.com/file/d/1QQvqhtbiZv9eVNPQmdZFV1dHM9qufEze/view?usp=sharing" TargetMode="External"/><Relationship Id="rId2366" Type="http://schemas.openxmlformats.org/officeDocument/2006/relationships/hyperlink" Target="https://drive.google.com/file/d/1GEn_uGZG63nA5IyMYmfRfOZnYK3tEckF/view?usp=sharing" TargetMode="External"/><Relationship Id="rId3698" Type="http://schemas.openxmlformats.org/officeDocument/2006/relationships/hyperlink" Target="https://drive.google.com/file/d/1w-utn_gs5e_nq_iZwSpV8WjJQxslES7b/view?usp=sharing" TargetMode="External"/><Relationship Id="rId1036" Type="http://schemas.openxmlformats.org/officeDocument/2006/relationships/hyperlink" Target="https://drive.google.com/file/d/11XZktdyFSWEfJJGPOMY0Yp79GPZyRGAB/view?usp=drive_link" TargetMode="External"/><Relationship Id="rId2367" Type="http://schemas.openxmlformats.org/officeDocument/2006/relationships/hyperlink" Target="https://drive.google.com/file/d/1CYGOKeZCyQkCYyPe6w1-cSYPWsZDx90D/view?usp=sharing" TargetMode="External"/><Relationship Id="rId3697" Type="http://schemas.openxmlformats.org/officeDocument/2006/relationships/hyperlink" Target="https://drive.google.com/file/d/1gHw_IYGzOwg3VXPcHePYpNvHOtG_p-Mi/view?usp=sharing" TargetMode="External"/><Relationship Id="rId1026" Type="http://schemas.openxmlformats.org/officeDocument/2006/relationships/hyperlink" Target="https://drive.google.com/file/d/1H8WbpeDAawPpf19culibuRnAJak58Jt2/view?usp=sharing" TargetMode="External"/><Relationship Id="rId2357" Type="http://schemas.openxmlformats.org/officeDocument/2006/relationships/hyperlink" Target="https://drive.google.com/file/d/1rIYjYLZmLXtxvfnLprDIVHuzJgM3D3Io/view?usp=sharing" TargetMode="External"/><Relationship Id="rId3689" Type="http://schemas.openxmlformats.org/officeDocument/2006/relationships/hyperlink" Target="https://drive.google.com/file/d/16YBKjbmc9iz7EENyrtZG8Trol6FLARpb/view?usp=sharing" TargetMode="External"/><Relationship Id="rId1027" Type="http://schemas.openxmlformats.org/officeDocument/2006/relationships/hyperlink" Target="https://drive.google.com/file/d/1b_6GkGdv_X5EhLPJ9hEW-zmuGpRhkIVW/view?usp=sharing" TargetMode="External"/><Relationship Id="rId2358" Type="http://schemas.openxmlformats.org/officeDocument/2006/relationships/hyperlink" Target="https://drive.google.com/file/d/15v_zLrC4eYZa53QICVhUpxhRHVvmwbzW/view?usp=sharing" TargetMode="External"/><Relationship Id="rId3688" Type="http://schemas.openxmlformats.org/officeDocument/2006/relationships/hyperlink" Target="https://drive.google.com/file/d/1kYcaEVcW_2PTvfnSc8U_W-ej7aVvAhLD/view?usp=sharing" TargetMode="External"/><Relationship Id="rId1028" Type="http://schemas.openxmlformats.org/officeDocument/2006/relationships/hyperlink" Target="https://drive.google.com/file/d/1pAoNYh5NzLf7i0Yok9p-LHF-aT3OiTxe/view?usp=sharing" TargetMode="External"/><Relationship Id="rId2359" Type="http://schemas.openxmlformats.org/officeDocument/2006/relationships/hyperlink" Target="https://drive.google.com/file/d/1ZSir-AfWQICo2UOmL4a2Y-mXlvtQKcqK/view?usp=drive_link" TargetMode="External"/><Relationship Id="rId1029" Type="http://schemas.openxmlformats.org/officeDocument/2006/relationships/hyperlink" Target="https://drive.google.com/file/d/1w5-5BVY9zWOAPcdCSLedfGU8N1nobQVy/view?usp=sharing" TargetMode="External"/><Relationship Id="rId3681" Type="http://schemas.openxmlformats.org/officeDocument/2006/relationships/hyperlink" Target="https://drive.google.com/file/d/1Fx7gRhwI1MJmIImMLxtnfaXB8hvrmxSF/view?usp=sharing" TargetMode="External"/><Relationship Id="rId2350" Type="http://schemas.openxmlformats.org/officeDocument/2006/relationships/hyperlink" Target="https://drive.google.com/file/d/1OUk0lwTqOESfS8TA_MA655Pfr69m-f71/view?usp=sharing" TargetMode="External"/><Relationship Id="rId3680" Type="http://schemas.openxmlformats.org/officeDocument/2006/relationships/hyperlink" Target="https://drive.google.com/file/d/1OUXspMQQnNJ6FrbP39SfaZ3AQ8YszwZI/view?usp=sharing" TargetMode="External"/><Relationship Id="rId1020" Type="http://schemas.openxmlformats.org/officeDocument/2006/relationships/hyperlink" Target="https://drive.google.com/file/d/1_tLiDecuq9CGDh-xWMRO-OfPBaUkj0vx/view?usp=sharing" TargetMode="External"/><Relationship Id="rId2351" Type="http://schemas.openxmlformats.org/officeDocument/2006/relationships/hyperlink" Target="https://drive.google.com/file/d/1B059qyFBo-8bpqlM5xK9KM41mBiMIfn_/view?usp=sharing" TargetMode="External"/><Relationship Id="rId3683" Type="http://schemas.openxmlformats.org/officeDocument/2006/relationships/hyperlink" Target="https://drive.google.com/file/d/1uFW7vise9OVbirt-Mx24lqeZvGg8Kzy6/view?usp=sharing" TargetMode="External"/><Relationship Id="rId1021" Type="http://schemas.openxmlformats.org/officeDocument/2006/relationships/hyperlink" Target="https://drive.google.com/file/d/1UmC3-CljHTEWqeWAy-9OUepU2Xh9WS75/view?usp=sharing" TargetMode="External"/><Relationship Id="rId2352" Type="http://schemas.openxmlformats.org/officeDocument/2006/relationships/hyperlink" Target="https://drive.google.com/file/d/1itC5OGLwdnqPYm2ygG3evD_VKUek1knT/view?usp=sharing" TargetMode="External"/><Relationship Id="rId3682" Type="http://schemas.openxmlformats.org/officeDocument/2006/relationships/hyperlink" Target="https://drive.google.com/file/d/1f0mZo2AR3C_L3Y28RK4lEEnCSm7_VVcc/view?usp=sharing" TargetMode="External"/><Relationship Id="rId1022" Type="http://schemas.openxmlformats.org/officeDocument/2006/relationships/hyperlink" Target="https://drive.google.com/file/d/18LJ4YEl6lNNdFp7obWWH66rZ5uPjJ2ru/view?usp=sharing" TargetMode="External"/><Relationship Id="rId2353" Type="http://schemas.openxmlformats.org/officeDocument/2006/relationships/hyperlink" Target="https://drive.google.com/file/d/1fOo4lBOwOy-Unc6O9Bp4ukJpXkgdrdJf/view?usp=sharing" TargetMode="External"/><Relationship Id="rId3685" Type="http://schemas.openxmlformats.org/officeDocument/2006/relationships/hyperlink" Target="https://drive.google.com/file/d/11QpzxrtqN_9NDY-K7_WXBb44s1EcE2I-/view?usp=sharing" TargetMode="External"/><Relationship Id="rId1023" Type="http://schemas.openxmlformats.org/officeDocument/2006/relationships/hyperlink" Target="https://drive.google.com/file/d/136BvXQ7s9GjdtMEt25H1mQrsqpsgXDbv/view?usp=sharing" TargetMode="External"/><Relationship Id="rId2354" Type="http://schemas.openxmlformats.org/officeDocument/2006/relationships/hyperlink" Target="https://drive.google.com/file/d/1YIFa8xTKw2NwtQjdvbiIU0yh1SIKXtTU/view?usp=sharing" TargetMode="External"/><Relationship Id="rId3684" Type="http://schemas.openxmlformats.org/officeDocument/2006/relationships/hyperlink" Target="https://drive.google.com/file/d/1ystbo8fkwDQRyY7NPUWxmzYwOvrJ1IyY/view?usp=sharing" TargetMode="External"/><Relationship Id="rId1024" Type="http://schemas.openxmlformats.org/officeDocument/2006/relationships/hyperlink" Target="https://drive.google.com/file/d/14fyfn9kSq9f0aPJ0wkcfTy2-BDptY2oQ/view?usp=sharing" TargetMode="External"/><Relationship Id="rId2355" Type="http://schemas.openxmlformats.org/officeDocument/2006/relationships/hyperlink" Target="https://drive.google.com/file/d/1v0L8zlsODyf3RGtbYRwCOR1bpeAxlY-I/view?usp=sharing" TargetMode="External"/><Relationship Id="rId3687" Type="http://schemas.openxmlformats.org/officeDocument/2006/relationships/hyperlink" Target="https://drive.google.com/file/d/1euS-cuouSvYqZ8V_b0IsFoz-mznMMZ0a/view?usp=sharing" TargetMode="External"/><Relationship Id="rId1025" Type="http://schemas.openxmlformats.org/officeDocument/2006/relationships/hyperlink" Target="https://drive.google.com/file/d/13vkT7udGJoTxq1VfoJKoSxmTfm1QuWUO/view?usp=sharing" TargetMode="External"/><Relationship Id="rId2356" Type="http://schemas.openxmlformats.org/officeDocument/2006/relationships/hyperlink" Target="https://drive.google.com/file/d/1pq_fKOt_CLAx2709Zp6VhkR2ZilnlzWS/view?usp=sharing" TargetMode="External"/><Relationship Id="rId3686" Type="http://schemas.openxmlformats.org/officeDocument/2006/relationships/hyperlink" Target="https://drive.google.com/file/d/1z2cYKNGkwlQA6cb9gezD4_3yvggQD_jw/view?usp=sharing" TargetMode="External"/><Relationship Id="rId5490" Type="http://schemas.openxmlformats.org/officeDocument/2006/relationships/hyperlink" Target="https://drive.google.com/file/d/1OEcPclvzynmXt3gfbX35zCNnnsGoH8_W/view?usp=sharing" TargetMode="External"/><Relationship Id="rId4161" Type="http://schemas.openxmlformats.org/officeDocument/2006/relationships/hyperlink" Target="https://drive.google.com/file/d/133CN62j606XiVmlIN80znEEvq69zDpQ0/view?usp=sharing" TargetMode="External"/><Relationship Id="rId5493" Type="http://schemas.openxmlformats.org/officeDocument/2006/relationships/hyperlink" Target="https://drive.google.com/file/d/1HHmXKTIGlmPt5Y5LSjdsiWQZ88RpzlVE/view?usp=sharing" TargetMode="External"/><Relationship Id="rId4160" Type="http://schemas.openxmlformats.org/officeDocument/2006/relationships/hyperlink" Target="https://drive.google.com/file/d/1uIk0VFSvIOrnbP0-yCPIqoNRqK_RYBpo/view?usp=sharing" TargetMode="External"/><Relationship Id="rId5494" Type="http://schemas.openxmlformats.org/officeDocument/2006/relationships/hyperlink" Target="https://drive.google.com/file/d/1rGg0P7uizwbhXadyEJnPpydD3xrZQ92b/view?usp=sharing" TargetMode="External"/><Relationship Id="rId4163" Type="http://schemas.openxmlformats.org/officeDocument/2006/relationships/hyperlink" Target="https://drive.google.com/file/d/1P_dz2z2CMMMqGl9_KRqY8P_WnSjMmqan/view?usp=sharing" TargetMode="External"/><Relationship Id="rId5491" Type="http://schemas.openxmlformats.org/officeDocument/2006/relationships/hyperlink" Target="https://drive.google.com/file/d/1H-7wgtNUDbBO30JBAHf5EXxQZoto-AGb/view?usp=sharing" TargetMode="External"/><Relationship Id="rId4162" Type="http://schemas.openxmlformats.org/officeDocument/2006/relationships/hyperlink" Target="https://drive.google.com/file/d/19GgWEp2UjykW8GTg2eUEQF0Ljd41z08b/view?usp=sharing" TargetMode="External"/><Relationship Id="rId5492" Type="http://schemas.openxmlformats.org/officeDocument/2006/relationships/hyperlink" Target="https://drive.google.com/file/d/1TUF2I-rJzO6lUrpxzi73wNnuk3dL-3yf/view?usp=sharing" TargetMode="External"/><Relationship Id="rId4165" Type="http://schemas.openxmlformats.org/officeDocument/2006/relationships/hyperlink" Target="https://drive.google.com/file/d/1gKmSOvJTUDdwsBNVTrMPC5hcZDUnUJcQ/view?usp=sharing" TargetMode="External"/><Relationship Id="rId5497" Type="http://schemas.openxmlformats.org/officeDocument/2006/relationships/hyperlink" Target="https://drive.google.com/file/d/1lWAC-fccBHoFRLoYwChlo3wnaRA3vhYJ/view?usp=sharing" TargetMode="External"/><Relationship Id="rId4164" Type="http://schemas.openxmlformats.org/officeDocument/2006/relationships/hyperlink" Target="https://drive.google.com/file/d/1rwLxcts_93kWisVEIqtZCaEukq0KjNPJ/view?usp=sharing" TargetMode="External"/><Relationship Id="rId5498" Type="http://schemas.openxmlformats.org/officeDocument/2006/relationships/hyperlink" Target="https://drive.google.com/file/d/1JQ8CF9GM8hdokw1-7zblfwdeWgty-tvw/view?usp=sharing" TargetMode="External"/><Relationship Id="rId4167" Type="http://schemas.openxmlformats.org/officeDocument/2006/relationships/hyperlink" Target="https://drive.google.com/file/d/1OHTogQs7PzFcyixJYS_EeD1ordDE6drG/view?usp=sharing" TargetMode="External"/><Relationship Id="rId5495" Type="http://schemas.openxmlformats.org/officeDocument/2006/relationships/hyperlink" Target="https://drive.google.com/file/d/1SSQOhQ_-JgFndVULHV3l4ssT1Bhk0Owq/view?usp=sharing" TargetMode="External"/><Relationship Id="rId4166" Type="http://schemas.openxmlformats.org/officeDocument/2006/relationships/hyperlink" Target="https://drive.google.com/file/d/1BsiqAQQTOGm1CNhS57-6KTpLd1v5uDke/view?usp=sharing" TargetMode="External"/><Relationship Id="rId5496" Type="http://schemas.openxmlformats.org/officeDocument/2006/relationships/hyperlink" Target="https://drive.google.com/file/d/1FW7KbmOLZl0357JjKeT-5M1Cl5zj47zz/view?usp=sharing" TargetMode="External"/><Relationship Id="rId4169" Type="http://schemas.openxmlformats.org/officeDocument/2006/relationships/hyperlink" Target="https://drive.google.com/file/d/1MwROY7CSKDjyj--fagmOIXw8MfgH7QE7/view?usp=sharing" TargetMode="External"/><Relationship Id="rId4168" Type="http://schemas.openxmlformats.org/officeDocument/2006/relationships/hyperlink" Target="https://drive.google.com/file/d/1pkstTJHvsGxGUQSJ4nwN5EIFG0m8Z47r/view?usp=sharing" TargetMode="External"/><Relationship Id="rId5499" Type="http://schemas.openxmlformats.org/officeDocument/2006/relationships/hyperlink" Target="https://drive.google.com/file/d/1rMqDgQ56oMB0TYX5MCdS9841EavIQq7t/view?usp=drive_link" TargetMode="External"/><Relationship Id="rId4150" Type="http://schemas.openxmlformats.org/officeDocument/2006/relationships/hyperlink" Target="https://drive.google.com/file/d/1CFXOCDvUVqAHNLNP_lPihz2MEYc7fcYd/view?usp=sharing" TargetMode="External"/><Relationship Id="rId5482" Type="http://schemas.openxmlformats.org/officeDocument/2006/relationships/hyperlink" Target="https://drive.google.com/file/d/1sa1u5CAHm9I9tdci8Q34DyPENmj6QPTX/view?usp=sharing" TargetMode="External"/><Relationship Id="rId5483" Type="http://schemas.openxmlformats.org/officeDocument/2006/relationships/hyperlink" Target="https://drive.google.com/file/d/1E0PFziL6BFoXc8GQ25oG6-1KO8V2jljF/view?usp=sharing" TargetMode="External"/><Relationship Id="rId4152" Type="http://schemas.openxmlformats.org/officeDocument/2006/relationships/hyperlink" Target="https://drive.google.com/file/d/1UZagjIW3oGsO4PjlyTlgxVmx3TX5a-ce/view?usp=sharing" TargetMode="External"/><Relationship Id="rId5480" Type="http://schemas.openxmlformats.org/officeDocument/2006/relationships/hyperlink" Target="https://drive.google.com/file/d/1z_im9Dzo_jA8CYJHbIiqifxki7GabbIJ/view?usp=drive_link" TargetMode="External"/><Relationship Id="rId4151" Type="http://schemas.openxmlformats.org/officeDocument/2006/relationships/hyperlink" Target="https://drive.google.com/file/d/1-bchoP7sRGMzTqjOqKh9rDMEmVpb31k5/view?usp=drive_link" TargetMode="External"/><Relationship Id="rId5481" Type="http://schemas.openxmlformats.org/officeDocument/2006/relationships/hyperlink" Target="https://drive.google.com/file/d/1BtzzNGSSE44AaqPi7VkmGz9fynsjJUVq/view?usp=drive_link" TargetMode="External"/><Relationship Id="rId4154" Type="http://schemas.openxmlformats.org/officeDocument/2006/relationships/hyperlink" Target="https://drive.google.com/file/d/1MlgYDE-tac07PU_OQlgjhpus_KYqfhaf/view?usp=sharing" TargetMode="External"/><Relationship Id="rId5486" Type="http://schemas.openxmlformats.org/officeDocument/2006/relationships/hyperlink" Target="https://drive.google.com/drive/folders/11P9zz_QriUqHfFf7rB5Fq9D-EBviPgE9?usp=drive_link" TargetMode="External"/><Relationship Id="rId4153" Type="http://schemas.openxmlformats.org/officeDocument/2006/relationships/hyperlink" Target="https://drive.google.com/file/d/149wsKAx0k1kGkqm89lYlZf8VYsM9_sEE/view?usp=sharing" TargetMode="External"/><Relationship Id="rId5487" Type="http://schemas.openxmlformats.org/officeDocument/2006/relationships/hyperlink" Target="https://drive.google.com/file/d/19JzeWoZM7g34qVn2pGx5GHTmBE4yuxpW/view?usp=sharing" TargetMode="External"/><Relationship Id="rId4156" Type="http://schemas.openxmlformats.org/officeDocument/2006/relationships/hyperlink" Target="https://drive.google.com/file/d/18IlpvEqjLbrQmkyPgQfbRb9MxyyHV5V_/view?usp=sharing" TargetMode="External"/><Relationship Id="rId5484" Type="http://schemas.openxmlformats.org/officeDocument/2006/relationships/hyperlink" Target="https://drive.google.com/file/d/15ph4QgV9EfUNPfMsUjrelDE5yCrsNIjS/view?usp=sharing" TargetMode="External"/><Relationship Id="rId4155" Type="http://schemas.openxmlformats.org/officeDocument/2006/relationships/hyperlink" Target="https://drive.google.com/file/d/1peuTYPKJ7SrG8JJXcAXFLNxfVClWUlFr/view?usp=sharing" TargetMode="External"/><Relationship Id="rId5485" Type="http://schemas.openxmlformats.org/officeDocument/2006/relationships/hyperlink" Target="https://drive.google.com/file/d/1705vK9CM_oCa5kBCe3aXdJyJ_Alz2rJO/view?usp=sharing" TargetMode="External"/><Relationship Id="rId4158" Type="http://schemas.openxmlformats.org/officeDocument/2006/relationships/hyperlink" Target="https://drive.google.com/file/d/1Gp8-2LOJTaAVIxvKO32vQkoDK6oZLqpV/view?usp=sharing" TargetMode="External"/><Relationship Id="rId4157" Type="http://schemas.openxmlformats.org/officeDocument/2006/relationships/hyperlink" Target="https://drive.google.com/file/d/1icxFbbjweaaBGKEuqpLz_-3flSk3A_93/view?usp=sharing" TargetMode="External"/><Relationship Id="rId5488" Type="http://schemas.openxmlformats.org/officeDocument/2006/relationships/hyperlink" Target="https://drive.google.com/file/d/1U6dq-eks9kAFQNenZUV3ptNx6U_Yj66m/view?usp=sharing" TargetMode="External"/><Relationship Id="rId4159" Type="http://schemas.openxmlformats.org/officeDocument/2006/relationships/hyperlink" Target="https://drive.google.com/file/d/1pWpiWqCNemTWaOB96sCBWtjdJBzxv5A1/view?usp=sharing" TargetMode="External"/><Relationship Id="rId5489" Type="http://schemas.openxmlformats.org/officeDocument/2006/relationships/hyperlink" Target="https://drive.google.com/file/d/18fHH7dCHYcQbimMBswI0d6pJ68GNU3QW/view?usp=sharing" TargetMode="External"/><Relationship Id="rId1910" Type="http://schemas.openxmlformats.org/officeDocument/2006/relationships/hyperlink" Target="https://drive.google.com/file/d/14xb5Z4-SiplR4GoeYTPZyIY25uAYcH5H/view?usp=sharing" TargetMode="External"/><Relationship Id="rId1911" Type="http://schemas.openxmlformats.org/officeDocument/2006/relationships/hyperlink" Target="https://drive.google.com/file/d/13eTU4T-bn9hrljKpnS6XJsPtKddB_pw_/view?usp=sharing" TargetMode="External"/><Relationship Id="rId1912" Type="http://schemas.openxmlformats.org/officeDocument/2006/relationships/hyperlink" Target="https://drive.google.com/file/d/1jtXVBa6E1AZF7rPieexhTG-MyO1TTYer/view?usp=sharing" TargetMode="External"/><Relationship Id="rId1913" Type="http://schemas.openxmlformats.org/officeDocument/2006/relationships/hyperlink" Target="https://drive.google.com/file/d/1CgH30n63tOiIBQXwyGCsvQk9nIq6EAZZ/view?usp=sharing" TargetMode="External"/><Relationship Id="rId1914" Type="http://schemas.openxmlformats.org/officeDocument/2006/relationships/hyperlink" Target="https://drive.google.com/file/d/1SbcZX9NueUkRfCdQaZVOlv8WYGmzbnGX/view?usp=sharing" TargetMode="External"/><Relationship Id="rId1915" Type="http://schemas.openxmlformats.org/officeDocument/2006/relationships/hyperlink" Target="https://drive.google.com/file/d/1TrMMEcxVtJSTWsdaU4jIsox-K0APq1Xt/view?usp=sharing" TargetMode="External"/><Relationship Id="rId1916" Type="http://schemas.openxmlformats.org/officeDocument/2006/relationships/hyperlink" Target="https://drive.google.com/file/d/1ZQamApf8JnYvReRmpJYW6UkqzMS78htg/view?usp=sharing" TargetMode="External"/><Relationship Id="rId1917" Type="http://schemas.openxmlformats.org/officeDocument/2006/relationships/hyperlink" Target="https://drive.google.com/file/d/1KiCpBPDpRDX6NUT9Q3BZXQc7BP4h2bYZ/view?usp=sharing" TargetMode="External"/><Relationship Id="rId1918" Type="http://schemas.openxmlformats.org/officeDocument/2006/relationships/hyperlink" Target="https://drive.google.com/file/d/1hkMN_R2RwjsCXIi8NpcPmA6o6gUV5jWp/view?usp=sharing" TargetMode="External"/><Relationship Id="rId1919" Type="http://schemas.openxmlformats.org/officeDocument/2006/relationships/hyperlink" Target="https://drive.google.com/file/d/1jTvT0xVyLXLn2cmfUx9aa-B97u_WZ3Dv/view?usp=sharing" TargetMode="External"/><Relationship Id="rId4181" Type="http://schemas.openxmlformats.org/officeDocument/2006/relationships/hyperlink" Target="https://drive.google.com/file/d/1lUlEIXsx25ZMerv5zTtw_72m_MxurLs_/view?usp=sharing" TargetMode="External"/><Relationship Id="rId4180" Type="http://schemas.openxmlformats.org/officeDocument/2006/relationships/hyperlink" Target="https://drive.google.com/file/d/19qhCKmBFufOJqwFLSwWwR9w8777LUDBo/view?usp=sharing" TargetMode="External"/><Relationship Id="rId4183" Type="http://schemas.openxmlformats.org/officeDocument/2006/relationships/hyperlink" Target="https://drive.google.com/file/d/1B2u_YJ3QKGDXh2g9cw6A-3BlIlQYFY3C/view?usp=sharing" TargetMode="External"/><Relationship Id="rId4182" Type="http://schemas.openxmlformats.org/officeDocument/2006/relationships/hyperlink" Target="https://drive.google.com/file/d/1lOklQhZcF4l2ZakQM0tD5lateqkiMiKA/view?usp=sharing" TargetMode="External"/><Relationship Id="rId4185" Type="http://schemas.openxmlformats.org/officeDocument/2006/relationships/hyperlink" Target="https://drive.google.com/file/d/17wUGqQzGmhQj_a03sII6tuVrqUjt7h31/view?usp=sharing" TargetMode="External"/><Relationship Id="rId4184" Type="http://schemas.openxmlformats.org/officeDocument/2006/relationships/hyperlink" Target="https://drive.google.com/file/d/1ihpc3DUXHDvmezer1sKUYbU8rpvLy0tz/view?usp=sharing" TargetMode="External"/><Relationship Id="rId4187" Type="http://schemas.openxmlformats.org/officeDocument/2006/relationships/hyperlink" Target="https://drive.google.com/file/d/1SwNTqwswnRcFwSXw7ryLyPqKK-14vHV4/view?usp=sharing" TargetMode="External"/><Relationship Id="rId4186" Type="http://schemas.openxmlformats.org/officeDocument/2006/relationships/hyperlink" Target="https://drive.google.com/file/d/12H6QXT87tjIBBANcqIPiB2tvdb3HKGUv/view?usp=sharing" TargetMode="External"/><Relationship Id="rId4189" Type="http://schemas.openxmlformats.org/officeDocument/2006/relationships/hyperlink" Target="https://drive.google.com/file/d/1oLpFjavfwO00sRI4WNRpgrozf7OQSN0v/view?usp=sharing" TargetMode="External"/><Relationship Id="rId4188" Type="http://schemas.openxmlformats.org/officeDocument/2006/relationships/hyperlink" Target="https://drive.google.com/file/d/1Cz3WjPgfEhlW4u7rDpklyJBVfUhRUUD1/view?usp=sharing" TargetMode="External"/><Relationship Id="rId1900" Type="http://schemas.openxmlformats.org/officeDocument/2006/relationships/hyperlink" Target="https://drive.google.com/file/d/1Llv5VZbbuj5ooBzFQDFIoApIvZ7i1nhO/view?usp=sharing" TargetMode="External"/><Relationship Id="rId1901" Type="http://schemas.openxmlformats.org/officeDocument/2006/relationships/hyperlink" Target="https://drive.google.com/file/d/10RPVgOYjkBFsB2yWQ34t3mrCs7s3UQEv/view?usp=sharing" TargetMode="External"/><Relationship Id="rId1902" Type="http://schemas.openxmlformats.org/officeDocument/2006/relationships/hyperlink" Target="https://drive.google.com/file/d/1AZScKZAqiNKo5IPCsgy11-CPCG7iAQjA/view?usp=sharing" TargetMode="External"/><Relationship Id="rId1903" Type="http://schemas.openxmlformats.org/officeDocument/2006/relationships/hyperlink" Target="https://drive.google.com/file/d/173tGhNyK0xukHxRGXKbWVwHI4r1EPP-p/view?usp=sharing" TargetMode="External"/><Relationship Id="rId1904" Type="http://schemas.openxmlformats.org/officeDocument/2006/relationships/hyperlink" Target="https://drive.google.com/file/d/1E1ZVRHBn2Jsvh_eo-DzVH4HNg4Lwj-97/view?usp=sharing" TargetMode="External"/><Relationship Id="rId1905" Type="http://schemas.openxmlformats.org/officeDocument/2006/relationships/hyperlink" Target="https://drive.google.com/file/d/151DvgtziJUyTbTbPwC9oqFE1KrEIFq5-/view?usp=sharing" TargetMode="External"/><Relationship Id="rId1906" Type="http://schemas.openxmlformats.org/officeDocument/2006/relationships/hyperlink" Target="https://drive.google.com/file/d/1s6ApTSW20ijboH_Es43xObe700gHTLlM/view?usp=sharing" TargetMode="External"/><Relationship Id="rId1907" Type="http://schemas.openxmlformats.org/officeDocument/2006/relationships/hyperlink" Target="https://drive.google.com/file/d/117JYJ8mGoiTmQb5A9a3AAdLxF3H9Crrg/view?usp=sharing" TargetMode="External"/><Relationship Id="rId1908" Type="http://schemas.openxmlformats.org/officeDocument/2006/relationships/hyperlink" Target="https://drive.google.com/file/d/1fOx-FGPo2FKpoE7xK1DwGhv19PfljAwo/view?usp=sharing" TargetMode="External"/><Relationship Id="rId1909" Type="http://schemas.openxmlformats.org/officeDocument/2006/relationships/hyperlink" Target="https://drive.google.com/file/d/1ge06b-775sQLWTT-VQbmTDZSw1MaOwHB/view?usp=sharing" TargetMode="External"/><Relationship Id="rId4170" Type="http://schemas.openxmlformats.org/officeDocument/2006/relationships/hyperlink" Target="https://drive.google.com/file/d/1aSeBfl84vYPbVK7YdWRK5_rLcmh4xpYu/view?usp=sharing" TargetMode="External"/><Relationship Id="rId4172" Type="http://schemas.openxmlformats.org/officeDocument/2006/relationships/hyperlink" Target="https://drive.google.com/file/d/1nk8LcQEbMcPgQ6XSNosGYYcsXdPqq2Qs/view?usp=sharing" TargetMode="External"/><Relationship Id="rId4171" Type="http://schemas.openxmlformats.org/officeDocument/2006/relationships/hyperlink" Target="https://drive.google.com/file/d/1sQUdLsK7TJHtAayvlF9bB82PnnPxnUaI/view?usp=sharing" TargetMode="External"/><Relationship Id="rId4174" Type="http://schemas.openxmlformats.org/officeDocument/2006/relationships/hyperlink" Target="https://drive.google.com/file/d/1QMDPHTmsz5QPpjkjAyJ-T5FUifTf2rfg/view?usp=sharing" TargetMode="External"/><Relationship Id="rId4173" Type="http://schemas.openxmlformats.org/officeDocument/2006/relationships/hyperlink" Target="https://drive.google.com/file/d/18F8OKnx9-owmAnaFrYs4Pl-scqxivr-4/view?usp=sharing" TargetMode="External"/><Relationship Id="rId4176" Type="http://schemas.openxmlformats.org/officeDocument/2006/relationships/hyperlink" Target="https://drive.google.com/file/d/1tpkvEQNsiVfBVk84raiPhx8g6L69KL2_/view?usp=sharing" TargetMode="External"/><Relationship Id="rId4175" Type="http://schemas.openxmlformats.org/officeDocument/2006/relationships/hyperlink" Target="https://drive.google.com/file/d/1rJU_nMjOL8WmaZ0PhOSOZWngdzGX4XE6/view?usp=sharing" TargetMode="External"/><Relationship Id="rId4178" Type="http://schemas.openxmlformats.org/officeDocument/2006/relationships/hyperlink" Target="https://drive.google.com/file/d/1Ka_EDy8iYoq3RNtP9HAmKMSJySkg6GtA/view?usp=sharing" TargetMode="External"/><Relationship Id="rId4177" Type="http://schemas.openxmlformats.org/officeDocument/2006/relationships/hyperlink" Target="https://drive.google.com/file/d/13e69KPRrrMi11UrY6QZRSu31ojPj1h2F/view?usp=sharing" TargetMode="External"/><Relationship Id="rId4179" Type="http://schemas.openxmlformats.org/officeDocument/2006/relationships/hyperlink" Target="https://drive.google.com/file/d/1-4thGxAaYGDvctn5k3VaRhpl9C7A3gX2/view?usp=sharing" TargetMode="External"/><Relationship Id="rId4129" Type="http://schemas.openxmlformats.org/officeDocument/2006/relationships/hyperlink" Target="https://drive.google.com/file/d/1J7qKh7Wl3b6YGINdoFqAmdYcd7fkBIQP/view?usp=sharing" TargetMode="External"/><Relationship Id="rId4128" Type="http://schemas.openxmlformats.org/officeDocument/2006/relationships/hyperlink" Target="https://drive.google.com/file/d/1bGKmMeuFOpjemdWWa9lx0L9TD6r7hyXy/view?usp=sharing" TargetMode="External"/><Relationship Id="rId5459" Type="http://schemas.openxmlformats.org/officeDocument/2006/relationships/hyperlink" Target="https://drive.google.com/file/d/1JtFu-A8wQDkWRI95LFXvJl0cq6_do6iU/view?usp=sharing" TargetMode="External"/><Relationship Id="rId1090" Type="http://schemas.openxmlformats.org/officeDocument/2006/relationships/hyperlink" Target="https://drive.google.com/file/d/1Psqy6MmfY6i60FyVnoL7oNfv5p2JHkkV/view?usp=drive_link" TargetMode="External"/><Relationship Id="rId1091" Type="http://schemas.openxmlformats.org/officeDocument/2006/relationships/hyperlink" Target="https://drive.google.com/file/d/1IxPwirgeVNkKGTCFjI6mmuiRKIpXmaHH/view?usp=sharing" TargetMode="External"/><Relationship Id="rId1092" Type="http://schemas.openxmlformats.org/officeDocument/2006/relationships/hyperlink" Target="https://drive.google.com/file/d/1YyZl8yUi8-6W2yA9OV_byn9gid58xdTk/view?usp=sharing" TargetMode="External"/><Relationship Id="rId5450" Type="http://schemas.openxmlformats.org/officeDocument/2006/relationships/hyperlink" Target="https://drive.google.com/file/d/1vSKRUqip5-bcLU0W69KFQKjoIJtfd2AR/view?usp=sharing" TargetMode="External"/><Relationship Id="rId1093" Type="http://schemas.openxmlformats.org/officeDocument/2006/relationships/hyperlink" Target="https://drive.google.com/file/d/1TGWnb91iOexnkfgvKZ72I4gmXUzLYdfM/view?usp=drive_link" TargetMode="External"/><Relationship Id="rId1094" Type="http://schemas.openxmlformats.org/officeDocument/2006/relationships/hyperlink" Target="https://drive.google.com/file/d/10-tJF0D7wZbi6VqzvpgP5775d3cE7MhG/view?usp=sharing" TargetMode="External"/><Relationship Id="rId1095" Type="http://schemas.openxmlformats.org/officeDocument/2006/relationships/hyperlink" Target="https://drive.google.com/file/d/1_xv85xEexWdadO55Efo3QQoUsyoYgtdE/view?usp=sharing" TargetMode="External"/><Relationship Id="rId4121" Type="http://schemas.openxmlformats.org/officeDocument/2006/relationships/hyperlink" Target="https://drive.google.com/file/d/1uQ-kOopsTOlE793-utd0_75EqjAnPWZO/view?usp=sharing" TargetMode="External"/><Relationship Id="rId5453" Type="http://schemas.openxmlformats.org/officeDocument/2006/relationships/hyperlink" Target="https://drive.google.com/file/d/1vIJ_PwrdD4rorrO1XWGLYA8Jyq6c3LBh/view?usp=sharing" TargetMode="External"/><Relationship Id="rId1096" Type="http://schemas.openxmlformats.org/officeDocument/2006/relationships/hyperlink" Target="https://drive.google.com/file/d/1J66QfGNvYrPGoIG1X9XE30ooxZD0NWx7/view?usp=sharing" TargetMode="External"/><Relationship Id="rId4120" Type="http://schemas.openxmlformats.org/officeDocument/2006/relationships/hyperlink" Target="https://drive.google.com/file/d/1ii6c9qSqMyxQwK0OK3UI44eUCYH6bBgr/view?usp=sharing" TargetMode="External"/><Relationship Id="rId5454" Type="http://schemas.openxmlformats.org/officeDocument/2006/relationships/hyperlink" Target="https://drive.google.com/file/d/1pGsQlRjLwbDkXEF9eCWBu-MdPTbvEJtB/view?usp=sharing" TargetMode="External"/><Relationship Id="rId1097" Type="http://schemas.openxmlformats.org/officeDocument/2006/relationships/hyperlink" Target="https://drive.google.com/file/d/1O1c2HbIlVMGbGLpIh1bf7KouRafuZxIF/view?usp=sharing" TargetMode="External"/><Relationship Id="rId4123" Type="http://schemas.openxmlformats.org/officeDocument/2006/relationships/hyperlink" Target="https://drive.google.com/file/d/1DEQeQwNgPJzN3wIIBp7pz1iCYm_NB9bS/view?usp=sharing" TargetMode="External"/><Relationship Id="rId5451" Type="http://schemas.openxmlformats.org/officeDocument/2006/relationships/hyperlink" Target="https://drive.google.com/file/d/1lqlkC1DVvAids7KYMxgZoJhD3xcz0qTj/view?usp=sharing" TargetMode="External"/><Relationship Id="rId1098" Type="http://schemas.openxmlformats.org/officeDocument/2006/relationships/hyperlink" Target="https://drive.google.com/file/d/110cgvA1YUX2DFrsxFb_BmI6m9N2JpbTo/view?usp=sharing" TargetMode="External"/><Relationship Id="rId4122" Type="http://schemas.openxmlformats.org/officeDocument/2006/relationships/hyperlink" Target="https://drive.google.com/file/d/18ERhZhmyAnpwLgSwl-_2e0Du7HU1T9Dz/view?usp=sharing" TargetMode="External"/><Relationship Id="rId5452" Type="http://schemas.openxmlformats.org/officeDocument/2006/relationships/hyperlink" Target="https://drive.google.com/file/d/1vTM67jcAWH0MtvOJ7LEnSs-tvO3z5lBF/view?usp=sharing" TargetMode="External"/><Relationship Id="rId1099" Type="http://schemas.openxmlformats.org/officeDocument/2006/relationships/hyperlink" Target="https://drive.google.com/file/d/14wc3ZSWdwblTXwLioilZpwRhLihGYWm0/view?usp=sharing" TargetMode="External"/><Relationship Id="rId4125" Type="http://schemas.openxmlformats.org/officeDocument/2006/relationships/hyperlink" Target="https://drive.google.com/file/d/1nBX3yNfhJk62lF34ue_w4oWHYpnVnwm7/view?usp=sharing" TargetMode="External"/><Relationship Id="rId5457" Type="http://schemas.openxmlformats.org/officeDocument/2006/relationships/hyperlink" Target="https://drive.google.com/file/d/1stNVYHbE8JWTz0QyKShiTrOdJA-7EcJz/view?usp=sharing" TargetMode="External"/><Relationship Id="rId4124" Type="http://schemas.openxmlformats.org/officeDocument/2006/relationships/hyperlink" Target="https://drive.google.com/file/d/1BhAy1M-EG0UzkAHHCmd66-0EPTel2M1G/view?usp=sharing" TargetMode="External"/><Relationship Id="rId5458" Type="http://schemas.openxmlformats.org/officeDocument/2006/relationships/hyperlink" Target="https://drive.google.com/file/d/1RJNiHdz9NfR9TDI27l9uDYpLYG1xpEeb/view?usp=sharing" TargetMode="External"/><Relationship Id="rId4127" Type="http://schemas.openxmlformats.org/officeDocument/2006/relationships/hyperlink" Target="https://drive.google.com/file/d/1-78Ccg-dfb3t2daDBlR1royUXT_zsZjp/view?usp=sharing" TargetMode="External"/><Relationship Id="rId5455" Type="http://schemas.openxmlformats.org/officeDocument/2006/relationships/hyperlink" Target="https://drive.google.com/file/d/1Gz6gdhp-9d1F9X6SJ0UMx1Os5HkAO4H3/view?usp=sharing" TargetMode="External"/><Relationship Id="rId4126" Type="http://schemas.openxmlformats.org/officeDocument/2006/relationships/hyperlink" Target="https://drive.google.com/file/d/1s5qbunskXcpEG0WOJYTw80rACuYQFOzR/view?usp=sharing" TargetMode="External"/><Relationship Id="rId5456" Type="http://schemas.openxmlformats.org/officeDocument/2006/relationships/hyperlink" Target="https://drive.google.com/file/d/1tHu6UQEnSjgaRet_C_6KnT1YVHC-GFxQ/view?usp=sharing" TargetMode="External"/><Relationship Id="rId4118" Type="http://schemas.openxmlformats.org/officeDocument/2006/relationships/hyperlink" Target="https://drive.google.com/file/d/1He_ixdIa1p4rL275R94LKtgKTEuY4VI_/view?usp=sharing" TargetMode="External"/><Relationship Id="rId4117" Type="http://schemas.openxmlformats.org/officeDocument/2006/relationships/hyperlink" Target="https://drive.google.com/file/d/1qlDXr4605iglAYxCDf1ko7vdWRUcka0w/view?usp=sharing" TargetMode="External"/><Relationship Id="rId5448" Type="http://schemas.openxmlformats.org/officeDocument/2006/relationships/hyperlink" Target="https://drive.google.com/file/d/1Wy-wiW8TJ2Ykb8coPrP6Iu2tWy01Ygu7/view?usp=sharing" TargetMode="External"/><Relationship Id="rId4119" Type="http://schemas.openxmlformats.org/officeDocument/2006/relationships/hyperlink" Target="https://drive.google.com/file/d/1_PBW95db9gOtD4yhFzkXtRzAd92Lk31n/view?usp=sharing" TargetMode="External"/><Relationship Id="rId5449" Type="http://schemas.openxmlformats.org/officeDocument/2006/relationships/hyperlink" Target="https://drive.google.com/file/d/1YrJOkU-tNeL9wC_ySFwrHBJLiugMBri2/view?usp=sharing" TargetMode="External"/><Relationship Id="rId1080" Type="http://schemas.openxmlformats.org/officeDocument/2006/relationships/hyperlink" Target="https://drive.google.com/file/d/1uKt3D5L9n2-SDx4edtGfLUcFrj2X-_Td/view?usp=sharing" TargetMode="External"/><Relationship Id="rId1081" Type="http://schemas.openxmlformats.org/officeDocument/2006/relationships/hyperlink" Target="https://drive.google.com/file/d/19NsjVNhdkl57jcV_0wCiLHvsBxAngH7Z/view?usp=sharingg" TargetMode="External"/><Relationship Id="rId1082" Type="http://schemas.openxmlformats.org/officeDocument/2006/relationships/hyperlink" Target="https://drive.google.com/file/d/1vh90MTDBDoZUfk48HX5JOv0ugGPwhhzD/view?usp=sharing" TargetMode="External"/><Relationship Id="rId1083" Type="http://schemas.openxmlformats.org/officeDocument/2006/relationships/hyperlink" Target="https://drive.google.com/file/d/1AnbOgM--HmdilF_x6aSRZ6nF7WUi3BO_/view?usp=sharing" TargetMode="External"/><Relationship Id="rId1084" Type="http://schemas.openxmlformats.org/officeDocument/2006/relationships/hyperlink" Target="https://drive.google.com/file/d/1VFd1ZalhllPEH7oC_SJP7ekbGFJR5wER/view?usp=sharing" TargetMode="External"/><Relationship Id="rId4110" Type="http://schemas.openxmlformats.org/officeDocument/2006/relationships/hyperlink" Target="https://drive.google.com/file/d/1msdzltVT8V-42cdKSSaGfAJq0PNCs38m/view?usp=sharing" TargetMode="External"/><Relationship Id="rId5442" Type="http://schemas.openxmlformats.org/officeDocument/2006/relationships/hyperlink" Target="https://drive.google.com/file/d/1u7P4LfzaTYKAaDhP3u5hGlStSLjip4aR/view?usp=sharing" TargetMode="External"/><Relationship Id="rId1085" Type="http://schemas.openxmlformats.org/officeDocument/2006/relationships/hyperlink" Target="https://drive.google.com/file/d/1yBAto60HlMfofJX-I1RQ1aiqG2mZuK-V/view?usp=sharing" TargetMode="External"/><Relationship Id="rId5443" Type="http://schemas.openxmlformats.org/officeDocument/2006/relationships/hyperlink" Target="https://drive.google.com/file/d/1aTgZtyhkP_zokZhHg1EmB9TfCAqAgdyp/view?usp=sharing" TargetMode="External"/><Relationship Id="rId1086" Type="http://schemas.openxmlformats.org/officeDocument/2006/relationships/hyperlink" Target="https://drive.google.com/file/d/1KPN__-W1NU4B4sqcH6yRoMRITpgrKF8z/view?usp=sharing" TargetMode="External"/><Relationship Id="rId4112" Type="http://schemas.openxmlformats.org/officeDocument/2006/relationships/hyperlink" Target="https://drive.google.com/file/d/1hOdN93YnngP7EYRFyGh7c35ipnmibz0R/view?usp=sharing" TargetMode="External"/><Relationship Id="rId5440" Type="http://schemas.openxmlformats.org/officeDocument/2006/relationships/hyperlink" Target="https://drive.google.com/file/d/137lngvx4ZfMjdU02IE0kl_mZ0P9Y5N80/view?usp=sharing" TargetMode="External"/><Relationship Id="rId1087" Type="http://schemas.openxmlformats.org/officeDocument/2006/relationships/hyperlink" Target="https://drive.google.com/file/d/10Y3inTfIFYxhEeMqevo0yRRTlWnMLLRP/view?usp=sharing" TargetMode="External"/><Relationship Id="rId4111" Type="http://schemas.openxmlformats.org/officeDocument/2006/relationships/hyperlink" Target="https://drive.google.com/file/d/1h5i1qz1-hHfsRdAWjmYC7h_yELRl9F4N/view?usp=sharing" TargetMode="External"/><Relationship Id="rId5441" Type="http://schemas.openxmlformats.org/officeDocument/2006/relationships/hyperlink" Target="https://drive.google.com/file/d/16eWeHRxj_p8hsCbnn28678MU8L2F34hq/view?usp=sharing" TargetMode="External"/><Relationship Id="rId1088" Type="http://schemas.openxmlformats.org/officeDocument/2006/relationships/hyperlink" Target="https://drive.google.com/file/d/1YgRlrwd0WyJtdOm61uqxEt3CoKcvcLrb/view?usp=sharing" TargetMode="External"/><Relationship Id="rId4114" Type="http://schemas.openxmlformats.org/officeDocument/2006/relationships/hyperlink" Target="https://drive.google.com/file/d/1xFKroh-lWGlfvyN4puglZkIw5nQzCXTj/view?usp=sharing" TargetMode="External"/><Relationship Id="rId5446" Type="http://schemas.openxmlformats.org/officeDocument/2006/relationships/hyperlink" Target="https://drive.google.com/file/d/1hRJgmtaB5YsfYMxoEd0zF_3AhyufWl82/view?usp=sharing" TargetMode="External"/><Relationship Id="rId1089" Type="http://schemas.openxmlformats.org/officeDocument/2006/relationships/hyperlink" Target="https://drive.google.com/file/d/1-amBqaqzh5xJ1IykjAjX09czHkV6awVy/view?usp=sharing" TargetMode="External"/><Relationship Id="rId4113" Type="http://schemas.openxmlformats.org/officeDocument/2006/relationships/hyperlink" Target="https://drive.google.com/file/d/1bXY732pUNRdb-r7qVO9krNp9W7JVb3pa/view?usp=sharing" TargetMode="External"/><Relationship Id="rId5447" Type="http://schemas.openxmlformats.org/officeDocument/2006/relationships/hyperlink" Target="https://drive.google.com/file/d/1vuyQP73RJ63sx4LDEjU--BoXyAb4d_5S/view?usp=sharing" TargetMode="External"/><Relationship Id="rId4116" Type="http://schemas.openxmlformats.org/officeDocument/2006/relationships/hyperlink" Target="https://drive.google.com/file/d/1buqIrpI8hWzSClWRjDFnvNnNnH5j6R7j/view?usp=sharing" TargetMode="External"/><Relationship Id="rId5444" Type="http://schemas.openxmlformats.org/officeDocument/2006/relationships/hyperlink" Target="https://drive.google.com/file/d/1HCYP-FoykIaXSeK_44ZlyDalVtZ73elU/view?usp=sharing" TargetMode="External"/><Relationship Id="rId4115" Type="http://schemas.openxmlformats.org/officeDocument/2006/relationships/hyperlink" Target="https://drive.google.com/file/d/1QVQdq3etkRf3rwTMqD-dQGlPr-E4P57M/view?usp=drive_link" TargetMode="External"/><Relationship Id="rId5445" Type="http://schemas.openxmlformats.org/officeDocument/2006/relationships/hyperlink" Target="https://drive.google.com/file/d/1rBm9CHhB64rXR0X5xsn-1PngvkuZgcdE/view?usp=sharing" TargetMode="External"/><Relationship Id="rId5471" Type="http://schemas.openxmlformats.org/officeDocument/2006/relationships/hyperlink" Target="https://drive.google.com/file/d/19uXNz2d4cp54WtQsmd_-jtJ7v2aHFJ5r/view?usp=sharing" TargetMode="External"/><Relationship Id="rId5472" Type="http://schemas.openxmlformats.org/officeDocument/2006/relationships/hyperlink" Target="https://drive.google.com/file/d/1taJ4NwyuugN0m921wVw9MyS0zAWIGfAG/view?usp=sharing" TargetMode="External"/><Relationship Id="rId4141" Type="http://schemas.openxmlformats.org/officeDocument/2006/relationships/hyperlink" Target="https://drive.google.com/file/d/1IYumjjd0Z5wR3gYWgkUUhPCgDgkTkckJ/view?usp=sharing" TargetMode="External"/><Relationship Id="rId4140" Type="http://schemas.openxmlformats.org/officeDocument/2006/relationships/hyperlink" Target="https://drive.google.com/file/d/1F_gAiK9Y4VFawwlnYEKVVm5KsJMySfba/view?usp=sharing" TargetMode="External"/><Relationship Id="rId5470" Type="http://schemas.openxmlformats.org/officeDocument/2006/relationships/hyperlink" Target="https://drive.google.com/file/d/1eQ5w9HMFWCPjJYZBNoO-6itY7CEzv04L/view?usp=sharing" TargetMode="External"/><Relationship Id="rId4143" Type="http://schemas.openxmlformats.org/officeDocument/2006/relationships/hyperlink" Target="https://drive.google.com/file/d/1QyHnPzvpMvDm_TXjpgbmFMIiEyh_WWML/view?usp=sharing" TargetMode="External"/><Relationship Id="rId5475" Type="http://schemas.openxmlformats.org/officeDocument/2006/relationships/hyperlink" Target="https://drive.google.com/file/d/1OqtxwWkMPvEzPn9Yytvi-rmAyRnXpNLy/view?usp=sharing" TargetMode="External"/><Relationship Id="rId4142" Type="http://schemas.openxmlformats.org/officeDocument/2006/relationships/hyperlink" Target="https://drive.google.com/file/d/18k1efmz63JflE_qZEFlc3MzCPwP0HY24/view?usp=sharing" TargetMode="External"/><Relationship Id="rId5476" Type="http://schemas.openxmlformats.org/officeDocument/2006/relationships/hyperlink" Target="https://drive.google.com/file/d/1npDv0iSFkCWZ_wxF960I4uAiBSgajEw_/view?usp=sharing" TargetMode="External"/><Relationship Id="rId4145" Type="http://schemas.openxmlformats.org/officeDocument/2006/relationships/hyperlink" Target="https://drive.google.com/file/d/1a0IvXMR_HDRBw1gHCL0tzggmU2GL0ivN/view?usp=sharing" TargetMode="External"/><Relationship Id="rId5473" Type="http://schemas.openxmlformats.org/officeDocument/2006/relationships/hyperlink" Target="https://drive.google.com/file/d/1-5Z--zoDDybj3SYavCnSDgnHiRIvO8El/view?usp=sharing" TargetMode="External"/><Relationship Id="rId4144" Type="http://schemas.openxmlformats.org/officeDocument/2006/relationships/hyperlink" Target="https://drive.google.com/file/d/16aETIWiAh85noUmYi6Dx0mJ2Y0C5gu9Z/view?usp=sharing" TargetMode="External"/><Relationship Id="rId5474" Type="http://schemas.openxmlformats.org/officeDocument/2006/relationships/hyperlink" Target="https://drive.google.com/file/d/1Ewf4n15jdnQIEzh-mS8oddySjEHpuC42/view?usp=sharing" TargetMode="External"/><Relationship Id="rId4147" Type="http://schemas.openxmlformats.org/officeDocument/2006/relationships/hyperlink" Target="https://drive.google.com/file/d/1F5oYQ3-fg7d87Bdw0OfHHlgbJyLvKi8F/view?usp=sharing" TargetMode="External"/><Relationship Id="rId5479" Type="http://schemas.openxmlformats.org/officeDocument/2006/relationships/hyperlink" Target="https://drive.google.com/file/d/1cMrzIenwiK1X7dahp1XjdyXSuItnoozP/view?usp=sharing" TargetMode="External"/><Relationship Id="rId4146" Type="http://schemas.openxmlformats.org/officeDocument/2006/relationships/hyperlink" Target="https://drive.google.com/file/d/1dv6Evcz1HsdPayHu9hz66DE2wsN102hd/view?usp=sharing" TargetMode="External"/><Relationship Id="rId4149" Type="http://schemas.openxmlformats.org/officeDocument/2006/relationships/hyperlink" Target="https://drive.google.com/file/d/1VirXmgIDXqIbs1RdWVyb2N5bLLMW0Z3G/view?usp=sharing" TargetMode="External"/><Relationship Id="rId5477" Type="http://schemas.openxmlformats.org/officeDocument/2006/relationships/hyperlink" Target="https://drive.google.com/file/d/1qFy54m7zGPKPHvQZzvAE7IpvFFjuSCgj/view?usp=sharing" TargetMode="External"/><Relationship Id="rId4148" Type="http://schemas.openxmlformats.org/officeDocument/2006/relationships/hyperlink" Target="https://drive.google.com/file/d/1bsgSFJDuS4zwZo6cqhAB5tfK0Bgi0c-e/view?usp=sharing" TargetMode="External"/><Relationship Id="rId5478" Type="http://schemas.openxmlformats.org/officeDocument/2006/relationships/hyperlink" Target="https://drive.google.com/file/d/1v-6qyK15w5YUoOY5R6ZGcgzy5h062Upq/view?usp=sharing" TargetMode="External"/><Relationship Id="rId4139" Type="http://schemas.openxmlformats.org/officeDocument/2006/relationships/hyperlink" Target="https://drive.google.com/file/d/1igAMgfX_mwhTpSBRQnUkXblSQM9UB4BI/view?usp=sharing" TargetMode="External"/><Relationship Id="rId5460" Type="http://schemas.openxmlformats.org/officeDocument/2006/relationships/hyperlink" Target="https://drive.google.com/file/d/1k-eXwras3q2VWgMuonPt4r3CQvk4SlY-/view?usp=sharing" TargetMode="External"/><Relationship Id="rId5461" Type="http://schemas.openxmlformats.org/officeDocument/2006/relationships/hyperlink" Target="https://drive.google.com/file/d/1THQnuy1tvjlDGQj_G5WI5B_j5R51LTfQ/view?usp=sharing" TargetMode="External"/><Relationship Id="rId4130" Type="http://schemas.openxmlformats.org/officeDocument/2006/relationships/hyperlink" Target="https://drive.google.com/file/d/1pF9qUkSte9xoCdFOgN4tmTEzht89mgIj/view?usp=sharing" TargetMode="External"/><Relationship Id="rId4132" Type="http://schemas.openxmlformats.org/officeDocument/2006/relationships/hyperlink" Target="https://drive.google.com/file/d/1XceDGMi3N-hurMTGlOprekQhUlSLuhk2/view?usp=sharing" TargetMode="External"/><Relationship Id="rId5464" Type="http://schemas.openxmlformats.org/officeDocument/2006/relationships/hyperlink" Target="https://drive.google.com/file/d/1EGGkMRoWw1ld6A3rENfdV8FZGONKW91U/view?usp=sharing" TargetMode="External"/><Relationship Id="rId4131" Type="http://schemas.openxmlformats.org/officeDocument/2006/relationships/hyperlink" Target="https://drive.google.com/file/d/1mmHxB-IC8dutx5jbb_aT6qNOx5vHlLB_/view?usp=sharing" TargetMode="External"/><Relationship Id="rId5465" Type="http://schemas.openxmlformats.org/officeDocument/2006/relationships/hyperlink" Target="https://drive.google.com/file/d/1iheS0DAKf6teH-XmTvzRC5OajHJTm1sh/view?usp=sharing" TargetMode="External"/><Relationship Id="rId4134" Type="http://schemas.openxmlformats.org/officeDocument/2006/relationships/hyperlink" Target="https://drive.google.com/file/d/1nUzqUL181gwrVqf_dMiqZHSDH_pHlnwo/view?usp=sharing" TargetMode="External"/><Relationship Id="rId5462" Type="http://schemas.openxmlformats.org/officeDocument/2006/relationships/hyperlink" Target="https://drive.google.com/file/d/125AYAdoyMXNSrYF6XDF1qkMmeWfoVznM/view?usp=drive_link" TargetMode="External"/><Relationship Id="rId4133" Type="http://schemas.openxmlformats.org/officeDocument/2006/relationships/hyperlink" Target="https://drive.google.com/file/d/1s8ohncRETkT6wD07ccIj50Ta0PpNV1Lz/view?usp=sharing" TargetMode="External"/><Relationship Id="rId5463" Type="http://schemas.openxmlformats.org/officeDocument/2006/relationships/hyperlink" Target="https://drive.google.com/file/d/1aHeXOenrIXGxtrHFCqZuAa2ROxvFaA9N/view?usp=drive_link" TargetMode="External"/><Relationship Id="rId4136" Type="http://schemas.openxmlformats.org/officeDocument/2006/relationships/hyperlink" Target="https://drive.google.com/file/d/1rpeNqap0JVNTQ6dVNl3h8guHiGiVMbXV/view?usp=sharing" TargetMode="External"/><Relationship Id="rId5468" Type="http://schemas.openxmlformats.org/officeDocument/2006/relationships/hyperlink" Target="https://drive.google.com/file/d/1PYJOACMGNPA4UxLUuWDMTxD4FCp_Y7Kf/view?usp=sharing" TargetMode="External"/><Relationship Id="rId4135" Type="http://schemas.openxmlformats.org/officeDocument/2006/relationships/hyperlink" Target="https://drive.google.com/file/d/1bJkTM3Inl9RbgvkdkGG5SvEJPewbHe7r/view?usp=sharing" TargetMode="External"/><Relationship Id="rId5469" Type="http://schemas.openxmlformats.org/officeDocument/2006/relationships/hyperlink" Target="https://drive.google.com/file/d/14jC7jqZB2Qk9ORHEA6SM8vu57YPhi9zR/view?usp=sharing" TargetMode="External"/><Relationship Id="rId4138" Type="http://schemas.openxmlformats.org/officeDocument/2006/relationships/hyperlink" Target="https://drive.google.com/file/d/1sB5nAZzJN6jpPd1G26IGeRdLXGu8n8Y7/view?usp=sharing" TargetMode="External"/><Relationship Id="rId5466" Type="http://schemas.openxmlformats.org/officeDocument/2006/relationships/hyperlink" Target="https://drive.google.com/file/d/16eB7v8rdtUALhAIexgV-QnepNh3-8gcz/view?usp=sharing" TargetMode="External"/><Relationship Id="rId4137" Type="http://schemas.openxmlformats.org/officeDocument/2006/relationships/hyperlink" Target="https://drive.google.com/file/d/1-wbkVX90KU_0H45Vn3t-FCGdEBppYeUp/view?usp=sharing" TargetMode="External"/><Relationship Id="rId5467" Type="http://schemas.openxmlformats.org/officeDocument/2006/relationships/hyperlink" Target="https://drive.google.com/file/d/1pILAL4skbV9uZMcjrutTTl-FSJ93b6v9/view?usp=sharing" TargetMode="External"/><Relationship Id="rId1972" Type="http://schemas.openxmlformats.org/officeDocument/2006/relationships/hyperlink" Target="https://drive.google.com/file/d/1kyEafNSBK46gLEwlQW1mYliMiP6k1FjR/view?usp=sharing" TargetMode="External"/><Relationship Id="rId1973" Type="http://schemas.openxmlformats.org/officeDocument/2006/relationships/hyperlink" Target="https://drive.google.com/file/d/1R3ZCo8xiEnG1GkzzjglG1NdI9u4xdDN7/view?usp=sharing" TargetMode="External"/><Relationship Id="rId1974" Type="http://schemas.openxmlformats.org/officeDocument/2006/relationships/hyperlink" Target="https://drive.google.com/file/d/1sJ0htmyWDuZTdyGFp1lvcp_dUz80bKfg/view?usp=sharing" TargetMode="External"/><Relationship Id="rId1975" Type="http://schemas.openxmlformats.org/officeDocument/2006/relationships/hyperlink" Target="https://drive.google.com/file/d/1jbyJmPHh96I0k6J8HdqfPNARQAPIMH2l/view?usp=sharing" TargetMode="External"/><Relationship Id="rId1976" Type="http://schemas.openxmlformats.org/officeDocument/2006/relationships/hyperlink" Target="https://drive.google.com/file/d/1CDLtPHvaFFudye7apPar6ButGXfbTtjU/view?usp=sharing" TargetMode="External"/><Relationship Id="rId1977" Type="http://schemas.openxmlformats.org/officeDocument/2006/relationships/hyperlink" Target="https://drive.google.com/file/d/1Eqsnwo-d_sVBK3R0NcmPuUMcN90c7JVV/view?usp=sharing" TargetMode="External"/><Relationship Id="rId1978" Type="http://schemas.openxmlformats.org/officeDocument/2006/relationships/hyperlink" Target="https://drive.google.com/file/d/1vSi1gl_OzVTWuZhFVCXJSsoaDurLyK_X/view?usp=sharing" TargetMode="External"/><Relationship Id="rId1979" Type="http://schemas.openxmlformats.org/officeDocument/2006/relationships/hyperlink" Target="https://drive.google.com/file/d/1WQRgCooH17zB_lGeeK0BYQLkiRIjUmin/view?usp=sharing" TargetMode="External"/><Relationship Id="rId1970" Type="http://schemas.openxmlformats.org/officeDocument/2006/relationships/hyperlink" Target="https://drive.google.com/file/d/1geoOtFkjP1WGeBJk8kTvuYOMOwfIzv44/view?usp=sharing" TargetMode="External"/><Relationship Id="rId1971" Type="http://schemas.openxmlformats.org/officeDocument/2006/relationships/hyperlink" Target="https://drive.google.com/file/d/1luEnof7raJDFMTN7lLf5E7YIj1LEplxm/view?usp=sharing" TargetMode="External"/><Relationship Id="rId1961" Type="http://schemas.openxmlformats.org/officeDocument/2006/relationships/hyperlink" Target="https://drive.google.com/file/d/1s7Rkzw8yeMSh9Llqi-mJYgvH9Z5J0Tnb/view?usp=sharing" TargetMode="External"/><Relationship Id="rId1962" Type="http://schemas.openxmlformats.org/officeDocument/2006/relationships/hyperlink" Target="https://drive.google.com/file/d/1Uf0zIZccpYsSqGGO_CVs3E2roovIBZdU/view?usp=sharing" TargetMode="External"/><Relationship Id="rId1963" Type="http://schemas.openxmlformats.org/officeDocument/2006/relationships/hyperlink" Target="https://drive.google.com/file/d/1yX_MtfFKFhqMkZbGlsFjQSUAD9kxZxI8/view?usp=sharing" TargetMode="External"/><Relationship Id="rId1964" Type="http://schemas.openxmlformats.org/officeDocument/2006/relationships/hyperlink" Target="https://drive.google.com/file/d/1duJIG_C7o-IEzFDTRzUCQBUUM374A7vo/view?usp=sharing" TargetMode="External"/><Relationship Id="rId1965" Type="http://schemas.openxmlformats.org/officeDocument/2006/relationships/hyperlink" Target="https://drive.google.com/file/d/1lRNbal61xftUia4nIaSN5XeGbXSJrezm/view?usp=sharing" TargetMode="External"/><Relationship Id="rId1966" Type="http://schemas.openxmlformats.org/officeDocument/2006/relationships/hyperlink" Target="https://drive.google.com/file/d/1oHvXSXE1N9Kfyx-Bg_ax9n8ybpOmrMN0/view?usp=sharing" TargetMode="External"/><Relationship Id="rId1967" Type="http://schemas.openxmlformats.org/officeDocument/2006/relationships/hyperlink" Target="https://drive.google.com/file/d/1vTHoRiaUXZkdFlMCLTiKwLpfOYWIEHjQ/view?usp=sharing" TargetMode="External"/><Relationship Id="rId1968" Type="http://schemas.openxmlformats.org/officeDocument/2006/relationships/hyperlink" Target="https://drive.google.com/file/d/1cQAsEWzfmwc82xVJxWKhXtnDedacVz2s/view?usp=sharing" TargetMode="External"/><Relationship Id="rId1969" Type="http://schemas.openxmlformats.org/officeDocument/2006/relationships/hyperlink" Target="https://drive.google.com/file/d/1sKZ8MQJQ-WQyJXMDKPOjUqqxJjPF4V5T/view?usp=sharing" TargetMode="External"/><Relationship Id="rId1960" Type="http://schemas.openxmlformats.org/officeDocument/2006/relationships/hyperlink" Target="https://drive.google.com/file/d/1eVUYm5ZJ_WV7ot4fy6hyO0JMmLIT1nzI/view?usp=sharing" TargetMode="External"/><Relationship Id="rId1994" Type="http://schemas.openxmlformats.org/officeDocument/2006/relationships/hyperlink" Target="https://drive.google.com/file/d/1QOolpHhZTidEX8huemK5WQWoX0-GKJYW/view?usp=sharing" TargetMode="External"/><Relationship Id="rId1995" Type="http://schemas.openxmlformats.org/officeDocument/2006/relationships/hyperlink" Target="https://drive.google.com/file/d/1GPFk0ns1ZJmMhguE5bGrUwNBBgfqXYF1/view?usp=sharing" TargetMode="External"/><Relationship Id="rId1996" Type="http://schemas.openxmlformats.org/officeDocument/2006/relationships/hyperlink" Target="https://drive.google.com/file/d/1AryviPRdxFFp1KNGrL7C1MKBciV6hrwA/view?usp=sharing" TargetMode="External"/><Relationship Id="rId1997" Type="http://schemas.openxmlformats.org/officeDocument/2006/relationships/hyperlink" Target="https://drive.google.com/file/d/14Zt5LEWpuEvawP9WYvcNayZAKCCID_CL/view?usp=sharing" TargetMode="External"/><Relationship Id="rId1998" Type="http://schemas.openxmlformats.org/officeDocument/2006/relationships/hyperlink" Target="https://drive.google.com/file/d/1bcOXHzTCRF3uoKBEO5QbNvnrdrgcQnsr/view?usp=sharing" TargetMode="External"/><Relationship Id="rId1999" Type="http://schemas.openxmlformats.org/officeDocument/2006/relationships/hyperlink" Target="https://drive.google.com/file/d/1ZrcvfyHf75lHGkW05WZ8ndOQayhufAC0/view?usp=drive_link" TargetMode="External"/><Relationship Id="rId1990" Type="http://schemas.openxmlformats.org/officeDocument/2006/relationships/hyperlink" Target="https://drive.google.com/file/d/1YSyvHXoRm1EGw-rDxnObvgSQbt1LL5ay/view?usp=sharing" TargetMode="External"/><Relationship Id="rId1991" Type="http://schemas.openxmlformats.org/officeDocument/2006/relationships/hyperlink" Target="https://drive.google.com/file/d/1Gzd06e_qcZ4SoBevsXnNoyMOWq_ElQxY/view?usp=sharing" TargetMode="External"/><Relationship Id="rId1992" Type="http://schemas.openxmlformats.org/officeDocument/2006/relationships/hyperlink" Target="https://drive.google.com/file/d/1_yIYeSbp_3ve9RKOiWaWHPcA456h8jDN/view?usp=sharing" TargetMode="External"/><Relationship Id="rId1993" Type="http://schemas.openxmlformats.org/officeDocument/2006/relationships/hyperlink" Target="https://drive.google.com/file/d/1PIAGi89dnCxFYraVmIyAAQxsDugnlV56/view?usp=sharing" TargetMode="External"/><Relationship Id="rId1983" Type="http://schemas.openxmlformats.org/officeDocument/2006/relationships/hyperlink" Target="https://drive.google.com/file/d/1AWSpdel2bNU2CN6VCXN7PuvWDvOuqO6U/view?usp=sharing" TargetMode="External"/><Relationship Id="rId1984" Type="http://schemas.openxmlformats.org/officeDocument/2006/relationships/hyperlink" Target="https://drive.google.com/file/d/1qbeeBWVZSBTMGb4K_CqOTx_bEfz2NF5m/view?usp=sharing" TargetMode="External"/><Relationship Id="rId1985" Type="http://schemas.openxmlformats.org/officeDocument/2006/relationships/hyperlink" Target="https://drive.google.com/drive/folders/1IaxyeH-xaRwOQtFsgVD6HGVviDtIfMbb?usp=sharing" TargetMode="External"/><Relationship Id="rId1986" Type="http://schemas.openxmlformats.org/officeDocument/2006/relationships/hyperlink" Target="https://drive.google.com/file/d/1TOIZdNjtGxLcP94GLC29LtIveyxuOORk/view?usp=sharing" TargetMode="External"/><Relationship Id="rId1987" Type="http://schemas.openxmlformats.org/officeDocument/2006/relationships/hyperlink" Target="https://drive.google.com/file/d/1D-yO1pmqmcu_6ouqUwu1wiDRuhfTY2jI/view?usp=sharing" TargetMode="External"/><Relationship Id="rId1988" Type="http://schemas.openxmlformats.org/officeDocument/2006/relationships/hyperlink" Target="https://drive.google.com/file/d/1O_0Mg26tTPnxCWKBgDzrQruu8YelfADS/view?usp=sharing" TargetMode="External"/><Relationship Id="rId1989" Type="http://schemas.openxmlformats.org/officeDocument/2006/relationships/hyperlink" Target="https://drive.google.com/file/d/1IswxqV2H17OC6FF6PgVm_korfg-ZZNzZ/view?usp=sharing" TargetMode="External"/><Relationship Id="rId1980" Type="http://schemas.openxmlformats.org/officeDocument/2006/relationships/hyperlink" Target="https://drive.google.com/file/d/1Ut3OAD7PFONT5bIoYyyXBhB6d7lsQfDD/view?usp=sharing" TargetMode="External"/><Relationship Id="rId1981" Type="http://schemas.openxmlformats.org/officeDocument/2006/relationships/hyperlink" Target="https://drive.google.com/file/d/1EqX7_jhMx0XQdNdYqRIUz2mQZsCkynzm/view?usp=sharing" TargetMode="External"/><Relationship Id="rId1982" Type="http://schemas.openxmlformats.org/officeDocument/2006/relationships/hyperlink" Target="https://drive.google.com/file/d/19kKrp3XO17V9eFn6OLM53UKDpS5UHA2S/view?usp=sharing" TargetMode="External"/><Relationship Id="rId1930" Type="http://schemas.openxmlformats.org/officeDocument/2006/relationships/hyperlink" Target="https://drive.google.com/file/d/1xAImkbV_5SWOj7srPdL_vMFLnlHbOHrk/view?usp=sharing" TargetMode="External"/><Relationship Id="rId1931" Type="http://schemas.openxmlformats.org/officeDocument/2006/relationships/hyperlink" Target="https://drive.google.com/file/d/1K_whnageZYDs-vGiBzutMCvboONxM7uk/view?usp=sharing" TargetMode="External"/><Relationship Id="rId1932" Type="http://schemas.openxmlformats.org/officeDocument/2006/relationships/hyperlink" Target="https://drive.google.com/file/d/1RNjFzvfyzurSaLbuLSto7DwBYdYaIbKY/view?usp=sharing" TargetMode="External"/><Relationship Id="rId1933" Type="http://schemas.openxmlformats.org/officeDocument/2006/relationships/hyperlink" Target="https://drive.google.com/file/d/1XyJQ51WP-39prsjFN59ua9ZksQ9MTMPS/view?usp=sharing" TargetMode="External"/><Relationship Id="rId1934" Type="http://schemas.openxmlformats.org/officeDocument/2006/relationships/hyperlink" Target="https://drive.google.com/file/d/1Uuu0USSrmWjullt8TDx0fyOGdmX6rgQF/view?usp=sharing" TargetMode="External"/><Relationship Id="rId1935" Type="http://schemas.openxmlformats.org/officeDocument/2006/relationships/hyperlink" Target="https://drive.google.com/file/d/16m0OpqfhhP7hyF1HKhtSuvm3Gm26ScKn/view?usp=sharing" TargetMode="External"/><Relationship Id="rId1936" Type="http://schemas.openxmlformats.org/officeDocument/2006/relationships/hyperlink" Target="https://drive.google.com/file/d/1ypq2RW3KIiOX4SBSCdZihBAu5v0HsPqR/view?usp=sharing" TargetMode="External"/><Relationship Id="rId1937" Type="http://schemas.openxmlformats.org/officeDocument/2006/relationships/hyperlink" Target="https://drive.google.com/file/d/1w-e619Enn7I8NJxtsXvPrD5p9Z7_QsMb/view?usp=sharing" TargetMode="External"/><Relationship Id="rId1938" Type="http://schemas.openxmlformats.org/officeDocument/2006/relationships/hyperlink" Target="https://drive.google.com/file/d/1NxBBgCyBOs5UcOW2FGIRG1Cu6VPbvHGI/view?usp=sharing" TargetMode="External"/><Relationship Id="rId1939" Type="http://schemas.openxmlformats.org/officeDocument/2006/relationships/hyperlink" Target="https://drive.google.com/file/d/1thp8YfMR-gmVbPqYjhmM0sEOIERy2wEp/view?usp=sharing" TargetMode="External"/><Relationship Id="rId1920" Type="http://schemas.openxmlformats.org/officeDocument/2006/relationships/hyperlink" Target="https://drive.google.com/file/d/19Y3AF0mkmaX40_LUpuTTpL1wzsWHd4wz/view?usp=sharing" TargetMode="External"/><Relationship Id="rId1921" Type="http://schemas.openxmlformats.org/officeDocument/2006/relationships/hyperlink" Target="https://drive.google.com/file/d/1s2NOwmuasaTMr-sxfAShel4vbhZK9EoH/view?usp=sharing" TargetMode="External"/><Relationship Id="rId1922" Type="http://schemas.openxmlformats.org/officeDocument/2006/relationships/hyperlink" Target="https://drive.google.com/file/d/1CcgugLCXyPqqsTfp7Q2KQrzgXU_Y-o6J/view?usp=sharing" TargetMode="External"/><Relationship Id="rId1923" Type="http://schemas.openxmlformats.org/officeDocument/2006/relationships/hyperlink" Target="https://drive.google.com/file/d/1iFzUj90aWWrnAOjpOPY5aN_awmTY5FTf/view?usp=sharing" TargetMode="External"/><Relationship Id="rId1924" Type="http://schemas.openxmlformats.org/officeDocument/2006/relationships/hyperlink" Target="https://drive.google.com/file/d/1NFV7gzPWHu7oGnPvytHSK5ZEgu0u4plw/view?usp=sharing" TargetMode="External"/><Relationship Id="rId1925" Type="http://schemas.openxmlformats.org/officeDocument/2006/relationships/hyperlink" Target="https://drive.google.com/file/d/1t3vj0zLhssl7xp8q3VwVTjCviEv3FWUD/view?usp=sharing" TargetMode="External"/><Relationship Id="rId1926" Type="http://schemas.openxmlformats.org/officeDocument/2006/relationships/hyperlink" Target="https://drive.google.com/file/d/1FAOlMXMkj1XodGe0Sm9o9r1NEN-aPByO/view?usp=sharing" TargetMode="External"/><Relationship Id="rId1927" Type="http://schemas.openxmlformats.org/officeDocument/2006/relationships/hyperlink" Target="https://drive.google.com/file/d/1kJ6zA6t1m8Fh8DFogY3kG5f7GPtqGieJ/view?usp=sharing" TargetMode="External"/><Relationship Id="rId1928" Type="http://schemas.openxmlformats.org/officeDocument/2006/relationships/hyperlink" Target="https://drive.google.com/file/d/1kG-hWlzNkioK1PgTsm8eGInTj0o1iHVs/view?usp=sharing" TargetMode="External"/><Relationship Id="rId1929" Type="http://schemas.openxmlformats.org/officeDocument/2006/relationships/hyperlink" Target="https://drive.google.com/file/d/185D1u-BKoqnvi_Hze3OW9Z7i-8vT1SMK/view?usp=sharing" TargetMode="External"/><Relationship Id="rId4190" Type="http://schemas.openxmlformats.org/officeDocument/2006/relationships/hyperlink" Target="https://drive.google.com/file/d/1N_BMB-xdy5xFUkKMmTGJk1FdA5DQZoH2/view?usp=sharing" TargetMode="External"/><Relationship Id="rId4192" Type="http://schemas.openxmlformats.org/officeDocument/2006/relationships/hyperlink" Target="https://drive.google.com/file/d/18qr2CGd873AMBpKeHBmFEpR1p0iPuoIU/view?usp=sharing" TargetMode="External"/><Relationship Id="rId4191" Type="http://schemas.openxmlformats.org/officeDocument/2006/relationships/hyperlink" Target="https://drive.google.com/file/d/1YsFiI6Dsn-nyZZbnB3yrz3uvgiisvLxt/view?usp=sharing" TargetMode="External"/><Relationship Id="rId4194" Type="http://schemas.openxmlformats.org/officeDocument/2006/relationships/hyperlink" Target="https://drive.google.com/file/d/1Lxqpi-LdwlkcXEp4UcpaqBZGturXlzXv/view?usp=sharing" TargetMode="External"/><Relationship Id="rId4193" Type="http://schemas.openxmlformats.org/officeDocument/2006/relationships/hyperlink" Target="https://drive.google.com/file/d/1MNFAoQOtcXMCne7k9YibQ80tiaDsDhDf/view?usp=sharing" TargetMode="External"/><Relationship Id="rId4196" Type="http://schemas.openxmlformats.org/officeDocument/2006/relationships/hyperlink" Target="https://drive.google.com/file/d/1rpH0-AYyJHiKFG96N5kt95bCZExWw0Rz/view?usp=sharing" TargetMode="External"/><Relationship Id="rId4195" Type="http://schemas.openxmlformats.org/officeDocument/2006/relationships/hyperlink" Target="https://drive.google.com/file/d/1-hKxHQLMo1d9VEq0YreC8MC1Kiq1NL6H/view?usp=drive_link" TargetMode="External"/><Relationship Id="rId4198" Type="http://schemas.openxmlformats.org/officeDocument/2006/relationships/hyperlink" Target="https://drive.google.com/file/d/15I7kOwJ8O0X8zz8cgHUd9JoHNOn4Yh5Y/view?usp=sharing" TargetMode="External"/><Relationship Id="rId4197" Type="http://schemas.openxmlformats.org/officeDocument/2006/relationships/hyperlink" Target="https://drive.google.com/file/d/1bc_nY9APwtTF-9jkhYcvVi3a2cTThBpQ/view?usp=sharing" TargetMode="External"/><Relationship Id="rId4199" Type="http://schemas.openxmlformats.org/officeDocument/2006/relationships/hyperlink" Target="https://drive.google.com/file/d/1ziaPJ9JzpMcNy2E9pd_V_J0dxFNFCZv4/view?usp=sharing" TargetMode="External"/><Relationship Id="rId1950" Type="http://schemas.openxmlformats.org/officeDocument/2006/relationships/hyperlink" Target="https://drive.google.com/file/d/1xSukXvQ4RBxhegsBV5XijutuKi2-z3J6/view?usp=sharing" TargetMode="External"/><Relationship Id="rId1951" Type="http://schemas.openxmlformats.org/officeDocument/2006/relationships/hyperlink" Target="https://drive.google.com/file/d/1Xm0K7fSOtLrpAiN6D1OXWlQ0lUPMRm7d/view?usp=sharing" TargetMode="External"/><Relationship Id="rId1952" Type="http://schemas.openxmlformats.org/officeDocument/2006/relationships/hyperlink" Target="https://drive.google.com/file/d/1bcf59kWyCcqW3IIU8VsSougxwBGR9c6j/view?usp=sharing" TargetMode="External"/><Relationship Id="rId1953" Type="http://schemas.openxmlformats.org/officeDocument/2006/relationships/hyperlink" Target="https://drive.google.com/file/d/1WT1KzHSXgo1CdHGwyYGYpFOgZ1jFQYFh/view?usp=sharing" TargetMode="External"/><Relationship Id="rId1954" Type="http://schemas.openxmlformats.org/officeDocument/2006/relationships/hyperlink" Target="https://drive.google.com/file/d/1DVsmUE-Wo_oN8UM-7WQmwX4g2PZ8FLIf/view?usp=sharing" TargetMode="External"/><Relationship Id="rId1955" Type="http://schemas.openxmlformats.org/officeDocument/2006/relationships/hyperlink" Target="https://drive.google.com/file/d/15QdetF0veaEaUUNCZpSNvVO7YRTZOmKW/view?usp=sharing" TargetMode="External"/><Relationship Id="rId1956" Type="http://schemas.openxmlformats.org/officeDocument/2006/relationships/hyperlink" Target="https://drive.google.com/file/d/1fy760JhpT1d48gpE8OHxkhaqR28BqFHd/view?usp=sharing" TargetMode="External"/><Relationship Id="rId1957" Type="http://schemas.openxmlformats.org/officeDocument/2006/relationships/hyperlink" Target="https://drive.google.com/file/d/1aASXamUqpgMcPFwt3OQw8icSTgv3dxvq/view?usp=sharing" TargetMode="External"/><Relationship Id="rId1958" Type="http://schemas.openxmlformats.org/officeDocument/2006/relationships/hyperlink" Target="https://drive.google.com/file/d/1NpzdoJ94j8nikmyIyldO3D5N3mAbBw5I/view?usp=sharing" TargetMode="External"/><Relationship Id="rId1959" Type="http://schemas.openxmlformats.org/officeDocument/2006/relationships/hyperlink" Target="https://drive.google.com/file/d/1e3Y-RAF2N160Ozj1tZYeB9LYa2CRTiAm/view?usp=sharing" TargetMode="External"/><Relationship Id="rId1940" Type="http://schemas.openxmlformats.org/officeDocument/2006/relationships/hyperlink" Target="https://drive.google.com/file/d/1L5cpmpSUBsl9VshUb0UiNWBlzRLKeh8B/view?usp=sharing" TargetMode="External"/><Relationship Id="rId1941" Type="http://schemas.openxmlformats.org/officeDocument/2006/relationships/hyperlink" Target="https://drive.google.com/file/d/1XyaGGc6wYiY3JNQDTwBso1AOknlRs-g7/view?usp=sharing" TargetMode="External"/><Relationship Id="rId1942" Type="http://schemas.openxmlformats.org/officeDocument/2006/relationships/hyperlink" Target="https://drive.google.com/file/d/1mpq3kJUq1M1YanxNvHG9bKlUMUivKqHy/view?usp=sharing" TargetMode="External"/><Relationship Id="rId1943" Type="http://schemas.openxmlformats.org/officeDocument/2006/relationships/hyperlink" Target="https://drive.google.com/file/d/1wjpwiD3epQecy4JodrXK0alJkFTVf7x6/view?usp=sharing" TargetMode="External"/><Relationship Id="rId1944" Type="http://schemas.openxmlformats.org/officeDocument/2006/relationships/hyperlink" Target="https://drive.google.com/file/d/1K9AbbgWKiDp0iAhhd_jFY8QyvOWUFy6k/view?usp=sharing" TargetMode="External"/><Relationship Id="rId1945" Type="http://schemas.openxmlformats.org/officeDocument/2006/relationships/hyperlink" Target="https://drive.google.com/file/d/12ihBsEQOLJZ1xbeRLA-72JUKfgXNlHIR/view?usp=sharing" TargetMode="External"/><Relationship Id="rId1946" Type="http://schemas.openxmlformats.org/officeDocument/2006/relationships/hyperlink" Target="https://drive.google.com/file/d/1nqnvRqyBu8f56FJVUFFD3SRWxWJXUx6F/view?usp=sharing" TargetMode="External"/><Relationship Id="rId1947" Type="http://schemas.openxmlformats.org/officeDocument/2006/relationships/hyperlink" Target="https://drive.google.com/file/d/1bqJPqTRAKcPftn-ksLTj9AJDhe1Kpx1Z/view?usp=sharing" TargetMode="External"/><Relationship Id="rId1948" Type="http://schemas.openxmlformats.org/officeDocument/2006/relationships/hyperlink" Target="https://drive.google.com/file/d/1yNh3PDoggbpCSarxkjFHh0nBjww5bsjX/view?usp=sharing" TargetMode="External"/><Relationship Id="rId1949" Type="http://schemas.openxmlformats.org/officeDocument/2006/relationships/hyperlink" Target="https://drive.google.com/file/d/1nfVj6mOfaq7AQs9H86VZSZi-_PzvKUJS/view?usp=sharing" TargetMode="External"/><Relationship Id="rId2423" Type="http://schemas.openxmlformats.org/officeDocument/2006/relationships/hyperlink" Target="https://drive.google.com/file/d/1DO1-_jeDS5fVU-QujgMjCGV76FAVj0eV/view?usp=sharing" TargetMode="External"/><Relationship Id="rId3755" Type="http://schemas.openxmlformats.org/officeDocument/2006/relationships/hyperlink" Target="https://drive.google.com/file/d/114fvACpTr1Xsl3dregb2qxXgCMxxB9y9/view?usp=sharing" TargetMode="External"/><Relationship Id="rId2424" Type="http://schemas.openxmlformats.org/officeDocument/2006/relationships/hyperlink" Target="https://drive.google.com/file/d/1Eb7wK_BXvdA0MvOBoNRmo16fzAq1bCUU/view?usp=sharing" TargetMode="External"/><Relationship Id="rId3754" Type="http://schemas.openxmlformats.org/officeDocument/2006/relationships/hyperlink" Target="https://drive.google.com/file/d/11UfRQrHtsekf66BNcZhfzNA0sPLkG0xH/view?usp=sharing" TargetMode="External"/><Relationship Id="rId2425" Type="http://schemas.openxmlformats.org/officeDocument/2006/relationships/hyperlink" Target="https://drive.google.com/file/d/1geHGXBY2J1Jx-Xr59S3r8dB0KMmZs5Kw/view?usp=sharing" TargetMode="External"/><Relationship Id="rId3757" Type="http://schemas.openxmlformats.org/officeDocument/2006/relationships/hyperlink" Target="https://drive.google.com/file/d/1GcL6NR3b82-2bj7VZP8jMntl22UVxqFW/view?usp=sharing" TargetMode="External"/><Relationship Id="rId2426" Type="http://schemas.openxmlformats.org/officeDocument/2006/relationships/hyperlink" Target="https://drive.google.com/file/d/1VPxqz6vyB-QCaMhdN_yzmKszVKNc0ogL/view?usp=sharing" TargetMode="External"/><Relationship Id="rId3756" Type="http://schemas.openxmlformats.org/officeDocument/2006/relationships/hyperlink" Target="https://drive.google.com/file/d/1DMxbA68ZBs3qz-_A1FdWEYvIHBuPvTRR/view?usp=sharing" TargetMode="External"/><Relationship Id="rId2427" Type="http://schemas.openxmlformats.org/officeDocument/2006/relationships/hyperlink" Target="https://drive.google.com/file/d/1x0fVa8mUcdAHC9NCpHCJpozKArO2Y0m9/view?usp=sharing" TargetMode="External"/><Relationship Id="rId3759" Type="http://schemas.openxmlformats.org/officeDocument/2006/relationships/hyperlink" Target="https://drive.google.com/file/d/153Sl6DseiGUA6DMBFH6jmiZBO_AqYqHU/view?usp=drive_link" TargetMode="External"/><Relationship Id="rId2428" Type="http://schemas.openxmlformats.org/officeDocument/2006/relationships/hyperlink" Target="https://drive.google.com/file/d/1yiD3STuFuFYDDBU4nICKqAGIa_NtkKFR/view?usp=sharing" TargetMode="External"/><Relationship Id="rId3758" Type="http://schemas.openxmlformats.org/officeDocument/2006/relationships/hyperlink" Target="https://drive.google.com/file/d/1iZ3FKPJAKAVGcPceVH1hvfop1THIU5Es/view?usp=drive_link" TargetMode="External"/><Relationship Id="rId2429" Type="http://schemas.openxmlformats.org/officeDocument/2006/relationships/hyperlink" Target="https://drive.google.com/file/d/1jgQvBeGbosH91015Ahhwhn7y1spvfwqV/view?usp=sharing" TargetMode="External"/><Relationship Id="rId509" Type="http://schemas.openxmlformats.org/officeDocument/2006/relationships/hyperlink" Target="https://drive.google.com/file/d/1usI66FNYBE9lsGW5ZKYAydyXpjCFZn7W/view?usp=sharing" TargetMode="External"/><Relationship Id="rId508" Type="http://schemas.openxmlformats.org/officeDocument/2006/relationships/hyperlink" Target="https://drive.google.com/file/d/1GD0cxgSJUdmXzQlBLH7wAdyn0_w2GEEH/view?usp=sharing" TargetMode="External"/><Relationship Id="rId503" Type="http://schemas.openxmlformats.org/officeDocument/2006/relationships/hyperlink" Target="https://drive.google.com/file/d/1og8gSuNLSfYsqXfDmqqIXByzwIF0WhrB/view?usp=sharing" TargetMode="External"/><Relationship Id="rId502" Type="http://schemas.openxmlformats.org/officeDocument/2006/relationships/hyperlink" Target="https://drive.google.com/file/d/121Krzi1gj-RnZJ3Gjf1srcuC3ELv93PX/view?usp=sharing" TargetMode="External"/><Relationship Id="rId501" Type="http://schemas.openxmlformats.org/officeDocument/2006/relationships/hyperlink" Target="https://drive.google.com/file/d/1eqcgzWOYSEKmim78X9LOqbDn5itx3gFH/view?usp=drive_link" TargetMode="External"/><Relationship Id="rId500" Type="http://schemas.openxmlformats.org/officeDocument/2006/relationships/hyperlink" Target="https://drive.google.com/file/d/1Wdpddcbm_iOIzoxXN1PaQVVZj9BdXXCf/view?usp=sharing" TargetMode="External"/><Relationship Id="rId507" Type="http://schemas.openxmlformats.org/officeDocument/2006/relationships/hyperlink" Target="https://drive.google.com/file/d/1uMmJUo_gT860Q6eEhAXEqTA5uWjblUq8/view?usp=sharing" TargetMode="External"/><Relationship Id="rId506" Type="http://schemas.openxmlformats.org/officeDocument/2006/relationships/hyperlink" Target="https://drive.google.com/file/d/1WOEY8nq8bIjYwCQzrLIrNa46gy2QTcpR/view?usp=sharing" TargetMode="External"/><Relationship Id="rId505" Type="http://schemas.openxmlformats.org/officeDocument/2006/relationships/hyperlink" Target="https://drive.google.com/file/d/16ADu71hLWMUmJR4d6tra8gm2QNWWCTkb/view?usp=sharing" TargetMode="External"/><Relationship Id="rId504" Type="http://schemas.openxmlformats.org/officeDocument/2006/relationships/hyperlink" Target="https://drive.google.com/file/d/1ZHv5c8EvM2qDNA0EYl_TJIRc_CnCEK82/view?usp=sharing" TargetMode="External"/><Relationship Id="rId3751" Type="http://schemas.openxmlformats.org/officeDocument/2006/relationships/hyperlink" Target="https://drive.google.com/file/d/1y_2UiWrcqT-7I7oJBJ4ZJsaDYa0cDY1o/view?usp=sharing" TargetMode="External"/><Relationship Id="rId2420" Type="http://schemas.openxmlformats.org/officeDocument/2006/relationships/hyperlink" Target="https://drive.google.com/file/d/1Dc6JIeDfUQchQSG7-M3-RDScgd3C3x63/view?usp=sharing" TargetMode="External"/><Relationship Id="rId3750" Type="http://schemas.openxmlformats.org/officeDocument/2006/relationships/hyperlink" Target="https://drive.google.com/file/d/1yriTrRlMK7yqCXbyrqB3GLIjUwWR3i3b/view?usp=sharing" TargetMode="External"/><Relationship Id="rId2421" Type="http://schemas.openxmlformats.org/officeDocument/2006/relationships/hyperlink" Target="https://drive.google.com/file/d/1lIVXY0sGoDwqMzmvFAVHFl1MCfnjPFvg/view?usp=sharing" TargetMode="External"/><Relationship Id="rId3753" Type="http://schemas.openxmlformats.org/officeDocument/2006/relationships/hyperlink" Target="https://drive.google.com/file/d/1iuMcE1AjdoorusDPIw21h5N3-otD-sPX/view?usp=sharing" TargetMode="External"/><Relationship Id="rId2422" Type="http://schemas.openxmlformats.org/officeDocument/2006/relationships/hyperlink" Target="https://drive.google.com/file/d/1WLb-xXKXdfpeI4rALNqqxjKVJ4rbcF5t/view?usp=sharing" TargetMode="External"/><Relationship Id="rId3752" Type="http://schemas.openxmlformats.org/officeDocument/2006/relationships/hyperlink" Target="https://drive.google.com/file/d/1cOhrxeW0VOfLYf553-n7yEsFpMPjhWq2/view?usp=sharing" TargetMode="External"/><Relationship Id="rId2412" Type="http://schemas.openxmlformats.org/officeDocument/2006/relationships/hyperlink" Target="https://drive.google.com/file/d/1kTHXMD7-QZTk62dJ81ajLo1ObnrPfWEq/view?usp=sharing" TargetMode="External"/><Relationship Id="rId3744" Type="http://schemas.openxmlformats.org/officeDocument/2006/relationships/hyperlink" Target="https://drive.google.com/file/d/18MCWd6Uko8AtCG17OojObp9zOL8v_u-5/view?usp=sharing" TargetMode="External"/><Relationship Id="rId2413" Type="http://schemas.openxmlformats.org/officeDocument/2006/relationships/hyperlink" Target="https://drive.google.com/file/d/1B1CQtV-raPVnF_D8osAmQ-_7fhc0DX0p/view?usp=sharing" TargetMode="External"/><Relationship Id="rId3743" Type="http://schemas.openxmlformats.org/officeDocument/2006/relationships/hyperlink" Target="https://drive.google.com/file/d/165ymd6i-KUgtyca7ji-v_v0zXAEXqmGE/view?usp=sharing" TargetMode="External"/><Relationship Id="rId2414" Type="http://schemas.openxmlformats.org/officeDocument/2006/relationships/hyperlink" Target="https://drive.google.com/file/d/1iZuN4AQl1XTbtiz2zEK-aQF3mel69nIs/view?usp=sharing" TargetMode="External"/><Relationship Id="rId3746" Type="http://schemas.openxmlformats.org/officeDocument/2006/relationships/hyperlink" Target="https://drive.google.com/file/d/1CYF9-QBK9NtbjtPiq0T9TTLJ1LmpeWv7/view?usp=drive_link" TargetMode="External"/><Relationship Id="rId2415" Type="http://schemas.openxmlformats.org/officeDocument/2006/relationships/hyperlink" Target="https://drive.google.com/file/d/13oDrT7RdFCCzBlA5MpRYzky7UcEQalkB/view?usp=sharing" TargetMode="External"/><Relationship Id="rId3745" Type="http://schemas.openxmlformats.org/officeDocument/2006/relationships/hyperlink" Target="https://drive.google.com/file/d/1PzbYeWVKRQfR9HN89Ivgmu3NaIahYTIp/view?usp=sharing" TargetMode="External"/><Relationship Id="rId2416" Type="http://schemas.openxmlformats.org/officeDocument/2006/relationships/hyperlink" Target="https://drive.google.com/file/d/1hPPcUudXhU47_lun71d0zPJ4bcMabRAP/view?usp=sharing" TargetMode="External"/><Relationship Id="rId3748" Type="http://schemas.openxmlformats.org/officeDocument/2006/relationships/hyperlink" Target="https://drive.google.com/file/d/1225nrrwef7t1DLG2I0fxdOayQMWQoSl6/view?usp=sharing" TargetMode="External"/><Relationship Id="rId2417" Type="http://schemas.openxmlformats.org/officeDocument/2006/relationships/hyperlink" Target="https://drive.google.com/file/d/1BTY_9DVw39MlWp0zFf-U3H0aU5DO7cLO/view?usp=sharing" TargetMode="External"/><Relationship Id="rId3747" Type="http://schemas.openxmlformats.org/officeDocument/2006/relationships/hyperlink" Target="https://drive.google.com/file/d/1uBe-k8sk4G5_RlFYrBrA3SSxz7sP4EFK/view?usp=sharing" TargetMode="External"/><Relationship Id="rId2418" Type="http://schemas.openxmlformats.org/officeDocument/2006/relationships/hyperlink" Target="https://drive.google.com/file/d/1-6ijvtaLuil9Ess0ql9ZMiF5UmBVOKgG/view?usp=sharing" TargetMode="External"/><Relationship Id="rId2419" Type="http://schemas.openxmlformats.org/officeDocument/2006/relationships/hyperlink" Target="https://drive.google.com/file/d/1EhzEphwPttbbHbOnZKMjFcrxINo9qMtB/view?usp=sharing" TargetMode="External"/><Relationship Id="rId3749" Type="http://schemas.openxmlformats.org/officeDocument/2006/relationships/hyperlink" Target="https://drive.google.com/file/d/1vuwJWKH_DBukIp6ZDWuzQfJ2r-v_rF_g/view?usp=sharing" TargetMode="External"/><Relationship Id="rId3740" Type="http://schemas.openxmlformats.org/officeDocument/2006/relationships/hyperlink" Target="https://drive.google.com/file/d/1qZnu9kXED3XYFCv3PJg9uDIdvqulcwYD/view?usp=sharing" TargetMode="External"/><Relationship Id="rId2410" Type="http://schemas.openxmlformats.org/officeDocument/2006/relationships/hyperlink" Target="https://drive.google.com/file/d/1NTOHbVvkn5IMCBEtGCVAnWGGmLF7XoFH/view?usp=sharing" TargetMode="External"/><Relationship Id="rId3742" Type="http://schemas.openxmlformats.org/officeDocument/2006/relationships/hyperlink" Target="https://drive.google.com/file/d/1icOtovRjDj5eOpPpSQA-aWimCl9k54DK/view?usp=sharing" TargetMode="External"/><Relationship Id="rId2411" Type="http://schemas.openxmlformats.org/officeDocument/2006/relationships/hyperlink" Target="https://drive.google.com/file/d/1rCNH4Ir70og47mqrn5zYXoCti03zbVQM/view?usp=sharing" TargetMode="External"/><Relationship Id="rId3741" Type="http://schemas.openxmlformats.org/officeDocument/2006/relationships/hyperlink" Target="https://drive.google.com/file/d/1a1Uhw-YG2b0GMIhTXqaOTtAuyCX4pymn/view?usp=sharing" TargetMode="External"/><Relationship Id="rId1114" Type="http://schemas.openxmlformats.org/officeDocument/2006/relationships/hyperlink" Target="https://drive.google.com/file/d/14HfOUFKM9it6GIfRbx0cqjJYDbezgGM9/view?usp=sharing" TargetMode="External"/><Relationship Id="rId2445" Type="http://schemas.openxmlformats.org/officeDocument/2006/relationships/hyperlink" Target="https://drive.google.com/file/d/1KDfCPzpLOBPmIciWMR7u6L6c7WE71vHa/view?usp=sharing" TargetMode="External"/><Relationship Id="rId3777" Type="http://schemas.openxmlformats.org/officeDocument/2006/relationships/hyperlink" Target="https://drive.google.com/file/d/1DzuVdXz7852eV6YX5RgY7y4P7DlPPPl3/view?usp=sharing" TargetMode="External"/><Relationship Id="rId1115" Type="http://schemas.openxmlformats.org/officeDocument/2006/relationships/hyperlink" Target="https://drive.google.com/file/d/1-axl8Kk1eeq0c6bKYqX2P6puqGnsW83m/view?usp=sharing" TargetMode="External"/><Relationship Id="rId2446" Type="http://schemas.openxmlformats.org/officeDocument/2006/relationships/hyperlink" Target="https://drive.google.com/file/d/1c5T7GXcBNS_Zex_EDwW_eUxAxheF5jh5/view?usp=sharing" TargetMode="External"/><Relationship Id="rId3776" Type="http://schemas.openxmlformats.org/officeDocument/2006/relationships/hyperlink" Target="https://drive.google.com/file/d/157KWIfSWXLllFSYvvFW-GoOMFsV9-_Q8/view?usp=sharing" TargetMode="External"/><Relationship Id="rId1116" Type="http://schemas.openxmlformats.org/officeDocument/2006/relationships/hyperlink" Target="https://drive.google.com/file/d/1hFsJ2Zf25cWm-FW3IGorJ2gycULiig6X/view?usp=sharing" TargetMode="External"/><Relationship Id="rId2447" Type="http://schemas.openxmlformats.org/officeDocument/2006/relationships/hyperlink" Target="https://drive.google.com/file/d/1wUlZQvhGgBjJfljlfi7_AnAmGNaiGLoB/view?usp=sharing" TargetMode="External"/><Relationship Id="rId3779" Type="http://schemas.openxmlformats.org/officeDocument/2006/relationships/hyperlink" Target="https://drive.google.com/file/d/1w9O4dvDfQ31bSl-Xe5FUqPKjDJD4PI1U/view?usp=sharing" TargetMode="External"/><Relationship Id="rId1117" Type="http://schemas.openxmlformats.org/officeDocument/2006/relationships/hyperlink" Target="https://drive.google.com/file/d/1gnGdbd1EyA6WD16veoceo7shwb-wvncK/view?usp=sharing" TargetMode="External"/><Relationship Id="rId2448" Type="http://schemas.openxmlformats.org/officeDocument/2006/relationships/hyperlink" Target="https://drive.google.com/file/d/1noIaPF-2eTDfHOA6anfYoK5SsQ6RjsCv/view?usp=sharing" TargetMode="External"/><Relationship Id="rId3778" Type="http://schemas.openxmlformats.org/officeDocument/2006/relationships/hyperlink" Target="https://drive.google.com/file/d/1oeTI2ljCqFhtrcI5yWqULuWNFQCjq9qV/view?usp=sharing" TargetMode="External"/><Relationship Id="rId1118" Type="http://schemas.openxmlformats.org/officeDocument/2006/relationships/hyperlink" Target="https://drive.google.com/file/d/1X7xxMO2SRKFng_ZPDZKvYpwf2fvN2IUr/view?usp=sharing" TargetMode="External"/><Relationship Id="rId2449" Type="http://schemas.openxmlformats.org/officeDocument/2006/relationships/hyperlink" Target="https://drive.google.com/file/d/1FuQ7KdZYrKdAFvZtGLZ85oxkBB6dbZEV/view?usp=sharing" TargetMode="External"/><Relationship Id="rId1119" Type="http://schemas.openxmlformats.org/officeDocument/2006/relationships/hyperlink" Target="https://drive.google.com/file/d/1HwYkYEL75Y6H8_jtvB01SztTR2NN1nDP/view?usp=sharing" TargetMode="External"/><Relationship Id="rId525" Type="http://schemas.openxmlformats.org/officeDocument/2006/relationships/hyperlink" Target="https://drive.google.com/file/d/1T7tnG9UrJyyFzkrNMNW7r-Va3WfNV8dI/view?usp=sharing" TargetMode="External"/><Relationship Id="rId524" Type="http://schemas.openxmlformats.org/officeDocument/2006/relationships/hyperlink" Target="https://drive.google.com/file/d/1ORy1FIFVHbj8FaKRgFC7cqNKWW0atqBU/view?usp=sharing" TargetMode="External"/><Relationship Id="rId523" Type="http://schemas.openxmlformats.org/officeDocument/2006/relationships/hyperlink" Target="https://drive.google.com/file/d/1E67jJh24wkypZuY73X5x_ht1hy1r3EwX/view?usp=sharing" TargetMode="External"/><Relationship Id="rId522" Type="http://schemas.openxmlformats.org/officeDocument/2006/relationships/hyperlink" Target="https://drive.google.com/file/d/1X6WE-lj9gYzpvMuhVFyo-sc-2fYLmP0Q/view?usp=sharing" TargetMode="External"/><Relationship Id="rId529" Type="http://schemas.openxmlformats.org/officeDocument/2006/relationships/hyperlink" Target="https://drive.google.com/file/d/1itDtGhHgeMpi4v-Ro9o4N4drT4VHFqCu/view?usp=sharing" TargetMode="External"/><Relationship Id="rId528" Type="http://schemas.openxmlformats.org/officeDocument/2006/relationships/hyperlink" Target="https://drive.google.com/file/d/1zNYHgOC45QwMNmtlNCutCZRoIsk_y4Q5/view?usp=sharing" TargetMode="External"/><Relationship Id="rId527" Type="http://schemas.openxmlformats.org/officeDocument/2006/relationships/hyperlink" Target="https://drive.google.com/file/d/1OrHubaFPE-3XtEyKCXo7w4cbs971LW2s/view?usp=sharing" TargetMode="External"/><Relationship Id="rId526" Type="http://schemas.openxmlformats.org/officeDocument/2006/relationships/hyperlink" Target="https://drive.google.com/file/d/1hYIj-Tz3wd4lVX0N1f8sYIVQ-4fJ1eaV/view?usp=sharing" TargetMode="External"/><Relationship Id="rId3771" Type="http://schemas.openxmlformats.org/officeDocument/2006/relationships/hyperlink" Target="https://drive.google.com/file/d/1_KnMYhgTp_H9Td3_5Sq8rqEidznX_wyq/view?usp=sharing" TargetMode="External"/><Relationship Id="rId2440" Type="http://schemas.openxmlformats.org/officeDocument/2006/relationships/hyperlink" Target="https://drive.google.com/file/d/1Jd-D8gaIjBrtyQ-hdkS10-7gU7QrBWyi/view?usp=sharing" TargetMode="External"/><Relationship Id="rId3770" Type="http://schemas.openxmlformats.org/officeDocument/2006/relationships/hyperlink" Target="https://drive.google.com/file/d/1lSibAOMgeAgeCDs3C8_nZ_nZ6TRcTE6W/view?usp=sharing" TargetMode="External"/><Relationship Id="rId521" Type="http://schemas.openxmlformats.org/officeDocument/2006/relationships/hyperlink" Target="https://drive.google.com/file/d/1s_BuOegoS2vXWgIMEaSygCkwmEo4NQB5/view?usp=sharing" TargetMode="External"/><Relationship Id="rId1110" Type="http://schemas.openxmlformats.org/officeDocument/2006/relationships/hyperlink" Target="https://drive.google.com/file/d/10YAt_Z1gnBdziDnxJq2Fnd7UHDZndaX6/view?usp=sharing" TargetMode="External"/><Relationship Id="rId2441" Type="http://schemas.openxmlformats.org/officeDocument/2006/relationships/hyperlink" Target="https://drive.google.com/file/d/1ZcJx2rOmkwFKXhJats0eXmF5_trcEM3A/view?usp=sharing" TargetMode="External"/><Relationship Id="rId3773" Type="http://schemas.openxmlformats.org/officeDocument/2006/relationships/hyperlink" Target="https://drive.google.com/file/d/1cQxlJBphxeOtCqxuoATUPbOm0Lei4HDR/view?usp=sharing" TargetMode="External"/><Relationship Id="rId520" Type="http://schemas.openxmlformats.org/officeDocument/2006/relationships/hyperlink" Target="https://drive.google.com/file/d/1BI-QtSk0IA8zyWcqLRfrvugDs-hsXWio/view?usp=sharing" TargetMode="External"/><Relationship Id="rId1111" Type="http://schemas.openxmlformats.org/officeDocument/2006/relationships/hyperlink" Target="https://drive.google.com/file/d/1hoh8FfUVTxmCK_Me7WNQ08hey7ez2vZ0/view?usp=sharing" TargetMode="External"/><Relationship Id="rId2442" Type="http://schemas.openxmlformats.org/officeDocument/2006/relationships/hyperlink" Target="https://drive.google.com/file/d/1OHVKz3kDt6hFY8-UcCzKhZvRlI_DB6FB/view?usp=sharing" TargetMode="External"/><Relationship Id="rId3772" Type="http://schemas.openxmlformats.org/officeDocument/2006/relationships/hyperlink" Target="https://drive.google.com/file/d/1GBzfjtbd5hWTY-Td_po_a63fCFjGfqkw/view?usp=sharing" TargetMode="External"/><Relationship Id="rId1112" Type="http://schemas.openxmlformats.org/officeDocument/2006/relationships/hyperlink" Target="https://drive.google.com/file/d/1fsaO490tpJSrnFWISsRTLLv-exx2xIjz/view?usp=sharing" TargetMode="External"/><Relationship Id="rId2443" Type="http://schemas.openxmlformats.org/officeDocument/2006/relationships/hyperlink" Target="https://drive.google.com/file/d/13Mg0dtnb0xTZ4KvfGUFPhQ9jOT1COAca/view?usp=sharing" TargetMode="External"/><Relationship Id="rId3775" Type="http://schemas.openxmlformats.org/officeDocument/2006/relationships/hyperlink" Target="https://drive.google.com/file/d/1eeJsOtdccy29OhNmmP8RJJ4QGZLD5yzP/view?usp=sharing" TargetMode="External"/><Relationship Id="rId1113" Type="http://schemas.openxmlformats.org/officeDocument/2006/relationships/hyperlink" Target="https://drive.google.com/file/d/13b9d5H5sH012fMG-IOREKMVMAIxF1slX/view?usp=sharing" TargetMode="External"/><Relationship Id="rId2444" Type="http://schemas.openxmlformats.org/officeDocument/2006/relationships/hyperlink" Target="https://drive.google.com/file/d/1M7jHJnfjJpbKLwGGSLAZet6K_KqcqQJb/view?usp=sharing" TargetMode="External"/><Relationship Id="rId3774" Type="http://schemas.openxmlformats.org/officeDocument/2006/relationships/hyperlink" Target="https://drive.google.com/file/d/1VRXADDVbp2alqrDZIzYNDKyGrB1mi5hR/view?usp=sharing" TargetMode="External"/><Relationship Id="rId1103" Type="http://schemas.openxmlformats.org/officeDocument/2006/relationships/hyperlink" Target="https://drive.google.com/file/d/1lR44kVdiQxDOtq-AFWPoGhyOAGbN__Ak/view?usp=sharing" TargetMode="External"/><Relationship Id="rId2434" Type="http://schemas.openxmlformats.org/officeDocument/2006/relationships/hyperlink" Target="https://drive.google.com/file/d/1cG9BhPH_2a1inoYbeqqabRNxsqxcThfl/view?usp=sharing" TargetMode="External"/><Relationship Id="rId3766" Type="http://schemas.openxmlformats.org/officeDocument/2006/relationships/hyperlink" Target="https://drive.google.com/file/d/10mb9OCUMRjoFFQ26EzQbA5AXHW7MrzLn/view?usp=sharing" TargetMode="External"/><Relationship Id="rId1104" Type="http://schemas.openxmlformats.org/officeDocument/2006/relationships/hyperlink" Target="https://drive.google.com/file/d/1LsuvAngXMidLJ3YfctbvmwCrHotEvsrC/view?usp=sharing" TargetMode="External"/><Relationship Id="rId2435" Type="http://schemas.openxmlformats.org/officeDocument/2006/relationships/hyperlink" Target="https://drive.google.com/file/d/1Hroi_UJagO1J5604bNxN4_LuDj_LIEXc/view?usp=sharing" TargetMode="External"/><Relationship Id="rId3765" Type="http://schemas.openxmlformats.org/officeDocument/2006/relationships/hyperlink" Target="https://drive.google.com/file/d/1jixtneTxiYwVewSS6cwmTiKgmXc4zTsW/view?usp=sharing" TargetMode="External"/><Relationship Id="rId1105" Type="http://schemas.openxmlformats.org/officeDocument/2006/relationships/hyperlink" Target="https://drive.google.com/file/d/1K0V6taNUqKGk5iCSeefohZjrpbTN3EOk/view?usp=sharing" TargetMode="External"/><Relationship Id="rId2436" Type="http://schemas.openxmlformats.org/officeDocument/2006/relationships/hyperlink" Target="https://drive.google.com/file/d/1_YQJeayzxFmNc2twzxOwukdn3rwCz9KJ/view?usp=sharing" TargetMode="External"/><Relationship Id="rId3768" Type="http://schemas.openxmlformats.org/officeDocument/2006/relationships/hyperlink" Target="https://drive.google.com/file/d/1A0qHScIOwdTBNMpw1qO3cftbWM-3t3Dl/view?usp=sharing" TargetMode="External"/><Relationship Id="rId1106" Type="http://schemas.openxmlformats.org/officeDocument/2006/relationships/hyperlink" Target="https://drive.google.com/file/d/1ISmjOGsh0vT-L8BLtkeshBFhY09Q6Tt1/view?usp=sharing" TargetMode="External"/><Relationship Id="rId2437" Type="http://schemas.openxmlformats.org/officeDocument/2006/relationships/hyperlink" Target="https://drive.google.com/file/d/1jVbv9WK9HBPPT0JRI1OExwDTri0y3NDD/view?usp=sharing" TargetMode="External"/><Relationship Id="rId3767" Type="http://schemas.openxmlformats.org/officeDocument/2006/relationships/hyperlink" Target="https://drive.google.com/file/d/1l9Wv2LhqoSmWjoR_siQlvLDvpuAvSoQQ/view?usp=sharing" TargetMode="External"/><Relationship Id="rId1107" Type="http://schemas.openxmlformats.org/officeDocument/2006/relationships/hyperlink" Target="https://drive.google.com/file/d/1htFmimYbyXA_ImCZuStGJN0c8Ehbfnpp/view?usp=sharing" TargetMode="External"/><Relationship Id="rId2438" Type="http://schemas.openxmlformats.org/officeDocument/2006/relationships/hyperlink" Target="https://drive.google.com/file/d/1H9SMph2zbeNd6NiYgMWBq6qm1INt1b6c/view?usp=sharing" TargetMode="External"/><Relationship Id="rId1108" Type="http://schemas.openxmlformats.org/officeDocument/2006/relationships/hyperlink" Target="https://drive.google.com/file/d/1Tt7SEID9SE9GUK5aYAhvUIgr9NBiLyue/view?usp=sharing" TargetMode="External"/><Relationship Id="rId2439" Type="http://schemas.openxmlformats.org/officeDocument/2006/relationships/hyperlink" Target="https://drive.google.com/file/d/1It1t55P5-UXf4zTuI86ciif2T8Rndp8R/view?usp=sharing" TargetMode="External"/><Relationship Id="rId3769" Type="http://schemas.openxmlformats.org/officeDocument/2006/relationships/hyperlink" Target="https://drive.google.com/file/d/1SIdJ0jYaDVTIor6e9eWS5fGbJrPP5ezf/view?usp=sharing" TargetMode="External"/><Relationship Id="rId1109" Type="http://schemas.openxmlformats.org/officeDocument/2006/relationships/hyperlink" Target="https://drive.google.com/file/d/1RerueqRU5HIFSQLMvoyC4VoNNyMWGvVm/view?usp=sharing" TargetMode="External"/><Relationship Id="rId519" Type="http://schemas.openxmlformats.org/officeDocument/2006/relationships/hyperlink" Target="https://drive.google.com/file/d/11Xgf-LV6sKLe524wWq0L95H-sKv4w6Mr/view?usp=drive_link" TargetMode="External"/><Relationship Id="rId514" Type="http://schemas.openxmlformats.org/officeDocument/2006/relationships/hyperlink" Target="https://drive.google.com/file/d/1x8dpCXrDUSGXW4dzkB-JPQ6jO19O4aSB/view?usp=sharing" TargetMode="External"/><Relationship Id="rId513" Type="http://schemas.openxmlformats.org/officeDocument/2006/relationships/hyperlink" Target="https://drive.google.com/file/d/1aHD1Fsv4eJDB7BJ_S95CClgIXMV_dDoM/view?usp=sharing" TargetMode="External"/><Relationship Id="rId512" Type="http://schemas.openxmlformats.org/officeDocument/2006/relationships/hyperlink" Target="https://drive.google.com/file/d/1nbvolf8cYbRT7xWnowt7kGXblcO4ZpjC/view?usp=sharing" TargetMode="External"/><Relationship Id="rId511" Type="http://schemas.openxmlformats.org/officeDocument/2006/relationships/hyperlink" Target="https://drive.google.com/file/d/1_b3Ze3JU8bTFEiLRB8CsKDY4xejlt-uY/view?usp=sharing" TargetMode="External"/><Relationship Id="rId518" Type="http://schemas.openxmlformats.org/officeDocument/2006/relationships/hyperlink" Target="https://drive.google.com/file/d/18epUzkF6OI5mppDUrrFoUxOSc1ds4UBr/view?usp=sharing" TargetMode="External"/><Relationship Id="rId517" Type="http://schemas.openxmlformats.org/officeDocument/2006/relationships/hyperlink" Target="https://drive.google.com/file/d/1d_LrqNIMoPNbLFnP6YvaSsYKze2laBY2/view?usp=sharing" TargetMode="External"/><Relationship Id="rId516" Type="http://schemas.openxmlformats.org/officeDocument/2006/relationships/hyperlink" Target="https://drive.google.com/file/d/1ACXE7xC239Q1z6qo5RgTb1uNfD5zu0x-/view?usp=sharing" TargetMode="External"/><Relationship Id="rId515" Type="http://schemas.openxmlformats.org/officeDocument/2006/relationships/hyperlink" Target="https://drive.google.com/file/d/1ME9Ms0wZpFyF3b7GxHJPTqxgvYJRqS0n/view?usp=sharing" TargetMode="External"/><Relationship Id="rId3760" Type="http://schemas.openxmlformats.org/officeDocument/2006/relationships/hyperlink" Target="https://drive.google.com/file/d/1rGKqNQhbFDj8DqKWDcjONJtWpCMWazBV/view?usp=drive_link" TargetMode="External"/><Relationship Id="rId510" Type="http://schemas.openxmlformats.org/officeDocument/2006/relationships/hyperlink" Target="https://drive.google.com/file/d/1-1PjtXjSBN6GR5uThbGm3LVIlRyy4Cu2/view?usp=sharing" TargetMode="External"/><Relationship Id="rId2430" Type="http://schemas.openxmlformats.org/officeDocument/2006/relationships/hyperlink" Target="https://drive.google.com/file/d/1ZKLxgRL9PeIKC5sJSixFROXP6schJBhT/view?usp=sharing" TargetMode="External"/><Relationship Id="rId3762" Type="http://schemas.openxmlformats.org/officeDocument/2006/relationships/hyperlink" Target="https://drive.google.com/file/d/13SDHOr_uMXIZxRyB4_QOzDf3nGH7bswy/view?usp=sharing" TargetMode="External"/><Relationship Id="rId1100" Type="http://schemas.openxmlformats.org/officeDocument/2006/relationships/hyperlink" Target="https://drive.google.com/file/d/13nUA1Y_Ng8yM70DzYnH6ne0zw5W-MiRu/view?usp=sharing" TargetMode="External"/><Relationship Id="rId2431" Type="http://schemas.openxmlformats.org/officeDocument/2006/relationships/hyperlink" Target="https://drive.google.com/file/d/1LBuO425WwDGpiaUmb6-PFj3U62heFgco/view?usp=sharing" TargetMode="External"/><Relationship Id="rId3761" Type="http://schemas.openxmlformats.org/officeDocument/2006/relationships/hyperlink" Target="https://drive.google.com/file/d/1HVK5DsaLqrHb0L8WfaIVnLrjxYctmRES/view?usp=sharing" TargetMode="External"/><Relationship Id="rId1101" Type="http://schemas.openxmlformats.org/officeDocument/2006/relationships/hyperlink" Target="https://drive.google.com/file/d/1jyliqjbhcDqLJOOdVDoJPx3QaKXfNd4r/view?usp=sharing" TargetMode="External"/><Relationship Id="rId2432" Type="http://schemas.openxmlformats.org/officeDocument/2006/relationships/hyperlink" Target="https://drive.google.com/file/d/17r2r320RiccuDIbm3xV_QberGIk8KQAF/view?usp=sharing" TargetMode="External"/><Relationship Id="rId3764" Type="http://schemas.openxmlformats.org/officeDocument/2006/relationships/hyperlink" Target="https://drive.google.com/file/d/16oRuz3lYKBqX_IKEMREPn9Q95PpeDktQ/view?usp=sharing" TargetMode="External"/><Relationship Id="rId1102" Type="http://schemas.openxmlformats.org/officeDocument/2006/relationships/hyperlink" Target="https://drive.google.com/file/d/1UhQgyav0RNdgdLrc1vky-SdvHwh4Vwbu/view?usp=sharing" TargetMode="External"/><Relationship Id="rId2433" Type="http://schemas.openxmlformats.org/officeDocument/2006/relationships/hyperlink" Target="https://drive.google.com/file/d/19-WCiXInFRCgdOf8rPD_m8nnixUwzGM2/view?usp=sharing" TargetMode="External"/><Relationship Id="rId3763" Type="http://schemas.openxmlformats.org/officeDocument/2006/relationships/hyperlink" Target="https://drive.google.com/file/d/1WHGKaPgjogbtzIndMr4GEO93RmA7k94p/view?usp=sharing" TargetMode="External"/><Relationship Id="rId3711" Type="http://schemas.openxmlformats.org/officeDocument/2006/relationships/hyperlink" Target="https://drive.google.com/file/d/1lKWVzD4MpOu2R47qjtqFmqasd8ue7alE/view?usp=sharing" TargetMode="External"/><Relationship Id="rId3710" Type="http://schemas.openxmlformats.org/officeDocument/2006/relationships/hyperlink" Target="https://drive.google.com/file/d/10yNyRpuT1XlabGkuD3P_5pGE2N0ufRR1/view?usp=sharing" TargetMode="External"/><Relationship Id="rId3713" Type="http://schemas.openxmlformats.org/officeDocument/2006/relationships/hyperlink" Target="https://drive.google.com/file/d/1IeXhLxX5WLE1wwYYz1LXRG8iU69_n4w4/view?usp=sharing" TargetMode="External"/><Relationship Id="rId3712" Type="http://schemas.openxmlformats.org/officeDocument/2006/relationships/hyperlink" Target="https://drive.google.com/file/d/1s0ouRu5qdfXVmNw_zJ8o4Wrj3QbP8T-g/view?usp=sharing" TargetMode="External"/><Relationship Id="rId3715" Type="http://schemas.openxmlformats.org/officeDocument/2006/relationships/hyperlink" Target="https://drive.google.com/file/d/19idFFMWUziI-NTdmNO4J1XtFoek2FO93/view?usp=sharing" TargetMode="External"/><Relationship Id="rId3714" Type="http://schemas.openxmlformats.org/officeDocument/2006/relationships/hyperlink" Target="https://drive.google.com/file/d/16Myn5ImCrApO8oA9pYk-gJE_9Kkj82vh/view?usp=sharing" TargetMode="External"/><Relationship Id="rId3717" Type="http://schemas.openxmlformats.org/officeDocument/2006/relationships/hyperlink" Target="https://drive.google.com/file/d/13ZYhx4ve4oau9FGcG9n-XvuUG8KM77JL/view?usp=sharing" TargetMode="External"/><Relationship Id="rId3716" Type="http://schemas.openxmlformats.org/officeDocument/2006/relationships/hyperlink" Target="https://drive.google.com/file/d/1Z7UPog0d2FKimFmJy5vGI0lrhS2T7Qol/view?usp=sharing" TargetMode="External"/><Relationship Id="rId3719" Type="http://schemas.openxmlformats.org/officeDocument/2006/relationships/hyperlink" Target="https://drive.google.com/file/d/1DTl5e_8AKZJseF13raTJk0T0wZ-G_E2Q/view?usp=sharing" TargetMode="External"/><Relationship Id="rId3718" Type="http://schemas.openxmlformats.org/officeDocument/2006/relationships/hyperlink" Target="https://drive.google.com/file/d/1Q8PfOxVU0BFDte9ougcfrFbHJkV8gi16/view?usp=sharing" TargetMode="External"/><Relationship Id="rId3700" Type="http://schemas.openxmlformats.org/officeDocument/2006/relationships/hyperlink" Target="https://drive.google.com/file/d/1EP_-qqYLE466iBn6Xf1wAifFcEiPyGdg/view?usp=sharing" TargetMode="External"/><Relationship Id="rId3702" Type="http://schemas.openxmlformats.org/officeDocument/2006/relationships/hyperlink" Target="https://drive.google.com/file/d/1N8sS2hP1Y73PD6O6dPAEXLcqvLfDLGmw/view?usp=sharing" TargetMode="External"/><Relationship Id="rId3701" Type="http://schemas.openxmlformats.org/officeDocument/2006/relationships/hyperlink" Target="https://drive.google.com/file/d/1CLfkUSHZST2c_bVeDLzKtb9-Hc_lcWoV/view?usp=sharing" TargetMode="External"/><Relationship Id="rId3704" Type="http://schemas.openxmlformats.org/officeDocument/2006/relationships/hyperlink" Target="https://drive.google.com/file/d/1dlla5QFJuJghnw6hbZjaLts72zfY0nJ7/view?usp=sharing" TargetMode="External"/><Relationship Id="rId3703" Type="http://schemas.openxmlformats.org/officeDocument/2006/relationships/hyperlink" Target="https://drive.google.com/file/d/16_bPXR0QB_ulU3xdloeNPmo7tvfFaW2i/view?usp=sharing" TargetMode="External"/><Relationship Id="rId3706" Type="http://schemas.openxmlformats.org/officeDocument/2006/relationships/hyperlink" Target="https://drive.google.com/file/d/1r1suqGNODXl512m6INfvlqpI-B3s8xzX/view?usp=sharing" TargetMode="External"/><Relationship Id="rId3705" Type="http://schemas.openxmlformats.org/officeDocument/2006/relationships/hyperlink" Target="https://drive.google.com/file/d/1gsC4mqvHifY06jFOwAwpX0AF6c95wRHK/view?usp=sharing" TargetMode="External"/><Relationship Id="rId3708" Type="http://schemas.openxmlformats.org/officeDocument/2006/relationships/hyperlink" Target="https://drive.google.com/file/d/11h2u2Q3fNYlMyetZPusbKAiZbGYX1zzj/view?usp=sharing" TargetMode="External"/><Relationship Id="rId3707" Type="http://schemas.openxmlformats.org/officeDocument/2006/relationships/hyperlink" Target="https://drive.google.com/file/d/1tBStxH1hKYxyI21tAm9d-P0GbuH9BoVC/view?usp=sharing" TargetMode="External"/><Relationship Id="rId3709" Type="http://schemas.openxmlformats.org/officeDocument/2006/relationships/hyperlink" Target="https://drive.google.com/file/d/1YK0PHScK1BE6DZ-u_S7BUITS2P5uIzoE/view?usp=sharing" TargetMode="External"/><Relationship Id="rId2401" Type="http://schemas.openxmlformats.org/officeDocument/2006/relationships/hyperlink" Target="https://drive.google.com/file/d/1xoMfcvA5_CLWcjLGMBl30yJKIWyOtzFe/view?usp=sharing" TargetMode="External"/><Relationship Id="rId3733" Type="http://schemas.openxmlformats.org/officeDocument/2006/relationships/hyperlink" Target="https://drive.google.com/file/d/1-Ty1RYArp1bfa4uJd_oAWgZ4kolKzA0m/view?usp=sharing" TargetMode="External"/><Relationship Id="rId2402" Type="http://schemas.openxmlformats.org/officeDocument/2006/relationships/hyperlink" Target="https://drive.google.com/file/d/1JePe794_ucaj-_eeKXyxyzPm_FPt9qyO/view?usp=sharing" TargetMode="External"/><Relationship Id="rId3732" Type="http://schemas.openxmlformats.org/officeDocument/2006/relationships/hyperlink" Target="https://drive.google.com/file/d/1WfzRVBsHmMMWfwnptivdsGvCsCYSkEkW/view?usp=sharing" TargetMode="External"/><Relationship Id="rId2403" Type="http://schemas.openxmlformats.org/officeDocument/2006/relationships/hyperlink" Target="https://drive.google.com/file/d/1nvoz09t2X7XZphtTWZ6kk6AO0MzNgHzr/view?usp=sharing" TargetMode="External"/><Relationship Id="rId3735" Type="http://schemas.openxmlformats.org/officeDocument/2006/relationships/hyperlink" Target="https://drive.google.com/file/d/1Df68SLsNtR88pLVtpPVNc1X2orevitxJ/view?usp=sharing" TargetMode="External"/><Relationship Id="rId2404" Type="http://schemas.openxmlformats.org/officeDocument/2006/relationships/hyperlink" Target="https://drive.google.com/file/d/1G4b6MrXlgIkAZJZ7s6w1rbaE59YcJn-K/view?usp=sharing" TargetMode="External"/><Relationship Id="rId3734" Type="http://schemas.openxmlformats.org/officeDocument/2006/relationships/hyperlink" Target="https://drive.google.com/file/d/1dn0NZISTLj6poycabJ5ecSYUGA98x_WP/view?usp=sharing" TargetMode="External"/><Relationship Id="rId2405" Type="http://schemas.openxmlformats.org/officeDocument/2006/relationships/hyperlink" Target="https://drive.google.com/file/d/1UpdQwXt3tSUP9BMpUfacWl5iUF3wOvy2/view?usp=sharing" TargetMode="External"/><Relationship Id="rId3737" Type="http://schemas.openxmlformats.org/officeDocument/2006/relationships/hyperlink" Target="https://drive.google.com/file/d/1B7BXeyOginWKBWzcNwNaGO4pc7dI-qLP/view?usp=sharing" TargetMode="External"/><Relationship Id="rId2406" Type="http://schemas.openxmlformats.org/officeDocument/2006/relationships/hyperlink" Target="https://drive.google.com/drive/folders/1bL3jmIOWNOWG5VEiZeMLduOYZ80vt12C?usp=drive_link" TargetMode="External"/><Relationship Id="rId3736" Type="http://schemas.openxmlformats.org/officeDocument/2006/relationships/hyperlink" Target="https://drive.google.com/file/d/1fuAytTFCqZ6X8AR8VUwPIUPTJ5DhN3Mu/view?usp=sharing" TargetMode="External"/><Relationship Id="rId2407" Type="http://schemas.openxmlformats.org/officeDocument/2006/relationships/hyperlink" Target="https://drive.google.com/file/d/1hw4Zc7DEx8tvF4Pz0gdU5nFED3WlfMWm/view?usp=sharing" TargetMode="External"/><Relationship Id="rId3739" Type="http://schemas.openxmlformats.org/officeDocument/2006/relationships/hyperlink" Target="https://drive.google.com/file/d/1-vXrgid2rB0nq1KtURjDTa7qSxxj8wvY/view?usp=sharing" TargetMode="External"/><Relationship Id="rId2408" Type="http://schemas.openxmlformats.org/officeDocument/2006/relationships/hyperlink" Target="https://drive.google.com/file/d/1QP6lTQU-FV72ryiBL-gkvaedRXu5ur3C/view?usp=sharing" TargetMode="External"/><Relationship Id="rId3738" Type="http://schemas.openxmlformats.org/officeDocument/2006/relationships/hyperlink" Target="https://drive.google.com/file/d/14t9IhX0Q4t-5ftMwecJUbMy4KGCY86jE/view?usp=sharing" TargetMode="External"/><Relationship Id="rId2409" Type="http://schemas.openxmlformats.org/officeDocument/2006/relationships/hyperlink" Target="https://drive.google.com/file/d/1ltvT8LvLT4I2Qi4u01ke026rV46qNRAW/view?usp=sharing" TargetMode="External"/><Relationship Id="rId3731" Type="http://schemas.openxmlformats.org/officeDocument/2006/relationships/hyperlink" Target="https://drive.google.com/file/d/1hAUTju0g6DYYw8QoNh-0oCpInOvwj3Q3/view?usp=sharing" TargetMode="External"/><Relationship Id="rId2400" Type="http://schemas.openxmlformats.org/officeDocument/2006/relationships/hyperlink" Target="https://drive.google.com/file/d/1b0z2xycfyUAlpeLIokcin8dGh9Kv-HHJ/view?usp=sharing" TargetMode="External"/><Relationship Id="rId3730" Type="http://schemas.openxmlformats.org/officeDocument/2006/relationships/hyperlink" Target="https://drive.google.com/file/d/1JZPCHRDIQVDdEVQzRVJyK7QSuBUhae6e/view?usp=sharing" TargetMode="External"/><Relationship Id="rId3722" Type="http://schemas.openxmlformats.org/officeDocument/2006/relationships/hyperlink" Target="https://drive.google.com/file/d/1s0-nmeIvwdzObMyYa1vGRhibtt1Mc0bg/view?usp=sharing" TargetMode="External"/><Relationship Id="rId3721" Type="http://schemas.openxmlformats.org/officeDocument/2006/relationships/hyperlink" Target="https://drive.google.com/file/d/15zl1Lq4e6HGctfbU3ykvAdRjJlxEJ9b3/view?usp=sharing" TargetMode="External"/><Relationship Id="rId3724" Type="http://schemas.openxmlformats.org/officeDocument/2006/relationships/hyperlink" Target="https://drive.google.com/file/d/1Z2OTCP7RQBIifza24lWb-Hneaiaov55q/view?usp=sharing" TargetMode="External"/><Relationship Id="rId3723" Type="http://schemas.openxmlformats.org/officeDocument/2006/relationships/hyperlink" Target="https://drive.google.com/file/d/1G4hHvyRjCNL2GtVWxNQsJmDA3yiMLQ49/view?usp=sharing" TargetMode="External"/><Relationship Id="rId3726" Type="http://schemas.openxmlformats.org/officeDocument/2006/relationships/hyperlink" Target="https://drive.google.com/file/d/1uJJ2jrMip9WTc1Vb4RXP57FS-jdYJ8gs/view?usp=sharing" TargetMode="External"/><Relationship Id="rId3725" Type="http://schemas.openxmlformats.org/officeDocument/2006/relationships/hyperlink" Target="https://drive.google.com/file/d/1gRjmCHX3l6nzoEj7U4-jOuRBhnd4wwBm/view?usp=sharing" TargetMode="External"/><Relationship Id="rId3728" Type="http://schemas.openxmlformats.org/officeDocument/2006/relationships/hyperlink" Target="https://drive.google.com/file/d/19h4k6SSVrlG4lDL7Rna9h1iCUWsrmXUa/view?usp=sharing" TargetMode="External"/><Relationship Id="rId3727" Type="http://schemas.openxmlformats.org/officeDocument/2006/relationships/hyperlink" Target="https://drive.google.com/file/d/1gGKuAhrah8aTrm2yT0uzysfksTcMNrUf/view?usp=sharing" TargetMode="External"/><Relationship Id="rId3729" Type="http://schemas.openxmlformats.org/officeDocument/2006/relationships/hyperlink" Target="https://drive.google.com/file/d/1adzR7vjSOvcuRpg1EwgUyblMCnox0Dfm/view?usp=sharing" TargetMode="External"/><Relationship Id="rId3720" Type="http://schemas.openxmlformats.org/officeDocument/2006/relationships/hyperlink" Target="https://drive.google.com/file/d/162nXMF6Eo17c1BERKHFfpxb7WI-Aji7J/view?usp=sharing" TargetMode="External"/><Relationship Id="rId4206" Type="http://schemas.openxmlformats.org/officeDocument/2006/relationships/hyperlink" Target="https://drive.google.com/file/d/1pED1l97VrEzIDSw4jJZJIRZ6lQvXDnCD/view?usp=sharing" TargetMode="External"/><Relationship Id="rId5538" Type="http://schemas.openxmlformats.org/officeDocument/2006/relationships/hyperlink" Target="https://drive.google.com/file/d/14T80Po5u9lmiaipp6AwdGULJWdP5k-z4/view?usp=sharing" TargetMode="External"/><Relationship Id="rId4205" Type="http://schemas.openxmlformats.org/officeDocument/2006/relationships/hyperlink" Target="https://drive.google.com/file/d/1UjCpOoGbs4I-vTxtpYfja2ZK3M2wGyoO/view?usp=sharing" TargetMode="External"/><Relationship Id="rId5539" Type="http://schemas.openxmlformats.org/officeDocument/2006/relationships/hyperlink" Target="https://drive.google.com/file/d/1pU_jKI7gQjRvqWqRDqekQVcE4qAUpeTx/view?usp=sharing" TargetMode="External"/><Relationship Id="rId4208" Type="http://schemas.openxmlformats.org/officeDocument/2006/relationships/hyperlink" Target="https://drive.google.com/file/d/1GXnTm78BlH29Dt99Hn2r_auawpDSr2ZR/view?usp=sharing" TargetMode="External"/><Relationship Id="rId5536" Type="http://schemas.openxmlformats.org/officeDocument/2006/relationships/hyperlink" Target="https://drive.google.com/file/d/1mqKbZOftbdJV445A_JjjcD4MG0lDt-IZ/view?usp=sharing" TargetMode="External"/><Relationship Id="rId4207" Type="http://schemas.openxmlformats.org/officeDocument/2006/relationships/hyperlink" Target="https://drive.google.com/file/d/1ppeTN-6kgI4qy-KdMMohdun2JIXRwSEY/view?usp=sharing" TargetMode="External"/><Relationship Id="rId5537" Type="http://schemas.openxmlformats.org/officeDocument/2006/relationships/hyperlink" Target="https://drive.google.com/file/d/1V7KSfssmRrPMCv_G2KyJQfMvUCE2oO17/view?usp=sharing" TargetMode="External"/><Relationship Id="rId590" Type="http://schemas.openxmlformats.org/officeDocument/2006/relationships/hyperlink" Target="https://drive.google.com/file/d/17xYXlyobt9UzUCvGU4S-IaYiQdXTwSMm/view?usp=sharing" TargetMode="External"/><Relationship Id="rId4209" Type="http://schemas.openxmlformats.org/officeDocument/2006/relationships/hyperlink" Target="https://drive.google.com/file/d/1xm3MGHM75cnpjrpKYUmPfMZG97tnhXXX/view?usp=sharing" TargetMode="External"/><Relationship Id="rId589" Type="http://schemas.openxmlformats.org/officeDocument/2006/relationships/hyperlink" Target="https://drive.google.com/file/d/1ce2cP0id3ZhiOxzNFZGsTiAK_0cmyKUt/view?usp=sharing" TargetMode="External"/><Relationship Id="rId588" Type="http://schemas.openxmlformats.org/officeDocument/2006/relationships/hyperlink" Target="https://drive.google.com/file/d/1fDcnpFjvREZjzMe7oHao4-nC6_9DPwon/view?usp=sharing" TargetMode="External"/><Relationship Id="rId1170" Type="http://schemas.openxmlformats.org/officeDocument/2006/relationships/hyperlink" Target="https://drive.google.com/file/d/1-2blyWqcEmTk2fuONUmlVf3Yh4eilJFT/view?usp=sharing" TargetMode="External"/><Relationship Id="rId1171" Type="http://schemas.openxmlformats.org/officeDocument/2006/relationships/hyperlink" Target="https://drive.google.com/file/d/1xbmfpbeqEJDlvKYw530xZEBjB721GsQM/view?usp=sharing" TargetMode="External"/><Relationship Id="rId583" Type="http://schemas.openxmlformats.org/officeDocument/2006/relationships/hyperlink" Target="https://drive.google.com/file/d/1IMpIi_cgB54M2Gx-gULIQrSPCuqS2PST/view?usp=sharing" TargetMode="External"/><Relationship Id="rId1172" Type="http://schemas.openxmlformats.org/officeDocument/2006/relationships/hyperlink" Target="https://drive.google.com/file/d/1ZqEuNEVStECTlL_sILapueUd_lpI0JxO/view?usp=sharing" TargetMode="External"/><Relationship Id="rId5530" Type="http://schemas.openxmlformats.org/officeDocument/2006/relationships/hyperlink" Target="https://drive.google.com/file/d/1UsimWVWjk14JEWMFUNjkFvTWoIDQCI1A/view?usp=sharing" TargetMode="External"/><Relationship Id="rId582" Type="http://schemas.openxmlformats.org/officeDocument/2006/relationships/hyperlink" Target="https://drive.google.com/file/d/1xHqyICZa2GK0LktuDOQpe9ux-tk7XAq-/view?usp=sharing" TargetMode="External"/><Relationship Id="rId1173" Type="http://schemas.openxmlformats.org/officeDocument/2006/relationships/hyperlink" Target="https://drive.google.com/file/d/1EeCN0pimh4Col6G_BAq0h0cydL3yENhE/view?usp=sharing" TargetMode="External"/><Relationship Id="rId5531" Type="http://schemas.openxmlformats.org/officeDocument/2006/relationships/hyperlink" Target="https://drive.google.com/file/d/1Gu25WCDFB4o1utxNuudj6HKtnDDJNHNT/view?usp=sharing" TargetMode="External"/><Relationship Id="rId581" Type="http://schemas.openxmlformats.org/officeDocument/2006/relationships/hyperlink" Target="https://drive.google.com/file/d/1nSEN2gDt-hGdL6WOIxvqLu-twJmOOIhn/view?usp=sharing" TargetMode="External"/><Relationship Id="rId1174" Type="http://schemas.openxmlformats.org/officeDocument/2006/relationships/hyperlink" Target="https://drive.google.com/file/d/15ftXxHVSJjmIeveDFmoM4jUlPnl3jCnS/view?usp=sharing" TargetMode="External"/><Relationship Id="rId4200" Type="http://schemas.openxmlformats.org/officeDocument/2006/relationships/hyperlink" Target="https://drive.google.com/file/d/1qFETNFXqg3KTvBJYNiWzWDY5yhXS2P3M/view?usp=sharing" TargetMode="External"/><Relationship Id="rId580" Type="http://schemas.openxmlformats.org/officeDocument/2006/relationships/hyperlink" Target="https://drive.google.com/file/d/1_WJzbVOBf3W3TIu1h-onGIP6TOkCa7uY/view?usp=sharing" TargetMode="External"/><Relationship Id="rId1175" Type="http://schemas.openxmlformats.org/officeDocument/2006/relationships/hyperlink" Target="https://drive.google.com/file/d/1F7BkPBrPAaKwRHY2ZLUxwwySmA72rcQR/view?usp=sharing" TargetMode="External"/><Relationship Id="rId587" Type="http://schemas.openxmlformats.org/officeDocument/2006/relationships/hyperlink" Target="https://drive.google.com/file/d/1a0lKs5Zvi_X4gfVKIoE7IQhmczn2SoHu/view?usp=sharing" TargetMode="External"/><Relationship Id="rId1176" Type="http://schemas.openxmlformats.org/officeDocument/2006/relationships/hyperlink" Target="https://drive.google.com/file/d/1zh3Z056kf-G74oHdYUI77gaYFq0fHKPr/view?usp=sharing" TargetMode="External"/><Relationship Id="rId4202" Type="http://schemas.openxmlformats.org/officeDocument/2006/relationships/hyperlink" Target="https://drive.google.com/file/d/1hLQeooUuhixyV4i41vCrD7t6jFxggqxZ/view?usp=sharing" TargetMode="External"/><Relationship Id="rId5534" Type="http://schemas.openxmlformats.org/officeDocument/2006/relationships/hyperlink" Target="https://drive.google.com/file/d/181R6NAo5Oup50T4XR4eFLB9V8eQRJvmG/view?usp=sharing" TargetMode="External"/><Relationship Id="rId586" Type="http://schemas.openxmlformats.org/officeDocument/2006/relationships/hyperlink" Target="https://drive.google.com/file/d/1xN22256hHLOgUApKHIg2FCeypbWrW8je/view?usp=sharing" TargetMode="External"/><Relationship Id="rId1177" Type="http://schemas.openxmlformats.org/officeDocument/2006/relationships/hyperlink" Target="https://drive.google.com/file/d/1F-efRKcTV0f1CyrFhy_C8jteM9TfZq4S/view?usp=sharing" TargetMode="External"/><Relationship Id="rId4201" Type="http://schemas.openxmlformats.org/officeDocument/2006/relationships/hyperlink" Target="https://drive.google.com/file/d/1ws1le3Ms5F9xjQe3oS1s77AEQZiQ9VA2/view?usp=sharing" TargetMode="External"/><Relationship Id="rId5535" Type="http://schemas.openxmlformats.org/officeDocument/2006/relationships/hyperlink" Target="https://drive.google.com/file/d/1_vfNVlaNfudcDv604loeX5WvI2iznclC/view?usp=sharing" TargetMode="External"/><Relationship Id="rId585" Type="http://schemas.openxmlformats.org/officeDocument/2006/relationships/hyperlink" Target="https://drive.google.com/file/d/1f-ibN9jKvj6u2Gn6aG1xgKe_AkjQMz1H/view?usp=sharing" TargetMode="External"/><Relationship Id="rId1178" Type="http://schemas.openxmlformats.org/officeDocument/2006/relationships/hyperlink" Target="https://drive.google.com/file/d/12k5GVSV1b0sJ1_E0CTIFzgN9_E33go7s/view?usp=sharing" TargetMode="External"/><Relationship Id="rId4204" Type="http://schemas.openxmlformats.org/officeDocument/2006/relationships/hyperlink" Target="https://drive.google.com/file/d/1DbxHu4vAYDGddjeLbJPU7v86EpY68z1z/view?usp=sharing" TargetMode="External"/><Relationship Id="rId5532" Type="http://schemas.openxmlformats.org/officeDocument/2006/relationships/hyperlink" Target="https://drive.google.com/file/d/12ZmwU53BG8pxL3k8Jnmy2joXLC2BxTZZ/view?usp=sharing" TargetMode="External"/><Relationship Id="rId584" Type="http://schemas.openxmlformats.org/officeDocument/2006/relationships/hyperlink" Target="https://drive.google.com/file/d/1qNTBRebizY3Kuzo24WSt9Gzzi62wBK5c/view?usp=sharing" TargetMode="External"/><Relationship Id="rId1179" Type="http://schemas.openxmlformats.org/officeDocument/2006/relationships/hyperlink" Target="https://drive.google.com/file/d/1_gwBE2c2Ovp9JdtuhI6ITGbFEs15NkiR/view?usp=sharing" TargetMode="External"/><Relationship Id="rId4203" Type="http://schemas.openxmlformats.org/officeDocument/2006/relationships/hyperlink" Target="https://drive.google.com/file/d/1HyEU09Cc2ZQOFI1yyRwZVuA2sv1e6QhJ/view?usp=sharing" TargetMode="External"/><Relationship Id="rId5533" Type="http://schemas.openxmlformats.org/officeDocument/2006/relationships/hyperlink" Target="https://drive.google.com/file/d/1T4kROWgA95ngcy1l6kkh5z5mABfASvtS/view?usp=sharing" TargetMode="External"/><Relationship Id="rId1169" Type="http://schemas.openxmlformats.org/officeDocument/2006/relationships/hyperlink" Target="https://drive.google.com/file/d/17otBFRpvk_1ikFBMyM2bstpJoMvTzVam/view?usp=sharing" TargetMode="External"/><Relationship Id="rId5527" Type="http://schemas.openxmlformats.org/officeDocument/2006/relationships/hyperlink" Target="https://drive.google.com/file/d/1kgDb_fgVEqZHDs8IZ0c88TrNClUm3_PQ/view?usp=sharing" TargetMode="External"/><Relationship Id="rId5528" Type="http://schemas.openxmlformats.org/officeDocument/2006/relationships/hyperlink" Target="https://drive.google.com/file/d/1klgwiDC0YGYJNVxE66HVIDAbRPeVj5Wc/view?usp=sharing" TargetMode="External"/><Relationship Id="rId5525" Type="http://schemas.openxmlformats.org/officeDocument/2006/relationships/hyperlink" Target="https://drive.google.com/file/d/10gLOAe2OrqUG9xRHNnboiBvXtKepHoRc/view?usp=sharing" TargetMode="External"/><Relationship Id="rId5526" Type="http://schemas.openxmlformats.org/officeDocument/2006/relationships/hyperlink" Target="https://drive.google.com/file/d/1nTmE2MWC8sR_Dl60_J6xO9sVwuK2uT3S/view?usp=sharing" TargetMode="External"/><Relationship Id="rId5529" Type="http://schemas.openxmlformats.org/officeDocument/2006/relationships/hyperlink" Target="https://drive.google.com/file/d/1LzG0zH6DrqUQf7scZYuDuQcUG_0USF-r/view?usp=sharing" TargetMode="External"/><Relationship Id="rId579" Type="http://schemas.openxmlformats.org/officeDocument/2006/relationships/hyperlink" Target="https://drive.google.com/file/d/174bfj3vlnNorVNn-pS5s--k9D1Q1nTQg/view?usp=sharing" TargetMode="External"/><Relationship Id="rId578" Type="http://schemas.openxmlformats.org/officeDocument/2006/relationships/hyperlink" Target="https://drive.google.com/file/d/1wzhwR33qty8YrO3My76sD70Vfqfp0ayt/view?usp=sharing" TargetMode="External"/><Relationship Id="rId577" Type="http://schemas.openxmlformats.org/officeDocument/2006/relationships/hyperlink" Target="https://drive.google.com/file/d/1zrjIituKbgjFx6aM2hvioPatsO3qOHxm/view?usp=sharing" TargetMode="External"/><Relationship Id="rId2490" Type="http://schemas.openxmlformats.org/officeDocument/2006/relationships/hyperlink" Target="https://drive.google.com/file/d/1Uc_9_e2IqrRLBzmBCTvrCeZZFvH60WM6/view?usp=sharing" TargetMode="External"/><Relationship Id="rId1160" Type="http://schemas.openxmlformats.org/officeDocument/2006/relationships/hyperlink" Target="https://drive.google.com/file/d/15h5k6WJ2QjlCNQV4vplPIAgUKwTVuDAJ/view?usp=sharing" TargetMode="External"/><Relationship Id="rId2491" Type="http://schemas.openxmlformats.org/officeDocument/2006/relationships/hyperlink" Target="https://drive.google.com/file/d/1o8A0gFOcLlpkxZE4w8lKbbuj8L3-pMO3/view?usp=sharing" TargetMode="External"/><Relationship Id="rId572" Type="http://schemas.openxmlformats.org/officeDocument/2006/relationships/hyperlink" Target="https://drive.google.com/file/d/12iWkysRY0Q556ucRomKVVnHE-YqzH4E3/view?usp=sharing" TargetMode="External"/><Relationship Id="rId1161" Type="http://schemas.openxmlformats.org/officeDocument/2006/relationships/hyperlink" Target="https://drive.google.com/file/d/17OeFyiIFEyFzKcCFAmjxeaH_6zWK2pip/view?usp=sharing" TargetMode="External"/><Relationship Id="rId2492" Type="http://schemas.openxmlformats.org/officeDocument/2006/relationships/hyperlink" Target="https://drive.google.com/file/d/1fMqHsqVgjIjpqz72jWYp_mfVRTeiF6Of/view?usp=sharing" TargetMode="External"/><Relationship Id="rId571" Type="http://schemas.openxmlformats.org/officeDocument/2006/relationships/hyperlink" Target="https://drive.google.com/file/d/18bmwT3lTsm8xvd47OS9d0lGIOiQ6RnU_/view?usp=sharing" TargetMode="External"/><Relationship Id="rId1162" Type="http://schemas.openxmlformats.org/officeDocument/2006/relationships/hyperlink" Target="https://drive.google.com/file/d/1e7YU0S0C2M1pQ3fJIDf7G2h73n7QiOnN/view?usp=sharing" TargetMode="External"/><Relationship Id="rId2493" Type="http://schemas.openxmlformats.org/officeDocument/2006/relationships/hyperlink" Target="https://drive.google.com/file/d/10t3ZiwfXoCgZLXxVBlZUJiuaCCsnGCtA/view?usp=sharing" TargetMode="External"/><Relationship Id="rId5520" Type="http://schemas.openxmlformats.org/officeDocument/2006/relationships/hyperlink" Target="https://drive.google.com/file/d/1XKqwczX-J-PCXonyESyYej_ogE8gvfQx/view?usp=sharing" TargetMode="External"/><Relationship Id="rId570" Type="http://schemas.openxmlformats.org/officeDocument/2006/relationships/hyperlink" Target="https://drive.google.com/file/d/1sZZfry9L7GC_6wbfq8nOGNduHmVDMvSp/view?usp=sharing" TargetMode="External"/><Relationship Id="rId1163" Type="http://schemas.openxmlformats.org/officeDocument/2006/relationships/hyperlink" Target="https://drive.google.com/file/d/1JYyaLVRqqvtN_RtMZfs8oxgnkwKM_cB-/view?usp=sharing" TargetMode="External"/><Relationship Id="rId2494" Type="http://schemas.openxmlformats.org/officeDocument/2006/relationships/hyperlink" Target="https://drive.google.com/file/d/1QsBMoeqs1jW5ALVmZfEhvVUtRvcufp1R/view?usp=sharing" TargetMode="External"/><Relationship Id="rId1164" Type="http://schemas.openxmlformats.org/officeDocument/2006/relationships/hyperlink" Target="https://drive.google.com/file/d/1Mx5OSBys6bL0EDK7WfTkgYUGGsMTgySp/view?usp=sharing" TargetMode="External"/><Relationship Id="rId2495" Type="http://schemas.openxmlformats.org/officeDocument/2006/relationships/hyperlink" Target="https://drive.google.com/file/d/14oTrvBGzv_hxVUeUvQIV-Nzbvmf55ZMg/view?usp=sharing" TargetMode="External"/><Relationship Id="rId576" Type="http://schemas.openxmlformats.org/officeDocument/2006/relationships/hyperlink" Target="https://drive.google.com/file/d/176V9rya7x9YNBastQc6keX8qJKPNeS6J/view?usp=sharing" TargetMode="External"/><Relationship Id="rId1165" Type="http://schemas.openxmlformats.org/officeDocument/2006/relationships/hyperlink" Target="https://drive.google.com/file/d/1A0XHZ48cLLkG8GFnkkdG2KHrjdFiQ87B/view?usp=sharing" TargetMode="External"/><Relationship Id="rId2496" Type="http://schemas.openxmlformats.org/officeDocument/2006/relationships/hyperlink" Target="https://drive.google.com/file/d/17zYAgcxKOwsbSPZqi-kHty2CGJVhNvtw/view?usp=sharing" TargetMode="External"/><Relationship Id="rId5523" Type="http://schemas.openxmlformats.org/officeDocument/2006/relationships/hyperlink" Target="https://drive.google.com/file/d/1z9uBitT0GoGHByiArSZ9-3kHPYHmOQP2/view?usp=sharing" TargetMode="External"/><Relationship Id="rId575" Type="http://schemas.openxmlformats.org/officeDocument/2006/relationships/hyperlink" Target="https://drive.google.com/file/d/1P3p_VBcRvaCb-aMWdpwSwRdclMQyCeTM/view?usp=drive_link" TargetMode="External"/><Relationship Id="rId1166" Type="http://schemas.openxmlformats.org/officeDocument/2006/relationships/hyperlink" Target="https://drive.google.com/file/d/1Xo3ZNce8cGI5spsODeazbhuLNoxQYzv1/view?usp=sharing" TargetMode="External"/><Relationship Id="rId2497" Type="http://schemas.openxmlformats.org/officeDocument/2006/relationships/hyperlink" Target="https://drive.google.com/file/d/1vp_lm-Q089ID85TlLEHpv5S0FcRdfMLQ/view?usp=sharing" TargetMode="External"/><Relationship Id="rId5524" Type="http://schemas.openxmlformats.org/officeDocument/2006/relationships/hyperlink" Target="https://drive.google.com/file/d/1MneZXTjl6v9lDp0sxlwsziiDLcy1LwOy/view?usp=sharing" TargetMode="External"/><Relationship Id="rId574" Type="http://schemas.openxmlformats.org/officeDocument/2006/relationships/hyperlink" Target="https://drive.google.com/file/d/1Z8LOS33fmHmS_yiLJ0FBk7zRhAykRNi-/view?usp=sharing" TargetMode="External"/><Relationship Id="rId1167" Type="http://schemas.openxmlformats.org/officeDocument/2006/relationships/hyperlink" Target="https://drive.google.com/file/d/1OWSKUY3NcixKIW5YnfuALl9d0UFuSsQV/view?usp=sharing" TargetMode="External"/><Relationship Id="rId2498" Type="http://schemas.openxmlformats.org/officeDocument/2006/relationships/hyperlink" Target="https://drive.google.com/file/d/1XMlRCzE3V74N1wuWXYYQwiEJ2Od4ipa5/view?usp=sharing" TargetMode="External"/><Relationship Id="rId5521" Type="http://schemas.openxmlformats.org/officeDocument/2006/relationships/hyperlink" Target="https://drive.google.com/file/d/1JRgezXav-VeH-RpeaMV55ZX6xeHv_BFJ/view?usp=sharing" TargetMode="External"/><Relationship Id="rId573" Type="http://schemas.openxmlformats.org/officeDocument/2006/relationships/hyperlink" Target="https://drive.google.com/file/d/1bAEwt5eV7q0cDVHjafpwqfMlll7z7jAi/view?usp=sharing" TargetMode="External"/><Relationship Id="rId1168" Type="http://schemas.openxmlformats.org/officeDocument/2006/relationships/hyperlink" Target="https://drive.google.com/file/d/1kPLh-1A5sXVhXMUlDgSYW00OiCjvSWWH/view?usp=sharing" TargetMode="External"/><Relationship Id="rId2499" Type="http://schemas.openxmlformats.org/officeDocument/2006/relationships/hyperlink" Target="https://drive.google.com/file/d/1gUTwsayq6u1fvcuye7gzBLjyKhHvb2Mj/view?usp=drive_link" TargetMode="External"/><Relationship Id="rId5522" Type="http://schemas.openxmlformats.org/officeDocument/2006/relationships/hyperlink" Target="https://drive.google.com/file/d/1OztqRlSGP8kBHznAh4E4VvBLFHZe1w7e/view?usp=sharing" TargetMode="External"/><Relationship Id="rId4228" Type="http://schemas.openxmlformats.org/officeDocument/2006/relationships/hyperlink" Target="https://drive.google.com/file/d/1vAYcYjzSimi6h_P7PCfUG9HuFNXxRyq1/view?usp=sharing" TargetMode="External"/><Relationship Id="rId4227" Type="http://schemas.openxmlformats.org/officeDocument/2006/relationships/hyperlink" Target="https://drive.google.com/file/d/1M1bL6sO9xgoaIe76T-1ZsGdrbbUgm0_D/view?usp=sharing" TargetMode="External"/><Relationship Id="rId5558" Type="http://schemas.openxmlformats.org/officeDocument/2006/relationships/hyperlink" Target="https://drive.google.com/file/d/1X6IoEXA58dvTAo3sRBl5tfgt7xvcMZqU/view?usp=sharing" TargetMode="External"/><Relationship Id="rId4229" Type="http://schemas.openxmlformats.org/officeDocument/2006/relationships/hyperlink" Target="https://drive.google.com/file/d/13nn54pLzMybgrkjhggh0dDj6KW6XYgBj/view?usp=sharing" TargetMode="External"/><Relationship Id="rId5559" Type="http://schemas.openxmlformats.org/officeDocument/2006/relationships/hyperlink" Target="https://drive.google.com/file/d/1JN-jHvzqiLlw-iYpOOVu9nWv1sCQ8LQD/view?usp=sharing" TargetMode="External"/><Relationship Id="rId1190" Type="http://schemas.openxmlformats.org/officeDocument/2006/relationships/hyperlink" Target="https://drive.google.com/file/d/1g79Ex4EZWmhBtzJhF69asY3jdACs37t4/view?usp=drive_link" TargetMode="External"/><Relationship Id="rId1191" Type="http://schemas.openxmlformats.org/officeDocument/2006/relationships/hyperlink" Target="https://drive.google.com/file/d/1GDXo4aEcRqMg9K3J17rfdFoZSYdPuT8W/view?usp=sharing" TargetMode="External"/><Relationship Id="rId1192" Type="http://schemas.openxmlformats.org/officeDocument/2006/relationships/hyperlink" Target="https://drive.google.com/file/d/1gTowy9KFOPFyI16RZQ2yiZ0nvLJXgoqh/view?usp=sharing" TargetMode="External"/><Relationship Id="rId1193" Type="http://schemas.openxmlformats.org/officeDocument/2006/relationships/hyperlink" Target="https://drive.google.com/file/d/15CRv6SmxNT_33TZdsa7p9EnJTYi63f_m/view?usp=sharing" TargetMode="External"/><Relationship Id="rId1194" Type="http://schemas.openxmlformats.org/officeDocument/2006/relationships/hyperlink" Target="https://drive.google.com/file/d/1ZCN2pCpWryhVBFDTxaJMtnYYUNp0xydC/view?usp=sharing" TargetMode="External"/><Relationship Id="rId4220" Type="http://schemas.openxmlformats.org/officeDocument/2006/relationships/hyperlink" Target="https://drive.google.com/file/d/1QukjBirMm1YDZHB39pJtgZaTh--eGZsC/view?usp=sharing" TargetMode="External"/><Relationship Id="rId5552" Type="http://schemas.openxmlformats.org/officeDocument/2006/relationships/hyperlink" Target="https://drive.google.com/file/d/1hOtf0PCoII5l5LCcykTRFtafVQlofBjo/view?usp=sharing" TargetMode="External"/><Relationship Id="rId1195" Type="http://schemas.openxmlformats.org/officeDocument/2006/relationships/hyperlink" Target="https://drive.google.com/file/d/1ODMDsiKsjbGvBdnSIvbxnonaaRnrcxKS/view?usp=sharing" TargetMode="External"/><Relationship Id="rId5553" Type="http://schemas.openxmlformats.org/officeDocument/2006/relationships/hyperlink" Target="https://drive.google.com/file/d/1ibO9BUzl0AqfAGtxeTPiH4VB_7ax3ziU/view?usp=drive_link" TargetMode="External"/><Relationship Id="rId1196" Type="http://schemas.openxmlformats.org/officeDocument/2006/relationships/hyperlink" Target="https://drive.google.com/file/d/11W5I9sAedDwtBYtJ1cy9om6iRGRYABu9/view?usp=sharing" TargetMode="External"/><Relationship Id="rId4222" Type="http://schemas.openxmlformats.org/officeDocument/2006/relationships/hyperlink" Target="https://drive.google.com/file/d/1D-cC3MRNtbRj1k14UOlVU65fn0g29MsA/view?usp=sharing" TargetMode="External"/><Relationship Id="rId5550" Type="http://schemas.openxmlformats.org/officeDocument/2006/relationships/hyperlink" Target="https://drive.google.com/file/d/1X_So34mxFtEb13n3UMW_W9QpT6jXugKc/view?usp=sharing" TargetMode="External"/><Relationship Id="rId1197" Type="http://schemas.openxmlformats.org/officeDocument/2006/relationships/hyperlink" Target="https://drive.google.com/file/d/1YOJd5vGpmvzFJcdQsOKO4X-8gYcFa8EM/view?usp=sharing" TargetMode="External"/><Relationship Id="rId4221" Type="http://schemas.openxmlformats.org/officeDocument/2006/relationships/hyperlink" Target="https://drive.google.com/file/d/1Gj9Cm6ojnS1HZDHRpwsRnFXyrfHaNhqe/view?usp=sharing" TargetMode="External"/><Relationship Id="rId5551" Type="http://schemas.openxmlformats.org/officeDocument/2006/relationships/hyperlink" Target="https://drive.google.com/file/d/1R9hb1vFi23cfEkI1Nzk0U-PBN-aokTuQ/view?usp=sharing" TargetMode="External"/><Relationship Id="rId1198" Type="http://schemas.openxmlformats.org/officeDocument/2006/relationships/hyperlink" Target="https://drive.google.com/file/d/16exevHvvF55ocN8_OiYZ6phOA-D3JTRe/view?usp=sharing" TargetMode="External"/><Relationship Id="rId4224" Type="http://schemas.openxmlformats.org/officeDocument/2006/relationships/hyperlink" Target="https://drive.google.com/file/d/1bkfIB_UD8I6f9rLtu2IQ22cnKOIp8sb1/view?usp=sharing" TargetMode="External"/><Relationship Id="rId5556" Type="http://schemas.openxmlformats.org/officeDocument/2006/relationships/hyperlink" Target="https://drive.google.com/file/d/1vHez39JcD8_HoiU6mCPT4KtrbbNz_GyH/view?usp=sharing" TargetMode="External"/><Relationship Id="rId1199" Type="http://schemas.openxmlformats.org/officeDocument/2006/relationships/hyperlink" Target="https://drive.google.com/file/d/1BLU6wFn0PORQYVShSRRySQENKQJIxYGT/view?usp=sharing" TargetMode="External"/><Relationship Id="rId4223" Type="http://schemas.openxmlformats.org/officeDocument/2006/relationships/hyperlink" Target="https://drive.google.com/file/d/104PzDJ_5qtLygrgeHXvzWR5T8UmIVhEu/view?usp=sharing" TargetMode="External"/><Relationship Id="rId5557" Type="http://schemas.openxmlformats.org/officeDocument/2006/relationships/hyperlink" Target="https://drive.google.com/file/d/1KmWE2Yg-S6K6E-c0HfAN2KS0XQzMJaoj/view?usp=sharing" TargetMode="External"/><Relationship Id="rId4226" Type="http://schemas.openxmlformats.org/officeDocument/2006/relationships/hyperlink" Target="https://drive.google.com/file/d/191_laKJJ2P-22YDP9FkmWirIMAFyJN4q/view?usp=sharing" TargetMode="External"/><Relationship Id="rId5554" Type="http://schemas.openxmlformats.org/officeDocument/2006/relationships/hyperlink" Target="https://drive.google.com/file/d/1ih3847JneWhKuaWyuYrrHj6YMMM3nXJm/view?usp=sharing" TargetMode="External"/><Relationship Id="rId4225" Type="http://schemas.openxmlformats.org/officeDocument/2006/relationships/hyperlink" Target="https://drive.google.com/file/d/1Ie5aq5v223pZnlT8g3TXZirZbo2knKWy/view?usp=sharing" TargetMode="External"/><Relationship Id="rId5555" Type="http://schemas.openxmlformats.org/officeDocument/2006/relationships/hyperlink" Target="https://drive.google.com/file/d/14dNsZQILi4LiVQBv7_0fUiJ-PTgtiRjd/view?usp=sharing" TargetMode="External"/><Relationship Id="rId4217" Type="http://schemas.openxmlformats.org/officeDocument/2006/relationships/hyperlink" Target="https://drive.google.com/file/d/1o1HXhnIDg2mruifolRb3ybTQZarqglt_/view?usp=sharing" TargetMode="External"/><Relationship Id="rId5549" Type="http://schemas.openxmlformats.org/officeDocument/2006/relationships/hyperlink" Target="https://drive.google.com/file/d/1W1lkBaL8FCsIs9TdFnHj4FzGl5zv1p8C/view?usp=sharing" TargetMode="External"/><Relationship Id="rId4216" Type="http://schemas.openxmlformats.org/officeDocument/2006/relationships/hyperlink" Target="https://drive.google.com/file/d/1RAKwsS9S7wqClBnPJdj7Vnnb8_LQUA20/view?usp=sharing" TargetMode="External"/><Relationship Id="rId4219" Type="http://schemas.openxmlformats.org/officeDocument/2006/relationships/hyperlink" Target="https://drive.google.com/file/d/1_-crXajf4EI0Q7jPdTVZTI29dUmegWXy/view?usp=sharing" TargetMode="External"/><Relationship Id="rId5547" Type="http://schemas.openxmlformats.org/officeDocument/2006/relationships/hyperlink" Target="https://drive.google.com/file/d/1GA08iMbbd_bwfLQjhi8QwKCXXBtegbRF/view?usp=sharing" TargetMode="External"/><Relationship Id="rId4218" Type="http://schemas.openxmlformats.org/officeDocument/2006/relationships/hyperlink" Target="https://drive.google.com/file/d/1-DOhkx9Sw1EpVUxPAsk-QVPatqmi6vyE/view?usp=sharing" TargetMode="External"/><Relationship Id="rId5548" Type="http://schemas.openxmlformats.org/officeDocument/2006/relationships/hyperlink" Target="https://drive.google.com/file/d/1OkqJTSgLPrFErRBHA_5W1Tsqw7s4D2JQ/view?usp=sharing" TargetMode="External"/><Relationship Id="rId599" Type="http://schemas.openxmlformats.org/officeDocument/2006/relationships/hyperlink" Target="https://drive.google.com/file/d/1HthTYRk_tUcBWACSiKyqv5xqFU6mccJp/view?usp=sharing" TargetMode="External"/><Relationship Id="rId1180" Type="http://schemas.openxmlformats.org/officeDocument/2006/relationships/hyperlink" Target="https://drive.google.com/file/d/11IWyUHEyTHhmBdXYgFf-mxfZOpdjVh2S/view?usp=sharing" TargetMode="External"/><Relationship Id="rId1181" Type="http://schemas.openxmlformats.org/officeDocument/2006/relationships/hyperlink" Target="https://drive.google.com/file/d/1VFSc7dz5_5dvOA4MSCJSPFN9fPb3qy2j/view?usp=sharing" TargetMode="External"/><Relationship Id="rId1182" Type="http://schemas.openxmlformats.org/officeDocument/2006/relationships/hyperlink" Target="https://drive.google.com/file/d/1IXGIyzW4moUojqrvbvOi_-6CqInJkaYW/view?usp=sharing" TargetMode="External"/><Relationship Id="rId594" Type="http://schemas.openxmlformats.org/officeDocument/2006/relationships/hyperlink" Target="https://drive.google.com/file/d/1JJwqgDDuX3KBcfNAuODcl0DVOY-AtzZy/view?usp=sharing" TargetMode="External"/><Relationship Id="rId1183" Type="http://schemas.openxmlformats.org/officeDocument/2006/relationships/hyperlink" Target="https://drive.google.com/file/d/12Q0U1HgGnZpqzGvui69i3MiC5fEZ2m6A/view?usp=sharing" TargetMode="External"/><Relationship Id="rId5541" Type="http://schemas.openxmlformats.org/officeDocument/2006/relationships/hyperlink" Target="https://drive.google.com/file/d/1JMF1UzK-pvVSCUmk_0Enhl51h3ft6TS3/view?usp=sharing" TargetMode="External"/><Relationship Id="rId593" Type="http://schemas.openxmlformats.org/officeDocument/2006/relationships/hyperlink" Target="https://drive.google.com/file/d/1F3m8OBI0qqK4Okjo2_xaIMpfNzu-PvCF/view?usp=sharing" TargetMode="External"/><Relationship Id="rId1184" Type="http://schemas.openxmlformats.org/officeDocument/2006/relationships/hyperlink" Target="https://drive.google.com/file/d/1kG-W8Cw5iR1IA81a7cqrpy_pt_p_OnlQ/view?usp=sharing" TargetMode="External"/><Relationship Id="rId5542" Type="http://schemas.openxmlformats.org/officeDocument/2006/relationships/hyperlink" Target="https://drive.google.com/file/d/18fi0LMrvoVnuPTmpnmo7pJVPUEl3c727/view?usp=sharing" TargetMode="External"/><Relationship Id="rId592" Type="http://schemas.openxmlformats.org/officeDocument/2006/relationships/hyperlink" Target="https://drive.google.com/file/d/1sHVq91MhWL46J8PNhKAxfYIyxjJFMoje/view?usp=sharing" TargetMode="External"/><Relationship Id="rId1185" Type="http://schemas.openxmlformats.org/officeDocument/2006/relationships/hyperlink" Target="https://drive.google.com/file/d/1igzU2Xz329FDxzIqMH-cTBNTexO3HV9h/view?usp=sharing" TargetMode="External"/><Relationship Id="rId4211" Type="http://schemas.openxmlformats.org/officeDocument/2006/relationships/hyperlink" Target="https://drive.google.com/file/d/1ZWVoJlVh_KkkWBXuGqtswozq13e3Ogic/view?usp=sharing" TargetMode="External"/><Relationship Id="rId591" Type="http://schemas.openxmlformats.org/officeDocument/2006/relationships/hyperlink" Target="https://drive.google.com/file/d/1EEUlyhsXBsZd780hhwxspTCJ-20Bpk_p/view?usp=sharing" TargetMode="External"/><Relationship Id="rId1186" Type="http://schemas.openxmlformats.org/officeDocument/2006/relationships/hyperlink" Target="https://drive.google.com/file/d/1GnvHnU9EIzHVXKgCiEV-fsx2SXLab9iE/view?usp=sharing" TargetMode="External"/><Relationship Id="rId4210" Type="http://schemas.openxmlformats.org/officeDocument/2006/relationships/hyperlink" Target="https://drive.google.com/file/d/1fWjq-1JBIigXTjO59e2_qePC1glQMiSL/view?usp=sharing" TargetMode="External"/><Relationship Id="rId5540" Type="http://schemas.openxmlformats.org/officeDocument/2006/relationships/hyperlink" Target="https://drive.google.com/file/d/1aDIzneMVdRrkDoik3lUI7MW4zGwKraqz/view?usp=sharing" TargetMode="External"/><Relationship Id="rId598" Type="http://schemas.openxmlformats.org/officeDocument/2006/relationships/hyperlink" Target="https://drive.google.com/file/d/1HobXmjR2MNiMnvHrPZ6VqvpkV1jWP4P4/view?usp=sharing" TargetMode="External"/><Relationship Id="rId1187" Type="http://schemas.openxmlformats.org/officeDocument/2006/relationships/hyperlink" Target="https://drive.google.com/file/d/1MjxoLQGKo_t3b-8ba8eVo_SsfazZ_OOD/view?usp=sharing" TargetMode="External"/><Relationship Id="rId4213" Type="http://schemas.openxmlformats.org/officeDocument/2006/relationships/hyperlink" Target="https://drive.google.com/file/d/1pgS9twPn0fclpyOR3A5UBaKO1pE9gZOP/view?usp=sharing" TargetMode="External"/><Relationship Id="rId5545" Type="http://schemas.openxmlformats.org/officeDocument/2006/relationships/hyperlink" Target="https://drive.google.com/file/d/1i3kFjLy5-ggYadHOujDXS_DzRPP7nTwg/view?usp=sharing" TargetMode="External"/><Relationship Id="rId597" Type="http://schemas.openxmlformats.org/officeDocument/2006/relationships/hyperlink" Target="https://drive.google.com/file/d/1OEUF4jnkRCvr-AoimqP0SRjiRYecFR2-/view?usp=sharing" TargetMode="External"/><Relationship Id="rId1188" Type="http://schemas.openxmlformats.org/officeDocument/2006/relationships/hyperlink" Target="https://drive.google.com/file/d/1X3MYCuONI9iUeloKmmBQz8nRCke0YAhM/view?usp=sharing" TargetMode="External"/><Relationship Id="rId4212" Type="http://schemas.openxmlformats.org/officeDocument/2006/relationships/hyperlink" Target="https://drive.google.com/file/d/132Tu4-p4Vkc0DBKx9G3l_QPkZUFxP7FO/view?usp=sharing" TargetMode="External"/><Relationship Id="rId5546" Type="http://schemas.openxmlformats.org/officeDocument/2006/relationships/hyperlink" Target="https://drive.google.com/file/d/1Qy2hkVNDT5pObKKGtiTqRo9YLWyXE_6c/view?usp=sharing" TargetMode="External"/><Relationship Id="rId596" Type="http://schemas.openxmlformats.org/officeDocument/2006/relationships/hyperlink" Target="https://drive.google.com/file/d/15XylsjqSWvpBi7twXjJVqInMrzjoQTkS/view?usp=sharing" TargetMode="External"/><Relationship Id="rId1189" Type="http://schemas.openxmlformats.org/officeDocument/2006/relationships/hyperlink" Target="https://drive.google.com/file/d/1cnNiV4btJE_dazReWQ2VCKPQISt3ye6n/view?usp=sharing" TargetMode="External"/><Relationship Id="rId4215" Type="http://schemas.openxmlformats.org/officeDocument/2006/relationships/hyperlink" Target="https://drive.google.com/file/d/1ntluVNQjZWTNYdvvMKbWSY_tZNemYXuD/view?usp=sharing" TargetMode="External"/><Relationship Id="rId5543" Type="http://schemas.openxmlformats.org/officeDocument/2006/relationships/hyperlink" Target="https://drive.google.com/file/d/1nveKKFd1bY_AGQ1Kvi2tkfOQejZNcK5E/view?usp=sharing" TargetMode="External"/><Relationship Id="rId595" Type="http://schemas.openxmlformats.org/officeDocument/2006/relationships/hyperlink" Target="https://drive.google.com/file/d/1KWDDbmPoViVhEbSmkhwY5aBULq7zCd1t/view?usp=sharing" TargetMode="External"/><Relationship Id="rId4214" Type="http://schemas.openxmlformats.org/officeDocument/2006/relationships/hyperlink" Target="https://drive.google.com/file/d/1xCN8hNWIOgtgufoUQAQrUAB7iBGeozBm/view?usp=sharing" TargetMode="External"/><Relationship Id="rId5544" Type="http://schemas.openxmlformats.org/officeDocument/2006/relationships/hyperlink" Target="https://drive.google.com/file/d/17HTmoNOugBjxNwimwFZu1LkWSUg6Zney/view?usp=sharing" TargetMode="External"/><Relationship Id="rId1136" Type="http://schemas.openxmlformats.org/officeDocument/2006/relationships/hyperlink" Target="https://drive.google.com/file/d/1zWEfice32x35SrqeNA-qBXXLKip3JuWK/view?usp=sharing" TargetMode="External"/><Relationship Id="rId2467" Type="http://schemas.openxmlformats.org/officeDocument/2006/relationships/hyperlink" Target="https://drive.google.com/file/d/14W1UdCsraDYsre1TLE_RWYCEp2LiLaa2/view?usp=sharing" TargetMode="External"/><Relationship Id="rId3799" Type="http://schemas.openxmlformats.org/officeDocument/2006/relationships/hyperlink" Target="https://drive.google.com/file/d/1JIY8BdfKmJofOuwK1IxtYmgcEq5yyCK6/view?usp=sharing" TargetMode="External"/><Relationship Id="rId1137" Type="http://schemas.openxmlformats.org/officeDocument/2006/relationships/hyperlink" Target="https://drive.google.com/file/d/1_TYsRrJSh-aSLKHeGeIkJicAoThh3qpO/view?usp=sharing" TargetMode="External"/><Relationship Id="rId2468" Type="http://schemas.openxmlformats.org/officeDocument/2006/relationships/hyperlink" Target="https://drive.google.com/file/d/10OZ8M7_Ahtd7xIJM_P3IqyS_28caxAh-/view?usp=sharing" TargetMode="External"/><Relationship Id="rId3798" Type="http://schemas.openxmlformats.org/officeDocument/2006/relationships/hyperlink" Target="https://drive.google.com/file/d/1wPA3PUE8emn0_TqVDra2gKtIfjwBkODE/view?usp=sharing" TargetMode="External"/><Relationship Id="rId1138" Type="http://schemas.openxmlformats.org/officeDocument/2006/relationships/hyperlink" Target="https://drive.google.com/file/d/1UgSpk8VAP7W3HEh8suRKSEirDbiKfNJ0/view?usp=sharing" TargetMode="External"/><Relationship Id="rId2469" Type="http://schemas.openxmlformats.org/officeDocument/2006/relationships/hyperlink" Target="https://drive.google.com/file/d/1BtjfvQcJdw30dlNgJ1cqEmfkQ1svv28V/view?usp=sharing" TargetMode="External"/><Relationship Id="rId1139" Type="http://schemas.openxmlformats.org/officeDocument/2006/relationships/hyperlink" Target="https://drive.google.com/file/d/1VIDKxirZGj_ZruNlLoTPk3ELJSjFYZ2z/view?usp=sharing" TargetMode="External"/><Relationship Id="rId547" Type="http://schemas.openxmlformats.org/officeDocument/2006/relationships/hyperlink" Target="https://drive.google.com/file/d/1pNWV3mvVpkCjm43lCwIep42g6Ni12gPu/view?usp=drive_link" TargetMode="External"/><Relationship Id="rId546" Type="http://schemas.openxmlformats.org/officeDocument/2006/relationships/hyperlink" Target="https://drive.google.com/file/d/1XFpLIp6MQRGU1sQbDqGCmmvtj8TVaYu9/view?usp=sharing" TargetMode="External"/><Relationship Id="rId545" Type="http://schemas.openxmlformats.org/officeDocument/2006/relationships/hyperlink" Target="https://drive.google.com/file/d/1Ie8P4KiAsjHRf8WcgYTIJ4iQu8HEfRmz/view?usp=sharing" TargetMode="External"/><Relationship Id="rId544" Type="http://schemas.openxmlformats.org/officeDocument/2006/relationships/hyperlink" Target="https://drive.google.com/file/d/1iK9-vx8m3IJ-ZNs8Cx6XCeHP1NRnOL6E/view?usp=sharing" TargetMode="External"/><Relationship Id="rId549" Type="http://schemas.openxmlformats.org/officeDocument/2006/relationships/hyperlink" Target="https://drive.google.com/file/d/1MnIjlifXwmreF1eDRn2MNAp2EzczcjM2/view?usp=sharing" TargetMode="External"/><Relationship Id="rId548" Type="http://schemas.openxmlformats.org/officeDocument/2006/relationships/hyperlink" Target="https://drive.google.com/file/d/1RJy5GqqB2WiPC58n-ycudrmuOP0X-2_Y/view?usp=sharing" TargetMode="External"/><Relationship Id="rId3791" Type="http://schemas.openxmlformats.org/officeDocument/2006/relationships/hyperlink" Target="https://drive.google.com/file/d/1Accor_pKBp7OiDKYRGuGr_TJu-GldvXs/view?usp=sharing" TargetMode="External"/><Relationship Id="rId2460" Type="http://schemas.openxmlformats.org/officeDocument/2006/relationships/hyperlink" Target="https://drive.google.com/file/d/1ekGjPvXPZVJtnbLli6bZBgCrQcKtZ4za/view?usp=sharing" TargetMode="External"/><Relationship Id="rId3790" Type="http://schemas.openxmlformats.org/officeDocument/2006/relationships/hyperlink" Target="https://drive.google.com/file/d/1Ja1KB6cOnX6ZrSPxp2lhEX2-NXUZEjZ1/view?usp=sharing" TargetMode="External"/><Relationship Id="rId1130" Type="http://schemas.openxmlformats.org/officeDocument/2006/relationships/hyperlink" Target="https://drive.google.com/file/d/174K3ha824gNQqdKHcLVsKNrXHxhsDGtK/view?usp=sharing" TargetMode="External"/><Relationship Id="rId2461" Type="http://schemas.openxmlformats.org/officeDocument/2006/relationships/hyperlink" Target="https://drive.google.com/file/d/1UjibxWzpN81f8WBcdXWSDtPTex3_9Uau/view?usp=sharing" TargetMode="External"/><Relationship Id="rId3793" Type="http://schemas.openxmlformats.org/officeDocument/2006/relationships/hyperlink" Target="https://drive.google.com/file/d/1cCi9QbDgn6TwqAEz9VI-TTkENWIBQo1Z/view?usp=sharing" TargetMode="External"/><Relationship Id="rId1131" Type="http://schemas.openxmlformats.org/officeDocument/2006/relationships/hyperlink" Target="https://drive.google.com/file/d/1vErTcCvmnbcKf43AqFLJjwxF1PBP4qmi/view?usp=sharing" TargetMode="External"/><Relationship Id="rId2462" Type="http://schemas.openxmlformats.org/officeDocument/2006/relationships/hyperlink" Target="https://drive.google.com/file/d/1qHGdfGweDlUPl9a9I-G0vXjuzxeeHaud/view?usp=sharing" TargetMode="External"/><Relationship Id="rId3792" Type="http://schemas.openxmlformats.org/officeDocument/2006/relationships/hyperlink" Target="https://drive.google.com/file/d/1SzektX0EfuPSmw38jNMiPL17DhaBZLOH/view?usp=sharing" TargetMode="External"/><Relationship Id="rId543" Type="http://schemas.openxmlformats.org/officeDocument/2006/relationships/hyperlink" Target="https://drive.google.com/file/d/1I7qENd2MlsEYMJIA4FsLSlkJbgnzGMIw/view?usp=sharing" TargetMode="External"/><Relationship Id="rId1132" Type="http://schemas.openxmlformats.org/officeDocument/2006/relationships/hyperlink" Target="https://drive.google.com/file/d/1xaQfkB6SSCiY9iqBdLUw6XIHB_t1dMbM/view?usp=sharing" TargetMode="External"/><Relationship Id="rId2463" Type="http://schemas.openxmlformats.org/officeDocument/2006/relationships/hyperlink" Target="https://drive.google.com/file/d/1lWAt83wCWqcvPhYP0QRHLdaewv3l_NzU/view?usp=sharing" TargetMode="External"/><Relationship Id="rId3795" Type="http://schemas.openxmlformats.org/officeDocument/2006/relationships/hyperlink" Target="https://drive.google.com/file/d/1NrHAl1ydjwC1MAJnsH6GDgNKlwuLR_Tu/view?usp=sharing" TargetMode="External"/><Relationship Id="rId542" Type="http://schemas.openxmlformats.org/officeDocument/2006/relationships/hyperlink" Target="https://drive.google.com/file/d/1OI82MxFy_wPfnxuq4_exbOVk0DbCObRY/view?usp=sharing" TargetMode="External"/><Relationship Id="rId1133" Type="http://schemas.openxmlformats.org/officeDocument/2006/relationships/hyperlink" Target="https://drive.google.com/file/d/1EvnboOGR7T48yFPd3nKOxN8M03UT9l73/view?usp=sharing" TargetMode="External"/><Relationship Id="rId2464" Type="http://schemas.openxmlformats.org/officeDocument/2006/relationships/hyperlink" Target="https://drive.google.com/file/d/1eggbaaSYQ1ZOCwkVMFeIUo2uSGYIEQVq/view?usp=sharing" TargetMode="External"/><Relationship Id="rId3794" Type="http://schemas.openxmlformats.org/officeDocument/2006/relationships/hyperlink" Target="https://drive.google.com/file/d/1OpwKjzImx_7dw2ioW_29QBS1Xr3UecZr/view?usp=sharing" TargetMode="External"/><Relationship Id="rId541" Type="http://schemas.openxmlformats.org/officeDocument/2006/relationships/hyperlink" Target="https://drive.google.com/file/d/1xk-ddB04PsTRVgFvaL78fXjuYn6i2EG4/view?usp=sharing" TargetMode="External"/><Relationship Id="rId1134" Type="http://schemas.openxmlformats.org/officeDocument/2006/relationships/hyperlink" Target="https://drive.google.com/file/d/15l87njugIbN_ElK6oHYfqcjzgUgM0uyK/view?usp=sharing" TargetMode="External"/><Relationship Id="rId2465" Type="http://schemas.openxmlformats.org/officeDocument/2006/relationships/hyperlink" Target="https://drive.google.com/file/d/1hczVOsWbptnOrdXJL7FoUs7kqpXpCIJ5/view?usp=sharing" TargetMode="External"/><Relationship Id="rId3797" Type="http://schemas.openxmlformats.org/officeDocument/2006/relationships/hyperlink" Target="https://drive.google.com/file/d/16z01m6B_HB4nPKlts01_2C0sGxMfzHXe/view?usp=sharing" TargetMode="External"/><Relationship Id="rId540" Type="http://schemas.openxmlformats.org/officeDocument/2006/relationships/hyperlink" Target="https://drive.google.com/file/d/1FHgwaZ-adXi_lXxQZnlYIG1v5Jw-QW07/view?usp=sharing" TargetMode="External"/><Relationship Id="rId1135" Type="http://schemas.openxmlformats.org/officeDocument/2006/relationships/hyperlink" Target="https://drive.google.com/file/d/1m-2fGdYGwjCJ6UhuuNF8sVSuD9Wl3OZO/view?usp=sharing" TargetMode="External"/><Relationship Id="rId2466" Type="http://schemas.openxmlformats.org/officeDocument/2006/relationships/hyperlink" Target="https://drive.google.com/file/d/1GhfCTlKbMtN6FJQVpqanl6eYel4ANY_a/view?usp=sharing" TargetMode="External"/><Relationship Id="rId3796" Type="http://schemas.openxmlformats.org/officeDocument/2006/relationships/hyperlink" Target="https://drive.google.com/file/d/1DmUoAI6DWzRrGZtsvBqjW91caa9evTo0/view?usp=sharing" TargetMode="External"/><Relationship Id="rId1125" Type="http://schemas.openxmlformats.org/officeDocument/2006/relationships/hyperlink" Target="https://drive.google.com/file/d/1eIfv3woPVEwViK_O-_JvjjcqseXbmw5I/view?usp=sharing" TargetMode="External"/><Relationship Id="rId2456" Type="http://schemas.openxmlformats.org/officeDocument/2006/relationships/hyperlink" Target="https://drive.google.com/file/d/16hia4134wALEn4NMmC3k83rrVDsfsHI0/view?usp=sharing" TargetMode="External"/><Relationship Id="rId3788" Type="http://schemas.openxmlformats.org/officeDocument/2006/relationships/hyperlink" Target="https://drive.google.com/file/d/1xJGHCs50vEYDIeL2-AAHg4qn6gkWskJi/view?usp=sharing" TargetMode="External"/><Relationship Id="rId1126" Type="http://schemas.openxmlformats.org/officeDocument/2006/relationships/hyperlink" Target="https://drive.google.com/file/d/1kFQ2579AaPiB3eD7jw3REAer3kv_qOik/view?usp=sharing" TargetMode="External"/><Relationship Id="rId2457" Type="http://schemas.openxmlformats.org/officeDocument/2006/relationships/hyperlink" Target="https://drive.google.com/file/d/1XJVUZ99Y-uldEVND1Apj9RyKmSO8VMJB/view?usp=sharing" TargetMode="External"/><Relationship Id="rId3787" Type="http://schemas.openxmlformats.org/officeDocument/2006/relationships/hyperlink" Target="https://drive.google.com/file/d/1kvS3GuQ911iRdp-E5JDXkhd2VeGx8JvI/view?usp=sharing" TargetMode="External"/><Relationship Id="rId1127" Type="http://schemas.openxmlformats.org/officeDocument/2006/relationships/hyperlink" Target="https://drive.google.com/file/d/1Kki6tJnnnR8DjfHRIB8wFEgRJq-P3HoL/view?usp=sharing" TargetMode="External"/><Relationship Id="rId2458" Type="http://schemas.openxmlformats.org/officeDocument/2006/relationships/hyperlink" Target="https://drive.google.com/file/d/1L0qPV0ijRnG_7C-mPmNRG5dhT0_-B0XE/view?usp=sharing" TargetMode="External"/><Relationship Id="rId1128" Type="http://schemas.openxmlformats.org/officeDocument/2006/relationships/hyperlink" Target="https://drive.google.com/file/d/1LfxoRsaL7OlKadAtkk8uFtV1AptBbU00/view?usp=sharing" TargetMode="External"/><Relationship Id="rId2459" Type="http://schemas.openxmlformats.org/officeDocument/2006/relationships/hyperlink" Target="https://drive.google.com/file/d/1bPEyrmRiu8NLRdGuAT6Kx5mpIIfhd-RI/view?usp=sharing" TargetMode="External"/><Relationship Id="rId3789" Type="http://schemas.openxmlformats.org/officeDocument/2006/relationships/hyperlink" Target="https://drive.google.com/file/d/1MdNw0u8kuUoT-AD0QfmDRieunyC10SU_/view?usp=sharing" TargetMode="External"/><Relationship Id="rId1129" Type="http://schemas.openxmlformats.org/officeDocument/2006/relationships/hyperlink" Target="https://drive.google.com/file/d/1_wepsJCS-IMfSJEyAUVNMOI3_hryLcTU/view?usp=sharing" TargetMode="External"/><Relationship Id="rId536" Type="http://schemas.openxmlformats.org/officeDocument/2006/relationships/hyperlink" Target="https://drive.google.com/file/d/1dz22mDzNT9qUzSipaLg19ID4aV9A5eMT/view?usp=sharing" TargetMode="External"/><Relationship Id="rId535" Type="http://schemas.openxmlformats.org/officeDocument/2006/relationships/hyperlink" Target="https://drive.google.com/file/d/1KKWgYPBM7e7s1lUM9a_KoR0BXZ5CXC-3/view?usp=sharing" TargetMode="External"/><Relationship Id="rId534" Type="http://schemas.openxmlformats.org/officeDocument/2006/relationships/hyperlink" Target="https://drive.google.com/file/d/14G0q9bblm5R_MorLLBNcaE1EY2VF9CuM/view?usp=sharing" TargetMode="External"/><Relationship Id="rId533" Type="http://schemas.openxmlformats.org/officeDocument/2006/relationships/hyperlink" Target="https://drive.google.com/file/d/1iClL5qI7kw8_CH7lH-m_qZ6tzndua5jA/view?usp=sharing" TargetMode="External"/><Relationship Id="rId539" Type="http://schemas.openxmlformats.org/officeDocument/2006/relationships/hyperlink" Target="https://drive.google.com/file/d/19BDoiJPQTNveNgOfjPpsS3FcpjDwmuer/view?usp=sharing" TargetMode="External"/><Relationship Id="rId538" Type="http://schemas.openxmlformats.org/officeDocument/2006/relationships/hyperlink" Target="https://drive.google.com/file/d/15Ze0EQxcvKpabN1PbIaNJ9z1ZeK0aPC2/view?usp=sharing" TargetMode="External"/><Relationship Id="rId537" Type="http://schemas.openxmlformats.org/officeDocument/2006/relationships/hyperlink" Target="https://drive.google.com/file/d/1uPKnrPeWisggf6DLMv4nLTuLni0vbPMy/view?usp=sharing" TargetMode="External"/><Relationship Id="rId3780" Type="http://schemas.openxmlformats.org/officeDocument/2006/relationships/hyperlink" Target="https://drive.google.com/file/d/1R8RZb4ND8PDWYBMpi2Rwl7x9w0-BPCZL/view?usp=sharing" TargetMode="External"/><Relationship Id="rId2450" Type="http://schemas.openxmlformats.org/officeDocument/2006/relationships/hyperlink" Target="https://drive.google.com/file/d/1TdkoEQQJPKmr3O6mzUDCUKXsOLAdPZw_/view?usp=sharing" TargetMode="External"/><Relationship Id="rId3782" Type="http://schemas.openxmlformats.org/officeDocument/2006/relationships/hyperlink" Target="https://drive.google.com/file/d/1wuvR9zLb3tGCJD9VTPtv31Qr3VZ1P9VC/view?usp=sharing" TargetMode="External"/><Relationship Id="rId1120" Type="http://schemas.openxmlformats.org/officeDocument/2006/relationships/hyperlink" Target="https://drive.google.com/file/d/18ZLK__iFBIBSSn9YYENLkZRbwgdrcJUl/view?usp=sharing" TargetMode="External"/><Relationship Id="rId2451" Type="http://schemas.openxmlformats.org/officeDocument/2006/relationships/hyperlink" Target="https://drive.google.com/file/d/14ZOMAGrnmZ7-i-JhtjSKSj52hKhGhVcY/view?usp=sharing" TargetMode="External"/><Relationship Id="rId3781" Type="http://schemas.openxmlformats.org/officeDocument/2006/relationships/hyperlink" Target="https://drive.google.com/file/d/1CkRdJChRNtSOmjkm_VeuTHVeaZN1Nrg1/view?usp=sharing" TargetMode="External"/><Relationship Id="rId532" Type="http://schemas.openxmlformats.org/officeDocument/2006/relationships/hyperlink" Target="https://drive.google.com/file/d/1Ho3X6XK9YlIgKhKoFPGoPYizKpL0qtb1/view?usp=sharing" TargetMode="External"/><Relationship Id="rId1121" Type="http://schemas.openxmlformats.org/officeDocument/2006/relationships/hyperlink" Target="https://drive.google.com/file/d/1MDc6I5YAupIPRyVfXPZyy4L9TfTM0rlJ/view?usp=sharing" TargetMode="External"/><Relationship Id="rId2452" Type="http://schemas.openxmlformats.org/officeDocument/2006/relationships/hyperlink" Target="https://drive.google.com/file/d/15Me8vW-lhqBa9zLPL1sZrZyjIoZr-MBJ/view?usp=sharing" TargetMode="External"/><Relationship Id="rId3784" Type="http://schemas.openxmlformats.org/officeDocument/2006/relationships/hyperlink" Target="https://drive.google.com/file/d/1OZB-QXi2dpBUo97XVdd02o1tZ0756Dj4/view?usp=sharing" TargetMode="External"/><Relationship Id="rId531" Type="http://schemas.openxmlformats.org/officeDocument/2006/relationships/hyperlink" Target="https://drive.google.com/file/d/1ioMUqr5Mgj8Up0-y--4c72LweEfyLsh-/view?usp=sharing" TargetMode="External"/><Relationship Id="rId1122" Type="http://schemas.openxmlformats.org/officeDocument/2006/relationships/hyperlink" Target="https://drive.google.com/file/d/1meyugHK-GsIE_VMV1Tmc78rfI1BWzZSX/view?usp=sharing" TargetMode="External"/><Relationship Id="rId2453" Type="http://schemas.openxmlformats.org/officeDocument/2006/relationships/hyperlink" Target="https://drive.google.com/file/d/1Fdz3dAJfKwVsiSbuzdhGuf-026UcSdlB/view?usp=sharing" TargetMode="External"/><Relationship Id="rId3783" Type="http://schemas.openxmlformats.org/officeDocument/2006/relationships/hyperlink" Target="https://drive.google.com/file/d/10itJy4-3NnNbxUme57nkYlz-GwlsLC_c/view?usp=sharing" TargetMode="External"/><Relationship Id="rId530" Type="http://schemas.openxmlformats.org/officeDocument/2006/relationships/hyperlink" Target="https://drive.google.com/file/d/1gAbA7jGcROq_6VinRMci-rCsUR-GogH-/view?usp=sharing" TargetMode="External"/><Relationship Id="rId1123" Type="http://schemas.openxmlformats.org/officeDocument/2006/relationships/hyperlink" Target="https://drive.google.com/file/d/1kqgd-L2JP_KtENy2QC_mORWJabA1j31R/view?usp=sharing" TargetMode="External"/><Relationship Id="rId2454" Type="http://schemas.openxmlformats.org/officeDocument/2006/relationships/hyperlink" Target="https://drive.google.com/file/d/15_yDVbHjbohOQP54CaAIPSUdif4HLYzF/view?usp=drive_link" TargetMode="External"/><Relationship Id="rId3786" Type="http://schemas.openxmlformats.org/officeDocument/2006/relationships/hyperlink" Target="https://drive.google.com/file/d/1CgEseLZ0_0LTjzwyZ4CyQzSOyiPhk0Pi/view?usp=sharing" TargetMode="External"/><Relationship Id="rId1124" Type="http://schemas.openxmlformats.org/officeDocument/2006/relationships/hyperlink" Target="https://drive.google.com/file/d/1W0hbSSuKZJoKmb4diXZ3wMxy5SMIqpDn/view?usp=sharing" TargetMode="External"/><Relationship Id="rId2455" Type="http://schemas.openxmlformats.org/officeDocument/2006/relationships/hyperlink" Target="https://drive.google.com/file/d/11gszH5fY1CdJS2PuLAdQkjFslWy4TcbD/view?usp=sharing" TargetMode="External"/><Relationship Id="rId3785" Type="http://schemas.openxmlformats.org/officeDocument/2006/relationships/hyperlink" Target="https://drive.google.com/file/d/1fNhmFhKnVJHZyHQHZfqHQh4yv87mHZGD/view?usp=sharing" TargetMode="External"/><Relationship Id="rId1158" Type="http://schemas.openxmlformats.org/officeDocument/2006/relationships/hyperlink" Target="https://drive.google.com/file/d/12bVkABE1y-LTtMCkDfJDbhzkaDjRZd72/view?usp=sharing" TargetMode="External"/><Relationship Id="rId2489" Type="http://schemas.openxmlformats.org/officeDocument/2006/relationships/hyperlink" Target="https://drive.google.com/file/d/1jvWc2B1iMT4i-nwBf-EDYXx0p1xn2OhL/view?usp=sharing" TargetMode="External"/><Relationship Id="rId5516" Type="http://schemas.openxmlformats.org/officeDocument/2006/relationships/hyperlink" Target="https://drive.google.com/file/d/1xOrjZ0yMjv5WlinSqe7453kd6dr6moCA/view?usp=sharing" TargetMode="External"/><Relationship Id="rId1159" Type="http://schemas.openxmlformats.org/officeDocument/2006/relationships/hyperlink" Target="https://drive.google.com/file/d/1Qv2_Q3lSIXVpnGCt3xuRcK8C7-02r6Tr/view?usp=sharing" TargetMode="External"/><Relationship Id="rId5517" Type="http://schemas.openxmlformats.org/officeDocument/2006/relationships/hyperlink" Target="https://drive.google.com/file/d/18aAKSkKt4Z7pewbVFKSn0CNF0MeOgmOJ/view?usp=sharing" TargetMode="External"/><Relationship Id="rId5514" Type="http://schemas.openxmlformats.org/officeDocument/2006/relationships/hyperlink" Target="https://drive.google.com/file/d/1f2D24cuD4ZOGLw_vbduw9BW3POcGTfbe/view?usp=sharing" TargetMode="External"/><Relationship Id="rId5515" Type="http://schemas.openxmlformats.org/officeDocument/2006/relationships/hyperlink" Target="https://drive.google.com/file/d/1tP0T_HwEzSncBWRAGgbFo-xsKJMrAEhi/view?usp=sharing" TargetMode="External"/><Relationship Id="rId5518" Type="http://schemas.openxmlformats.org/officeDocument/2006/relationships/hyperlink" Target="https://drive.google.com/file/d/1RcDgeilsKcu7WgYiGYz7DKIYlbn-aW-6/view?usp=sharing" TargetMode="External"/><Relationship Id="rId5519" Type="http://schemas.openxmlformats.org/officeDocument/2006/relationships/hyperlink" Target="https://drive.google.com/file/d/1Ku8hnO76a7r2wGqcxYAoKlf5Gs_iT0sV/view?usp=sharing" TargetMode="External"/><Relationship Id="rId569" Type="http://schemas.openxmlformats.org/officeDocument/2006/relationships/hyperlink" Target="https://drive.google.com/file/d/1DiZX8X3PYlJF3AwD18u48RbpD0PVcyMX/view?usp=sharing" TargetMode="External"/><Relationship Id="rId568" Type="http://schemas.openxmlformats.org/officeDocument/2006/relationships/hyperlink" Target="https://drive.google.com/file/d/1qZaOhaXWErVz6U7kB22jCLaAOaitxKBW/view?usp=sharing" TargetMode="External"/><Relationship Id="rId567" Type="http://schemas.openxmlformats.org/officeDocument/2006/relationships/hyperlink" Target="https://drive.google.com/file/d/1uPgHBKoRir61unS56MonxWUMrQgCLD9V/view?usp=sharing" TargetMode="External"/><Relationship Id="rId566" Type="http://schemas.openxmlformats.org/officeDocument/2006/relationships/hyperlink" Target="https://drive.google.com/file/d/1RxESHBowbGU6r8GQjtzc2Yzu3_x04IJ8/view?usp=sharing" TargetMode="External"/><Relationship Id="rId2480" Type="http://schemas.openxmlformats.org/officeDocument/2006/relationships/hyperlink" Target="https://drive.google.com/file/d/18OmT2YlW9m426d7gNzdn-GGUdse8wJdu/view?usp=sharing" TargetMode="External"/><Relationship Id="rId561" Type="http://schemas.openxmlformats.org/officeDocument/2006/relationships/hyperlink" Target="https://drive.google.com/file/d/1C-eMGj01nlUtZlUB_S2mugVIPzbuUOaK/view?usp=sharing" TargetMode="External"/><Relationship Id="rId1150" Type="http://schemas.openxmlformats.org/officeDocument/2006/relationships/hyperlink" Target="https://drive.google.com/file/d/1g61HWAY9s1SILXtnZMem5Ao53D31OKov/view?usp=sharing" TargetMode="External"/><Relationship Id="rId2481" Type="http://schemas.openxmlformats.org/officeDocument/2006/relationships/hyperlink" Target="https://drive.google.com/file/d/18zWu4BxRo1L-SutIFZO_fUNyB83yXPp0/view?usp=sharing" TargetMode="External"/><Relationship Id="rId560" Type="http://schemas.openxmlformats.org/officeDocument/2006/relationships/hyperlink" Target="https://drive.google.com/file/d/1HjGK2HYCaDhi5a7M5on3JcmIxoUbifl0/view?usp=sharing" TargetMode="External"/><Relationship Id="rId1151" Type="http://schemas.openxmlformats.org/officeDocument/2006/relationships/hyperlink" Target="https://drive.google.com/file/d/1FJ98Ofh670_YXqkBy5zdAJ3AL5vfgzbU/view?usp=sharing" TargetMode="External"/><Relationship Id="rId2482" Type="http://schemas.openxmlformats.org/officeDocument/2006/relationships/hyperlink" Target="https://drive.google.com/file/d/1a5vrUk4MBDD80wTIW1EEpXj_wLgbCa55/view?usp=sharing" TargetMode="External"/><Relationship Id="rId1152" Type="http://schemas.openxmlformats.org/officeDocument/2006/relationships/hyperlink" Target="https://drive.google.com/file/d/1gEZIPZaxFal08qrUL_W91Ar38a0fSCf0/view?usp=sharing" TargetMode="External"/><Relationship Id="rId2483" Type="http://schemas.openxmlformats.org/officeDocument/2006/relationships/hyperlink" Target="https://drive.google.com/file/d/1rz-xpOkGEFW_1bpVtmkARdBaNRCzx5kw/view?usp=sharing" TargetMode="External"/><Relationship Id="rId1153" Type="http://schemas.openxmlformats.org/officeDocument/2006/relationships/hyperlink" Target="https://drive.google.com/file/d/15IHS088xxqFMrg-vqX_JCmkBjZI4vnrJ/view?usp=sharing" TargetMode="External"/><Relationship Id="rId2484" Type="http://schemas.openxmlformats.org/officeDocument/2006/relationships/hyperlink" Target="https://drive.google.com/file/d/1ETVwNpyuHeOjAD9xUbvgF8gZwhgIQzXC/view?usp=sharing" TargetMode="External"/><Relationship Id="rId565" Type="http://schemas.openxmlformats.org/officeDocument/2006/relationships/hyperlink" Target="https://drive.google.com/file/d/1Zgt8kx_Eq6Lk0ymRt2J3TvaQflZe1aMC/view?usp=sharing" TargetMode="External"/><Relationship Id="rId1154" Type="http://schemas.openxmlformats.org/officeDocument/2006/relationships/hyperlink" Target="https://drive.google.com/file/d/1gRtRv_78sMCBuNy3RUHgb1sma7Esju_B/view?usp=drive_link" TargetMode="External"/><Relationship Id="rId2485" Type="http://schemas.openxmlformats.org/officeDocument/2006/relationships/hyperlink" Target="https://drive.google.com/file/d/1X2NUcxOhknDKyFCD6aMcc15lGfMRD13N/view?usp=sharing" TargetMode="External"/><Relationship Id="rId5512" Type="http://schemas.openxmlformats.org/officeDocument/2006/relationships/hyperlink" Target="https://drive.google.com/file/d/14I38T_EHw8OZ_V-DBmvaf6SMqO9EB4a3/view?usp=sharing" TargetMode="External"/><Relationship Id="rId564" Type="http://schemas.openxmlformats.org/officeDocument/2006/relationships/hyperlink" Target="https://drive.google.com/file/d/1vYOmFTTMIi7sQJd2-2ItFheDTqwEJFDF/view?usp=sharing" TargetMode="External"/><Relationship Id="rId1155" Type="http://schemas.openxmlformats.org/officeDocument/2006/relationships/hyperlink" Target="https://drive.google.com/file/d/1CuerfIOR2nz9Wj8IQqREdV5qWCRmSMoO/view?usp=drive_link" TargetMode="External"/><Relationship Id="rId2486" Type="http://schemas.openxmlformats.org/officeDocument/2006/relationships/hyperlink" Target="https://drive.google.com/file/d/1uyRdygo49EETMJ2NyGBBoXVhbYBlu19A/view?usp=sharing" TargetMode="External"/><Relationship Id="rId5513" Type="http://schemas.openxmlformats.org/officeDocument/2006/relationships/hyperlink" Target="https://drive.google.com/file/d/1zVpgUlnDNu0-OppNyo9LxNiV3vMfcvGv/view?usp=sharing" TargetMode="External"/><Relationship Id="rId563" Type="http://schemas.openxmlformats.org/officeDocument/2006/relationships/hyperlink" Target="https://drive.google.com/file/d/13zE_XfmITA8UmuonMFVgMPruvybCZBwM/view?usp=sharing" TargetMode="External"/><Relationship Id="rId1156" Type="http://schemas.openxmlformats.org/officeDocument/2006/relationships/hyperlink" Target="https://drive.google.com/file/d/1rei8pXuI_MYN7-ZuHwn_RfR6qr6WG1wU/view?usp=drive_link" TargetMode="External"/><Relationship Id="rId2487" Type="http://schemas.openxmlformats.org/officeDocument/2006/relationships/hyperlink" Target="https://drive.google.com/file/d/1Eh2TygDTY39NSXBkePcFsyPSj4Lmw_Zn/view?usp=sharing" TargetMode="External"/><Relationship Id="rId5510" Type="http://schemas.openxmlformats.org/officeDocument/2006/relationships/hyperlink" Target="https://drive.google.com/file/d/1wh_NzAzKb38W_Nzmg5iaUQl7wLmgvY02/view?usp=sharing" TargetMode="External"/><Relationship Id="rId562" Type="http://schemas.openxmlformats.org/officeDocument/2006/relationships/hyperlink" Target="https://drive.google.com/file/d/17TLS5JMTcHgQXGOvDuhaw0pR2k8wp08k/view?usp=sharing" TargetMode="External"/><Relationship Id="rId1157" Type="http://schemas.openxmlformats.org/officeDocument/2006/relationships/hyperlink" Target="https://drive.google.com/file/d/1-n48Mim566CD209Ui1F-ZAOnkt3mf2g4/view?usp=sharing" TargetMode="External"/><Relationship Id="rId2488" Type="http://schemas.openxmlformats.org/officeDocument/2006/relationships/hyperlink" Target="https://drive.google.com/file/d/1Nhgspt4rpTyFj0Jug06uYgAa2VlzzZpB/view?usp=sharing" TargetMode="External"/><Relationship Id="rId5511" Type="http://schemas.openxmlformats.org/officeDocument/2006/relationships/hyperlink" Target="https://drive.google.com/file/d/1U8xArTvj85Cy265iWx4RzWgZ5MkkMDoK/view?usp=sharing" TargetMode="External"/><Relationship Id="rId1147" Type="http://schemas.openxmlformats.org/officeDocument/2006/relationships/hyperlink" Target="https://drive.google.com/file/d/1pa5Sgum55R7Dfk3-AoCYBsAhLXc_2_fi/view?usp=sharing" TargetMode="External"/><Relationship Id="rId2478" Type="http://schemas.openxmlformats.org/officeDocument/2006/relationships/hyperlink" Target="https://drive.google.com/file/d/1Lo47s1jMCMf8QoNs1KjiAqfIMlND50XE/view?usp=sharing" TargetMode="External"/><Relationship Id="rId5505" Type="http://schemas.openxmlformats.org/officeDocument/2006/relationships/hyperlink" Target="https://drive.google.com/file/d/1xnvakw_zNv7wEhufeJ1FGC9YsykUCIE3/view?usp=sharing" TargetMode="External"/><Relationship Id="rId1148" Type="http://schemas.openxmlformats.org/officeDocument/2006/relationships/hyperlink" Target="https://drive.google.com/file/d/19VdiXPRdhT_-bw0QQjpeEfu2nzyFZfJH/view?usp=sharing" TargetMode="External"/><Relationship Id="rId2479" Type="http://schemas.openxmlformats.org/officeDocument/2006/relationships/hyperlink" Target="https://drive.google.com/file/d/1IdwPGDB5JwdLYo1eL_E4yvECuW-O2MND/view?usp=sharing" TargetMode="External"/><Relationship Id="rId5506" Type="http://schemas.openxmlformats.org/officeDocument/2006/relationships/hyperlink" Target="https://drive.google.com/file/d/1yBLMfKCf2vAqjJ6VjXR3XVccgxmoNGXr/view?usp=sharing" TargetMode="External"/><Relationship Id="rId1149" Type="http://schemas.openxmlformats.org/officeDocument/2006/relationships/hyperlink" Target="https://drive.google.com/file/d/1_qqcbDAoKZkROh72iAh1SJSlXWQKCkQd/view?usp=sharing" TargetMode="External"/><Relationship Id="rId5503" Type="http://schemas.openxmlformats.org/officeDocument/2006/relationships/hyperlink" Target="https://drive.google.com/file/d/1uZcmuHH8OpNmqBBkBRy-de8UCoeFLktu/view?usp=sharing" TargetMode="External"/><Relationship Id="rId5504" Type="http://schemas.openxmlformats.org/officeDocument/2006/relationships/hyperlink" Target="https://drive.google.com/file/d/1pVsb2syzYOL-MDuqJQZOv4gouUIuubh3/view?usp=sharing" TargetMode="External"/><Relationship Id="rId5509" Type="http://schemas.openxmlformats.org/officeDocument/2006/relationships/hyperlink" Target="https://drive.google.com/file/d/190U-dfESaQ37LK0wKLzSWD3cIq8ORVrE/view?usp=drive_link" TargetMode="External"/><Relationship Id="rId5507" Type="http://schemas.openxmlformats.org/officeDocument/2006/relationships/hyperlink" Target="https://drive.google.com/file/d/1ViABfqL1Ap_SOvbCxP-rbgTuyHxnC6kM/view?usp=sharing" TargetMode="External"/><Relationship Id="rId5508" Type="http://schemas.openxmlformats.org/officeDocument/2006/relationships/hyperlink" Target="https://drive.google.com/file/d/1_5E2eiq1Vm73eWKZH7Mcehg3lGzZQMVn/view?usp=sharing" TargetMode="External"/><Relationship Id="rId558" Type="http://schemas.openxmlformats.org/officeDocument/2006/relationships/hyperlink" Target="https://drive.google.com/file/d/1jTBdI9WRbppwyrvbOPUGfHSro5iUpX2P/view?usp=sharing" TargetMode="External"/><Relationship Id="rId557" Type="http://schemas.openxmlformats.org/officeDocument/2006/relationships/hyperlink" Target="https://drive.google.com/file/d/1fZ5s8qXR2-18Bqv46KY0QPKjgRv5dAa4/view?usp=sharing" TargetMode="External"/><Relationship Id="rId556" Type="http://schemas.openxmlformats.org/officeDocument/2006/relationships/hyperlink" Target="https://drive.google.com/file/d/1baKDiYfFYAKLu1ZGxi-soppJ41UnX-p1/view?usp=sharing" TargetMode="External"/><Relationship Id="rId555" Type="http://schemas.openxmlformats.org/officeDocument/2006/relationships/hyperlink" Target="https://drive.google.com/file/d/1ATf2yXTVqxQEhdHZ9Uwe03vTYNi4FHi4/view?usp=sharing" TargetMode="External"/><Relationship Id="rId559" Type="http://schemas.openxmlformats.org/officeDocument/2006/relationships/hyperlink" Target="https://drive.google.com/file/d/1HyNDJIrHdUScbBCuN6pLqKHb_F_3ldHy/view?usp=sharing" TargetMode="External"/><Relationship Id="rId550" Type="http://schemas.openxmlformats.org/officeDocument/2006/relationships/hyperlink" Target="https://drive.google.com/file/d/1AwKJBaLvRhoHxaUZHwQYJ06A4J8ThpWI/view?usp=sharing" TargetMode="External"/><Relationship Id="rId2470" Type="http://schemas.openxmlformats.org/officeDocument/2006/relationships/hyperlink" Target="https://drive.google.com/file/d/1T4rxYXphiCnJ3QqSSA7Tqkbe0inFUXzO/view?usp=sharing" TargetMode="External"/><Relationship Id="rId1140" Type="http://schemas.openxmlformats.org/officeDocument/2006/relationships/hyperlink" Target="https://drive.google.com/file/d/12djFKnO8SoGDomzZAoOFPLWSHfe0ToWG/view?usp=sharing" TargetMode="External"/><Relationship Id="rId2471" Type="http://schemas.openxmlformats.org/officeDocument/2006/relationships/hyperlink" Target="https://drive.google.com/file/d/1SN5UB0DvrzZDWszzwMdh3UCBI064nhcj/view?usp=sharing" TargetMode="External"/><Relationship Id="rId1141" Type="http://schemas.openxmlformats.org/officeDocument/2006/relationships/hyperlink" Target="https://drive.google.com/file/d/15prokLzVpPWDHvvMvy4lADxXW3SDnbrG/view?usp=sharing" TargetMode="External"/><Relationship Id="rId2472" Type="http://schemas.openxmlformats.org/officeDocument/2006/relationships/hyperlink" Target="https://drive.google.com/file/d/10qHOiAIyuMz9BnyzBL8domVtI-YPnZLh/view?usp=sharing" TargetMode="External"/><Relationship Id="rId1142" Type="http://schemas.openxmlformats.org/officeDocument/2006/relationships/hyperlink" Target="https://drive.google.com/file/d/1Z3kE97PlXw5QR-RpQVwIL4ZrskptM2Vh/view?usp=sharing" TargetMode="External"/><Relationship Id="rId2473" Type="http://schemas.openxmlformats.org/officeDocument/2006/relationships/hyperlink" Target="https://drive.google.com/file/d/1bOvpRolwDc3d-MrGzTvHY6qKcVYFRAM7/view?usp=sharing" TargetMode="External"/><Relationship Id="rId554" Type="http://schemas.openxmlformats.org/officeDocument/2006/relationships/hyperlink" Target="https://drive.google.com/file/d/1vrSh8kXogqsor5cg22ZOysqLbU-fSbr8/view?usp=sharing" TargetMode="External"/><Relationship Id="rId1143" Type="http://schemas.openxmlformats.org/officeDocument/2006/relationships/hyperlink" Target="https://drive.google.com/file/d/1O4tK4usIXu-twuBuS8Gc0MZPbN_E5nHx/view?usp=sharing" TargetMode="External"/><Relationship Id="rId2474" Type="http://schemas.openxmlformats.org/officeDocument/2006/relationships/hyperlink" Target="https://drive.google.com/file/d/1chKQJ7v9YvvnzV3wAY999xKgSvo9yn9a/view?usp=sharing" TargetMode="External"/><Relationship Id="rId5501" Type="http://schemas.openxmlformats.org/officeDocument/2006/relationships/hyperlink" Target="https://drive.google.com/file/d/1m4Ahgcjr7arwKsRiVYIpXXBVHjFZWB2d/view?usp=sharing" TargetMode="External"/><Relationship Id="rId553" Type="http://schemas.openxmlformats.org/officeDocument/2006/relationships/hyperlink" Target="https://drive.google.com/file/d/1wZj9PloeEu0QItnkM7zmo2QnmBMAaT-m/view?usp=sharing" TargetMode="External"/><Relationship Id="rId1144" Type="http://schemas.openxmlformats.org/officeDocument/2006/relationships/hyperlink" Target="https://drive.google.com/file/d/1uLr83BqF0nZiTAM-NCxuFnGEvfUto3_k/view?usp=sharing" TargetMode="External"/><Relationship Id="rId2475" Type="http://schemas.openxmlformats.org/officeDocument/2006/relationships/hyperlink" Target="https://drive.google.com/file/d/1mwG8nSr7MYd3MBTTNUqJeCB1xED-rNV2/view?usp=sharing" TargetMode="External"/><Relationship Id="rId5502" Type="http://schemas.openxmlformats.org/officeDocument/2006/relationships/hyperlink" Target="https://drive.google.com/file/d/1GXGbJlghF_foekKoM0TOlGh6LcGu6IsJ/view?usp=sharing" TargetMode="External"/><Relationship Id="rId552" Type="http://schemas.openxmlformats.org/officeDocument/2006/relationships/hyperlink" Target="https://drive.google.com/file/d/1kZMmIPKKmimo7GuAgv8tRxER9288J_e7/view?usp=sharing" TargetMode="External"/><Relationship Id="rId1145" Type="http://schemas.openxmlformats.org/officeDocument/2006/relationships/hyperlink" Target="https://drive.google.com/file/d/19I7e4hU8O9Rt4kz3KS5L3AURsJ6F3YDL/view?usp=sharing" TargetMode="External"/><Relationship Id="rId2476" Type="http://schemas.openxmlformats.org/officeDocument/2006/relationships/hyperlink" Target="https://drive.google.com/file/d/1oA63sKlsN0zBTIimEv4F69dHgyR7jJjj/view?usp=sharing" TargetMode="External"/><Relationship Id="rId551" Type="http://schemas.openxmlformats.org/officeDocument/2006/relationships/hyperlink" Target="https://drive.google.com/file/d/1rxuVPCZmnyEgGwR87XzIoD4mo_6n9ibm/view?usp=sharing" TargetMode="External"/><Relationship Id="rId1146" Type="http://schemas.openxmlformats.org/officeDocument/2006/relationships/hyperlink" Target="https://drive.google.com/file/d/1b5BrIqezMSTJuOyidfmkKzHgfS5646Nh/view?usp=sharing" TargetMode="External"/><Relationship Id="rId2477" Type="http://schemas.openxmlformats.org/officeDocument/2006/relationships/hyperlink" Target="https://drive.google.com/file/d/1Gv1i1w8hZ4fQPSTOJOP8Z5bYu0rqe1MH/view?usp=sharing" TargetMode="External"/><Relationship Id="rId5500" Type="http://schemas.openxmlformats.org/officeDocument/2006/relationships/hyperlink" Target="https://drive.google.com/file/d/1lKFr4JkM1-8SC_3QJAPHFoSUdsaeohNW/view?usp=sharing" TargetMode="External"/><Relationship Id="rId4280" Type="http://schemas.openxmlformats.org/officeDocument/2006/relationships/hyperlink" Target="https://drive.google.com/file/d/1QS4f13aJoGojIxjDt0L20WSlD9lSom-Z/view?usp=sharing" TargetMode="External"/><Relationship Id="rId4282" Type="http://schemas.openxmlformats.org/officeDocument/2006/relationships/hyperlink" Target="https://drive.google.com/file/d/16RE22xu6yDmsAz_y0JVjEneCVMCmhWhy/view?usp=sharing" TargetMode="External"/><Relationship Id="rId4281" Type="http://schemas.openxmlformats.org/officeDocument/2006/relationships/hyperlink" Target="https://drive.google.com/file/d/1UwjgxVJ2ZBxyAqfJayIF7puDTg9y6l_v/view?usp=sharing" TargetMode="External"/><Relationship Id="rId4284" Type="http://schemas.openxmlformats.org/officeDocument/2006/relationships/hyperlink" Target="https://drive.google.com/file/d/1M13nC30LlxOe8H8XqJsx2OxEql9Ly7t9/view?usp=sharing" TargetMode="External"/><Relationship Id="rId4283" Type="http://schemas.openxmlformats.org/officeDocument/2006/relationships/hyperlink" Target="https://drive.google.com/file/d/1P5EBm1bjNLXV4reoOKbslNet6RqXMrdx/view?usp=sharing" TargetMode="External"/><Relationship Id="rId4286" Type="http://schemas.openxmlformats.org/officeDocument/2006/relationships/hyperlink" Target="https://drive.google.com/file/d/1b6DTs98nrnft4VyTSNWdMHu_Pm49Tk_v/view?usp=sharing" TargetMode="External"/><Relationship Id="rId4285" Type="http://schemas.openxmlformats.org/officeDocument/2006/relationships/hyperlink" Target="https://drive.google.com/file/d/16KE98mK8yTwWbg2du5rz2WKTVmo-wYER/view?usp=sharing" TargetMode="External"/><Relationship Id="rId4288" Type="http://schemas.openxmlformats.org/officeDocument/2006/relationships/hyperlink" Target="https://drive.google.com/file/d/1k0ovXVzQN9IzuFncCRuZph8V9TjNUsqY/view?usp=sharing" TargetMode="External"/><Relationship Id="rId4287" Type="http://schemas.openxmlformats.org/officeDocument/2006/relationships/hyperlink" Target="https://drive.google.com/file/d/1SbKl-DnC1-etIBZnJiAdBpra_NyTyis_/view?usp=sharing" TargetMode="External"/><Relationship Id="rId4289" Type="http://schemas.openxmlformats.org/officeDocument/2006/relationships/hyperlink" Target="https://drive.google.com/file/d/1Tc5NIZDO56OFJeQ5Rpthy1wR2UEI3Xan/view?usp=sharing" TargetMode="External"/><Relationship Id="rId4271" Type="http://schemas.openxmlformats.org/officeDocument/2006/relationships/hyperlink" Target="https://drive.google.com/drive/folders/1mdmMED6lxus9GTSAP1_kLBYfaeO2Se1o" TargetMode="External"/><Relationship Id="rId4270" Type="http://schemas.openxmlformats.org/officeDocument/2006/relationships/hyperlink" Target="https://drive.google.com/file/d/1EBjJ_SZjiimz9TcXQz7PskQonuBSjRo6/view?usp=drive_link" TargetMode="External"/><Relationship Id="rId4273" Type="http://schemas.openxmlformats.org/officeDocument/2006/relationships/hyperlink" Target="https://drive.google.com/file/d/1b0wqdWrx20UoCaYDB2DmZCVENkde310r/view?usp=sharing" TargetMode="External"/><Relationship Id="rId4272" Type="http://schemas.openxmlformats.org/officeDocument/2006/relationships/hyperlink" Target="https://drive.google.com/file/d/1LVB3oe9uZjmBi6pdRyigHUbwuu934PGU/view?usp=sharing" TargetMode="External"/><Relationship Id="rId4275" Type="http://schemas.openxmlformats.org/officeDocument/2006/relationships/hyperlink" Target="https://drive.google.com/file/d/1zGJcOHyuOJXQ7wFqjnbD733y5UOYqMdD/view?usp=sharing" TargetMode="External"/><Relationship Id="rId4274" Type="http://schemas.openxmlformats.org/officeDocument/2006/relationships/hyperlink" Target="https://drive.google.com/file/d/1110mbWqEvG6ZUZqPCAC1y7PATyMBZom4/view?usp=sharing" TargetMode="External"/><Relationship Id="rId4277" Type="http://schemas.openxmlformats.org/officeDocument/2006/relationships/hyperlink" Target="https://drive.google.com/file/d/1K-3zY74bb66o9jVwZAi0fTBb-bON9ZQ_/view?usp=sharing" TargetMode="External"/><Relationship Id="rId4276" Type="http://schemas.openxmlformats.org/officeDocument/2006/relationships/hyperlink" Target="https://drive.google.com/file/d/1Zaka94-wobelqao_fc1VxB_9xkAXwdqb/view?usp=sharing" TargetMode="External"/><Relationship Id="rId4279" Type="http://schemas.openxmlformats.org/officeDocument/2006/relationships/hyperlink" Target="https://drive.google.com/file/d/1Fq85Yk7REewRs1I1asuQdL96NwexCj28/view?usp=sharing" TargetMode="External"/><Relationship Id="rId4278" Type="http://schemas.openxmlformats.org/officeDocument/2006/relationships/hyperlink" Target="https://drive.google.com/file/d/1w47dqf4rBKxLOrWT_k4b7XJ4FN9blxIu/view?usp=sharing" TargetMode="External"/><Relationship Id="rId4291" Type="http://schemas.openxmlformats.org/officeDocument/2006/relationships/hyperlink" Target="https://drive.google.com/file/d/1OTpVo_Eu7DtlMNCXbFV0Qlef8ZJmxj6u/view?usp=sharing" TargetMode="External"/><Relationship Id="rId4290" Type="http://schemas.openxmlformats.org/officeDocument/2006/relationships/hyperlink" Target="https://drive.google.com/file/d/19mYuWy_NXZX3NEt8-9wI0UfzqN4CZBXb/view?usp=sharing" TargetMode="External"/><Relationship Id="rId4293" Type="http://schemas.openxmlformats.org/officeDocument/2006/relationships/hyperlink" Target="https://drive.google.com/file/d/13zzVwfO97mhwoNbVg_rZ2-sUEERQ3eOy/view?usp=sharing" TargetMode="External"/><Relationship Id="rId4292" Type="http://schemas.openxmlformats.org/officeDocument/2006/relationships/hyperlink" Target="https://drive.google.com/file/d/1TbXrLbbUfbMOLHg6fldgyvMbJfPAij_K/view?usp=sharing" TargetMode="External"/><Relationship Id="rId4295" Type="http://schemas.openxmlformats.org/officeDocument/2006/relationships/hyperlink" Target="https://drive.google.com/file/d/1DMsHQlLUNo7P8KdFTRqgGFbgNJkYLHLa/view?usp=sharing" TargetMode="External"/><Relationship Id="rId4294" Type="http://schemas.openxmlformats.org/officeDocument/2006/relationships/hyperlink" Target="https://drive.google.com/file/d/1BCPB-_uKVNGwiadZ94o-T5_Dpgba8mKm/view?usp=sharing" TargetMode="External"/><Relationship Id="rId4297" Type="http://schemas.openxmlformats.org/officeDocument/2006/relationships/hyperlink" Target="https://drive.google.com/file/d/1ZoDay0EyXr-SGPCfglBMDDtZFtB2co8o/view?usp=sharing" TargetMode="External"/><Relationship Id="rId4296" Type="http://schemas.openxmlformats.org/officeDocument/2006/relationships/hyperlink" Target="https://drive.google.com/file/d/1vhS4ekIYZFew1BO6icp_puuBvD58kx2z/view?usp=sharing" TargetMode="External"/><Relationship Id="rId4299" Type="http://schemas.openxmlformats.org/officeDocument/2006/relationships/hyperlink" Target="https://drive.google.com/file/d/1H2QEpJ92XO975NA3F67mh8JqaH_P8gYR/view?usp=sharing" TargetMode="External"/><Relationship Id="rId4298" Type="http://schemas.openxmlformats.org/officeDocument/2006/relationships/hyperlink" Target="https://drive.google.com/file/d/1FVsW3d5r7pK3jOGdPTzrQvjvzEPWeimH/view?usp=sharing" TargetMode="External"/><Relationship Id="rId4249" Type="http://schemas.openxmlformats.org/officeDocument/2006/relationships/hyperlink" Target="https://drive.google.com/file/d/1aN_LuNngg_4P5duI7Z0nGbIy5H58kssJ/view?usp=sharing" TargetMode="External"/><Relationship Id="rId5570" Type="http://schemas.openxmlformats.org/officeDocument/2006/relationships/hyperlink" Target="https://drive.google.com/file/d/1nGFkEVcEcn67lq05mcNgtvK9AXH0JpI1/view?usp=sharing" TargetMode="External"/><Relationship Id="rId5571" Type="http://schemas.openxmlformats.org/officeDocument/2006/relationships/hyperlink" Target="https://drive.google.com/file/d/1Rt6e-wwF1sw_3zYvXiFzU5Zg8GneU4mX/view?usp=sharing" TargetMode="External"/><Relationship Id="rId4240" Type="http://schemas.openxmlformats.org/officeDocument/2006/relationships/hyperlink" Target="https://drive.google.com/file/d/1aDeiwbavMqZM3Wv1WMQMArP4BxT-5crE/view?usp=sharing" TargetMode="External"/><Relationship Id="rId4242" Type="http://schemas.openxmlformats.org/officeDocument/2006/relationships/hyperlink" Target="https://drive.google.com/file/d/1SJq__yCvacWgqPUEHNqyyEbIyuE9clK1/view?usp=sharing" TargetMode="External"/><Relationship Id="rId5574" Type="http://schemas.openxmlformats.org/officeDocument/2006/relationships/hyperlink" Target="https://drive.google.com/file/d/1I9lvu-KmxQLceV_GX0WdwSOaJpg4rfKO/view?usp=sharing" TargetMode="External"/><Relationship Id="rId4241" Type="http://schemas.openxmlformats.org/officeDocument/2006/relationships/hyperlink" Target="https://drive.google.com/file/d/1Mawegrtz4n4BXW-sTbYnLY7hiD1xe3mY/view?usp=sharing" TargetMode="External"/><Relationship Id="rId5575" Type="http://schemas.openxmlformats.org/officeDocument/2006/relationships/hyperlink" Target="https://drive.google.com/file/d/1tP7j0sPROKsmLEmIx-_K_OXj1fzhysWW/view?usp=sharing" TargetMode="External"/><Relationship Id="rId4244" Type="http://schemas.openxmlformats.org/officeDocument/2006/relationships/hyperlink" Target="https://drive.google.com/file/d/1TeFhgjCvPzXOl3X0Z5QxkTD3mpiLdlrg/view?usp=sharing" TargetMode="External"/><Relationship Id="rId5572" Type="http://schemas.openxmlformats.org/officeDocument/2006/relationships/hyperlink" Target="https://drive.google.com/file/d/1K_k5wDtyXPticngm0AF5H5pDJTtIS9Zr/view?usp=sharing" TargetMode="External"/><Relationship Id="rId4243" Type="http://schemas.openxmlformats.org/officeDocument/2006/relationships/hyperlink" Target="https://drive.google.com/file/d/1-3MDWK9ib6gydrs6eufHNsV-ZPoEHATn/view?usp=sharing" TargetMode="External"/><Relationship Id="rId5573" Type="http://schemas.openxmlformats.org/officeDocument/2006/relationships/hyperlink" Target="https://drive.google.com/file/d/1YHs8F4P5UP21DeqQr-eVUpVxp8mUaTzQ/view?usp=sharing" TargetMode="External"/><Relationship Id="rId4246" Type="http://schemas.openxmlformats.org/officeDocument/2006/relationships/hyperlink" Target="https://drive.google.com/file/d/1_Hs35M44EBXNUQeCm4gkrH7pOZELKr5u/view?usp=sharing" TargetMode="External"/><Relationship Id="rId5578" Type="http://schemas.openxmlformats.org/officeDocument/2006/relationships/hyperlink" Target="https://drive.google.com/file/d/138dPsSQ4jVia63B01dwTzTxFWGkKREMg/view?usp=sharing" TargetMode="External"/><Relationship Id="rId4245" Type="http://schemas.openxmlformats.org/officeDocument/2006/relationships/hyperlink" Target="https://drive.google.com/file/d/11LfT4KMcABV-kF6TiFyR46dmGw-3S3dl/view?usp=sharing" TargetMode="External"/><Relationship Id="rId5579" Type="http://schemas.openxmlformats.org/officeDocument/2006/relationships/hyperlink" Target="https://drive.google.com/file/d/1HOSeE5jC6ropTrvvx2-yR_OtlGUlW_W1/view?usp=sharing" TargetMode="External"/><Relationship Id="rId4248" Type="http://schemas.openxmlformats.org/officeDocument/2006/relationships/hyperlink" Target="https://drive.google.com/file/d/1DCx67rrXvhIyLAw4GhZ79uMrbHipSEJ6/view?usp=sharing" TargetMode="External"/><Relationship Id="rId5576" Type="http://schemas.openxmlformats.org/officeDocument/2006/relationships/hyperlink" Target="https://drive.google.com/file/d/1f8CbWfjjYRsCbBqYD98JknJXhi84beMg/view?usp=sharing" TargetMode="External"/><Relationship Id="rId4247" Type="http://schemas.openxmlformats.org/officeDocument/2006/relationships/hyperlink" Target="https://drive.google.com/file/d/1s5U9XtK-GaX6X3yp3UPpNEhh4-auLFT3/view?usp=sharing" TargetMode="External"/><Relationship Id="rId5577" Type="http://schemas.openxmlformats.org/officeDocument/2006/relationships/hyperlink" Target="https://drive.google.com/file/d/1Yzg277fCY29RHmgkfo2h1jVdzlKqPCVd/view?usp=sharing" TargetMode="External"/><Relationship Id="rId4239" Type="http://schemas.openxmlformats.org/officeDocument/2006/relationships/hyperlink" Target="https://drive.google.com/file/d/1IYY9iP86RjOqZqlmLIg4VTNY731zywK8/view?usp=sharing" TargetMode="External"/><Relationship Id="rId4238" Type="http://schemas.openxmlformats.org/officeDocument/2006/relationships/hyperlink" Target="https://drive.google.com/file/d/1DFKC3tRaf8UAqXeBAgYf2vlfsJxNRmMT/view?usp=sharing" TargetMode="External"/><Relationship Id="rId5569" Type="http://schemas.openxmlformats.org/officeDocument/2006/relationships/hyperlink" Target="https://drive.google.com/file/d/15o03Y548YsQ22Drk5OmMqlxAjR2CpaY2/view?usp=sharing" TargetMode="External"/><Relationship Id="rId5560" Type="http://schemas.openxmlformats.org/officeDocument/2006/relationships/hyperlink" Target="https://drive.google.com/file/d/1kWG6GN1Vckd23x7Vn-aRuya2dH8G-59D/view?usp=sharing" TargetMode="External"/><Relationship Id="rId495" Type="http://schemas.openxmlformats.org/officeDocument/2006/relationships/hyperlink" Target="https://drive.google.com/file/d/1tMhloLqgxfEGX0RaB3FHGw7l1QFCekcw/view?usp=sharing" TargetMode="External"/><Relationship Id="rId4231" Type="http://schemas.openxmlformats.org/officeDocument/2006/relationships/hyperlink" Target="https://drive.google.com/file/d/1iuMIKEsIen3ErNY7hEsD2NptDVsV7Fbp/view?usp=sharing" TargetMode="External"/><Relationship Id="rId5563" Type="http://schemas.openxmlformats.org/officeDocument/2006/relationships/hyperlink" Target="https://drive.google.com/file/d/1sk1r2hBe0MOlnU5rWDdWEicHyYti0wNZ/view?usp=sharing" TargetMode="External"/><Relationship Id="rId494" Type="http://schemas.openxmlformats.org/officeDocument/2006/relationships/hyperlink" Target="https://drive.google.com/file/d/19iBHuRu5Tj8-MKakuQAWKdeGzwtiGQAz/view?usp=sharing" TargetMode="External"/><Relationship Id="rId4230" Type="http://schemas.openxmlformats.org/officeDocument/2006/relationships/hyperlink" Target="https://drive.google.com/file/d/1TcXyiZijl67G3BMGECudlDCW6zgf-JGz/view?usp=sharing" TargetMode="External"/><Relationship Id="rId5564" Type="http://schemas.openxmlformats.org/officeDocument/2006/relationships/hyperlink" Target="https://drive.google.com/file/d/18-ay8PlfkK9jiG3iTgVfLEtt8njkJnT9/view?usp=sharing" TargetMode="External"/><Relationship Id="rId493" Type="http://schemas.openxmlformats.org/officeDocument/2006/relationships/hyperlink" Target="https://drive.google.com/file/d/1sMufipq4pSd9yQvK2BuND10dgzOznQj7/view?usp=sharing" TargetMode="External"/><Relationship Id="rId4233" Type="http://schemas.openxmlformats.org/officeDocument/2006/relationships/hyperlink" Target="https://drive.google.com/file/d/19YZek-cIi_qkTcU_y40tjUtZK15LI6ZL/view?usp=sharing" TargetMode="External"/><Relationship Id="rId5561" Type="http://schemas.openxmlformats.org/officeDocument/2006/relationships/hyperlink" Target="https://drive.google.com/file/d/1B_Kaf_AerDx88Weo-id1DKMOXCqkCgyD/view?usp=sharing" TargetMode="External"/><Relationship Id="rId492" Type="http://schemas.openxmlformats.org/officeDocument/2006/relationships/hyperlink" Target="https://drive.google.com/file/d/1WD_r8LNzVdF81KX2EqvMFAIis1ymGsd5/view?usp=sharing" TargetMode="External"/><Relationship Id="rId4232" Type="http://schemas.openxmlformats.org/officeDocument/2006/relationships/hyperlink" Target="https://drive.google.com/file/d/1Cfk5WoWdlzmvBXrQ1m6QAyOpuXn9YvDY/view?usp=sharing" TargetMode="External"/><Relationship Id="rId5562" Type="http://schemas.openxmlformats.org/officeDocument/2006/relationships/hyperlink" Target="https://drive.google.com/file/d/1VQe2YgYIWFLCi6CDvIQks7HffxcqjWm8/view?usp=sharing" TargetMode="External"/><Relationship Id="rId499" Type="http://schemas.openxmlformats.org/officeDocument/2006/relationships/hyperlink" Target="https://drive.google.com/file/d/1e6Cfq17Ke1SaE9q5diQlZaGWA7EAmO06/view?usp=sharing" TargetMode="External"/><Relationship Id="rId4235" Type="http://schemas.openxmlformats.org/officeDocument/2006/relationships/hyperlink" Target="https://drive.google.com/file/d/1TGG_8IyUkMueii9yfgEObsZOhRaOJl1m/view?usp=sharing" TargetMode="External"/><Relationship Id="rId5567" Type="http://schemas.openxmlformats.org/officeDocument/2006/relationships/hyperlink" Target="https://drive.google.com/file/d/1C2674TBz55l7G2fwbi0rMxrck3k_RSUO/view?usp=sharing" TargetMode="External"/><Relationship Id="rId498" Type="http://schemas.openxmlformats.org/officeDocument/2006/relationships/hyperlink" Target="https://drive.google.com/file/d/1VLez2u7qC7HWTYPVW-UN6w_0OmgjpQ-C/view?usp=sharing" TargetMode="External"/><Relationship Id="rId4234" Type="http://schemas.openxmlformats.org/officeDocument/2006/relationships/hyperlink" Target="https://drive.google.com/file/d/1wFQIoCdpZJOt0tUDkHXPDM1vqdK-e_sg/view?usp=sharing" TargetMode="External"/><Relationship Id="rId5568" Type="http://schemas.openxmlformats.org/officeDocument/2006/relationships/hyperlink" Target="https://drive.google.com/file/d/1jVzCkzeJUsT4ZuDjyOZrBBWqAENfMAu_/view?usp=sharing" TargetMode="External"/><Relationship Id="rId497" Type="http://schemas.openxmlformats.org/officeDocument/2006/relationships/hyperlink" Target="https://drive.google.com/file/d/1bfvJraf2GpbaeTPfuQCn1XbT2dsCgojc/view?usp=sharing" TargetMode="External"/><Relationship Id="rId4237" Type="http://schemas.openxmlformats.org/officeDocument/2006/relationships/hyperlink" Target="https://drive.google.com/file/d/1tkp56HNQPUUf59qSmLMaidFqosQs3X-Q/view?usp=sharing" TargetMode="External"/><Relationship Id="rId5565" Type="http://schemas.openxmlformats.org/officeDocument/2006/relationships/hyperlink" Target="https://drive.google.com/file/d/1GdyGLvKFuDNPTCGSwbwzl3qMk2AlG-R4/view?usp=sharing" TargetMode="External"/><Relationship Id="rId496" Type="http://schemas.openxmlformats.org/officeDocument/2006/relationships/hyperlink" Target="https://drive.google.com/file/d/1Pf3p64yvaPm4LzqyhpenhaqAUPlnTi0L/view?usp=sharing" TargetMode="External"/><Relationship Id="rId4236" Type="http://schemas.openxmlformats.org/officeDocument/2006/relationships/hyperlink" Target="https://drive.google.com/file/d/13PIpl2hIAOuOFS1Cl2OmL-J_nbehuNqL/view?usp=sharing" TargetMode="External"/><Relationship Id="rId5566" Type="http://schemas.openxmlformats.org/officeDocument/2006/relationships/hyperlink" Target="https://drive.google.com/file/d/1AMq4wtE4Yvxzzzbzx8CB7U8PghnoA07F/view?usp=sharing" TargetMode="External"/><Relationship Id="rId4260" Type="http://schemas.openxmlformats.org/officeDocument/2006/relationships/hyperlink" Target="https://drive.google.com/file/d/1LGBm787NoA-_N85r5XZAOCYLQ0rWHtz9/view?usp=sharing" TargetMode="External"/><Relationship Id="rId5592" Type="http://schemas.openxmlformats.org/officeDocument/2006/relationships/hyperlink" Target="https://drive.google.com/file/d/1paRilf6Q4ptjYXoNVHwgzDgvwklKfB2P/view?usp=sharing" TargetMode="External"/><Relationship Id="rId5593" Type="http://schemas.openxmlformats.org/officeDocument/2006/relationships/hyperlink" Target="https://drive.google.com/file/d/1hf5R4BSM99zCHSHOcj3K9uCZwjsAdCam/view?usp=sharing" TargetMode="External"/><Relationship Id="rId4262" Type="http://schemas.openxmlformats.org/officeDocument/2006/relationships/hyperlink" Target="https://drive.google.com/file/d/12C73G6mEghAaz5cEzdkrPVLfDY_1ge1Q/view?usp=sharing" TargetMode="External"/><Relationship Id="rId5590" Type="http://schemas.openxmlformats.org/officeDocument/2006/relationships/hyperlink" Target="https://drive.google.com/file/d/1yrmcGH5mHcY9CaU5h9vGJxwxkkJRsypI/view?usp=sharing" TargetMode="External"/><Relationship Id="rId4261" Type="http://schemas.openxmlformats.org/officeDocument/2006/relationships/hyperlink" Target="https://drive.google.com/file/d/15E5_AL43510rXuA1oZlMqq1238-hRiAU/view?usp=sharing" TargetMode="External"/><Relationship Id="rId5591" Type="http://schemas.openxmlformats.org/officeDocument/2006/relationships/hyperlink" Target="https://drive.google.com/file/d/1uf8oaltwvOiJz_8HiimpxzZM_x-vvp8K/view?usp=sharing" TargetMode="External"/><Relationship Id="rId4264" Type="http://schemas.openxmlformats.org/officeDocument/2006/relationships/hyperlink" Target="https://drive.google.com/file/d/1TBiOs8TZLmpyRtRMBF4eY9yj3HWYH9o4/view?usp=sharing" TargetMode="External"/><Relationship Id="rId5596" Type="http://schemas.openxmlformats.org/officeDocument/2006/relationships/hyperlink" Target="https://drive.google.com/file/d/1dwep1GBCm_J-JGfktUu3MFFt6ev3fcBK/view?usp=sharing" TargetMode="External"/><Relationship Id="rId4263" Type="http://schemas.openxmlformats.org/officeDocument/2006/relationships/hyperlink" Target="https://drive.google.com/file/d/1q-Q0LTKKkISDOsu3KnJd3XrNJpbFdnDQ/view?usp=sharing" TargetMode="External"/><Relationship Id="rId5597" Type="http://schemas.openxmlformats.org/officeDocument/2006/relationships/hyperlink" Target="https://drive.google.com/file/d/1Cncyjh5nOC3qEWJpRkMgg9-R4IVavlN-/view?usp=sharing" TargetMode="External"/><Relationship Id="rId4266" Type="http://schemas.openxmlformats.org/officeDocument/2006/relationships/hyperlink" Target="https://drive.google.com/file/d/1rmOXg0rmtnMksg7_OBql7A3FpwDP_UsR/view?usp=sharing" TargetMode="External"/><Relationship Id="rId5594" Type="http://schemas.openxmlformats.org/officeDocument/2006/relationships/hyperlink" Target="https://drive.google.com/file/d/1tjrklm7Ov4PskQsKIYGXE0N2WGyD2n9D/view?usp=sharing" TargetMode="External"/><Relationship Id="rId4265" Type="http://schemas.openxmlformats.org/officeDocument/2006/relationships/hyperlink" Target="https://drive.google.com/file/d/1rr6rQfVBaxpIOXs66Yb0jxI-8aoGWbOf/view?usp=sharing" TargetMode="External"/><Relationship Id="rId5595" Type="http://schemas.openxmlformats.org/officeDocument/2006/relationships/hyperlink" Target="https://drive.google.com/file/d/1BAak4qXLAawBIg1cFiV85_j9EW3MrNn3/view?usp=sharing" TargetMode="External"/><Relationship Id="rId4268" Type="http://schemas.openxmlformats.org/officeDocument/2006/relationships/hyperlink" Target="https://drive.google.com/file/d/11kHk523xLOzqPozzYjVwaY_9T0R9fT0H/view?usp=drive_link" TargetMode="External"/><Relationship Id="rId4267" Type="http://schemas.openxmlformats.org/officeDocument/2006/relationships/hyperlink" Target="https://drive.google.com/file/d/1K7E7FQppo5FNETd32e42DVHjiyzKGMPX/view?usp=drive_link" TargetMode="External"/><Relationship Id="rId5598" Type="http://schemas.openxmlformats.org/officeDocument/2006/relationships/hyperlink" Target="https://drive.google.com/file/d/1tyyuH8it-nMFaDRp8exQeS6U3VDKZdFR/view?usp=sharing" TargetMode="External"/><Relationship Id="rId4269" Type="http://schemas.openxmlformats.org/officeDocument/2006/relationships/hyperlink" Target="https://drive.google.com/file/d/1B2TOp42zdxiG47wEZoz1TAteqrSzfbBo/view?usp=drive_link" TargetMode="External"/><Relationship Id="rId5599" Type="http://schemas.openxmlformats.org/officeDocument/2006/relationships/hyperlink" Target="https://drive.google.com/file/d/1G828yCZCe4zv_gC-wlzROmQquEnrbFRY/view?usp=sharing" TargetMode="External"/><Relationship Id="rId5581" Type="http://schemas.openxmlformats.org/officeDocument/2006/relationships/hyperlink" Target="https://drive.google.com/file/d/1is53h2nc2OrgJ-Wz2rNFKeDGfHsmFKPQ/view?usp=sharing" TargetMode="External"/><Relationship Id="rId5582" Type="http://schemas.openxmlformats.org/officeDocument/2006/relationships/hyperlink" Target="https://drive.google.com/file/d/159R_msAmmXDSeEymsQff-u_PLT-FtUy9/view?usp=sharing" TargetMode="External"/><Relationship Id="rId4251" Type="http://schemas.openxmlformats.org/officeDocument/2006/relationships/hyperlink" Target="https://drive.google.com/file/d/13Umd9fUvsOe6soh5eneCdeTpTifGv08S/view?usp=sharing" TargetMode="External"/><Relationship Id="rId4250" Type="http://schemas.openxmlformats.org/officeDocument/2006/relationships/hyperlink" Target="https://drive.google.com/file/d/1j3drQzgrIqLbIZAPPdeMAitinv5t2xtu/view?usp=sharing" TargetMode="External"/><Relationship Id="rId5580" Type="http://schemas.openxmlformats.org/officeDocument/2006/relationships/hyperlink" Target="https://drive.google.com/file/d/1892uxBfCylRt0G1gI20ftmy8yXM7cyuw/view?usp=sharing" TargetMode="External"/><Relationship Id="rId4253" Type="http://schemas.openxmlformats.org/officeDocument/2006/relationships/hyperlink" Target="https://drive.google.com/file/d/1SjXZDzGfAM1tiBeC2Ttj7FhvNHPn7K5h/view?usp=sharing" TargetMode="External"/><Relationship Id="rId5585" Type="http://schemas.openxmlformats.org/officeDocument/2006/relationships/hyperlink" Target="https://drive.google.com/file/d/1QR4yj79AM2oglVJa8qhSpqV3TUWoHZ3B/view?usp=sharing" TargetMode="External"/><Relationship Id="rId4252" Type="http://schemas.openxmlformats.org/officeDocument/2006/relationships/hyperlink" Target="https://drive.google.com/file/d/19QJs92hvQ1Um7dOXFzZDuKK8ZgZ9ho6E/view?usp=sharing" TargetMode="External"/><Relationship Id="rId5586" Type="http://schemas.openxmlformats.org/officeDocument/2006/relationships/hyperlink" Target="https://drive.google.com/file/d/1u9uhzMBTAeCIOsAXQCZN-d7tfwW0m-MM/view?usp=sharing" TargetMode="External"/><Relationship Id="rId4255" Type="http://schemas.openxmlformats.org/officeDocument/2006/relationships/hyperlink" Target="https://drive.google.com/file/d/12Jv8yB6D2gEjD-zBYDE_0tASrZCSeJ1P/view?usp=sharing" TargetMode="External"/><Relationship Id="rId5583" Type="http://schemas.openxmlformats.org/officeDocument/2006/relationships/hyperlink" Target="https://drive.google.com/file/d/1M4WV7fpM4V4v-UqFOo7WNzmVp8A5-rGJ/view?usp=sharing" TargetMode="External"/><Relationship Id="rId4254" Type="http://schemas.openxmlformats.org/officeDocument/2006/relationships/hyperlink" Target="https://drive.google.com/file/d/11W6ukoz03NPu-JrDC5B0RdeBB84swrl4/view?usp=sharing" TargetMode="External"/><Relationship Id="rId5584" Type="http://schemas.openxmlformats.org/officeDocument/2006/relationships/hyperlink" Target="https://drive.google.com/file/d/18HDbAOyuBUoY0If7aZQB7-TeTGbgcP_I/view?usp=sharing" TargetMode="External"/><Relationship Id="rId4257" Type="http://schemas.openxmlformats.org/officeDocument/2006/relationships/hyperlink" Target="https://drive.google.com/file/d/1jE_FjAOf9B05QHuV26kfRm7WRi3ZKupa/view?usp=sharing" TargetMode="External"/><Relationship Id="rId5589" Type="http://schemas.openxmlformats.org/officeDocument/2006/relationships/hyperlink" Target="https://drive.google.com/file/d/1DGVTz8COcwLz3i0JZPupCHfWqciBiKiu/view?usp=sharing" TargetMode="External"/><Relationship Id="rId4256" Type="http://schemas.openxmlformats.org/officeDocument/2006/relationships/hyperlink" Target="https://drive.google.com/file/d/1Kdil3nUlwrnA454s7r6Ja_M2g15_q7mJ/view?usp=sharing" TargetMode="External"/><Relationship Id="rId4259" Type="http://schemas.openxmlformats.org/officeDocument/2006/relationships/hyperlink" Target="https://drive.google.com/file/d/18LUP34rGwYz3hcWLo0DIwwv8HUXhq9lx/view?usp=sharing" TargetMode="External"/><Relationship Id="rId5587" Type="http://schemas.openxmlformats.org/officeDocument/2006/relationships/hyperlink" Target="https://drive.google.com/file/d/1_qrnmAwqmTJ8uWnkc1hCCLcuWNsON3wA/view?usp=sharing" TargetMode="External"/><Relationship Id="rId4258" Type="http://schemas.openxmlformats.org/officeDocument/2006/relationships/hyperlink" Target="https://drive.google.com/file/d/1qAfL9HZA8ZGNKqjRl65wzXMMc4kmhddC/view?usp=sharing" TargetMode="External"/><Relationship Id="rId5588" Type="http://schemas.openxmlformats.org/officeDocument/2006/relationships/hyperlink" Target="https://drive.google.com/file/d/1kpwUuc2DXCSn109-VM3sHX6tVwHd0tOy/view?usp=sharing" TargetMode="External"/><Relationship Id="rId3810" Type="http://schemas.openxmlformats.org/officeDocument/2006/relationships/hyperlink" Target="https://drive.google.com/file/d/1XwJUymurnjEZBtFf_9EregDqFJL55m9K/view?usp=sharing" TargetMode="External"/><Relationship Id="rId3812" Type="http://schemas.openxmlformats.org/officeDocument/2006/relationships/hyperlink" Target="https://drive.google.com/file/d/11mAp92mq3BX-34SXXPAcWMGplX8Eugez/view?usp=drive_link" TargetMode="External"/><Relationship Id="rId3811" Type="http://schemas.openxmlformats.org/officeDocument/2006/relationships/hyperlink" Target="https://drive.google.com/file/d/1c7k1ycqsriCxaH3v-o0PlRRr2Gd6bzsY/view?usp=sharing" TargetMode="External"/><Relationship Id="rId3814" Type="http://schemas.openxmlformats.org/officeDocument/2006/relationships/hyperlink" Target="https://drive.google.com/file/d/1Y4J0wsCDIi7p8mjDhdNRctzot_Ylf5hn/view?usp=sharing" TargetMode="External"/><Relationship Id="rId3813" Type="http://schemas.openxmlformats.org/officeDocument/2006/relationships/hyperlink" Target="https://drive.google.com/file/d/1VTvnO2fycGxEmO09hToPwcvfVS9GJVTB/view?usp=drive_link" TargetMode="External"/><Relationship Id="rId3816" Type="http://schemas.openxmlformats.org/officeDocument/2006/relationships/hyperlink" Target="https://drive.google.com/file/d/1eeQA-duciuVxlCLCFQ9BAACpfJGhFV68/view?usp=sharing" TargetMode="External"/><Relationship Id="rId3815" Type="http://schemas.openxmlformats.org/officeDocument/2006/relationships/hyperlink" Target="https://drive.google.com/file/d/1amvAfw1IZcsI_HAmxS7cI0PwLIUGsVbL/view?usp=sharing" TargetMode="External"/><Relationship Id="rId3818" Type="http://schemas.openxmlformats.org/officeDocument/2006/relationships/hyperlink" Target="https://drive.google.com/file/d/1-UWJyvpDJHCHQhGZr7lTy_tJvBBgNd-U/view?usp=sharing" TargetMode="External"/><Relationship Id="rId3817" Type="http://schemas.openxmlformats.org/officeDocument/2006/relationships/hyperlink" Target="https://drive.google.com/file/d/1U1c44nYiUABQswLbKceQXQPRh96A3Eth/view?usp=sharing" TargetMode="External"/><Relationship Id="rId3819" Type="http://schemas.openxmlformats.org/officeDocument/2006/relationships/hyperlink" Target="https://drive.google.com/file/d/1JpKcw-9cwK4-mV-u13GrTHY-CkPhLWTf/view?usp=sharing" TargetMode="External"/><Relationship Id="rId3801" Type="http://schemas.openxmlformats.org/officeDocument/2006/relationships/hyperlink" Target="https://drive.google.com/file/d/1aTL3CYl4ETRzDj_LBlAd8nQFaUNxGuWk/view?usp=sharing" TargetMode="External"/><Relationship Id="rId3800" Type="http://schemas.openxmlformats.org/officeDocument/2006/relationships/hyperlink" Target="https://drive.google.com/file/d/1BujKzAS8ii4Wb9vU2b_OSGMG63W_o1gB/view?usp=sharing" TargetMode="External"/><Relationship Id="rId3803" Type="http://schemas.openxmlformats.org/officeDocument/2006/relationships/hyperlink" Target="https://drive.google.com/file/d/16-Y1qv2zNUFHtqwVWZ_OL6rxsiWKN4gc/view?usp=sharing" TargetMode="External"/><Relationship Id="rId3802" Type="http://schemas.openxmlformats.org/officeDocument/2006/relationships/hyperlink" Target="https://drive.google.com/file/d/1G2SA7YwAWgk1AFzuWsyUVT3Mqg-I9UDM/view?usp=sharing" TargetMode="External"/><Relationship Id="rId3805" Type="http://schemas.openxmlformats.org/officeDocument/2006/relationships/hyperlink" Target="https://drive.google.com/file/d/18q0GZrJUpYCoEbHzmwe-diqR-s54cLtx/view?usp=sharing" TargetMode="External"/><Relationship Id="rId3804" Type="http://schemas.openxmlformats.org/officeDocument/2006/relationships/hyperlink" Target="https://drive.google.com/file/d/1qAHTvtw6b6-A_DT-livZ0iOpE2Sa1coM/view?usp=sharing" TargetMode="External"/><Relationship Id="rId3807" Type="http://schemas.openxmlformats.org/officeDocument/2006/relationships/hyperlink" Target="https://drive.google.com/file/d/1Cq-WflxYUPw4mhtUl_pAPF_N-NV0Ehce/view?usp=sharing" TargetMode="External"/><Relationship Id="rId3806" Type="http://schemas.openxmlformats.org/officeDocument/2006/relationships/hyperlink" Target="https://drive.google.com/file/d/10YbRP3iMqsKW-uLaCyP36nMLIi2irN4c/view?usp=sharing" TargetMode="External"/><Relationship Id="rId3809" Type="http://schemas.openxmlformats.org/officeDocument/2006/relationships/hyperlink" Target="https://drive.google.com/file/d/1cZCCJ0cTugA-49GjTOR7LF6Mh7PAliDi/view?usp=sharing" TargetMode="External"/><Relationship Id="rId3808" Type="http://schemas.openxmlformats.org/officeDocument/2006/relationships/hyperlink" Target="https://drive.google.com/file/d/1Au9DGHCZyYLoi0m0XLGVi3MRZ0weRFWw/view?usp=sharing" TargetMode="External"/><Relationship Id="rId1213" Type="http://schemas.openxmlformats.org/officeDocument/2006/relationships/hyperlink" Target="https://drive.google.com/file/d/106CjlCTrId652G0ZfsE2cNXuGzfeGBQC/view?usp=sharing" TargetMode="External"/><Relationship Id="rId2544" Type="http://schemas.openxmlformats.org/officeDocument/2006/relationships/hyperlink" Target="https://drive.google.com/file/d/101Wj0tIS_WEUFgWAqKVBX7LKlRas_ygP/view?usp=sharing" TargetMode="External"/><Relationship Id="rId3876" Type="http://schemas.openxmlformats.org/officeDocument/2006/relationships/hyperlink" Target="https://drive.google.com/file/d/1P8BDqRp6bCoZ9vQXm3JLfqQ0t7f3DThD/view?usp=sharing" TargetMode="External"/><Relationship Id="rId1214" Type="http://schemas.openxmlformats.org/officeDocument/2006/relationships/hyperlink" Target="https://drive.google.com/file/d/1t4FegC_Deb3KcBbKV-7MA7iZTxvqJdWS/view?usp=sharing" TargetMode="External"/><Relationship Id="rId2545" Type="http://schemas.openxmlformats.org/officeDocument/2006/relationships/hyperlink" Target="https://drive.google.com/file/d/1uER0l2ULN9WRuIdXVG3CU5egx8xrCLN8/view?usp=sharing" TargetMode="External"/><Relationship Id="rId3875" Type="http://schemas.openxmlformats.org/officeDocument/2006/relationships/hyperlink" Target="https://drive.google.com/file/d/1SlENUOzTbgQdB2JDsiFi6M_kfYTQeBeC/view?usp=sharing" TargetMode="External"/><Relationship Id="rId1215" Type="http://schemas.openxmlformats.org/officeDocument/2006/relationships/hyperlink" Target="https://drive.google.com/file/d/1PC_QwdAsalRlWr2URAT8GoVtSym7rDHo/view?usp=sharing" TargetMode="External"/><Relationship Id="rId2546" Type="http://schemas.openxmlformats.org/officeDocument/2006/relationships/hyperlink" Target="https://drive.google.com/file/d/1dOSUoQSLbHxTR30uMM1mO_nFrljyAbg2/view?usp=sharing" TargetMode="External"/><Relationship Id="rId3878" Type="http://schemas.openxmlformats.org/officeDocument/2006/relationships/hyperlink" Target="https://drive.google.com/file/d/1F8LXnS3wTZm2k4SJtVvn9ceHpipsqawf/view?usp=sharing" TargetMode="External"/><Relationship Id="rId1216" Type="http://schemas.openxmlformats.org/officeDocument/2006/relationships/hyperlink" Target="https://drive.google.com/file/d/1WNqGbx6bXm_6pkKM_dlMpOmZxhI5QbCZ/view?usp=sharing" TargetMode="External"/><Relationship Id="rId2547" Type="http://schemas.openxmlformats.org/officeDocument/2006/relationships/hyperlink" Target="https://drive.google.com/file/d/1taO6hwfxkx12tDL0dkBSAuYauSQq_xgA/view?usp=sharing" TargetMode="External"/><Relationship Id="rId3877" Type="http://schemas.openxmlformats.org/officeDocument/2006/relationships/hyperlink" Target="https://drive.google.com/file/d/1ipbWPWT3sGCmgyJz2hrvVFublse_aQiY/view?usp=sharing" TargetMode="External"/><Relationship Id="rId1217" Type="http://schemas.openxmlformats.org/officeDocument/2006/relationships/hyperlink" Target="https://drive.google.com/file/d/1P-TMJFXelmJzyGV-wgXHchWC6bqcjNKj/view?usp=sharing" TargetMode="External"/><Relationship Id="rId2548" Type="http://schemas.openxmlformats.org/officeDocument/2006/relationships/hyperlink" Target="https://drive.google.com/file/d/1spiYIbIk9FJFNDgNbfgVMp9SDFfDLUG4/view?usp=sharing" TargetMode="External"/><Relationship Id="rId1218" Type="http://schemas.openxmlformats.org/officeDocument/2006/relationships/hyperlink" Target="https://drive.google.com/file/d/1TMa2nx09sIuIARXUjpoi-i9aUK8YcEIE/view?usp=sharing" TargetMode="External"/><Relationship Id="rId2549" Type="http://schemas.openxmlformats.org/officeDocument/2006/relationships/hyperlink" Target="https://drive.google.com/file/d/1rqg-blxIeX-6-m7OY9MvkMeJ1PpngpfZ/view?usp=sharing" TargetMode="External"/><Relationship Id="rId3879" Type="http://schemas.openxmlformats.org/officeDocument/2006/relationships/hyperlink" Target="https://drive.google.com/file/d/1AMcHDBcPZnCt3WDzzVfFjfAjQL2XTakp/view?usp=sharing" TargetMode="External"/><Relationship Id="rId1219" Type="http://schemas.openxmlformats.org/officeDocument/2006/relationships/hyperlink" Target="https://drive.google.com/file/d/1u7REJp4pqIlL11270kT7sb9cIkjhAHzT/view?usp=sharing" TargetMode="External"/><Relationship Id="rId3870" Type="http://schemas.openxmlformats.org/officeDocument/2006/relationships/hyperlink" Target="https://drive.google.com/file/d/1laIhdstF_JyHEWMTPd7KF1WATb9ZjwWV/view?usp=sharing" TargetMode="External"/><Relationship Id="rId2540" Type="http://schemas.openxmlformats.org/officeDocument/2006/relationships/hyperlink" Target="https://drive.google.com/file/d/11SsA1I88eYU9k5dYyMi2fu-leGFxqAnw/view?usp=sharing" TargetMode="External"/><Relationship Id="rId3872" Type="http://schemas.openxmlformats.org/officeDocument/2006/relationships/hyperlink" Target="https://drive.google.com/file/d/1ctQJCXvkT-37_pk4SMNEgjf9Lskm-cKo/view?usp=sharing" TargetMode="External"/><Relationship Id="rId1210" Type="http://schemas.openxmlformats.org/officeDocument/2006/relationships/hyperlink" Target="https://drive.google.com/file/d/15vV90MJf0P2x0MWoRaRxsmAD3bZWjOTF/view?usp=sharing" TargetMode="External"/><Relationship Id="rId2541" Type="http://schemas.openxmlformats.org/officeDocument/2006/relationships/hyperlink" Target="https://drive.google.com/file/d/1ZClwTZzOMzCvBOcBIJUJGLMHQOxSM_nz/view?usp=sharing" TargetMode="External"/><Relationship Id="rId3871" Type="http://schemas.openxmlformats.org/officeDocument/2006/relationships/hyperlink" Target="https://drive.google.com/file/d/1_HmuAEKNwM97_YE6kODuITlo-k4eD5Zm/view?usp=sharing" TargetMode="External"/><Relationship Id="rId1211" Type="http://schemas.openxmlformats.org/officeDocument/2006/relationships/hyperlink" Target="https://drive.google.com/file/d/1GDGvvvCvA-LA_Zo_LwWTBXrQko64Zodu/view?usp=sharing" TargetMode="External"/><Relationship Id="rId2542" Type="http://schemas.openxmlformats.org/officeDocument/2006/relationships/hyperlink" Target="https://drive.google.com/file/d/1lCA7Roe_elPS9V6Fe_F_1tmczauh11ce/view?usp=sharing" TargetMode="External"/><Relationship Id="rId3874" Type="http://schemas.openxmlformats.org/officeDocument/2006/relationships/hyperlink" Target="https://drive.google.com/file/d/18ULpairaxXXGRKQWbhq1SGMp97rcVSBw/view?usp=sharing" TargetMode="External"/><Relationship Id="rId1212" Type="http://schemas.openxmlformats.org/officeDocument/2006/relationships/hyperlink" Target="https://drive.google.com/file/d/1mq2rqr094dRu-qsOSe2V3CcHwKlgo2EX/view?usp=sharing" TargetMode="External"/><Relationship Id="rId2543" Type="http://schemas.openxmlformats.org/officeDocument/2006/relationships/hyperlink" Target="https://drive.google.com/file/d/1xlBhywG5mIw6rx9GlwUEHxDVJ3aP79RM/view?usp=sharing" TargetMode="External"/><Relationship Id="rId3873" Type="http://schemas.openxmlformats.org/officeDocument/2006/relationships/hyperlink" Target="https://drive.google.com/file/d/1yMGkpJYvKlmIN-CabUYQvj85IwHMvz65/view?usp=sharing" TargetMode="External"/><Relationship Id="rId1202" Type="http://schemas.openxmlformats.org/officeDocument/2006/relationships/hyperlink" Target="https://drive.google.com/file/d/1TtFqVUnJcNngwL95w8eQkiSiDCw7vD-0/view?usp=sharing" TargetMode="External"/><Relationship Id="rId2533" Type="http://schemas.openxmlformats.org/officeDocument/2006/relationships/hyperlink" Target="https://drive.google.com/file/d/1kAweNVAFmilR_AVQSCRFl6OX_qC_moB4/view?usp=sharing" TargetMode="External"/><Relationship Id="rId3865" Type="http://schemas.openxmlformats.org/officeDocument/2006/relationships/hyperlink" Target="https://drive.google.com/file/d/10v7bJqTURsaERtUn-wdkZWV8Z2loWtFX/view?usp=sharing" TargetMode="External"/><Relationship Id="rId1203" Type="http://schemas.openxmlformats.org/officeDocument/2006/relationships/hyperlink" Target="https://drive.google.com/file/d/1JPpnhUtYv02nGCIkutC_sb9fIlcYvCkh/view?usp=sharing" TargetMode="External"/><Relationship Id="rId2534" Type="http://schemas.openxmlformats.org/officeDocument/2006/relationships/hyperlink" Target="https://drive.google.com/file/d/1os9D7tZEBZjTFUFcPaxEs0aspdEjVy4j/view?usp=sharing" TargetMode="External"/><Relationship Id="rId3864" Type="http://schemas.openxmlformats.org/officeDocument/2006/relationships/hyperlink" Target="https://drive.google.com/file/d/1YtqzkU_mU553ayeG1_pO7mJAjZSLraPI/view?usp=sharing" TargetMode="External"/><Relationship Id="rId1204" Type="http://schemas.openxmlformats.org/officeDocument/2006/relationships/hyperlink" Target="https://drive.google.com/file/d/1lHOALM6LzG-ioqAtkSWQDRnXyiT6X__2/view?usp=sharing" TargetMode="External"/><Relationship Id="rId2535" Type="http://schemas.openxmlformats.org/officeDocument/2006/relationships/hyperlink" Target="https://drive.google.com/file/d/1rFLFFKuWF9EYU23VFA35jS8fc4edetzh/view?usp=sharing" TargetMode="External"/><Relationship Id="rId3867" Type="http://schemas.openxmlformats.org/officeDocument/2006/relationships/hyperlink" Target="https://drive.google.com/file/d/1x2A2ZDMxuPD9VHoBfR97eaMILcBioclO/view?usp=sharing" TargetMode="External"/><Relationship Id="rId1205" Type="http://schemas.openxmlformats.org/officeDocument/2006/relationships/hyperlink" Target="https://drive.google.com/file/d/1n_gnFGl4k0t8Wz-mV0wBP3iM5Du3Cs47/view?usp=sharing" TargetMode="External"/><Relationship Id="rId2536" Type="http://schemas.openxmlformats.org/officeDocument/2006/relationships/hyperlink" Target="https://drive.google.com/file/d/1mfMiNZN-LHlgjpmMOScmSjJTUP39lOXS/view?usp=sharing" TargetMode="External"/><Relationship Id="rId3866" Type="http://schemas.openxmlformats.org/officeDocument/2006/relationships/hyperlink" Target="https://drive.google.com/file/d/1d2Ltv4YnwuUz_FcyZ2-tC3JDLB8SGUnX/view?usp=sharing" TargetMode="External"/><Relationship Id="rId1206" Type="http://schemas.openxmlformats.org/officeDocument/2006/relationships/hyperlink" Target="https://drive.google.com/file/d/1mL2GySgyluH62YZJFENjF9qMDrxxP5s_/view?usp=sharing" TargetMode="External"/><Relationship Id="rId2537" Type="http://schemas.openxmlformats.org/officeDocument/2006/relationships/hyperlink" Target="https://drive.google.com/file/d/1QG1bsHGN3kpH5kYjFdlwPpXsC7Su9BCT/view?usp=sharing" TargetMode="External"/><Relationship Id="rId3869" Type="http://schemas.openxmlformats.org/officeDocument/2006/relationships/hyperlink" Target="https://drive.google.com/file/d/1nHKz0kZ35lh_VryvLYM-SHgf6Bmc_sQD/view?usp=sharing" TargetMode="External"/><Relationship Id="rId1207" Type="http://schemas.openxmlformats.org/officeDocument/2006/relationships/hyperlink" Target="https://drive.google.com/file/d/1fcokehSgusG3E50IFuU-pPCa1iYPAqcx/view?usp=sharing" TargetMode="External"/><Relationship Id="rId2538" Type="http://schemas.openxmlformats.org/officeDocument/2006/relationships/hyperlink" Target="https://drive.google.com/file/d/1SQ6iXDuKZDsj450QIzk_bqBk4JJQ1YrP/view?usp=sharing" TargetMode="External"/><Relationship Id="rId3868" Type="http://schemas.openxmlformats.org/officeDocument/2006/relationships/hyperlink" Target="https://drive.google.com/file/d/1-eKbQ3CgMbjHBJf2mCC1J4QG6_A9KNFt/view?usp=sharing" TargetMode="External"/><Relationship Id="rId1208" Type="http://schemas.openxmlformats.org/officeDocument/2006/relationships/hyperlink" Target="https://drive.google.com/file/d/1072HwTjFA3VH8LTJqWR87J3pxiL7FlHi/view?usp=sharing" TargetMode="External"/><Relationship Id="rId2539" Type="http://schemas.openxmlformats.org/officeDocument/2006/relationships/hyperlink" Target="https://drive.google.com/file/d/13ZdZAybMxyk5Fq3wcXCKwwvtR80FZ41T/view?usp=sharing" TargetMode="External"/><Relationship Id="rId1209" Type="http://schemas.openxmlformats.org/officeDocument/2006/relationships/hyperlink" Target="https://drive.google.com/file/d/108r1LUckbPvVt7GoyStYLu5x22PsGNtr/view?usp=sharing" TargetMode="External"/><Relationship Id="rId3861" Type="http://schemas.openxmlformats.org/officeDocument/2006/relationships/hyperlink" Target="https://drive.google.com/file/d/10bvCWClprQB9TPGlYfw9elUxgaSVs0kf/view?usp=sharing" TargetMode="External"/><Relationship Id="rId2530" Type="http://schemas.openxmlformats.org/officeDocument/2006/relationships/hyperlink" Target="https://drive.google.com/file/d/1bzAeSi6e4-GROTp29JZLxPhh1gLBhAdz/view?usp=sharing" TargetMode="External"/><Relationship Id="rId3860" Type="http://schemas.openxmlformats.org/officeDocument/2006/relationships/hyperlink" Target="https://drive.google.com/file/d/1K1kfUObYOYuKaVafRblG9VCuoNZAm21i/view?usp=sharing" TargetMode="External"/><Relationship Id="rId1200" Type="http://schemas.openxmlformats.org/officeDocument/2006/relationships/hyperlink" Target="https://drive.google.com/file/d/1gsleZKYpMaa6i4xp6INy1ldM7xkFnJQu/view?usp=sharing" TargetMode="External"/><Relationship Id="rId2531" Type="http://schemas.openxmlformats.org/officeDocument/2006/relationships/hyperlink" Target="https://drive.google.com/file/d/1txMxw6UVYbHSnkyWJwEkbvQ7GRGU8I7o/view?usp=sharing" TargetMode="External"/><Relationship Id="rId3863" Type="http://schemas.openxmlformats.org/officeDocument/2006/relationships/hyperlink" Target="https://drive.google.com/file/d/1kBQTczttNWzuwVbX0NST-EHz6PggumPO/view?usp=sharing" TargetMode="External"/><Relationship Id="rId1201" Type="http://schemas.openxmlformats.org/officeDocument/2006/relationships/hyperlink" Target="https://drive.google.com/file/d/18auZGrzjFF943R2Wf10e5K7PPYsvs4fV/view?usp=sharing" TargetMode="External"/><Relationship Id="rId2532" Type="http://schemas.openxmlformats.org/officeDocument/2006/relationships/hyperlink" Target="https://drive.google.com/file/d/15vD2ZZ8HkyLeYbSLCOh5us-rV1fyNOVC/view?usp=sharing" TargetMode="External"/><Relationship Id="rId3862" Type="http://schemas.openxmlformats.org/officeDocument/2006/relationships/hyperlink" Target="https://drive.google.com/file/d/1jAp4Ost6s5m_wkXTdQSl2zRenb7dIUkO/view?usp=sharing" TargetMode="External"/><Relationship Id="rId1235" Type="http://schemas.openxmlformats.org/officeDocument/2006/relationships/hyperlink" Target="https://drive.google.com/file/d/1l3VCBfIDMX_u4XyfGgFaD57sunYAz-OQ/view?usp=sharing" TargetMode="External"/><Relationship Id="rId2566" Type="http://schemas.openxmlformats.org/officeDocument/2006/relationships/hyperlink" Target="https://drive.google.com/file/d/1v9YhjV0q0jcuhLZMigxXdqLzU7ra-eEN/view?usp=sharing" TargetMode="External"/><Relationship Id="rId3898" Type="http://schemas.openxmlformats.org/officeDocument/2006/relationships/hyperlink" Target="https://drive.google.com/file/d/1fJVUGFS1qOU5cfEA5dcpMGvk5QpDY3Cm/view?usp=sharing" TargetMode="External"/><Relationship Id="rId1236" Type="http://schemas.openxmlformats.org/officeDocument/2006/relationships/hyperlink" Target="https://drive.google.com/file/d/1pCCRBzRfLaIfIZUT2lz3H56ir3PUfPOv/view?usp=sharing" TargetMode="External"/><Relationship Id="rId2567" Type="http://schemas.openxmlformats.org/officeDocument/2006/relationships/hyperlink" Target="https://drive.google.com/file/d/1TokBgf7Xf-of6zwYAdUYa5Cx-4rGS5ds/view?usp=sharing" TargetMode="External"/><Relationship Id="rId3897" Type="http://schemas.openxmlformats.org/officeDocument/2006/relationships/hyperlink" Target="https://drive.google.com/file/d/1jwo5PjB3t0Uf35tTpC6egM1InNL8MwVL/view?usp=sharing" TargetMode="External"/><Relationship Id="rId1237" Type="http://schemas.openxmlformats.org/officeDocument/2006/relationships/hyperlink" Target="https://drive.google.com/file/d/1NK8ohGDSRe2uscrlPhRsykiCELuIku_R/view?usp=sharing" TargetMode="External"/><Relationship Id="rId2568" Type="http://schemas.openxmlformats.org/officeDocument/2006/relationships/hyperlink" Target="https://drive.google.com/file/d/1RMlQ227_PyRag7jnPa-_sbcLImssP-60/view?usp=sharing" TargetMode="External"/><Relationship Id="rId1238" Type="http://schemas.openxmlformats.org/officeDocument/2006/relationships/hyperlink" Target="https://drive.google.com/file/d/1DX9U8_KmnXQQ17_jNuqdrZRoZJaPKgVO/view?usp=sharing" TargetMode="External"/><Relationship Id="rId2569" Type="http://schemas.openxmlformats.org/officeDocument/2006/relationships/hyperlink" Target="https://drive.google.com/file/d/1abjyp_l8Sas51n2kUXiT3YYebY0NZTrd/view?usp=sharing" TargetMode="External"/><Relationship Id="rId3899" Type="http://schemas.openxmlformats.org/officeDocument/2006/relationships/hyperlink" Target="https://drive.google.com/file/d/1FkGUGY2ePI1gFUn5xxDYKhJ81WDE98Ag/view?usp=sharing" TargetMode="External"/><Relationship Id="rId1239" Type="http://schemas.openxmlformats.org/officeDocument/2006/relationships/hyperlink" Target="https://drive.google.com/file/d/1STp-ANemb36XYNQ7MvhQxOj7Qr_HznYi/view?usp=sharing" TargetMode="External"/><Relationship Id="rId409" Type="http://schemas.openxmlformats.org/officeDocument/2006/relationships/hyperlink" Target="https://drive.google.com/file/d/1I8Gx45PqluojOvkN6A3dlLJG7JB0COvT/view?usp=sharing" TargetMode="External"/><Relationship Id="rId404" Type="http://schemas.openxmlformats.org/officeDocument/2006/relationships/hyperlink" Target="https://drive.google.com/file/d/1YzlmVWBzIDaeSFNfdCerZLTDK6koJPdt/view?usp=sharing" TargetMode="External"/><Relationship Id="rId403" Type="http://schemas.openxmlformats.org/officeDocument/2006/relationships/hyperlink" Target="https://drive.google.com/file/d/16yuBDSwUy-4u6kO7YaZJhJi76OvjPREG/view?usp=sharing" TargetMode="External"/><Relationship Id="rId402" Type="http://schemas.openxmlformats.org/officeDocument/2006/relationships/hyperlink" Target="https://drive.google.com/file/d/1TXrJXLPCaqTWMFSGkJ8gp5pKTZoULVjI/view?usp=sharing" TargetMode="External"/><Relationship Id="rId401" Type="http://schemas.openxmlformats.org/officeDocument/2006/relationships/hyperlink" Target="https://drive.google.com/file/d/1bS4-yepIsuveid2xx5ndrAqMqzkjgg7x/view?usp=sharing" TargetMode="External"/><Relationship Id="rId408" Type="http://schemas.openxmlformats.org/officeDocument/2006/relationships/hyperlink" Target="https://drive.google.com/file/d/1DCu43k_fKJYcVEROrJxHcvsDdFP1FNZr/view" TargetMode="External"/><Relationship Id="rId407" Type="http://schemas.openxmlformats.org/officeDocument/2006/relationships/hyperlink" Target="https://drive.google.com/file/d/1_RYXcK8J75m1Csq-TkLrZ-hxhCNkCyMR/view?usp=sharing" TargetMode="External"/><Relationship Id="rId406" Type="http://schemas.openxmlformats.org/officeDocument/2006/relationships/hyperlink" Target="https://drive.google.com/file/d/1L5QYUU_xk8dwVpqjnI2JQSpKi9wrXAYy/view?usp=sharing" TargetMode="External"/><Relationship Id="rId405" Type="http://schemas.openxmlformats.org/officeDocument/2006/relationships/hyperlink" Target="https://drive.google.com/file/d/12m-qnsiOX1QPM4qPH4KMAKMZzfWoApot/view?usp=sharing" TargetMode="External"/><Relationship Id="rId3890" Type="http://schemas.openxmlformats.org/officeDocument/2006/relationships/hyperlink" Target="https://drive.google.com/file/d/1MV_ZJn8cc_Tu-RR77jJi6PQX1THsJ4Fg/view?usp=sharing" TargetMode="External"/><Relationship Id="rId2560" Type="http://schemas.openxmlformats.org/officeDocument/2006/relationships/hyperlink" Target="https://drive.google.com/file/d/1pHuFepmkNorBgcZfLV7ftZLYYOfpmpHG/view?usp=sharing" TargetMode="External"/><Relationship Id="rId3892" Type="http://schemas.openxmlformats.org/officeDocument/2006/relationships/hyperlink" Target="https://drive.google.com/file/d/1DOWgKcjM8WLoZIwo6FvL_VibyNupEVvv/view?usp=sharing" TargetMode="External"/><Relationship Id="rId1230" Type="http://schemas.openxmlformats.org/officeDocument/2006/relationships/hyperlink" Target="https://drive.google.com/file/d/1T0YamDvNUT8wGKVPVLzkDUYVWiKmJ--L/view?usp=sharing" TargetMode="External"/><Relationship Id="rId2561" Type="http://schemas.openxmlformats.org/officeDocument/2006/relationships/hyperlink" Target="https://drive.google.com/file/d/1Zejx7OXdiHxMt4v1l4iEuypQ0WTExlwr/view?usp=sharing" TargetMode="External"/><Relationship Id="rId3891" Type="http://schemas.openxmlformats.org/officeDocument/2006/relationships/hyperlink" Target="https://drive.google.com/file/d/1VjFeMkER1u3z0QrvSdfI1uoeRoOdfIf5/view?usp=sharing" TargetMode="External"/><Relationship Id="rId400" Type="http://schemas.openxmlformats.org/officeDocument/2006/relationships/hyperlink" Target="https://drive.google.com/file/d/1h4fPW8Vyzi1lZG5GHV6Lc2gWSTy_xfxF/view?usp=sharing" TargetMode="External"/><Relationship Id="rId1231" Type="http://schemas.openxmlformats.org/officeDocument/2006/relationships/hyperlink" Target="https://drive.google.com/file/d/1F1Sk9qzxolXsDoOrOUdOZnbrnSBc2-na/view?usp=sharing" TargetMode="External"/><Relationship Id="rId2562" Type="http://schemas.openxmlformats.org/officeDocument/2006/relationships/hyperlink" Target="https://drive.google.com/file/d/1tHaI_mtQrlrfKXVGXH340otnRbF-UHmU/view?usp=sharing" TargetMode="External"/><Relationship Id="rId3894" Type="http://schemas.openxmlformats.org/officeDocument/2006/relationships/hyperlink" Target="https://drive.google.com/file/d/19-bT7JWkbpQ17u012_AqsmUpNtR5wqTE/view?usp=sharing" TargetMode="External"/><Relationship Id="rId1232" Type="http://schemas.openxmlformats.org/officeDocument/2006/relationships/hyperlink" Target="https://drive.google.com/file/d/1ChP2ZXigdmKQ78vOZZSlZikezfPVU13F/view?usp=sharing" TargetMode="External"/><Relationship Id="rId2563" Type="http://schemas.openxmlformats.org/officeDocument/2006/relationships/hyperlink" Target="https://drive.google.com/file/d/15r7rT8dpvYHIle1P71gUCL4Vh_HjTKnP/view?usp=sharing" TargetMode="External"/><Relationship Id="rId3893" Type="http://schemas.openxmlformats.org/officeDocument/2006/relationships/hyperlink" Target="https://drive.google.com/file/d/1dxkbDQS2bsrVeSchS_rSr30xTqpQ0DVh/view?usp=sharing" TargetMode="External"/><Relationship Id="rId1233" Type="http://schemas.openxmlformats.org/officeDocument/2006/relationships/hyperlink" Target="https://drive.google.com/file/d/19yBEYhwVkclQ2SviV4Rhg1i2LK5aVc9g/view?usp=sharing" TargetMode="External"/><Relationship Id="rId2564" Type="http://schemas.openxmlformats.org/officeDocument/2006/relationships/hyperlink" Target="https://drive.google.com/file/d/1ykDX-KQkb-T5xjcxajz4Ewfi0dsU0ZEh/view?usp=sharing" TargetMode="External"/><Relationship Id="rId3896" Type="http://schemas.openxmlformats.org/officeDocument/2006/relationships/hyperlink" Target="https://drive.google.com/file/d/11KtlDUpu1EFyMMG1LVEonS6baU9Tueoy/view?usp=sharing" TargetMode="External"/><Relationship Id="rId1234" Type="http://schemas.openxmlformats.org/officeDocument/2006/relationships/hyperlink" Target="https://drive.google.com/file/d/1OuBbuKDvWv414TVSmfVGqO31htS2AOME/view?usp=sharing" TargetMode="External"/><Relationship Id="rId2565" Type="http://schemas.openxmlformats.org/officeDocument/2006/relationships/hyperlink" Target="https://drive.google.com/file/d/1AL_U7DflZA3gdl0IAG82lvKTu-8l7zoy/view?usp=sharing" TargetMode="External"/><Relationship Id="rId3895" Type="http://schemas.openxmlformats.org/officeDocument/2006/relationships/hyperlink" Target="https://drive.google.com/file/d/12zMoM7F1xECFe35chZ_TT-SueBqmygTr/view?usp=sharing" TargetMode="External"/><Relationship Id="rId1224" Type="http://schemas.openxmlformats.org/officeDocument/2006/relationships/hyperlink" Target="https://drive.google.com/file/d/1885Wx4bEHLsuHEsio8KU1y5owkDZbJ18/view?usp=sharing" TargetMode="External"/><Relationship Id="rId2555" Type="http://schemas.openxmlformats.org/officeDocument/2006/relationships/hyperlink" Target="https://drive.google.com/file/d/1P0gVVq59v3cKTdoThMFUUkiVvjZEWBXP/view?usp=sharing" TargetMode="External"/><Relationship Id="rId3887" Type="http://schemas.openxmlformats.org/officeDocument/2006/relationships/hyperlink" Target="https://drive.google.com/file/d/1gUscxOAWryfaNwnJxWgK-NbHMeYK3RCH/view?usp=sharing" TargetMode="External"/><Relationship Id="rId1225" Type="http://schemas.openxmlformats.org/officeDocument/2006/relationships/hyperlink" Target="https://drive.google.com/file/d/1vNMehW9MMmssmv4QjFW3w3xixTRwMQd_/view?usp=sharing" TargetMode="External"/><Relationship Id="rId2556" Type="http://schemas.openxmlformats.org/officeDocument/2006/relationships/hyperlink" Target="https://drive.google.com/file/d/1r-VCn7Hh89V-Zqa-AH0a-444dMcgvXCj/view?usp=sharing" TargetMode="External"/><Relationship Id="rId3886" Type="http://schemas.openxmlformats.org/officeDocument/2006/relationships/hyperlink" Target="https://drive.google.com/file/d/17hn5evqy2CUs7J2qxZEf8VCGhEtmdb3p/view?usp=sharing" TargetMode="External"/><Relationship Id="rId1226" Type="http://schemas.openxmlformats.org/officeDocument/2006/relationships/hyperlink" Target="https://drive.google.com/file/d/1OmNDv90cdBL4znxe-jTL1THXg_N7WGz4/view?usp=sharing" TargetMode="External"/><Relationship Id="rId2557" Type="http://schemas.openxmlformats.org/officeDocument/2006/relationships/hyperlink" Target="https://drive.google.com/file/d/1eS9_khRfZANprOlSLzqg9Rr7WOeNcATP/view?usp=sharing" TargetMode="External"/><Relationship Id="rId3889" Type="http://schemas.openxmlformats.org/officeDocument/2006/relationships/hyperlink" Target="https://drive.google.com/file/d/1mptvCt1GlSDxk-LB8jTbewLg4eFXdV1m/view?usp=sharing" TargetMode="External"/><Relationship Id="rId1227" Type="http://schemas.openxmlformats.org/officeDocument/2006/relationships/hyperlink" Target="https://drive.google.com/file/d/1KEZKkflfM6g53aVfwyOE0XjDtTX4OigK/view?usp=sharing" TargetMode="External"/><Relationship Id="rId2558" Type="http://schemas.openxmlformats.org/officeDocument/2006/relationships/hyperlink" Target="https://drive.google.com/file/d/18qnTad12Z_eceMeKWpj-eMtDWaF8XOSz/view?usp=sharing" TargetMode="External"/><Relationship Id="rId3888" Type="http://schemas.openxmlformats.org/officeDocument/2006/relationships/hyperlink" Target="https://drive.google.com/file/d/1zkaC8-muaIc9UOKF_xxjt27p3Ygv9GwA/view?usp=sharing" TargetMode="External"/><Relationship Id="rId1228" Type="http://schemas.openxmlformats.org/officeDocument/2006/relationships/hyperlink" Target="https://drive.google.com/file/d/13SYjrMTEXiTQ10Y5ODig13mK4Anr4lKw/view?usp=sharing" TargetMode="External"/><Relationship Id="rId2559" Type="http://schemas.openxmlformats.org/officeDocument/2006/relationships/hyperlink" Target="https://drive.google.com/file/d/1Mda_B5LlouadGXXaiv34hQjkY80Q8zCY/view?usp=sharing" TargetMode="External"/><Relationship Id="rId1229" Type="http://schemas.openxmlformats.org/officeDocument/2006/relationships/hyperlink" Target="https://drive.google.com/file/d/140xOxkod6hwdeyOfhNHgqbEIRiSLbwAq/view?usp=sharing" TargetMode="External"/><Relationship Id="rId3881" Type="http://schemas.openxmlformats.org/officeDocument/2006/relationships/hyperlink" Target="https://drive.google.com/file/d/1G-LjBYMDvM8X6Q46x3MLVCHvh0rgZPbS/view?usp=sharing" TargetMode="External"/><Relationship Id="rId2550" Type="http://schemas.openxmlformats.org/officeDocument/2006/relationships/hyperlink" Target="https://drive.google.com/file/d/1h3IQKA47kX37r5KhVsWaULQOxzWg16cK/view?usp=sharing" TargetMode="External"/><Relationship Id="rId3880" Type="http://schemas.openxmlformats.org/officeDocument/2006/relationships/hyperlink" Target="https://drive.google.com/file/d/12azSA65mMFNhqJ2YvkVNjPu_sxEoE1SO/view?usp=sharing" TargetMode="External"/><Relationship Id="rId1220" Type="http://schemas.openxmlformats.org/officeDocument/2006/relationships/hyperlink" Target="https://drive.google.com/file/d/1vqFa0YerXlJ-sapo2AJLSpKhd5bgofUx/view?usp=sharing" TargetMode="External"/><Relationship Id="rId2551" Type="http://schemas.openxmlformats.org/officeDocument/2006/relationships/hyperlink" Target="https://drive.google.com/file/d/1RXcAeOvvWI8F7X3q0BeSRdqAwwAcUob8/view?usp=sharing" TargetMode="External"/><Relationship Id="rId3883" Type="http://schemas.openxmlformats.org/officeDocument/2006/relationships/hyperlink" Target="https://drive.google.com/file/d/1yD6Mbh70EcOGoPals8RlzvnvX6lehNn-/view?usp=sharing" TargetMode="External"/><Relationship Id="rId1221" Type="http://schemas.openxmlformats.org/officeDocument/2006/relationships/hyperlink" Target="https://drive.google.com/file/d/1ziOd8xV5jWsWavwWzh8hJbISrVbHAfTp/view?usp=sharing" TargetMode="External"/><Relationship Id="rId2552" Type="http://schemas.openxmlformats.org/officeDocument/2006/relationships/hyperlink" Target="https://drive.google.com/file/d/1MLsuV5Mp-1cwWiD7xYvElsz7aEiXHPBv/view?usp=sharing" TargetMode="External"/><Relationship Id="rId3882" Type="http://schemas.openxmlformats.org/officeDocument/2006/relationships/hyperlink" Target="https://drive.google.com/file/d/1eKudEmATf7JX_IR4GRDrIsheyfJgu5-z/view?usp=sharing" TargetMode="External"/><Relationship Id="rId1222" Type="http://schemas.openxmlformats.org/officeDocument/2006/relationships/hyperlink" Target="https://drive.google.com/file/d/1JIFxHEU49UJsCv6SmYGsh9aUXqve56mk/view?usp=sharing" TargetMode="External"/><Relationship Id="rId2553" Type="http://schemas.openxmlformats.org/officeDocument/2006/relationships/hyperlink" Target="https://drive.google.com/file/d/1xJeeuzcmQDeEFJKf5tD-a8HUg8agm5EC/view?usp=sharing" TargetMode="External"/><Relationship Id="rId3885" Type="http://schemas.openxmlformats.org/officeDocument/2006/relationships/hyperlink" Target="https://drive.google.com/file/d/1rYrAwTod-hSI6fLf29oc-PK4xtkMZNYZ/view?usp=sharing" TargetMode="External"/><Relationship Id="rId1223" Type="http://schemas.openxmlformats.org/officeDocument/2006/relationships/hyperlink" Target="https://drive.google.com/file/d/1RUvJhrtgTsiY61-n61X1CtuyDLOoXgrf/view?usp=sharing" TargetMode="External"/><Relationship Id="rId2554" Type="http://schemas.openxmlformats.org/officeDocument/2006/relationships/hyperlink" Target="https://drive.google.com/file/d/1ks6sJeve3ySHdzMZ1fV4fNufhkwhwldd/view?usp=sharing" TargetMode="External"/><Relationship Id="rId3884" Type="http://schemas.openxmlformats.org/officeDocument/2006/relationships/hyperlink" Target="https://drive.google.com/file/d/15WJl_TkwMjIVl0FVw0IAjUhWaNTGhCKX/view?usp=sharing" TargetMode="External"/><Relationship Id="rId2500" Type="http://schemas.openxmlformats.org/officeDocument/2006/relationships/hyperlink" Target="https://drive.google.com/file/d/1uxIoGPmmVwEsMHwOnNPk6xzAbK-xLKVs/view?usp=sharing" TargetMode="External"/><Relationship Id="rId3832" Type="http://schemas.openxmlformats.org/officeDocument/2006/relationships/hyperlink" Target="https://drive.google.com/file/d/12_tuGNfppLVUR4AH6CYaWWrIQuZGqEyT/view?usp=sharing" TargetMode="External"/><Relationship Id="rId2501" Type="http://schemas.openxmlformats.org/officeDocument/2006/relationships/hyperlink" Target="https://drive.google.com/file/d/1M7O_RK1RedNqPDH8xTttggFk8ZSVCjij/view?usp=sharing" TargetMode="External"/><Relationship Id="rId3831" Type="http://schemas.openxmlformats.org/officeDocument/2006/relationships/hyperlink" Target="https://drive.google.com/file/d/1hO0m0GI6MqwauA2vPLOjlq56fww_TjSg/view?usp=sharing" TargetMode="External"/><Relationship Id="rId2502" Type="http://schemas.openxmlformats.org/officeDocument/2006/relationships/hyperlink" Target="https://drive.google.com/file/d/1tPrieIm0g5r1ylmalRb5Jyw78fQJauko/view?usp=sharing" TargetMode="External"/><Relationship Id="rId3834" Type="http://schemas.openxmlformats.org/officeDocument/2006/relationships/hyperlink" Target="https://drive.google.com/file/d/1vqUCUGy4CXxDCN5eeJTzoVK-3Y9vjtBU/view?usp=sharing" TargetMode="External"/><Relationship Id="rId2503" Type="http://schemas.openxmlformats.org/officeDocument/2006/relationships/hyperlink" Target="https://drive.google.com/file/d/1xHDwCBq91DFBPvDMBDhbaLPdsCH-VeSc/view?usp=sharing" TargetMode="External"/><Relationship Id="rId3833" Type="http://schemas.openxmlformats.org/officeDocument/2006/relationships/hyperlink" Target="https://drive.google.com/file/d/1kEokjjUJ0lZ8q8SK1RV-dbWR0Xr3jmqE/view?usp=sharing" TargetMode="External"/><Relationship Id="rId2504" Type="http://schemas.openxmlformats.org/officeDocument/2006/relationships/hyperlink" Target="https://drive.google.com/file/d/1h_qJoQo8lAHdZjzw558ODOl03rwdUO3m/view?usp=sharing" TargetMode="External"/><Relationship Id="rId3836" Type="http://schemas.openxmlformats.org/officeDocument/2006/relationships/hyperlink" Target="https://drive.google.com/file/d/1Kp5XHYLbZnuX01K0J83cbbJl_EDGSxdD/view?usp=sharing" TargetMode="External"/><Relationship Id="rId2505" Type="http://schemas.openxmlformats.org/officeDocument/2006/relationships/hyperlink" Target="https://drive.google.com/file/d/1YIRFPJgT0K2R1OSargDC6wiME7m2OrBZ/view?usp=sharing" TargetMode="External"/><Relationship Id="rId3835" Type="http://schemas.openxmlformats.org/officeDocument/2006/relationships/hyperlink" Target="https://drive.google.com/file/d/1EIGNq3GYm4WfOVtUZhBcYlcZJu7o8dhl/view?usp=sharing" TargetMode="External"/><Relationship Id="rId2506" Type="http://schemas.openxmlformats.org/officeDocument/2006/relationships/hyperlink" Target="https://drive.google.com/file/d/1fNwt8Ta-POJH_LVyTAF6yG8lmtIvUM_T/view?usp=sharing" TargetMode="External"/><Relationship Id="rId3838" Type="http://schemas.openxmlformats.org/officeDocument/2006/relationships/hyperlink" Target="https://drive.google.com/file/d/1hPK7Nn9wBdwT7XepeIxFZ2p-yRrSivPm/view?usp=sharing" TargetMode="External"/><Relationship Id="rId2507" Type="http://schemas.openxmlformats.org/officeDocument/2006/relationships/hyperlink" Target="https://drive.google.com/file/d/1-hy_h5kFRxRpqY7FktoCGoxjQvlFGmbb/view?usp=sharing" TargetMode="External"/><Relationship Id="rId3837" Type="http://schemas.openxmlformats.org/officeDocument/2006/relationships/hyperlink" Target="https://drive.google.com/file/d/1WrhGhXizsD8M798pwy3wzebRlyXhjKmM/view?usp=sharing" TargetMode="External"/><Relationship Id="rId2508" Type="http://schemas.openxmlformats.org/officeDocument/2006/relationships/hyperlink" Target="https://drive.google.com/file/d/15xpkJfFJk5oTE3FNqPaWBFoDjoq4TS5t/view?usp=sharing" TargetMode="External"/><Relationship Id="rId2509" Type="http://schemas.openxmlformats.org/officeDocument/2006/relationships/hyperlink" Target="https://drive.google.com/file/d/1bBnT4kmV7HTz99pLFsnbeCGb-hlFazKn/view?usp=sharing" TargetMode="External"/><Relationship Id="rId3839" Type="http://schemas.openxmlformats.org/officeDocument/2006/relationships/hyperlink" Target="https://drive.google.com/file/d/1NR0K3Ncm9YRYEosedtNEX6yf209Sx_ai/view?usp=sharing" TargetMode="External"/><Relationship Id="rId3830" Type="http://schemas.openxmlformats.org/officeDocument/2006/relationships/hyperlink" Target="https://drive.google.com/file/d/16W_5rrKs7VAB3-x_B8u2Ir8ZXVY5Kw_G/view?usp=sharing" TargetMode="External"/><Relationship Id="rId3821" Type="http://schemas.openxmlformats.org/officeDocument/2006/relationships/hyperlink" Target="https://drive.google.com/file/d/1aov60xIB5RwQ6q7LRdXRvG7dRXpJ4Gvv/view?usp=sharing" TargetMode="External"/><Relationship Id="rId3820" Type="http://schemas.openxmlformats.org/officeDocument/2006/relationships/hyperlink" Target="https://drive.google.com/file/d/1be2WP1dqwmtGO5w7eFSwpbFe0bUG0m_U/view?usp=sharing" TargetMode="External"/><Relationship Id="rId3823" Type="http://schemas.openxmlformats.org/officeDocument/2006/relationships/hyperlink" Target="https://drive.google.com/file/d/1ad9QediVtQ-2Xmj_fqk6UUTOeh7kU-vR/view?usp=sharing" TargetMode="External"/><Relationship Id="rId3822" Type="http://schemas.openxmlformats.org/officeDocument/2006/relationships/hyperlink" Target="https://drive.google.com/file/d/1LCBXRrZ945zq8vFdPTcixWiPS6eYva7d/view?usp=sharing" TargetMode="External"/><Relationship Id="rId3825" Type="http://schemas.openxmlformats.org/officeDocument/2006/relationships/hyperlink" Target="https://drive.google.com/file/d/1ybzpr-N4tWwacSUMmC2YNW1GNAIw1Sas/view?usp=sharing" TargetMode="External"/><Relationship Id="rId3824" Type="http://schemas.openxmlformats.org/officeDocument/2006/relationships/hyperlink" Target="https://drive.google.com/file/d/1qyZ6KLtnCm9f_RGRhYn48CC8MJKCFQlT/view?usp=sharing" TargetMode="External"/><Relationship Id="rId3827" Type="http://schemas.openxmlformats.org/officeDocument/2006/relationships/hyperlink" Target="https://drive.google.com/file/d/1qmvAAOrg4yczLexHnf4tnhqvMMH-r6yA/view?usp=sharing" TargetMode="External"/><Relationship Id="rId3826" Type="http://schemas.openxmlformats.org/officeDocument/2006/relationships/hyperlink" Target="https://drive.google.com/file/d/112TJYlkCzuVr7kkbhEsM6CuYhkKbRzzp/view?usp=sharing" TargetMode="External"/><Relationship Id="rId3829" Type="http://schemas.openxmlformats.org/officeDocument/2006/relationships/hyperlink" Target="https://drive.google.com/file/d/1PyIQE3v5KRy8S2dXH7bmXjJBemt_JiAl/view?usp=sharing" TargetMode="External"/><Relationship Id="rId3828" Type="http://schemas.openxmlformats.org/officeDocument/2006/relationships/hyperlink" Target="https://drive.google.com/file/d/1JOTMPyzsATo3zhQB8_2rt2DuU29r937-/view?usp=sharing" TargetMode="External"/><Relationship Id="rId2522" Type="http://schemas.openxmlformats.org/officeDocument/2006/relationships/hyperlink" Target="https://drive.google.com/file/d/1ogmsQnxLKQOV4UT-i4IHAG-2SkTZ5biu/view?usp=sharing" TargetMode="External"/><Relationship Id="rId3854" Type="http://schemas.openxmlformats.org/officeDocument/2006/relationships/hyperlink" Target="https://drive.google.com/file/d/1lL6k5Gm1j349trIRN99fC2RUbdjJMR50/view?usp=sharing" TargetMode="External"/><Relationship Id="rId2523" Type="http://schemas.openxmlformats.org/officeDocument/2006/relationships/hyperlink" Target="https://drive.google.com/file/d/1BsgLR6rk3YZBhRfKhgNUbJWuQCK4fqhU/view?usp=sharing" TargetMode="External"/><Relationship Id="rId3853" Type="http://schemas.openxmlformats.org/officeDocument/2006/relationships/hyperlink" Target="https://drive.google.com/file/d/1L5hyKloAZkOzKdMfTdhpYZFKgt7pnyCu/view?usp=sharing" TargetMode="External"/><Relationship Id="rId2524" Type="http://schemas.openxmlformats.org/officeDocument/2006/relationships/hyperlink" Target="https://drive.google.com/file/d/1Kz2hWYRRFG2nrmUY3xuvRR72ElPDn1cL/view?usp=sharing" TargetMode="External"/><Relationship Id="rId3856" Type="http://schemas.openxmlformats.org/officeDocument/2006/relationships/hyperlink" Target="https://drive.google.com/file/d/1ZdfA7aX09BlPJnl_rscNf3Py-j0XhTcb/view?usp=sharing" TargetMode="External"/><Relationship Id="rId2525" Type="http://schemas.openxmlformats.org/officeDocument/2006/relationships/hyperlink" Target="https://drive.google.com/file/d/1XcfhbBexuM099knLmzCaHlom6N-VdHpb/view?usp=sharing" TargetMode="External"/><Relationship Id="rId3855" Type="http://schemas.openxmlformats.org/officeDocument/2006/relationships/hyperlink" Target="https://drive.google.com/file/d/1BECBIDMHf4Ygr9EJj-BgGf_KnJb_R0Nu/view?usp=sharing" TargetMode="External"/><Relationship Id="rId2526" Type="http://schemas.openxmlformats.org/officeDocument/2006/relationships/hyperlink" Target="https://drive.google.com/file/d/14b5ZDGKv-6aowNgQLXqGSK_I4cnVvEvw/view?usp=sharing" TargetMode="External"/><Relationship Id="rId3858" Type="http://schemas.openxmlformats.org/officeDocument/2006/relationships/hyperlink" Target="https://drive.google.com/file/d/1XO3IsA2lbOGXZVk5A6CZ2GipZt2Wl42P/view?usp=sharing" TargetMode="External"/><Relationship Id="rId2527" Type="http://schemas.openxmlformats.org/officeDocument/2006/relationships/hyperlink" Target="https://drive.google.com/file/d/1QuAh4UNeKKtI3u6bJsmv0JKcRbEyk4cw/view?usp=sharing" TargetMode="External"/><Relationship Id="rId3857" Type="http://schemas.openxmlformats.org/officeDocument/2006/relationships/hyperlink" Target="https://drive.google.com/file/d/1gZAIuTksMVjwoGZ8s8CqQ5SP-JIEqI92/view?usp=drive_link" TargetMode="External"/><Relationship Id="rId2528" Type="http://schemas.openxmlformats.org/officeDocument/2006/relationships/hyperlink" Target="https://drive.google.com/file/d/1slBf4-6PbChmxxuzBXr35zn0oRsRK-wv/view?usp=sharing" TargetMode="External"/><Relationship Id="rId2529" Type="http://schemas.openxmlformats.org/officeDocument/2006/relationships/hyperlink" Target="https://drive.google.com/file/d/1ZGEadSjZdMH458MOQu-dpfNfyzeS9FoU/view?usp=sharing" TargetMode="External"/><Relationship Id="rId3859" Type="http://schemas.openxmlformats.org/officeDocument/2006/relationships/hyperlink" Target="https://drive.google.com/file/d/1yG5pCPTG-1WlVriNKZWB5JxtP8U_YxHQ/view?usp=sharing" TargetMode="External"/><Relationship Id="rId3850" Type="http://schemas.openxmlformats.org/officeDocument/2006/relationships/hyperlink" Target="https://drive.google.com/file/d/1rL13WFfjO0GU8LAXIIpP2W_B9wMfZgVj/view?usp=sharing" TargetMode="External"/><Relationship Id="rId2520" Type="http://schemas.openxmlformats.org/officeDocument/2006/relationships/hyperlink" Target="https://drive.google.com/file/d/164DNSrtScqOf6Bu9FI4P7CmSexuHdFTf/view?usp=sharing" TargetMode="External"/><Relationship Id="rId3852" Type="http://schemas.openxmlformats.org/officeDocument/2006/relationships/hyperlink" Target="https://drive.google.com/file/d/1Fubkt6ZCa41D3k9plUuUgJdPXE0rr2Ja/view?usp=sharing" TargetMode="External"/><Relationship Id="rId2521" Type="http://schemas.openxmlformats.org/officeDocument/2006/relationships/hyperlink" Target="https://drive.google.com/file/d/1Wsr2C3hWTRfPpwSVeLe74hFFlRE29nDA/view?usp=sharing" TargetMode="External"/><Relationship Id="rId3851" Type="http://schemas.openxmlformats.org/officeDocument/2006/relationships/hyperlink" Target="https://drive.google.com/file/d/18m6pwgiMfUnrkCR5qbnSL5JZSTOLaJoG/view?usp=sharing" TargetMode="External"/><Relationship Id="rId2511" Type="http://schemas.openxmlformats.org/officeDocument/2006/relationships/hyperlink" Target="https://drive.google.com/file/d/10RPAmWZN_guTvRV2p-MWPUoefsUdMj6A/view?usp=sharing" TargetMode="External"/><Relationship Id="rId3843" Type="http://schemas.openxmlformats.org/officeDocument/2006/relationships/hyperlink" Target="https://drive.google.com/file/d/1GJ46buVogvl5qh6Kej52Dx4-jNaRoKLG/view?usp=sharing" TargetMode="External"/><Relationship Id="rId2512" Type="http://schemas.openxmlformats.org/officeDocument/2006/relationships/hyperlink" Target="https://drive.google.com/file/d/1DuAdpQVOTBd8EhgNYch15HyH8ME4D9Sn/view?usp=sharing" TargetMode="External"/><Relationship Id="rId3842" Type="http://schemas.openxmlformats.org/officeDocument/2006/relationships/hyperlink" Target="https://drive.google.com/file/d/1l-vNi6S_l2qyG1OdVXVMB3SPyMuEa-oh/view?usp=sharing" TargetMode="External"/><Relationship Id="rId2513" Type="http://schemas.openxmlformats.org/officeDocument/2006/relationships/hyperlink" Target="https://drive.google.com/file/d/1kOdu-XVM3rPFq9P6lkn-UFlI06SDkwar/view?usp=sharing" TargetMode="External"/><Relationship Id="rId3845" Type="http://schemas.openxmlformats.org/officeDocument/2006/relationships/hyperlink" Target="https://drive.google.com/file/d/1EAR4AmHInu1v8Ia869kEN3chtwXRnKJ6/view?usp=sharing" TargetMode="External"/><Relationship Id="rId2514" Type="http://schemas.openxmlformats.org/officeDocument/2006/relationships/hyperlink" Target="https://drive.google.com/file/d/1qXfyzJGWnXiz2k7Y6Y3eDZwtuQZQs5uc/view?usp=sharing" TargetMode="External"/><Relationship Id="rId3844" Type="http://schemas.openxmlformats.org/officeDocument/2006/relationships/hyperlink" Target="https://drive.google.com/file/d/1E-84QL_lQzBJxb4Bpwt-dKlmSrz7E_9j/view?usp=sharing" TargetMode="External"/><Relationship Id="rId2515" Type="http://schemas.openxmlformats.org/officeDocument/2006/relationships/hyperlink" Target="https://drive.google.com/file/d/1w02FerGi8z0cqSNeGcV22t8F5M6pPxmL/view?usp=sharing" TargetMode="External"/><Relationship Id="rId3847" Type="http://schemas.openxmlformats.org/officeDocument/2006/relationships/hyperlink" Target="https://drive.google.com/file/d/1PUbDP8X8Dp22BAwc2KofKAWsDLfPpULr/view?usp=sharing" TargetMode="External"/><Relationship Id="rId2516" Type="http://schemas.openxmlformats.org/officeDocument/2006/relationships/hyperlink" Target="https://drive.google.com/file/d/1kyez5htCbFoZMOc-3KYDBhcFm5c9oNUg/view?usp=sharing" TargetMode="External"/><Relationship Id="rId3846" Type="http://schemas.openxmlformats.org/officeDocument/2006/relationships/hyperlink" Target="https://drive.google.com/file/d/1Ot_6M_WpvL41GkLw3E_AmNUw9IXVrX3B/view?usp=sharing" TargetMode="External"/><Relationship Id="rId2517" Type="http://schemas.openxmlformats.org/officeDocument/2006/relationships/hyperlink" Target="https://drive.google.com/file/d/10KrgIBchkSH653pnYYnMiQon8eMFXge3/view?usp=sharing" TargetMode="External"/><Relationship Id="rId3849" Type="http://schemas.openxmlformats.org/officeDocument/2006/relationships/hyperlink" Target="https://drive.google.com/file/d/1zaq_GcLNvH8vac-G0tbtZlK_0mouM2_9/view?usp=sharing" TargetMode="External"/><Relationship Id="rId2518" Type="http://schemas.openxmlformats.org/officeDocument/2006/relationships/hyperlink" Target="https://drive.google.com/file/d/1FThPES2y2VZSVa-i0plJMHuypwr-b1Ki/view?usp=sharing" TargetMode="External"/><Relationship Id="rId3848" Type="http://schemas.openxmlformats.org/officeDocument/2006/relationships/hyperlink" Target="https://drive.google.com/file/d/1JNHl_y655YzjPejgS1YdsY8ZyOVD75PL/view?usp=sharing" TargetMode="External"/><Relationship Id="rId2519" Type="http://schemas.openxmlformats.org/officeDocument/2006/relationships/hyperlink" Target="https://drive.google.com/file/d/1fPIQvdlpJajpjRA_fb51Fz4g2NHkvtlY/view?usp=sharing" TargetMode="External"/><Relationship Id="rId3841" Type="http://schemas.openxmlformats.org/officeDocument/2006/relationships/hyperlink" Target="https://drive.google.com/file/d/1ILFIRPUPImuVLq4-6MsKJxgPTITBzUcA/view?usp=sharing" TargetMode="External"/><Relationship Id="rId2510" Type="http://schemas.openxmlformats.org/officeDocument/2006/relationships/hyperlink" Target="https://drive.google.com/file/d/14xTCXXaGhsARycBKayFEOcLGqb_6MHry/view?usp=sharing" TargetMode="External"/><Relationship Id="rId3840" Type="http://schemas.openxmlformats.org/officeDocument/2006/relationships/hyperlink" Target="https://drive.google.com/file/d/14zEMbeMRuSsJMpUNgR1AEX7-Wuekpgf_/view?usp=sharing" TargetMode="External"/><Relationship Id="rId4327" Type="http://schemas.openxmlformats.org/officeDocument/2006/relationships/hyperlink" Target="https://drive.google.com/file/d/1bzOdqYniKkxNRUZzs57idd6m1jIuydk-/view?usp=drive_link" TargetMode="External"/><Relationship Id="rId5659" Type="http://schemas.openxmlformats.org/officeDocument/2006/relationships/hyperlink" Target="https://drive.google.com/file/d/1ugrpKY8lmVLrvE1ik7P4uo8_BjhlMUeM/view?usp=sharing" TargetMode="External"/><Relationship Id="rId4326" Type="http://schemas.openxmlformats.org/officeDocument/2006/relationships/hyperlink" Target="https://drive.google.com/file/d/1N1fm7HOBN-Qs5UlEyxbAqqt4kJ3CFuP_/view?usp=sharing" TargetMode="External"/><Relationship Id="rId4329" Type="http://schemas.openxmlformats.org/officeDocument/2006/relationships/hyperlink" Target="https://drive.google.com/file/d/114j4VH3Q7UpwMHUHr8n8TxPyQQ5Z-d61/view?usp=sharing" TargetMode="External"/><Relationship Id="rId5657" Type="http://schemas.openxmlformats.org/officeDocument/2006/relationships/hyperlink" Target="https://drive.google.com/file/d/14In5R3TuhVBBb8p6HV3NJANqxtGyRBIz/view?usp=sharing" TargetMode="External"/><Relationship Id="rId4328" Type="http://schemas.openxmlformats.org/officeDocument/2006/relationships/hyperlink" Target="https://drive.google.com/file/d/1_ZCQo1nR2bVFb1irI7vd7DdiNJ2yBnDG/view?usp=drive_link" TargetMode="External"/><Relationship Id="rId5658" Type="http://schemas.openxmlformats.org/officeDocument/2006/relationships/hyperlink" Target="https://drive.google.com/file/d/1F3jk26vnLGXk7hHJ6wbUq3baJEfqsCUo/view?usp=sharing" TargetMode="External"/><Relationship Id="rId469" Type="http://schemas.openxmlformats.org/officeDocument/2006/relationships/hyperlink" Target="https://drive.google.com/file/d/1Ssaf2KuakaamxrmkZS_1kh8fu_eO3wRh/view?usp=sharing" TargetMode="External"/><Relationship Id="rId468" Type="http://schemas.openxmlformats.org/officeDocument/2006/relationships/hyperlink" Target="https://drive.google.com/file/d/1VWamPV827LTflOjz1qY-yYSWI-200KnG/view?usp=sharing" TargetMode="External"/><Relationship Id="rId467" Type="http://schemas.openxmlformats.org/officeDocument/2006/relationships/hyperlink" Target="https://drive.google.com/file/d/1daE7vCXyD-UjwOkWQh3C-8hAWFtzO-4G/view?usp=sharing" TargetMode="External"/><Relationship Id="rId1290" Type="http://schemas.openxmlformats.org/officeDocument/2006/relationships/hyperlink" Target="https://drive.google.com/file/d/1TVfGIGmI_F4BrVlipN3SRrr95QZZ-As0/view?usp=sharing" TargetMode="External"/><Relationship Id="rId1291" Type="http://schemas.openxmlformats.org/officeDocument/2006/relationships/hyperlink" Target="https://drive.google.com/file/d/1NffF_DbACxYh9mcK6A4mt1HxCRyVBMWq/view?usp=sharing" TargetMode="External"/><Relationship Id="rId1292" Type="http://schemas.openxmlformats.org/officeDocument/2006/relationships/hyperlink" Target="https://drive.google.com/file/d/1ySShCH56EUEmwzifJxs-u6w04KO5O8sr/view?usp=sharing" TargetMode="External"/><Relationship Id="rId462" Type="http://schemas.openxmlformats.org/officeDocument/2006/relationships/hyperlink" Target="https://drive.google.com/file/d/1002xL8KlKsJXBk4uM7o5O9u8WZrDi3-r/view?usp=sharing" TargetMode="External"/><Relationship Id="rId1293" Type="http://schemas.openxmlformats.org/officeDocument/2006/relationships/hyperlink" Target="https://drive.google.com/file/d/10prSYYHVH0FEUbJhASxnaZ-GCe_ZoFBH/view?usp=sharing" TargetMode="External"/><Relationship Id="rId5651" Type="http://schemas.openxmlformats.org/officeDocument/2006/relationships/hyperlink" Target="https://drive.google.com/file/d/1VDBht2qHiRXuItjjI6ZLtQrEVNTbzr7D/view?usp=drive_link" TargetMode="External"/><Relationship Id="rId461" Type="http://schemas.openxmlformats.org/officeDocument/2006/relationships/hyperlink" Target="https://drive.google.com/file/d/1Dw3g5Kqc4sR0_VIJiBdRkf5PYpabUcAI/view?usp=sharing" TargetMode="External"/><Relationship Id="rId1294" Type="http://schemas.openxmlformats.org/officeDocument/2006/relationships/hyperlink" Target="https://drive.google.com/file/d/1KGIdzsrL4knKj_b_ERizhlU7Q0LGJHAP/view?usp=sharing" TargetMode="External"/><Relationship Id="rId5652" Type="http://schemas.openxmlformats.org/officeDocument/2006/relationships/hyperlink" Target="https://drive.google.com/file/d/1XLV3g7WMrptKBL8HzFhCzk9kcw4_5yqC/view?usp=sharing" TargetMode="External"/><Relationship Id="rId460" Type="http://schemas.openxmlformats.org/officeDocument/2006/relationships/hyperlink" Target="https://drive.google.com/file/d/1Pvqr9oaYWzok0i-a9dlPazXdehEwxMvs/view?usp=sharing" TargetMode="External"/><Relationship Id="rId1295" Type="http://schemas.openxmlformats.org/officeDocument/2006/relationships/hyperlink" Target="https://drive.google.com/file/d/1fCXBQfzh_HCVsSKYG-xpEz7zVd4_j0Gg/view?usp=sharing" TargetMode="External"/><Relationship Id="rId4321" Type="http://schemas.openxmlformats.org/officeDocument/2006/relationships/hyperlink" Target="https://drive.google.com/file/d/1R_o3c8kF3ahLnojlfEQu1x7Qt6kOiZb0/view?usp=sharing" TargetMode="External"/><Relationship Id="rId1296" Type="http://schemas.openxmlformats.org/officeDocument/2006/relationships/hyperlink" Target="https://drive.google.com/file/d/1F8z28UfBRVFTQzOX3YtSAJr3FTM_2tKZ/view?usp=drive_link" TargetMode="External"/><Relationship Id="rId4320" Type="http://schemas.openxmlformats.org/officeDocument/2006/relationships/hyperlink" Target="https://drive.google.com/file/d/1y-wRF4iAf1jzMjRwWWSAAbdv3Y74u1_T/view?usp=sharing" TargetMode="External"/><Relationship Id="rId5650" Type="http://schemas.openxmlformats.org/officeDocument/2006/relationships/hyperlink" Target="https://drive.google.com/file/d/1a8DxwSFV1yMY-OFMVegNFUiUWRF1YT06/view?usp=sharing" TargetMode="External"/><Relationship Id="rId466" Type="http://schemas.openxmlformats.org/officeDocument/2006/relationships/hyperlink" Target="https://drive.google.com/file/d/1RGU36pO9uZWK4JGXwc_4GsP1tjKexkDF/view?usp=sharing" TargetMode="External"/><Relationship Id="rId1297" Type="http://schemas.openxmlformats.org/officeDocument/2006/relationships/hyperlink" Target="https://drive.google.com/file/d/1_R19UV3NQYlRmAMHhe2rV3nFCvL2Lh5H/view?usp=drive_link" TargetMode="External"/><Relationship Id="rId4323" Type="http://schemas.openxmlformats.org/officeDocument/2006/relationships/hyperlink" Target="https://drive.google.com/file/d/1N4IoSZvbX8po_KlNWydw0iJNKEr4Q0P2/view?usp=sharing" TargetMode="External"/><Relationship Id="rId5655" Type="http://schemas.openxmlformats.org/officeDocument/2006/relationships/hyperlink" Target="https://drive.google.com/file/d/1SuAwuDtgYCmXttT-Mk_i8XCkl5JCw7sa/view?usp=sharing" TargetMode="External"/><Relationship Id="rId465" Type="http://schemas.openxmlformats.org/officeDocument/2006/relationships/hyperlink" Target="https://drive.google.com/file/d/1FpAo8jdwFMDeR77WdGSsHg-d_UMTcq_I/view?usp=sharing" TargetMode="External"/><Relationship Id="rId1298" Type="http://schemas.openxmlformats.org/officeDocument/2006/relationships/hyperlink" Target="https://drive.google.com/file/d/1uGr6o9vOOCMe6rOP1FlMAEdHT4QJ0U-8/view?usp=drive_link" TargetMode="External"/><Relationship Id="rId4322" Type="http://schemas.openxmlformats.org/officeDocument/2006/relationships/hyperlink" Target="https://drive.google.com/file/d/1IYWTF8207eN2tKtwFXhkSwyba1GwQDEq/view?usp=sharing" TargetMode="External"/><Relationship Id="rId5656" Type="http://schemas.openxmlformats.org/officeDocument/2006/relationships/hyperlink" Target="https://drive.google.com/file/d/1fliD842uCc2uaAsq0wfIHOpxY-hjpy1-/view?usp=sharing" TargetMode="External"/><Relationship Id="rId464" Type="http://schemas.openxmlformats.org/officeDocument/2006/relationships/hyperlink" Target="https://drive.google.com/file/d/1VDKv1vRNIDdxGl3f3UjfVkExT-uAZ4aI/view?usp=sharing" TargetMode="External"/><Relationship Id="rId1299" Type="http://schemas.openxmlformats.org/officeDocument/2006/relationships/hyperlink" Target="https://drive.google.com/file/d/1oTH4LyCpO3_F2j7y_0NP3OyEtqtQOrii/view?usp=drive_link" TargetMode="External"/><Relationship Id="rId4325" Type="http://schemas.openxmlformats.org/officeDocument/2006/relationships/hyperlink" Target="https://drive.google.com/file/d/1XMNZIrLhgkJWbMUI64TpLvCfsL8SAOjz/view?usp=sharing" TargetMode="External"/><Relationship Id="rId5653" Type="http://schemas.openxmlformats.org/officeDocument/2006/relationships/hyperlink" Target="https://drive.google.com/file/d/1e4OmmnoDp6IwDmqQT6jYL3WIaaQp3Ou0/view?usp=sharing" TargetMode="External"/><Relationship Id="rId463" Type="http://schemas.openxmlformats.org/officeDocument/2006/relationships/hyperlink" Target="https://drive.google.com/file/d/1yhgXxjtHJrDADaf9zZ57etYmqi6xBBUg/view?usp=sharing" TargetMode="External"/><Relationship Id="rId4324" Type="http://schemas.openxmlformats.org/officeDocument/2006/relationships/hyperlink" Target="https://drive.google.com/file/d/1rrf7RBpC9V23QIhsrnwwzErC1trRu38o/view?usp=sharing" TargetMode="External"/><Relationship Id="rId5654" Type="http://schemas.openxmlformats.org/officeDocument/2006/relationships/hyperlink" Target="https://drive.google.com/file/d/1o7v0KUkgViCjw1aULexZ9YbzOx458wWx/view?usp=sharing" TargetMode="External"/><Relationship Id="rId4316" Type="http://schemas.openxmlformats.org/officeDocument/2006/relationships/hyperlink" Target="https://drive.google.com/file/d/1M41Wgo_Pk-4TpVUAZd-9IamKZY5IDz7n/view?usp=sharing" TargetMode="External"/><Relationship Id="rId5648" Type="http://schemas.openxmlformats.org/officeDocument/2006/relationships/hyperlink" Target="https://drive.google.com/file/d/15nBDN_pbUa5ANcrIi_SKFYgYNrio2IAa/view?usp=sharing" TargetMode="External"/><Relationship Id="rId4315" Type="http://schemas.openxmlformats.org/officeDocument/2006/relationships/hyperlink" Target="https://drive.google.com/file/d/1qFlBaQLuG_e4CSusSAjuiB0QyazlhrqR/view?usp=sharing" TargetMode="External"/><Relationship Id="rId5649" Type="http://schemas.openxmlformats.org/officeDocument/2006/relationships/hyperlink" Target="https://drive.google.com/file/d/15_bgRJfXtcpf9Ct_EldUgkOoyZxRqTJu/view?usp=sharing" TargetMode="External"/><Relationship Id="rId4318" Type="http://schemas.openxmlformats.org/officeDocument/2006/relationships/hyperlink" Target="https://drive.google.com/file/d/1iW_W_05vIXQgfMgfG8nLndTOjJGRwg-i/view?usp=sharing" TargetMode="External"/><Relationship Id="rId5646" Type="http://schemas.openxmlformats.org/officeDocument/2006/relationships/hyperlink" Target="https://drive.google.com/file/d/1p82zizYizrL3GVmClcMcJl1yDooVF7sw/view?usp=sharing" TargetMode="External"/><Relationship Id="rId4317" Type="http://schemas.openxmlformats.org/officeDocument/2006/relationships/hyperlink" Target="https://drive.google.com/file/d/10jf7FEqS1lXQ1p9zT8eWOlOpkLD4XOMt/view?usp=sharing" TargetMode="External"/><Relationship Id="rId5647" Type="http://schemas.openxmlformats.org/officeDocument/2006/relationships/hyperlink" Target="https://drive.google.com/file/d/1HIWut_XK9IR2rlIRUHlS_18fTDwWc3C8/view?usp=sharing" TargetMode="External"/><Relationship Id="rId4319" Type="http://schemas.openxmlformats.org/officeDocument/2006/relationships/hyperlink" Target="https://drive.google.com/file/d/1yI3BO6hjQLclGyooXy_t_w1JkqwQCgl4/view?usp=sharing" TargetMode="External"/><Relationship Id="rId459" Type="http://schemas.openxmlformats.org/officeDocument/2006/relationships/hyperlink" Target="https://drive.google.com/file/d/17XUQzADy0GSUHlZxTf4LvXtctm1HDuu_/view?usp=sharing" TargetMode="External"/><Relationship Id="rId458" Type="http://schemas.openxmlformats.org/officeDocument/2006/relationships/hyperlink" Target="https://drive.google.com/file/d/10dgf9FICk6KQLMca5C4pQO88TTbw5ICo/view?usp=sharing" TargetMode="External"/><Relationship Id="rId457" Type="http://schemas.openxmlformats.org/officeDocument/2006/relationships/hyperlink" Target="https://drive.google.com/file/d/1CbPFVutzl4cUhLgkWbaQrl1skjpSWfVU/view?usp=sharing" TargetMode="External"/><Relationship Id="rId456" Type="http://schemas.openxmlformats.org/officeDocument/2006/relationships/hyperlink" Target="https://drive.google.com/file/d/1x5Zd-yeyF8Ga65BYRgi3_GvUQA6cRGHb/view?usp=sharing" TargetMode="External"/><Relationship Id="rId1280" Type="http://schemas.openxmlformats.org/officeDocument/2006/relationships/hyperlink" Target="https://drive.google.com/file/d/1fCWBYJKJY_E2lf_RaE769ZmooRn9T42Z/view?usp=sharing" TargetMode="External"/><Relationship Id="rId1281" Type="http://schemas.openxmlformats.org/officeDocument/2006/relationships/hyperlink" Target="https://drive.google.com/file/d/1CPMTU1KDbiTKD3yK7Nmqv7Poz4GvgncY/view?usp=drive_link" TargetMode="External"/><Relationship Id="rId451" Type="http://schemas.openxmlformats.org/officeDocument/2006/relationships/hyperlink" Target="https://drive.google.com/file/d/1bgs1gGYCjSoLQUmSlddDahVQ2fc8Bahi/view?usp=sharing" TargetMode="External"/><Relationship Id="rId1282" Type="http://schemas.openxmlformats.org/officeDocument/2006/relationships/hyperlink" Target="https://drive.google.com/file/d/1iG_30dWZalsX6Bb7_FAB9eELMcvchym0/view?usp=drive_link" TargetMode="External"/><Relationship Id="rId5640" Type="http://schemas.openxmlformats.org/officeDocument/2006/relationships/hyperlink" Target="https://drive.google.com/file/d/1tkFVf0f1DTJKexVSjR6HXqRRSDzDZ98A/view?usp=sharing" TargetMode="External"/><Relationship Id="rId450" Type="http://schemas.openxmlformats.org/officeDocument/2006/relationships/hyperlink" Target="https://drive.google.com/file/d/15Oq3FM2inrdQk9KMZEIxad7nKizMuNiU/view?usp=sharing" TargetMode="External"/><Relationship Id="rId1283" Type="http://schemas.openxmlformats.org/officeDocument/2006/relationships/hyperlink" Target="https://drive.google.com/file/d/1yFwvlcYXkcdpW0-LD0QEmMauSOnZW9y8/view?usp=sharing" TargetMode="External"/><Relationship Id="rId5641" Type="http://schemas.openxmlformats.org/officeDocument/2006/relationships/hyperlink" Target="https://drive.google.com/file/d/1-1yAb9tRTJzdjfbSRFh9gXjmaSPH5_uA/view?usp=sharing" TargetMode="External"/><Relationship Id="rId1284" Type="http://schemas.openxmlformats.org/officeDocument/2006/relationships/hyperlink" Target="https://drive.google.com/file/d/1ieI-q585yIwdaLVUmE5zH3N1ybyHmwcB/view?usp=sharing" TargetMode="External"/><Relationship Id="rId4310" Type="http://schemas.openxmlformats.org/officeDocument/2006/relationships/hyperlink" Target="https://drive.google.com/file/d/1dVrCdgpG144FPOBi6N4QvqOaQEGVfPSC/view?usp=sharing" TargetMode="External"/><Relationship Id="rId1285" Type="http://schemas.openxmlformats.org/officeDocument/2006/relationships/hyperlink" Target="https://drive.google.com/file/d/1vetiB_fCMAa1J502V1UUNjxSf5e7xWnA/view?usp=sharing" TargetMode="External"/><Relationship Id="rId455" Type="http://schemas.openxmlformats.org/officeDocument/2006/relationships/hyperlink" Target="https://drive.google.com/drive/folders/1m9top7gRCEv-8PCedr_jOYywirGCB2Kf?usp=drive_link" TargetMode="External"/><Relationship Id="rId1286" Type="http://schemas.openxmlformats.org/officeDocument/2006/relationships/hyperlink" Target="https://drive.google.com/file/d/12tMkqNx2d9DOqupnWGjPDzFVxNxxK2On/view?usp=sharing" TargetMode="External"/><Relationship Id="rId4312" Type="http://schemas.openxmlformats.org/officeDocument/2006/relationships/hyperlink" Target="https://drive.google.com/file/d/1j2_7qUHiQdDnxWWv5oQlibGGoOF7-jBI/view?usp=sharing" TargetMode="External"/><Relationship Id="rId5644" Type="http://schemas.openxmlformats.org/officeDocument/2006/relationships/hyperlink" Target="https://drive.google.com/file/d/1QofJCIjB6uH6Ge0t3MSG7Jt_pUuz9_4W/view?usp=sharing" TargetMode="External"/><Relationship Id="rId454" Type="http://schemas.openxmlformats.org/officeDocument/2006/relationships/hyperlink" Target="https://drive.google.com/file/d/1GAHUrA3qHMqVJ4bC5mDR0dsnzbjH_xvh/view?usp=sharing" TargetMode="External"/><Relationship Id="rId1287" Type="http://schemas.openxmlformats.org/officeDocument/2006/relationships/hyperlink" Target="https://drive.google.com/file/d/1Y2ehuwJyUVMgYZZr0kiT3R9lSjJKPZ8L/view?usp=sharing" TargetMode="External"/><Relationship Id="rId4311" Type="http://schemas.openxmlformats.org/officeDocument/2006/relationships/hyperlink" Target="https://drive.google.com/file/d/1te3GKRX6pS8apVF7qXjAzl3vHFa9wuZ5/view?usp=sharing" TargetMode="External"/><Relationship Id="rId5645" Type="http://schemas.openxmlformats.org/officeDocument/2006/relationships/hyperlink" Target="https://drive.google.com/file/d/1Q9W_Cu_iYxoc-_FpUT9BWNnfGr6UOE3i/view?usp=sharing" TargetMode="External"/><Relationship Id="rId453" Type="http://schemas.openxmlformats.org/officeDocument/2006/relationships/hyperlink" Target="https://drive.google.com/file/d/1LR73w2S6zx4x2bHWpC9oV0qmHKW0hpyT/view?usp=sharing" TargetMode="External"/><Relationship Id="rId1288" Type="http://schemas.openxmlformats.org/officeDocument/2006/relationships/hyperlink" Target="https://drive.google.com/file/d/13V8dDtgBnv-FMweiW5FLphoQ1hBcNc-h/view?usp=sharing" TargetMode="External"/><Relationship Id="rId4314" Type="http://schemas.openxmlformats.org/officeDocument/2006/relationships/hyperlink" Target="https://drive.google.com/file/d/1xWkq59-5VlrggjIgjqYNtBKlVjndLWR2/view?usp=sharing" TargetMode="External"/><Relationship Id="rId5642" Type="http://schemas.openxmlformats.org/officeDocument/2006/relationships/hyperlink" Target="https://drive.google.com/file/d/15tidTi7c-jMcwWvgt5CWZu4sE0MQbzpb/view?usp=sharing" TargetMode="External"/><Relationship Id="rId452" Type="http://schemas.openxmlformats.org/officeDocument/2006/relationships/hyperlink" Target="https://drive.google.com/file/d/1fRQLsJCGBNH0mvPTL9BZFumVABWe8aXa/view?usp=sharing" TargetMode="External"/><Relationship Id="rId1289" Type="http://schemas.openxmlformats.org/officeDocument/2006/relationships/hyperlink" Target="https://drive.google.com/file/d/1fLqLRFTUgcqrDKiomOtruTI13mF0RnLz/view?usp=sharing" TargetMode="External"/><Relationship Id="rId4313" Type="http://schemas.openxmlformats.org/officeDocument/2006/relationships/hyperlink" Target="https://drive.google.com/file/d/1mBTUr1VPnDw12Lr455EjlBE950ARs_pJ/view?usp=sharing" TargetMode="External"/><Relationship Id="rId5643" Type="http://schemas.openxmlformats.org/officeDocument/2006/relationships/hyperlink" Target="https://drive.google.com/file/d/1OmvAlGGg529_fFXPVAjmri7BkCnizmFT/view?usp=sharing" TargetMode="External"/><Relationship Id="rId3018" Type="http://schemas.openxmlformats.org/officeDocument/2006/relationships/hyperlink" Target="https://drive.google.com/file/d/1YyXW7VqWne2MWVh6FI3TBAknuPvwlFwd/view?usp=sharing" TargetMode="External"/><Relationship Id="rId4349" Type="http://schemas.openxmlformats.org/officeDocument/2006/relationships/hyperlink" Target="https://drive.google.com/file/d/1EnW69dWJ2xXYCn9asjpLqYhSo8bewl-f/view?usp=sharing" TargetMode="External"/><Relationship Id="rId3017" Type="http://schemas.openxmlformats.org/officeDocument/2006/relationships/hyperlink" Target="https://drive.google.com/file/d/13nEPWfpoJ4ZN7KLXqCMLNWb-j1p45E4W/view?usp=sharing" TargetMode="External"/><Relationship Id="rId4348" Type="http://schemas.openxmlformats.org/officeDocument/2006/relationships/hyperlink" Target="https://drive.google.com/file/d/1zu5J2U1CkfiRRhIkpvor1Gc-MpGhtk8U/view?usp=sharing" TargetMode="External"/><Relationship Id="rId5679" Type="http://schemas.openxmlformats.org/officeDocument/2006/relationships/hyperlink" Target="https://drive.google.com/file/d/1NeCamB1hrgRMDjXNm2cAV8tH6ScOAR3u/view?usp=sharing" TargetMode="External"/><Relationship Id="rId3019" Type="http://schemas.openxmlformats.org/officeDocument/2006/relationships/hyperlink" Target="https://drive.google.com/file/d/1I4jG5OrxMPWEMnUpbqB1RCVAvhQtqi6I/view?usp=sharing" TargetMode="External"/><Relationship Id="rId491" Type="http://schemas.openxmlformats.org/officeDocument/2006/relationships/hyperlink" Target="https://drive.google.com/file/d/1uSjzpkoOgddRUHxKIoDzr_4sshuimiCI/view?usp=sharing" TargetMode="External"/><Relationship Id="rId490" Type="http://schemas.openxmlformats.org/officeDocument/2006/relationships/hyperlink" Target="https://drive.google.com/file/d/1Az-xK5s8-xNAl4dRrtNyU-wAC_nUSebY/view?usp=sharing" TargetMode="External"/><Relationship Id="rId489" Type="http://schemas.openxmlformats.org/officeDocument/2006/relationships/hyperlink" Target="https://drive.google.com/file/d/1KFk4JnUEs6I2kdoCZ4n4kwPLldqOzvCJ/view?usp=sharing" TargetMode="External"/><Relationship Id="rId5670" Type="http://schemas.openxmlformats.org/officeDocument/2006/relationships/hyperlink" Target="https://drive.google.com/file/d/17jQr1N-BLAUebg3rP6t2xZhTAl8X7_nE/view?usp=sharing" TargetMode="External"/><Relationship Id="rId484" Type="http://schemas.openxmlformats.org/officeDocument/2006/relationships/hyperlink" Target="https://drive.google.com/file/d/1yNcrDJuGcs0JcEOLLgOrU7XV8MuujM8G/view?usp=sharing" TargetMode="External"/><Relationship Id="rId3010" Type="http://schemas.openxmlformats.org/officeDocument/2006/relationships/hyperlink" Target="https://drive.google.com/file/d/1lTeSOBho-Vp2oEUjj9k66ZWfBpiuVRnk/view?usp=sharing" TargetMode="External"/><Relationship Id="rId4341" Type="http://schemas.openxmlformats.org/officeDocument/2006/relationships/hyperlink" Target="https://drive.google.com/file/d/1p4DgY5FL1I5cTfQ9fDWa5sDYxHWHAhdy/view?usp=sharing" TargetMode="External"/><Relationship Id="rId5673" Type="http://schemas.openxmlformats.org/officeDocument/2006/relationships/hyperlink" Target="https://drive.google.com/file/d/1GTzL_104N_OHEZqYJ49yrSkYquJfId64/view?usp=sharing" TargetMode="External"/><Relationship Id="rId483" Type="http://schemas.openxmlformats.org/officeDocument/2006/relationships/hyperlink" Target="https://drive.google.com/file/d/1Nds0YKSVTEEavh9--Dl9O1kaqL1wZcxU/view?usp=sharing" TargetMode="External"/><Relationship Id="rId4340" Type="http://schemas.openxmlformats.org/officeDocument/2006/relationships/hyperlink" Target="https://drive.google.com/file/d/1g0Ei7OpU1yBEs1ZvbV2teBq9PW0gySV9/view?usp=sharing" TargetMode="External"/><Relationship Id="rId5674" Type="http://schemas.openxmlformats.org/officeDocument/2006/relationships/hyperlink" Target="https://drive.google.com/file/d/1j79DzxATgBHV7DAHhXHYbjvalFaqjxsV/view?usp=sharing" TargetMode="External"/><Relationship Id="rId482" Type="http://schemas.openxmlformats.org/officeDocument/2006/relationships/hyperlink" Target="https://drive.google.com/file/d/18JPzEYMU40mB-IJl53Vf6tASSAJErad1/view?usp=sharing" TargetMode="External"/><Relationship Id="rId3012" Type="http://schemas.openxmlformats.org/officeDocument/2006/relationships/hyperlink" Target="https://drive.google.com/file/d/1jFu9dO0INz0AO7TvE7l8iiaOSTTW4ucs/view?usp=sharing" TargetMode="External"/><Relationship Id="rId4343" Type="http://schemas.openxmlformats.org/officeDocument/2006/relationships/hyperlink" Target="https://drive.google.com/file/d/1gJ9B5hsL-gXV3znCL26gPDe7-opWTVmx/view?usp=sharing" TargetMode="External"/><Relationship Id="rId5671" Type="http://schemas.openxmlformats.org/officeDocument/2006/relationships/hyperlink" Target="https://drive.google.com/file/d/17ZNEB9JjTXF3nk49IsKUac-MDO8z7tah/view?usp=sharing" TargetMode="External"/><Relationship Id="rId481" Type="http://schemas.openxmlformats.org/officeDocument/2006/relationships/hyperlink" Target="https://drive.google.com/file/d/1olU5JT0bQohRBTsybDpQUoBAGG14kNTl/view?usp=sharing" TargetMode="External"/><Relationship Id="rId3011" Type="http://schemas.openxmlformats.org/officeDocument/2006/relationships/hyperlink" Target="https://drive.google.com/file/d/1WxMas27P2zgA3seERNvKwkDwBxqycoI6/view?usp=sharing" TargetMode="External"/><Relationship Id="rId4342" Type="http://schemas.openxmlformats.org/officeDocument/2006/relationships/hyperlink" Target="https://drive.google.com/file/d/1u4OieiOB26HQsNxyUPStSzGitXFUMzye/view?usp=sharing" TargetMode="External"/><Relationship Id="rId5672" Type="http://schemas.openxmlformats.org/officeDocument/2006/relationships/hyperlink" Target="https://drive.google.com/file/d/1ssGR556N4v7GkaAzkHJr8y8u-lmyxjli/view?usp=sharing" TargetMode="External"/><Relationship Id="rId488" Type="http://schemas.openxmlformats.org/officeDocument/2006/relationships/hyperlink" Target="https://drive.google.com/file/d/10IY2MDa3ECAEYn3R0fZiiusVczDS6FYZ/view?usp=sharing" TargetMode="External"/><Relationship Id="rId3014" Type="http://schemas.openxmlformats.org/officeDocument/2006/relationships/hyperlink" Target="https://drive.google.com/file/d/1khbuCOcwVBpxcg3GbOcw46ARbIx04cI4/view?usp=sharing" TargetMode="External"/><Relationship Id="rId4345" Type="http://schemas.openxmlformats.org/officeDocument/2006/relationships/hyperlink" Target="https://drive.google.com/file/d/18XOXgB8lFXd5MwHr8exXh9ml-oiNNQzs/view?usp=sharing" TargetMode="External"/><Relationship Id="rId5677" Type="http://schemas.openxmlformats.org/officeDocument/2006/relationships/hyperlink" Target="https://drive.google.com/file/d/1z9Vlaj2UQ6SXPOxnX4m4DZs_byPjQWTg/view?usp=sharing" TargetMode="External"/><Relationship Id="rId487" Type="http://schemas.openxmlformats.org/officeDocument/2006/relationships/hyperlink" Target="https://drive.google.com/file/d/1LiEC3LbN1dMce13EcFx84TmFiz1WLp4z/view?usp=sharing" TargetMode="External"/><Relationship Id="rId3013" Type="http://schemas.openxmlformats.org/officeDocument/2006/relationships/hyperlink" Target="https://drive.google.com/file/d/104JJ7-3SYvAAIXaX8zUSaoB-jdFzHkWv/view?usp=sharing" TargetMode="External"/><Relationship Id="rId4344" Type="http://schemas.openxmlformats.org/officeDocument/2006/relationships/hyperlink" Target="https://drive.google.com/file/d/1j5uLISFuOzb8tfk7OkuiXG8ui_4jSZNC/view?usp=sharing" TargetMode="External"/><Relationship Id="rId5678" Type="http://schemas.openxmlformats.org/officeDocument/2006/relationships/hyperlink" Target="https://drive.google.com/file/d/1b-6Ri9PXa0etNXINXkeVgTdTZSXrNTlP/view?usp=sharing" TargetMode="External"/><Relationship Id="rId486" Type="http://schemas.openxmlformats.org/officeDocument/2006/relationships/hyperlink" Target="https://drive.google.com/file/d/1asQ_fL0uJ7ggqu9uZaeXxAn9h8dQ4Hmv/view?usp=sharing" TargetMode="External"/><Relationship Id="rId3016" Type="http://schemas.openxmlformats.org/officeDocument/2006/relationships/hyperlink" Target="https://drive.google.com/file/d/1mioMm4MydpSiy8m-YcE_Hr-L0zlH-ydG/view" TargetMode="External"/><Relationship Id="rId4347" Type="http://schemas.openxmlformats.org/officeDocument/2006/relationships/hyperlink" Target="https://drive.google.com/file/d/1iFxrIOa7cI5BUDYYC4K3qcPyV8gd2QRE/view?usp=sharing" TargetMode="External"/><Relationship Id="rId5675" Type="http://schemas.openxmlformats.org/officeDocument/2006/relationships/hyperlink" Target="https://drive.google.com/file/d/1u8j0Ld_zr7RNgV36M64pRj_xTSrmZs_P/view?usp=sharing" TargetMode="External"/><Relationship Id="rId485" Type="http://schemas.openxmlformats.org/officeDocument/2006/relationships/hyperlink" Target="https://drive.google.com/file/d/10KcB5I_JcfTqWsSCiE_UcMz-q9vt49jV/view?usp=sharing" TargetMode="External"/><Relationship Id="rId3015" Type="http://schemas.openxmlformats.org/officeDocument/2006/relationships/hyperlink" Target="https://drive.google.com/file/d/1rbBULJGqWUB6XlSksTMtY4AMNovLnDaI/view?usp=sharing" TargetMode="External"/><Relationship Id="rId4346" Type="http://schemas.openxmlformats.org/officeDocument/2006/relationships/hyperlink" Target="https://drive.google.com/file/d/1wzT94soysoOjjaplwU-xnl-ZskKSkbSc/view?usp=sharing" TargetMode="External"/><Relationship Id="rId5676" Type="http://schemas.openxmlformats.org/officeDocument/2006/relationships/hyperlink" Target="https://drive.google.com/file/d/1cZgNvooiiim9xO7eyEy2O-zeTpQaXzRJ/view?usp=sharing" TargetMode="External"/><Relationship Id="rId3007" Type="http://schemas.openxmlformats.org/officeDocument/2006/relationships/hyperlink" Target="https://drive.google.com/file/d/1ySwlsg7mm0F_aUh4_mzmjFOZIdDvQ3oU/view?usp=sharing" TargetMode="External"/><Relationship Id="rId4338" Type="http://schemas.openxmlformats.org/officeDocument/2006/relationships/hyperlink" Target="https://drive.google.com/file/d/1tKBLeJp6HahwFFV-BX443wbwBPNSM0ot/view?usp=sharing" TargetMode="External"/><Relationship Id="rId3006" Type="http://schemas.openxmlformats.org/officeDocument/2006/relationships/hyperlink" Target="https://drive.google.com/file/d/1Y6ZtFE_nJs5U3PR_jfU7f3o8EuLgAmrx/view?usp=sharing" TargetMode="External"/><Relationship Id="rId4337" Type="http://schemas.openxmlformats.org/officeDocument/2006/relationships/hyperlink" Target="https://drive.google.com/file/d/1gKTGDyaOq805ctnqxPijijFShSDye3qJ/view?usp=sharing" TargetMode="External"/><Relationship Id="rId3009" Type="http://schemas.openxmlformats.org/officeDocument/2006/relationships/hyperlink" Target="https://drive.google.com/file/d/1ILoL-PKRfumY6lK3jLkh5fNRF3Vc5jL8/view?usp=sharing" TargetMode="External"/><Relationship Id="rId5668" Type="http://schemas.openxmlformats.org/officeDocument/2006/relationships/hyperlink" Target="https://drive.google.com/file/d/1riEVVztxSwkIjcmJ8_VnScKib1B_5keV/view?usp=sharing" TargetMode="External"/><Relationship Id="rId3008" Type="http://schemas.openxmlformats.org/officeDocument/2006/relationships/hyperlink" Target="https://drive.google.com/file/d/1Y18xQcuDRxrQtrRHRMzjlvoym5u2fjMt/view?usp=sharing" TargetMode="External"/><Relationship Id="rId4339" Type="http://schemas.openxmlformats.org/officeDocument/2006/relationships/hyperlink" Target="https://drive.google.com/file/d/1CEKZ717LwDW8gTwhisYoJZ5o9BDwbBfV/view?usp=sharing" TargetMode="External"/><Relationship Id="rId5669" Type="http://schemas.openxmlformats.org/officeDocument/2006/relationships/hyperlink" Target="https://drive.google.com/file/d/1PYQKymo1LpapTgKpgWyRy7xFfs4sO_9y/view?usp=sharing" TargetMode="External"/><Relationship Id="rId480" Type="http://schemas.openxmlformats.org/officeDocument/2006/relationships/hyperlink" Target="https://drive.google.com/file/d/1XP-mMas2bJfdqdS6Ermpzo3vWu_Bk7Ny/view?usp=sharing" TargetMode="External"/><Relationship Id="rId479" Type="http://schemas.openxmlformats.org/officeDocument/2006/relationships/hyperlink" Target="https://drive.google.com/file/d/19vTRCVMVp06anVuIQmbht_wcutxcger-/view?usp=sharing" TargetMode="External"/><Relationship Id="rId478" Type="http://schemas.openxmlformats.org/officeDocument/2006/relationships/hyperlink" Target="https://drive.google.com/file/d/1rk9uo3s-peS1BGyQhwkbHfHpwJprDZ_Q/view?usp=sharing" TargetMode="External"/><Relationship Id="rId473" Type="http://schemas.openxmlformats.org/officeDocument/2006/relationships/hyperlink" Target="https://drive.google.com/file/d/1Jru6rBuK2W6RJQ91wf77ZvP7rkhoVmRI/view?usp=sharing" TargetMode="External"/><Relationship Id="rId4330" Type="http://schemas.openxmlformats.org/officeDocument/2006/relationships/hyperlink" Target="https://drive.google.com/file/d/1f_XmH2BvroSWo9QwxFnNn5U4kIx2Ebr_/view?usp=sharing" TargetMode="External"/><Relationship Id="rId5662" Type="http://schemas.openxmlformats.org/officeDocument/2006/relationships/hyperlink" Target="https://drive.google.com/file/d/1Aig2TlhcdL-IhMD4AYsBQqMc24APq5ad/view?usp=sharing" TargetMode="External"/><Relationship Id="rId472" Type="http://schemas.openxmlformats.org/officeDocument/2006/relationships/hyperlink" Target="https://drive.google.com/file/d/1YpbJFfftY9DzvyWjQZb3OcUe5FR4OVlN/view?usp=sharing" TargetMode="External"/><Relationship Id="rId5663" Type="http://schemas.openxmlformats.org/officeDocument/2006/relationships/hyperlink" Target="https://drive.google.com/file/d/1BCrir8BbEdH_V4nzKmsiDrxOGQFuFrBu/view?usp=sharing" TargetMode="External"/><Relationship Id="rId471" Type="http://schemas.openxmlformats.org/officeDocument/2006/relationships/hyperlink" Target="https://drive.google.com/file/d/1gzDOOjW_4rOiAsNIun4y_b58tC1g3sOV/view?usp=sharing" TargetMode="External"/><Relationship Id="rId3001" Type="http://schemas.openxmlformats.org/officeDocument/2006/relationships/hyperlink" Target="https://drive.google.com/file/d/1NDe6Cu--n0T9reV3DHGWM4ntMD1fFQXi/view?usp=sharing" TargetMode="External"/><Relationship Id="rId4332" Type="http://schemas.openxmlformats.org/officeDocument/2006/relationships/hyperlink" Target="https://drive.google.com/file/d/1Z9Xqll-sjJd3xp0UsxS1wOlB_4pO1pIe/view?usp=sharing" TargetMode="External"/><Relationship Id="rId5660" Type="http://schemas.openxmlformats.org/officeDocument/2006/relationships/hyperlink" Target="https://drive.google.com/file/d/1LlG0SY9xHiAAsTuv0b7Xui1x8ayfkmBh/view?usp=sharing" TargetMode="External"/><Relationship Id="rId470" Type="http://schemas.openxmlformats.org/officeDocument/2006/relationships/hyperlink" Target="https://drive.google.com/file/d/110dK5MVEDWzI0P--Dk7_dgstXOiAx3j6/view?usp=sharing" TargetMode="External"/><Relationship Id="rId3000" Type="http://schemas.openxmlformats.org/officeDocument/2006/relationships/hyperlink" Target="https://drive.google.com/file/d/1Uy7kTayLuPkpCylwMgpvSJngg1CjMR7I/view?usp=sharing" TargetMode="External"/><Relationship Id="rId4331" Type="http://schemas.openxmlformats.org/officeDocument/2006/relationships/hyperlink" Target="https://drive.google.com/file/d/1qDqJFM3a_RyyHSaks2BuIxvB6rvElK_7/view?usp=sharing" TargetMode="External"/><Relationship Id="rId5661" Type="http://schemas.openxmlformats.org/officeDocument/2006/relationships/hyperlink" Target="https://drive.google.com/file/d/1QRZE5OkpDb0WBsLNz-E2HohwZ7qdzNxE/view?usp=sharing" TargetMode="External"/><Relationship Id="rId477" Type="http://schemas.openxmlformats.org/officeDocument/2006/relationships/hyperlink" Target="https://drive.google.com/file/d/1OSJgT1rF0_P8Y6_jBx_qxBV6zA1nGSoR/view?usp=sharing" TargetMode="External"/><Relationship Id="rId3003" Type="http://schemas.openxmlformats.org/officeDocument/2006/relationships/hyperlink" Target="https://drive.google.com/file/d/1fq3rbVIwMJ4-xgZpBmTaD0FFdR3ZEdZC/view?usp=drive_link" TargetMode="External"/><Relationship Id="rId4334" Type="http://schemas.openxmlformats.org/officeDocument/2006/relationships/hyperlink" Target="https://drive.google.com/file/d/1D8hTpygLdzSLjMg5cFArm_Au2iXByUyL/view?usp=sharing" TargetMode="External"/><Relationship Id="rId5666" Type="http://schemas.openxmlformats.org/officeDocument/2006/relationships/hyperlink" Target="https://drive.google.com/file/d/14xSCwXQ80JK8uYHeRhohPkTIHqWFuoFG/view?usp=sharing" TargetMode="External"/><Relationship Id="rId476" Type="http://schemas.openxmlformats.org/officeDocument/2006/relationships/hyperlink" Target="https://drive.google.com/file/d/1mRSuyhWgYphk4TANCLJePIx4L8yWsy7Z/view?usp=sharing" TargetMode="External"/><Relationship Id="rId3002" Type="http://schemas.openxmlformats.org/officeDocument/2006/relationships/hyperlink" Target="https://drive.google.com/file/d/1rkBhRFFxs-EsMIBN_MwLNBTR5mV-7KFx/view?usp=sharing" TargetMode="External"/><Relationship Id="rId4333" Type="http://schemas.openxmlformats.org/officeDocument/2006/relationships/hyperlink" Target="https://drive.google.com/file/d/1UBAf4ySR3E37fvFcTa_LytHfFbcChKrP/view?usp=sharing" TargetMode="External"/><Relationship Id="rId5667" Type="http://schemas.openxmlformats.org/officeDocument/2006/relationships/hyperlink" Target="https://drive.google.com/file/d/1TK7qkHxVQ1K2e--BKTq1tAtc8cBkmyQW/view?usp=sharing" TargetMode="External"/><Relationship Id="rId475" Type="http://schemas.openxmlformats.org/officeDocument/2006/relationships/hyperlink" Target="https://drive.google.com/file/d/185lSFcaGQy5T0Z7ttSYPM8gjpsb81BPT/view?usp=sharing" TargetMode="External"/><Relationship Id="rId3005" Type="http://schemas.openxmlformats.org/officeDocument/2006/relationships/hyperlink" Target="https://drive.google.com/file/d/1N7LKvGgW2ppH0QY3Cibp1zP7oB9aKaAl/view" TargetMode="External"/><Relationship Id="rId4336" Type="http://schemas.openxmlformats.org/officeDocument/2006/relationships/hyperlink" Target="https://drive.google.com/file/d/1koYz6gz1tQRS6ml-YT1IUsiIqWG4AWOm/view?usp=sharing" TargetMode="External"/><Relationship Id="rId5664" Type="http://schemas.openxmlformats.org/officeDocument/2006/relationships/hyperlink" Target="https://drive.google.com/file/d/1atyPOiUEdpbJbfC3ts3siYIOwbEotvm-/view?usp=sharing" TargetMode="External"/><Relationship Id="rId474" Type="http://schemas.openxmlformats.org/officeDocument/2006/relationships/hyperlink" Target="https://drive.google.com/file/d/1EgvOi8bXE0InFSIzocB4I9doAeZzs4nn/view?usp=sharing" TargetMode="External"/><Relationship Id="rId3004" Type="http://schemas.openxmlformats.org/officeDocument/2006/relationships/hyperlink" Target="https://drive.google.com/file/d/1pYhu4D8CoNo6ONrcStUG9655JFa2OyJq/view?usp=sharing" TargetMode="External"/><Relationship Id="rId4335" Type="http://schemas.openxmlformats.org/officeDocument/2006/relationships/hyperlink" Target="https://drive.google.com/file/d/1C_Ena16P0datUWgHiEhNOHtE9Qz--BuE/view?usp=sharing" TargetMode="External"/><Relationship Id="rId5665" Type="http://schemas.openxmlformats.org/officeDocument/2006/relationships/hyperlink" Target="https://drive.google.com/file/d/1YGrda10WmeGZadfWdvDGt9VzCEx8c0HP/view?usp=sharing" TargetMode="External"/><Relationship Id="rId1257" Type="http://schemas.openxmlformats.org/officeDocument/2006/relationships/hyperlink" Target="https://drive.google.com/file/d/1QmADGq1Scayr9bXYhRt7ETiQ8Zm_Wpaz/view?usp=sharing" TargetMode="External"/><Relationship Id="rId2588" Type="http://schemas.openxmlformats.org/officeDocument/2006/relationships/hyperlink" Target="https://drive.google.com/file/d/19vEUG9lCAhUd9TNxjkUG7Y9gYc_22l1G/view?usp=sharing" TargetMode="External"/><Relationship Id="rId5615" Type="http://schemas.openxmlformats.org/officeDocument/2006/relationships/hyperlink" Target="https://drive.google.com/file/d/1xagT4lx5QujJdKg2RxcC8ZcSTUkwMSJ6/view?usp=sharing" TargetMode="External"/><Relationship Id="rId1258" Type="http://schemas.openxmlformats.org/officeDocument/2006/relationships/hyperlink" Target="https://drive.google.com/file/d/1NlwVbJRuDVj_Umhvha_UKIswEV6QxwCP/view?usp=sharing" TargetMode="External"/><Relationship Id="rId2589" Type="http://schemas.openxmlformats.org/officeDocument/2006/relationships/hyperlink" Target="https://drive.google.com/file/d/1cWtrvlqLkTgOrt41-37zcc2lE1cQJAqd/view?usp=sharing" TargetMode="External"/><Relationship Id="rId5616" Type="http://schemas.openxmlformats.org/officeDocument/2006/relationships/hyperlink" Target="https://drive.google.com/file/d/1nI47O1Hg-7XaCp6UFBiKSdLQszrkYfEf/view?usp=sharing" TargetMode="External"/><Relationship Id="rId1259" Type="http://schemas.openxmlformats.org/officeDocument/2006/relationships/hyperlink" Target="https://drive.google.com/file/d/1L4cmw2xbIDsCz_I4LPBkXlsBruRi01UR/view?usp=sharing" TargetMode="External"/><Relationship Id="rId5613" Type="http://schemas.openxmlformats.org/officeDocument/2006/relationships/hyperlink" Target="https://drive.google.com/file/d/1CmCZuNHkgDbSgJknBA052jw-xcozb_eb/view?usp=sharing" TargetMode="External"/><Relationship Id="rId5614" Type="http://schemas.openxmlformats.org/officeDocument/2006/relationships/hyperlink" Target="https://drive.google.com/file/d/1R-kTq8YV30QPxY98o_INnHDlLmHhmhRL/view?usp=sharing" TargetMode="External"/><Relationship Id="rId5619" Type="http://schemas.openxmlformats.org/officeDocument/2006/relationships/hyperlink" Target="https://drive.google.com/file/d/1fi5MnOb8TYI6K-ROCt4BlY6TqV-ZUCZP/view?usp=sharing" TargetMode="External"/><Relationship Id="rId5617" Type="http://schemas.openxmlformats.org/officeDocument/2006/relationships/hyperlink" Target="https://drive.google.com/file/d/1k4hI6tDoIVFUlnsu3Sr9LbCClXjnrzDt/view?usp=sharing" TargetMode="External"/><Relationship Id="rId5618" Type="http://schemas.openxmlformats.org/officeDocument/2006/relationships/hyperlink" Target="https://drive.google.com/file/d/1Xuy6VLNLk21A6nyXW8PdhHmv8uQmJ9nQ/view?usp=sharing" TargetMode="External"/><Relationship Id="rId426" Type="http://schemas.openxmlformats.org/officeDocument/2006/relationships/hyperlink" Target="https://drive.google.com/file/d/1_HmexwxzunuNHdjyPOcGa8_bmIpCFlHY/view?usp=sharing" TargetMode="External"/><Relationship Id="rId425" Type="http://schemas.openxmlformats.org/officeDocument/2006/relationships/hyperlink" Target="https://drive.google.com/file/d/1ZAx9ZAEYQiOaVxmkUlWvzS_NWBoKmLPp/view?usp=sharing" TargetMode="External"/><Relationship Id="rId424" Type="http://schemas.openxmlformats.org/officeDocument/2006/relationships/hyperlink" Target="https://drive.google.com/file/d/1pssvjEHSy-2JS0dgDapcWzLey70aDqw0/view?usp=sharing" TargetMode="External"/><Relationship Id="rId423" Type="http://schemas.openxmlformats.org/officeDocument/2006/relationships/hyperlink" Target="https://drive.google.com/file/d/1l23UxRrUHJ9Y_lHf4splc6h4Vrw172LB/view?usp=sharing" TargetMode="External"/><Relationship Id="rId429" Type="http://schemas.openxmlformats.org/officeDocument/2006/relationships/hyperlink" Target="https://drive.google.com/file/d/1TzZpOM0oIUH5I3fBctblGoVfFXt9XkKi/view?usp=sharing" TargetMode="External"/><Relationship Id="rId428" Type="http://schemas.openxmlformats.org/officeDocument/2006/relationships/hyperlink" Target="https://drive.google.com/file/d/16qT8Q4sKYWJD59zgMSIbEzblKZTTaUaR/view?usp=sharing" TargetMode="External"/><Relationship Id="rId427" Type="http://schemas.openxmlformats.org/officeDocument/2006/relationships/hyperlink" Target="https://drive.google.com/file/d/1BZWmH2SK9i3GmQdkHNKZTLZ9X8ec167v/view?usp=sharing" TargetMode="External"/><Relationship Id="rId2580" Type="http://schemas.openxmlformats.org/officeDocument/2006/relationships/hyperlink" Target="https://drive.google.com/file/d/1UuPDZPhj9eDDN_sZg0aVW2j3uNrCyMsp/view?usp=sharing" TargetMode="External"/><Relationship Id="rId1250" Type="http://schemas.openxmlformats.org/officeDocument/2006/relationships/hyperlink" Target="https://drive.google.com/file/d/1n7f94ZCITZPpaJ_ui34w_sDhaQLxFSni/view?usp=sharing" TargetMode="External"/><Relationship Id="rId2581" Type="http://schemas.openxmlformats.org/officeDocument/2006/relationships/hyperlink" Target="https://drive.google.com/file/d/1_8bUU4HNhvtTbYKPmvK3xP-Ml0kDy7GO/view?usp=sharing" TargetMode="External"/><Relationship Id="rId1251" Type="http://schemas.openxmlformats.org/officeDocument/2006/relationships/hyperlink" Target="https://drive.google.com/file/d/1mJ1hvCvkM47teORKl1_Ez3cfkQnuWsn4/view?usp=drive_link" TargetMode="External"/><Relationship Id="rId2582" Type="http://schemas.openxmlformats.org/officeDocument/2006/relationships/hyperlink" Target="https://drive.google.com/file/d/1K0KW4iOyudon98qTmFrh-11MM0DGi8yb/view?usp=sharing" TargetMode="External"/><Relationship Id="rId1252" Type="http://schemas.openxmlformats.org/officeDocument/2006/relationships/hyperlink" Target="https://drive.google.com/file/d/1r1YOP_MTWr85PUUj4fRPBTSKcEjrEAg1/view?usp=drive_link" TargetMode="External"/><Relationship Id="rId2583" Type="http://schemas.openxmlformats.org/officeDocument/2006/relationships/hyperlink" Target="https://drive.google.com/file/d/1xyqRYMzlN1ysSunonD4BrNEV2a3cA_CS/view?usp=sharing" TargetMode="External"/><Relationship Id="rId422" Type="http://schemas.openxmlformats.org/officeDocument/2006/relationships/hyperlink" Target="https://drive.google.com/file/d/18a7Ml_Hwpd8YMjbKATLzTpLcS_cwBZqV/view?usp=sharing" TargetMode="External"/><Relationship Id="rId1253" Type="http://schemas.openxmlformats.org/officeDocument/2006/relationships/hyperlink" Target="https://drive.google.com/file/d/1pCE9cEmDlNMIXoMuRRvskcWj3mvOIGel/view?usp=sharing" TargetMode="External"/><Relationship Id="rId2584" Type="http://schemas.openxmlformats.org/officeDocument/2006/relationships/hyperlink" Target="https://drive.google.com/file/d/1Yc1WkU5nCbLlkH5f8pmdi00Jpv2ExAnr/view?usp=sharing" TargetMode="External"/><Relationship Id="rId5611" Type="http://schemas.openxmlformats.org/officeDocument/2006/relationships/hyperlink" Target="https://drive.google.com/file/d/1pU4RaRAcQ3RxnX0zNEZr0G7h0RjGrG-r/view?usp=sharing" TargetMode="External"/><Relationship Id="rId421" Type="http://schemas.openxmlformats.org/officeDocument/2006/relationships/hyperlink" Target="https://drive.google.com/file/d/1hvuDr8WLdGSAqYRHbiw5WBKm8HcX7ylk/view?usp=sharing" TargetMode="External"/><Relationship Id="rId1254" Type="http://schemas.openxmlformats.org/officeDocument/2006/relationships/hyperlink" Target="https://drive.google.com/file/d/1NF6DP1a-Z88CGdpGZt7Bm3J8pnY70J4b/view?usp=sharing" TargetMode="External"/><Relationship Id="rId2585" Type="http://schemas.openxmlformats.org/officeDocument/2006/relationships/hyperlink" Target="https://drive.google.com/file/d/1lsk44S-fX9bbcoQtbxWu9ZxMMHBwQe3U/view?usp=sharing" TargetMode="External"/><Relationship Id="rId5612" Type="http://schemas.openxmlformats.org/officeDocument/2006/relationships/hyperlink" Target="https://drive.google.com/file/d/1PDsuxr7iKESiuWtD6KuSoWpR_h6W3cMn/view?usp=sharing" TargetMode="External"/><Relationship Id="rId420" Type="http://schemas.openxmlformats.org/officeDocument/2006/relationships/hyperlink" Target="https://drive.google.com/file/d/1nAxkhm4Nys14odeSk9WobXHd_hB1-zR0/view?usp=sharing" TargetMode="External"/><Relationship Id="rId1255" Type="http://schemas.openxmlformats.org/officeDocument/2006/relationships/hyperlink" Target="https://drive.google.com/file/d/1DdxN3US_QXvawXdiPqMCtVzx8fG-01IB/view?usp=sharing" TargetMode="External"/><Relationship Id="rId2586" Type="http://schemas.openxmlformats.org/officeDocument/2006/relationships/hyperlink" Target="https://drive.google.com/file/d/1RmiZBI3PWTWTyoVfXkFyjJ5xzWig-CZy/view?usp=sharing" TargetMode="External"/><Relationship Id="rId1256" Type="http://schemas.openxmlformats.org/officeDocument/2006/relationships/hyperlink" Target="https://drive.google.com/file/d/1kSH_ZY9iq7Ce8rbJ33SHIIINN3Yz-1Th/view?usp=sharing" TargetMode="External"/><Relationship Id="rId2587" Type="http://schemas.openxmlformats.org/officeDocument/2006/relationships/hyperlink" Target="https://drive.google.com/file/d/1JB9NqXPBdGQJJtRtod1nQzGQuUk0_Weu/view?usp=sharing" TargetMode="External"/><Relationship Id="rId5610" Type="http://schemas.openxmlformats.org/officeDocument/2006/relationships/hyperlink" Target="https://drive.google.com/file/d/16B8cGzDCUjy7afJLA5KCi-7zuP_RlPK1/view?usp=sharing" TargetMode="External"/><Relationship Id="rId1246" Type="http://schemas.openxmlformats.org/officeDocument/2006/relationships/hyperlink" Target="https://drive.google.com/file/d/1p_qM27Or4mjTKN418Rhg672_NtioB-lJ/view?usp=sharing" TargetMode="External"/><Relationship Id="rId2577" Type="http://schemas.openxmlformats.org/officeDocument/2006/relationships/hyperlink" Target="https://drive.google.com/file/d/1O7Y64tYo0WD4udwHt5NQDe3zhQWaGMmk/view?usp=sharing" TargetMode="External"/><Relationship Id="rId5604" Type="http://schemas.openxmlformats.org/officeDocument/2006/relationships/hyperlink" Target="https://drive.google.com/file/d/1vGY2nUs5cENEy9XYx3F-JrKVu-qcUkaK/view?usp=sharing" TargetMode="External"/><Relationship Id="rId1247" Type="http://schemas.openxmlformats.org/officeDocument/2006/relationships/hyperlink" Target="https://drive.google.com/file/d/1u9P4p-CK7hI1zGY5Z5Pst37BMCMnZri-/view?usp=sharing" TargetMode="External"/><Relationship Id="rId2578" Type="http://schemas.openxmlformats.org/officeDocument/2006/relationships/hyperlink" Target="https://drive.google.com/file/d/14hQ-CQFeCVqJZuQo_zNi2t6lpZxbJNdx/view?usp=sharing" TargetMode="External"/><Relationship Id="rId5605" Type="http://schemas.openxmlformats.org/officeDocument/2006/relationships/hyperlink" Target="https://drive.google.com/file/d/1qPVmJeNzvCrVOYqoVTO4OjbeOIT7vPqA/view?usp=sharing" TargetMode="External"/><Relationship Id="rId1248" Type="http://schemas.openxmlformats.org/officeDocument/2006/relationships/hyperlink" Target="https://drive.google.com/file/d/19sIvk_HBxpbGNaBBwO-WG-8U91R6Rqnk/view?usp=sharing" TargetMode="External"/><Relationship Id="rId2579" Type="http://schemas.openxmlformats.org/officeDocument/2006/relationships/hyperlink" Target="https://drive.google.com/file/d/1auv7GVO7vw23OtN0s_YWM8pcZxqfOFcN/view?usp=sharing" TargetMode="External"/><Relationship Id="rId5602" Type="http://schemas.openxmlformats.org/officeDocument/2006/relationships/hyperlink" Target="https://drive.google.com/file/d/1f-WMmb6tm9d-vsVxzj14pd3AOjZe9BmF/view?usp=sharing" TargetMode="External"/><Relationship Id="rId1249" Type="http://schemas.openxmlformats.org/officeDocument/2006/relationships/hyperlink" Target="https://drive.google.com/file/d/1VK_tSCSvEQEUPVV96miw802cLzjiyGcZ/view?usp=sharing" TargetMode="External"/><Relationship Id="rId5603" Type="http://schemas.openxmlformats.org/officeDocument/2006/relationships/hyperlink" Target="https://drive.google.com/file/d/1Ixt0OCKR3nwUzYCp8HHSpP9VNNBK44bV/view?usp=drive_link" TargetMode="External"/><Relationship Id="rId5608" Type="http://schemas.openxmlformats.org/officeDocument/2006/relationships/hyperlink" Target="https://drive.google.com/file/d/1pYjFVDUNE_oxF3Ixq5AxYkxx_mlUhWzV/view?usp=sharing" TargetMode="External"/><Relationship Id="rId5609" Type="http://schemas.openxmlformats.org/officeDocument/2006/relationships/hyperlink" Target="https://drive.google.com/file/d/16K5VoMUNo7rZS1ABeh0-SGRoSE8ma4s0/view?usp=sharing" TargetMode="External"/><Relationship Id="rId5606" Type="http://schemas.openxmlformats.org/officeDocument/2006/relationships/hyperlink" Target="https://drive.google.com/file/d/1BDAPNP2ovYKqKsTzDj6r6QtYnePoGE5t/view?usp=sharing" TargetMode="External"/><Relationship Id="rId5607" Type="http://schemas.openxmlformats.org/officeDocument/2006/relationships/hyperlink" Target="https://drive.google.com/file/d/1LPyGXC9usMtY3uC_FPM2hCMRLzNH887n/view?usp=sharing" TargetMode="External"/><Relationship Id="rId415" Type="http://schemas.openxmlformats.org/officeDocument/2006/relationships/hyperlink" Target="https://drive.google.com/file/d/1j2PvqqBHt7kvtHKkqUQ_eeyRtNtcYXZx/view?usp=sharing" TargetMode="External"/><Relationship Id="rId414" Type="http://schemas.openxmlformats.org/officeDocument/2006/relationships/hyperlink" Target="https://drive.google.com/file/d/1x0BHfg0JWQUU4HmQVSTpv19S-1m_uMhB/view?usp=sharing" TargetMode="External"/><Relationship Id="rId413" Type="http://schemas.openxmlformats.org/officeDocument/2006/relationships/hyperlink" Target="https://drive.google.com/file/d/1VHRXWqPvdJ99kTbjt6eaKg6yA9470_KO/view?usp=sharing" TargetMode="External"/><Relationship Id="rId412" Type="http://schemas.openxmlformats.org/officeDocument/2006/relationships/hyperlink" Target="https://drive.google.com/file/d/1T3iyfXWjWUUyL194QMztUo-mNFpFVO-c/view?usp=sharing" TargetMode="External"/><Relationship Id="rId419" Type="http://schemas.openxmlformats.org/officeDocument/2006/relationships/hyperlink" Target="https://drive.google.com/file/d/1P63lUYBPvWho84FentI2fvWy8UOdcstG/view?usp=sharing" TargetMode="External"/><Relationship Id="rId418" Type="http://schemas.openxmlformats.org/officeDocument/2006/relationships/hyperlink" Target="https://drive.google.com/file/d/1jkhMf70ZHAS0aLIRs_BABWsbA0Oyf_hx/view?usp=sharing" TargetMode="External"/><Relationship Id="rId417" Type="http://schemas.openxmlformats.org/officeDocument/2006/relationships/hyperlink" Target="https://drive.google.com/file/d/1d1B9wJcbst3jmim97JwQG1AzwLlhLfqK/view?usp=sharing" TargetMode="External"/><Relationship Id="rId416" Type="http://schemas.openxmlformats.org/officeDocument/2006/relationships/hyperlink" Target="https://drive.google.com/file/d/11BYSe0vZmMT6t9cvFVT2Ip3EtK8sW5e4/view?usp=sharing" TargetMode="External"/><Relationship Id="rId2570" Type="http://schemas.openxmlformats.org/officeDocument/2006/relationships/hyperlink" Target="https://drive.google.com/file/d/1LkSw4g_4BAl9_qiBrGsM0kkbUsvXsSBX/view?usp=sharing" TargetMode="External"/><Relationship Id="rId1240" Type="http://schemas.openxmlformats.org/officeDocument/2006/relationships/hyperlink" Target="https://drive.google.com/file/d/1m1UuENnmyCgZrqjMAMAU1RaquGJdOVnj/view?usp=sharing" TargetMode="External"/><Relationship Id="rId2571" Type="http://schemas.openxmlformats.org/officeDocument/2006/relationships/hyperlink" Target="https://drive.google.com/file/d/14N0apCW8ZdsOE6WthRMN3BJlxMuct1jg/view?usp=sharing" TargetMode="External"/><Relationship Id="rId1241" Type="http://schemas.openxmlformats.org/officeDocument/2006/relationships/hyperlink" Target="https://drive.google.com/file/d/1GolR6yxWSYJUis7Eda9dB3Dr3EKdNI29/view?usp=sharing" TargetMode="External"/><Relationship Id="rId2572" Type="http://schemas.openxmlformats.org/officeDocument/2006/relationships/hyperlink" Target="https://drive.google.com/file/d/16pGOPgqL23r88HuoyOuN59NCCea7zw2v/view?usp=sharing" TargetMode="External"/><Relationship Id="rId411" Type="http://schemas.openxmlformats.org/officeDocument/2006/relationships/hyperlink" Target="https://drive.google.com/file/d/1QT05PL1MX7bwV9fDvz3vPvzAr-TR0VgE/view?usp=sharing" TargetMode="External"/><Relationship Id="rId1242" Type="http://schemas.openxmlformats.org/officeDocument/2006/relationships/hyperlink" Target="https://drive.google.com/file/d/1AK1FSWxU5Gt7UGtElBVimnQQ7bv5N98H/view?usp=sharing" TargetMode="External"/><Relationship Id="rId2573" Type="http://schemas.openxmlformats.org/officeDocument/2006/relationships/hyperlink" Target="https://drive.google.com/file/d/1rDuCNfbHJYQUBz1tnhTXMULjGMSTw_Qk/view?usp=sharing" TargetMode="External"/><Relationship Id="rId5600" Type="http://schemas.openxmlformats.org/officeDocument/2006/relationships/hyperlink" Target="https://drive.google.com/file/d/1kt1pRwaMnWCpf1bMONA6_tOpd04ulvuI/view?usp=sharing" TargetMode="External"/><Relationship Id="rId410" Type="http://schemas.openxmlformats.org/officeDocument/2006/relationships/hyperlink" Target="https://drive.google.com/file/d/1JqvvwDuy_S4SfF9izRjz2tOPd_YNhD0W/view?usp=sharing" TargetMode="External"/><Relationship Id="rId1243" Type="http://schemas.openxmlformats.org/officeDocument/2006/relationships/hyperlink" Target="https://drive.google.com/file/d/1Rj2HpA_ZoMSnpqf6h9JSwx45tMWzDnwM/view?usp=sharing" TargetMode="External"/><Relationship Id="rId2574" Type="http://schemas.openxmlformats.org/officeDocument/2006/relationships/hyperlink" Target="https://drive.google.com/file/d/1HMm8JmtHb30c9b2AfdfBl31ld2KJIm1a/view?usp=sharing" TargetMode="External"/><Relationship Id="rId5601" Type="http://schemas.openxmlformats.org/officeDocument/2006/relationships/hyperlink" Target="https://drive.google.com/file/d/1u5LVbqmqwuttmHNGD3ju3MHRhrmwdqH3/view?usp=sharing" TargetMode="External"/><Relationship Id="rId1244" Type="http://schemas.openxmlformats.org/officeDocument/2006/relationships/hyperlink" Target="https://drive.google.com/file/d/1zvgm2SYJbqnaGp5xgcTnKJMWLmaYMGbn/view?usp=sharing" TargetMode="External"/><Relationship Id="rId2575" Type="http://schemas.openxmlformats.org/officeDocument/2006/relationships/hyperlink" Target="https://drive.google.com/file/d/1zZ748ICk6kYvFBfGTx5XtaFT023O_FDy/view?usp=sharing" TargetMode="External"/><Relationship Id="rId1245" Type="http://schemas.openxmlformats.org/officeDocument/2006/relationships/hyperlink" Target="https://drive.google.com/file/d/1y_kWH06UPapQbvbZoRtb9N4eEjNp0Hg-/view?usp=sharing" TargetMode="External"/><Relationship Id="rId2576" Type="http://schemas.openxmlformats.org/officeDocument/2006/relationships/hyperlink" Target="https://drive.google.com/file/d/1UzQhH75tomZOQnLAnHbzEsnkuaIraF7T/view?usp=sharing" TargetMode="External"/><Relationship Id="rId1279" Type="http://schemas.openxmlformats.org/officeDocument/2006/relationships/hyperlink" Target="https://drive.google.com/file/d/14ID0LfD83DABSJHKKH_fuRAusJwO5b4w/view?usp=sharing" TargetMode="External"/><Relationship Id="rId4305" Type="http://schemas.openxmlformats.org/officeDocument/2006/relationships/hyperlink" Target="https://drive.google.com/file/d/1Cro-Bz7SC6qh6AvAjEme_rschty2952O/view?usp=sharing" TargetMode="External"/><Relationship Id="rId5637" Type="http://schemas.openxmlformats.org/officeDocument/2006/relationships/hyperlink" Target="https://drive.google.com/file/d/15ytlom1sQvCnv3jyL9xh6SCVVUqGl1ws/view?usp=sharing" TargetMode="External"/><Relationship Id="rId4304" Type="http://schemas.openxmlformats.org/officeDocument/2006/relationships/hyperlink" Target="https://drive.google.com/file/d/1LHAJqKVm8UO8GrNJkGsRoyvXcrO1fvRP/view?usp=sharing" TargetMode="External"/><Relationship Id="rId5638" Type="http://schemas.openxmlformats.org/officeDocument/2006/relationships/hyperlink" Target="https://drive.google.com/file/d/18Uwn44FJ58t7UlPQdYHd6yIjJMPa56wD/view?usp=sharing" TargetMode="External"/><Relationship Id="rId4307" Type="http://schemas.openxmlformats.org/officeDocument/2006/relationships/hyperlink" Target="https://drive.google.com/file/d/16G7lOWxP0Be2C2iVuQuXJVrgzenOev_L/view?usp=sharing" TargetMode="External"/><Relationship Id="rId5635" Type="http://schemas.openxmlformats.org/officeDocument/2006/relationships/hyperlink" Target="https://drive.google.com/file/d/1nh4C3Mg965cTRAwoLX49KCnO3YYgceZn/view?usp=sharing" TargetMode="External"/><Relationship Id="rId4306" Type="http://schemas.openxmlformats.org/officeDocument/2006/relationships/hyperlink" Target="https://drive.google.com/file/d/16ib8HFE1TeM3hUP5sW-2KWt6xeQOqCUm/view?usp=sharing" TargetMode="External"/><Relationship Id="rId5636" Type="http://schemas.openxmlformats.org/officeDocument/2006/relationships/hyperlink" Target="https://drive.google.com/file/d/1Fy-8uKCCS0eSbCnMtFtmGVl78J8v0x2O/view?usp=sharing" TargetMode="External"/><Relationship Id="rId4309" Type="http://schemas.openxmlformats.org/officeDocument/2006/relationships/hyperlink" Target="https://drive.google.com/file/d/1_VCysw1k_DxH5Er2qB0shwhB5DsYEJjk/view?usp=sharing" TargetMode="External"/><Relationship Id="rId4308" Type="http://schemas.openxmlformats.org/officeDocument/2006/relationships/hyperlink" Target="https://drive.google.com/file/d/1Wzwm1oR8Q-8VPa7oslKQYyXhsUje7Mq5/view?usp=sharing" TargetMode="External"/><Relationship Id="rId5639" Type="http://schemas.openxmlformats.org/officeDocument/2006/relationships/hyperlink" Target="https://drive.google.com/drive/folders/15j06lLJPwdFWEgeDg4V60O5zuFV8kr8e" TargetMode="External"/><Relationship Id="rId448" Type="http://schemas.openxmlformats.org/officeDocument/2006/relationships/hyperlink" Target="https://drive.google.com/file/d/1Qffh7mF7BIj-Wf6zSesNSG1xRmlrR2hS/view?usp=sharing" TargetMode="External"/><Relationship Id="rId447" Type="http://schemas.openxmlformats.org/officeDocument/2006/relationships/hyperlink" Target="https://drive.google.com/file/d/1u_tl3uJVPR15iccio_Km9njH99pPS3jV/view?usp=sharing" TargetMode="External"/><Relationship Id="rId446" Type="http://schemas.openxmlformats.org/officeDocument/2006/relationships/hyperlink" Target="https://drive.google.com/file/d/1ghlDEj9CTObI4TPjfy-I6soxoMVVPMlJ/view?usp=sharing" TargetMode="External"/><Relationship Id="rId445" Type="http://schemas.openxmlformats.org/officeDocument/2006/relationships/hyperlink" Target="https://drive.google.com/file/d/1ODMK1COHjqVBA1prNInTFx_YqrezJVwt/view?usp=sharing" TargetMode="External"/><Relationship Id="rId449" Type="http://schemas.openxmlformats.org/officeDocument/2006/relationships/hyperlink" Target="https://drive.google.com/file/d/1cpxZcYFJ4vB1xLVDxeFLo06J-IuSVBiy/view?usp=sharing" TargetMode="External"/><Relationship Id="rId1270" Type="http://schemas.openxmlformats.org/officeDocument/2006/relationships/hyperlink" Target="https://drive.google.com/file/d/1U_EB0cboTHd3-1agMPfB7HJRgeyghpk8/view?usp=sharing" TargetMode="External"/><Relationship Id="rId440" Type="http://schemas.openxmlformats.org/officeDocument/2006/relationships/hyperlink" Target="https://drive.google.com/file/d/1om-u2FbAgNDxxe8SwZ7zaEx3x2nc-Z2y/view?usp=sharing" TargetMode="External"/><Relationship Id="rId1271" Type="http://schemas.openxmlformats.org/officeDocument/2006/relationships/hyperlink" Target="https://drive.google.com/file/d/1zY98r4AKSl5_IvAznWOlyZgV7wgUWxac/view?usp=sharing" TargetMode="External"/><Relationship Id="rId1272" Type="http://schemas.openxmlformats.org/officeDocument/2006/relationships/hyperlink" Target="https://drive.google.com/file/d/10yOAilXv0y3S7XMPpd4d97_k0Ti42icC/view?usp=sharing" TargetMode="External"/><Relationship Id="rId5630" Type="http://schemas.openxmlformats.org/officeDocument/2006/relationships/hyperlink" Target="https://drive.google.com/file/d/1G5w83r9QvigUwHR-0xAmyZI1u9gVICBf/view?usp=sharing" TargetMode="External"/><Relationship Id="rId1273" Type="http://schemas.openxmlformats.org/officeDocument/2006/relationships/hyperlink" Target="https://drive.google.com/file/d/1wDx1pgo-W8anLgn9B1nBG9x3W2C1WF_O/view?usp=sharing" TargetMode="External"/><Relationship Id="rId1274" Type="http://schemas.openxmlformats.org/officeDocument/2006/relationships/hyperlink" Target="https://drive.google.com/file/d/1q7kTJvZmSC0epNXPyq9VyNoOsfZTMO2J/view?usp=sharing" TargetMode="External"/><Relationship Id="rId444" Type="http://schemas.openxmlformats.org/officeDocument/2006/relationships/hyperlink" Target="https://drive.google.com/file/d/1e0LiQ7onuTU-jKds6qXFpUU-GQQKp0xV/view?usp=sharing" TargetMode="External"/><Relationship Id="rId1275" Type="http://schemas.openxmlformats.org/officeDocument/2006/relationships/hyperlink" Target="https://drive.google.com/file/d/1A4ekkVCO7n9kgVJtP1GM_oSUrAbvUC1_/view?usp=sharing" TargetMode="External"/><Relationship Id="rId4301" Type="http://schemas.openxmlformats.org/officeDocument/2006/relationships/hyperlink" Target="https://drive.google.com/file/d/1DoH0rS1dwrr6CIJWKKERWlfSIEPI_NAg/view?usp=sharing" TargetMode="External"/><Relationship Id="rId5633" Type="http://schemas.openxmlformats.org/officeDocument/2006/relationships/hyperlink" Target="https://drive.google.com/file/d/18-MUYFSRaFcE_cAjSBkA9511VmS82eeT/view?usp=sharing" TargetMode="External"/><Relationship Id="rId443" Type="http://schemas.openxmlformats.org/officeDocument/2006/relationships/hyperlink" Target="https://drive.google.com/file/d/1OpYrYuJ5mAt1cd1czfTBeH3O_cmahxIA/view?usp=sharing" TargetMode="External"/><Relationship Id="rId1276" Type="http://schemas.openxmlformats.org/officeDocument/2006/relationships/hyperlink" Target="https://drive.google.com/file/d/1FRQJnZOJT9PlifRDMHYY3aqg_Zm7bvuS/view?usp=sharing" TargetMode="External"/><Relationship Id="rId4300" Type="http://schemas.openxmlformats.org/officeDocument/2006/relationships/hyperlink" Target="https://drive.google.com/file/d/15pbk_6RU8p92Kch7jTPygjYuX-0yGI4T/view?usp=sharing" TargetMode="External"/><Relationship Id="rId5634" Type="http://schemas.openxmlformats.org/officeDocument/2006/relationships/hyperlink" Target="https://drive.google.com/file/d/1CP9KVWyn5wwWOOYn_OHotvIwMvKR2Vre/view?usp=sharing" TargetMode="External"/><Relationship Id="rId442" Type="http://schemas.openxmlformats.org/officeDocument/2006/relationships/hyperlink" Target="https://drive.google.com/file/d/1DhJqn1tQ5uy-xoww2wMmYyA3hXIswdaN/view?usp=sharing" TargetMode="External"/><Relationship Id="rId1277" Type="http://schemas.openxmlformats.org/officeDocument/2006/relationships/hyperlink" Target="https://drive.google.com/file/d/1XofVit9CJr6Lwffs4l97M8Sxs0qQObsy/view?usp=sharing" TargetMode="External"/><Relationship Id="rId4303" Type="http://schemas.openxmlformats.org/officeDocument/2006/relationships/hyperlink" Target="https://drive.google.com/file/d/1z9qafCIt8FXhVv9Vpy-vsXhc0XzG6Mlu/view?usp=sharing" TargetMode="External"/><Relationship Id="rId5631" Type="http://schemas.openxmlformats.org/officeDocument/2006/relationships/hyperlink" Target="https://drive.google.com/file/d/11Q0CEEJJKzUDXVhHUbmpLg0B5B7t6mqA/view?usp=sharing" TargetMode="External"/><Relationship Id="rId441" Type="http://schemas.openxmlformats.org/officeDocument/2006/relationships/hyperlink" Target="https://drive.google.com/file/d/18BxwEkS-O7SOxdc9iArRa8bE42YJcQ3i/view?usp=sharing" TargetMode="External"/><Relationship Id="rId1278" Type="http://schemas.openxmlformats.org/officeDocument/2006/relationships/hyperlink" Target="https://drive.google.com/file/d/1DRcp5RPzgTpD7E29hGntqvBzai0nQ0hM/view?usp=sharing" TargetMode="External"/><Relationship Id="rId4302" Type="http://schemas.openxmlformats.org/officeDocument/2006/relationships/hyperlink" Target="https://drive.google.com/file/d/11jf3zKmLjdLfM_gJMivN1zYINlYgcKVE/view?usp=sharing" TargetMode="External"/><Relationship Id="rId5632" Type="http://schemas.openxmlformats.org/officeDocument/2006/relationships/hyperlink" Target="https://drive.google.com/file/d/1LC6Oy41o8Io-KFU3EWRDedD0sOXimMMc/view?usp=sharing" TargetMode="External"/><Relationship Id="rId1268" Type="http://schemas.openxmlformats.org/officeDocument/2006/relationships/hyperlink" Target="https://drive.google.com/file/d/1y9pvnuQ0JePInamrzeZm5M8PjpinbJkx/view?usp=sharing" TargetMode="External"/><Relationship Id="rId2599" Type="http://schemas.openxmlformats.org/officeDocument/2006/relationships/hyperlink" Target="https://drive.google.com/file/d/15_zI8MKbwy063LnVC8864AewajvbbA0B/view?usp=sharing" TargetMode="External"/><Relationship Id="rId5626" Type="http://schemas.openxmlformats.org/officeDocument/2006/relationships/hyperlink" Target="https://drive.google.com/file/d/1zyDx4GFGr6lJzWnBiDlcentC8hkOkIbr/view?usp=sharing" TargetMode="External"/><Relationship Id="rId1269" Type="http://schemas.openxmlformats.org/officeDocument/2006/relationships/hyperlink" Target="https://drive.google.com/file/d/1M_c-be_RjT7grGG8wTIul5eHgiDC7Zp0/view?usp=sharing" TargetMode="External"/><Relationship Id="rId5627" Type="http://schemas.openxmlformats.org/officeDocument/2006/relationships/hyperlink" Target="https://drive.google.com/file/d/1ljfks_-756z7jWQEigW8_IgHyz53jSY1/view?usp=sharing" TargetMode="External"/><Relationship Id="rId5624" Type="http://schemas.openxmlformats.org/officeDocument/2006/relationships/hyperlink" Target="https://drive.google.com/file/d/1ZruBqypdgQ6sJ9ozXS-EzS0RqaVoAE8S/view?usp=sharing" TargetMode="External"/><Relationship Id="rId5625" Type="http://schemas.openxmlformats.org/officeDocument/2006/relationships/hyperlink" Target="https://drive.google.com/file/d/1Yd7EyuGGUmGB_vJqhBRqm3hKlqhrhM5r/view?usp=sharing" TargetMode="External"/><Relationship Id="rId5628" Type="http://schemas.openxmlformats.org/officeDocument/2006/relationships/hyperlink" Target="https://drive.google.com/file/d/1stj_QCrRU0Juq9iK_iEagGLRqTQ1uvuw/view?usp=sharing" TargetMode="External"/><Relationship Id="rId5629" Type="http://schemas.openxmlformats.org/officeDocument/2006/relationships/hyperlink" Target="https://drive.google.com/file/d/16_uGKNiISo6WQCt1Ixvq8WckgTtOf332/view?usp=sharing" TargetMode="External"/><Relationship Id="rId437" Type="http://schemas.openxmlformats.org/officeDocument/2006/relationships/hyperlink" Target="https://drive.google.com/file/d/1XG5Zy_mwVwkIXw2USXRQArH5mYKwlJLm/view?usp=sharing" TargetMode="External"/><Relationship Id="rId436" Type="http://schemas.openxmlformats.org/officeDocument/2006/relationships/hyperlink" Target="https://drive.google.com/file/d/1eKpHBwDEto9kMFkej4Z_-l1bjhrJqm7F/view?usp=sharing" TargetMode="External"/><Relationship Id="rId435" Type="http://schemas.openxmlformats.org/officeDocument/2006/relationships/hyperlink" Target="https://drive.google.com/file/d/1pqdQVp_ArTRNO8uoo6c5XIU2-xQblVer/view?usp=sharing" TargetMode="External"/><Relationship Id="rId434" Type="http://schemas.openxmlformats.org/officeDocument/2006/relationships/hyperlink" Target="https://drive.google.com/file/d/17qq4GZfoP9el2H6SL9A_fzscKH5D8QN1/view?usp=sharing" TargetMode="External"/><Relationship Id="rId439" Type="http://schemas.openxmlformats.org/officeDocument/2006/relationships/hyperlink" Target="https://drive.google.com/file/d/1XMHlq8GWZtbQ3CdaC0OS_is3PSC0EoRz/view?usp=sharing" TargetMode="External"/><Relationship Id="rId438" Type="http://schemas.openxmlformats.org/officeDocument/2006/relationships/hyperlink" Target="https://drive.google.com/file/d/1oz78QgGQpKM-jvhOyY5qTHoXEKvuJGra/view?usp=sharing" TargetMode="External"/><Relationship Id="rId2590" Type="http://schemas.openxmlformats.org/officeDocument/2006/relationships/hyperlink" Target="https://drive.google.com/file/d/1EgkniYkkcHK7I5Vmoth5TzNOEwjFD0Uh/view?usp=sharing" TargetMode="External"/><Relationship Id="rId1260" Type="http://schemas.openxmlformats.org/officeDocument/2006/relationships/hyperlink" Target="https://drive.google.com/file/d/1XiHA2hV9Vvx6TfNgCIfx1kdems7nL3Tq/view?usp=sharing" TargetMode="External"/><Relationship Id="rId2591" Type="http://schemas.openxmlformats.org/officeDocument/2006/relationships/hyperlink" Target="https://drive.google.com/file/d/1nR7a7lfhe2EnE8xlktnH7enJPlq1Lr4Z/view?usp=sharing" TargetMode="External"/><Relationship Id="rId1261" Type="http://schemas.openxmlformats.org/officeDocument/2006/relationships/hyperlink" Target="https://drive.google.com/file/d/1fv47aqWxNymM6PwzpMowch7hfDTYpbVg/view?usp=sharing" TargetMode="External"/><Relationship Id="rId2592" Type="http://schemas.openxmlformats.org/officeDocument/2006/relationships/hyperlink" Target="https://drive.google.com/file/d/1SdkLMedMpO5_DNBiHtpgirgPsr3uR8v0/view?usp=sharing" TargetMode="External"/><Relationship Id="rId1262" Type="http://schemas.openxmlformats.org/officeDocument/2006/relationships/hyperlink" Target="https://drive.google.com/file/d/1TEDkyGd4szXqxcVJ6lV4NaHwxXtTLit9/view?usp=sharing" TargetMode="External"/><Relationship Id="rId2593" Type="http://schemas.openxmlformats.org/officeDocument/2006/relationships/hyperlink" Target="https://drive.google.com/file/d/1VgQz7KcEDEi9iz2FIfdZuODCmRRdh9fF/view?usp=sharing" TargetMode="External"/><Relationship Id="rId1263" Type="http://schemas.openxmlformats.org/officeDocument/2006/relationships/hyperlink" Target="https://drive.google.com/file/d/1Z7Q4P5yw06qpLee_Pfv6gQ_A_sO1Q3jN/view?usp=drive_link" TargetMode="External"/><Relationship Id="rId2594" Type="http://schemas.openxmlformats.org/officeDocument/2006/relationships/hyperlink" Target="https://drive.google.com/file/d/1MXpEys1nEqTmyfc2xWI_2CknW4-TOAHG/view?usp=sharing" TargetMode="External"/><Relationship Id="rId433" Type="http://schemas.openxmlformats.org/officeDocument/2006/relationships/hyperlink" Target="https://drive.google.com/file/d/1e_l5ZzOGKVd8XKFDQlm56xGSVdIpZHRL/view?usp=sharing" TargetMode="External"/><Relationship Id="rId1264" Type="http://schemas.openxmlformats.org/officeDocument/2006/relationships/hyperlink" Target="https://drive.google.com/file/d/1rokIWX1eq3BsPcm_qxhfp3hfbeWIFGfO/view?usp=sharing" TargetMode="External"/><Relationship Id="rId2595" Type="http://schemas.openxmlformats.org/officeDocument/2006/relationships/hyperlink" Target="https://drive.google.com/file/d/1UUYlZP_EOaSD_y1dWsHUDKTBxBK2A_dg/view?usp=sharing" TargetMode="External"/><Relationship Id="rId5622" Type="http://schemas.openxmlformats.org/officeDocument/2006/relationships/hyperlink" Target="https://drive.google.com/file/d/1exKTyJR-bD_vLHf6W0D3VRAuQ43c9n3U/view?usp=sharing" TargetMode="External"/><Relationship Id="rId432" Type="http://schemas.openxmlformats.org/officeDocument/2006/relationships/hyperlink" Target="https://drive.google.com/file/d/1uFRXVrlfEVFZm6xzU75VcF9A-RLmPB-_/view?usp=sharing" TargetMode="External"/><Relationship Id="rId1265" Type="http://schemas.openxmlformats.org/officeDocument/2006/relationships/hyperlink" Target="https://drive.google.com/file/d/1CMVruPKZVt7HJR6wZTAml6mb06eFz7cp/view?usp=sharing" TargetMode="External"/><Relationship Id="rId2596" Type="http://schemas.openxmlformats.org/officeDocument/2006/relationships/hyperlink" Target="https://drive.google.com/file/d/1uppsXTB2HXUkPQ7fYNK44x2ci_GV5VPp/view?usp=sharing" TargetMode="External"/><Relationship Id="rId5623" Type="http://schemas.openxmlformats.org/officeDocument/2006/relationships/hyperlink" Target="https://drive.google.com/file/d/1mxHd3DeVfS8yDpWEk0SimUe0HZ6T8phM/view?usp=sharing" TargetMode="External"/><Relationship Id="rId431" Type="http://schemas.openxmlformats.org/officeDocument/2006/relationships/hyperlink" Target="https://drive.google.com/file/d/1KVpsRc7k4lPnf16qLDVX8nYZL-lHMqND/view?usp=sharing" TargetMode="External"/><Relationship Id="rId1266" Type="http://schemas.openxmlformats.org/officeDocument/2006/relationships/hyperlink" Target="https://drive.google.com/file/d/1_kUEbjKsPJ63DbYJ5EVGoyV7Q4DGWY8d/view?usp=sharing" TargetMode="External"/><Relationship Id="rId2597" Type="http://schemas.openxmlformats.org/officeDocument/2006/relationships/hyperlink" Target="https://drive.google.com/file/d/1M7J7jIzGS4lV5XeGySp9HA_loUlJwi7W/view?usp=sharing" TargetMode="External"/><Relationship Id="rId5620" Type="http://schemas.openxmlformats.org/officeDocument/2006/relationships/hyperlink" Target="https://drive.google.com/file/d/1ymjy-nVKVSGlIAdcHXSOvkR_zSgrEPsZ/view?usp=sharing" TargetMode="External"/><Relationship Id="rId430" Type="http://schemas.openxmlformats.org/officeDocument/2006/relationships/hyperlink" Target="https://drive.google.com/file/d/1IuO-d2Y7y-1OisqJXVTElnpRF3J5UYF7/view?usp=sharing" TargetMode="External"/><Relationship Id="rId1267" Type="http://schemas.openxmlformats.org/officeDocument/2006/relationships/hyperlink" Target="https://drive.google.com/file/d/12O53ts7lBQ4b8Ny4EDZxjTWjau8_ee80/view?usp=sharing" TargetMode="External"/><Relationship Id="rId2598" Type="http://schemas.openxmlformats.org/officeDocument/2006/relationships/hyperlink" Target="https://drive.google.com/file/d/1LbmRy_-EbHFa3R2I9_JizF4-vcV7ei8S/view?usp=sharing" TargetMode="External"/><Relationship Id="rId5621" Type="http://schemas.openxmlformats.org/officeDocument/2006/relationships/hyperlink" Target="https://drive.google.com/file/d/1_qLmUDJfRsEqEkJ4a8kmrgzghH1esGuT/view?usp=drive_link" TargetMode="External"/><Relationship Id="rId3070" Type="http://schemas.openxmlformats.org/officeDocument/2006/relationships/hyperlink" Target="https://drive.google.com/file/d/1eU59Owsdo6BZzS8t0ShBwuBz70Dc_Ed5/view?usp=sharing" TargetMode="External"/><Relationship Id="rId3072" Type="http://schemas.openxmlformats.org/officeDocument/2006/relationships/hyperlink" Target="https://drive.google.com/file/d/1VZr7CdBB9qCKJa_LZSchq24udj1NcsKw/view?usp=sharing" TargetMode="External"/><Relationship Id="rId3071" Type="http://schemas.openxmlformats.org/officeDocument/2006/relationships/hyperlink" Target="https://drive.google.com/file/d/1Ws2m-onLiACuTEuaEFvcQqAUP3wnEADX/view?usp=sharing" TargetMode="External"/><Relationship Id="rId3074" Type="http://schemas.openxmlformats.org/officeDocument/2006/relationships/hyperlink" Target="https://drive.google.com/file/d/1EIJQjYCJDr8LEauZlDHPvKkyXfeQt4jT/view?usp=sharing" TargetMode="External"/><Relationship Id="rId3073" Type="http://schemas.openxmlformats.org/officeDocument/2006/relationships/hyperlink" Target="https://drive.google.com/file/d/1wuBkq_5gbt8h154hKPcW1ljNmILiz2FT/view?usp=sharing" TargetMode="External"/><Relationship Id="rId3076" Type="http://schemas.openxmlformats.org/officeDocument/2006/relationships/hyperlink" Target="https://drive.google.com/file/d/1oPLplGFed8e3f-iJaZdViTy1nNjcAnI5/view?usp=sharing" TargetMode="External"/><Relationship Id="rId3075" Type="http://schemas.openxmlformats.org/officeDocument/2006/relationships/hyperlink" Target="https://drive.google.com/file/d/1nZw9aPTTPUNUoiMqXe3ZS91EtKCeBKrS/view?usp=sharing" TargetMode="External"/><Relationship Id="rId3078" Type="http://schemas.openxmlformats.org/officeDocument/2006/relationships/hyperlink" Target="https://drive.google.com/file/d/1-h-r2zVK_2MKiyvl3jNqbJOwL0jFKn42/view?usp=sharing" TargetMode="External"/><Relationship Id="rId3077" Type="http://schemas.openxmlformats.org/officeDocument/2006/relationships/hyperlink" Target="https://drive.google.com/file/d/10Kc_9pXzymvMGI1oxaUnVwRUd1Q8ny_F/view?usp=sharing" TargetMode="External"/><Relationship Id="rId3079" Type="http://schemas.openxmlformats.org/officeDocument/2006/relationships/hyperlink" Target="https://drive.google.com/file/d/1AdNpEmn8FcT3i-sVlHUsU54XsTyBGlMS/view?usp=sharing" TargetMode="External"/><Relationship Id="rId4390" Type="http://schemas.openxmlformats.org/officeDocument/2006/relationships/hyperlink" Target="https://drive.google.com/file/d/1qH376XpUo_xfPSMyxIdMgpNwX8ke1lzQ/view?usp=sharing" TargetMode="External"/><Relationship Id="rId3061" Type="http://schemas.openxmlformats.org/officeDocument/2006/relationships/hyperlink" Target="https://drive.google.com/file/d/1WDR91KCB6h94TAtzEJA_ADL53NQmalHW/view?usp=sharing" TargetMode="External"/><Relationship Id="rId4392" Type="http://schemas.openxmlformats.org/officeDocument/2006/relationships/hyperlink" Target="https://drive.google.com/file/d/1Dggvd70lC72_EjjRe5xys4Sm8wNDwNP0/view?usp=sharing" TargetMode="External"/><Relationship Id="rId3060" Type="http://schemas.openxmlformats.org/officeDocument/2006/relationships/hyperlink" Target="https://drive.google.com/file/d/1Ta0CTQU0oNsNXnrizkU2y_WZiRDcY5wx/view?usp=sharing" TargetMode="External"/><Relationship Id="rId4391" Type="http://schemas.openxmlformats.org/officeDocument/2006/relationships/hyperlink" Target="https://drive.google.com/file/d/1lrAnz9j5HxTico61YrnvAEi3SYYPzH8e/view?usp=sharing" TargetMode="External"/><Relationship Id="rId3063" Type="http://schemas.openxmlformats.org/officeDocument/2006/relationships/hyperlink" Target="https://drive.google.com/file/d/1hLO7g4G_V6XrlGlouGK0dctllDJ0GLqq/view?usp=sharing" TargetMode="External"/><Relationship Id="rId4394" Type="http://schemas.openxmlformats.org/officeDocument/2006/relationships/hyperlink" Target="https://drive.google.com/file/d/1BlDt5fkfpOYG2s749k43L8b9lAsGIKLv/view?usp=sharing" TargetMode="External"/><Relationship Id="rId3062" Type="http://schemas.openxmlformats.org/officeDocument/2006/relationships/hyperlink" Target="https://drive.google.com/file/d/1TssPBCMBBp33fj94Q-edvLaPyrU-nVGk/view?usp=sharing" TargetMode="External"/><Relationship Id="rId4393" Type="http://schemas.openxmlformats.org/officeDocument/2006/relationships/hyperlink" Target="https://drive.google.com/file/d/1vIrqU7WviGHUEWvBX78lW7jteVVUkhv9/view?usp=sharing" TargetMode="External"/><Relationship Id="rId3065" Type="http://schemas.openxmlformats.org/officeDocument/2006/relationships/hyperlink" Target="https://drive.google.com/file/d/1ievDjPa3KHuJCGuCGXZlS7f6kjEpQXdJ/view?usp=sharing" TargetMode="External"/><Relationship Id="rId4396" Type="http://schemas.openxmlformats.org/officeDocument/2006/relationships/hyperlink" Target="https://drive.google.com/file/d/1SSfXUBcST2dRhpaE2VUybxAtFKJqecob/view?usp=drive_link" TargetMode="External"/><Relationship Id="rId3064" Type="http://schemas.openxmlformats.org/officeDocument/2006/relationships/hyperlink" Target="https://drive.google.com/file/d/1Ce8QYbyTEVzQJ1Vv5wS-YephgbqKSVVm/view?usp=sharing" TargetMode="External"/><Relationship Id="rId4395" Type="http://schemas.openxmlformats.org/officeDocument/2006/relationships/hyperlink" Target="https://drive.google.com/file/d/1NHiIcPBijSEJb-gSpsn41Vw_5n49QEZH/view?usp=sharing" TargetMode="External"/><Relationship Id="rId3067" Type="http://schemas.openxmlformats.org/officeDocument/2006/relationships/hyperlink" Target="https://drive.google.com/file/d/1SYIjtbVkeuIbPXJKpJ0vfX7uDII5ZkgM/view?usp=sharing" TargetMode="External"/><Relationship Id="rId4398" Type="http://schemas.openxmlformats.org/officeDocument/2006/relationships/hyperlink" Target="https://drive.google.com/file/d/1Jn5Yxo9YpFaEIkY6KhyFn9l0ewEXEsH9/view?usp=sharing" TargetMode="External"/><Relationship Id="rId3066" Type="http://schemas.openxmlformats.org/officeDocument/2006/relationships/hyperlink" Target="https://drive.google.com/file/d/11yj9vYB_egudYxFEx0ELUkRYRW6OYWcL/view?usp=sharing" TargetMode="External"/><Relationship Id="rId4397" Type="http://schemas.openxmlformats.org/officeDocument/2006/relationships/hyperlink" Target="https://drive.google.com/file/d/1FcSKhe98818HgG188OMqG78otLKBMSXA/view?usp=sharing" TargetMode="External"/><Relationship Id="rId3069" Type="http://schemas.openxmlformats.org/officeDocument/2006/relationships/hyperlink" Target="https://drive.google.com/file/d/1McWas9As1xxq9t2cMRM4jbHYzUAOnAJq/view?usp=sharing" TargetMode="External"/><Relationship Id="rId3068" Type="http://schemas.openxmlformats.org/officeDocument/2006/relationships/hyperlink" Target="https://drive.google.com/file/d/1n-mV0D62Z8eIF6Uwnjt3I-vgy5Q5QHci/view?usp=sharing" TargetMode="External"/><Relationship Id="rId4399" Type="http://schemas.openxmlformats.org/officeDocument/2006/relationships/hyperlink" Target="https://drive.google.com/file/d/1iGCcDx4XM7YzmQWL_gfXskLAAfDWHGgX/view?usp=sharing" TargetMode="External"/><Relationship Id="rId3090" Type="http://schemas.openxmlformats.org/officeDocument/2006/relationships/hyperlink" Target="https://drive.google.com/file/d/1yi29FjLGDbb4N7FPYBdyYOgdYJlCwTJo/view?usp=sharing" TargetMode="External"/><Relationship Id="rId3092" Type="http://schemas.openxmlformats.org/officeDocument/2006/relationships/hyperlink" Target="https://drive.google.com/file/d/1Ho3AaAHQJjnZZoA8bgO2jvKsU9ndhVSc/view?usp=sharing" TargetMode="External"/><Relationship Id="rId3091" Type="http://schemas.openxmlformats.org/officeDocument/2006/relationships/hyperlink" Target="https://drive.google.com/file/d/1Z3TELHYtfgRo5nJITk_PNs4iyz42ANHZ/view?usp=sharing" TargetMode="External"/><Relationship Id="rId3094" Type="http://schemas.openxmlformats.org/officeDocument/2006/relationships/hyperlink" Target="https://drive.google.com/file/d/1lfPknyeiLhhTTeJxhdxYNHiD9Sf7qvO6/view?usp=sharing" TargetMode="External"/><Relationship Id="rId3093" Type="http://schemas.openxmlformats.org/officeDocument/2006/relationships/hyperlink" Target="https://drive.google.com/file/d/1DVnHbhYRe16E0ORR7AKHnbFhAjWH4DF3/view?usp=sharing" TargetMode="External"/><Relationship Id="rId3096" Type="http://schemas.openxmlformats.org/officeDocument/2006/relationships/hyperlink" Target="https://drive.google.com/file/d/1w3mTp43mCsllR4mxYgPYlrihTVyKLOlQ/view?usp=sharing" TargetMode="External"/><Relationship Id="rId3095" Type="http://schemas.openxmlformats.org/officeDocument/2006/relationships/hyperlink" Target="https://drive.google.com/file/d/1dyQAws1QKDZCw5nKC-gYMJsV0jnaZS1h/view?usp=sharing" TargetMode="External"/><Relationship Id="rId3098" Type="http://schemas.openxmlformats.org/officeDocument/2006/relationships/hyperlink" Target="https://drive.google.com/file/d/1fBDeQQKVnro4nIprxEyHa_U9fdSdYlHc/view?usp=sharing" TargetMode="External"/><Relationship Id="rId3097" Type="http://schemas.openxmlformats.org/officeDocument/2006/relationships/hyperlink" Target="https://drive.google.com/file/d/1t8vnpiBxSh0n7iS5XPdew1lEiMelDPYj/view?usp=sharing" TargetMode="External"/><Relationship Id="rId3099" Type="http://schemas.openxmlformats.org/officeDocument/2006/relationships/hyperlink" Target="https://drive.google.com/file/d/1unHgpCbqNPhqoUqSFvfixl1B1S-J4NCd/view?usp=sharing" TargetMode="External"/><Relationship Id="rId3081" Type="http://schemas.openxmlformats.org/officeDocument/2006/relationships/hyperlink" Target="https://drive.google.com/file/d/1K7ASOsjReEDF7QpupI5Xezfh0OtjwazB/view?usp=sharing" TargetMode="External"/><Relationship Id="rId3080" Type="http://schemas.openxmlformats.org/officeDocument/2006/relationships/hyperlink" Target="https://drive.google.com/file/d/1oT7h6ZSLBZI2D_t5orT8mhDGB3Uw2-vs/view?usp=sharing" TargetMode="External"/><Relationship Id="rId3083" Type="http://schemas.openxmlformats.org/officeDocument/2006/relationships/hyperlink" Target="https://drive.google.com/file/d/1uLkjU6bZzzjoVLbM8rURSFzx-Aryu774/view?usp=sharing" TargetMode="External"/><Relationship Id="rId3082" Type="http://schemas.openxmlformats.org/officeDocument/2006/relationships/hyperlink" Target="https://drive.google.com/file/d/1wU8cmtofQkONJe6oDkCKxXmWE9hvdoEd/view?usp=sharing" TargetMode="External"/><Relationship Id="rId3085" Type="http://schemas.openxmlformats.org/officeDocument/2006/relationships/hyperlink" Target="https://drive.google.com/file/d/1ZuDLLsrzBNVwQVW54erF_5eVhzRWkMN_/view?usp=sharing" TargetMode="External"/><Relationship Id="rId3084" Type="http://schemas.openxmlformats.org/officeDocument/2006/relationships/hyperlink" Target="https://drive.google.com/file/d/1xwPKjHOZByo8vLV3jCUo6NGFeTarHmFt/view?usp=sharing" TargetMode="External"/><Relationship Id="rId3087" Type="http://schemas.openxmlformats.org/officeDocument/2006/relationships/hyperlink" Target="https://drive.google.com/file/d/1SPZHCJfJ5-b448cT-2j7E7j5IDwcbTBo/view?usp=sharing" TargetMode="External"/><Relationship Id="rId3086" Type="http://schemas.openxmlformats.org/officeDocument/2006/relationships/hyperlink" Target="https://drive.google.com/file/d/1AOZiYEyQ2xF6bo0DKymnY66FnMYO__MB/view?usp=sharing" TargetMode="External"/><Relationship Id="rId3089" Type="http://schemas.openxmlformats.org/officeDocument/2006/relationships/hyperlink" Target="https://drive.google.com/file/d/1ZK2Bc2VMg8Hq1d6ZPdlp4SsDwDv294uW/view?usp=sharing" TargetMode="External"/><Relationship Id="rId3088" Type="http://schemas.openxmlformats.org/officeDocument/2006/relationships/hyperlink" Target="https://drive.google.com/file/d/1aA8Qo1CFDVSnyRq9dL1BVwZDngq5TnqZ/view?usp=sharing" TargetMode="External"/><Relationship Id="rId3039" Type="http://schemas.openxmlformats.org/officeDocument/2006/relationships/hyperlink" Target="https://drive.google.com/file/d/1G3uG8PNMVq5BYDTBZPH7aJpqFIkWVSnB/view?usp=sharing" TargetMode="External"/><Relationship Id="rId1" Type="http://schemas.openxmlformats.org/officeDocument/2006/relationships/hyperlink" Target="https://drive.google.com/drive/folders/1yc8eIfjzYZSQfeTw6C_vK2llrCdi4tWJ?usp=drive_link" TargetMode="External"/><Relationship Id="rId2" Type="http://schemas.openxmlformats.org/officeDocument/2006/relationships/hyperlink" Target="https://drive.google.com/file/d/1ob-7ubp1x27Kd3-OzJUxxOQD-Uwg_sB9/view?usp=sharing" TargetMode="External"/><Relationship Id="rId3" Type="http://schemas.openxmlformats.org/officeDocument/2006/relationships/hyperlink" Target="https://drive.google.com/file/d/1NEr2tCNWwGxIBqS2qXK47Le3CxHTuuwV/view?usp=sharing" TargetMode="External"/><Relationship Id="rId4" Type="http://schemas.openxmlformats.org/officeDocument/2006/relationships/hyperlink" Target="https://drive.google.com/file/d/1AYHmUWaPlG78JSqpkLKQ8iEoKYHI55ta/view?usp=drive_link" TargetMode="External"/><Relationship Id="rId5691" Type="http://schemas.openxmlformats.org/officeDocument/2006/relationships/hyperlink" Target="https://drive.google.com/file/d/1wJqeyRm7ZX3-NuQ5TcLkstg-ioZy4BgT/view?usp=sharing" TargetMode="External"/><Relationship Id="rId5692" Type="http://schemas.openxmlformats.org/officeDocument/2006/relationships/hyperlink" Target="https://drive.google.com/file/d/1PRID1A2RATMIfKuBizqoHvJXyiP6DDrP/view?usp=sharing" TargetMode="External"/><Relationship Id="rId3030" Type="http://schemas.openxmlformats.org/officeDocument/2006/relationships/hyperlink" Target="https://drive.google.com/file/d/1igXsuJgT_J3ZLjGzZebvX6zN1NpfDa_R/view?usp=sharing" TargetMode="External"/><Relationship Id="rId4361" Type="http://schemas.openxmlformats.org/officeDocument/2006/relationships/hyperlink" Target="https://drive.google.com/file/d/1hJa49YVrUj9wI8AQKy7xx4pdtNJCSEnG/view?usp=sharing" TargetMode="External"/><Relationship Id="rId4360" Type="http://schemas.openxmlformats.org/officeDocument/2006/relationships/hyperlink" Target="https://drive.google.com/file/d/1MAkFfSddtPwsCjR3rXGTq4g3BGjAI1RN/view?usp=sharing" TargetMode="External"/><Relationship Id="rId5690" Type="http://schemas.openxmlformats.org/officeDocument/2006/relationships/hyperlink" Target="https://drive.google.com/file/d/19Sy-3c4AnC6LyYyX9bY0fu0zOl2siJQ4/view?usp=sharing" TargetMode="External"/><Relationship Id="rId9" Type="http://schemas.openxmlformats.org/officeDocument/2006/relationships/hyperlink" Target="https://drive.google.com/file/d/1Yc36I4IJ0TTpunOVvL8PUfSscVgbwS90/view?usp=sharing" TargetMode="External"/><Relationship Id="rId3032" Type="http://schemas.openxmlformats.org/officeDocument/2006/relationships/hyperlink" Target="https://drive.google.com/file/d/1KXISaJGbEsu9Ti25oPSZqGBIJ-IeQcEA/view?usp=sharing" TargetMode="External"/><Relationship Id="rId4363" Type="http://schemas.openxmlformats.org/officeDocument/2006/relationships/hyperlink" Target="https://drive.google.com/file/d/1zKyRz0ieb7TqVAfIZsp3zddUMc4YAqC-/view?usp=sharing" TargetMode="External"/><Relationship Id="rId5695" Type="http://schemas.openxmlformats.org/officeDocument/2006/relationships/hyperlink" Target="https://drive.google.com/file/d/1SRuQBTaj-VshkDwbVlPq2tOJ5kgLg22C/view?usp=sharing" TargetMode="External"/><Relationship Id="rId3031" Type="http://schemas.openxmlformats.org/officeDocument/2006/relationships/hyperlink" Target="https://drive.google.com/file/d/16WbYtcjIkGvb1Z2BiZDBbWr8kC8zEWox/view?usp=sharing" TargetMode="External"/><Relationship Id="rId4362" Type="http://schemas.openxmlformats.org/officeDocument/2006/relationships/hyperlink" Target="https://drive.google.com/file/d/1_ekFXXmIbM7jYeiCMY50MCrGnjmOQzUu/view?usp=sharing" TargetMode="External"/><Relationship Id="rId5696" Type="http://schemas.openxmlformats.org/officeDocument/2006/relationships/hyperlink" Target="https://drive.google.com/file/d/1tOSS0h7cLaYMOMxuVigJqe-vfusjtq4n/view?usp=sharing" TargetMode="External"/><Relationship Id="rId3034" Type="http://schemas.openxmlformats.org/officeDocument/2006/relationships/hyperlink" Target="https://drive.google.com/file/d/1fPktOGyeKq1nL6EphRE2XguTU5kSL_A0/view?usp=sharing" TargetMode="External"/><Relationship Id="rId4365" Type="http://schemas.openxmlformats.org/officeDocument/2006/relationships/hyperlink" Target="https://drive.google.com/file/d/1SsxoKJKFNk3tlwBXRvWeFEwKCUH09Yro/view?usp=sharing" TargetMode="External"/><Relationship Id="rId5693" Type="http://schemas.openxmlformats.org/officeDocument/2006/relationships/hyperlink" Target="https://drive.google.com/file/d/12OO1-1EI1JlYs3ogc0bHrVCTFuazrM7j/view?usp=sharing" TargetMode="External"/><Relationship Id="rId3033" Type="http://schemas.openxmlformats.org/officeDocument/2006/relationships/hyperlink" Target="https://drive.google.com/file/d/1V1I_rp0BHCZXDVRM7heT4O5aiuc3D8hV/view?usp=sharing" TargetMode="External"/><Relationship Id="rId4364" Type="http://schemas.openxmlformats.org/officeDocument/2006/relationships/hyperlink" Target="https://drive.google.com/file/d/1rFEs4IAXgJVHqtH4IrS-1fd3K7ozSPeS/view?usp=sharing" TargetMode="External"/><Relationship Id="rId5694" Type="http://schemas.openxmlformats.org/officeDocument/2006/relationships/hyperlink" Target="https://drive.google.com/file/d/1h_5AqXXXQOOnNH72Z9YvrVNi0JQ5mbzl/view?usp=sharing" TargetMode="External"/><Relationship Id="rId5" Type="http://schemas.openxmlformats.org/officeDocument/2006/relationships/hyperlink" Target="https://drive.google.com/file/d/1tVq2TAhw5nLsW3LwWfGT_tVsrBT-FEG3/view?usp=sharing" TargetMode="External"/><Relationship Id="rId3036" Type="http://schemas.openxmlformats.org/officeDocument/2006/relationships/hyperlink" Target="https://drive.google.com/file/d/1IfebpqkcqRCP3DlcEfA8hpcPkRv8rlSS/view?usp=sharing" TargetMode="External"/><Relationship Id="rId4367" Type="http://schemas.openxmlformats.org/officeDocument/2006/relationships/hyperlink" Target="https://drive.google.com/file/d/1n-YqPU5pHKFkC3Tte_3P_hL5xKrHbpou/view?usp=sharing" TargetMode="External"/><Relationship Id="rId5699" Type="http://schemas.openxmlformats.org/officeDocument/2006/relationships/hyperlink" Target="https://drive.google.com/file/d/126Zq5EG-HTfx8vKTXX1Jyu63tyzkWvoI/view?usp=sharing" TargetMode="External"/><Relationship Id="rId6" Type="http://schemas.openxmlformats.org/officeDocument/2006/relationships/hyperlink" Target="https://drive.google.com/file/d/1c0wPyk2Ma8NWydrR80N-MopM6ItPeTW9/view?usp=sharing" TargetMode="External"/><Relationship Id="rId3035" Type="http://schemas.openxmlformats.org/officeDocument/2006/relationships/hyperlink" Target="https://drive.google.com/file/d/1ELEgcgKU_Ps5z5TI7KBu2idVzh61_tIS/view?usp=sharing" TargetMode="External"/><Relationship Id="rId4366" Type="http://schemas.openxmlformats.org/officeDocument/2006/relationships/hyperlink" Target="https://drive.google.com/file/d/18XvkXBC8O9nQT1UyAY5O0ujBX3NgGcRQ/view?usp=sharing" TargetMode="External"/><Relationship Id="rId7" Type="http://schemas.openxmlformats.org/officeDocument/2006/relationships/hyperlink" Target="https://drive.google.com/file/d/1pRbTzxtAn1AqJzrODal1YzlAm8XskFaM/view?usp=sharing" TargetMode="External"/><Relationship Id="rId3038" Type="http://schemas.openxmlformats.org/officeDocument/2006/relationships/hyperlink" Target="https://drive.google.com/file/d/1SK3-z-AF-yPMrImblcyCdpsOzoi5SE_d/view?usp=sharing" TargetMode="External"/><Relationship Id="rId4369" Type="http://schemas.openxmlformats.org/officeDocument/2006/relationships/hyperlink" Target="https://drive.google.com/file/d/17SORdjDlGOWo6HEK2TYv6MWRm7bjeloa/view?usp=sharing" TargetMode="External"/><Relationship Id="rId5697" Type="http://schemas.openxmlformats.org/officeDocument/2006/relationships/hyperlink" Target="https://drive.google.com/file/d/14SO4gR_KANODVTSU6arY3IX_bBEzM3Rk/view?usp=sharing" TargetMode="External"/><Relationship Id="rId8" Type="http://schemas.openxmlformats.org/officeDocument/2006/relationships/hyperlink" Target="https://drive.google.com/file/d/1FaXjVPHIA-5drGyz3ZOp3MDPD3VLIqNY/view?usp=sharing" TargetMode="External"/><Relationship Id="rId3037" Type="http://schemas.openxmlformats.org/officeDocument/2006/relationships/hyperlink" Target="https://drive.google.com/file/d/1WOLSPhy05a20d9ND-k0OuMZJUfjhBq3D/view?usp=sharing" TargetMode="External"/><Relationship Id="rId4368" Type="http://schemas.openxmlformats.org/officeDocument/2006/relationships/hyperlink" Target="https://drive.google.com/file/d/1uvTOYxT6W-iwfDr-8VOLxlokbh3HRh4O/view?usp=sharing" TargetMode="External"/><Relationship Id="rId5698" Type="http://schemas.openxmlformats.org/officeDocument/2006/relationships/hyperlink" Target="https://drive.google.com/file/d/1ZmEbE562vCkPbzTz_3WpxDjM9eO5s3-F/view?usp=sharing" TargetMode="External"/><Relationship Id="rId3029" Type="http://schemas.openxmlformats.org/officeDocument/2006/relationships/hyperlink" Target="https://drive.google.com/file/d/1R3KGvL3hFSPFZYfKkC74L6Rhu_T0FfKJ/view?usp=sharing" TargetMode="External"/><Relationship Id="rId3028" Type="http://schemas.openxmlformats.org/officeDocument/2006/relationships/hyperlink" Target="https://drive.google.com/file/d/1uAMuflv2eUd2awvQz3jwjhmgFVjPWsjI/view?usp=sharing" TargetMode="External"/><Relationship Id="rId4359" Type="http://schemas.openxmlformats.org/officeDocument/2006/relationships/hyperlink" Target="https://drive.google.com/file/d/1ghSN1S-8PBoW_CvtqnofviMncvLMDV-y/view?usp=sharing" TargetMode="External"/><Relationship Id="rId5680" Type="http://schemas.openxmlformats.org/officeDocument/2006/relationships/hyperlink" Target="https://drive.google.com/file/d/1hE9oEEZupdoBLYlQv8rI0LbZ-1lPdu1S/view?usp=sharing" TargetMode="External"/><Relationship Id="rId5681" Type="http://schemas.openxmlformats.org/officeDocument/2006/relationships/hyperlink" Target="https://drive.google.com/file/d/1STl2ukJBBhxxXWwsUQDjSWmxqLJgcn_O/view?usp=sharing" TargetMode="External"/><Relationship Id="rId4350" Type="http://schemas.openxmlformats.org/officeDocument/2006/relationships/hyperlink" Target="https://drive.google.com/file/d/1OIz3bZXE1hWfmjGx-zFotYckIf2R5n7o/view?usp=sharing" TargetMode="External"/><Relationship Id="rId3021" Type="http://schemas.openxmlformats.org/officeDocument/2006/relationships/hyperlink" Target="https://drive.google.com/file/d/1GjpM2AaqMAKj3mX6aHzO7YU0TkXl5QSq/view?usp=sharing" TargetMode="External"/><Relationship Id="rId4352" Type="http://schemas.openxmlformats.org/officeDocument/2006/relationships/hyperlink" Target="https://drive.google.com/file/d/1fdmjAoVIt8q_EpSYPV9lZ2w20WG2oCn_/view?usp=sharing" TargetMode="External"/><Relationship Id="rId5684" Type="http://schemas.openxmlformats.org/officeDocument/2006/relationships/hyperlink" Target="https://drive.google.com/file/d/1hC-_V-lN2C-9FWn5aHBEpVe7gyHTnhYf/view?usp=sharing" TargetMode="External"/><Relationship Id="rId3020" Type="http://schemas.openxmlformats.org/officeDocument/2006/relationships/hyperlink" Target="https://drive.google.com/file/d/1nrOBQVu77tuFS33wppdnT301_Z8S-9tG/view?usp=sharing" TargetMode="External"/><Relationship Id="rId4351" Type="http://schemas.openxmlformats.org/officeDocument/2006/relationships/hyperlink" Target="https://drive.google.com/file/d/19FjjZ4xIaK5Ss1aq3Lqm-Vxr9XEE5TzW/view?usp=sharing" TargetMode="External"/><Relationship Id="rId5685" Type="http://schemas.openxmlformats.org/officeDocument/2006/relationships/hyperlink" Target="https://drive.google.com/file/d/1REFc1vgX6ZpF48Uoe55f38JPjL_NB7Rp/view?usp=sharing" TargetMode="External"/><Relationship Id="rId3023" Type="http://schemas.openxmlformats.org/officeDocument/2006/relationships/hyperlink" Target="https://drive.google.com/file/d/1nrqeBp0EnHny_TF1-Mzqd6aPpM8MC1KV/view?usp=sharing" TargetMode="External"/><Relationship Id="rId4354" Type="http://schemas.openxmlformats.org/officeDocument/2006/relationships/hyperlink" Target="https://drive.google.com/file/d/1wOuksGZwcjuRzTl59N-GgSErK6dXJrjc/view?usp=sharing" TargetMode="External"/><Relationship Id="rId5682" Type="http://schemas.openxmlformats.org/officeDocument/2006/relationships/hyperlink" Target="https://drive.google.com/file/d/1e5D39y58J0plJ8U9__67eVPo9a7n14-6/view?usp=sharing" TargetMode="External"/><Relationship Id="rId3022" Type="http://schemas.openxmlformats.org/officeDocument/2006/relationships/hyperlink" Target="https://drive.google.com/file/d/1phPQfdDX8xnoH1_WAfHBXOT9tcoVmBTh/view?usp=sharing" TargetMode="External"/><Relationship Id="rId4353" Type="http://schemas.openxmlformats.org/officeDocument/2006/relationships/hyperlink" Target="https://drive.google.com/file/d/1qdBR4Yif6jzCE7XX5fbPpKghNJDnozSQ/view?usp=sharing" TargetMode="External"/><Relationship Id="rId5683" Type="http://schemas.openxmlformats.org/officeDocument/2006/relationships/hyperlink" Target="https://drive.google.com/file/d/1WLu3oPOXkeoa43911Y33F4ToEZOPYw66/view?usp=sharing" TargetMode="External"/><Relationship Id="rId3025" Type="http://schemas.openxmlformats.org/officeDocument/2006/relationships/hyperlink" Target="https://drive.google.com/file/d/1Yi_L9tm2o7qXMbMzupNXqGfWhQ2zCUEx/view?usp=sharing" TargetMode="External"/><Relationship Id="rId4356" Type="http://schemas.openxmlformats.org/officeDocument/2006/relationships/hyperlink" Target="https://drive.google.com/file/d/1Kd8FHgQjvZGc6qSJ1q7-cXHxjzchuNCu/view?usp=sharing" TargetMode="External"/><Relationship Id="rId5688" Type="http://schemas.openxmlformats.org/officeDocument/2006/relationships/hyperlink" Target="https://drive.google.com/file/d/1q-Z2Z8bEAhSqTvq_ExDGWIe6voi8XoH2/view?usp=sharing" TargetMode="External"/><Relationship Id="rId3024" Type="http://schemas.openxmlformats.org/officeDocument/2006/relationships/hyperlink" Target="https://drive.google.com/file/d/1Q3qFxAR9uRucQ2tg9wo-LRnBJldAwvgS/view?usp=sharing" TargetMode="External"/><Relationship Id="rId4355" Type="http://schemas.openxmlformats.org/officeDocument/2006/relationships/hyperlink" Target="https://drive.google.com/file/d/1hIyCSVlhwlV6d0guGZJrq1hOIa7TrsWb/view?usp=sharing" TargetMode="External"/><Relationship Id="rId5689" Type="http://schemas.openxmlformats.org/officeDocument/2006/relationships/hyperlink" Target="https://drive.google.com/file/d/1WDigwbzwaWlgXNflPucdRi4MiNK2OaaT/view?usp=sharing" TargetMode="External"/><Relationship Id="rId3027" Type="http://schemas.openxmlformats.org/officeDocument/2006/relationships/hyperlink" Target="https://drive.google.com/file/d/12yokyN2odA7Pc6MUTuoKF99raF8-MEoC/view?usp=sharing" TargetMode="External"/><Relationship Id="rId4358" Type="http://schemas.openxmlformats.org/officeDocument/2006/relationships/hyperlink" Target="https://drive.google.com/file/d/1KrQEntFtneyYMW7U-j3-CHYHr8ZbV1qa/view?usp=sharing" TargetMode="External"/><Relationship Id="rId5686" Type="http://schemas.openxmlformats.org/officeDocument/2006/relationships/hyperlink" Target="https://drive.google.com/file/d/1r0aQSCebPU7dcvVtHM_R2NezX56hE9r9/view?usp=sharing" TargetMode="External"/><Relationship Id="rId3026" Type="http://schemas.openxmlformats.org/officeDocument/2006/relationships/hyperlink" Target="https://drive.google.com/file/d/1VVRahnJlOVVDKwmmI37RMOEORJiIb1DQ/view?usp=sharing" TargetMode="External"/><Relationship Id="rId4357" Type="http://schemas.openxmlformats.org/officeDocument/2006/relationships/hyperlink" Target="https://drive.google.com/file/d/1VS4lnrD1NNhvvtNPi14c_cFS1Rqx6Os3/view?usp=sharing" TargetMode="External"/><Relationship Id="rId5687" Type="http://schemas.openxmlformats.org/officeDocument/2006/relationships/hyperlink" Target="https://drive.google.com/file/d/1gAafPhqN5PWIE5i5VrCzudK7uFzyZ755/view?usp=sharing" TargetMode="External"/><Relationship Id="rId3050" Type="http://schemas.openxmlformats.org/officeDocument/2006/relationships/hyperlink" Target="https://drive.google.com/file/d/1ARi3k5pJBlbvHeSfqGOpyYKjzycwfXRr/view?usp=sharing" TargetMode="External"/><Relationship Id="rId4381" Type="http://schemas.openxmlformats.org/officeDocument/2006/relationships/hyperlink" Target="https://drive.google.com/file/d/1BJcc7akMypLWX3hWJjG8P7bFL1TMr236/view?usp=sharing" TargetMode="External"/><Relationship Id="rId4380" Type="http://schemas.openxmlformats.org/officeDocument/2006/relationships/hyperlink" Target="https://drive.google.com/file/d/1E_tcQwaIowUKt_zZCY9o2KL7cj2uNV0W/view?usp=sharing" TargetMode="External"/><Relationship Id="rId3052" Type="http://schemas.openxmlformats.org/officeDocument/2006/relationships/hyperlink" Target="https://drive.google.com/file/d/1-pf8Id0FYS2z6OgoYYTcFtS6avkDnWiA/view?usp=sharing" TargetMode="External"/><Relationship Id="rId4383" Type="http://schemas.openxmlformats.org/officeDocument/2006/relationships/hyperlink" Target="https://drive.google.com/file/d/1RzKYjxT6n6QLyhdSdKCyPausV8DUD8EU/view?usp=sharing" TargetMode="External"/><Relationship Id="rId3051" Type="http://schemas.openxmlformats.org/officeDocument/2006/relationships/hyperlink" Target="https://drive.google.com/file/d/1AGG4YRUaS8JDmONpS4CtOHAOPER9mtqE/view?usp=sharing" TargetMode="External"/><Relationship Id="rId4382" Type="http://schemas.openxmlformats.org/officeDocument/2006/relationships/hyperlink" Target="https://drive.google.com/file/d/11NGj8Czz2J095Vw6RTV5sOqvxif7Opjz/view?usp=sharing" TargetMode="External"/><Relationship Id="rId3054" Type="http://schemas.openxmlformats.org/officeDocument/2006/relationships/hyperlink" Target="https://drive.google.com/file/d/1DLF_VPHwWq127rrzkXmg7kl8PoJExD0t/view?usp=sharing" TargetMode="External"/><Relationship Id="rId4385" Type="http://schemas.openxmlformats.org/officeDocument/2006/relationships/hyperlink" Target="https://drive.google.com/file/d/1D9biFT_bu-jTqq3yU1lrDuDeOht88Vfv/view?usp=sharing" TargetMode="External"/><Relationship Id="rId3053" Type="http://schemas.openxmlformats.org/officeDocument/2006/relationships/hyperlink" Target="https://drive.google.com/file/d/1uf6OM9YDV89qX4Xu2I3HufCYCX40nWAA/view?usp=sharing" TargetMode="External"/><Relationship Id="rId4384" Type="http://schemas.openxmlformats.org/officeDocument/2006/relationships/hyperlink" Target="https://drive.google.com/file/d/1zjmvDkt3EKaUtvaRDB09xTiQ_xqzX9Rx/view?usp=sharing" TargetMode="External"/><Relationship Id="rId3056" Type="http://schemas.openxmlformats.org/officeDocument/2006/relationships/hyperlink" Target="https://drive.google.com/file/d/1Xcnv01KDuCtqkcOpssH4O8BxKMqP9m9T/view?usp=sharing" TargetMode="External"/><Relationship Id="rId4387" Type="http://schemas.openxmlformats.org/officeDocument/2006/relationships/hyperlink" Target="https://drive.google.com/file/d/1aGDR3X9A0BuBqUkE8R_mFM2q3tw2Q23f/view?usp=sharing" TargetMode="External"/><Relationship Id="rId3055" Type="http://schemas.openxmlformats.org/officeDocument/2006/relationships/hyperlink" Target="https://drive.google.com/file/d/1fZ38PDZ7tO5W0IVamGzvSv59P5jKRqdn/view?usp=sharing" TargetMode="External"/><Relationship Id="rId4386" Type="http://schemas.openxmlformats.org/officeDocument/2006/relationships/hyperlink" Target="https://drive.google.com/file/d/1PVkesRbUQ5vLFfUkrte539ZmZrPeKHC7/view?usp=sharing" TargetMode="External"/><Relationship Id="rId3058" Type="http://schemas.openxmlformats.org/officeDocument/2006/relationships/hyperlink" Target="https://drive.google.com/file/d/1x6vzEA0p_CTpmORneApcA2rJp-Dt4Qcf/view?usp=sharing" TargetMode="External"/><Relationship Id="rId4389" Type="http://schemas.openxmlformats.org/officeDocument/2006/relationships/hyperlink" Target="https://drive.google.com/file/d/1dWxBwJT0j3fvxRrUtbb-wUCN5b5Xv9mc/view?usp=sharing" TargetMode="External"/><Relationship Id="rId3057" Type="http://schemas.openxmlformats.org/officeDocument/2006/relationships/hyperlink" Target="https://drive.google.com/file/d/1Ij3PUb87i7vGf1RGVeUe2K-7TAlBvyLo/view?usp=sharing" TargetMode="External"/><Relationship Id="rId4388" Type="http://schemas.openxmlformats.org/officeDocument/2006/relationships/hyperlink" Target="https://drive.google.com/file/d/1rKyO2XyaE7l34VPScMCV_TbeFOeh2dkT/view?usp=sharing" TargetMode="External"/><Relationship Id="rId3059" Type="http://schemas.openxmlformats.org/officeDocument/2006/relationships/hyperlink" Target="https://drive.google.com/file/d/1mNZsz6sP718f6DCowVDNXui1YPK-OyMQ/view?usp=sharing" TargetMode="External"/><Relationship Id="rId4370" Type="http://schemas.openxmlformats.org/officeDocument/2006/relationships/hyperlink" Target="https://drive.google.com/file/d/16p7ssEHSkMMomSHzBGbQCjrbF0lsmDfW/view?usp=sharing" TargetMode="External"/><Relationship Id="rId3041" Type="http://schemas.openxmlformats.org/officeDocument/2006/relationships/hyperlink" Target="https://drive.google.com/file/d/1X8CIA8VvvpjwOMd4t4RqBLyJKTHDCLL8/view?usp=sharing" TargetMode="External"/><Relationship Id="rId4372" Type="http://schemas.openxmlformats.org/officeDocument/2006/relationships/hyperlink" Target="https://drive.google.com/file/d/1NJq_RvcLUNPbHsgy3Fhi2zxmpBJCd2fe/view?usp=sharing" TargetMode="External"/><Relationship Id="rId3040" Type="http://schemas.openxmlformats.org/officeDocument/2006/relationships/hyperlink" Target="https://drive.google.com/file/d/1q9U3Nmk9e8TMgH7_KoD4PueV936ulM0f/view?usp=sharing" TargetMode="External"/><Relationship Id="rId4371" Type="http://schemas.openxmlformats.org/officeDocument/2006/relationships/hyperlink" Target="https://drive.google.com/file/d/1SOz8AVwzxZXCgi-LqWlU48oVPjG_B0tP/view?usp=sharing" TargetMode="External"/><Relationship Id="rId3043" Type="http://schemas.openxmlformats.org/officeDocument/2006/relationships/hyperlink" Target="https://drive.google.com/file/d/1RcOYE-Atmnhl6BsbFBolVQ0LtnaCEkhj/view?usp=sharing" TargetMode="External"/><Relationship Id="rId4374" Type="http://schemas.openxmlformats.org/officeDocument/2006/relationships/hyperlink" Target="https://drive.google.com/file/d/156yyF2GH3S-sBCrAUEGn7kLeA2ckR2dg/view?usp=sharing" TargetMode="External"/><Relationship Id="rId3042" Type="http://schemas.openxmlformats.org/officeDocument/2006/relationships/hyperlink" Target="https://drive.google.com/file/d/1zqNdeI_xMszjW29Sgqxalr2L2BKDqTPP/view?usp=sharing" TargetMode="External"/><Relationship Id="rId4373" Type="http://schemas.openxmlformats.org/officeDocument/2006/relationships/hyperlink" Target="https://drive.google.com/file/d/1T8mMAt6SHxb1Uh9fieZsEfuwuLHk_8t8/view?usp=sharing" TargetMode="External"/><Relationship Id="rId3045" Type="http://schemas.openxmlformats.org/officeDocument/2006/relationships/hyperlink" Target="https://drive.google.com/file/d/1tYjHCA7GN1VYQF8mTzZuXSpU1XlM42bS/view?usp=sharing" TargetMode="External"/><Relationship Id="rId4376" Type="http://schemas.openxmlformats.org/officeDocument/2006/relationships/hyperlink" Target="https://drive.google.com/file/d/1oeLGqGT5kGsVqUB7wcOZ7KBLCF3rbnR5/view?usp=sharing" TargetMode="External"/><Relationship Id="rId3044" Type="http://schemas.openxmlformats.org/officeDocument/2006/relationships/hyperlink" Target="https://drive.google.com/file/d/1GV9KPXOK4ML8VFfndLcHn_5WXzOjXYSm/view?usp=sharing" TargetMode="External"/><Relationship Id="rId4375" Type="http://schemas.openxmlformats.org/officeDocument/2006/relationships/hyperlink" Target="https://drive.google.com/file/d/1HSyPelsF1YkuFDPy34xeUS7QbSCCj82c/view?usp=sharing" TargetMode="External"/><Relationship Id="rId3047" Type="http://schemas.openxmlformats.org/officeDocument/2006/relationships/hyperlink" Target="https://drive.google.com/file/d/1y324dULk-Jtpgz4znodfD3hwPIOsmeqe/view?usp=sharing" TargetMode="External"/><Relationship Id="rId4378" Type="http://schemas.openxmlformats.org/officeDocument/2006/relationships/hyperlink" Target="https://drive.google.com/file/d/1rdVwx2yjC_q97YigdyPHgldNENKkptXG/view?usp=sharing" TargetMode="External"/><Relationship Id="rId3046" Type="http://schemas.openxmlformats.org/officeDocument/2006/relationships/hyperlink" Target="https://drive.google.com/file/d/14xbS1DBWf_4L3uEmqbaEepMbSqGlLfoY/view?usp=sharing" TargetMode="External"/><Relationship Id="rId4377" Type="http://schemas.openxmlformats.org/officeDocument/2006/relationships/hyperlink" Target="https://drive.google.com/file/d/1hYMGoj9WMpQYHehyqBteKcWKndPwv67b/view?usp=sharing" TargetMode="External"/><Relationship Id="rId3049" Type="http://schemas.openxmlformats.org/officeDocument/2006/relationships/hyperlink" Target="https://drive.google.com/file/d/1hyihUvi2o4NQJPYHHQoJSx_n9H9_DM5g/view?usp=sharing" TargetMode="External"/><Relationship Id="rId3048" Type="http://schemas.openxmlformats.org/officeDocument/2006/relationships/hyperlink" Target="https://drive.google.com/file/d/1qJAbdW-Yib-ZE3azaTXVNCnA69062hvA/view?usp=sharing" TargetMode="External"/><Relationship Id="rId4379" Type="http://schemas.openxmlformats.org/officeDocument/2006/relationships/hyperlink" Target="https://drive.google.com/file/d/1YWnP_UFDNH85RoBjwqQrpnxwZJ4QBk9A/view?usp=sharing" TargetMode="External"/><Relationship Id="rId3911" Type="http://schemas.openxmlformats.org/officeDocument/2006/relationships/hyperlink" Target="https://drive.google.com/file/d/1kaUvcGQwxutwanLrkv4MrENlge76YfOW/view?usp=sharing" TargetMode="External"/><Relationship Id="rId3910" Type="http://schemas.openxmlformats.org/officeDocument/2006/relationships/hyperlink" Target="https://drive.google.com/file/d/14Cfybso1xKvyK9Z_N4gDjd333QCN_e02/view?usp=sharing" TargetMode="External"/><Relationship Id="rId3913" Type="http://schemas.openxmlformats.org/officeDocument/2006/relationships/hyperlink" Target="https://drive.google.com/file/d/1nf8ZbK99saCYaylZu1sdPEpEwA7FyrjE/view?usp=sharing" TargetMode="External"/><Relationship Id="rId3912" Type="http://schemas.openxmlformats.org/officeDocument/2006/relationships/hyperlink" Target="https://drive.google.com/file/d/1N421CdXxP2ngP2eSz1sdRtMk55BFEXGV/view?usp=sharing" TargetMode="External"/><Relationship Id="rId3915" Type="http://schemas.openxmlformats.org/officeDocument/2006/relationships/hyperlink" Target="https://drive.google.com/file/d/1ioD3xQHJMtwoNq68KASZoW4x30sxs6PG/view?usp=sharing" TargetMode="External"/><Relationship Id="rId3914" Type="http://schemas.openxmlformats.org/officeDocument/2006/relationships/hyperlink" Target="https://drive.google.com/file/d/14SuY5iHD7kE_W0fr6g4sUfncdPlFTbn1/view?usp=sharing" TargetMode="External"/><Relationship Id="rId3917" Type="http://schemas.openxmlformats.org/officeDocument/2006/relationships/hyperlink" Target="https://drive.google.com/file/d/13N67_UJNDuy53Fd5jzQecn10WhrBhXex/view?usp=sharing" TargetMode="External"/><Relationship Id="rId3916" Type="http://schemas.openxmlformats.org/officeDocument/2006/relationships/hyperlink" Target="https://drive.google.com/file/d/1TmKVjU7Sy8NO92BNXCurvlqsym4AZXfw/view?usp=sharing" TargetMode="External"/><Relationship Id="rId3919" Type="http://schemas.openxmlformats.org/officeDocument/2006/relationships/hyperlink" Target="https://drive.google.com/file/d/1Z1iv0SFUDCQdovZJiR74kwhsQ17eTAmx/view?usp=sharing" TargetMode="External"/><Relationship Id="rId3918" Type="http://schemas.openxmlformats.org/officeDocument/2006/relationships/hyperlink" Target="https://drive.google.com/file/d/1r3JhUPWgKLaxrjoo9jPlBhqs-fkWqlY3/view?usp=sharing" TargetMode="External"/><Relationship Id="rId3900" Type="http://schemas.openxmlformats.org/officeDocument/2006/relationships/hyperlink" Target="https://drive.google.com/file/d/10ZNfqYBT5lQL6KgQCBAtwcA63_8ecZhe/view?usp=sharing" TargetMode="External"/><Relationship Id="rId3902" Type="http://schemas.openxmlformats.org/officeDocument/2006/relationships/hyperlink" Target="https://drive.google.com/file/d/19e8fbowEU2gyDmqfLMp4DvB-UugunqZj/view?usp=sharing" TargetMode="External"/><Relationship Id="rId3901" Type="http://schemas.openxmlformats.org/officeDocument/2006/relationships/hyperlink" Target="https://drive.google.com/file/d/1ascYTxRpNxDKW3yCEkGO3UqlvO_OR_My/view?usp=sharing" TargetMode="External"/><Relationship Id="rId3904" Type="http://schemas.openxmlformats.org/officeDocument/2006/relationships/hyperlink" Target="https://drive.google.com/file/d/1B_yJ0xa77GrpLk_XmWVsC8W1OcSHpRe1/view?usp=sharing" TargetMode="External"/><Relationship Id="rId3903" Type="http://schemas.openxmlformats.org/officeDocument/2006/relationships/hyperlink" Target="https://drive.google.com/file/d/1DBuM50BeAF2oOxeZQum4MYV2-fgswUeh/view?usp=sharing" TargetMode="External"/><Relationship Id="rId3906" Type="http://schemas.openxmlformats.org/officeDocument/2006/relationships/hyperlink" Target="https://drive.google.com/file/d/1Ata2W17xIu6rrVWBD40fxdKKuGTir-Vj/view?usp=sharing" TargetMode="External"/><Relationship Id="rId3905" Type="http://schemas.openxmlformats.org/officeDocument/2006/relationships/hyperlink" Target="https://drive.google.com/file/d/1h00xNAZQlRzi92BXHkpxUf4cuBjGxb0C/view?usp=sharing" TargetMode="External"/><Relationship Id="rId3908" Type="http://schemas.openxmlformats.org/officeDocument/2006/relationships/hyperlink" Target="https://drive.google.com/file/d/16bAqntdVRv4wKtdMkKVviSC0fYw1rQRk/view?usp=sharing" TargetMode="External"/><Relationship Id="rId3907" Type="http://schemas.openxmlformats.org/officeDocument/2006/relationships/hyperlink" Target="https://drive.google.com/file/d/1JRPbcWT7Gj1T0fOaH061427nwN7dgge8/view?usp=sharing" TargetMode="External"/><Relationship Id="rId3909" Type="http://schemas.openxmlformats.org/officeDocument/2006/relationships/hyperlink" Target="https://drive.google.com/file/d/1KBLEtuNzV9HrRcq17Tal7sCUXWQ2FEcf/view?usp=sharing" TargetMode="External"/><Relationship Id="rId3931" Type="http://schemas.openxmlformats.org/officeDocument/2006/relationships/hyperlink" Target="https://drive.google.com/file/d/1H5li8gt2Oxc1_xiK-fXfa8YFmpJMqNfZ/view?usp=sharing" TargetMode="External"/><Relationship Id="rId2600" Type="http://schemas.openxmlformats.org/officeDocument/2006/relationships/hyperlink" Target="https://drive.google.com/file/d/1CFreKvnyTUUvBKUjhInnLFmX7YdlgU1F/view?usp=sharing" TargetMode="External"/><Relationship Id="rId3930" Type="http://schemas.openxmlformats.org/officeDocument/2006/relationships/hyperlink" Target="https://drive.google.com/file/d/11Sxjy9Qa9nEZ-guWUp9uz4xc1XF0TmZ_/view?usp=sharing" TargetMode="External"/><Relationship Id="rId2601" Type="http://schemas.openxmlformats.org/officeDocument/2006/relationships/hyperlink" Target="https://drive.google.com/file/d/1QwbCTNWP-uhVZDz2wfeKOWIVKKG54nQf/view?usp=sharing" TargetMode="External"/><Relationship Id="rId3933" Type="http://schemas.openxmlformats.org/officeDocument/2006/relationships/hyperlink" Target="https://drive.google.com/file/d/1mUZncce8iN_82s6cKOGR491ZTCfiA2dc/view?usp=sharing" TargetMode="External"/><Relationship Id="rId2602" Type="http://schemas.openxmlformats.org/officeDocument/2006/relationships/hyperlink" Target="https://drive.google.com/file/d/13D4OKyoN9RLAucP_d8vQGlns_Q2ie_P9/view?usp=sharing" TargetMode="External"/><Relationship Id="rId3932" Type="http://schemas.openxmlformats.org/officeDocument/2006/relationships/hyperlink" Target="https://drive.google.com/file/d/1ijYzqsUWUry_8Y0udqDvrYUj0k1x6PT-/view?usp=sharing" TargetMode="External"/><Relationship Id="rId2603" Type="http://schemas.openxmlformats.org/officeDocument/2006/relationships/hyperlink" Target="https://drive.google.com/file/d/18aWlR9mzxkasHCozEXpneMNGIdIvh0AN/view?usp=sharing" TargetMode="External"/><Relationship Id="rId3935" Type="http://schemas.openxmlformats.org/officeDocument/2006/relationships/hyperlink" Target="https://drive.google.com/file/d/1mif6pQ4TTRmuQzrW04J8a5-anE2SOEAr/view?usp=sharing" TargetMode="External"/><Relationship Id="rId2604" Type="http://schemas.openxmlformats.org/officeDocument/2006/relationships/hyperlink" Target="https://drive.google.com/file/d/1TxCh8L0eG5UvRrJF6tHsabE1T6T-ezNn/view?usp=sharing" TargetMode="External"/><Relationship Id="rId3934" Type="http://schemas.openxmlformats.org/officeDocument/2006/relationships/hyperlink" Target="https://drive.google.com/file/d/16TEzVdhbHbaY_9-C_gotT01PdZTooO7V/view?usp=sharing" TargetMode="External"/><Relationship Id="rId2605" Type="http://schemas.openxmlformats.org/officeDocument/2006/relationships/hyperlink" Target="https://drive.google.com/file/d/1y_B9tp23V_1Q1U2VXS2YnwAgcWKB6nms/view?usp=sharing" TargetMode="External"/><Relationship Id="rId3937" Type="http://schemas.openxmlformats.org/officeDocument/2006/relationships/hyperlink" Target="https://drive.google.com/file/d/1ieUa3UtW2WnvkP91APLNDIq4dllROxYl/view?usp=sharing" TargetMode="External"/><Relationship Id="rId2606" Type="http://schemas.openxmlformats.org/officeDocument/2006/relationships/hyperlink" Target="https://drive.google.com/file/d/100rkroBhOhMcrhoBGsLqZq3WxZO_pP_3/view?usp=sharing" TargetMode="External"/><Relationship Id="rId3936" Type="http://schemas.openxmlformats.org/officeDocument/2006/relationships/hyperlink" Target="https://drive.google.com/file/d/1ZIBeyWqPGEoHcEJO1w3Lq7nHP0xdc4f2/view?usp=sharing" TargetMode="External"/><Relationship Id="rId808" Type="http://schemas.openxmlformats.org/officeDocument/2006/relationships/hyperlink" Target="https://drive.google.com/file/d/1WUcHjoe2xPp27wlccUNG5Dx-j8jOcOoW/view?usp=sharing" TargetMode="External"/><Relationship Id="rId2607" Type="http://schemas.openxmlformats.org/officeDocument/2006/relationships/hyperlink" Target="https://drive.google.com/file/d/1swtU8kURuQP04Bo5-Wzp5WK8tDaNVmqC/view?usp=sharing" TargetMode="External"/><Relationship Id="rId3939" Type="http://schemas.openxmlformats.org/officeDocument/2006/relationships/hyperlink" Target="https://drive.google.com/file/d/112j4Cc7gUH88kMWvJTI3BDsD-iC_tYMA/view?usp=sharing" TargetMode="External"/><Relationship Id="rId807" Type="http://schemas.openxmlformats.org/officeDocument/2006/relationships/hyperlink" Target="https://drive.google.com/file/d/1bHUPrskBmzDUFZPolfP2F-oML8j9Rd5f/view?usp=sharing" TargetMode="External"/><Relationship Id="rId2608" Type="http://schemas.openxmlformats.org/officeDocument/2006/relationships/hyperlink" Target="https://drive.google.com/file/d/15_wN9WlJCeyETVTB6bwWHoG6ER26U59j/view?usp=sharing" TargetMode="External"/><Relationship Id="rId3938" Type="http://schemas.openxmlformats.org/officeDocument/2006/relationships/hyperlink" Target="https://drive.google.com/file/d/1rcADf3xod8wS1GlVazCxYfDzWyIFjKLH/view?usp=sharing" TargetMode="External"/><Relationship Id="rId806" Type="http://schemas.openxmlformats.org/officeDocument/2006/relationships/hyperlink" Target="https://drive.google.com/file/d/19UZh_R9T-NmuoiA9ko94pa6_KU9wTy4m/view?usp=sharing" TargetMode="External"/><Relationship Id="rId2609" Type="http://schemas.openxmlformats.org/officeDocument/2006/relationships/hyperlink" Target="https://drive.google.com/file/d/1Alp_MD42z_RImMza3TE-NlqljtHLjYhf/view?usp=sharing" TargetMode="External"/><Relationship Id="rId805" Type="http://schemas.openxmlformats.org/officeDocument/2006/relationships/hyperlink" Target="https://drive.google.com/file/d/1V3Sf8E35rN4WBhfG2Zpw6Kuu8DHaaMT4/view?usp=sharing" TargetMode="External"/><Relationship Id="rId809" Type="http://schemas.openxmlformats.org/officeDocument/2006/relationships/hyperlink" Target="https://drive.google.com/file/d/1UQEEhqhAmN0Uy-w40JECI-rpyRVvUGBD/view?usp=sharing" TargetMode="External"/><Relationship Id="rId800" Type="http://schemas.openxmlformats.org/officeDocument/2006/relationships/hyperlink" Target="https://drive.google.com/file/d/1R5QT4WCxHLFSooU1p_kDVy6gv6ICKDWl/view?usp=sharing" TargetMode="External"/><Relationship Id="rId804" Type="http://schemas.openxmlformats.org/officeDocument/2006/relationships/hyperlink" Target="https://drive.google.com/file/d/1jWUPr74dlfwGKPINY-v-sMmD7MdrXbq9/view?usp=sharing" TargetMode="External"/><Relationship Id="rId803" Type="http://schemas.openxmlformats.org/officeDocument/2006/relationships/hyperlink" Target="https://drive.google.com/file/d/1BptezNS16M2uPrdBP9Zq_pBtoQnn9xqW/view?usp=sharing" TargetMode="External"/><Relationship Id="rId802" Type="http://schemas.openxmlformats.org/officeDocument/2006/relationships/hyperlink" Target="https://drive.google.com/file/d/1kwHmdNg2sTFbIQ6iSlhfwggeF7NI4Hlm/view?usp=sharing" TargetMode="External"/><Relationship Id="rId801" Type="http://schemas.openxmlformats.org/officeDocument/2006/relationships/hyperlink" Target="https://drive.google.com/file/d/1fxBLFdvzx78cjor0xFba_5lrUpDG4482/view?usp=sharing" TargetMode="External"/><Relationship Id="rId3920" Type="http://schemas.openxmlformats.org/officeDocument/2006/relationships/hyperlink" Target="https://drive.google.com/file/d/1gkxlZ5Aye7Lze6_hztkCGxAgfiNV66Y9/view?usp=sharing" TargetMode="External"/><Relationship Id="rId3922" Type="http://schemas.openxmlformats.org/officeDocument/2006/relationships/hyperlink" Target="https://drive.google.com/file/d/1DwXjVErCEo6XVToDkmu6BrHN-72VMTAX/view?usp=sharing" TargetMode="External"/><Relationship Id="rId3921" Type="http://schemas.openxmlformats.org/officeDocument/2006/relationships/hyperlink" Target="https://drive.google.com/file/d/1_OftnSnx-i8xAVDvAZfxNH3bDVo1Qaeg/view?usp=sharing" TargetMode="External"/><Relationship Id="rId3924" Type="http://schemas.openxmlformats.org/officeDocument/2006/relationships/hyperlink" Target="https://drive.google.com/file/d/14WY9AR34mfE24AGVu6MXXz6BIZ5Idf8G/view?usp=sharing" TargetMode="External"/><Relationship Id="rId3923" Type="http://schemas.openxmlformats.org/officeDocument/2006/relationships/hyperlink" Target="https://drive.google.com/file/d/1_84d8Twzll2rpWRkHBMUWRe7tfQw76Kx/view?usp=sharing" TargetMode="External"/><Relationship Id="rId3926" Type="http://schemas.openxmlformats.org/officeDocument/2006/relationships/hyperlink" Target="https://drive.google.com/file/d/1ZkvXLbYFMnpIMB-17qlXWKj79mnBgyqD/view?usp=sharing" TargetMode="External"/><Relationship Id="rId3925" Type="http://schemas.openxmlformats.org/officeDocument/2006/relationships/hyperlink" Target="https://drive.google.com/file/d/1rSVd1RvI9Y8uDDA2V6NxsVlSraB5e0sc/view?usp=sharing" TargetMode="External"/><Relationship Id="rId3928" Type="http://schemas.openxmlformats.org/officeDocument/2006/relationships/hyperlink" Target="https://drive.google.com/file/d/1EBddm119fapCXQD5dQULIvB5p-Ln2305/view?usp=sharing" TargetMode="External"/><Relationship Id="rId3927" Type="http://schemas.openxmlformats.org/officeDocument/2006/relationships/hyperlink" Target="https://drive.google.com/file/d/1RJW5CM8eoD10BGAyp3bsxFi79hoei3jw/view?usp=sharing" TargetMode="External"/><Relationship Id="rId3929" Type="http://schemas.openxmlformats.org/officeDocument/2006/relationships/hyperlink" Target="https://drive.google.com/file/d/1jswQ17SHoES6Ocgvqis3MMpdYNDmsa4m/view?usp=sharing" TargetMode="External"/><Relationship Id="rId1334" Type="http://schemas.openxmlformats.org/officeDocument/2006/relationships/hyperlink" Target="https://drive.google.com/file/d/1Oxyf6lfoHDTlT7XpCHKggZALxQHePuFS/view?usp=sharing" TargetMode="External"/><Relationship Id="rId2665" Type="http://schemas.openxmlformats.org/officeDocument/2006/relationships/hyperlink" Target="https://drive.google.com/file/d/1fkBTilQwsHqyfBMT6Wz8OAy-9_SNhFtl/view?usp=sharing" TargetMode="External"/><Relationship Id="rId3997" Type="http://schemas.openxmlformats.org/officeDocument/2006/relationships/hyperlink" Target="https://drive.google.com/file/d/1DRmXiJ0kdkiRru3LVnL2sI63o2mxwmOA/view?usp=sharing" TargetMode="External"/><Relationship Id="rId1335" Type="http://schemas.openxmlformats.org/officeDocument/2006/relationships/hyperlink" Target="https://drive.google.com/file/d/1vk-6oTr1e6ZUjmv19isjCRhIQ452nQOU/view?usp=drive_link" TargetMode="External"/><Relationship Id="rId2666" Type="http://schemas.openxmlformats.org/officeDocument/2006/relationships/hyperlink" Target="https://drive.google.com/file/d/1krT6dc8731WLqP5jnoQDTDxWalx-IHev/view?usp=sharing" TargetMode="External"/><Relationship Id="rId3996" Type="http://schemas.openxmlformats.org/officeDocument/2006/relationships/hyperlink" Target="https://drive.google.com/file/d/1aMG4CGNWqEpvkwJI76_uerbOUuR2GQs4/view?usp=sharing" TargetMode="External"/><Relationship Id="rId1336" Type="http://schemas.openxmlformats.org/officeDocument/2006/relationships/hyperlink" Target="https://drive.google.com/file/d/1HL9j91vt85WwnnCQEACMrdVZJ7xTbyQA/view?usp=sharing" TargetMode="External"/><Relationship Id="rId2667" Type="http://schemas.openxmlformats.org/officeDocument/2006/relationships/hyperlink" Target="https://drive.google.com/file/d/1HiXfqA0tBZjqjI7kDOCrDa1r_N_cBRBb/view?usp=sharing" TargetMode="External"/><Relationship Id="rId3999" Type="http://schemas.openxmlformats.org/officeDocument/2006/relationships/hyperlink" Target="https://drive.google.com/file/d/1wl91S1mI_97SxbT5J6GX2VMVbM_-uW1A/view?usp=sharing" TargetMode="External"/><Relationship Id="rId1337" Type="http://schemas.openxmlformats.org/officeDocument/2006/relationships/hyperlink" Target="https://drive.google.com/file/d/1cmLEC-RyvbWG3FDh52gGJxfJ0ga9m1ZZ/view?usp=sharing" TargetMode="External"/><Relationship Id="rId2668" Type="http://schemas.openxmlformats.org/officeDocument/2006/relationships/hyperlink" Target="https://drive.google.com/file/d/1s0mxSM7TwgNixl_oHcG2fmTX_dYlkLBf/view?usp=sharing" TargetMode="External"/><Relationship Id="rId3998" Type="http://schemas.openxmlformats.org/officeDocument/2006/relationships/hyperlink" Target="https://drive.google.com/file/d/1HGtpOihDYFqfJLxLrmPuZXIwgC_EdYlz/view?usp=sharing" TargetMode="External"/><Relationship Id="rId1338" Type="http://schemas.openxmlformats.org/officeDocument/2006/relationships/hyperlink" Target="https://drive.google.com/file/d/17LX4f7Xj9gX77jN0D5TZXiIqPkVLTANu/view?usp=sharing" TargetMode="External"/><Relationship Id="rId2669" Type="http://schemas.openxmlformats.org/officeDocument/2006/relationships/hyperlink" Target="https://drive.google.com/file/d/1OauGZrQEP7q0N2gkyWyPTBs6bODp3_Yf/view?usp=sharing" TargetMode="External"/><Relationship Id="rId1339" Type="http://schemas.openxmlformats.org/officeDocument/2006/relationships/hyperlink" Target="https://drive.google.com/file/d/1YBe32MBhqb34CuPrETSPphJJZ21-bN2V/view?usp=sharing" TargetMode="External"/><Relationship Id="rId745" Type="http://schemas.openxmlformats.org/officeDocument/2006/relationships/hyperlink" Target="https://drive.google.com/file/d/1PRGIDIe8NyJu9hildZiXTccv_Ty0OE7u/view?usp=sharing" TargetMode="External"/><Relationship Id="rId744" Type="http://schemas.openxmlformats.org/officeDocument/2006/relationships/hyperlink" Target="https://drive.google.com/file/d/1v_lV_v9Y17hgjryZVqMAW1pjIslMVPOJ/view?usp=sharing" TargetMode="External"/><Relationship Id="rId743" Type="http://schemas.openxmlformats.org/officeDocument/2006/relationships/hyperlink" Target="https://drive.google.com/file/d/1mblXkYt1GWaQO1uEM4Zyt3dK5ONtlkcT/view?usp=sharing" TargetMode="External"/><Relationship Id="rId742" Type="http://schemas.openxmlformats.org/officeDocument/2006/relationships/hyperlink" Target="https://drive.google.com/file/d/1a2EkxpMUPGuqGnZ_RIQNVn-uOIUxSKqh/view?usp=drive_link" TargetMode="External"/><Relationship Id="rId749" Type="http://schemas.openxmlformats.org/officeDocument/2006/relationships/hyperlink" Target="https://drive.google.com/file/d/16qSX15ahahe_MGj464GgaqTHHtEmRgEa/view?usp=sharing" TargetMode="External"/><Relationship Id="rId748" Type="http://schemas.openxmlformats.org/officeDocument/2006/relationships/hyperlink" Target="https://drive.google.com/file/d/125jabSv3D9ve72_cW----2oasv_ptMyi/view?usp=sharing" TargetMode="External"/><Relationship Id="rId747" Type="http://schemas.openxmlformats.org/officeDocument/2006/relationships/hyperlink" Target="https://drive.google.com/file/d/1IF1z873q_jU3qqIm6yzcVsCMdyhqNfTn/view?usp=sharing" TargetMode="External"/><Relationship Id="rId746" Type="http://schemas.openxmlformats.org/officeDocument/2006/relationships/hyperlink" Target="https://drive.google.com/file/d/1TAFKjZ5f1wPd-FQl95Dr4uaeOG5vsGr7/view?usp=sharing" TargetMode="External"/><Relationship Id="rId3991" Type="http://schemas.openxmlformats.org/officeDocument/2006/relationships/hyperlink" Target="https://drive.google.com/file/d/1a69M9zShbieGd3Aqr6FMflcpXBnfr5BI/view?usp=sharing" TargetMode="External"/><Relationship Id="rId2660" Type="http://schemas.openxmlformats.org/officeDocument/2006/relationships/hyperlink" Target="https://drive.google.com/file/d/1sK-wRoEo9PpgMlbTiyZ9kwYpm_b7gqmc/view?usp=sharing" TargetMode="External"/><Relationship Id="rId3990" Type="http://schemas.openxmlformats.org/officeDocument/2006/relationships/hyperlink" Target="https://drive.google.com/file/d/13wUqJdMz3ri0s_Ura-9AgeMQVGKgWkCs/view?usp=sharing" TargetMode="External"/><Relationship Id="rId741" Type="http://schemas.openxmlformats.org/officeDocument/2006/relationships/hyperlink" Target="https://drive.google.com/file/d/1CbJwhkv5gipGbt_qX_fU49gWKrO5eCuG/view?usp=sharing" TargetMode="External"/><Relationship Id="rId1330" Type="http://schemas.openxmlformats.org/officeDocument/2006/relationships/hyperlink" Target="https://drive.google.com/file/d/1aJdGTJUXco9x4T-8KBCa-5l5wT0VNHjq/view?usp=sharing" TargetMode="External"/><Relationship Id="rId2661" Type="http://schemas.openxmlformats.org/officeDocument/2006/relationships/hyperlink" Target="https://drive.google.com/file/d/1a_p4v3jqAodK9JaFIvEOTHgvgIt084Hh/view?usp=sharing" TargetMode="External"/><Relationship Id="rId3993" Type="http://schemas.openxmlformats.org/officeDocument/2006/relationships/hyperlink" Target="https://drive.google.com/file/d/1YqDLavBWlK84XuFEUPnPJKFJO5Suss-7/view?usp=sharing" TargetMode="External"/><Relationship Id="rId740" Type="http://schemas.openxmlformats.org/officeDocument/2006/relationships/hyperlink" Target="https://drive.google.com/file/d/1LSx7GJ_NUerC1ueCdnOnMkloLwLodT-B/view?usp=sharing" TargetMode="External"/><Relationship Id="rId1331" Type="http://schemas.openxmlformats.org/officeDocument/2006/relationships/hyperlink" Target="https://drive.google.com/file/d/1mte8XRMlUag_jRLrJBFslW1XiSObhsnb/view?usp=sharing" TargetMode="External"/><Relationship Id="rId2662" Type="http://schemas.openxmlformats.org/officeDocument/2006/relationships/hyperlink" Target="https://drive.google.com/file/d/1rXgtunPVlCADggRcWYFQhD4ACEbGlVia/view?usp=sharing" TargetMode="External"/><Relationship Id="rId3992" Type="http://schemas.openxmlformats.org/officeDocument/2006/relationships/hyperlink" Target="https://drive.google.com/file/d/1W9V6gevd9_kOtcEJan0iktMnSdtzyXu7/view?usp=sharing" TargetMode="External"/><Relationship Id="rId1332" Type="http://schemas.openxmlformats.org/officeDocument/2006/relationships/hyperlink" Target="https://drive.google.com/file/d/1MUolsuGa5Ld8SJJ1jiUCmKJxCGqS1vry/view?usp=sharing" TargetMode="External"/><Relationship Id="rId2663" Type="http://schemas.openxmlformats.org/officeDocument/2006/relationships/hyperlink" Target="https://drive.google.com/file/d/1gUmzeTDhqzMo4oDqR_gZu7iBIejOmLJK/view?usp=sharing" TargetMode="External"/><Relationship Id="rId3995" Type="http://schemas.openxmlformats.org/officeDocument/2006/relationships/hyperlink" Target="https://drive.google.com/file/d/12nBnxrwY-fo6L1fO72-wKhuxlAmhjNRC/view?usp=sharing" TargetMode="External"/><Relationship Id="rId1333" Type="http://schemas.openxmlformats.org/officeDocument/2006/relationships/hyperlink" Target="https://drive.google.com/file/d/1AVIFomxd8QGQj_4DM2L6CLuEuKxwyFAZ/view?usp=sharing" TargetMode="External"/><Relationship Id="rId2664" Type="http://schemas.openxmlformats.org/officeDocument/2006/relationships/hyperlink" Target="https://drive.google.com/file/d/1Zt9r2PYftcPcixLRaX67TgezQqbcoZb-/view?usp=sharing" TargetMode="External"/><Relationship Id="rId3994" Type="http://schemas.openxmlformats.org/officeDocument/2006/relationships/hyperlink" Target="https://drive.google.com/file/d/1XWVP8Elfyon21037TIaZbMW-7Ox0QGdm/view?usp=sharing" TargetMode="External"/><Relationship Id="rId1323" Type="http://schemas.openxmlformats.org/officeDocument/2006/relationships/hyperlink" Target="https://drive.google.com/file/d/1QyV98Cihd7lolwZfd6aVbO1JFMjMV2nf/view?usp=sharing" TargetMode="External"/><Relationship Id="rId2654" Type="http://schemas.openxmlformats.org/officeDocument/2006/relationships/hyperlink" Target="https://drive.google.com/file/d/1Yk0K6wOEREoNMsfEnzovjCrjE4fYtwVV/view?usp=sharing" TargetMode="External"/><Relationship Id="rId3986" Type="http://schemas.openxmlformats.org/officeDocument/2006/relationships/hyperlink" Target="https://drive.google.com/file/d/1SnP6tS6TR-Aaqrp-tDz6G9Dj5MfoNAek/view?usp=sharing" TargetMode="External"/><Relationship Id="rId1324" Type="http://schemas.openxmlformats.org/officeDocument/2006/relationships/hyperlink" Target="https://drive.google.com/file/d/1q6B3rEckHR5pQ_ezFO6dbB7qB3sil7rI/view?usp=sharing" TargetMode="External"/><Relationship Id="rId2655" Type="http://schemas.openxmlformats.org/officeDocument/2006/relationships/hyperlink" Target="https://drive.google.com/file/d/1Jt-PFoOf6yzu-HLuF51jrMUAbdMQDGZC/view?usp=sharing" TargetMode="External"/><Relationship Id="rId3985" Type="http://schemas.openxmlformats.org/officeDocument/2006/relationships/hyperlink" Target="https://drive.google.com/file/d/1w8o5sAXKx6PE-w28OOfQnqufgHXqUHi4/view?usp=sharing" TargetMode="External"/><Relationship Id="rId1325" Type="http://schemas.openxmlformats.org/officeDocument/2006/relationships/hyperlink" Target="https://drive.google.com/file/d/1LR6OVwZL-iMWnlB_K02h2MSZb_ocS0LS/view?usp=sharing" TargetMode="External"/><Relationship Id="rId2656" Type="http://schemas.openxmlformats.org/officeDocument/2006/relationships/hyperlink" Target="https://drive.google.com/file/d/1ZQ_6eSqjyynpQtpDX1k7DsuO2q3s7mlS/view?usp=sharing" TargetMode="External"/><Relationship Id="rId3988" Type="http://schemas.openxmlformats.org/officeDocument/2006/relationships/hyperlink" Target="https://drive.google.com/file/d/1ziMHjbSqJqOCmUCVKtToUSdjWzOHSscQ/view?usp=sharing" TargetMode="External"/><Relationship Id="rId1326" Type="http://schemas.openxmlformats.org/officeDocument/2006/relationships/hyperlink" Target="https://drive.google.com/file/d/1mwVuxlAlRJ3EkgJotta_20wZ9WPxQwXk/view?usp=sharing" TargetMode="External"/><Relationship Id="rId2657" Type="http://schemas.openxmlformats.org/officeDocument/2006/relationships/hyperlink" Target="https://drive.google.com/file/d/1FYB2LacF4EATVhSprMfUgRNt3xbpgFWe/view?usp=sharing" TargetMode="External"/><Relationship Id="rId3987" Type="http://schemas.openxmlformats.org/officeDocument/2006/relationships/hyperlink" Target="https://drive.google.com/file/d/1Uhtt1nXClhic4V9EdTxEI6E--U-u4tJr/view?usp=sharing" TargetMode="External"/><Relationship Id="rId1327" Type="http://schemas.openxmlformats.org/officeDocument/2006/relationships/hyperlink" Target="https://drive.google.com/file/d/13nJprAYD8ifQT1AftiEAw-ZYkz7_JOFV/view?usp=sharing" TargetMode="External"/><Relationship Id="rId2658" Type="http://schemas.openxmlformats.org/officeDocument/2006/relationships/hyperlink" Target="https://drive.google.com/file/d/1S3k1C95CjUF8xTWRGbWDAFZ7MNXF73Nu/view?usp=sharing" TargetMode="External"/><Relationship Id="rId1328" Type="http://schemas.openxmlformats.org/officeDocument/2006/relationships/hyperlink" Target="https://drive.google.com/file/d/1S_OQiV_4GenNVHZAlPHkDpMymRqlqqkA/view?usp=sharing" TargetMode="External"/><Relationship Id="rId2659" Type="http://schemas.openxmlformats.org/officeDocument/2006/relationships/hyperlink" Target="https://drive.google.com/file/d/1Fu7P_v9Nnlb_Sbp_o4VFg7PqUf1861DI/view?usp=sharing" TargetMode="External"/><Relationship Id="rId3989" Type="http://schemas.openxmlformats.org/officeDocument/2006/relationships/hyperlink" Target="https://drive.google.com/file/d/1JYffzL43NNOwlQl1q78oVwgYD3Fy0b3H/view?usp=sharing" TargetMode="External"/><Relationship Id="rId1329" Type="http://schemas.openxmlformats.org/officeDocument/2006/relationships/hyperlink" Target="https://drive.google.com/file/d/185JpJpfXUmrMGFbZvw32orarLSUvNqHn/view?usp=sharing" TargetMode="External"/><Relationship Id="rId739" Type="http://schemas.openxmlformats.org/officeDocument/2006/relationships/hyperlink" Target="https://drive.google.com/file/d/1juWpUVw9hejBascLKEwI-uiOQowY0rnK/view?usp=sharing" TargetMode="External"/><Relationship Id="rId734" Type="http://schemas.openxmlformats.org/officeDocument/2006/relationships/hyperlink" Target="https://drive.google.com/file/d/1djIJeEhCcuS02tGdj5Ei3kuf9rv7BOmd/view?usp=sharing" TargetMode="External"/><Relationship Id="rId733" Type="http://schemas.openxmlformats.org/officeDocument/2006/relationships/hyperlink" Target="https://drive.google.com/file/d/11Fp6Js_BIJrVOX3r7KcjVPfoMyCXtlsf/view?usp=sharing" TargetMode="External"/><Relationship Id="rId732" Type="http://schemas.openxmlformats.org/officeDocument/2006/relationships/hyperlink" Target="https://drive.google.com/file/d/1a_LfKSfNcI795I66E_8H8UALpX7MpiEx/view?usp=sharing" TargetMode="External"/><Relationship Id="rId731" Type="http://schemas.openxmlformats.org/officeDocument/2006/relationships/hyperlink" Target="https://drive.google.com/file/d/1OGZWis9rG-89bIjOxKXYMfWe9J2xuTeM/view?usp=sharing" TargetMode="External"/><Relationship Id="rId738" Type="http://schemas.openxmlformats.org/officeDocument/2006/relationships/hyperlink" Target="https://drive.google.com/file/d/16F8xYzgQrReL7BiwiL647NwKfYhivcE0/view?usp=sharing" TargetMode="External"/><Relationship Id="rId737" Type="http://schemas.openxmlformats.org/officeDocument/2006/relationships/hyperlink" Target="https://drive.google.com/file/d/1A9xIJS5X5O0Fwoi_ZS00R9_V9l715PMH/view?usp=sharing" TargetMode="External"/><Relationship Id="rId736" Type="http://schemas.openxmlformats.org/officeDocument/2006/relationships/hyperlink" Target="https://drive.google.com/file/d/1Iz3SUOo98fQlZuBiKtHtU5I5dyHxeFvC/view?usp=sharing" TargetMode="External"/><Relationship Id="rId735" Type="http://schemas.openxmlformats.org/officeDocument/2006/relationships/hyperlink" Target="https://drive.google.com/file/d/1q9OLK0cSMFmDSxYmyQSE1lmH1vl5xqgJ/view?usp=sharing" TargetMode="External"/><Relationship Id="rId3980" Type="http://schemas.openxmlformats.org/officeDocument/2006/relationships/hyperlink" Target="https://drive.google.com/file/d/1vPK-sUiFXwFB7CrjsI71qtud3hRephww/view?usp=sharing" TargetMode="External"/><Relationship Id="rId730" Type="http://schemas.openxmlformats.org/officeDocument/2006/relationships/hyperlink" Target="https://drive.google.com/file/d/1Pd2qPRC4dztph4KUpsOci1ZiOZ9YJ0B8/view?usp=sharing" TargetMode="External"/><Relationship Id="rId2650" Type="http://schemas.openxmlformats.org/officeDocument/2006/relationships/hyperlink" Target="https://drive.google.com/file/d/1ZzYWxX8B__CLQ_GUuBwq9sD4ai4Wefwz/view?usp=sharing" TargetMode="External"/><Relationship Id="rId3982" Type="http://schemas.openxmlformats.org/officeDocument/2006/relationships/hyperlink" Target="https://drive.google.com/file/d/1h8U3-XKI7nLeUCGToUt_pPJcJ4Hr85NG/view?usp=sharing" TargetMode="External"/><Relationship Id="rId1320" Type="http://schemas.openxmlformats.org/officeDocument/2006/relationships/hyperlink" Target="https://drive.google.com/file/d/14ZMX4D7kjk9fC9vktvD6LF0a5IO_MEun/view?usp=sharing" TargetMode="External"/><Relationship Id="rId2651" Type="http://schemas.openxmlformats.org/officeDocument/2006/relationships/hyperlink" Target="https://drive.google.com/file/d/1VNPAcHkjkbVUQXzS2D40oLTMt5MogDAS/view?usp=sharing" TargetMode="External"/><Relationship Id="rId3981" Type="http://schemas.openxmlformats.org/officeDocument/2006/relationships/hyperlink" Target="https://drive.google.com/file/d/1QPFZd8_HujrhzPBo7Z21nB8d7uOLR-km/view?usp=sharing" TargetMode="External"/><Relationship Id="rId1321" Type="http://schemas.openxmlformats.org/officeDocument/2006/relationships/hyperlink" Target="https://drive.google.com/file/d/1cJxbZkOol4jJ7I4HOru1G7zXxStjPSwm/view?usp=sharing" TargetMode="External"/><Relationship Id="rId2652" Type="http://schemas.openxmlformats.org/officeDocument/2006/relationships/hyperlink" Target="https://drive.google.com/file/d/1PaFdXYSR0EcU3Tj2vBs4XKdQvhc5cn7H/view?usp=sharing" TargetMode="External"/><Relationship Id="rId3984" Type="http://schemas.openxmlformats.org/officeDocument/2006/relationships/hyperlink" Target="https://drive.google.com/file/d/1X6X95MDvOtr1Oz9E61XrZOQv2mhsUMYM/view?usp=sharing" TargetMode="External"/><Relationship Id="rId1322" Type="http://schemas.openxmlformats.org/officeDocument/2006/relationships/hyperlink" Target="https://drive.google.com/file/d/1SnbqthSEKrRLUPVX6Wg4CpBWqtLChat-/view?usp=sharing" TargetMode="External"/><Relationship Id="rId2653" Type="http://schemas.openxmlformats.org/officeDocument/2006/relationships/hyperlink" Target="https://drive.google.com/file/d/13rwS8I5Xstt9TmMriZcWDOGQzbsNEX5w/view?usp=sharing" TargetMode="External"/><Relationship Id="rId3983" Type="http://schemas.openxmlformats.org/officeDocument/2006/relationships/hyperlink" Target="https://drive.google.com/file/d/1TeiDu7z5XXLry6eOEuOALsliTy9VssSx/view?usp=sharing" TargetMode="External"/><Relationship Id="rId1356" Type="http://schemas.openxmlformats.org/officeDocument/2006/relationships/hyperlink" Target="https://drive.google.com/file/d/1fAK0D0kM65BIS6PlqnLPS-NXCO7aidfm/view?usp=sharing" TargetMode="External"/><Relationship Id="rId2687" Type="http://schemas.openxmlformats.org/officeDocument/2006/relationships/hyperlink" Target="https://drive.google.com/file/d/1fU3HYq9bYveKoQPyuhyGahPIwh3RnP3J/view?usp=sharing" TargetMode="External"/><Relationship Id="rId5714" Type="http://schemas.openxmlformats.org/officeDocument/2006/relationships/hyperlink" Target="https://drive.google.com/file/d/1DVqaZbqAWoHz1hJVxo0lh593tfCMgWzo/view?usp=sharing" TargetMode="External"/><Relationship Id="rId1357" Type="http://schemas.openxmlformats.org/officeDocument/2006/relationships/hyperlink" Target="https://drive.google.com/file/d/1_NjQBw0ex_-5RtbKzmJ5qQ4By0L1F9HE/view?usp=sharing" TargetMode="External"/><Relationship Id="rId2688" Type="http://schemas.openxmlformats.org/officeDocument/2006/relationships/hyperlink" Target="https://drive.google.com/file/d/15je2-IIElTqPDWycjkbHCtuDgUP9wmeV/view?usp=sharing" TargetMode="External"/><Relationship Id="rId5715" Type="http://schemas.openxmlformats.org/officeDocument/2006/relationships/hyperlink" Target="https://drive.google.com/file/d/1OgS_uaEwJr8wDn2XUxlVPNmabOTKKMUx/view?usp=sharing" TargetMode="External"/><Relationship Id="rId1358" Type="http://schemas.openxmlformats.org/officeDocument/2006/relationships/hyperlink" Target="https://drive.google.com/file/d/1q0kdBZ53vHdVNKboKSE5O-PYkcgFZI6e/view?usp=sharing" TargetMode="External"/><Relationship Id="rId2689" Type="http://schemas.openxmlformats.org/officeDocument/2006/relationships/hyperlink" Target="https://drive.google.com/file/d/11NB6JHzd4m86MbLW5n0wkvEBnsKdYe72/view?usp=sharing" TargetMode="External"/><Relationship Id="rId5712" Type="http://schemas.openxmlformats.org/officeDocument/2006/relationships/hyperlink" Target="https://drive.google.com/file/d/1YgYcMgbQb64HCuIZbF6SRktyH04HgXBE/view?usp=sharing" TargetMode="External"/><Relationship Id="rId1359" Type="http://schemas.openxmlformats.org/officeDocument/2006/relationships/hyperlink" Target="https://drive.google.com/file/d/1pGgk-VschpNxSBNb9rWKiwQ125a7nXSH/view?usp=sharing" TargetMode="External"/><Relationship Id="rId5713" Type="http://schemas.openxmlformats.org/officeDocument/2006/relationships/hyperlink" Target="https://drive.google.com/file/d/1FrpyMQMzwWqbbE68yFUlvpShzYIXHtGC/view?usp=sharing" TargetMode="External"/><Relationship Id="rId5718" Type="http://schemas.openxmlformats.org/officeDocument/2006/relationships/hyperlink" Target="https://drive.google.com/file/d/1KV_HHgwOtbeAoBjQu56w-QUi8upA1fWO/view?usp=sharing" TargetMode="External"/><Relationship Id="rId5719" Type="http://schemas.openxmlformats.org/officeDocument/2006/relationships/hyperlink" Target="https://drive.google.com/file/d/11WZMDODmvlWMci6yCOCtOtZtzp6mcdzc/view?usp=sharing" TargetMode="External"/><Relationship Id="rId5716" Type="http://schemas.openxmlformats.org/officeDocument/2006/relationships/hyperlink" Target="https://drive.google.com/file/d/1w_YaOBi2Xfpzwlm4GG_p7EaaAubhi5Mp/view?usp=sharing" TargetMode="External"/><Relationship Id="rId5717" Type="http://schemas.openxmlformats.org/officeDocument/2006/relationships/hyperlink" Target="https://drive.google.com/file/d/1G6S_7TMT8Wn63gYbegesQmGMYuw8It1T/view?usp=sharing" TargetMode="External"/><Relationship Id="rId767" Type="http://schemas.openxmlformats.org/officeDocument/2006/relationships/hyperlink" Target="https://drive.google.com/file/d/1dSG5KqL6vEY9DS3YA_OmnHTIOn0v1JdK/view?usp=sharing" TargetMode="External"/><Relationship Id="rId766" Type="http://schemas.openxmlformats.org/officeDocument/2006/relationships/hyperlink" Target="https://drive.google.com/file/d/1Wm_LmJkOoK0DtIV0YI8IVIjUNNXBn7HG/view?usp=sharing" TargetMode="External"/><Relationship Id="rId765" Type="http://schemas.openxmlformats.org/officeDocument/2006/relationships/hyperlink" Target="https://drive.google.com/file/d/1H202eduS_D8HmVBf3xIdeIdtadUXGypD/view?usp=sharing" TargetMode="External"/><Relationship Id="rId764" Type="http://schemas.openxmlformats.org/officeDocument/2006/relationships/hyperlink" Target="https://drive.google.com/file/d/1VSMzBIcEBGHDD2r5utoVqltAenZqlDBr/view?usp=sharing" TargetMode="External"/><Relationship Id="rId769" Type="http://schemas.openxmlformats.org/officeDocument/2006/relationships/hyperlink" Target="https://drive.google.com/file/d/1lWLdZ-Q5GKk3iZmfRX6FrbcSF_YR5wY9/view?usp=sharing" TargetMode="External"/><Relationship Id="rId768" Type="http://schemas.openxmlformats.org/officeDocument/2006/relationships/hyperlink" Target="https://drive.google.com/file/d/1OmFtsBYGoKHXIURHft9quQo-8dd3ekrh/view?usp=sharing" TargetMode="External"/><Relationship Id="rId2680" Type="http://schemas.openxmlformats.org/officeDocument/2006/relationships/hyperlink" Target="https://drive.google.com/file/d/1PCyOK8sGK75MPPbbak5qMIPqGvbcO9PG/view?usp=sharing" TargetMode="External"/><Relationship Id="rId1350" Type="http://schemas.openxmlformats.org/officeDocument/2006/relationships/hyperlink" Target="https://drive.google.com/file/d/1-JRBL7SaOktUeevPtiVW3Iu4XEYu6vnx/view?usp=sharing" TargetMode="External"/><Relationship Id="rId2681" Type="http://schemas.openxmlformats.org/officeDocument/2006/relationships/hyperlink" Target="https://drive.google.com/file/d/1PeUE0JK2CAzpaisKjCTsmoa9MHWG2GzP/view?usp=sharing" TargetMode="External"/><Relationship Id="rId1351" Type="http://schemas.openxmlformats.org/officeDocument/2006/relationships/hyperlink" Target="https://drive.google.com/file/d/1boprVwe6RZDewYUwNupz9CF9GppZ7Nxy/view?usp=sharing" TargetMode="External"/><Relationship Id="rId2682" Type="http://schemas.openxmlformats.org/officeDocument/2006/relationships/hyperlink" Target="https://drive.google.com/file/d/1tffrICezRr1lSgLLH613QNjwU1VtsleF/view?usp=sharing" TargetMode="External"/><Relationship Id="rId763" Type="http://schemas.openxmlformats.org/officeDocument/2006/relationships/hyperlink" Target="https://drive.google.com/file/d/1YuJAvTXWfRtIXk7BYI1r2PdacbVAzVT4/view?usp=sharing" TargetMode="External"/><Relationship Id="rId1352" Type="http://schemas.openxmlformats.org/officeDocument/2006/relationships/hyperlink" Target="https://drive.google.com/file/d/1V0NWFgM9DcriPNoVK-IPUrR4JLK28p6q/view?usp=sharing" TargetMode="External"/><Relationship Id="rId2683" Type="http://schemas.openxmlformats.org/officeDocument/2006/relationships/hyperlink" Target="https://drive.google.com/file/d/1NXbN1gA8rHo_BjmFvRE5oGLgEtwOwbxy/view?usp=sharing" TargetMode="External"/><Relationship Id="rId5710" Type="http://schemas.openxmlformats.org/officeDocument/2006/relationships/hyperlink" Target="https://drive.google.com/file/d/1YR5OlURQVuVWeP9_HMaqmF5V5_pO1cw3/view?usp=sharing" TargetMode="External"/><Relationship Id="rId762" Type="http://schemas.openxmlformats.org/officeDocument/2006/relationships/hyperlink" Target="https://drive.google.com/file/d/1HJ-wU46iLjz3XS9tgoMpDx2YjXRasVio/view?usp=sharing" TargetMode="External"/><Relationship Id="rId1353" Type="http://schemas.openxmlformats.org/officeDocument/2006/relationships/hyperlink" Target="https://drive.google.com/file/d/1RLwuxpMOrL6L4aGglhr2GeUSRQa1A2Vu/view?usp=sharing" TargetMode="External"/><Relationship Id="rId2684" Type="http://schemas.openxmlformats.org/officeDocument/2006/relationships/hyperlink" Target="https://drive.google.com/file/d/1rbnKswyBgL4pHhWTTC-7Eyq_E-_V3up-/view?usp=sharing" TargetMode="External"/><Relationship Id="rId5711" Type="http://schemas.openxmlformats.org/officeDocument/2006/relationships/hyperlink" Target="https://drive.google.com/file/d/1geut-NfvAS2xEWkd5nFGcC7kkf5Xwpgs/view?usp=sharing" TargetMode="External"/><Relationship Id="rId761" Type="http://schemas.openxmlformats.org/officeDocument/2006/relationships/hyperlink" Target="https://drive.google.com/file/d/1TYWEW92RHfpLsYeYZ00jCvwi0xQdfhJh/view?usp=sharing" TargetMode="External"/><Relationship Id="rId1354" Type="http://schemas.openxmlformats.org/officeDocument/2006/relationships/hyperlink" Target="https://drive.google.com/file/d/17pqQFoh1asBhtn-GSpQmhCB3-S7VdgWd/view?usp=sharing" TargetMode="External"/><Relationship Id="rId2685" Type="http://schemas.openxmlformats.org/officeDocument/2006/relationships/hyperlink" Target="https://drive.google.com/file/d/1FkhVEZzWmQVL5_jvhovM7SA3HJL01m0Z/view?usp=sharing" TargetMode="External"/><Relationship Id="rId760" Type="http://schemas.openxmlformats.org/officeDocument/2006/relationships/hyperlink" Target="https://drive.google.com/file/d/1wkdQZJz9YsX5PWAV5TDLDwbLrAefvDbS/view?usp=sharing" TargetMode="External"/><Relationship Id="rId1355" Type="http://schemas.openxmlformats.org/officeDocument/2006/relationships/hyperlink" Target="https://drive.google.com/file/d/1TT6x6plF2ahOfNHb_XBH4fGJzOx1sitv/view?usp=sharing" TargetMode="External"/><Relationship Id="rId2686" Type="http://schemas.openxmlformats.org/officeDocument/2006/relationships/hyperlink" Target="https://drive.google.com/file/d/1iZ2lOrS1VSDZbRkl08xw85yxhYNpJzI3/view?usp=sharing" TargetMode="External"/><Relationship Id="rId1345" Type="http://schemas.openxmlformats.org/officeDocument/2006/relationships/hyperlink" Target="https://drive.google.com/file/d/1afnUkHNEuJf0JRqclublUcj7Ozc6YcZr/view?usp=sharing" TargetMode="External"/><Relationship Id="rId2676" Type="http://schemas.openxmlformats.org/officeDocument/2006/relationships/hyperlink" Target="https://drive.google.com/file/d/1GhSjKNY7utnkPdhwZJk2_27BOPo-xOtj/view?usp=sharing" TargetMode="External"/><Relationship Id="rId5703" Type="http://schemas.openxmlformats.org/officeDocument/2006/relationships/hyperlink" Target="https://drive.google.com/file/d/10J5_Qo6ORRODytSUlGwmpA3K33syozbk/view?usp=sharing" TargetMode="External"/><Relationship Id="rId1346" Type="http://schemas.openxmlformats.org/officeDocument/2006/relationships/hyperlink" Target="https://drive.google.com/file/d/1dJ_-xw4boA3erb_TqmDIiXKoy95V--bY/view?usp=sharing" TargetMode="External"/><Relationship Id="rId2677" Type="http://schemas.openxmlformats.org/officeDocument/2006/relationships/hyperlink" Target="https://drive.google.com/file/d/1o5Do7hnsxnDd-6PNIwRx7PuIlPHkRF9u/view?usp=sharing" TargetMode="External"/><Relationship Id="rId5704" Type="http://schemas.openxmlformats.org/officeDocument/2006/relationships/hyperlink" Target="https://drive.google.com/file/d/1BN4ir4ZfI4DjhSFaDEnLQF2m7pf8rpmY/view?usp=sharing" TargetMode="External"/><Relationship Id="rId1347" Type="http://schemas.openxmlformats.org/officeDocument/2006/relationships/hyperlink" Target="https://drive.google.com/file/d/1mTtTCHksF3bq8F1g3hbZbl7PjEs3rKnk/view?usp=sharing" TargetMode="External"/><Relationship Id="rId2678" Type="http://schemas.openxmlformats.org/officeDocument/2006/relationships/hyperlink" Target="https://drive.google.com/file/d/1doikqeLq1CuIPsXlsvZTGEMyDWTWCy1E/view?usp=sharing" TargetMode="External"/><Relationship Id="rId5701" Type="http://schemas.openxmlformats.org/officeDocument/2006/relationships/hyperlink" Target="https://drive.google.com/file/d/1mKXG-Ff8U7gR9IHYHA_Jksh4kL7owClc/view?usp=sharing" TargetMode="External"/><Relationship Id="rId1348" Type="http://schemas.openxmlformats.org/officeDocument/2006/relationships/hyperlink" Target="https://drive.google.com/file/d/1Fqga0EbuQ73eq2ukhU-iOR-8SRsE0NdD/view?usp=sharing" TargetMode="External"/><Relationship Id="rId2679" Type="http://schemas.openxmlformats.org/officeDocument/2006/relationships/hyperlink" Target="https://drive.google.com/file/d/1OXBSGqyttw0nohHTNHGgSD1ANe7OBVmu/view?usp=sharing" TargetMode="External"/><Relationship Id="rId5702" Type="http://schemas.openxmlformats.org/officeDocument/2006/relationships/hyperlink" Target="https://drive.google.com/file/d/1uS37fkiAIdhFASQj5VX6Q92K0W_rqhjH/view?usp=sharing" TargetMode="External"/><Relationship Id="rId1349" Type="http://schemas.openxmlformats.org/officeDocument/2006/relationships/hyperlink" Target="https://drive.google.com/file/d/1gevuSKgMomRH_DUHwu1KTpbaLzug3uUT/view?usp=sharing" TargetMode="External"/><Relationship Id="rId5707" Type="http://schemas.openxmlformats.org/officeDocument/2006/relationships/hyperlink" Target="https://drive.google.com/file/d/1_n0wj5pyxdgKl0N60o8p5TumdEJhtg3o/view?usp=sharing" TargetMode="External"/><Relationship Id="rId5708" Type="http://schemas.openxmlformats.org/officeDocument/2006/relationships/hyperlink" Target="https://drive.google.com/file/d/1-DikyeCVTeW6FfqHxyZCBQ3aJMmZVpSt/view?usp=sharing" TargetMode="External"/><Relationship Id="rId5705" Type="http://schemas.openxmlformats.org/officeDocument/2006/relationships/hyperlink" Target="https://drive.google.com/file/d/1Yu4WMkv5IOSYu-m-K-PBKXg8YuId1TV_/view?usp=sharing" TargetMode="External"/><Relationship Id="rId5706" Type="http://schemas.openxmlformats.org/officeDocument/2006/relationships/hyperlink" Target="https://drive.google.com/file/d/1QOKxO2yc6ManWVRelbUAfPGJ45VHgbEW/view?usp=sharing" TargetMode="External"/><Relationship Id="rId5709" Type="http://schemas.openxmlformats.org/officeDocument/2006/relationships/hyperlink" Target="https://drive.google.com/file/d/1fNQUBeaiY075ZvgEpi0EFEg16504gNdP/view?usp=sharing" TargetMode="External"/><Relationship Id="rId756" Type="http://schemas.openxmlformats.org/officeDocument/2006/relationships/hyperlink" Target="https://drive.google.com/file/d/1NgJLgKGQF7irbFzKJHuF-ZBE1EVPRJGU/view?usp=sharing" TargetMode="External"/><Relationship Id="rId755" Type="http://schemas.openxmlformats.org/officeDocument/2006/relationships/hyperlink" Target="https://drive.google.com/file/d/1Qnhzrh1EWjmXzqsZmG7_w36HJoHKjAH8/view?usp=sharing" TargetMode="External"/><Relationship Id="rId754" Type="http://schemas.openxmlformats.org/officeDocument/2006/relationships/hyperlink" Target="https://drive.google.com/file/d/1Scvdwpida0mr1TXPvfil6E3ClZzFzh_s/view?usp=sharing" TargetMode="External"/><Relationship Id="rId753" Type="http://schemas.openxmlformats.org/officeDocument/2006/relationships/hyperlink" Target="https://drive.google.com/file/d/1J7Wn_0sq1_JLqM5JeLUpjLA8ZJt9O-6H/view?usp=sharing" TargetMode="External"/><Relationship Id="rId759" Type="http://schemas.openxmlformats.org/officeDocument/2006/relationships/hyperlink" Target="https://drive.google.com/file/d/1G9OOonDr-sOn5y8hgZnrKbQpCbBUXXNS/view?usp=sharing" TargetMode="External"/><Relationship Id="rId758" Type="http://schemas.openxmlformats.org/officeDocument/2006/relationships/hyperlink" Target="https://drive.google.com/file/d/1aKLTioBaqyUkQjLS8pcE2DtldGfS_cSR/view?usp=sharing" TargetMode="External"/><Relationship Id="rId757" Type="http://schemas.openxmlformats.org/officeDocument/2006/relationships/hyperlink" Target="https://drive.google.com/file/d/1BM_Drgf7LVIVlDqJniRddVz7F6DAykPT/view?usp=sharing" TargetMode="External"/><Relationship Id="rId2670" Type="http://schemas.openxmlformats.org/officeDocument/2006/relationships/hyperlink" Target="https://drive.google.com/file/d/1b-2Munr5qWAcOL-vEuCf5O9IQi3NWs8R/view?usp=sharing" TargetMode="External"/><Relationship Id="rId1340" Type="http://schemas.openxmlformats.org/officeDocument/2006/relationships/hyperlink" Target="https://drive.google.com/file/d/1Ya55efef_GOYoqp7ZrxP4HRWGnGjt8QN/view?usp=sharing" TargetMode="External"/><Relationship Id="rId2671" Type="http://schemas.openxmlformats.org/officeDocument/2006/relationships/hyperlink" Target="https://drive.google.com/file/d/1uadrgDQ8qVWY8ypgriDYow25TkOHmgme/view?usp=sharing" TargetMode="External"/><Relationship Id="rId752" Type="http://schemas.openxmlformats.org/officeDocument/2006/relationships/hyperlink" Target="https://drive.google.com/file/d/1ZIl3gyS4t-xpmBD2Q-vHbcYlqwn3ott5/view?usp=sharing" TargetMode="External"/><Relationship Id="rId1341" Type="http://schemas.openxmlformats.org/officeDocument/2006/relationships/hyperlink" Target="https://drive.google.com/file/d/1EL-eOzllsOArR6binkqS_0MJxJj01M0W/view?usp=sharing" TargetMode="External"/><Relationship Id="rId2672" Type="http://schemas.openxmlformats.org/officeDocument/2006/relationships/hyperlink" Target="https://drive.google.com/file/d/1QkypxlH8ZycVGVHGiXDwxfEFtKwN2PPO/view?usp=sharing" TargetMode="External"/><Relationship Id="rId751" Type="http://schemas.openxmlformats.org/officeDocument/2006/relationships/hyperlink" Target="https://drive.google.com/file/d/1Q65-rR_X5SUJDacm2V2GJtHXk020LALv/view?usp=sharing" TargetMode="External"/><Relationship Id="rId1342" Type="http://schemas.openxmlformats.org/officeDocument/2006/relationships/hyperlink" Target="https://drive.google.com/file/d/1M7PBELgfFuoshMqyXYy5_AOC6P0Y29rR/view?usp=sharing" TargetMode="External"/><Relationship Id="rId2673" Type="http://schemas.openxmlformats.org/officeDocument/2006/relationships/hyperlink" Target="https://drive.google.com/file/d/1C2dQTEcwv1pCTa1xjU-iQe1Q7m1VBMeP/view?usp=sharing" TargetMode="External"/><Relationship Id="rId5700" Type="http://schemas.openxmlformats.org/officeDocument/2006/relationships/hyperlink" Target="https://drive.google.com/file/d/1v87dxlcL4T8tHy9ffJI56JzywBldXVJU/view?usp=sharing" TargetMode="External"/><Relationship Id="rId750" Type="http://schemas.openxmlformats.org/officeDocument/2006/relationships/hyperlink" Target="https://drive.google.com/file/d/1uZfd0n4dBazAZlB8eP6D04R6BhNDjk-s/view?usp=sharing" TargetMode="External"/><Relationship Id="rId1343" Type="http://schemas.openxmlformats.org/officeDocument/2006/relationships/hyperlink" Target="https://drive.google.com/drive/folders/1TSrbd7NuyrWT6KJgV41EERlSw3xwSatT" TargetMode="External"/><Relationship Id="rId2674" Type="http://schemas.openxmlformats.org/officeDocument/2006/relationships/hyperlink" Target="https://drive.google.com/file/d/1CdlAcuJk6VRF6a6IGcA-yFR-j_bkZAwS/view?usp=sharing" TargetMode="External"/><Relationship Id="rId1344" Type="http://schemas.openxmlformats.org/officeDocument/2006/relationships/hyperlink" Target="https://drive.google.com/file/d/1eXZydE5hh0VYFe7i5Ap6D5l7wkoP3647/view?usp=sharing" TargetMode="External"/><Relationship Id="rId2675" Type="http://schemas.openxmlformats.org/officeDocument/2006/relationships/hyperlink" Target="https://drive.google.com/file/d/1k4n2Z2T7z-ap6ChJ5bqVhWSpWkSJQTgL/view?usp=sharing" TargetMode="External"/><Relationship Id="rId2621" Type="http://schemas.openxmlformats.org/officeDocument/2006/relationships/hyperlink" Target="https://drive.google.com/file/d/1QjqmUEvowwqMlbtGssbkaNWVN8DlDtNf/view?usp=sharing" TargetMode="External"/><Relationship Id="rId3953" Type="http://schemas.openxmlformats.org/officeDocument/2006/relationships/hyperlink" Target="https://drive.google.com/file/d/1b5jYr4VtZdBcfuLWGBaxpdm-onvJ4FB-/view?usp=sharing" TargetMode="External"/><Relationship Id="rId2622" Type="http://schemas.openxmlformats.org/officeDocument/2006/relationships/hyperlink" Target="https://drive.google.com/file/d/1WfQGud1H-aPmA31qMLzK6SwjuJeAaJ0p/view?usp=sharing" TargetMode="External"/><Relationship Id="rId3952" Type="http://schemas.openxmlformats.org/officeDocument/2006/relationships/hyperlink" Target="https://drive.google.com/file/d/1OUze1Jr27rfMOl7Q0RHtNKqnsODM1TU2/view?usp=sharing" TargetMode="External"/><Relationship Id="rId2623" Type="http://schemas.openxmlformats.org/officeDocument/2006/relationships/hyperlink" Target="https://drive.google.com/file/d/1_0mUdvwHtoDidX1XK727ErZ0qWlPlb3w/view?usp=sharing" TargetMode="External"/><Relationship Id="rId3955" Type="http://schemas.openxmlformats.org/officeDocument/2006/relationships/hyperlink" Target="https://drive.google.com/file/d/1LzpFHS7_vaHp5HHoHsm7YYchCvoo0fTD/view?usp=sharing" TargetMode="External"/><Relationship Id="rId2624" Type="http://schemas.openxmlformats.org/officeDocument/2006/relationships/hyperlink" Target="https://drive.google.com/file/d/1htTNobvGpDNHauoLGQh_1GO1Psq5ywXi/view?usp=sharing" TargetMode="External"/><Relationship Id="rId3954" Type="http://schemas.openxmlformats.org/officeDocument/2006/relationships/hyperlink" Target="https://drive.google.com/file/d/1fWa29_hN0mtAQSTJC3-sd1GMjJ7wPXtr/view?usp=sharing" TargetMode="External"/><Relationship Id="rId2625" Type="http://schemas.openxmlformats.org/officeDocument/2006/relationships/hyperlink" Target="https://drive.google.com/file/d/1l0dsIGdA78Sms05ITI02gn3nkbFy5vaD/view?usp=sharing" TargetMode="External"/><Relationship Id="rId3957" Type="http://schemas.openxmlformats.org/officeDocument/2006/relationships/hyperlink" Target="https://drive.google.com/file/d/1AWIyoqLSrVr285AE4i3lzW_sxMRaOInC/view?usp=sharing" TargetMode="External"/><Relationship Id="rId2626" Type="http://schemas.openxmlformats.org/officeDocument/2006/relationships/hyperlink" Target="https://drive.google.com/file/d/1odg1wWSyl1wmkbCNOR5KyEa6GfrMdsYy/view?usp=sharing" TargetMode="External"/><Relationship Id="rId3956" Type="http://schemas.openxmlformats.org/officeDocument/2006/relationships/hyperlink" Target="https://drive.google.com/file/d/1zWDVfu339-69ptEJvaM9AS-Of6H9qup-/view?usp=sharing" TargetMode="External"/><Relationship Id="rId2627" Type="http://schemas.openxmlformats.org/officeDocument/2006/relationships/hyperlink" Target="https://drive.google.com/file/d/1RaTZVnoXyp_OM91PpiXQuPoS3GQcAcGN/view?usp=sharing" TargetMode="External"/><Relationship Id="rId3959" Type="http://schemas.openxmlformats.org/officeDocument/2006/relationships/hyperlink" Target="https://drive.google.com/file/d/1v-zRRnPYDGBLxsea4a22-7mcyKS2F5r5/view?usp=sharing" TargetMode="External"/><Relationship Id="rId2628" Type="http://schemas.openxmlformats.org/officeDocument/2006/relationships/hyperlink" Target="https://drive.google.com/file/d/1aXyw8smDOcH3bLzGpBB-R8ifjndG7ogN/view?usp=sharing" TargetMode="External"/><Relationship Id="rId3958" Type="http://schemas.openxmlformats.org/officeDocument/2006/relationships/hyperlink" Target="https://drive.google.com/file/d/1nEusu32kDGP5p925YTMBDdjFy-mYAZqm/view?usp=sharing" TargetMode="External"/><Relationship Id="rId709" Type="http://schemas.openxmlformats.org/officeDocument/2006/relationships/hyperlink" Target="https://drive.google.com/file/d/1kAmBRcu7pXb-NOnfYGheArmjt9fuqJIi/view?usp=sharing" TargetMode="External"/><Relationship Id="rId2629" Type="http://schemas.openxmlformats.org/officeDocument/2006/relationships/hyperlink" Target="https://drive.google.com/file/d/14cMVBhnMIbFh5SPG-wgNqx70q__QKBFZ/view?usp=sharing" TargetMode="External"/><Relationship Id="rId708" Type="http://schemas.openxmlformats.org/officeDocument/2006/relationships/hyperlink" Target="https://drive.google.com/file/d/1rctR56yebmlWG3FAEfb4SV7J2Or7qtlj/view?usp=sharing" TargetMode="External"/><Relationship Id="rId707" Type="http://schemas.openxmlformats.org/officeDocument/2006/relationships/hyperlink" Target="https://drive.google.com/file/d/13_rsTmW4QXALs6HtTtKiRvkQxtiG1gW2/view?usp=sharing" TargetMode="External"/><Relationship Id="rId706" Type="http://schemas.openxmlformats.org/officeDocument/2006/relationships/hyperlink" Target="https://drive.google.com/file/d/1WCLBVQv0W3mCUbFXoyiR3Iq_AtxykOvd/view?usp=sharing" TargetMode="External"/><Relationship Id="rId701" Type="http://schemas.openxmlformats.org/officeDocument/2006/relationships/hyperlink" Target="https://drive.google.com/file/d/1a9o0XuGQ47JfmFU6Kkhq4Ka7yJpjEBf7/view?usp=sharing" TargetMode="External"/><Relationship Id="rId700" Type="http://schemas.openxmlformats.org/officeDocument/2006/relationships/hyperlink" Target="https://drive.google.com/file/d/1s0RQHauacwZstxG-FsJxdZyOiCIlmsKv/view?usp=sharing" TargetMode="External"/><Relationship Id="rId705" Type="http://schemas.openxmlformats.org/officeDocument/2006/relationships/hyperlink" Target="https://drive.google.com/file/d/1iky21rEhHba5HQuryXzXEgFdRwa9aqdB/view?usp=sharing" TargetMode="External"/><Relationship Id="rId704" Type="http://schemas.openxmlformats.org/officeDocument/2006/relationships/hyperlink" Target="https://drive.google.com/file/d/1EdbtXuPL_YJc-nbvW__A3wpJI8dONrqZ/view?usp=sharing" TargetMode="External"/><Relationship Id="rId703" Type="http://schemas.openxmlformats.org/officeDocument/2006/relationships/hyperlink" Target="https://drive.google.com/file/d/1qyD5fGrVWjrpK5SEp0YjcoIOXr4P736_/view?usp=sharing" TargetMode="External"/><Relationship Id="rId702" Type="http://schemas.openxmlformats.org/officeDocument/2006/relationships/hyperlink" Target="https://drive.google.com/file/d/12ejzy3Hj0h9mZ66fyWIBk53tJ4PKKJ29/view?usp=sharing" TargetMode="External"/><Relationship Id="rId3951" Type="http://schemas.openxmlformats.org/officeDocument/2006/relationships/hyperlink" Target="https://drive.google.com/file/d/1NkkjdsHAe7tW7bSFyWfJZwv98broM_uB/view?usp=sharing" TargetMode="External"/><Relationship Id="rId2620" Type="http://schemas.openxmlformats.org/officeDocument/2006/relationships/hyperlink" Target="https://drive.google.com/file/d/1I0Cm_7mIXy61VZ4OTnsV0SyIF7jhHFGt/view?usp=drive_link" TargetMode="External"/><Relationship Id="rId3950" Type="http://schemas.openxmlformats.org/officeDocument/2006/relationships/hyperlink" Target="https://drive.google.com/file/d/1byv4iPpCZZagYFyqxkiALt93nFQmBvu8/view?usp=sharing" TargetMode="External"/><Relationship Id="rId2610" Type="http://schemas.openxmlformats.org/officeDocument/2006/relationships/hyperlink" Target="https://drive.google.com/file/d/1WvP-8opD1PXx7WjYpX14Mu37R2nlOvub/view?usp=sharing" TargetMode="External"/><Relationship Id="rId3942" Type="http://schemas.openxmlformats.org/officeDocument/2006/relationships/hyperlink" Target="https://drive.google.com/file/d/14pfNMawWtxr7WnG4OYp94vEx3UZXNY71/view?usp=sharing" TargetMode="External"/><Relationship Id="rId2611" Type="http://schemas.openxmlformats.org/officeDocument/2006/relationships/hyperlink" Target="https://drive.google.com/file/d/1mdy_0jti93jFykUawKpm8dn9gQgbf1dh/view?usp=sharing" TargetMode="External"/><Relationship Id="rId3941" Type="http://schemas.openxmlformats.org/officeDocument/2006/relationships/hyperlink" Target="https://drive.google.com/file/d/1aa9Vc5su08mnXFHiXgGLzTpMLRpcWHS6/view?usp=sharing" TargetMode="External"/><Relationship Id="rId2612" Type="http://schemas.openxmlformats.org/officeDocument/2006/relationships/hyperlink" Target="https://drive.google.com/file/d/1dagiL8vtVjBbyBBDB6TqWKNobpsWLl8W/view?usp=sharing" TargetMode="External"/><Relationship Id="rId3944" Type="http://schemas.openxmlformats.org/officeDocument/2006/relationships/hyperlink" Target="https://drive.google.com/file/d/1eviqLtUJJ6Xe4wlc65G9g8mBuc7JkmzJ/view?usp=sharing" TargetMode="External"/><Relationship Id="rId2613" Type="http://schemas.openxmlformats.org/officeDocument/2006/relationships/hyperlink" Target="https://drive.google.com/file/d/1CvGt7BQtJHq-Xy5I__46555sarhzym-P/view?usp=sharing" TargetMode="External"/><Relationship Id="rId3943" Type="http://schemas.openxmlformats.org/officeDocument/2006/relationships/hyperlink" Target="https://drive.google.com/file/d/1rQcNGnqUsOuSKnTgFvM-cWIVpJTue-mn/view?usp=sharing" TargetMode="External"/><Relationship Id="rId2614" Type="http://schemas.openxmlformats.org/officeDocument/2006/relationships/hyperlink" Target="https://drive.google.com/file/d/1EpMf9yFp7s2r8i4inc7h2tcjjjmUiAXt/view?usp=sharing" TargetMode="External"/><Relationship Id="rId3946" Type="http://schemas.openxmlformats.org/officeDocument/2006/relationships/hyperlink" Target="https://drive.google.com/file/d/1sFdwrRnsi73HT7h2YrqkEv-VOVaNBF3f/view?usp=sharing" TargetMode="External"/><Relationship Id="rId2615" Type="http://schemas.openxmlformats.org/officeDocument/2006/relationships/hyperlink" Target="https://drive.google.com/file/d/1N-0C_s_rz7MyequLQPDoRbFG6tBp2gTn/view?usp=sharing" TargetMode="External"/><Relationship Id="rId3945" Type="http://schemas.openxmlformats.org/officeDocument/2006/relationships/hyperlink" Target="https://drive.google.com/file/d/1Eii9PrSbucJVoIlGUblZjMiKlPZ19u01/view?usp=sharing" TargetMode="External"/><Relationship Id="rId2616" Type="http://schemas.openxmlformats.org/officeDocument/2006/relationships/hyperlink" Target="https://drive.google.com/file/d/1XfPJf9FNlCEdNhX11rptGObTrH1DSlCV/view?usp=sharing" TargetMode="External"/><Relationship Id="rId3948" Type="http://schemas.openxmlformats.org/officeDocument/2006/relationships/hyperlink" Target="https://drive.google.com/file/d/1V4kgfXDViiJhNNgfDpgqYV6c1XZIaQvE/view?usp=sharing" TargetMode="External"/><Relationship Id="rId2617" Type="http://schemas.openxmlformats.org/officeDocument/2006/relationships/hyperlink" Target="https://drive.google.com/file/d/1uIX2m5fwefjQcD4wc0OteEQlnGup5LHq/view?usp=sharing" TargetMode="External"/><Relationship Id="rId3947" Type="http://schemas.openxmlformats.org/officeDocument/2006/relationships/hyperlink" Target="https://drive.google.com/file/d/1ZNTLAnqh5uQByt0YmX2cL9c2iJ6F6Hkj/view?usp=sharing" TargetMode="External"/><Relationship Id="rId2618" Type="http://schemas.openxmlformats.org/officeDocument/2006/relationships/hyperlink" Target="https://drive.google.com/file/d/1a5E3jCTHWE4kQapQUWkd_C5a53AkPQKl/view?usp=sharing" TargetMode="External"/><Relationship Id="rId2619" Type="http://schemas.openxmlformats.org/officeDocument/2006/relationships/hyperlink" Target="https://drive.google.com/file/d/1M14sbhrJy-ZvJ-1jwRRrLrdMvnv80NAF/view?usp=drive_link" TargetMode="External"/><Relationship Id="rId3949" Type="http://schemas.openxmlformats.org/officeDocument/2006/relationships/hyperlink" Target="https://drive.google.com/file/d/15ym7-7ny5IJ70TADoehoV320rkwbUEDa/view?usp=sharing" TargetMode="External"/><Relationship Id="rId3940" Type="http://schemas.openxmlformats.org/officeDocument/2006/relationships/hyperlink" Target="https://drive.google.com/file/d/1Nhy1GCa6auv0K6aRXNA_D1lBy5aemdfY/view?usp=sharing" TargetMode="External"/><Relationship Id="rId1312" Type="http://schemas.openxmlformats.org/officeDocument/2006/relationships/hyperlink" Target="https://drive.google.com/file/d/17WuvS9MGf2byUFjRi8fIusDNZNCrZVAI/view?usp=sharing" TargetMode="External"/><Relationship Id="rId2643" Type="http://schemas.openxmlformats.org/officeDocument/2006/relationships/hyperlink" Target="https://drive.google.com/file/d/16CwTOby26h49JuCqJ6N4I62fbf1wclgZ/view?usp=sharing" TargetMode="External"/><Relationship Id="rId3975" Type="http://schemas.openxmlformats.org/officeDocument/2006/relationships/hyperlink" Target="https://drive.google.com/file/d/15e-2dwV4O9J8kkqfw5c1t_GLIfrYnnpn/view?usp=sharing" TargetMode="External"/><Relationship Id="rId1313" Type="http://schemas.openxmlformats.org/officeDocument/2006/relationships/hyperlink" Target="https://drive.google.com/file/d/1k4Qp0YQSaZ_SjUl79gTYQwxbhKcGsw71/view?usp=sharing" TargetMode="External"/><Relationship Id="rId2644" Type="http://schemas.openxmlformats.org/officeDocument/2006/relationships/hyperlink" Target="https://drive.google.com/file/d/1zWOBKd2OZZ3UvD_uvQ42tKWbWMGJT9M6/view?usp=sharing" TargetMode="External"/><Relationship Id="rId3974" Type="http://schemas.openxmlformats.org/officeDocument/2006/relationships/hyperlink" Target="https://drive.google.com/file/d/1DhUs2iUk8pTjZp_E5TjmVcijhGemtMnS/view?usp=sharing" TargetMode="External"/><Relationship Id="rId1314" Type="http://schemas.openxmlformats.org/officeDocument/2006/relationships/hyperlink" Target="https://drive.google.com/file/d/1KNEHQD1ltrjOwkRwRmU5eFrTsFErVabO/view?usp=sharing" TargetMode="External"/><Relationship Id="rId2645" Type="http://schemas.openxmlformats.org/officeDocument/2006/relationships/hyperlink" Target="https://drive.google.com/file/d/1b9kfIigZIQDad_Hn8b6MPk83Z1l-LV95/view?usp=sharing" TargetMode="External"/><Relationship Id="rId3977" Type="http://schemas.openxmlformats.org/officeDocument/2006/relationships/hyperlink" Target="https://drive.google.com/file/d/1SUp1-W3mL4kG3Wj9OwIJG5t7Jr2WmApG/view?usp=sharing" TargetMode="External"/><Relationship Id="rId1315" Type="http://schemas.openxmlformats.org/officeDocument/2006/relationships/hyperlink" Target="https://drive.google.com/file/d/1QROuhV1cIJ6kUq612BNeay4AFWx6Yw2h/view?usp=sharing" TargetMode="External"/><Relationship Id="rId2646" Type="http://schemas.openxmlformats.org/officeDocument/2006/relationships/hyperlink" Target="https://drive.google.com/file/d/1rheOeTAaZTqLd8IhE1bBrCLTZzzMTspm/view?usp=sharing" TargetMode="External"/><Relationship Id="rId3976" Type="http://schemas.openxmlformats.org/officeDocument/2006/relationships/hyperlink" Target="https://drive.google.com/file/d/1j1i7XApmJ6T3VkpoKugNY629cxbZuFcO/view?usp=sharing" TargetMode="External"/><Relationship Id="rId1316" Type="http://schemas.openxmlformats.org/officeDocument/2006/relationships/hyperlink" Target="https://drive.google.com/file/d/19xdXwWNA30JuAyhzy2X6PD8Nj9x7IdE9/view?usp=sharing" TargetMode="External"/><Relationship Id="rId2647" Type="http://schemas.openxmlformats.org/officeDocument/2006/relationships/hyperlink" Target="https://drive.google.com/file/d/1rWhQOAsgNqSW0SYqvDJokU-t-R7XUyYH/view?usp=sharing" TargetMode="External"/><Relationship Id="rId3979" Type="http://schemas.openxmlformats.org/officeDocument/2006/relationships/hyperlink" Target="https://drive.google.com/file/d/1UzdRycjOvsKn2FqUd0v2HkMIxUje-mBm/view?usp=sharing" TargetMode="External"/><Relationship Id="rId1317" Type="http://schemas.openxmlformats.org/officeDocument/2006/relationships/hyperlink" Target="https://drive.google.com/file/d/1F5Mb3wqwT3hFJ9DxLuim-iyluN2qww3g/view?usp=sharing" TargetMode="External"/><Relationship Id="rId2648" Type="http://schemas.openxmlformats.org/officeDocument/2006/relationships/hyperlink" Target="https://drive.google.com/file/d/1bCJYjhnntrlrnqOcH98OACHfhmUPfOK8/view?usp=sharing" TargetMode="External"/><Relationship Id="rId3978" Type="http://schemas.openxmlformats.org/officeDocument/2006/relationships/hyperlink" Target="https://drive.google.com/file/d/1r27wM-iez1Pje1Wi980KHXHOKSWuiCD6/view?usp=sharing" TargetMode="External"/><Relationship Id="rId1318" Type="http://schemas.openxmlformats.org/officeDocument/2006/relationships/hyperlink" Target="https://drive.google.com/file/d/1qx4j97xCfSLNe5dgiI_XXA1UJmP7a4dl/view?usp=sharing" TargetMode="External"/><Relationship Id="rId2649" Type="http://schemas.openxmlformats.org/officeDocument/2006/relationships/hyperlink" Target="https://drive.google.com/file/d/1eP_ksX6qjsBG8-etRHTQEoIHKgaqWqxC/view?usp=sharing" TargetMode="External"/><Relationship Id="rId1319" Type="http://schemas.openxmlformats.org/officeDocument/2006/relationships/hyperlink" Target="https://drive.google.com/file/d/14kB8i3PqZBEzJhAEl0CAhENBai_jeF-G/view?usp=sharing" TargetMode="External"/><Relationship Id="rId729" Type="http://schemas.openxmlformats.org/officeDocument/2006/relationships/hyperlink" Target="https://drive.google.com/file/d/1CGGguKpsRz2p9tvgmd8YimXSBmPVXbpn/view?usp=sharing" TargetMode="External"/><Relationship Id="rId728" Type="http://schemas.openxmlformats.org/officeDocument/2006/relationships/hyperlink" Target="https://drive.google.com/file/d/1z6RQ6fN8nAGMc-mhvEpNYiXIg8ccWrJc/view?usp=drive_link" TargetMode="External"/><Relationship Id="rId723" Type="http://schemas.openxmlformats.org/officeDocument/2006/relationships/hyperlink" Target="https://drive.google.com/file/d/1Ex_IRF13o1yhb2c914R916i-6QCBOVxW/view?usp=sharing" TargetMode="External"/><Relationship Id="rId722" Type="http://schemas.openxmlformats.org/officeDocument/2006/relationships/hyperlink" Target="https://drive.google.com/file/d/1MFzsrfGr6IHQnFTKc5ty_-RVGDbbDBBw/view?usp=sharing" TargetMode="External"/><Relationship Id="rId721" Type="http://schemas.openxmlformats.org/officeDocument/2006/relationships/hyperlink" Target="https://drive.google.com/file/d/1etqab7Pwr2D5O5hrOIIc9Jk-tUIa1BMd/view?usp=sharing" TargetMode="External"/><Relationship Id="rId720" Type="http://schemas.openxmlformats.org/officeDocument/2006/relationships/hyperlink" Target="https://drive.google.com/file/d/1vSVl1GCUDORdStdfFB7xjdfGQv9Vcscg/view?usp=sharing" TargetMode="External"/><Relationship Id="rId727" Type="http://schemas.openxmlformats.org/officeDocument/2006/relationships/hyperlink" Target="https://drive.google.com/file/d/1JJ3Ic1_38gg0Vm5m1t1-yc1mWClJKDy8/view?usp=drive_link" TargetMode="External"/><Relationship Id="rId726" Type="http://schemas.openxmlformats.org/officeDocument/2006/relationships/hyperlink" Target="https://drive.google.com/file/d/1ZRNf6mRmMpqrQUa3wWsryBuTxOBLnu45/view?usp=sharing" TargetMode="External"/><Relationship Id="rId725" Type="http://schemas.openxmlformats.org/officeDocument/2006/relationships/hyperlink" Target="https://drive.google.com/file/d/1tq7zgl4VA3Z0gaCI7Bxo28CudH6fWeWd/view?usp=sharing" TargetMode="External"/><Relationship Id="rId724" Type="http://schemas.openxmlformats.org/officeDocument/2006/relationships/hyperlink" Target="https://drive.google.com/file/d/1AJG-LacaJGVtXgG5FDluGTSO4O8TN00x/view?usp=sharing" TargetMode="External"/><Relationship Id="rId3971" Type="http://schemas.openxmlformats.org/officeDocument/2006/relationships/hyperlink" Target="https://drive.google.com/file/d/1fc1WMLoNXZJ12SnKSQmf-oUmerCvMeT1/view?usp=sharing" TargetMode="External"/><Relationship Id="rId2640" Type="http://schemas.openxmlformats.org/officeDocument/2006/relationships/hyperlink" Target="https://drive.google.com/file/d/1cEHIt4EUfWBTofGqrsUI4820fQAQYYJ_/view?usp=sharing" TargetMode="External"/><Relationship Id="rId3970" Type="http://schemas.openxmlformats.org/officeDocument/2006/relationships/hyperlink" Target="https://drive.google.com/file/d/1IE2l6k3czl1OEsUH7YjY489itNnHHY0S/view?usp=sharing" TargetMode="External"/><Relationship Id="rId1310" Type="http://schemas.openxmlformats.org/officeDocument/2006/relationships/hyperlink" Target="https://drive.google.com/file/d/1GdnQ8_yXz9f0fp3z2hxCP4F7D43iC-1X/view?usp=sharing" TargetMode="External"/><Relationship Id="rId2641" Type="http://schemas.openxmlformats.org/officeDocument/2006/relationships/hyperlink" Target="https://drive.google.com/file/d/1ttF6_TmTxnX9sv1qkYSQXVoSA_GzwvJ7/view?usp=sharing" TargetMode="External"/><Relationship Id="rId3973" Type="http://schemas.openxmlformats.org/officeDocument/2006/relationships/hyperlink" Target="https://drive.google.com/file/d/12ICbHH6pUqSS1KazTw7UlfUYcSBGIbXN/view?usp=sharing" TargetMode="External"/><Relationship Id="rId1311" Type="http://schemas.openxmlformats.org/officeDocument/2006/relationships/hyperlink" Target="https://drive.google.com/file/d/18qWQpLpVUms5ivIZfRdMmVjoMbJEIHf0/view?usp=sharing" TargetMode="External"/><Relationship Id="rId2642" Type="http://schemas.openxmlformats.org/officeDocument/2006/relationships/hyperlink" Target="https://drive.google.com/file/d/1238HLed_XJ42-9WUOXPHO45LhQzuG4u1/view?usp=sharing" TargetMode="External"/><Relationship Id="rId3972" Type="http://schemas.openxmlformats.org/officeDocument/2006/relationships/hyperlink" Target="https://drive.google.com/file/d/1PKim4l2Bs_-gtfwPZQrzh2TiMhNsevh1/view?usp=sharing" TargetMode="External"/><Relationship Id="rId1301" Type="http://schemas.openxmlformats.org/officeDocument/2006/relationships/hyperlink" Target="https://drive.google.com/file/d/1tvrkp5s8d2-EQBZPAsfAVlPGIyJS0rS9/view?usp=sharing" TargetMode="External"/><Relationship Id="rId2632" Type="http://schemas.openxmlformats.org/officeDocument/2006/relationships/hyperlink" Target="https://drive.google.com/file/d/1zkwJEnz5jcdVkhAGzb_IJymPZFmAIrco/view?usp=sharing" TargetMode="External"/><Relationship Id="rId3964" Type="http://schemas.openxmlformats.org/officeDocument/2006/relationships/hyperlink" Target="https://drive.google.com/file/d/1vY9kUE6GoiUf6ozfVeRuBdgAnlTN4-hz/view?usp=sharing" TargetMode="External"/><Relationship Id="rId1302" Type="http://schemas.openxmlformats.org/officeDocument/2006/relationships/hyperlink" Target="https://drive.google.com/file/d/1_20SGRTaFgWjddYn37ZX1b1X2Vdm63G-/view?usp=sharing" TargetMode="External"/><Relationship Id="rId2633" Type="http://schemas.openxmlformats.org/officeDocument/2006/relationships/hyperlink" Target="https://drive.google.com/file/d/10FlAf0IpkGlQkEbt6CzZc7719XqzUFws/view?usp=sharing" TargetMode="External"/><Relationship Id="rId3963" Type="http://schemas.openxmlformats.org/officeDocument/2006/relationships/hyperlink" Target="https://drive.google.com/file/d/1rA5K-ieRHjqg6eKRwJMshEBj6zmEp6Y0/view?usp=sharing" TargetMode="External"/><Relationship Id="rId1303" Type="http://schemas.openxmlformats.org/officeDocument/2006/relationships/hyperlink" Target="https://drive.google.com/file/d/1WPh9K7HePzA6LMWCagVEd2DrEU-hIode/view?usp=sharing" TargetMode="External"/><Relationship Id="rId2634" Type="http://schemas.openxmlformats.org/officeDocument/2006/relationships/hyperlink" Target="https://drive.google.com/file/d/1jopJah6AHuVI6IZ9LBiVs7A1nCjvD3A9/view?usp=sharing" TargetMode="External"/><Relationship Id="rId3966" Type="http://schemas.openxmlformats.org/officeDocument/2006/relationships/hyperlink" Target="https://drive.google.com/file/d/1cy9JOTtNaEueVVGynUu4sY1v6e6PP8hK/view?usp=sharing" TargetMode="External"/><Relationship Id="rId1304" Type="http://schemas.openxmlformats.org/officeDocument/2006/relationships/hyperlink" Target="https://drive.google.com/file/d/10-JQ88KJ85XVfyiRfg6-0KekX9J06N5Q/view?usp=sharing" TargetMode="External"/><Relationship Id="rId2635" Type="http://schemas.openxmlformats.org/officeDocument/2006/relationships/hyperlink" Target="https://drive.google.com/file/d/10udYeYGzOvengY6iQzkVn8BmXHEgzt5g/view?usp=sharing" TargetMode="External"/><Relationship Id="rId3965" Type="http://schemas.openxmlformats.org/officeDocument/2006/relationships/hyperlink" Target="https://drive.google.com/file/d/1CiS0jhD2iqWPBay0u-ctG8WBPXsE4ivy/view?usp=sharing" TargetMode="External"/><Relationship Id="rId1305" Type="http://schemas.openxmlformats.org/officeDocument/2006/relationships/hyperlink" Target="https://drive.google.com/file/d/1T7vFjAUwaD0qBNM8P2XFAxXPMddIfk9M/view?usp=sharing" TargetMode="External"/><Relationship Id="rId2636" Type="http://schemas.openxmlformats.org/officeDocument/2006/relationships/hyperlink" Target="https://drive.google.com/file/d/1H7ZjI2JsOxI4Ci8bmBIKrmqhpyQmovZ0/view?usp=sharing" TargetMode="External"/><Relationship Id="rId3968" Type="http://schemas.openxmlformats.org/officeDocument/2006/relationships/hyperlink" Target="https://drive.google.com/file/d/1SNSkPVaJxb5tFWtrgoAqUIorn_Jxj1vx/view?usp=sharing" TargetMode="External"/><Relationship Id="rId1306" Type="http://schemas.openxmlformats.org/officeDocument/2006/relationships/hyperlink" Target="https://drive.google.com/file/d/18elgan7LjL9mqW2Rmf24Rc22-avxegZF/view?usp=sharing" TargetMode="External"/><Relationship Id="rId2637" Type="http://schemas.openxmlformats.org/officeDocument/2006/relationships/hyperlink" Target="https://drive.google.com/file/d/1chjpYCM11D_ub_tMN0eBUWb1wLoXlnnU/view?usp=sharing" TargetMode="External"/><Relationship Id="rId3967" Type="http://schemas.openxmlformats.org/officeDocument/2006/relationships/hyperlink" Target="https://drive.google.com/file/d/1iRPThTF5CHSzSMDzwrtKCWM2RGcRMUjF/view?usp=sharing" TargetMode="External"/><Relationship Id="rId1307" Type="http://schemas.openxmlformats.org/officeDocument/2006/relationships/hyperlink" Target="https://drive.google.com/file/d/1LQSAd6stlWszxcnki0lh2V7dfCBbs3Y8/view?usp=sharing" TargetMode="External"/><Relationship Id="rId2638" Type="http://schemas.openxmlformats.org/officeDocument/2006/relationships/hyperlink" Target="https://drive.google.com/file/d/1HG6O7U6gGA0Th5RAQEwGck_kgyY_ri-p/view?usp=sharing" TargetMode="External"/><Relationship Id="rId1308" Type="http://schemas.openxmlformats.org/officeDocument/2006/relationships/hyperlink" Target="https://drive.google.com/file/d/1oCQvSoK2s9IOJ1im4YlZ5GuWDTapmr2I/view?usp=sharing" TargetMode="External"/><Relationship Id="rId2639" Type="http://schemas.openxmlformats.org/officeDocument/2006/relationships/hyperlink" Target="https://drive.google.com/file/d/1JFXjC4iZ5f5KjB_-mkirtwLd4QyZMj9a/view?usp=drive_link" TargetMode="External"/><Relationship Id="rId3969" Type="http://schemas.openxmlformats.org/officeDocument/2006/relationships/hyperlink" Target="https://drive.google.com/file/d/19H8B6c6U4frJN2rTnn2KraSSOXl0kO55/view?usp=sharing" TargetMode="External"/><Relationship Id="rId1309" Type="http://schemas.openxmlformats.org/officeDocument/2006/relationships/hyperlink" Target="https://drive.google.com/file/d/1ZHdwW55WdX3TT6la0cf9jEsZeZTZUcn5/view?usp=sharing" TargetMode="External"/><Relationship Id="rId719" Type="http://schemas.openxmlformats.org/officeDocument/2006/relationships/hyperlink" Target="https://drive.google.com/file/d/1sc9hAugvKDy03BwtflGbc9Kf51wfRq6N/view?usp=sharing" TargetMode="External"/><Relationship Id="rId718" Type="http://schemas.openxmlformats.org/officeDocument/2006/relationships/hyperlink" Target="https://drive.google.com/file/d/11NtroFMNGi9dq1K5bOYxBndAtSR7Zzs7/view?usp=sharing" TargetMode="External"/><Relationship Id="rId717" Type="http://schemas.openxmlformats.org/officeDocument/2006/relationships/hyperlink" Target="https://drive.google.com/file/d/1JcRwwBZGvzPh7m5ADK8aDwa-C8I_Ivr0/view?usp=sharing" TargetMode="External"/><Relationship Id="rId712" Type="http://schemas.openxmlformats.org/officeDocument/2006/relationships/hyperlink" Target="https://drive.google.com/file/d/1Y-QI6aABOFubZjNoD1wmxNAHyxCoXwgc/view?usp=sharing" TargetMode="External"/><Relationship Id="rId711" Type="http://schemas.openxmlformats.org/officeDocument/2006/relationships/hyperlink" Target="https://drive.google.com/file/d/1S8nR6L_LDEjVpOMob3GeoTxNCFAhrT-O/view?usp=sharing" TargetMode="External"/><Relationship Id="rId710" Type="http://schemas.openxmlformats.org/officeDocument/2006/relationships/hyperlink" Target="https://drive.google.com/file/d/1IlwAwufwHrizEg6px3NIElOO-Z_LXqMd/view?usp=sharing" TargetMode="External"/><Relationship Id="rId716" Type="http://schemas.openxmlformats.org/officeDocument/2006/relationships/hyperlink" Target="https://drive.google.com/file/d/1IaduG8_jTT9IrAhJcbR6kPfWvXdrQ2cw/view?usp=drive_link" TargetMode="External"/><Relationship Id="rId715" Type="http://schemas.openxmlformats.org/officeDocument/2006/relationships/hyperlink" Target="https://drive.google.com/file/d/1Aq7RBuXPma58eIrANkjYicRgwV-FH84g/view?usp=sharing" TargetMode="External"/><Relationship Id="rId714" Type="http://schemas.openxmlformats.org/officeDocument/2006/relationships/hyperlink" Target="https://drive.google.com/file/d/1Gt_Rf5QFunNhkJWUeplP1EhPzre5geqW/view?usp=sharing" TargetMode="External"/><Relationship Id="rId713" Type="http://schemas.openxmlformats.org/officeDocument/2006/relationships/hyperlink" Target="https://drive.google.com/file/d/1bQKGiGfZts37DwoqDv9RazO7bYJutvSc/view?usp=sharing" TargetMode="External"/><Relationship Id="rId3960" Type="http://schemas.openxmlformats.org/officeDocument/2006/relationships/hyperlink" Target="https://drive.google.com/file/d/129AaQ1Vmy7ux9YwjB9dG-78BBqUaUvSU/view?usp=sharing" TargetMode="External"/><Relationship Id="rId2630" Type="http://schemas.openxmlformats.org/officeDocument/2006/relationships/hyperlink" Target="https://drive.google.com/file/d/16KxOfWXC2mlMj1R8MnLkq1G74j7B5nBY/view?usp=sharing" TargetMode="External"/><Relationship Id="rId3962" Type="http://schemas.openxmlformats.org/officeDocument/2006/relationships/hyperlink" Target="https://drive.google.com/file/d/1o25H3PiVanwao90WjRRsH8D7HtlDU-oZ/view?usp=sharing" TargetMode="External"/><Relationship Id="rId1300" Type="http://schemas.openxmlformats.org/officeDocument/2006/relationships/hyperlink" Target="https://drive.google.com/file/d/1a_f5C91o2GStgSfXsDwbFqAuUnjSMNL2/view?usp=sharing" TargetMode="External"/><Relationship Id="rId2631" Type="http://schemas.openxmlformats.org/officeDocument/2006/relationships/hyperlink" Target="https://drive.google.com/file/d/1_6bI4n8Ye3goO5IWdnNKkzI9RZBF5h3v/view?usp=sharing" TargetMode="External"/><Relationship Id="rId3961" Type="http://schemas.openxmlformats.org/officeDocument/2006/relationships/hyperlink" Target="https://drive.google.com/file/d/1oyhaH7Vle4cDzmIQtMpoZtvYBac0rN1_/view?usp=sharing" TargetMode="External"/><Relationship Id="rId3117" Type="http://schemas.openxmlformats.org/officeDocument/2006/relationships/hyperlink" Target="https://drive.google.com/file/d/1ikcvE3BbIsarI_6y4Jzq98pBFgz8nfzt/view?usp=sharing" TargetMode="External"/><Relationship Id="rId4448" Type="http://schemas.openxmlformats.org/officeDocument/2006/relationships/hyperlink" Target="https://drive.google.com/file/d/1iv53oEQQphlcztAyyPlO8e1CQrBnBi9N/view?usp=sharing" TargetMode="External"/><Relationship Id="rId3116" Type="http://schemas.openxmlformats.org/officeDocument/2006/relationships/hyperlink" Target="https://drive.google.com/file/d/1c-LvfLM1IMKGVh55sS55hchs_KB2a2BG/view?usp=sharing" TargetMode="External"/><Relationship Id="rId4447" Type="http://schemas.openxmlformats.org/officeDocument/2006/relationships/hyperlink" Target="https://drive.google.com/file/d/1nHlvCrT5v3oPaFSmgTxTN-IEvC3P_oCI/view?usp=sharing" TargetMode="External"/><Relationship Id="rId3119" Type="http://schemas.openxmlformats.org/officeDocument/2006/relationships/hyperlink" Target="https://drive.google.com/file/d/16Z24eN09ULsY8r1rdNNk_R52_C5Xy6uJ/view?usp=sharing" TargetMode="External"/><Relationship Id="rId5778" Type="http://schemas.openxmlformats.org/officeDocument/2006/relationships/hyperlink" Target="https://drive.google.com/file/d/1LMrJ0CSVOn6T0lhgaquv6MtiabeiPBSl/view?usp=sharing" TargetMode="External"/><Relationship Id="rId3118" Type="http://schemas.openxmlformats.org/officeDocument/2006/relationships/hyperlink" Target="https://drive.google.com/file/d/1K8s9-EyPS1GEhrHVaLL45OY3GpJz0EUv/view?usp=sharing" TargetMode="External"/><Relationship Id="rId4449" Type="http://schemas.openxmlformats.org/officeDocument/2006/relationships/hyperlink" Target="https://drive.google.com/file/d/1ymNNXQ8nREInBWBVpk3UMVBKCaV0C-dr/view?usp=sharing" TargetMode="External"/><Relationship Id="rId5779" Type="http://schemas.openxmlformats.org/officeDocument/2006/relationships/hyperlink" Target="https://drive.google.com/file/d/1ghHrwUcYB1UWSACKPWMQ-TIeOPKhezwV/view?usp=sharing" TargetMode="External"/><Relationship Id="rId4440" Type="http://schemas.openxmlformats.org/officeDocument/2006/relationships/hyperlink" Target="https://drive.google.com/file/d/1p8Ogoqyv4g7guKyr2PEBo1MZ5cG0Q3jd/view?usp=sharing" TargetMode="External"/><Relationship Id="rId5772" Type="http://schemas.openxmlformats.org/officeDocument/2006/relationships/hyperlink" Target="https://drive.google.com/file/d/1XtlmWoyYD4Ey22cbdFGE70matrLpJC53/view?usp=sharing" TargetMode="External"/><Relationship Id="rId5773" Type="http://schemas.openxmlformats.org/officeDocument/2006/relationships/hyperlink" Target="https://drive.google.com/file/d/14cTYPizSmOIFssFjN8OzgBNlRN5PKzNA/view?usp=sharing" TargetMode="External"/><Relationship Id="rId3111" Type="http://schemas.openxmlformats.org/officeDocument/2006/relationships/hyperlink" Target="https://drive.google.com/file/d/1X5JU-RxaiKYyw5KahASEGiFTrii36KtD/view?usp=sharing" TargetMode="External"/><Relationship Id="rId4442" Type="http://schemas.openxmlformats.org/officeDocument/2006/relationships/hyperlink" Target="https://drive.google.com/file/d/1Lb0CpkrncAI8f7_cEh5IbT0La5iPElXT/view?usp=sharing" TargetMode="External"/><Relationship Id="rId5770" Type="http://schemas.openxmlformats.org/officeDocument/2006/relationships/hyperlink" Target="https://drive.google.com/file/d/1HWvSb1Dt5Ht4wKPYXBhRYuiUSZZb6Vg_/view?usp=sharing" TargetMode="External"/><Relationship Id="rId3110" Type="http://schemas.openxmlformats.org/officeDocument/2006/relationships/hyperlink" Target="https://drive.google.com/file/d/1CNaQ2t8N-DG0donBJlD8lhX-zZI8qZoS/view?usp=sharing" TargetMode="External"/><Relationship Id="rId4441" Type="http://schemas.openxmlformats.org/officeDocument/2006/relationships/hyperlink" Target="https://drive.google.com/file/d/1kT419g22-_HyCKVYJcsUw0UFzoiES3bh/view?usp=sharing" TargetMode="External"/><Relationship Id="rId5771" Type="http://schemas.openxmlformats.org/officeDocument/2006/relationships/hyperlink" Target="https://drive.google.com/file/d/1IqEmEaip3Avj_dconMTquTS_lKYPWnuS/view?usp=sharing" TargetMode="External"/><Relationship Id="rId3113" Type="http://schemas.openxmlformats.org/officeDocument/2006/relationships/hyperlink" Target="https://drive.google.com/file/d/10zPHEDNp6-Sbsu3buTqMqkXmN-hotMPD/view?usp=sharing" TargetMode="External"/><Relationship Id="rId4444" Type="http://schemas.openxmlformats.org/officeDocument/2006/relationships/hyperlink" Target="https://drive.google.com/file/d/1GLnGm5_8iCOvbJ9AgNncNsyH3hT8q4XX/view?usp=sharing" TargetMode="External"/><Relationship Id="rId5776" Type="http://schemas.openxmlformats.org/officeDocument/2006/relationships/hyperlink" Target="https://drive.google.com/file/d/1sj6_-1f53FzydGDxmbao3bKL6dAvxDk_/view?usp=sharing" TargetMode="External"/><Relationship Id="rId3112" Type="http://schemas.openxmlformats.org/officeDocument/2006/relationships/hyperlink" Target="https://drive.google.com/file/d/1qTpuDbfHfJCpDJrCh-DIf4_g1OmDB-n1/view?usp=sharing" TargetMode="External"/><Relationship Id="rId4443" Type="http://schemas.openxmlformats.org/officeDocument/2006/relationships/hyperlink" Target="https://drive.google.com/file/d/1EI4ZEqAFOR62rP0izRFxW0kRKaFYXiV6/view?usp=sharing" TargetMode="External"/><Relationship Id="rId5777" Type="http://schemas.openxmlformats.org/officeDocument/2006/relationships/hyperlink" Target="https://drive.google.com/file/d/1Zn-Z-0a9vKlLXONPs5psoyfmcPWPWEwk/view?usp=sharing" TargetMode="External"/><Relationship Id="rId3115" Type="http://schemas.openxmlformats.org/officeDocument/2006/relationships/hyperlink" Target="https://drive.google.com/file/d/1-9jX8cHZJQ1Z-b91abgjCIjgqZSQkSr2/view?usp=sharing" TargetMode="External"/><Relationship Id="rId4446" Type="http://schemas.openxmlformats.org/officeDocument/2006/relationships/hyperlink" Target="https://drive.google.com/file/d/16ubuA7FFwJp7OpUKyuFcIkXjrTmrZDHf/view?usp=sharing" TargetMode="External"/><Relationship Id="rId5774" Type="http://schemas.openxmlformats.org/officeDocument/2006/relationships/hyperlink" Target="https://drive.google.com/file/d/1fJZNlK-c8nKfaI_YCA0ehYmQPcgOGFEB/view?usp=sharing" TargetMode="External"/><Relationship Id="rId3114" Type="http://schemas.openxmlformats.org/officeDocument/2006/relationships/hyperlink" Target="https://drive.google.com/file/d/1xFqWjj1kT2mBL8KdZ6cuRpfNuP3QUVPt/view?usp=sharing" TargetMode="External"/><Relationship Id="rId4445" Type="http://schemas.openxmlformats.org/officeDocument/2006/relationships/hyperlink" Target="https://drive.google.com/file/d/1jeswTht30Frj0Ee9NWM9B6OQPmNIp3Rz/view?usp=sharing" TargetMode="External"/><Relationship Id="rId5775" Type="http://schemas.openxmlformats.org/officeDocument/2006/relationships/hyperlink" Target="https://drive.google.com/file/d/1zBBY15uocJrqf0TmWrt4riK_4PlQl1NE/view?usp=sharing" TargetMode="External"/><Relationship Id="rId3106" Type="http://schemas.openxmlformats.org/officeDocument/2006/relationships/hyperlink" Target="https://drive.google.com/file/d/1gn9Kjkqg8Lq0utlyKCHFWBtQAeqVLqgC/view?usp=sharing" TargetMode="External"/><Relationship Id="rId4437" Type="http://schemas.openxmlformats.org/officeDocument/2006/relationships/hyperlink" Target="https://drive.google.com/file/d/1d4Y0eHwPYIx2c1iTCoNQxKvI6HWqx7Px/view?usp=sharing" TargetMode="External"/><Relationship Id="rId5769" Type="http://schemas.openxmlformats.org/officeDocument/2006/relationships/hyperlink" Target="https://drive.google.com/file/d/14SYYi6w4WalzPVDZBKC9gRdF-lqk90qQ/view?usp=sharing" TargetMode="External"/><Relationship Id="rId3105" Type="http://schemas.openxmlformats.org/officeDocument/2006/relationships/hyperlink" Target="https://drive.google.com/file/d/1dHAMC8-BL2aRZ9R8-c3sc7qogfqRC9nr/view?usp=sharing" TargetMode="External"/><Relationship Id="rId4436" Type="http://schemas.openxmlformats.org/officeDocument/2006/relationships/hyperlink" Target="https://drive.google.com/file/d/1tnWPiOSXLsiNzQB7DIkC3Kd0F0DfNh-n/view?usp=sharing" TargetMode="External"/><Relationship Id="rId3108" Type="http://schemas.openxmlformats.org/officeDocument/2006/relationships/hyperlink" Target="https://drive.google.com/file/d/13G8_-oYLmCOpCBwFo1NdFRkQZu91viY1/view?usp=sharing" TargetMode="External"/><Relationship Id="rId4439" Type="http://schemas.openxmlformats.org/officeDocument/2006/relationships/hyperlink" Target="https://drive.google.com/file/d/1JrGBTHZp1GRA93lyq1ol563jB3XZuphu/view?usp=sharing" TargetMode="External"/><Relationship Id="rId5767" Type="http://schemas.openxmlformats.org/officeDocument/2006/relationships/hyperlink" Target="https://drive.google.com/file/d/1uAeBUSK1K2lX6UhEhA_8EJBKKJ-xZxAb/view?usp=sharing" TargetMode="External"/><Relationship Id="rId3107" Type="http://schemas.openxmlformats.org/officeDocument/2006/relationships/hyperlink" Target="https://drive.google.com/file/d/1qYFl-_xiaTD07Q5NZiUE-NaJoAai_dnS/view?usp=sharing" TargetMode="External"/><Relationship Id="rId4438" Type="http://schemas.openxmlformats.org/officeDocument/2006/relationships/hyperlink" Target="https://drive.google.com/file/d/1slVcremndDJW-tBDUZpQUwd31C-S7jeO/view?usp=sharing" TargetMode="External"/><Relationship Id="rId5768" Type="http://schemas.openxmlformats.org/officeDocument/2006/relationships/hyperlink" Target="https://drive.google.com/file/d/1v21WDdN_umBqEqwhMRlu5cwkD8tW5i7Y/view?usp=sharing" TargetMode="External"/><Relationship Id="rId3109" Type="http://schemas.openxmlformats.org/officeDocument/2006/relationships/hyperlink" Target="https://drive.google.com/file/d/1nx20hIivMn-n9wbmowC90QaBJxgbk368/view?usp=sharing" TargetMode="External"/><Relationship Id="rId5761" Type="http://schemas.openxmlformats.org/officeDocument/2006/relationships/hyperlink" Target="https://drive.google.com/file/d/13rpvQFzAAMYUGhtu6P2NsFOBWRD__yhM/view?usp=sharing" TargetMode="External"/><Relationship Id="rId5762" Type="http://schemas.openxmlformats.org/officeDocument/2006/relationships/hyperlink" Target="https://drive.google.com/file/d/13WWVaPbN_3IQTops3KenJ1ne6rh6UUjC/view?usp=sharing" TargetMode="External"/><Relationship Id="rId3100" Type="http://schemas.openxmlformats.org/officeDocument/2006/relationships/hyperlink" Target="https://drive.google.com/file/d/1pyxbAEZ_hEBzDVwO7g0oOwtugZrf7Lna/view?usp=sharing" TargetMode="External"/><Relationship Id="rId4431" Type="http://schemas.openxmlformats.org/officeDocument/2006/relationships/hyperlink" Target="https://drive.google.com/file/d/1oSca7Eig3_OWSMXxaV7Mqrlw2iVypD18/view?usp=sharing" TargetMode="External"/><Relationship Id="rId4430" Type="http://schemas.openxmlformats.org/officeDocument/2006/relationships/hyperlink" Target="https://drive.google.com/file/d/1YLGcGA9QoQpsVGEvXeknmS-j3H3N9sIU/view?usp=sharing" TargetMode="External"/><Relationship Id="rId5760" Type="http://schemas.openxmlformats.org/officeDocument/2006/relationships/hyperlink" Target="https://drive.google.com/file/d/1W9QDVZjTTwzY7I_lDpp-oY522EUQZiE5/view?usp=sharing" TargetMode="External"/><Relationship Id="rId3102" Type="http://schemas.openxmlformats.org/officeDocument/2006/relationships/hyperlink" Target="https://drive.google.com/file/d/1OjkyDITKPdEat1qmvm7lgvvSTJvRPeFA/view?usp=sharing" TargetMode="External"/><Relationship Id="rId4433" Type="http://schemas.openxmlformats.org/officeDocument/2006/relationships/hyperlink" Target="https://drive.google.com/file/d/1dFeFp8cYbRuL_qRmSrl6erBPIIsZqKeH/view?usp=sharing" TargetMode="External"/><Relationship Id="rId5765" Type="http://schemas.openxmlformats.org/officeDocument/2006/relationships/hyperlink" Target="https://drive.google.com/file/d/1TpFrOQpl3jB78jZ6rE3qcdBMx5NmWL0P/view?usp=sharing" TargetMode="External"/><Relationship Id="rId3101" Type="http://schemas.openxmlformats.org/officeDocument/2006/relationships/hyperlink" Target="https://drive.google.com/file/d/1Pi01RLyDYHeKRpciIpuYAA4LreyMZzXk/view?usp=sharing" TargetMode="External"/><Relationship Id="rId4432" Type="http://schemas.openxmlformats.org/officeDocument/2006/relationships/hyperlink" Target="https://drive.google.com/file/d/1CYGOKeZCyQkCYyPe6w1-cSYPWsZDx90D/view?usp=sharing" TargetMode="External"/><Relationship Id="rId5766" Type="http://schemas.openxmlformats.org/officeDocument/2006/relationships/hyperlink" Target="https://drive.google.com/file/d/1oHraVaseYdGfK1bEA5BR4DM0IuP0v4St/view?usp=sharing" TargetMode="External"/><Relationship Id="rId3104" Type="http://schemas.openxmlformats.org/officeDocument/2006/relationships/hyperlink" Target="https://drive.google.com/file/d/1bYexQlaaMTRwT4zOffTtC1rKDErwtpqg/view?usp=sharing" TargetMode="External"/><Relationship Id="rId4435" Type="http://schemas.openxmlformats.org/officeDocument/2006/relationships/hyperlink" Target="https://drive.google.com/file/d/1U0SCyHtA3G3sR1P0wK6ourp1zu9xGLND/view?usp=sharing" TargetMode="External"/><Relationship Id="rId5763" Type="http://schemas.openxmlformats.org/officeDocument/2006/relationships/hyperlink" Target="https://drive.google.com/file/d/1f8yJMEoTtYayRoVONs1AzMX1N25YwGve/view?usp=sharing" TargetMode="External"/><Relationship Id="rId3103" Type="http://schemas.openxmlformats.org/officeDocument/2006/relationships/hyperlink" Target="https://drive.google.com/file/d/1DX-2UX8Nvzw3HMxMzcfs783kfq-Xp-SR/view?usp=sharing" TargetMode="External"/><Relationship Id="rId4434" Type="http://schemas.openxmlformats.org/officeDocument/2006/relationships/hyperlink" Target="https://drive.google.com/file/d/1YoNyVcnZjV6cKCamRJ3aEUGkVWlVeL7J/view?usp=sharing" TargetMode="External"/><Relationship Id="rId5764" Type="http://schemas.openxmlformats.org/officeDocument/2006/relationships/hyperlink" Target="https://drive.google.com/file/d/11NrsmcROpgmb8wFPgkFgSLAe_iT7L2rr/view?usp=sharing" TargetMode="External"/><Relationship Id="rId3139" Type="http://schemas.openxmlformats.org/officeDocument/2006/relationships/hyperlink" Target="https://drive.google.com/file/d/137bfFLAUdcLYRLr8j_82sUsF2LYFV-kj/view?usp=sharing" TargetMode="External"/><Relationship Id="rId3138" Type="http://schemas.openxmlformats.org/officeDocument/2006/relationships/hyperlink" Target="https://drive.google.com/file/d/1W55woUvEn4ixAaLje2ok3lOQhVueds12/view?usp=sharing" TargetMode="External"/><Relationship Id="rId4469" Type="http://schemas.openxmlformats.org/officeDocument/2006/relationships/hyperlink" Target="https://drive.google.com/file/d/1awkASAPdEDkLjbnALwJppS5lfjclbVRW/view?usp=sharing" TargetMode="External"/><Relationship Id="rId5790" Type="http://schemas.openxmlformats.org/officeDocument/2006/relationships/hyperlink" Target="https://drive.google.com/file/d/1ersaseBsb3r7T3rPuyGeXKUQOBU3SRQQ/view?usp=sharing" TargetMode="External"/><Relationship Id="rId5791" Type="http://schemas.openxmlformats.org/officeDocument/2006/relationships/hyperlink" Target="https://drive.google.com/file/d/1ebwIglVcK559FtlUrj_6FVbb9_BM-jZ4/view?usp=drive_link" TargetMode="External"/><Relationship Id="rId4460" Type="http://schemas.openxmlformats.org/officeDocument/2006/relationships/hyperlink" Target="https://drive.google.com/file/d/1fehnAkGvBSWU1f5IN-6Oqw2O429zu-hg/view?usp=sharing" TargetMode="External"/><Relationship Id="rId3131" Type="http://schemas.openxmlformats.org/officeDocument/2006/relationships/hyperlink" Target="https://drive.google.com/file/d/1T2uMltM0ahHDemBWsgz2N8FyN9rRqcWV/view?usp=sharing" TargetMode="External"/><Relationship Id="rId4462" Type="http://schemas.openxmlformats.org/officeDocument/2006/relationships/hyperlink" Target="https://drive.google.com/file/d/17VZAFEZq3HQvwDCh4stH3H37cOvy0Jrk/view?usp=sharing" TargetMode="External"/><Relationship Id="rId5794" Type="http://schemas.openxmlformats.org/officeDocument/2006/relationships/hyperlink" Target="https://drive.google.com/file/d/17fZVSD8Yd0msD1GkaR5achZnRJPbNiSr/view?usp=sharing" TargetMode="External"/><Relationship Id="rId3130" Type="http://schemas.openxmlformats.org/officeDocument/2006/relationships/hyperlink" Target="https://drive.google.com/file/d/1MIvXoohMvfDTEFNWH1sIHwZVDhuovsKr/view?usp=sharing" TargetMode="External"/><Relationship Id="rId4461" Type="http://schemas.openxmlformats.org/officeDocument/2006/relationships/hyperlink" Target="https://drive.google.com/file/d/1BwGjpSHDln2QIgcDIcfOh3DRIi7ExFu7/view?usp=sharing" TargetMode="External"/><Relationship Id="rId5795" Type="http://schemas.openxmlformats.org/officeDocument/2006/relationships/hyperlink" Target="https://drive.google.com/file/d/1cPO-4Od_vh0Kjlk-MuxY7vq_2KRMcUzV/view?usp=sharing" TargetMode="External"/><Relationship Id="rId3133" Type="http://schemas.openxmlformats.org/officeDocument/2006/relationships/hyperlink" Target="https://drive.google.com/file/d/1j0cu8RbrqRCR0k10OfG26IW_8WpJL5BW/view?usp=sharing" TargetMode="External"/><Relationship Id="rId4464" Type="http://schemas.openxmlformats.org/officeDocument/2006/relationships/hyperlink" Target="https://drive.google.com/file/d/1oZydlKrBS2jjJohu8WI3kXEZb_HneRBC/view?usp=sharing" TargetMode="External"/><Relationship Id="rId5792" Type="http://schemas.openxmlformats.org/officeDocument/2006/relationships/hyperlink" Target="https://drive.google.com/file/d/1mah4bgtHfBapp3rv0b74UUlJ6gjiBgMz/view?usp=sharing" TargetMode="External"/><Relationship Id="rId3132" Type="http://schemas.openxmlformats.org/officeDocument/2006/relationships/hyperlink" Target="https://drive.google.com/file/d/1-hzijW73s1kQii5Db5SVgItRJQ8XnSgi/view?usp=sharing" TargetMode="External"/><Relationship Id="rId4463" Type="http://schemas.openxmlformats.org/officeDocument/2006/relationships/hyperlink" Target="https://drive.google.com/file/d/1bYQp_cyhrzONv7gj6Xpl3SH_LfXMsdSH/view?usp=sharing" TargetMode="External"/><Relationship Id="rId5793" Type="http://schemas.openxmlformats.org/officeDocument/2006/relationships/hyperlink" Target="https://drive.google.com/file/d/13Syoh5iBBX4w9onyE3-th5Tjo2RKONbJ/view?usp=sharing" TargetMode="External"/><Relationship Id="rId3135" Type="http://schemas.openxmlformats.org/officeDocument/2006/relationships/hyperlink" Target="https://drive.google.com/file/d/1ItLKM4uzII7D0FSml1sHcK3FSaxHGPjk/view?usp=sharing" TargetMode="External"/><Relationship Id="rId4466" Type="http://schemas.openxmlformats.org/officeDocument/2006/relationships/hyperlink" Target="https://drive.google.com/file/d/1CFu8eu4BQuMxMvV8AGWdd5Zx8_2dU_tp/view?usp=sharing" TargetMode="External"/><Relationship Id="rId5798" Type="http://schemas.openxmlformats.org/officeDocument/2006/relationships/hyperlink" Target="https://drive.google.com/file/d/1pcc8NyWxi4jtgfnZsDRDpszHf2oEjE3F/view?usp=sharing" TargetMode="External"/><Relationship Id="rId3134" Type="http://schemas.openxmlformats.org/officeDocument/2006/relationships/hyperlink" Target="https://drive.google.com/file/d/1juSaEZ9WbZo0STl8M-xnh8bdxwEhp5hQ/view?usp=sharing" TargetMode="External"/><Relationship Id="rId4465" Type="http://schemas.openxmlformats.org/officeDocument/2006/relationships/hyperlink" Target="https://drive.google.com/file/d/17GZEpMyXDA-OCekq3rFZS5Xx0OuL7zZ_/view?usp=sharing" TargetMode="External"/><Relationship Id="rId5799" Type="http://schemas.openxmlformats.org/officeDocument/2006/relationships/hyperlink" Target="https://drive.google.com/file/d/18AAqKqEtBevUnxum_y6fWcfchIQsb2MN/view?usp=sharing" TargetMode="External"/><Relationship Id="rId3137" Type="http://schemas.openxmlformats.org/officeDocument/2006/relationships/hyperlink" Target="https://drive.google.com/file/d/1gF9HOsBRh7uU_e5tcGe-_tnR5H3fXzMn/view?usp=sharing" TargetMode="External"/><Relationship Id="rId4468" Type="http://schemas.openxmlformats.org/officeDocument/2006/relationships/hyperlink" Target="https://drive.google.com/file/d/1HNz1w5XZBM3V5YPn3L1YPoWr1xMtKLAQ/view?usp=sharing" TargetMode="External"/><Relationship Id="rId5796" Type="http://schemas.openxmlformats.org/officeDocument/2006/relationships/hyperlink" Target="https://drive.google.com/file/d/1wUFkSONAhgVEh5S4vduRoeKhtHbDSDlX/view?usp=sharing" TargetMode="External"/><Relationship Id="rId3136" Type="http://schemas.openxmlformats.org/officeDocument/2006/relationships/hyperlink" Target="https://drive.google.com/file/d/1F4ofWsUnjua0AXKRTKgqVY3EPx9MyzZA/view?usp=sharing" TargetMode="External"/><Relationship Id="rId4467" Type="http://schemas.openxmlformats.org/officeDocument/2006/relationships/hyperlink" Target="https://drive.google.com/file/d/1crqaQsXto-t35YbfCLaBwFGL0ffCV3ZT/view?usp=sharing" TargetMode="External"/><Relationship Id="rId5797" Type="http://schemas.openxmlformats.org/officeDocument/2006/relationships/hyperlink" Target="https://drive.google.com/file/d/1uFI_Eu-9jfbl27MPtgCyC4RjkGEIBfrE/view?usp=sharing" TargetMode="External"/><Relationship Id="rId3128" Type="http://schemas.openxmlformats.org/officeDocument/2006/relationships/hyperlink" Target="https://drive.google.com/file/d/1nKPqisSS7uo0HcWWIQI0fvkPqfyj8xk5/view?usp=sharing" TargetMode="External"/><Relationship Id="rId4459" Type="http://schemas.openxmlformats.org/officeDocument/2006/relationships/hyperlink" Target="https://drive.google.com/file/d/1N1IzxNi9iWtK6TANZzBLQVSM0F8xpzJP/view?usp=sharing" TargetMode="External"/><Relationship Id="rId3127" Type="http://schemas.openxmlformats.org/officeDocument/2006/relationships/hyperlink" Target="https://drive.google.com/file/d/1gsHe_yEmvKHu2rGs8-R97JT5jxCo_crE/view?usp=sharing" TargetMode="External"/><Relationship Id="rId4458" Type="http://schemas.openxmlformats.org/officeDocument/2006/relationships/hyperlink" Target="https://drive.google.com/file/d/1E76goIQRWfpaAeRGfCwD8Y-Dsumtmras/view?usp=sharing" TargetMode="External"/><Relationship Id="rId5789" Type="http://schemas.openxmlformats.org/officeDocument/2006/relationships/hyperlink" Target="https://drive.google.com/file/d/1y9OgKiPbsxC9FH2QXnCOP2gcDkvPgd_7/view?usp=sharing" TargetMode="External"/><Relationship Id="rId3129" Type="http://schemas.openxmlformats.org/officeDocument/2006/relationships/hyperlink" Target="https://drive.google.com/file/d/1YZn9HJHO_LgkJ_y_FPO_C3BIeJXn2EfB/view?usp=sharing" TargetMode="External"/><Relationship Id="rId5780" Type="http://schemas.openxmlformats.org/officeDocument/2006/relationships/hyperlink" Target="https://drive.google.com/file/d/1rK0xOUE40-ZtgdmXHzRnJ2qnte1E0OLL/view?usp=sharing" TargetMode="External"/><Relationship Id="rId3120" Type="http://schemas.openxmlformats.org/officeDocument/2006/relationships/hyperlink" Target="https://drive.google.com/file/d/1WNeU_9fDM97U7d3UHkz22yUxxwmw_9yw/view?usp=sharing" TargetMode="External"/><Relationship Id="rId4451" Type="http://schemas.openxmlformats.org/officeDocument/2006/relationships/hyperlink" Target="https://drive.google.com/file/d/1ZG5GBdR0n2PrCwnRJ9a3S4IEboBRMlOR/view?usp=sharing" TargetMode="External"/><Relationship Id="rId5783" Type="http://schemas.openxmlformats.org/officeDocument/2006/relationships/hyperlink" Target="https://drive.google.com/file/d/1Z59oGNU7kY_sUtZ1nEKJOCcT2wLvAgXU/view?usp=sharing" TargetMode="External"/><Relationship Id="rId4450" Type="http://schemas.openxmlformats.org/officeDocument/2006/relationships/hyperlink" Target="https://drive.google.com/file/d/1GgVXVW5fiUiwR_rdsMNQST5MuW9t_tmQ/view?usp=sharing" TargetMode="External"/><Relationship Id="rId5784" Type="http://schemas.openxmlformats.org/officeDocument/2006/relationships/hyperlink" Target="https://drive.google.com/file/d/1RPVW7gkchLK5NV79iGsxgHgnvXWpS4pI/view?usp=sharing" TargetMode="External"/><Relationship Id="rId3122" Type="http://schemas.openxmlformats.org/officeDocument/2006/relationships/hyperlink" Target="https://drive.google.com/file/d/1aL25fG7YsLyluUVNUs6qPjxYodwjurzm/view?usp=sharing" TargetMode="External"/><Relationship Id="rId4453" Type="http://schemas.openxmlformats.org/officeDocument/2006/relationships/hyperlink" Target="https://drive.google.com/file/d/1Jo7uhwg-2nWC6uVJ30ARgb7xo0ToeLcH/view?usp=sharing" TargetMode="External"/><Relationship Id="rId5781" Type="http://schemas.openxmlformats.org/officeDocument/2006/relationships/hyperlink" Target="https://drive.google.com/file/d/1FiODo0u9SEzaUcJtsGXnTB67N6R0qr2c/view?usp=sharing" TargetMode="External"/><Relationship Id="rId3121" Type="http://schemas.openxmlformats.org/officeDocument/2006/relationships/hyperlink" Target="https://drive.google.com/file/d/1pU30buFl5u7OuF8YrUDtdkl1yM7PFkKv/view?usp=sharing" TargetMode="External"/><Relationship Id="rId4452" Type="http://schemas.openxmlformats.org/officeDocument/2006/relationships/hyperlink" Target="https://drive.google.com/file/d/1obEUhx4AqUwvnaod9uFnY0nBcMVNodag/view?usp=sharing" TargetMode="External"/><Relationship Id="rId5782" Type="http://schemas.openxmlformats.org/officeDocument/2006/relationships/hyperlink" Target="https://drive.google.com/file/d/1ATV9iNfNtZtkY10TJzleN2acGswaEits/view?usp=sharing" TargetMode="External"/><Relationship Id="rId3124" Type="http://schemas.openxmlformats.org/officeDocument/2006/relationships/hyperlink" Target="https://drive.google.com/file/d/1c2iUPL79w-qdZ1lqPKCmFHHMJ-K-EleU/view?usp=sharing" TargetMode="External"/><Relationship Id="rId4455" Type="http://schemas.openxmlformats.org/officeDocument/2006/relationships/hyperlink" Target="https://drive.google.com/file/d/1HXJ91_xs-3F9QAK0c71uWT5JczQ-JSUl/view?usp=sharing" TargetMode="External"/><Relationship Id="rId5787" Type="http://schemas.openxmlformats.org/officeDocument/2006/relationships/hyperlink" Target="https://drive.google.com/file/d/190iARITMHGfxTv03DO897bUd2OkTxou0/view?usp=sharing" TargetMode="External"/><Relationship Id="rId3123" Type="http://schemas.openxmlformats.org/officeDocument/2006/relationships/hyperlink" Target="https://drive.google.com/file/d/1brnp2NI-ft8A9Nh3SRoI5nnW1_dWe96w/view?usp=sharing" TargetMode="External"/><Relationship Id="rId4454" Type="http://schemas.openxmlformats.org/officeDocument/2006/relationships/hyperlink" Target="https://drive.google.com/file/d/1pXGpXvLYIk4GcrVa1WQTyCpQjIjJ2bYc/view?usp=sharing" TargetMode="External"/><Relationship Id="rId5788" Type="http://schemas.openxmlformats.org/officeDocument/2006/relationships/hyperlink" Target="https://drive.google.com/file/d/11G8scxWzfjuqmZeYHzyCg4LO6QJDVUuZ/view?usp=sharing" TargetMode="External"/><Relationship Id="rId3126" Type="http://schemas.openxmlformats.org/officeDocument/2006/relationships/hyperlink" Target="https://drive.google.com/file/d/1BinGjCBsDI10--9v4jx2g1jSP58FymtS/view?usp=drive_link" TargetMode="External"/><Relationship Id="rId4457" Type="http://schemas.openxmlformats.org/officeDocument/2006/relationships/hyperlink" Target="https://drive.google.com/file/d/1SASdAuMUI6Y51P9-a8MEZZKFNRDVo9RP/view?usp=sharing" TargetMode="External"/><Relationship Id="rId5785" Type="http://schemas.openxmlformats.org/officeDocument/2006/relationships/hyperlink" Target="https://drive.google.com/file/d/1cXx1_meG5KE1moYp8RWYNec8aKTqtRzA/view?usp=sharing" TargetMode="External"/><Relationship Id="rId3125" Type="http://schemas.openxmlformats.org/officeDocument/2006/relationships/hyperlink" Target="https://drive.google.com/file/d/12811eHWbYsxBN2S84skvn5NLSNm40xwL/view?usp=sharing" TargetMode="External"/><Relationship Id="rId4456" Type="http://schemas.openxmlformats.org/officeDocument/2006/relationships/hyperlink" Target="https://drive.google.com/file/d/16PCTp-Is5g4i11eUtZHThtOySfs5j8bi/view?usp=sharing" TargetMode="External"/><Relationship Id="rId5786" Type="http://schemas.openxmlformats.org/officeDocument/2006/relationships/hyperlink" Target="https://drive.google.com/file/d/1nUsSkEDccT7jNg3RbwCSd9fj0PQJpJyj/view?usp=sharing" TargetMode="External"/><Relationship Id="rId1378" Type="http://schemas.openxmlformats.org/officeDocument/2006/relationships/hyperlink" Target="https://drive.google.com/file/d/1FZSvIsUY0U8OTeWK_FNZBs41gNzrTfDF/view?usp=sharing" TargetMode="External"/><Relationship Id="rId4404" Type="http://schemas.openxmlformats.org/officeDocument/2006/relationships/hyperlink" Target="https://drive.google.com/file/d/1EC1aaABLJ2PjjvvsNZGUaqUilk0clVwn/view?usp=sharing" TargetMode="External"/><Relationship Id="rId5736" Type="http://schemas.openxmlformats.org/officeDocument/2006/relationships/hyperlink" Target="https://drive.google.com/file/d/1iDjYkxIvenbgMfpoyL9m9_m-dEe-ZyhZ/view?usp=sharing" TargetMode="External"/><Relationship Id="rId1379" Type="http://schemas.openxmlformats.org/officeDocument/2006/relationships/hyperlink" Target="https://drive.google.com/file/d/1ITdeCmcUCLcV67_c2UF1ipBzbL0ThvBZ/view?usp=sharing" TargetMode="External"/><Relationship Id="rId4403" Type="http://schemas.openxmlformats.org/officeDocument/2006/relationships/hyperlink" Target="https://drive.google.com/file/d/12kk_GxdEDnfshXmuhE9o6-YMW77UZ1yd/view?usp=sharing" TargetMode="External"/><Relationship Id="rId5737" Type="http://schemas.openxmlformats.org/officeDocument/2006/relationships/hyperlink" Target="https://drive.google.com/file/d/1xwpJJwE6zuEFrnvkqeqz0YR1BehCmGcD/view?usp=sharing" TargetMode="External"/><Relationship Id="rId4406" Type="http://schemas.openxmlformats.org/officeDocument/2006/relationships/hyperlink" Target="https://drive.google.com/file/d/1vgOlO5KditGY8pNYi1vc8HeLuC7OWOVd/view?usp=sharing" TargetMode="External"/><Relationship Id="rId5734" Type="http://schemas.openxmlformats.org/officeDocument/2006/relationships/hyperlink" Target="https://drive.google.com/file/d/1z4DKBh7-nU_BrwjF4YjLZLmxEoX2WmP1/view?usp=sharing" TargetMode="External"/><Relationship Id="rId4405" Type="http://schemas.openxmlformats.org/officeDocument/2006/relationships/hyperlink" Target="https://drive.google.com/file/d/1YJxNbNF8evOlL_Zwwx-5ofekV0x6JVkn/view?usp=sharing" TargetMode="External"/><Relationship Id="rId5735" Type="http://schemas.openxmlformats.org/officeDocument/2006/relationships/hyperlink" Target="https://drive.google.com/file/d/1qOp77UWsE3JXM9sM-L9CFr3ZUxEQYrvW/view?usp=sharing" TargetMode="External"/><Relationship Id="rId4408" Type="http://schemas.openxmlformats.org/officeDocument/2006/relationships/hyperlink" Target="https://drive.google.com/file/d/1RdNF476CVaLL4oSLINfL5CxbmZrCMZ1r/view?usp=sharing" TargetMode="External"/><Relationship Id="rId4407" Type="http://schemas.openxmlformats.org/officeDocument/2006/relationships/hyperlink" Target="https://drive.google.com/file/d/1EUCr3cC3yz-1fFyeYDno70b6PxvgiTbs/view?usp=sharing" TargetMode="External"/><Relationship Id="rId5738" Type="http://schemas.openxmlformats.org/officeDocument/2006/relationships/hyperlink" Target="https://drive.google.com/file/d/1HLifBrGOufeiwCCN6uk48bZsQPJMDQNk/view?usp=sharing" TargetMode="External"/><Relationship Id="rId4409" Type="http://schemas.openxmlformats.org/officeDocument/2006/relationships/hyperlink" Target="https://drive.google.com/file/d/1a07o9SgQvEjUSdwn6ZRp7JnMVB1Icl41/view?usp=sharing" TargetMode="External"/><Relationship Id="rId5739" Type="http://schemas.openxmlformats.org/officeDocument/2006/relationships/hyperlink" Target="https://drive.google.com/file/d/11APUfhYBqPPmikbWCQcDGSh90aC37NX8/view?usp=sharing" TargetMode="External"/><Relationship Id="rId789" Type="http://schemas.openxmlformats.org/officeDocument/2006/relationships/hyperlink" Target="https://drive.google.com/file/d/1QMRs85Dq-w3p94BgibZgMlLFqKwFMGit/view?usp=sharing" TargetMode="External"/><Relationship Id="rId788" Type="http://schemas.openxmlformats.org/officeDocument/2006/relationships/hyperlink" Target="https://drive.google.com/file/d/1vuahHjHBPXcF_jSj44UDCuwr-7oczvI7/view?usp=sharing" TargetMode="External"/><Relationship Id="rId787" Type="http://schemas.openxmlformats.org/officeDocument/2006/relationships/hyperlink" Target="https://drive.google.com/file/d/1Yp4BJRgPCn_grcZusECtHGCXHGscagYt/view?usp=sharing" TargetMode="External"/><Relationship Id="rId786" Type="http://schemas.openxmlformats.org/officeDocument/2006/relationships/hyperlink" Target="https://drive.google.com/file/d/1e0HRpxehCA9_HigCG1UPQw-lkJl9lBQv/view?usp=sharing" TargetMode="External"/><Relationship Id="rId781" Type="http://schemas.openxmlformats.org/officeDocument/2006/relationships/hyperlink" Target="https://drive.google.com/file/d/1hXssZwgnzSa-OUaObAIN-Dw2K8Y4sZBm/view?usp=sharing" TargetMode="External"/><Relationship Id="rId1370" Type="http://schemas.openxmlformats.org/officeDocument/2006/relationships/hyperlink" Target="https://drive.google.com/file/d/1KgVPUZulx62_GpCFoJNtbv09K5xK0Ybg/view?usp=sharing" TargetMode="External"/><Relationship Id="rId780" Type="http://schemas.openxmlformats.org/officeDocument/2006/relationships/hyperlink" Target="https://drive.google.com/file/d/1lxmtQE_GVdsijgdwKfYfgKPUv7gor7GI/view?usp=sharing" TargetMode="External"/><Relationship Id="rId1371" Type="http://schemas.openxmlformats.org/officeDocument/2006/relationships/hyperlink" Target="https://drive.google.com/file/d/1dnrgMHNEjeSbINHoI6o-pRHIAHqaE7MO/view?usp=sharing" TargetMode="External"/><Relationship Id="rId1372" Type="http://schemas.openxmlformats.org/officeDocument/2006/relationships/hyperlink" Target="https://drive.google.com/file/d/187JO_Bv3AY_eOlIxrWTms6Nbde7u-PqP/view?usp=sharing" TargetMode="External"/><Relationship Id="rId1373" Type="http://schemas.openxmlformats.org/officeDocument/2006/relationships/hyperlink" Target="https://drive.google.com/file/d/10jkiTbPOr5khFQAM3d7RCOjX13K_COph/view?usp=sharing" TargetMode="External"/><Relationship Id="rId785" Type="http://schemas.openxmlformats.org/officeDocument/2006/relationships/hyperlink" Target="https://drive.google.com/file/d/1C9O0RLczur-TgJ3fxb1w8nukSKFdylj2/view?usp=sharing" TargetMode="External"/><Relationship Id="rId1374" Type="http://schemas.openxmlformats.org/officeDocument/2006/relationships/hyperlink" Target="https://drive.google.com/file/d/1eYuDhcJG5Bkqk9WF77JJsGOl0k3Sb4MO/view?usp=sharing" TargetMode="External"/><Relationship Id="rId4400" Type="http://schemas.openxmlformats.org/officeDocument/2006/relationships/hyperlink" Target="https://drive.google.com/file/d/1NvTZdxaNtSI5QMGeHICcDB3eMlhhadwz/view?usp=sharing" TargetMode="External"/><Relationship Id="rId5732" Type="http://schemas.openxmlformats.org/officeDocument/2006/relationships/hyperlink" Target="https://drive.google.com/file/d/1VM7TQEFsirCWRJacnM_sIsS5Q_ZpNHoc/view?usp=sharing" TargetMode="External"/><Relationship Id="rId784" Type="http://schemas.openxmlformats.org/officeDocument/2006/relationships/hyperlink" Target="https://drive.google.com/file/d/1vA1PJglEjSb50SkYLK49gFP8a8kmoOgq/view?usp=sharing" TargetMode="External"/><Relationship Id="rId1375" Type="http://schemas.openxmlformats.org/officeDocument/2006/relationships/hyperlink" Target="https://drive.google.com/file/d/18u2zUGyN4HH6hf2v9T25pR1SQ961nWTT/view?usp=sharing" TargetMode="External"/><Relationship Id="rId5733" Type="http://schemas.openxmlformats.org/officeDocument/2006/relationships/hyperlink" Target="https://drive.google.com/file/d/1C5hvQLX3W6-7q5pWuO9cGw5uQUU3EgxK/view?usp=sharing" TargetMode="External"/><Relationship Id="rId783" Type="http://schemas.openxmlformats.org/officeDocument/2006/relationships/hyperlink" Target="https://drive.google.com/file/d/1OJCfXEXrDMxsb01EnMu9jgOCay00QtQN/view?usp=sharing" TargetMode="External"/><Relationship Id="rId1376" Type="http://schemas.openxmlformats.org/officeDocument/2006/relationships/hyperlink" Target="https://drive.google.com/file/d/1aCZWOCcSN2mgNQzTkDYeOFPczBs0u7o1/view?usp=sharing" TargetMode="External"/><Relationship Id="rId4402" Type="http://schemas.openxmlformats.org/officeDocument/2006/relationships/hyperlink" Target="https://drive.google.com/file/d/1UDdKNulDSNTnkxWfSWJuHtk1ZUMuLMFN/view?usp=sharing" TargetMode="External"/><Relationship Id="rId5730" Type="http://schemas.openxmlformats.org/officeDocument/2006/relationships/hyperlink" Target="https://drive.google.com/file/d/17gdM7VjhdHvB9VNMlsj5C84w7DT6Ou96/view?usp=sharing" TargetMode="External"/><Relationship Id="rId782" Type="http://schemas.openxmlformats.org/officeDocument/2006/relationships/hyperlink" Target="https://drive.google.com/file/d/1rambM-kGMMtEQflPs6pEBIAEbASkonMb/view?usp=sharing" TargetMode="External"/><Relationship Id="rId1377" Type="http://schemas.openxmlformats.org/officeDocument/2006/relationships/hyperlink" Target="https://drive.google.com/file/d/17Mad7ec0Q1o6bI6i748_rXebLGk2Gcl6/view?usp=sharing" TargetMode="External"/><Relationship Id="rId4401" Type="http://schemas.openxmlformats.org/officeDocument/2006/relationships/hyperlink" Target="https://drive.google.com/file/d/1x6a2WSZ-vHY4c0iAKpX3JQ9OvLBmoNjN/view?usp=sharing" TargetMode="External"/><Relationship Id="rId5731" Type="http://schemas.openxmlformats.org/officeDocument/2006/relationships/hyperlink" Target="https://drive.google.com/file/d/1e7WAa84qYuLCasNNa-8JMcORInvYVj7I/view?usp=sharing" TargetMode="External"/><Relationship Id="rId1367" Type="http://schemas.openxmlformats.org/officeDocument/2006/relationships/hyperlink" Target="https://drive.google.com/file/d/19epdSPvOk-nUGv6QMJ-_k4YNQgMhplsi/view?usp=sharing" TargetMode="External"/><Relationship Id="rId2698" Type="http://schemas.openxmlformats.org/officeDocument/2006/relationships/hyperlink" Target="https://drive.google.com/file/d/1hnlPrswe1GalmIbB-cCDaSB67fkx2IEp/view?usp=sharing" TargetMode="External"/><Relationship Id="rId5725" Type="http://schemas.openxmlformats.org/officeDocument/2006/relationships/hyperlink" Target="https://drive.google.com/file/d/1h0dVtqEENLFxTTrjikyEEDvG-k8eA7HY/view?usp=sharing" TargetMode="External"/><Relationship Id="rId1368" Type="http://schemas.openxmlformats.org/officeDocument/2006/relationships/hyperlink" Target="https://drive.google.com/file/d/14alBwS4HcCVZPcvmOfmHYCMZldlPDv6W/view?usp=sharing" TargetMode="External"/><Relationship Id="rId2699" Type="http://schemas.openxmlformats.org/officeDocument/2006/relationships/hyperlink" Target="https://drive.google.com/file/d/1IX3exiXVmSCCMuT85p8ZO06YUn61hMJr/view?usp=sharing" TargetMode="External"/><Relationship Id="rId5726" Type="http://schemas.openxmlformats.org/officeDocument/2006/relationships/hyperlink" Target="https://drive.google.com/file/d/1FuiWWulcEjiQTwyhwb2lYhuksGauzO1F/view?usp=sharing" TargetMode="External"/><Relationship Id="rId1369" Type="http://schemas.openxmlformats.org/officeDocument/2006/relationships/hyperlink" Target="https://drive.google.com/file/d/1uL0coT_gf1L3ICyU6fHtm7FX0i0Cet2E/view?usp=sharing" TargetMode="External"/><Relationship Id="rId5723" Type="http://schemas.openxmlformats.org/officeDocument/2006/relationships/hyperlink" Target="https://drive.google.com/file/d/1hm8bk0whNPHIroor8IHQ4HTjRDCf66rz/view?usp=sharing" TargetMode="External"/><Relationship Id="rId5724" Type="http://schemas.openxmlformats.org/officeDocument/2006/relationships/hyperlink" Target="https://drive.google.com/file/d/1P4wpw_kWqULg11gHkxzDnAvVnoz5aVZj/view?usp=sharing" TargetMode="External"/><Relationship Id="rId5729" Type="http://schemas.openxmlformats.org/officeDocument/2006/relationships/hyperlink" Target="https://drive.google.com/file/d/1MKSvTiFXZBRwuzBl7jnb7cEnQ1SgDVXb/view?usp=sharing" TargetMode="External"/><Relationship Id="rId5727" Type="http://schemas.openxmlformats.org/officeDocument/2006/relationships/hyperlink" Target="https://drive.google.com/file/d/1whS-scQ4wRAtXeIus0chf33cfgAsLbWn/view?usp=sharing" TargetMode="External"/><Relationship Id="rId5728" Type="http://schemas.openxmlformats.org/officeDocument/2006/relationships/hyperlink" Target="https://drive.google.com/drive/folders/1KZxHK0CZC3P1yUzNt0E_ugwakIBpesQ6?usp=sharing" TargetMode="External"/><Relationship Id="rId778" Type="http://schemas.openxmlformats.org/officeDocument/2006/relationships/hyperlink" Target="https://drive.google.com/file/d/1txZUxY0B5eOrs94aGqz3y6dLudfCrBQf/view?usp=sharing" TargetMode="External"/><Relationship Id="rId777" Type="http://schemas.openxmlformats.org/officeDocument/2006/relationships/hyperlink" Target="https://drive.google.com/file/d/1XepZSGrz1V_SI7AmSGNINCMjkU32xWI4/view?usp=sharing" TargetMode="External"/><Relationship Id="rId776" Type="http://schemas.openxmlformats.org/officeDocument/2006/relationships/hyperlink" Target="https://drive.google.com/file/d/1hhn1NBFfuoBrmmmj_J1OAtxsKKKo06Ow/view?usp=sharing" TargetMode="External"/><Relationship Id="rId775" Type="http://schemas.openxmlformats.org/officeDocument/2006/relationships/hyperlink" Target="https://drive.google.com/file/d/1ajVstb2XZVzLBD5XiC7-Y-WcG1yKfNVh/view?usp=sharing" TargetMode="External"/><Relationship Id="rId779" Type="http://schemas.openxmlformats.org/officeDocument/2006/relationships/hyperlink" Target="https://drive.google.com/file/d/1D8XPkrVzq6XOjyW1KUtl122YMmwoPitP/view?usp=sharing" TargetMode="External"/><Relationship Id="rId770" Type="http://schemas.openxmlformats.org/officeDocument/2006/relationships/hyperlink" Target="https://drive.google.com/file/d/1lddToI6sAqoFmwCEK0Q3sPV96Xug36Z7/view?usp=sharing" TargetMode="External"/><Relationship Id="rId2690" Type="http://schemas.openxmlformats.org/officeDocument/2006/relationships/hyperlink" Target="https://drive.google.com/file/d/1JIjPVvnvo88vyAF_2ngag27qjNUTTsi3/view?usp=sharing" TargetMode="External"/><Relationship Id="rId1360" Type="http://schemas.openxmlformats.org/officeDocument/2006/relationships/hyperlink" Target="https://drive.google.com/file/d/1x4IucT3HE8c7HFQm33JttcHRfmwJDpb2/view?usp=sharing" TargetMode="External"/><Relationship Id="rId2691" Type="http://schemas.openxmlformats.org/officeDocument/2006/relationships/hyperlink" Target="https://drive.google.com/drive/folders/11P9zz_QriUqHfFf7rB5Fq9D-EBviPgE9?usp=drive_link" TargetMode="External"/><Relationship Id="rId1361" Type="http://schemas.openxmlformats.org/officeDocument/2006/relationships/hyperlink" Target="https://drive.google.com/file/d/1APzp25AVdXLp5yZBkyZVS_SFbBoikTC0/view?usp=sharing" TargetMode="External"/><Relationship Id="rId2692" Type="http://schemas.openxmlformats.org/officeDocument/2006/relationships/hyperlink" Target="https://drive.google.com/file/d/1MBmpHGVvoJ14-2vqN0QpopjGF3ppGIEy/view?usp=sharing" TargetMode="External"/><Relationship Id="rId1362" Type="http://schemas.openxmlformats.org/officeDocument/2006/relationships/hyperlink" Target="https://drive.google.com/file/d/1geGbQAp25ssbhicJMarA4vUSKPEN9cUn/view?usp=sharing" TargetMode="External"/><Relationship Id="rId2693" Type="http://schemas.openxmlformats.org/officeDocument/2006/relationships/hyperlink" Target="https://drive.google.com/file/d/138Fne_jxVe7s7ziX0Pp1YWsC0AhBbMAJ/view?usp=sharing" TargetMode="External"/><Relationship Id="rId774" Type="http://schemas.openxmlformats.org/officeDocument/2006/relationships/hyperlink" Target="https://drive.google.com/file/d/1bUCQ-jQaZrK-GI4zX8xsMA7zRz2qOobL/view?usp=sharing" TargetMode="External"/><Relationship Id="rId1363" Type="http://schemas.openxmlformats.org/officeDocument/2006/relationships/hyperlink" Target="https://drive.google.com/file/d/1H14Cd_xZnAE3OIdv4bU6JJYkbLLYLsd0/view?usp=sharing" TargetMode="External"/><Relationship Id="rId2694" Type="http://schemas.openxmlformats.org/officeDocument/2006/relationships/hyperlink" Target="https://drive.google.com/file/d/12ElbuKiV1dwoGZqX7ScPpv1hQr45CPzU/view?usp=sharing" TargetMode="External"/><Relationship Id="rId5721" Type="http://schemas.openxmlformats.org/officeDocument/2006/relationships/hyperlink" Target="https://drive.google.com/file/d/1u9TqM_NuG67DspILG9bIem8Uc-mHJBqS/view?usp=sharing" TargetMode="External"/><Relationship Id="rId773" Type="http://schemas.openxmlformats.org/officeDocument/2006/relationships/hyperlink" Target="https://drive.google.com/file/d/17kcmh8vn3-1_lNR7RiXYsYJOfTpIzebq/view?usp=sharing" TargetMode="External"/><Relationship Id="rId1364" Type="http://schemas.openxmlformats.org/officeDocument/2006/relationships/hyperlink" Target="https://drive.google.com/file/d/1aO8SMSHs3YnNAAEqW6FiU5Mb-y19kQjW/view?usp=sharing" TargetMode="External"/><Relationship Id="rId2695" Type="http://schemas.openxmlformats.org/officeDocument/2006/relationships/hyperlink" Target="https://drive.google.com/file/d/1XKYAEgULL40TqYc_b-_MtG-0zY9hr-wg/view?usp=sharing" TargetMode="External"/><Relationship Id="rId5722" Type="http://schemas.openxmlformats.org/officeDocument/2006/relationships/hyperlink" Target="https://drive.google.com/file/d/1b37YgDx_sA10k4-MhsgdTN_buKJPMPCL/view?usp=sharing" TargetMode="External"/><Relationship Id="rId772" Type="http://schemas.openxmlformats.org/officeDocument/2006/relationships/hyperlink" Target="https://drive.google.com/file/d/10KGY_JmhrZNWgyuF_Lvtq7M5RaM60dER/view?usp=sharing" TargetMode="External"/><Relationship Id="rId1365" Type="http://schemas.openxmlformats.org/officeDocument/2006/relationships/hyperlink" Target="https://drive.google.com/file/d/1RFqG-pQ9k8pn1JUoALFzxTEL_7NmO593/view?usp=sharing" TargetMode="External"/><Relationship Id="rId2696" Type="http://schemas.openxmlformats.org/officeDocument/2006/relationships/hyperlink" Target="https://drive.google.com/file/d/1bfhC-9vEBYTPlTSm0K_zcLPzmva8JSwG/view?usp=sharing" TargetMode="External"/><Relationship Id="rId771" Type="http://schemas.openxmlformats.org/officeDocument/2006/relationships/hyperlink" Target="https://drive.google.com/file/d/1YmVUbT1wAsG_guiBuztrXZsPZkNQIped/view?usp=sharing" TargetMode="External"/><Relationship Id="rId1366" Type="http://schemas.openxmlformats.org/officeDocument/2006/relationships/hyperlink" Target="https://drive.google.com/file/d/1Fvd2X7AoMOFD_0c8jmSfGuqLFQjW6q_c/view?usp=sharing" TargetMode="External"/><Relationship Id="rId2697" Type="http://schemas.openxmlformats.org/officeDocument/2006/relationships/hyperlink" Target="https://drive.google.com/file/d/1lIOt-3hlzlgIjSwiM4yrSnZX8SHgxoWx/view?usp=sharing" TargetMode="External"/><Relationship Id="rId5720" Type="http://schemas.openxmlformats.org/officeDocument/2006/relationships/hyperlink" Target="https://drive.google.com/file/d/16neqZDjQWTkCCSMjRa96TxZZo9IaOujA/view?usp=sharing" TargetMode="External"/><Relationship Id="rId4426" Type="http://schemas.openxmlformats.org/officeDocument/2006/relationships/hyperlink" Target="https://drive.google.com/file/d/1ARnG8dy_PemRGyk207fOR3ykQShbfizp/view?usp=sharing" TargetMode="External"/><Relationship Id="rId5758" Type="http://schemas.openxmlformats.org/officeDocument/2006/relationships/hyperlink" Target="https://drive.google.com/file/d/1U-yTEfJu35og8DR3pN_-Xe7SGv3YhXqq/view?usp=sharing" TargetMode="External"/><Relationship Id="rId4425" Type="http://schemas.openxmlformats.org/officeDocument/2006/relationships/hyperlink" Target="https://drive.google.com/file/d/1yRkhbKwD9Ts6BE95Qg6fCBjyG9rdf9mx/view?usp=sharing" TargetMode="External"/><Relationship Id="rId5759" Type="http://schemas.openxmlformats.org/officeDocument/2006/relationships/hyperlink" Target="https://drive.google.com/file/d/17HoghbpuqsjcEZkbd0JYC7InXCWM6wAR/view?usp=sharing" TargetMode="External"/><Relationship Id="rId4428" Type="http://schemas.openxmlformats.org/officeDocument/2006/relationships/hyperlink" Target="https://drive.google.com/file/d/1c1Flqf4yoMcSKPxcP8UcX65A8r6-T-io/view?usp=sharing" TargetMode="External"/><Relationship Id="rId5756" Type="http://schemas.openxmlformats.org/officeDocument/2006/relationships/hyperlink" Target="https://drive.google.com/file/d/1fWuPE6OgF376xFsxdsd6BeyoLCuU-ozq/view?usp=sharing" TargetMode="External"/><Relationship Id="rId4427" Type="http://schemas.openxmlformats.org/officeDocument/2006/relationships/hyperlink" Target="https://drive.google.com/file/d/1QOyqBq5YitDQ9yR34aP9kUXAAhDpTEZy/view?usp=sharing" TargetMode="External"/><Relationship Id="rId5757" Type="http://schemas.openxmlformats.org/officeDocument/2006/relationships/hyperlink" Target="https://drive.google.com/file/d/15HviJii53Acdyl4vXEJlyMZtjGmNa3Wk/view?usp=sharing" TargetMode="External"/><Relationship Id="rId4429" Type="http://schemas.openxmlformats.org/officeDocument/2006/relationships/hyperlink" Target="https://drive.google.com/file/d/1peDEFpESLqw_QzOMJjH39iwPsRYvS9iO/view?usp=sharing" TargetMode="External"/><Relationship Id="rId1390" Type="http://schemas.openxmlformats.org/officeDocument/2006/relationships/hyperlink" Target="https://drive.google.com/file/d/1l-VIT0z1ND-couuf-AEi3zKt51DDsQRo/view?usp=sharing" TargetMode="External"/><Relationship Id="rId1391" Type="http://schemas.openxmlformats.org/officeDocument/2006/relationships/hyperlink" Target="https://drive.google.com/file/d/1IZv_GEgjz9OpE_m40mTES6BhUACd9sVb/view?usp=sharing" TargetMode="External"/><Relationship Id="rId1392" Type="http://schemas.openxmlformats.org/officeDocument/2006/relationships/hyperlink" Target="https://drive.google.com/file/d/1dTDubETu7NidOszvZmt_R1ZCm6IRs8tj/view?usp=sharing" TargetMode="External"/><Relationship Id="rId5750" Type="http://schemas.openxmlformats.org/officeDocument/2006/relationships/hyperlink" Target="https://drive.google.com/file/d/1FE_EDMED_24qREA_b1eFUWRW6GO1fd3s/view?usp=sharing" TargetMode="External"/><Relationship Id="rId1393" Type="http://schemas.openxmlformats.org/officeDocument/2006/relationships/hyperlink" Target="https://drive.google.com/file/d/1JHumhNviG955lGtKO5k_znHMkSWShOQK/view?usp=sharing" TargetMode="External"/><Relationship Id="rId5751" Type="http://schemas.openxmlformats.org/officeDocument/2006/relationships/hyperlink" Target="https://drive.google.com/file/d/1ia8YI5sB8xLl_9MIwR0gtBPeEL3_18WG/view?usp=sharing" TargetMode="External"/><Relationship Id="rId1394" Type="http://schemas.openxmlformats.org/officeDocument/2006/relationships/hyperlink" Target="https://drive.google.com/file/d/1dE3no2OwaArDV2Ip4PlwsEB5yHxa7oET/view?usp=sharing" TargetMode="External"/><Relationship Id="rId4420" Type="http://schemas.openxmlformats.org/officeDocument/2006/relationships/hyperlink" Target="https://drive.google.com/file/d/1GpPEffU-5i4Y0oSWhyLu2tjtKq6XfWu2/view?usp=sharing" TargetMode="External"/><Relationship Id="rId1395" Type="http://schemas.openxmlformats.org/officeDocument/2006/relationships/hyperlink" Target="https://drive.google.com/file/d/1s0GNroNgIg3-jAlOM22Yepfjs1I4qDQm/view?usp=sharing" TargetMode="External"/><Relationship Id="rId1396" Type="http://schemas.openxmlformats.org/officeDocument/2006/relationships/hyperlink" Target="https://drive.google.com/file/d/1WfK-g5j8SgRTGNO65y-FV_OncvlSoCtA/view?usp=sharing" TargetMode="External"/><Relationship Id="rId4422" Type="http://schemas.openxmlformats.org/officeDocument/2006/relationships/hyperlink" Target="https://drive.google.com/file/d/17xCK9tUJh15Qi2DCD0IbYwj1_Hfi25Vt/view?usp=sharing" TargetMode="External"/><Relationship Id="rId5754" Type="http://schemas.openxmlformats.org/officeDocument/2006/relationships/hyperlink" Target="https://drive.google.com/file/d/1-2G3gVAg78MHRvzvxXkb7wj8PbO7e7BY/view?usp=sharing" TargetMode="External"/><Relationship Id="rId1397" Type="http://schemas.openxmlformats.org/officeDocument/2006/relationships/hyperlink" Target="https://drive.google.com/file/d/1EV6QbotuwxIU1Xrztj-8Cunltr1oI1nV/view?usp=sharing" TargetMode="External"/><Relationship Id="rId4421" Type="http://schemas.openxmlformats.org/officeDocument/2006/relationships/hyperlink" Target="https://drive.google.com/file/d/1zumFLuXyW2Fo1XJvZu1qinAKAYnQk3sl/view?usp=sharing" TargetMode="External"/><Relationship Id="rId5755" Type="http://schemas.openxmlformats.org/officeDocument/2006/relationships/hyperlink" Target="https://drive.google.com/file/d/1zzNOO3ybBj4B-U4wkC5HpPhFmdOusSZT/view?usp=sharing" TargetMode="External"/><Relationship Id="rId1398" Type="http://schemas.openxmlformats.org/officeDocument/2006/relationships/hyperlink" Target="https://drive.google.com/file/d/1ld_16toW6KUMOi3fI3Wsyd9pprQ8KzRQ/view?usp=sharing" TargetMode="External"/><Relationship Id="rId4424" Type="http://schemas.openxmlformats.org/officeDocument/2006/relationships/hyperlink" Target="https://drive.google.com/file/d/1R2uy-cGFIQsELCnlW2i4bSF8ssMyz1Bb/view?usp=sharing" TargetMode="External"/><Relationship Id="rId5752" Type="http://schemas.openxmlformats.org/officeDocument/2006/relationships/hyperlink" Target="https://drive.google.com/file/d/1-MjjLjDs9Ik3v-KttpUU1jhwvy7SL9cq/view?usp=sharing" TargetMode="External"/><Relationship Id="rId1399" Type="http://schemas.openxmlformats.org/officeDocument/2006/relationships/hyperlink" Target="https://drive.google.com/file/d/10lOEa4hSPU5Jly44S1v_Qgr-qqOHJLMV/view?usp=sharing" TargetMode="External"/><Relationship Id="rId4423" Type="http://schemas.openxmlformats.org/officeDocument/2006/relationships/hyperlink" Target="https://drive.google.com/file/d/1u44Acf-FFigR5sxvSXbFoDCc0EDwYVGN/view?usp=sharing" TargetMode="External"/><Relationship Id="rId5753" Type="http://schemas.openxmlformats.org/officeDocument/2006/relationships/hyperlink" Target="https://drive.google.com/file/d/1jQqFJKd0-BG0P7FbElWxZ9JI6FRM2AsO/view?usp=sharing" TargetMode="External"/><Relationship Id="rId1389" Type="http://schemas.openxmlformats.org/officeDocument/2006/relationships/hyperlink" Target="https://drive.google.com/file/d/15vzml7EzAmkjGU6K0S8CHq7UQyuw1DRp/view?usp=sharing" TargetMode="External"/><Relationship Id="rId4415" Type="http://schemas.openxmlformats.org/officeDocument/2006/relationships/hyperlink" Target="https://drive.google.com/file/d/15zPvqB3Oo6ptFjbGpYi2zJs14y_BFPdJ/view?usp=sharing" TargetMode="External"/><Relationship Id="rId5747" Type="http://schemas.openxmlformats.org/officeDocument/2006/relationships/hyperlink" Target="https://drive.google.com/file/d/1ihc0453CjfsQIxjIozYq9CDPFCIVyxIm/view?usp=sharing" TargetMode="External"/><Relationship Id="rId4414" Type="http://schemas.openxmlformats.org/officeDocument/2006/relationships/hyperlink" Target="https://drive.google.com/file/d/1PLk189W5GxiKWAMiCqulKf98yhsjEgd1/view?usp=sharing" TargetMode="External"/><Relationship Id="rId5748" Type="http://schemas.openxmlformats.org/officeDocument/2006/relationships/hyperlink" Target="https://drive.google.com/file/d/1HYzRnZzOZykOy73qsjjcKybs01vCk-_P/view?usp=sharing" TargetMode="External"/><Relationship Id="rId4417" Type="http://schemas.openxmlformats.org/officeDocument/2006/relationships/hyperlink" Target="https://drive.google.com/file/d/1wahYvMIgVOpPtLTu9_NjaC6wZPmESG9T/view?usp=sharing" TargetMode="External"/><Relationship Id="rId5745" Type="http://schemas.openxmlformats.org/officeDocument/2006/relationships/hyperlink" Target="https://drive.google.com/file/d/19sJuWSkpgBYJnWf2BMiW5N6jAHUXtGZP/view?usp=sharing" TargetMode="External"/><Relationship Id="rId4416" Type="http://schemas.openxmlformats.org/officeDocument/2006/relationships/hyperlink" Target="https://drive.google.com/file/d/11rCtLLEPN9hq5fqV1VFpTewHVsfgcI1M/view?usp=sharing" TargetMode="External"/><Relationship Id="rId5746" Type="http://schemas.openxmlformats.org/officeDocument/2006/relationships/hyperlink" Target="https://drive.google.com/file/d/13aaQOJBf3dcGXH2MDokuCJY2tl2wpUsq/view?usp=sharing" TargetMode="External"/><Relationship Id="rId4419" Type="http://schemas.openxmlformats.org/officeDocument/2006/relationships/hyperlink" Target="https://drive.google.com/file/d/1JJ00Z5gUwAZgYmDXUkv5QOHYOQwBurFu/view?usp=sharing" TargetMode="External"/><Relationship Id="rId4418" Type="http://schemas.openxmlformats.org/officeDocument/2006/relationships/hyperlink" Target="https://drive.google.com/file/d/19s9Y28JI2OzLmNyy1HxizHRGsPS76b5w/view?usp=sharing" TargetMode="External"/><Relationship Id="rId5749" Type="http://schemas.openxmlformats.org/officeDocument/2006/relationships/hyperlink" Target="https://drive.google.com/file/d/1pIlrPgjGasAS3vstOPkfCs-T2_ZWVyS8/view?usp=sharing" TargetMode="External"/><Relationship Id="rId799" Type="http://schemas.openxmlformats.org/officeDocument/2006/relationships/hyperlink" Target="https://drive.google.com/file/d/1r8TFkhM9ay7XSdC4K39mlfYLHf_CXMKM/view?usp=sharing" TargetMode="External"/><Relationship Id="rId798" Type="http://schemas.openxmlformats.org/officeDocument/2006/relationships/hyperlink" Target="https://drive.google.com/file/d/13L_UTXygM0eOedCer_eL67zT0NaF5obQ/view?usp=sharing" TargetMode="External"/><Relationship Id="rId797" Type="http://schemas.openxmlformats.org/officeDocument/2006/relationships/hyperlink" Target="https://drive.google.com/file/d/1zAKwzlOlOEU5YDVrn32OLAsLeUrMSW-A/view?usp=sharing" TargetMode="External"/><Relationship Id="rId1380" Type="http://schemas.openxmlformats.org/officeDocument/2006/relationships/hyperlink" Target="https://drive.google.com/file/d/1F6P4ul9Xu_PyMpL4a5_sUtcFhp3kq1OX/view?usp=sharing" TargetMode="External"/><Relationship Id="rId792" Type="http://schemas.openxmlformats.org/officeDocument/2006/relationships/hyperlink" Target="https://drive.google.com/file/d/1t5ZpYVG24tdd2XshX2Hs-G1-CNT-IgGN/view?usp=sharing" TargetMode="External"/><Relationship Id="rId1381" Type="http://schemas.openxmlformats.org/officeDocument/2006/relationships/hyperlink" Target="https://drive.google.com/file/d/1K48KuT_XEZ4kACqQO4V8MF-2DLX-uxWn/view?usp=sharing" TargetMode="External"/><Relationship Id="rId791" Type="http://schemas.openxmlformats.org/officeDocument/2006/relationships/hyperlink" Target="https://drive.google.com/file/d/1lTbJmNRDkzOxiujrm6lwJxPX1NWWJLOx/view?usp=sharing" TargetMode="External"/><Relationship Id="rId1382" Type="http://schemas.openxmlformats.org/officeDocument/2006/relationships/hyperlink" Target="https://drive.google.com/file/d/186H3W5vahwkrWlivw9zNOyJoXgdNiR1L/view?usp=sharing" TargetMode="External"/><Relationship Id="rId5740" Type="http://schemas.openxmlformats.org/officeDocument/2006/relationships/hyperlink" Target="https://drive.google.com/file/d/1k7fYShvAt30FMoV0J1MZHhuRdL60W2ar/view?usp=sharing" TargetMode="External"/><Relationship Id="rId790" Type="http://schemas.openxmlformats.org/officeDocument/2006/relationships/hyperlink" Target="https://drive.google.com/file/d/1Wx2tAbPewknwlFsogAJld5ISh9n4SL_L/view?usp=sharing" TargetMode="External"/><Relationship Id="rId1383" Type="http://schemas.openxmlformats.org/officeDocument/2006/relationships/hyperlink" Target="https://drive.google.com/file/d/10uVU3KScrv5RqF5nKciFACfrio8E8tNG/view?usp=sharing" TargetMode="External"/><Relationship Id="rId1384" Type="http://schemas.openxmlformats.org/officeDocument/2006/relationships/hyperlink" Target="https://drive.google.com/file/d/1gPhpx39Rstpv3pYbtoEjm3i9BT_SIs2A/view?usp=sharing" TargetMode="External"/><Relationship Id="rId796" Type="http://schemas.openxmlformats.org/officeDocument/2006/relationships/hyperlink" Target="https://drive.google.com/file/d/1ts72NHV9kagC6GORa7Z4MM5oIf8u8Xeu/view?usp=sharing" TargetMode="External"/><Relationship Id="rId1385" Type="http://schemas.openxmlformats.org/officeDocument/2006/relationships/hyperlink" Target="https://drive.google.com/file/d/1h3UM-aeODWr_wEFLqV54dNL5HkxDUfpS/view?usp=sharing" TargetMode="External"/><Relationship Id="rId4411" Type="http://schemas.openxmlformats.org/officeDocument/2006/relationships/hyperlink" Target="https://drive.google.com/file/d/1jTkujrCwVSB7lKihj3JApvILfCB8LyAz/view?usp=sharing" TargetMode="External"/><Relationship Id="rId5743" Type="http://schemas.openxmlformats.org/officeDocument/2006/relationships/hyperlink" Target="https://drive.google.com/file/d/1HVaeZ16_ormNUnxS_NzMv3qpp4bUrn-d/view?usp=sharing" TargetMode="External"/><Relationship Id="rId795" Type="http://schemas.openxmlformats.org/officeDocument/2006/relationships/hyperlink" Target="https://drive.google.com/file/d/1kT05WyZK0V24hIZL5n10jkelmnMGqT9_/view?usp=sharing" TargetMode="External"/><Relationship Id="rId1386" Type="http://schemas.openxmlformats.org/officeDocument/2006/relationships/hyperlink" Target="https://drive.google.com/file/d/1yjVkVF42hoQbHg67BexSbvjlenY_2wpm/view?usp=sharing" TargetMode="External"/><Relationship Id="rId4410" Type="http://schemas.openxmlformats.org/officeDocument/2006/relationships/hyperlink" Target="https://drive.google.com/file/d/1saO2tzC9j5g2eHmsfWw_X5ycL23Fr6_4/view?usp=sharing" TargetMode="External"/><Relationship Id="rId5744" Type="http://schemas.openxmlformats.org/officeDocument/2006/relationships/hyperlink" Target="https://drive.google.com/file/d/10WJB7nLPMOmMyRH7PsCeeZZlEBwl4NdY/view?usp=sharing" TargetMode="External"/><Relationship Id="rId794" Type="http://schemas.openxmlformats.org/officeDocument/2006/relationships/hyperlink" Target="https://drive.google.com/file/d/1Cp0-Oc37RvDwkwQqn-AWGJ8mAQ85Ster/view?usp=sharing" TargetMode="External"/><Relationship Id="rId1387" Type="http://schemas.openxmlformats.org/officeDocument/2006/relationships/hyperlink" Target="https://drive.google.com/file/d/1VsRU_yMUs8Ueb06DMDS6wCOJgj2HR8xh/view?usp=sharing" TargetMode="External"/><Relationship Id="rId4413" Type="http://schemas.openxmlformats.org/officeDocument/2006/relationships/hyperlink" Target="https://drive.google.com/file/d/1XPlVxLOb3JgL1jjUfK9MJp787VQDQ3v3/view?usp=sharing" TargetMode="External"/><Relationship Id="rId5741" Type="http://schemas.openxmlformats.org/officeDocument/2006/relationships/hyperlink" Target="https://drive.google.com/file/d/1nB8Csvp1T_apgKCWxYCSziSWJUu45c8l/view?usp=sharing" TargetMode="External"/><Relationship Id="rId793" Type="http://schemas.openxmlformats.org/officeDocument/2006/relationships/hyperlink" Target="https://drive.google.com/file/d/1CRJmwD6F5gOTWsmI2S4c9EX3CpL8BgOO/view?usp=sharing" TargetMode="External"/><Relationship Id="rId1388" Type="http://schemas.openxmlformats.org/officeDocument/2006/relationships/hyperlink" Target="https://drive.google.com/file/d/1PcTLXV8QOxV15SV-u9EBvaMdNQ2LwUMB/view?usp=sharing" TargetMode="External"/><Relationship Id="rId4412" Type="http://schemas.openxmlformats.org/officeDocument/2006/relationships/hyperlink" Target="https://drive.google.com/file/d/1JdDxtKtb1KkwIYHcdMeDUMulQ6YUmysD/view?usp=sharing" TargetMode="External"/><Relationship Id="rId5742" Type="http://schemas.openxmlformats.org/officeDocument/2006/relationships/hyperlink" Target="https://drive.google.com/file/d/1cEhmviD-tEMp9TkOTNEJFqSffDmPhyIJ/view?usp=sharing" TargetMode="External"/><Relationship Id="rId3191" Type="http://schemas.openxmlformats.org/officeDocument/2006/relationships/hyperlink" Target="https://drive.google.com/file/d/1sOokE68xA3r8JkfjfxuBRe77WlBeusxw/view?usp=sharing" TargetMode="External"/><Relationship Id="rId3190" Type="http://schemas.openxmlformats.org/officeDocument/2006/relationships/hyperlink" Target="https://drive.google.com/file/d/1JQ2Bk_WbGxfrXorHqIWd_bp-lQD_eWk6/view?usp=sharing" TargetMode="External"/><Relationship Id="rId3193" Type="http://schemas.openxmlformats.org/officeDocument/2006/relationships/hyperlink" Target="https://drive.google.com/file/d/1aFNJJ5jDf6HJTL4jjf0CG-dvYo_kV3Vi/view?usp=sharing" TargetMode="External"/><Relationship Id="rId3192" Type="http://schemas.openxmlformats.org/officeDocument/2006/relationships/hyperlink" Target="https://drive.google.com/file/d/1UqcRkiBd01RJzdMqLTWkYQwdig442IvF/view?usp=sharing" TargetMode="External"/><Relationship Id="rId3195" Type="http://schemas.openxmlformats.org/officeDocument/2006/relationships/hyperlink" Target="https://drive.google.com/file/d/1z3n4mXcdw4ed9XpKzWMMPPpoC02LWyKS/view?usp=sharing" TargetMode="External"/><Relationship Id="rId3194" Type="http://schemas.openxmlformats.org/officeDocument/2006/relationships/hyperlink" Target="https://drive.google.com/file/d/1BhdaVTGSiSVgpXu9BR0BnrFjgj_HkoW9/view?usp=sharing" TargetMode="External"/><Relationship Id="rId3197" Type="http://schemas.openxmlformats.org/officeDocument/2006/relationships/hyperlink" Target="https://drive.google.com/file/d/1zAypw3unwNruf4z1Nn2amgfwFQUNM00i/view?usp=sharing" TargetMode="External"/><Relationship Id="rId3196" Type="http://schemas.openxmlformats.org/officeDocument/2006/relationships/hyperlink" Target="https://drive.google.com/file/d/1TwCQhS_IO_vL-9lmkhwa6JBWGmXzccw0/view?usp=sharing" TargetMode="External"/><Relationship Id="rId3199" Type="http://schemas.openxmlformats.org/officeDocument/2006/relationships/hyperlink" Target="https://drive.google.com/file/d/1EzzrufakmgQLLihdnde3qKDcPTLbY0hg/view?usp=sharing" TargetMode="External"/><Relationship Id="rId3198" Type="http://schemas.openxmlformats.org/officeDocument/2006/relationships/hyperlink" Target="https://drive.google.com/file/d/1l1F-dORmerVT7XtOfNgmOHuDSbHfGdi3/view?usp=sharing" TargetMode="External"/><Relationship Id="rId3180" Type="http://schemas.openxmlformats.org/officeDocument/2006/relationships/hyperlink" Target="https://drive.google.com/file/d/17AJYza2gPu3itPSZg9TrzwnFQaJnMlsv/view?usp=sharing" TargetMode="External"/><Relationship Id="rId3182" Type="http://schemas.openxmlformats.org/officeDocument/2006/relationships/hyperlink" Target="https://drive.google.com/file/d/1sOiovuG_XtHTb4Urg66NMHbwPQAmYZ5O/view?usp=sharing" TargetMode="External"/><Relationship Id="rId3181" Type="http://schemas.openxmlformats.org/officeDocument/2006/relationships/hyperlink" Target="https://drive.google.com/file/d/1UUoh3XO5VKjqiX1N4l5nTNsliR2WIsuL/view?usp=sharing" TargetMode="External"/><Relationship Id="rId3184" Type="http://schemas.openxmlformats.org/officeDocument/2006/relationships/hyperlink" Target="https://drive.google.com/file/d/1qsoEquA3F9t3Y3m9LFz_055M7Sc7m6Fv/view?usp=sharing" TargetMode="External"/><Relationship Id="rId3183" Type="http://schemas.openxmlformats.org/officeDocument/2006/relationships/hyperlink" Target="https://drive.google.com/file/d/1lz5XFtQjjeoSX_8uQ8rYi1eNSUXhdp5j/view?usp=sharing" TargetMode="External"/><Relationship Id="rId3186" Type="http://schemas.openxmlformats.org/officeDocument/2006/relationships/hyperlink" Target="https://drive.google.com/file/d/1NCeKdaQYVqlootsPFdYGDhrWq0BQxCg8/view?usp=sharing" TargetMode="External"/><Relationship Id="rId3185" Type="http://schemas.openxmlformats.org/officeDocument/2006/relationships/hyperlink" Target="https://drive.google.com/file/d/12qd97D1sMxTmpSreYAiA3M7KKiqjA0-N/view?usp=sharing" TargetMode="External"/><Relationship Id="rId3188" Type="http://schemas.openxmlformats.org/officeDocument/2006/relationships/hyperlink" Target="https://drive.google.com/file/d/1dMkwCjNmQ7nOFnaFre3ArPWIsL0No2Wh/view?usp=sharing" TargetMode="External"/><Relationship Id="rId3187" Type="http://schemas.openxmlformats.org/officeDocument/2006/relationships/hyperlink" Target="https://drive.google.com/file/d/1ej9S9V20aQV0FPcjd8Oux3XSWouaI8Qc/view?usp=sharing" TargetMode="External"/><Relationship Id="rId3189" Type="http://schemas.openxmlformats.org/officeDocument/2006/relationships/hyperlink" Target="https://drive.google.com/file/d/1hejzVJuT9IFjQmbFSSM4C7SME9-x0G0e/view?usp=sharing" TargetMode="External"/><Relationship Id="rId4480" Type="http://schemas.openxmlformats.org/officeDocument/2006/relationships/hyperlink" Target="https://drive.google.com/file/d/1Rfcxf5TtjIrxiwAfp-hzaz4U1IevQlAC/view?usp=sharing" TargetMode="External"/><Relationship Id="rId3151" Type="http://schemas.openxmlformats.org/officeDocument/2006/relationships/hyperlink" Target="https://drive.google.com/file/d/1PuUxXfmiVgmfmCQxwk_X3hFh8BtcyNEa/view?usp=sharing" TargetMode="External"/><Relationship Id="rId4482" Type="http://schemas.openxmlformats.org/officeDocument/2006/relationships/hyperlink" Target="https://drive.google.com/file/d/1Qk0KO_f3VBMOZuTh1E78ltxTKibCM3YP/view?usp=sharing" TargetMode="External"/><Relationship Id="rId3150" Type="http://schemas.openxmlformats.org/officeDocument/2006/relationships/hyperlink" Target="https://drive.google.com/file/d/1cshW2OPX5Bd2fEQF5uOblECUU6-E-oPf/view?usp=sharing" TargetMode="External"/><Relationship Id="rId4481" Type="http://schemas.openxmlformats.org/officeDocument/2006/relationships/hyperlink" Target="https://drive.google.com/file/d/17yua4rfZqWte43kwo_yc_xZLLyMrTpul/view?usp=sharing" TargetMode="External"/><Relationship Id="rId3153" Type="http://schemas.openxmlformats.org/officeDocument/2006/relationships/hyperlink" Target="https://drive.google.com/file/d/1gZv3iaq0XV8sqmNiiTYHsWpAzIxkYOhf/view?usp=sharing" TargetMode="External"/><Relationship Id="rId4484" Type="http://schemas.openxmlformats.org/officeDocument/2006/relationships/hyperlink" Target="https://drive.google.com/file/d/1hMHYIBXmv054crTQDGa6DQRD-FdUhlL-/view?usp=sharing" TargetMode="External"/><Relationship Id="rId3152" Type="http://schemas.openxmlformats.org/officeDocument/2006/relationships/hyperlink" Target="https://drive.google.com/file/d/1nvZglpjcxJ51y4Nl5Ncdyk1m7FWeBlm1/view?usp=sharing" TargetMode="External"/><Relationship Id="rId4483" Type="http://schemas.openxmlformats.org/officeDocument/2006/relationships/hyperlink" Target="https://drive.google.com/file/d/1DwVfdtNw_I5jLiNVDXbQ_R_ph45syHZ5/view?usp=sharing" TargetMode="External"/><Relationship Id="rId3155" Type="http://schemas.openxmlformats.org/officeDocument/2006/relationships/hyperlink" Target="https://drive.google.com/file/d/18TryzZKRib6nEwe6I5VLHhEiuM3g8piQ/view?usp=sharing" TargetMode="External"/><Relationship Id="rId4486" Type="http://schemas.openxmlformats.org/officeDocument/2006/relationships/hyperlink" Target="https://drive.google.com/file/d/1Oe5NU73kjZaSzh-Tafoj1MyPbxTcPW--/view?usp=sharing" TargetMode="External"/><Relationship Id="rId3154" Type="http://schemas.openxmlformats.org/officeDocument/2006/relationships/hyperlink" Target="https://drive.google.com/file/d/19VIFS4o6BOhtnQolr_LPzqB9qGCYHx87/view?usp=sharing" TargetMode="External"/><Relationship Id="rId4485" Type="http://schemas.openxmlformats.org/officeDocument/2006/relationships/hyperlink" Target="https://drive.google.com/file/d/1MwWxjpTMCh8Kna0feNZKMLWBbYUpy7iw/view?usp=sharing" TargetMode="External"/><Relationship Id="rId3157" Type="http://schemas.openxmlformats.org/officeDocument/2006/relationships/hyperlink" Target="https://drive.google.com/file/d/113F3fbSXxBW51YM1jy9yc5LKQGWIQrLZ/view?usp=sharing" TargetMode="External"/><Relationship Id="rId4488" Type="http://schemas.openxmlformats.org/officeDocument/2006/relationships/hyperlink" Target="https://drive.google.com/file/d/11R_ceyhriOluR9jXpi3CXMCQKw4HQRf4/view?usp=sharing" TargetMode="External"/><Relationship Id="rId3156" Type="http://schemas.openxmlformats.org/officeDocument/2006/relationships/hyperlink" Target="https://drive.google.com/file/d/1Z1cTrUZWDDOAe4xFe1qEqFXOqBG7LmNT/view?usp=sharing" TargetMode="External"/><Relationship Id="rId4487" Type="http://schemas.openxmlformats.org/officeDocument/2006/relationships/hyperlink" Target="https://drive.google.com/file/d/1sdoZHTzvD6z1idF2zoDy73PXx8Qh8ia0/view?usp=sharing" TargetMode="External"/><Relationship Id="rId3159" Type="http://schemas.openxmlformats.org/officeDocument/2006/relationships/hyperlink" Target="https://drive.google.com/file/d/14q257ly4DNd_t2p58s8LdVx7VPQm96m1/view?usp=sharing" TargetMode="External"/><Relationship Id="rId3158" Type="http://schemas.openxmlformats.org/officeDocument/2006/relationships/hyperlink" Target="https://drive.google.com/file/d/1wa1pkJlqZ-ObalVZ-FirxAk4RWryFfP2/view?usp=sharing" TargetMode="External"/><Relationship Id="rId4489" Type="http://schemas.openxmlformats.org/officeDocument/2006/relationships/hyperlink" Target="https://drive.google.com/file/d/107WClsxPOec-bzct0dRTq_DmpxVeXvGM/view?usp=sharing" TargetMode="External"/><Relationship Id="rId3149" Type="http://schemas.openxmlformats.org/officeDocument/2006/relationships/hyperlink" Target="https://drive.google.com/file/d/1NpO51A431Yed-sAlGP3j1T0-rqd1FUfV/view?usp=sharing" TargetMode="External"/><Relationship Id="rId3140" Type="http://schemas.openxmlformats.org/officeDocument/2006/relationships/hyperlink" Target="https://drive.google.com/file/d/14QTlYT7u9M9A4vgtJ3Neag9lO8XEAWCs/view?usp=sharing" TargetMode="External"/><Relationship Id="rId4471" Type="http://schemas.openxmlformats.org/officeDocument/2006/relationships/hyperlink" Target="https://drive.google.com/file/d/1suVL1OTjwYX88wYO3WET7SQ1acDyh_GV/view?usp=sharing" TargetMode="External"/><Relationship Id="rId4470" Type="http://schemas.openxmlformats.org/officeDocument/2006/relationships/hyperlink" Target="https://drive.google.com/file/d/1K7zMDQBWnD6OQ5L6e6VU8kVrsBfefsv3/view?usp=sharing" TargetMode="External"/><Relationship Id="rId3142" Type="http://schemas.openxmlformats.org/officeDocument/2006/relationships/hyperlink" Target="https://drive.google.com/file/d/1o0gI0UhMG9fQfosKkFXenHW6tJZ121RW/view?usp=sharing" TargetMode="External"/><Relationship Id="rId4473" Type="http://schemas.openxmlformats.org/officeDocument/2006/relationships/hyperlink" Target="https://drive.google.com/file/d/1YpVmEdHpcVTWjTjlr4k7ss1SnWNtd748/view?usp=sharing" TargetMode="External"/><Relationship Id="rId3141" Type="http://schemas.openxmlformats.org/officeDocument/2006/relationships/hyperlink" Target="https://drive.google.com/file/d/1VleIYN12I_l7pRESDcz6cDwVzzkzHFzM/view?usp=sharing" TargetMode="External"/><Relationship Id="rId4472" Type="http://schemas.openxmlformats.org/officeDocument/2006/relationships/hyperlink" Target="https://drive.google.com/file/d/1mWc3ebL_zRiDufSMNu-HHTBPekVF41as/view?usp=sharing" TargetMode="External"/><Relationship Id="rId3144" Type="http://schemas.openxmlformats.org/officeDocument/2006/relationships/hyperlink" Target="https://drive.google.com/file/d/1Jv2CO3_vn6p6Eqc5r5lu4FZLsjOgV64q/view?usp=sharing" TargetMode="External"/><Relationship Id="rId4475" Type="http://schemas.openxmlformats.org/officeDocument/2006/relationships/hyperlink" Target="https://drive.google.com/file/d/1WKQHmdM92DmlMQCDK3qIHbVtFsWcEQ6O/view?usp=sharing" TargetMode="External"/><Relationship Id="rId3143" Type="http://schemas.openxmlformats.org/officeDocument/2006/relationships/hyperlink" Target="https://drive.google.com/file/d/1E5hZlchUAsANjBq4QCaGpGEE_MrKCCyz/view?usp=sharing" TargetMode="External"/><Relationship Id="rId4474" Type="http://schemas.openxmlformats.org/officeDocument/2006/relationships/hyperlink" Target="https://drive.google.com/file/d/1wIbySZZzww4xT-gpW00mbdNmuAhQ6bb6/view?usp=sharing" TargetMode="External"/><Relationship Id="rId3146" Type="http://schemas.openxmlformats.org/officeDocument/2006/relationships/hyperlink" Target="https://drive.google.com/file/d/1V46sl_9nD3W5zMYwd5yAz0bK7p0UDQOe/view?usp=sharing" TargetMode="External"/><Relationship Id="rId4477" Type="http://schemas.openxmlformats.org/officeDocument/2006/relationships/hyperlink" Target="https://drive.google.com/file/d/1OYkq81ooABkOPcMoCF905az2zF2RqOpY/view?usp=sharing" TargetMode="External"/><Relationship Id="rId3145" Type="http://schemas.openxmlformats.org/officeDocument/2006/relationships/hyperlink" Target="https://drive.google.com/file/d/1TAnd0kdYiSJh70-b7nOBK-h2XKzA866I/view?usp=sharing" TargetMode="External"/><Relationship Id="rId4476" Type="http://schemas.openxmlformats.org/officeDocument/2006/relationships/hyperlink" Target="https://drive.google.com/file/d/15SJr0s-m9SETuYGLvomYCQD91WYOyTdn/view?usp=sharing" TargetMode="External"/><Relationship Id="rId3148" Type="http://schemas.openxmlformats.org/officeDocument/2006/relationships/hyperlink" Target="https://drive.google.com/file/d/1iNeRHtxopKGzRByR2ob3VipmOuY_9QqX/view?usp=sharing" TargetMode="External"/><Relationship Id="rId4479" Type="http://schemas.openxmlformats.org/officeDocument/2006/relationships/hyperlink" Target="https://drive.google.com/file/d/1o5JvinjXF_n_t3-TIBwcIJ1e1JV7BLGW/view?usp=sharing" TargetMode="External"/><Relationship Id="rId3147" Type="http://schemas.openxmlformats.org/officeDocument/2006/relationships/hyperlink" Target="https://drive.google.com/file/d/1enWsFD1__9V9CuLsSDZMHyypS0WCM6f3/view?usp=sharing" TargetMode="External"/><Relationship Id="rId4478" Type="http://schemas.openxmlformats.org/officeDocument/2006/relationships/hyperlink" Target="https://drive.google.com/file/d/1ZPsl8XqeAln1Id6NFrQE32SqvGr4L_8f/view?usp=sharing" TargetMode="External"/><Relationship Id="rId3171" Type="http://schemas.openxmlformats.org/officeDocument/2006/relationships/hyperlink" Target="https://drive.google.com/file/d/1qIH3cvBLj8yZkbD70kP2R3lG74XYrToq/view?usp=sharing" TargetMode="External"/><Relationship Id="rId3170" Type="http://schemas.openxmlformats.org/officeDocument/2006/relationships/hyperlink" Target="https://drive.google.com/file/d/1kPlOglA5fIgJjw0PoE1zR65D0vacjuFi/view?usp=sharing" TargetMode="External"/><Relationship Id="rId3173" Type="http://schemas.openxmlformats.org/officeDocument/2006/relationships/hyperlink" Target="https://drive.google.com/file/d/1Epbw-m3lhpq0GRazCH7aPGRgiPnJ9dW8/view?usp=sharing" TargetMode="External"/><Relationship Id="rId3172" Type="http://schemas.openxmlformats.org/officeDocument/2006/relationships/hyperlink" Target="https://drive.google.com/file/d/1p49BfYc8cMVpFkBbuSZRujkcrIOwrwX4/view?usp=sharing" TargetMode="External"/><Relationship Id="rId3175" Type="http://schemas.openxmlformats.org/officeDocument/2006/relationships/hyperlink" Target="https://drive.google.com/file/d/1DsDjggug9uzn1rUUzyGxPEi0GOekLST6/view?usp=sharing" TargetMode="External"/><Relationship Id="rId3174" Type="http://schemas.openxmlformats.org/officeDocument/2006/relationships/hyperlink" Target="https://drive.google.com/file/d/1pzY_okOb3Lx_NYVxwK4ptInozE13aOut/view?usp=sharing" TargetMode="External"/><Relationship Id="rId3177" Type="http://schemas.openxmlformats.org/officeDocument/2006/relationships/hyperlink" Target="https://drive.google.com/file/d/13IwS7VhkHEHRPziCXa6mzqROCsoFid74/view?usp=sharing" TargetMode="External"/><Relationship Id="rId3176" Type="http://schemas.openxmlformats.org/officeDocument/2006/relationships/hyperlink" Target="https://drive.google.com/file/d/1jLC5xEEcw0dyBJiiaLBSAKRrhm7G52_T/view?usp=sharing" TargetMode="External"/><Relationship Id="rId3179" Type="http://schemas.openxmlformats.org/officeDocument/2006/relationships/hyperlink" Target="https://drive.google.com/file/d/1vo1XlEuRv3YqXvlL4BZhtLMEiYo0FBBc/view?usp=sharing" TargetMode="External"/><Relationship Id="rId3178" Type="http://schemas.openxmlformats.org/officeDocument/2006/relationships/hyperlink" Target="https://drive.google.com/file/d/1T733gUNMzuOfmOB5f-y30R0wb0kuiTOE/view?usp=sharing" TargetMode="External"/><Relationship Id="rId3160" Type="http://schemas.openxmlformats.org/officeDocument/2006/relationships/hyperlink" Target="https://drive.google.com/file/d/1cwr_0SUdoVu4HIEwn6T2vtbko_7X4hdB/view?usp=sharing" TargetMode="External"/><Relationship Id="rId4491" Type="http://schemas.openxmlformats.org/officeDocument/2006/relationships/hyperlink" Target="https://drive.google.com/file/d/1ARsOQLb35EXXlhZZ6zT2OlJ3dZZLlM1O/view?usp=sharing" TargetMode="External"/><Relationship Id="rId4490" Type="http://schemas.openxmlformats.org/officeDocument/2006/relationships/hyperlink" Target="https://drive.google.com/file/d/1j6c1PXv8Xw7YL5EhjR3lBzMcOuQBawyX/view?usp=sharing" TargetMode="External"/><Relationship Id="rId3162" Type="http://schemas.openxmlformats.org/officeDocument/2006/relationships/hyperlink" Target="https://drive.google.com/file/d/1EkdljAIdktcY40tYZs47nDqXLTIBHc7U/view?usp=sharing" TargetMode="External"/><Relationship Id="rId4493" Type="http://schemas.openxmlformats.org/officeDocument/2006/relationships/hyperlink" Target="https://drive.google.com/file/d/1-7hHDGUoTkE-irm_enSJ2ConTuncyEgR/view?usp=sharing" TargetMode="External"/><Relationship Id="rId3161" Type="http://schemas.openxmlformats.org/officeDocument/2006/relationships/hyperlink" Target="https://drive.google.com/file/d/1S2zwmF6F-wAOvRyOSB8KUu_xglO9KuoW/view?usp=sharing" TargetMode="External"/><Relationship Id="rId4492" Type="http://schemas.openxmlformats.org/officeDocument/2006/relationships/hyperlink" Target="https://drive.google.com/file/d/1TEoCPfjFhICyn3lox1ATI9b9l_MqKy8t/view?usp=sharing" TargetMode="External"/><Relationship Id="rId3164" Type="http://schemas.openxmlformats.org/officeDocument/2006/relationships/hyperlink" Target="https://drive.google.com/file/d/1iLSvJfFFX6LSgvLhIqvM5caLPIOSO1c_/view?usp=sharing" TargetMode="External"/><Relationship Id="rId4495" Type="http://schemas.openxmlformats.org/officeDocument/2006/relationships/hyperlink" Target="https://drive.google.com/file/d/13qrTXG25tFEjzwk7bMZ2_XlbubftBe9d/view?usp=sharing" TargetMode="External"/><Relationship Id="rId3163" Type="http://schemas.openxmlformats.org/officeDocument/2006/relationships/hyperlink" Target="https://drive.google.com/file/d/1YURc0laJmGQvGvUG0Uiv5qZIwFlRUDZP/view?usp=sharing" TargetMode="External"/><Relationship Id="rId4494" Type="http://schemas.openxmlformats.org/officeDocument/2006/relationships/hyperlink" Target="https://drive.google.com/file/d/1W5l1RxopbBjlKLboS3baFdNehf3lNvTN/view?usp=sharing" TargetMode="External"/><Relationship Id="rId3166" Type="http://schemas.openxmlformats.org/officeDocument/2006/relationships/hyperlink" Target="https://drive.google.com/file/d/1rgE5sGjvXEx2FnWXj-OQIC55PsWsYDRv/view?usp=sharing" TargetMode="External"/><Relationship Id="rId4497" Type="http://schemas.openxmlformats.org/officeDocument/2006/relationships/hyperlink" Target="https://drive.google.com/file/d/1oDYU-VX3cgF7YIH0sKsbFf_GTtDxCw9Y/view?usp=sharing" TargetMode="External"/><Relationship Id="rId3165" Type="http://schemas.openxmlformats.org/officeDocument/2006/relationships/hyperlink" Target="https://drive.google.com/file/d/1vRVTdV4YjjAApK0j4sJaBTqtdvBtNoFS/view?usp=sharing" TargetMode="External"/><Relationship Id="rId4496" Type="http://schemas.openxmlformats.org/officeDocument/2006/relationships/hyperlink" Target="https://drive.google.com/file/d/1oF6ZvtcLu-9yo8l4CBvcwi-xF8Iy0x7c/view?usp=sharing" TargetMode="External"/><Relationship Id="rId3168" Type="http://schemas.openxmlformats.org/officeDocument/2006/relationships/hyperlink" Target="https://drive.google.com/file/d/1qemuVmFnq-txBZ03oBXlnpcS-RXddoT1/view?usp=sharing" TargetMode="External"/><Relationship Id="rId4499" Type="http://schemas.openxmlformats.org/officeDocument/2006/relationships/hyperlink" Target="https://drive.google.com/file/d/1Dlx9jKCC_0xpgzP-yJ0MQXnUckqjKOkT/view?usp=sharing" TargetMode="External"/><Relationship Id="rId3167" Type="http://schemas.openxmlformats.org/officeDocument/2006/relationships/hyperlink" Target="https://drive.google.com/file/d/1xtgMktaeVDGui6yK42mCSzUu52u9ac33/view?usp=sharing" TargetMode="External"/><Relationship Id="rId4498" Type="http://schemas.openxmlformats.org/officeDocument/2006/relationships/hyperlink" Target="https://drive.google.com/file/d/1drxq-6F8GQ9zuzskEiXNI_ir9aEmsg25/view?usp=sharing" TargetMode="External"/><Relationship Id="rId3169" Type="http://schemas.openxmlformats.org/officeDocument/2006/relationships/hyperlink" Target="https://drive.google.com/file/d/1m8R-ALO4ZhQ1vDLWIEprZo07__F0erCR/view?usp=sharing" TargetMode="External"/><Relationship Id="rId2700" Type="http://schemas.openxmlformats.org/officeDocument/2006/relationships/hyperlink" Target="https://drive.google.com/file/d/1v4YxR0qQZqhmPWTNkva7LtK41faQPRMm/view?usp=sharing" TargetMode="External"/><Relationship Id="rId2701" Type="http://schemas.openxmlformats.org/officeDocument/2006/relationships/hyperlink" Target="https://drive.google.com/file/d/1Vzot9a-eDXivXjeLT3LV4FoBQ5zSY9jN/view?usp=sharing" TargetMode="External"/><Relationship Id="rId2702" Type="http://schemas.openxmlformats.org/officeDocument/2006/relationships/hyperlink" Target="https://drive.google.com/file/d/1l-bucCnfvbceUNXvTc2CNMf5aZcFYzwy/view?usp=sharing" TargetMode="External"/><Relationship Id="rId2703" Type="http://schemas.openxmlformats.org/officeDocument/2006/relationships/hyperlink" Target="https://drive.google.com/file/d/1ueioBCSD3UA7Ep65lslBWQANAStymrHn/view?usp=sharing" TargetMode="External"/><Relationship Id="rId2704" Type="http://schemas.openxmlformats.org/officeDocument/2006/relationships/hyperlink" Target="https://drive.google.com/file/d/1rxQBDTz_QaML5s25FER9mt5-QCw5Id8A/view?usp=sharing" TargetMode="External"/><Relationship Id="rId2705" Type="http://schemas.openxmlformats.org/officeDocument/2006/relationships/hyperlink" Target="https://drive.google.com/file/d/1Xtr-G0yU5LWecYUuerlt42D3NhKWQ7RC/view?usp=sharing" TargetMode="External"/><Relationship Id="rId2706" Type="http://schemas.openxmlformats.org/officeDocument/2006/relationships/hyperlink" Target="https://drive.google.com/file/d/1bTwodnE_OKXWDWuTXaVuBqrC6zuWvwCN/view?usp=sharing" TargetMode="External"/><Relationship Id="rId2707" Type="http://schemas.openxmlformats.org/officeDocument/2006/relationships/hyperlink" Target="https://drive.google.com/file/d/1tWcPfMGj2aKIJoMmDKcrMfDgL7FypUoL/view?usp=sharing" TargetMode="External"/><Relationship Id="rId2708" Type="http://schemas.openxmlformats.org/officeDocument/2006/relationships/hyperlink" Target="https://drive.google.com/file/d/1qE5oDFxFAfFLTZy7xBhJ13ccub5MUdDs/view?usp=sharing" TargetMode="External"/><Relationship Id="rId2709" Type="http://schemas.openxmlformats.org/officeDocument/2006/relationships/hyperlink" Target="https://drive.google.com/file/d/17g1kNjjqTIfWjVBtpRef2WME6D2eHvut/view?usp=sharing" TargetMode="External"/><Relationship Id="rId2720" Type="http://schemas.openxmlformats.org/officeDocument/2006/relationships/hyperlink" Target="https://drive.google.com/file/d/1oVPGVHbzKzhWVh_-L9hu8DZdOX_CBcsR/view?usp=sharing" TargetMode="External"/><Relationship Id="rId2721" Type="http://schemas.openxmlformats.org/officeDocument/2006/relationships/hyperlink" Target="https://drive.google.com/file/d/1UADz6mcQZmqQNkQpar0lIAdfAbq6TLtU/view?usp=sharing" TargetMode="External"/><Relationship Id="rId2722" Type="http://schemas.openxmlformats.org/officeDocument/2006/relationships/hyperlink" Target="https://drive.google.com/file/d/1Uu_Hl41umSRJiSC0zh1sD934kbSfIbQt/view?usp=sharing" TargetMode="External"/><Relationship Id="rId2723" Type="http://schemas.openxmlformats.org/officeDocument/2006/relationships/hyperlink" Target="https://drive.google.com/file/d/1HziMCPlYXwsXAENUJIZ8tS7FqrUAygdW/view?usp=sharing" TargetMode="External"/><Relationship Id="rId2724" Type="http://schemas.openxmlformats.org/officeDocument/2006/relationships/hyperlink" Target="https://drive.google.com/file/d/1fRXybcrjvSAN9eWt-nuMLtEr-lp4qBzl/view?usp=sharing" TargetMode="External"/><Relationship Id="rId2725" Type="http://schemas.openxmlformats.org/officeDocument/2006/relationships/hyperlink" Target="https://drive.google.com/file/d/140jp4KmBu46O_OH7oXelsGTxgZ14bwib/view?usp=sharing" TargetMode="External"/><Relationship Id="rId2726" Type="http://schemas.openxmlformats.org/officeDocument/2006/relationships/hyperlink" Target="https://drive.google.com/file/d/1EWUVa83yzzUuCinMzBNa-afJ70VNNHav/view?usp=sharing" TargetMode="External"/><Relationship Id="rId2727" Type="http://schemas.openxmlformats.org/officeDocument/2006/relationships/hyperlink" Target="https://drive.google.com/file/d/1seijTwokk1o_FBqfBPaZ-FyOJ5XMDduC/view?usp=sharing" TargetMode="External"/><Relationship Id="rId2728" Type="http://schemas.openxmlformats.org/officeDocument/2006/relationships/hyperlink" Target="https://drive.google.com/file/d/1H1q-8-9t6K3In9S_O1sq0LxRLkV2n5YO/view?usp=sharing" TargetMode="External"/><Relationship Id="rId2729" Type="http://schemas.openxmlformats.org/officeDocument/2006/relationships/hyperlink" Target="https://drive.google.com/file/d/1OGqgv43wWGOqy041zXjejv5QCVYRUpSI/view?usp=sharing" TargetMode="External"/><Relationship Id="rId2710" Type="http://schemas.openxmlformats.org/officeDocument/2006/relationships/hyperlink" Target="https://drive.google.com/file/d/143gH3Gufxv9xo9et-4Bec0VMMEF4DqDC/view?usp=sharing" TargetMode="External"/><Relationship Id="rId2711" Type="http://schemas.openxmlformats.org/officeDocument/2006/relationships/hyperlink" Target="https://drive.google.com/file/d/1cX0F5CK2I0znwxiWa7aLbWkB2BZlvrlk/view?usp=sharing" TargetMode="External"/><Relationship Id="rId2712" Type="http://schemas.openxmlformats.org/officeDocument/2006/relationships/hyperlink" Target="https://drive.google.com/file/d/1NIL-t4TmwNrlTF9AciQ_13-bBtEJ7YF3/view?usp=sharing" TargetMode="External"/><Relationship Id="rId2713" Type="http://schemas.openxmlformats.org/officeDocument/2006/relationships/hyperlink" Target="https://drive.google.com/file/d/1mDAkiUEzDCHe-5MhtYbaLV36-Nc5xqmA/view?usp=sharing" TargetMode="External"/><Relationship Id="rId2714" Type="http://schemas.openxmlformats.org/officeDocument/2006/relationships/hyperlink" Target="https://drive.google.com/file/d/1z2SgK7rM8oyBj5UDEYA99yhPfXrIeObr/view?usp=sharing" TargetMode="External"/><Relationship Id="rId2715" Type="http://schemas.openxmlformats.org/officeDocument/2006/relationships/hyperlink" Target="https://drive.google.com/file/d/1RPrP6hG-JNhpfFX2kXrilmhKEW_9qZQb/view?usp=sharing" TargetMode="External"/><Relationship Id="rId2716" Type="http://schemas.openxmlformats.org/officeDocument/2006/relationships/hyperlink" Target="https://drive.google.com/file/d/1Pz6hqvpFJmSCewztW9nwUkn1I_35f-hj/view?usp=sharing" TargetMode="External"/><Relationship Id="rId2717" Type="http://schemas.openxmlformats.org/officeDocument/2006/relationships/hyperlink" Target="https://drive.google.com/file/d/1Qcmps-fbkyE2gbQGjaf5Ra7vQBHtUx5z/view?usp=sharing" TargetMode="External"/><Relationship Id="rId2718" Type="http://schemas.openxmlformats.org/officeDocument/2006/relationships/hyperlink" Target="https://drive.google.com/file/d/1j9dTNYgAg2c_pFkmy0EV-NqL4WWBAsqZ/view?usp=sharing" TargetMode="External"/><Relationship Id="rId2719" Type="http://schemas.openxmlformats.org/officeDocument/2006/relationships/hyperlink" Target="https://drive.google.com/file/d/1DwwUctblzU9JtPOSe-l65ohxkxnTTyb8/view?usp=sharing" TargetMode="External"/><Relationship Id="rId1455" Type="http://schemas.openxmlformats.org/officeDocument/2006/relationships/hyperlink" Target="https://drive.google.com/file/d/1sTEIOeO9_hRuQkqKUBW0vPpMVI0NIHBY/view?usp=sharing" TargetMode="External"/><Relationship Id="rId2786" Type="http://schemas.openxmlformats.org/officeDocument/2006/relationships/hyperlink" Target="https://drive.google.com/file/d/1YTdPCGfoj48mXEKlKSuKDlVIIZdCZ-ND/view?usp=sharing" TargetMode="External"/><Relationship Id="rId5813" Type="http://schemas.openxmlformats.org/officeDocument/2006/relationships/hyperlink" Target="https://drive.google.com/file/d/1hOngiWmO8MbI-KMQGjJ-VKqRynRCdfvz/view?usp=sharing" TargetMode="External"/><Relationship Id="rId1456" Type="http://schemas.openxmlformats.org/officeDocument/2006/relationships/hyperlink" Target="https://drive.google.com/file/d/1RK5f_TQPK3nnR9pFB47F-akNv6oryuiz/view?usp=sharing" TargetMode="External"/><Relationship Id="rId2787" Type="http://schemas.openxmlformats.org/officeDocument/2006/relationships/hyperlink" Target="https://drive.google.com/file/d/1QyXayYm-x1s19GHPwnCBI1LCi2i57Z9M/view?usp=sharing" TargetMode="External"/><Relationship Id="rId5814" Type="http://schemas.openxmlformats.org/officeDocument/2006/relationships/hyperlink" Target="https://drive.google.com/file/d/1eYl4WSl-d_N6BeGxi0eZthU03h2mdG0X/view?usp=sharing" TargetMode="External"/><Relationship Id="rId1457" Type="http://schemas.openxmlformats.org/officeDocument/2006/relationships/hyperlink" Target="https://drive.google.com/file/d/1yyQ4O7qG3LOqC7TObhnxSLXxpxkSSfNg/view?usp=sharing" TargetMode="External"/><Relationship Id="rId2788" Type="http://schemas.openxmlformats.org/officeDocument/2006/relationships/hyperlink" Target="https://drive.google.com/file/d/1kWBq-jjV-93a-ge6XUT3OQlWPf9lpxt3/view?usp=sharing" TargetMode="External"/><Relationship Id="rId5811" Type="http://schemas.openxmlformats.org/officeDocument/2006/relationships/hyperlink" Target="https://drive.google.com/file/d/1-6Ct0OqX0i4xGMG74ffSLWFi4n2bkcm0/view?usp=sharing" TargetMode="External"/><Relationship Id="rId1458" Type="http://schemas.openxmlformats.org/officeDocument/2006/relationships/hyperlink" Target="https://drive.google.com/file/d/1Q-dXA47P125C1Fd5IPZ_GJ8U8qRPDhON/view?usp=sharing" TargetMode="External"/><Relationship Id="rId2789" Type="http://schemas.openxmlformats.org/officeDocument/2006/relationships/hyperlink" Target="https://drive.google.com/file/d/1El6lYL-Cx9H3d7eL1dIC-StwngHPrzHb/view?usp=sharing" TargetMode="External"/><Relationship Id="rId5812" Type="http://schemas.openxmlformats.org/officeDocument/2006/relationships/hyperlink" Target="https://drive.google.com/file/d/1rxEiPIn7fOr_tzssnYibx8lK8bqPRfGe/view?usp=sharing" TargetMode="External"/><Relationship Id="rId1459" Type="http://schemas.openxmlformats.org/officeDocument/2006/relationships/hyperlink" Target="https://drive.google.com/file/d/1vQw23U_5RSgxt4F7uWFQpTgGIpjX2vKu/view?usp=sharing" TargetMode="External"/><Relationship Id="rId5817" Type="http://schemas.openxmlformats.org/officeDocument/2006/relationships/hyperlink" Target="https://drive.google.com/file/d/1PF9W9Zou-m82i1KJXhMylxhVF_RNwGWn/view?usp=sharing" TargetMode="External"/><Relationship Id="rId5818" Type="http://schemas.openxmlformats.org/officeDocument/2006/relationships/hyperlink" Target="https://drive.google.com/file/d/1-MSit9J1Qr0rbK4Sd1b-QoVq_QEgMh25/view?usp=sharing" TargetMode="External"/><Relationship Id="rId5815" Type="http://schemas.openxmlformats.org/officeDocument/2006/relationships/hyperlink" Target="https://drive.google.com/file/d/1hVR_qfqnj0-l1scpNseIbXvTsxYL_n_F/view?usp=sharing" TargetMode="External"/><Relationship Id="rId5816" Type="http://schemas.openxmlformats.org/officeDocument/2006/relationships/hyperlink" Target="https://drive.google.com/file/d/15r5oFw_1C9jEXKIJvz0a9RiqYex6uY_3/view?usp=sharing" TargetMode="External"/><Relationship Id="rId5819" Type="http://schemas.openxmlformats.org/officeDocument/2006/relationships/hyperlink" Target="https://drive.google.com/file/d/1ot_GMSoZ9OurtWM8PxFeRhv4DKzGZ3GX/view?usp=sharing" TargetMode="External"/><Relationship Id="rId629" Type="http://schemas.openxmlformats.org/officeDocument/2006/relationships/hyperlink" Target="https://drive.google.com/file/d/1Uh9uHxaSJ2YaIS0zOZWtY2q35l63Oxgp/view?usp=sharing" TargetMode="External"/><Relationship Id="rId624" Type="http://schemas.openxmlformats.org/officeDocument/2006/relationships/hyperlink" Target="https://drive.google.com/file/d/1Sff7CfpQyfNpDeadQG8TpWey2IIPIpYn/view" TargetMode="External"/><Relationship Id="rId623" Type="http://schemas.openxmlformats.org/officeDocument/2006/relationships/hyperlink" Target="https://drive.google.com/file/d/1CYq3lvwyeV5wELsgJUyhHJ4D2nZTEdeC/view?usp=sharing" TargetMode="External"/><Relationship Id="rId622" Type="http://schemas.openxmlformats.org/officeDocument/2006/relationships/hyperlink" Target="https://drive.google.com/file/d/1t_0Yp02XQAahJ4pG_e1uCQ3Si7HzEYIA/view?usp=sharing" TargetMode="External"/><Relationship Id="rId621" Type="http://schemas.openxmlformats.org/officeDocument/2006/relationships/hyperlink" Target="https://drive.google.com/file/d/1lfxhdbAEvaiMFlGtRiqdtnGXEREAwh3O/view?usp=sharing" TargetMode="External"/><Relationship Id="rId628" Type="http://schemas.openxmlformats.org/officeDocument/2006/relationships/hyperlink" Target="https://drive.google.com/file/d/1mpfgWJpTJbztwrP39tkoxrALka1lGHNs/view?usp=sharing" TargetMode="External"/><Relationship Id="rId627" Type="http://schemas.openxmlformats.org/officeDocument/2006/relationships/hyperlink" Target="https://drive.google.com/file/d/14T_Cqm4X4sz0k-XaJvywshYyDS4gxlpW/view?usp=sharing" TargetMode="External"/><Relationship Id="rId626" Type="http://schemas.openxmlformats.org/officeDocument/2006/relationships/hyperlink" Target="https://drive.google.com/file/d/1IRe1Em57j7WYPfWwsJUCmrYsZFchxCM0/view" TargetMode="External"/><Relationship Id="rId625" Type="http://schemas.openxmlformats.org/officeDocument/2006/relationships/hyperlink" Target="https://drive.google.com/file/d/1nNzopsIRJVDRoy3gJ01fpzSI7TP6QaBE/view?usp=sharing" TargetMode="External"/><Relationship Id="rId2780" Type="http://schemas.openxmlformats.org/officeDocument/2006/relationships/hyperlink" Target="https://drive.google.com/file/d/1Q9nCDLdRcc3odOAloSuo6Ru7dzHaZ8Np/view?usp=sharing" TargetMode="External"/><Relationship Id="rId1450" Type="http://schemas.openxmlformats.org/officeDocument/2006/relationships/hyperlink" Target="https://drive.google.com/file/d/1E2ksR93AGJFgTsdElfM6OCuQNaPobfc-/view?usp=sharing" TargetMode="External"/><Relationship Id="rId2781" Type="http://schemas.openxmlformats.org/officeDocument/2006/relationships/hyperlink" Target="https://drive.google.com/file/d/1Ry6ZFMkAXEl6D4Bpv-i9RTL9RaNoDtj2/view?usp=sharing" TargetMode="External"/><Relationship Id="rId620" Type="http://schemas.openxmlformats.org/officeDocument/2006/relationships/hyperlink" Target="https://drive.google.com/file/d/1vDcJfUfeq8KgrSUTh_DGbm-kuBxPj7e0/view?usp=sharing" TargetMode="External"/><Relationship Id="rId1451" Type="http://schemas.openxmlformats.org/officeDocument/2006/relationships/hyperlink" Target="https://drive.google.com/file/d/1fz5gtYXr9bWX5yeKL_CKsabSmomhxhDb/view?usp=sharing" TargetMode="External"/><Relationship Id="rId2782" Type="http://schemas.openxmlformats.org/officeDocument/2006/relationships/hyperlink" Target="https://drive.google.com/file/d/1N11ZCrj27VZSe22jBdlIZdyAIoEhvnP1/view?usp=sharing" TargetMode="External"/><Relationship Id="rId1452" Type="http://schemas.openxmlformats.org/officeDocument/2006/relationships/hyperlink" Target="https://drive.google.com/file/d/1-ggXTSPshJhI5jnVeq1nk7PpIunxOW51/view?usp=sharing" TargetMode="External"/><Relationship Id="rId2783" Type="http://schemas.openxmlformats.org/officeDocument/2006/relationships/hyperlink" Target="https://drive.google.com/file/d/1A1CD81T45MbN-rmNqrRb1-eCOV03Vzch/view?usp=sharing" TargetMode="External"/><Relationship Id="rId5810" Type="http://schemas.openxmlformats.org/officeDocument/2006/relationships/hyperlink" Target="https://drive.google.com/file/d/1WvhEQP0REk7GLa7jFFLo49z8s8YL4kLx/view?usp=sharing" TargetMode="External"/><Relationship Id="rId1453" Type="http://schemas.openxmlformats.org/officeDocument/2006/relationships/hyperlink" Target="https://drive.google.com/file/d/1tLsveGzKv0CgCDJ5SCALDxLID1IEh9aA/view?usp=sharing" TargetMode="External"/><Relationship Id="rId2784" Type="http://schemas.openxmlformats.org/officeDocument/2006/relationships/hyperlink" Target="https://drive.google.com/file/d/1mPWzK2gBfN1d1-E72kj3yrPaFPDAKXV5/view?usp=sharing" TargetMode="External"/><Relationship Id="rId1454" Type="http://schemas.openxmlformats.org/officeDocument/2006/relationships/hyperlink" Target="https://drive.google.com/file/d/1Az5apDuj8Lpz8cEj3StxBDTZ4nTJ8xF6/view?usp=sharing" TargetMode="External"/><Relationship Id="rId2785" Type="http://schemas.openxmlformats.org/officeDocument/2006/relationships/hyperlink" Target="https://drive.google.com/file/d/16eXehdGInmsdc4cSTuJOECJvHs-jTFvQ/view?usp=sharing" TargetMode="External"/><Relationship Id="rId1444" Type="http://schemas.openxmlformats.org/officeDocument/2006/relationships/hyperlink" Target="https://drive.google.com/file/d/1sEzBzIsbwnX6OjH-YKCEUVXYqTf5Gucm/view?usp=sharing" TargetMode="External"/><Relationship Id="rId2775" Type="http://schemas.openxmlformats.org/officeDocument/2006/relationships/hyperlink" Target="https://drive.google.com/file/d/1s-e22Rq5evT9-BPxbKWk8Zmldu9fuVU1/view?usp=sharing" TargetMode="External"/><Relationship Id="rId5802" Type="http://schemas.openxmlformats.org/officeDocument/2006/relationships/hyperlink" Target="https://drive.google.com/file/d/1Z8j6oBYluQFFUUra4ieH6FKsUbaUyU_r/view?usp=sharing" TargetMode="External"/><Relationship Id="rId1445" Type="http://schemas.openxmlformats.org/officeDocument/2006/relationships/hyperlink" Target="https://drive.google.com/file/d/1Ip8iJEU2U92Ai39xb-9OiRrQCiIg1P14/view?usp=sharing" TargetMode="External"/><Relationship Id="rId2776" Type="http://schemas.openxmlformats.org/officeDocument/2006/relationships/hyperlink" Target="https://drive.google.com/file/d/1UfGtLtkzHv43nFLSfXNlvTFJSSYdIA96/view?usp=sharing" TargetMode="External"/><Relationship Id="rId5803" Type="http://schemas.openxmlformats.org/officeDocument/2006/relationships/hyperlink" Target="https://drive.google.com/file/d/1fP6UmWnNpiwMTlEBLW58P1820S4Y4wiE/view?usp=sharing" TargetMode="External"/><Relationship Id="rId1446" Type="http://schemas.openxmlformats.org/officeDocument/2006/relationships/hyperlink" Target="https://drive.google.com/file/d/1yG_Z27o-FLLjxO4dVEim8xdywwZz7b0X/view?usp=sharing" TargetMode="External"/><Relationship Id="rId2777" Type="http://schemas.openxmlformats.org/officeDocument/2006/relationships/hyperlink" Target="https://drive.google.com/file/d/1y0OmHNwYn9DmLopKVvXAEseJbU0QIK27/view?usp=sharing" TargetMode="External"/><Relationship Id="rId5800" Type="http://schemas.openxmlformats.org/officeDocument/2006/relationships/hyperlink" Target="https://drive.google.com/file/d/1NQSGg0Q5mOhpoL8wBmezZBS0d7rZpeXI/view?usp=sharing" TargetMode="External"/><Relationship Id="rId1447" Type="http://schemas.openxmlformats.org/officeDocument/2006/relationships/hyperlink" Target="https://drive.google.com/file/d/10BSBlkLjqeq49Sug2vDiW7rKXi9diJ64/view?usp=sharing" TargetMode="External"/><Relationship Id="rId2778" Type="http://schemas.openxmlformats.org/officeDocument/2006/relationships/hyperlink" Target="https://drive.google.com/file/d/1mdw9M3xQHtAN47uroAMjOcZEAI8XJXv9/view?usp=sharing" TargetMode="External"/><Relationship Id="rId5801" Type="http://schemas.openxmlformats.org/officeDocument/2006/relationships/hyperlink" Target="https://drive.google.com/file/d/1K8Qx2KF2XycmQ8wjGwxzdAAwswM5Jadu/view?usp=sharing" TargetMode="External"/><Relationship Id="rId1448" Type="http://schemas.openxmlformats.org/officeDocument/2006/relationships/hyperlink" Target="https://drive.google.com/file/d/1Bxo7oyKLgaY0-nUpFYItsEx5DrbpHLwM/view?usp=sharing" TargetMode="External"/><Relationship Id="rId2779" Type="http://schemas.openxmlformats.org/officeDocument/2006/relationships/hyperlink" Target="https://drive.google.com/file/d/13I4ioL6oB4Bc0E945iIpHwLRsl7GYX7U/view?usp=sharing" TargetMode="External"/><Relationship Id="rId5806" Type="http://schemas.openxmlformats.org/officeDocument/2006/relationships/hyperlink" Target="https://drive.google.com/file/d/1R5h6_u4UtAj-HI9uFGpQXzBxJyBCeSGR/view?usp=sharing" TargetMode="External"/><Relationship Id="rId1449" Type="http://schemas.openxmlformats.org/officeDocument/2006/relationships/hyperlink" Target="https://drive.google.com/file/d/1kN7RjcF7B7L-hQu6yUfMA7JDWVGy76VC/view?usp=sharing" TargetMode="External"/><Relationship Id="rId5807" Type="http://schemas.openxmlformats.org/officeDocument/2006/relationships/hyperlink" Target="https://drive.google.com/file/d/1-IfAqL4hBFjrrWclx58M0MT5Uw5m2cLw/view?usp=sharing" TargetMode="External"/><Relationship Id="rId5804" Type="http://schemas.openxmlformats.org/officeDocument/2006/relationships/hyperlink" Target="https://drive.google.com/file/d/1x5H1IwdXOx30Y0E1KJ3y6cPARovnmwU4/view?usp=sharing" TargetMode="External"/><Relationship Id="rId5805" Type="http://schemas.openxmlformats.org/officeDocument/2006/relationships/hyperlink" Target="https://drive.google.com/file/d/1Bs2AmpcWVpv6jpkoC8OwwiMmnEyel6Yf/view?usp=sharing" TargetMode="External"/><Relationship Id="rId619" Type="http://schemas.openxmlformats.org/officeDocument/2006/relationships/hyperlink" Target="https://drive.google.com/file/d/1krmr9gYiRV-W-hXHY2zvMA3QgncnQq5O/view?usp=sharing" TargetMode="External"/><Relationship Id="rId5808" Type="http://schemas.openxmlformats.org/officeDocument/2006/relationships/hyperlink" Target="https://drive.google.com/file/d/1EO5kdRVDEFPeWU8ZlM0mtQ197zoxbkIP/view?usp=sharing" TargetMode="External"/><Relationship Id="rId618" Type="http://schemas.openxmlformats.org/officeDocument/2006/relationships/hyperlink" Target="https://drive.google.com/file/d/1n0psXKgDocdcZ4EmyVeZaXQRlTEL2uRk/view?usp=sharing" TargetMode="External"/><Relationship Id="rId5809" Type="http://schemas.openxmlformats.org/officeDocument/2006/relationships/hyperlink" Target="https://drive.google.com/file/d/1qaXCaEL2iaTYsYvp3bI0oRlVoGNOLvAB/view?usp=sharing" TargetMode="External"/><Relationship Id="rId613" Type="http://schemas.openxmlformats.org/officeDocument/2006/relationships/hyperlink" Target="https://drive.google.com/file/d/1CU2XVWH-JBi9140pb-qCIC3P86dFUTzE/view?usp=sharing" TargetMode="External"/><Relationship Id="rId612" Type="http://schemas.openxmlformats.org/officeDocument/2006/relationships/hyperlink" Target="https://drive.google.com/file/d/1aTV-HJzBtL0JBQUIWYBVaVwVxMKSCGX9/view?usp=sharing" TargetMode="External"/><Relationship Id="rId611" Type="http://schemas.openxmlformats.org/officeDocument/2006/relationships/hyperlink" Target="https://drive.google.com/file/d/1O76RtcaRyU43zk5qzk2g9UV5t98RMItq/view?usp=sharing" TargetMode="External"/><Relationship Id="rId610" Type="http://schemas.openxmlformats.org/officeDocument/2006/relationships/hyperlink" Target="https://drive.google.com/file/d/1jK4fzI_TGUHGz4YYnqX_OCyawEC-8R2b/view?usp=sharing" TargetMode="External"/><Relationship Id="rId617" Type="http://schemas.openxmlformats.org/officeDocument/2006/relationships/hyperlink" Target="https://drive.google.com/file/d/1uRX5xle5lzdPS2lKe9Xi9UDDr8MLLQUw/view" TargetMode="External"/><Relationship Id="rId616" Type="http://schemas.openxmlformats.org/officeDocument/2006/relationships/hyperlink" Target="https://drive.google.com/file/d/1p3fokS-O47DU6DLgVLET6s5TWDGGrsqF/view?usp=sharing" TargetMode="External"/><Relationship Id="rId615" Type="http://schemas.openxmlformats.org/officeDocument/2006/relationships/hyperlink" Target="https://drive.google.com/file/d/1H-0xmlM6mnc1CuJgkwjFlY8qPOV9TIbX/view" TargetMode="External"/><Relationship Id="rId614" Type="http://schemas.openxmlformats.org/officeDocument/2006/relationships/hyperlink" Target="https://drive.google.com/file/d/1lUXDFbP3siO5339msVxnmOeJxOBN4PaD/view?usp=sharing" TargetMode="External"/><Relationship Id="rId2770" Type="http://schemas.openxmlformats.org/officeDocument/2006/relationships/hyperlink" Target="https://drive.google.com/file/d/1vcgZBmrvIoWQbDhpj4zjLXSdsyDMD_ou/view?usp=sharing" TargetMode="External"/><Relationship Id="rId1440" Type="http://schemas.openxmlformats.org/officeDocument/2006/relationships/hyperlink" Target="https://drive.google.com/file/d/1vUzUuxvlyaVOlYhuVFACoh5aXxD2rf6_/view?usp=sharing" TargetMode="External"/><Relationship Id="rId2771" Type="http://schemas.openxmlformats.org/officeDocument/2006/relationships/hyperlink" Target="https://drive.google.com/file/d/1nx0bxa8npeNcqNbpmwO5CA41GXbE0K4B/view?usp=sharing" TargetMode="External"/><Relationship Id="rId1441" Type="http://schemas.openxmlformats.org/officeDocument/2006/relationships/hyperlink" Target="https://drive.google.com/file/d/1ooPKRlB3P5XU352H_IhxHt31Fjyftl6F/view?usp=sharing" TargetMode="External"/><Relationship Id="rId2772" Type="http://schemas.openxmlformats.org/officeDocument/2006/relationships/hyperlink" Target="https://drive.google.com/file/d/1vz1BxZKy2Lsmu4hccEFpUyIlYyOC6uJo/view?usp=sharing" TargetMode="External"/><Relationship Id="rId1442" Type="http://schemas.openxmlformats.org/officeDocument/2006/relationships/hyperlink" Target="https://drive.google.com/file/d/1e1GMayQ2PLDbvxCbXDneEi1Y0JffFXED/view?usp=sharing" TargetMode="External"/><Relationship Id="rId2773" Type="http://schemas.openxmlformats.org/officeDocument/2006/relationships/hyperlink" Target="https://drive.google.com/file/d/1-IzLhKUurPypcySFEh7hr2lMKrOkdl3f/view?usp=sharing" TargetMode="External"/><Relationship Id="rId1443" Type="http://schemas.openxmlformats.org/officeDocument/2006/relationships/hyperlink" Target="https://drive.google.com/file/d/1W8Zs4wwlN-1ev2P_wFLbn09EapYoRo4P/view?usp=sharing" TargetMode="External"/><Relationship Id="rId2774" Type="http://schemas.openxmlformats.org/officeDocument/2006/relationships/hyperlink" Target="https://drive.google.com/file/d/1IzHxwkC8ilj-BgDfG7jvOocbT1cw1MRG/view?usp=sharing" TargetMode="External"/><Relationship Id="rId1477" Type="http://schemas.openxmlformats.org/officeDocument/2006/relationships/hyperlink" Target="https://drive.google.com/file/d/1h1Dc-rVLOlp-xrw2HjH0hn9VZadc91Tk/view?usp=sharing" TargetMode="External"/><Relationship Id="rId4503" Type="http://schemas.openxmlformats.org/officeDocument/2006/relationships/hyperlink" Target="https://drive.google.com/file/d/1oMZ-uLKtrsNQuZlepkKqhWDmy8XjZkbT/view?usp=sharing" TargetMode="External"/><Relationship Id="rId5835" Type="http://schemas.openxmlformats.org/officeDocument/2006/relationships/hyperlink" Target="https://drive.google.com/file/d/1DzHsv6pG_FE_JRzAIG_1lTm-mBBWKMIM/view?usp=sharing" TargetMode="External"/><Relationship Id="rId1478" Type="http://schemas.openxmlformats.org/officeDocument/2006/relationships/hyperlink" Target="https://drive.google.com/file/d/1uIq5BwrNt_CuPj7ROkETIiny3hnGX_Sz/view?usp=sharing" TargetMode="External"/><Relationship Id="rId4502" Type="http://schemas.openxmlformats.org/officeDocument/2006/relationships/hyperlink" Target="https://drive.google.com/file/d/1FI5Q_GyjmqbABROvI1uv0exJ-O-cNeBr/view?usp=sharing" TargetMode="External"/><Relationship Id="rId5836" Type="http://schemas.openxmlformats.org/officeDocument/2006/relationships/hyperlink" Target="https://drive.google.com/file/d/1zqP-nLwjNQo95kYjRRvVWR23ve10WavT/view?usp=sharing" TargetMode="External"/><Relationship Id="rId1479" Type="http://schemas.openxmlformats.org/officeDocument/2006/relationships/hyperlink" Target="https://drive.google.com/file/d/1iCsklUNpoH1rvAlXjB7RNLNcVYHxv0Ux/view?usp=sharing" TargetMode="External"/><Relationship Id="rId4505" Type="http://schemas.openxmlformats.org/officeDocument/2006/relationships/hyperlink" Target="https://drive.google.com/file/d/1nYVSeQf-ma-fBv0nrpZFPP66asz1PmPs/view?usp=sharing" TargetMode="External"/><Relationship Id="rId5833" Type="http://schemas.openxmlformats.org/officeDocument/2006/relationships/hyperlink" Target="https://drive.google.com/file/d/1_nJzQ197KR2h5KcaDI_BWNRmcvH0WK36/view?usp=sharing" TargetMode="External"/><Relationship Id="rId4504" Type="http://schemas.openxmlformats.org/officeDocument/2006/relationships/hyperlink" Target="https://drive.google.com/file/d/1HWTrZhzMZHiP4y_VqSUUtjDDK_owLA4E/view?usp=sharing" TargetMode="External"/><Relationship Id="rId5834" Type="http://schemas.openxmlformats.org/officeDocument/2006/relationships/hyperlink" Target="https://drive.google.com/file/d/1O7V8ZaxSJbGAYr9k6RWM1fncrUYpjunn/view?usp=sharing" TargetMode="External"/><Relationship Id="rId4507" Type="http://schemas.openxmlformats.org/officeDocument/2006/relationships/hyperlink" Target="https://drive.google.com/file/d/1RtxJvUREyM_dvOu02BV84MBI8f0e7-sT/view?usp=sharing" TargetMode="External"/><Relationship Id="rId5839" Type="http://schemas.openxmlformats.org/officeDocument/2006/relationships/hyperlink" Target="https://drive.google.com/file/d/1Emsty1wpGZ0Mlp646vNtB1NM5TDhg5oJ/view?usp=sharing" TargetMode="External"/><Relationship Id="rId4506" Type="http://schemas.openxmlformats.org/officeDocument/2006/relationships/hyperlink" Target="https://drive.google.com/file/d/1PJvcGF37iBHc81i-N8b2CvPZ3YSbLNgK/view?usp=sharing" TargetMode="External"/><Relationship Id="rId4509" Type="http://schemas.openxmlformats.org/officeDocument/2006/relationships/hyperlink" Target="https://drive.google.com/file/d/1N7D9-_2g3RdnxrCx4_aD__lcwxZQlQzX/view?usp=sharing" TargetMode="External"/><Relationship Id="rId5837" Type="http://schemas.openxmlformats.org/officeDocument/2006/relationships/hyperlink" Target="https://drive.google.com/file/d/1Kcf_lThnbj_luvK7-cyAjw3rYwAJhlnN/view?usp=sharing" TargetMode="External"/><Relationship Id="rId4508" Type="http://schemas.openxmlformats.org/officeDocument/2006/relationships/hyperlink" Target="https://drive.google.com/file/d/1qaftzLOYBWxzhi6F8c8R8KxFNMoZtgdD/view?usp=sharing" TargetMode="External"/><Relationship Id="rId5838" Type="http://schemas.openxmlformats.org/officeDocument/2006/relationships/hyperlink" Target="https://drive.google.com/file/d/1d9uZs_G0Wfya2Q7aEs5POxO544LaE3o0/view?usp=sharing" TargetMode="External"/><Relationship Id="rId646" Type="http://schemas.openxmlformats.org/officeDocument/2006/relationships/hyperlink" Target="https://drive.google.com/file/d/1lh-aEs0rP3cxW1S4OyQpFO1qcg1o4G79/view?usp=sharing" TargetMode="External"/><Relationship Id="rId645" Type="http://schemas.openxmlformats.org/officeDocument/2006/relationships/hyperlink" Target="https://drive.google.com/file/d/1jVON-iy-lTDBveYxgl1GA0PgcbGyReRz/view?usp=sharing" TargetMode="External"/><Relationship Id="rId644" Type="http://schemas.openxmlformats.org/officeDocument/2006/relationships/hyperlink" Target="https://drive.google.com/file/d/1kihUNGi1FINWb2HL5Ecu4_DwZrn-uCnn/view?usp=sharing" TargetMode="External"/><Relationship Id="rId643" Type="http://schemas.openxmlformats.org/officeDocument/2006/relationships/hyperlink" Target="https://drive.google.com/file/d/1e0kgIg4qOOOxRRFwhuBviHYWLTnXjleW/view?usp=sharing" TargetMode="External"/><Relationship Id="rId649" Type="http://schemas.openxmlformats.org/officeDocument/2006/relationships/hyperlink" Target="https://drive.google.com/file/d/1iiyNygPZbwklrrHGCg-OM88fYj6919Pc/view?usp=sharing" TargetMode="External"/><Relationship Id="rId648" Type="http://schemas.openxmlformats.org/officeDocument/2006/relationships/hyperlink" Target="https://drive.google.com/file/d/1gLSdMNnMh07pDnoobkgGyMp4mDNCI9VE/view?usp=sharing" TargetMode="External"/><Relationship Id="rId647" Type="http://schemas.openxmlformats.org/officeDocument/2006/relationships/hyperlink" Target="https://drive.google.com/file/d/1Z8jyFJXgaI15T4D7ByFhaUDdCXEp82-d/view?usp=sharing" TargetMode="External"/><Relationship Id="rId1470" Type="http://schemas.openxmlformats.org/officeDocument/2006/relationships/hyperlink" Target="https://drive.google.com/file/d/1-O8GeKGpwz_3qF4yt4F6lJpMS3zPp_th/view?usp=sharing" TargetMode="External"/><Relationship Id="rId1471" Type="http://schemas.openxmlformats.org/officeDocument/2006/relationships/hyperlink" Target="https://drive.google.com/file/d/1IaACE1tkzlRuaAfMgmnoJ-rbQvMbxg1o/view?usp=sharing" TargetMode="External"/><Relationship Id="rId1472" Type="http://schemas.openxmlformats.org/officeDocument/2006/relationships/hyperlink" Target="https://drive.google.com/file/d/11lGXW1rwpyACahHzdcp8AsCbevrGPHNP/view?usp=sharing" TargetMode="External"/><Relationship Id="rId642" Type="http://schemas.openxmlformats.org/officeDocument/2006/relationships/hyperlink" Target="https://drive.google.com/file/d/1Ndg7bJUEI775Mildgjfqv_yYsrdhgVke/view?usp=sharing" TargetMode="External"/><Relationship Id="rId1473" Type="http://schemas.openxmlformats.org/officeDocument/2006/relationships/hyperlink" Target="https://drive.google.com/file/d/1g57nXtlKwSxydq2BQAAwEKhPWlGBgut-/view?usp=sharing" TargetMode="External"/><Relationship Id="rId5831" Type="http://schemas.openxmlformats.org/officeDocument/2006/relationships/hyperlink" Target="https://drive.google.com/file/d/1PMJIARfQkgheV9DebF7-mnIsnwoBAGrp/view?usp=sharing" TargetMode="External"/><Relationship Id="rId641" Type="http://schemas.openxmlformats.org/officeDocument/2006/relationships/hyperlink" Target="https://drive.google.com/file/d/1qI0zA-sl8sHuzSFb9z6SBcILQpgb9Vam/view?usp=sharing" TargetMode="External"/><Relationship Id="rId1474" Type="http://schemas.openxmlformats.org/officeDocument/2006/relationships/hyperlink" Target="https://drive.google.com/file/d/1ErpA19KXMIw4H6fKIzE-GdgHLY5qpvV3/view?usp=sharing" TargetMode="External"/><Relationship Id="rId5832" Type="http://schemas.openxmlformats.org/officeDocument/2006/relationships/hyperlink" Target="https://drive.google.com/file/d/1RXmc2txjM5DvEKP5fXpscwDpgDFtvmQ1/view?usp=sharing" TargetMode="External"/><Relationship Id="rId640" Type="http://schemas.openxmlformats.org/officeDocument/2006/relationships/hyperlink" Target="https://drive.google.com/file/d/1828uPzJJ7Ga81T1iCGXkboKMimR2Oe_a/view?usp=sharing" TargetMode="External"/><Relationship Id="rId1475" Type="http://schemas.openxmlformats.org/officeDocument/2006/relationships/hyperlink" Target="https://drive.google.com/file/d/13wBVi5k-u-WVxSxL3DSXqh9ly54sQav9/view?usp=sharing" TargetMode="External"/><Relationship Id="rId4501" Type="http://schemas.openxmlformats.org/officeDocument/2006/relationships/hyperlink" Target="https://drive.google.com/file/d/1lPTrOHNUEkv2XBFRVEtzVjzTWD3Um1VK/view?usp=sharing" TargetMode="External"/><Relationship Id="rId1476" Type="http://schemas.openxmlformats.org/officeDocument/2006/relationships/hyperlink" Target="https://drive.google.com/file/d/1XnKgwaVBp3MhJMrJTOMQbJU-BDCH3Pr7/view?usp=sharing" TargetMode="External"/><Relationship Id="rId4500" Type="http://schemas.openxmlformats.org/officeDocument/2006/relationships/hyperlink" Target="https://drive.google.com/file/d/1EYwgHCPBF9H6CIObofCyygLKBwUOKwvt/view?usp=sharing" TargetMode="External"/><Relationship Id="rId5830" Type="http://schemas.openxmlformats.org/officeDocument/2006/relationships/hyperlink" Target="https://drive.google.com/file/d/1vI5ZBAkOHzl33Ta5lpdWBt2vAH7XWpIi/view?usp=sharing" TargetMode="External"/><Relationship Id="rId1466" Type="http://schemas.openxmlformats.org/officeDocument/2006/relationships/hyperlink" Target="https://drive.google.com/file/d/1njIMqIDOQMZ-A5EhaVrAQciUrZw3MRaD/view?usp=sharing" TargetMode="External"/><Relationship Id="rId2797" Type="http://schemas.openxmlformats.org/officeDocument/2006/relationships/hyperlink" Target="https://drive.google.com/file/d/1dWW_CYO1JaHNrcEO4RRdzRcal_GkeLgU/view?usp=sharing" TargetMode="External"/><Relationship Id="rId5824" Type="http://schemas.openxmlformats.org/officeDocument/2006/relationships/hyperlink" Target="https://drive.google.com/file/d/16VnQgRGxlMFlKKDX9RD7OawC8yjDp5YF/view?usp=sharing" TargetMode="External"/><Relationship Id="rId1467" Type="http://schemas.openxmlformats.org/officeDocument/2006/relationships/hyperlink" Target="https://drive.google.com/file/d/1sj-EjieO9VpG6nhP-UXCfNNbdF2vhaRI/view?usp=sharing" TargetMode="External"/><Relationship Id="rId2798" Type="http://schemas.openxmlformats.org/officeDocument/2006/relationships/hyperlink" Target="https://drive.google.com/file/d/15cRlTh-7Q3QS-XWHZ7eE2bTBtGv521NI/view?usp=sharing" TargetMode="External"/><Relationship Id="rId5825" Type="http://schemas.openxmlformats.org/officeDocument/2006/relationships/hyperlink" Target="https://drive.google.com/file/d/1daAIJxgnrU26sJw13nyIN_UeovN7CsWQ/view?usp=sharing" TargetMode="External"/><Relationship Id="rId1468" Type="http://schemas.openxmlformats.org/officeDocument/2006/relationships/hyperlink" Target="https://drive.google.com/file/d/1ScCj3dUEonhNdSm_9cUpm1hUOqZ6F4Cw/view?usp=sharing" TargetMode="External"/><Relationship Id="rId2799" Type="http://schemas.openxmlformats.org/officeDocument/2006/relationships/hyperlink" Target="https://drive.google.com/file/d/1d-T8v4DH18GuugOSLsqQgXLAQK529yga/view?usp=sharing" TargetMode="External"/><Relationship Id="rId5822" Type="http://schemas.openxmlformats.org/officeDocument/2006/relationships/hyperlink" Target="https://drive.google.com/file/d/1E7jyBA2KmQVI-MTFF5XkGLhMp4emUMZw/view?usp=sharing" TargetMode="External"/><Relationship Id="rId1469" Type="http://schemas.openxmlformats.org/officeDocument/2006/relationships/hyperlink" Target="https://drive.google.com/file/d/1zMV9Up2Xhr9CdEBTKK4ivS91oLz0weHM/view?usp=sharing" TargetMode="External"/><Relationship Id="rId5823" Type="http://schemas.openxmlformats.org/officeDocument/2006/relationships/hyperlink" Target="https://drive.google.com/file/d/1CrAVT-jmY6_ulviXwmT_CADGgoQdaWQw/view?usp=sharing" TargetMode="External"/><Relationship Id="rId5828" Type="http://schemas.openxmlformats.org/officeDocument/2006/relationships/hyperlink" Target="https://drive.google.com/file/d/19tLVGl5uyJkkYOw80l69wm89r4n7EqP7/view?usp=sharing" TargetMode="External"/><Relationship Id="rId5829" Type="http://schemas.openxmlformats.org/officeDocument/2006/relationships/hyperlink" Target="https://drive.google.com/file/d/1Qm_YG_DPDJSQZBGWy2876JM8zexzE_ez/view?usp=sharing" TargetMode="External"/><Relationship Id="rId5826" Type="http://schemas.openxmlformats.org/officeDocument/2006/relationships/hyperlink" Target="https://drive.google.com/file/d/1p97Q9pKkN9aNYKlRfurNd8UT933_jRbv/view?usp=sharing" TargetMode="External"/><Relationship Id="rId5827" Type="http://schemas.openxmlformats.org/officeDocument/2006/relationships/hyperlink" Target="https://drive.google.com/file/d/133NdZxdlOwodyXvc7hSPKPucvN8Jk0ki/view?usp=sharing" TargetMode="External"/><Relationship Id="rId635" Type="http://schemas.openxmlformats.org/officeDocument/2006/relationships/hyperlink" Target="https://drive.google.com/file/d/1pxfkuKw70hIfoIxQ4z2goZ-fAx1tcJUe/view" TargetMode="External"/><Relationship Id="rId634" Type="http://schemas.openxmlformats.org/officeDocument/2006/relationships/hyperlink" Target="https://drive.google.com/file/d/1Ia-1Ydfrj-yY8H9yHRbxLa3ndL6Go0J8/view?usp=sharing" TargetMode="External"/><Relationship Id="rId633" Type="http://schemas.openxmlformats.org/officeDocument/2006/relationships/hyperlink" Target="https://drive.google.com/file/d/11pxWisbndpSfPpXIbpoQ5t4dAeaUSf9x/view?usp=sharing" TargetMode="External"/><Relationship Id="rId632" Type="http://schemas.openxmlformats.org/officeDocument/2006/relationships/hyperlink" Target="https://drive.google.com/file/d/1a_Z4t1DJaEwUG7nRMW5pSh_-ocEtr4kc/view?usp=sharing" TargetMode="External"/><Relationship Id="rId639" Type="http://schemas.openxmlformats.org/officeDocument/2006/relationships/hyperlink" Target="https://drive.google.com/file/d/1cY0W1l4wr1gsrcn64QYk-Hh_eQbz-Xjb/view?usp=sharing" TargetMode="External"/><Relationship Id="rId638" Type="http://schemas.openxmlformats.org/officeDocument/2006/relationships/hyperlink" Target="https://drive.google.com/file/d/1DCoFIkkACr5DL7n63SqtwHHNuQnWTepw/view?usp=sharing" TargetMode="External"/><Relationship Id="rId637" Type="http://schemas.openxmlformats.org/officeDocument/2006/relationships/hyperlink" Target="https://drive.google.com/file/d/1DlGoEZHfvbjKp0XNzaO6KLvxDzctxMKV/view?usp=sharing" TargetMode="External"/><Relationship Id="rId636" Type="http://schemas.openxmlformats.org/officeDocument/2006/relationships/hyperlink" Target="https://drive.google.com/file/d/1S16S1OpRzLjlFca6SxPwgXDOv7YDNWHV/view?usp=sharing" TargetMode="External"/><Relationship Id="rId2790" Type="http://schemas.openxmlformats.org/officeDocument/2006/relationships/hyperlink" Target="https://drive.google.com/file/d/1C9LCZmy3wdLtQV4G8D7VJA6m8Fdf_djU/view?usp=sharing" TargetMode="External"/><Relationship Id="rId1460" Type="http://schemas.openxmlformats.org/officeDocument/2006/relationships/hyperlink" Target="https://drive.google.com/file/d/1tE9yWsodvLhgKlvAewyuv6BpMJVHCvH2/view?usp=sharing" TargetMode="External"/><Relationship Id="rId2791" Type="http://schemas.openxmlformats.org/officeDocument/2006/relationships/hyperlink" Target="https://drive.google.com/file/d/1zhJkwUxYMIazN0-bGrLBaWfsqsosc8Ex/view?usp=sharing" TargetMode="External"/><Relationship Id="rId1461" Type="http://schemas.openxmlformats.org/officeDocument/2006/relationships/hyperlink" Target="https://drive.google.com/file/d/12UGLyFxBbZ-jDhQAiMYEgJ8wpxJunW-b/view?usp=sharing" TargetMode="External"/><Relationship Id="rId2792" Type="http://schemas.openxmlformats.org/officeDocument/2006/relationships/hyperlink" Target="https://drive.google.com/file/d/1bq9Z7wNrq5F7ck1DVwuQKrjvwTDkBsJi/view?usp=sharing" TargetMode="External"/><Relationship Id="rId631" Type="http://schemas.openxmlformats.org/officeDocument/2006/relationships/hyperlink" Target="https://drive.google.com/file/d/1QSfLoVd9uLeLJ0rP8xy2dO8-jl2A_fBv/view?usp=sharing" TargetMode="External"/><Relationship Id="rId1462" Type="http://schemas.openxmlformats.org/officeDocument/2006/relationships/hyperlink" Target="https://drive.google.com/file/d/1PaIUIOBN4m6JuGi6p98dfO3oxeqrMN2T/view?usp=sharing" TargetMode="External"/><Relationship Id="rId2793" Type="http://schemas.openxmlformats.org/officeDocument/2006/relationships/hyperlink" Target="https://drive.google.com/file/d/1uMZjg4bouyx1PLRZcdX4Y2CCGMazB5NZ/view?usp=sharing" TargetMode="External"/><Relationship Id="rId5820" Type="http://schemas.openxmlformats.org/officeDocument/2006/relationships/hyperlink" Target="https://drive.google.com/file/d/1-Z4miRnZgUD2WJMi_e59xReKbxDtPMgz/view?usp=sharing" TargetMode="External"/><Relationship Id="rId630" Type="http://schemas.openxmlformats.org/officeDocument/2006/relationships/hyperlink" Target="https://drive.google.com/file/d/1J2LLNfSEPSWVuqNMzfxPMvPIwH65nIij/view?usp=sharing" TargetMode="External"/><Relationship Id="rId1463" Type="http://schemas.openxmlformats.org/officeDocument/2006/relationships/hyperlink" Target="https://drive.google.com/file/d/166RsJx3MSV3dYPiajptu5sZXgs1QHUg3/view?usp=sharing" TargetMode="External"/><Relationship Id="rId2794" Type="http://schemas.openxmlformats.org/officeDocument/2006/relationships/hyperlink" Target="https://drive.google.com/file/d/10nfpont5NQqx7yIu6F0CvEnNa56x2InY/view?usp=drive_link" TargetMode="External"/><Relationship Id="rId5821" Type="http://schemas.openxmlformats.org/officeDocument/2006/relationships/hyperlink" Target="https://drive.google.com/file/d/1y_jAMnoKiWREy95uBAwoZeGjiTT4PCtp/view?usp=sharing" TargetMode="External"/><Relationship Id="rId1464" Type="http://schemas.openxmlformats.org/officeDocument/2006/relationships/hyperlink" Target="https://drive.google.com/file/d/1DsR9Jdxz993gK-vsk7WXcmmDKxd1JQgW/view?usp=sharing" TargetMode="External"/><Relationship Id="rId2795" Type="http://schemas.openxmlformats.org/officeDocument/2006/relationships/hyperlink" Target="https://drive.google.com/file/d/11_xD6nKben9ASckSGwEzH0TP5tzxdNwq/view?usp=sharing" TargetMode="External"/><Relationship Id="rId1465" Type="http://schemas.openxmlformats.org/officeDocument/2006/relationships/hyperlink" Target="https://drive.google.com/file/d/1oIP8qxtZ1hFZfe17GRwYsZvYYHI2YMp-/view?usp=sharing" TargetMode="External"/><Relationship Id="rId2796" Type="http://schemas.openxmlformats.org/officeDocument/2006/relationships/hyperlink" Target="https://drive.google.com/file/d/1PBHb4HNevnhqcAMQ1pI8u7ng7foXaC7Q/view?usp=sharing" TargetMode="External"/><Relationship Id="rId1411" Type="http://schemas.openxmlformats.org/officeDocument/2006/relationships/hyperlink" Target="https://drive.google.com/file/d/1k-kqVJWqANOZf3WTtHYrcb3ln0XGAjq8/view?usp=drive_link" TargetMode="External"/><Relationship Id="rId2742" Type="http://schemas.openxmlformats.org/officeDocument/2006/relationships/hyperlink" Target="https://drive.google.com/file/d/1wjvj7TyCQSe4-9ba-FWjtK0SJmB72x7x/view?usp=sharing" TargetMode="External"/><Relationship Id="rId1412" Type="http://schemas.openxmlformats.org/officeDocument/2006/relationships/hyperlink" Target="https://drive.google.com/file/d/1H66pRuCdblr13Rkrag8KnHErFuMgouPB/view?usp=sharing" TargetMode="External"/><Relationship Id="rId2743" Type="http://schemas.openxmlformats.org/officeDocument/2006/relationships/hyperlink" Target="https://drive.google.com/file/d/1Vos9ru24KyIQr9gSJuLnjEtkS9xDFOeR/view?usp=sharing" TargetMode="External"/><Relationship Id="rId1413" Type="http://schemas.openxmlformats.org/officeDocument/2006/relationships/hyperlink" Target="https://drive.google.com/file/d/1TmiYG0UBK_ui02LB1HvRR6cnH_eCx_CA/view?usp=sharing" TargetMode="External"/><Relationship Id="rId2744" Type="http://schemas.openxmlformats.org/officeDocument/2006/relationships/hyperlink" Target="https://drive.google.com/file/d/1h77peyIpzuylsnWZ--K5v_CdKGOMmWNI/view?usp=sharing" TargetMode="External"/><Relationship Id="rId1414" Type="http://schemas.openxmlformats.org/officeDocument/2006/relationships/hyperlink" Target="https://drive.google.com/file/d/1CKt4W-rV1DIeL2oU_S_6Jnu3evBNqGJ5/view?usp=sharing" TargetMode="External"/><Relationship Id="rId2745" Type="http://schemas.openxmlformats.org/officeDocument/2006/relationships/hyperlink" Target="https://drive.google.com/file/d/1H_kcwlTmCm9zf_LeSKX9VecuElP5cu1m/view?usp=sharing" TargetMode="External"/><Relationship Id="rId1415" Type="http://schemas.openxmlformats.org/officeDocument/2006/relationships/hyperlink" Target="https://drive.google.com/file/d/1X7aB6WUyrvCUs5zFkh5gO2fxDaxEtIka/view?usp=sharing" TargetMode="External"/><Relationship Id="rId2746" Type="http://schemas.openxmlformats.org/officeDocument/2006/relationships/hyperlink" Target="https://drive.google.com/file/d/1mG-7uqbOfJ94-MjQaVyLUZ-xCHtWPN5c/view?usp=sharing" TargetMode="External"/><Relationship Id="rId1416" Type="http://schemas.openxmlformats.org/officeDocument/2006/relationships/hyperlink" Target="https://drive.google.com/file/d/1fOCQK_yqOPyNWHpQjtkf7g5LYEBgClHc/view?usp=sharing" TargetMode="External"/><Relationship Id="rId2747" Type="http://schemas.openxmlformats.org/officeDocument/2006/relationships/hyperlink" Target="https://drive.google.com/file/d/1sDS8k6lEdqvCtbARo8GHIuwbG1PE7NwO/view?usp=sharing" TargetMode="External"/><Relationship Id="rId1417" Type="http://schemas.openxmlformats.org/officeDocument/2006/relationships/hyperlink" Target="https://drive.google.com/file/d/1yzgHTOgA1FKXkur-CpBPgwEuCabio3QA/view?usp=sharing" TargetMode="External"/><Relationship Id="rId2748" Type="http://schemas.openxmlformats.org/officeDocument/2006/relationships/hyperlink" Target="https://drive.google.com/file/d/1vhM95kKSRnYkki9n1KkXonEGyQshQG3c/view?usp=sharing" TargetMode="External"/><Relationship Id="rId1418" Type="http://schemas.openxmlformats.org/officeDocument/2006/relationships/hyperlink" Target="https://drive.google.com/file/d/1emU3Ta_8wE2S65D-EOumddjX6iLdMMnk/view?usp=sharing" TargetMode="External"/><Relationship Id="rId2749" Type="http://schemas.openxmlformats.org/officeDocument/2006/relationships/hyperlink" Target="https://drive.google.com/file/d/1xhlOElR3ncSyBhmxRqPe0a9k25YiQCaj/view?usp=sharing" TargetMode="External"/><Relationship Id="rId1419" Type="http://schemas.openxmlformats.org/officeDocument/2006/relationships/hyperlink" Target="https://drive.google.com/file/d/1lRMl7IvHG0CYxh3z54vz2NguD7bJfiDK/view?usp=sharing" TargetMode="External"/><Relationship Id="rId2740" Type="http://schemas.openxmlformats.org/officeDocument/2006/relationships/hyperlink" Target="https://drive.google.com/file/d/1GdHWlST_je1Dt9viHWrRqU_ZwHUNr1Ht/view?usp=sharing" TargetMode="External"/><Relationship Id="rId1410" Type="http://schemas.openxmlformats.org/officeDocument/2006/relationships/hyperlink" Target="https://drive.google.com/file/d/1j3GqRzSSNNnFtOensYhae2q5JIlN2KXd/view?usp=sharing" TargetMode="External"/><Relationship Id="rId2741" Type="http://schemas.openxmlformats.org/officeDocument/2006/relationships/hyperlink" Target="https://drive.google.com/file/d/1DjyjDag6Bk3oflMQxUiy7v5Q41ZVJgkr/view?usp=sharing" TargetMode="External"/><Relationship Id="rId1400" Type="http://schemas.openxmlformats.org/officeDocument/2006/relationships/hyperlink" Target="https://drive.google.com/file/d/1DRzxIJ0afKjmLs6EnCm8odcbA_uk5-7g/view?usp=sharing" TargetMode="External"/><Relationship Id="rId2731" Type="http://schemas.openxmlformats.org/officeDocument/2006/relationships/hyperlink" Target="https://drive.google.com/file/d/1of98jXKta_rUD3M4-dzQNjgc2Aa8K_H1/view?usp=sharing" TargetMode="External"/><Relationship Id="rId1401" Type="http://schemas.openxmlformats.org/officeDocument/2006/relationships/hyperlink" Target="https://drive.google.com/file/d/1Mub_X5DNmPAvQmkbnsLDvijo7eje17IA/view?usp=sharing" TargetMode="External"/><Relationship Id="rId2732" Type="http://schemas.openxmlformats.org/officeDocument/2006/relationships/hyperlink" Target="https://drive.google.com/file/d/1MLJauBG_qkFruzIL9HcneEtPMHObx4D7/view?usp=sharing" TargetMode="External"/><Relationship Id="rId1402" Type="http://schemas.openxmlformats.org/officeDocument/2006/relationships/hyperlink" Target="https://drive.google.com/file/d/1GVZd_pWYC1Y7LYAsrkD1ydnQGmXB_0rB/view?usp=sharing" TargetMode="External"/><Relationship Id="rId2733" Type="http://schemas.openxmlformats.org/officeDocument/2006/relationships/hyperlink" Target="https://drive.google.com/file/d/1Xy_s6GsIaLuAsXmeau3fCVoGMYB6AfSq/view?usp=sharing" TargetMode="External"/><Relationship Id="rId1403" Type="http://schemas.openxmlformats.org/officeDocument/2006/relationships/hyperlink" Target="https://drive.google.com/file/d/1v3rv3rrizE3Zq3yULtFyPAftQNLf25az/view?usp=sharing" TargetMode="External"/><Relationship Id="rId2734" Type="http://schemas.openxmlformats.org/officeDocument/2006/relationships/hyperlink" Target="https://drive.google.com/file/d/1YTlmGL6auNjiq5le7QCnmfsXl3TVCQzP/view?usp=sharing" TargetMode="External"/><Relationship Id="rId1404" Type="http://schemas.openxmlformats.org/officeDocument/2006/relationships/hyperlink" Target="https://drive.google.com/file/d/1_I_Je4cf-9G0tiSmXya6YOya7JtLz7oY/view?usp=sharing" TargetMode="External"/><Relationship Id="rId2735" Type="http://schemas.openxmlformats.org/officeDocument/2006/relationships/hyperlink" Target="https://drive.google.com/file/d/1dJBeSkE0oZsk0fhRg5I-j7FW8S8BxBPJ/view?usp=sharing" TargetMode="External"/><Relationship Id="rId1405" Type="http://schemas.openxmlformats.org/officeDocument/2006/relationships/hyperlink" Target="https://drive.google.com/file/d/15iUk3I2NUFndZ7IDbwCEaNFIu6jAPtzw/view?usp=sharing" TargetMode="External"/><Relationship Id="rId2736" Type="http://schemas.openxmlformats.org/officeDocument/2006/relationships/hyperlink" Target="https://drive.google.com/file/d/1MXBbm7YL1VAuQEzrCgK8dFwhulC7RT-h/view?usp=sharing" TargetMode="External"/><Relationship Id="rId1406" Type="http://schemas.openxmlformats.org/officeDocument/2006/relationships/hyperlink" Target="https://drive.google.com/file/d/1Nrxa2SRFTZzYRDyAj9b0ahjiRKsAuE2r/view?usp=sharing" TargetMode="External"/><Relationship Id="rId2737" Type="http://schemas.openxmlformats.org/officeDocument/2006/relationships/hyperlink" Target="https://drive.google.com/file/d/1q4fX3GaS6tcbRy7-BqWgal7lbT1p3dKu/view?usp=sharing" TargetMode="External"/><Relationship Id="rId1407" Type="http://schemas.openxmlformats.org/officeDocument/2006/relationships/hyperlink" Target="https://drive.google.com/file/d/1RQynGtOBYDbHolYY6PUGcadBdTUmSVqD/view?usp=sharing" TargetMode="External"/><Relationship Id="rId2738" Type="http://schemas.openxmlformats.org/officeDocument/2006/relationships/hyperlink" Target="https://drive.google.com/file/d/1hoWR5lj6r_-TomDWyf9VHokfvCYWaPn2/view?usp=sharing" TargetMode="External"/><Relationship Id="rId1408" Type="http://schemas.openxmlformats.org/officeDocument/2006/relationships/hyperlink" Target="https://drive.google.com/file/d/1ALmiAdokcuhmaLxcBD2pv-BcGKE5Kz6b/view?usp=sharing" TargetMode="External"/><Relationship Id="rId2739" Type="http://schemas.openxmlformats.org/officeDocument/2006/relationships/hyperlink" Target="https://drive.google.com/file/d/1oeTWRnejCReX8Bbs2hba20HXQ4Jysyzp/view?usp=sharing" TargetMode="External"/><Relationship Id="rId1409" Type="http://schemas.openxmlformats.org/officeDocument/2006/relationships/hyperlink" Target="https://drive.google.com/file/d/1uEO9_PzZYs0OMnwD6kFPWywwOmyCcUlQ/view?usp=sharing" TargetMode="External"/><Relationship Id="rId2730" Type="http://schemas.openxmlformats.org/officeDocument/2006/relationships/hyperlink" Target="https://drive.google.com/file/d/1TGdY_SnupCY8DgQgYGgPHy-3tnzvtjPs/view?usp=sharing" TargetMode="External"/><Relationship Id="rId1433" Type="http://schemas.openxmlformats.org/officeDocument/2006/relationships/hyperlink" Target="https://drive.google.com/file/d/1g4stEW6_Vk7s_2aJAp3CfrPVd_b3dRrm/view?usp=sharing" TargetMode="External"/><Relationship Id="rId2764" Type="http://schemas.openxmlformats.org/officeDocument/2006/relationships/hyperlink" Target="https://drive.google.com/file/d/1k9uvoeVksjlwuzF2uYon3DlOGidtMQ9M/view?usp=sharing" TargetMode="External"/><Relationship Id="rId1434" Type="http://schemas.openxmlformats.org/officeDocument/2006/relationships/hyperlink" Target="https://drive.google.com/file/d/1iQwHmJE095wgDgvqNDnl8d1H5K26dScV/view?usp=sharing" TargetMode="External"/><Relationship Id="rId2765" Type="http://schemas.openxmlformats.org/officeDocument/2006/relationships/hyperlink" Target="https://drive.google.com/file/d/1SDOqWEl7AsrWRNl42mg6JgEVEplMiRYS/view?usp=sharing" TargetMode="External"/><Relationship Id="rId1435" Type="http://schemas.openxmlformats.org/officeDocument/2006/relationships/hyperlink" Target="https://drive.google.com/file/d/1OW2ainpTc5ztIdSZdDsUMBQYvo9v1CaQ/view?usp=sharing" TargetMode="External"/><Relationship Id="rId2766" Type="http://schemas.openxmlformats.org/officeDocument/2006/relationships/hyperlink" Target="https://drive.google.com/file/d/1dGNGJzceBPAFp42nNqosagn2I2-RSMzM/view?usp=sharing" TargetMode="External"/><Relationship Id="rId1436" Type="http://schemas.openxmlformats.org/officeDocument/2006/relationships/hyperlink" Target="https://drive.google.com/file/d/1vBYSi0zZg_pwcBYIlZ4nHU3im8pDh62H/view?usp=sharing" TargetMode="External"/><Relationship Id="rId2767" Type="http://schemas.openxmlformats.org/officeDocument/2006/relationships/hyperlink" Target="https://drive.google.com/file/d/1ztlNIZynUuDizx_QOE-oDccsOWGh4BKC/view?usp=sharing" TargetMode="External"/><Relationship Id="rId1437" Type="http://schemas.openxmlformats.org/officeDocument/2006/relationships/hyperlink" Target="https://drive.google.com/file/d/10iDcq-ZyQbfKCgEVa9l8HRNmLGZxPL2p/view?usp=sharing" TargetMode="External"/><Relationship Id="rId2768" Type="http://schemas.openxmlformats.org/officeDocument/2006/relationships/hyperlink" Target="https://drive.google.com/file/d/1ZeOBCRNRhwUYGCXzxZoImoTLE2-GgLd-/view?usp=sharing" TargetMode="External"/><Relationship Id="rId1438" Type="http://schemas.openxmlformats.org/officeDocument/2006/relationships/hyperlink" Target="https://drive.google.com/file/d/1Sd5mTU37u5X_rsigcKD45RiLTftQPIc-/view?usp=sharing" TargetMode="External"/><Relationship Id="rId2769" Type="http://schemas.openxmlformats.org/officeDocument/2006/relationships/hyperlink" Target="https://drive.google.com/file/d/17NAQx8tpO-eUrg98r-nW1Ghguz9HNXCb/view?usp=sharing" TargetMode="External"/><Relationship Id="rId1439" Type="http://schemas.openxmlformats.org/officeDocument/2006/relationships/hyperlink" Target="https://drive.google.com/file/d/10dJEFasKRDjd2OqfoUXmK5NXEXu2e2XU/view?usp=sharing" TargetMode="External"/><Relationship Id="rId609" Type="http://schemas.openxmlformats.org/officeDocument/2006/relationships/hyperlink" Target="https://drive.google.com/file/d/1_tBTzxNYoJA2Ap-pZOWcq0mksyERxynu/view?usp=sharing" TargetMode="External"/><Relationship Id="rId608" Type="http://schemas.openxmlformats.org/officeDocument/2006/relationships/hyperlink" Target="https://drive.google.com/file/d/1HZEmDEfXWp1TJj4_JkEBzcW8Aqphxicy/view" TargetMode="External"/><Relationship Id="rId607" Type="http://schemas.openxmlformats.org/officeDocument/2006/relationships/hyperlink" Target="https://drive.google.com/file/d/1pXZQSsncqkWCLVrgh1-VUClfQiITrTMl/view?usp=sharing" TargetMode="External"/><Relationship Id="rId602" Type="http://schemas.openxmlformats.org/officeDocument/2006/relationships/hyperlink" Target="https://drive.google.com/file/d/1Esq5dFeCS7JKSgP64MiIKIG3LL8C4J6w/view?usp=sharing" TargetMode="External"/><Relationship Id="rId601" Type="http://schemas.openxmlformats.org/officeDocument/2006/relationships/hyperlink" Target="https://drive.google.com/file/d/1ca6XFlnSkRVNrdw8aIbAPwWYllEbjuvd/view?usp=sharing" TargetMode="External"/><Relationship Id="rId600" Type="http://schemas.openxmlformats.org/officeDocument/2006/relationships/hyperlink" Target="https://drive.google.com/file/d/18OuY9qcLlkiS2naFCZhbCheweZ1mtSf5/view?usp=sharing" TargetMode="External"/><Relationship Id="rId606" Type="http://schemas.openxmlformats.org/officeDocument/2006/relationships/hyperlink" Target="https://drive.google.com/file/d/1XDRTJ6qLeCYY79uoIIi-fdYssMv-cCo4/view" TargetMode="External"/><Relationship Id="rId605" Type="http://schemas.openxmlformats.org/officeDocument/2006/relationships/hyperlink" Target="https://drive.google.com/file/d/1s1y77UpA3g5jRWN_IUcYG1TQzi0klTGC/view?usp=sharing" TargetMode="External"/><Relationship Id="rId604" Type="http://schemas.openxmlformats.org/officeDocument/2006/relationships/hyperlink" Target="https://drive.google.com/file/d/1MvV4nbuEYXwo65ked7PmVkmUGe5rl7V9/view?usp=sharing" TargetMode="External"/><Relationship Id="rId603" Type="http://schemas.openxmlformats.org/officeDocument/2006/relationships/hyperlink" Target="https://drive.google.com/file/d/1dQXYVIyzzU6rXU8Zt6muQrI2el1hK1mh/view?usp=sharing" TargetMode="External"/><Relationship Id="rId2760" Type="http://schemas.openxmlformats.org/officeDocument/2006/relationships/hyperlink" Target="https://drive.google.com/file/d/1xtz--0PTB0Xs_gfjkj1Nzp52dZDmqQ2I/view?usp=sharing" TargetMode="External"/><Relationship Id="rId1430" Type="http://schemas.openxmlformats.org/officeDocument/2006/relationships/hyperlink" Target="https://drive.google.com/file/d/1XqlNlXDvjY0iaO3RhtQ_4SptQToms-eA/view?usp=sharing" TargetMode="External"/><Relationship Id="rId2761" Type="http://schemas.openxmlformats.org/officeDocument/2006/relationships/hyperlink" Target="https://drive.google.com/file/d/1cTmma8K4BaA-Bm9w1aOlu9DlWZIsg5XI/view?usp=sharing" TargetMode="External"/><Relationship Id="rId1431" Type="http://schemas.openxmlformats.org/officeDocument/2006/relationships/hyperlink" Target="https://drive.google.com/file/d/1X6BJgCT62Y0WmXVAZGNdsMH6OqB7RCO3/view?usp=sharing" TargetMode="External"/><Relationship Id="rId2762" Type="http://schemas.openxmlformats.org/officeDocument/2006/relationships/hyperlink" Target="https://drive.google.com/file/d/1vLuAq1PtpYlyt6Momt3Y_5W9FwPagB3Z/view?usp=sharing" TargetMode="External"/><Relationship Id="rId1432" Type="http://schemas.openxmlformats.org/officeDocument/2006/relationships/hyperlink" Target="https://drive.google.com/drive/folders/12ejnSY3CJo4mzOyYFQt86mqCvApU04jG?usp=sharing" TargetMode="External"/><Relationship Id="rId2763" Type="http://schemas.openxmlformats.org/officeDocument/2006/relationships/hyperlink" Target="https://drive.google.com/file/d/1IsnqG4ekl49guRsaYlct5EXKgrLMxAZd/view?usp=sharing" TargetMode="External"/><Relationship Id="rId1422" Type="http://schemas.openxmlformats.org/officeDocument/2006/relationships/hyperlink" Target="https://drive.google.com/file/d/1NmWE5WPzm1egdkEFlp5MA4AwhWId5Qwm/view?usp=sharing" TargetMode="External"/><Relationship Id="rId2753" Type="http://schemas.openxmlformats.org/officeDocument/2006/relationships/hyperlink" Target="https://drive.google.com/file/d/1177oKh6GzqyttI__Tv2shOBeSc86kxnt/view?usp=sharing" TargetMode="External"/><Relationship Id="rId1423" Type="http://schemas.openxmlformats.org/officeDocument/2006/relationships/hyperlink" Target="https://drive.google.com/file/d/1vzybsZA0Gyj_BmtdGJaWmpEd8SevFQG7/view?usp=sharing" TargetMode="External"/><Relationship Id="rId2754" Type="http://schemas.openxmlformats.org/officeDocument/2006/relationships/hyperlink" Target="https://drive.google.com/file/d/1QI6OwAkO1LUkpR2fRe8J-eBn2_y1lgE8/view?usp=sharing" TargetMode="External"/><Relationship Id="rId1424" Type="http://schemas.openxmlformats.org/officeDocument/2006/relationships/hyperlink" Target="https://drive.google.com/file/d/1Q5IFG0yslP3PHW8qkWoQjT39YXveV2F0/view?usp=sharing" TargetMode="External"/><Relationship Id="rId2755" Type="http://schemas.openxmlformats.org/officeDocument/2006/relationships/hyperlink" Target="https://drive.google.com/file/d/1NkqtIFmHxT9j4QD0gEZ19gLs8V2nFl2g/view?usp=sharing" TargetMode="External"/><Relationship Id="rId1425" Type="http://schemas.openxmlformats.org/officeDocument/2006/relationships/hyperlink" Target="https://drive.google.com/file/d/1ktJuExdNS-ouVQjfiMU5khVX9LeFMMT5/view?usp=sharing" TargetMode="External"/><Relationship Id="rId2756" Type="http://schemas.openxmlformats.org/officeDocument/2006/relationships/hyperlink" Target="https://drive.google.com/file/d/1nGC6nmWmGgMJKsl4ssoh9IZ55UrViOdo/view?usp=sharing" TargetMode="External"/><Relationship Id="rId1426" Type="http://schemas.openxmlformats.org/officeDocument/2006/relationships/hyperlink" Target="https://drive.google.com/file/d/1bFu0-6Y3r1GfvUqmDKPrvOZqby57lMVj/view?usp=sharing" TargetMode="External"/><Relationship Id="rId2757" Type="http://schemas.openxmlformats.org/officeDocument/2006/relationships/hyperlink" Target="https://drive.google.com/file/d/1yBbrI8VRd_Itk6EUZx19277Jp-cS9RqZ/view?usp=sharing" TargetMode="External"/><Relationship Id="rId1427" Type="http://schemas.openxmlformats.org/officeDocument/2006/relationships/hyperlink" Target="https://drive.google.com/file/d/1b0z8qGzdGZJMSJz_C4gS_PnPPeTNDfUS/view?usp=sharing" TargetMode="External"/><Relationship Id="rId2758" Type="http://schemas.openxmlformats.org/officeDocument/2006/relationships/hyperlink" Target="https://drive.google.com/file/d/1-KjdovmoPiEq431O7O0fToMaS4pXXwZR/view?usp=sharing" TargetMode="External"/><Relationship Id="rId1428" Type="http://schemas.openxmlformats.org/officeDocument/2006/relationships/hyperlink" Target="https://drive.google.com/file/d/1pUygbcIw-EWhh3c2lbfB2SBkV6G4ITxn/view?usp=sharing" TargetMode="External"/><Relationship Id="rId2759" Type="http://schemas.openxmlformats.org/officeDocument/2006/relationships/hyperlink" Target="https://drive.google.com/file/d/1C0W_LngKd6T3Qt6V37d3YBTDUvI1WovQ/view?usp=sharing" TargetMode="External"/><Relationship Id="rId1429" Type="http://schemas.openxmlformats.org/officeDocument/2006/relationships/hyperlink" Target="https://drive.google.com/file/d/10WZfb4Y9zHPrkATLuuWdrqvMUlPRJyVX/view?usp=sharing" TargetMode="External"/><Relationship Id="rId2750" Type="http://schemas.openxmlformats.org/officeDocument/2006/relationships/hyperlink" Target="https://drive.google.com/file/d/1xhW1WDRcW8HHaHCpftEqZQLDs06ktaPS/view?usp=sharing" TargetMode="External"/><Relationship Id="rId1420" Type="http://schemas.openxmlformats.org/officeDocument/2006/relationships/hyperlink" Target="https://drive.google.com/file/d/1NVu8afyjtVuUZrUZ2xZS6a2Qkp0A_QM3/view?usp=sharing" TargetMode="External"/><Relationship Id="rId2751" Type="http://schemas.openxmlformats.org/officeDocument/2006/relationships/hyperlink" Target="https://drive.google.com/file/d/1cJkMUEXMwRdfy1ubPQgkbhOuaneX3Sxc/view?usp=sharing" TargetMode="External"/><Relationship Id="rId1421" Type="http://schemas.openxmlformats.org/officeDocument/2006/relationships/hyperlink" Target="https://drive.google.com/file/d/1YrNIXHI42i5aSen9rsWDqNJ9QQns5eLt/view?usp=sharing" TargetMode="External"/><Relationship Id="rId2752" Type="http://schemas.openxmlformats.org/officeDocument/2006/relationships/hyperlink" Target="https://drive.google.com/file/d/12BraslmSSpGcM8H2msRwrog5dvygRazl/view?usp=sharing" TargetMode="External"/><Relationship Id="rId3238" Type="http://schemas.openxmlformats.org/officeDocument/2006/relationships/hyperlink" Target="https://drive.google.com/file/d/1qdAdKKf1k3FSTG5ougSibW4KSgSlwLAQ/view?usp=sharing" TargetMode="External"/><Relationship Id="rId4569" Type="http://schemas.openxmlformats.org/officeDocument/2006/relationships/hyperlink" Target="https://drive.google.com/file/d/1X6oOdaJe5mb1Hnb2-7Ocnp70u53j5IOP/view?usp=sharing" TargetMode="External"/><Relationship Id="rId3237" Type="http://schemas.openxmlformats.org/officeDocument/2006/relationships/hyperlink" Target="https://drive.google.com/file/d/1e6A4DroDkJMewGZpm5rEcgfFoHSAcb6p/view?usp=sharing" TargetMode="External"/><Relationship Id="rId4568" Type="http://schemas.openxmlformats.org/officeDocument/2006/relationships/hyperlink" Target="https://drive.google.com/file/d/1kW8nnS86SbP_6Jg48EvA_sbXKkT1hXE7/view?usp=sharing" TargetMode="External"/><Relationship Id="rId3239" Type="http://schemas.openxmlformats.org/officeDocument/2006/relationships/hyperlink" Target="https://drive.google.com/file/d/1dqdGqaCE4OgAlfmASpracM4EjIHQyFfL/view?usp=sharing" TargetMode="External"/><Relationship Id="rId3230" Type="http://schemas.openxmlformats.org/officeDocument/2006/relationships/hyperlink" Target="https://drive.google.com/file/d/1XzzOHI6fqS0QgLUs5FtHoe5piSR_3EIC/view?usp=sharing" TargetMode="External"/><Relationship Id="rId4561" Type="http://schemas.openxmlformats.org/officeDocument/2006/relationships/hyperlink" Target="https://drive.google.com/file/d/1zjblUn-CrS1Gzxo7OFl3imNM4eo6n85U/view?usp=sharing" TargetMode="External"/><Relationship Id="rId4560" Type="http://schemas.openxmlformats.org/officeDocument/2006/relationships/hyperlink" Target="https://drive.google.com/file/d/1jiGOSinA-uYJ0bh1zY5ciXuEmfFFT8oC/view?usp=sharing" TargetMode="External"/><Relationship Id="rId3232" Type="http://schemas.openxmlformats.org/officeDocument/2006/relationships/hyperlink" Target="https://drive.google.com/file/d/1Pwp-ZJBsWiZlfVXGttphcvyjfQrvYGRr/view?usp=sharing" TargetMode="External"/><Relationship Id="rId4563" Type="http://schemas.openxmlformats.org/officeDocument/2006/relationships/hyperlink" Target="https://drive.google.com/file/d/1H1oaV6vWd8aUf20-mijgv-5sfBYhsr_V/view?usp=sharing" TargetMode="External"/><Relationship Id="rId3231" Type="http://schemas.openxmlformats.org/officeDocument/2006/relationships/hyperlink" Target="https://drive.google.com/file/d/1gGfB6p3k16iqZVqfd4z5_xAHDGDfO-p8/view?usp=sharing" TargetMode="External"/><Relationship Id="rId4562" Type="http://schemas.openxmlformats.org/officeDocument/2006/relationships/hyperlink" Target="https://drive.google.com/file/d/1vUw8P8DT6glHIOz9rdAnmG7V9q31oOh-/view?usp=sharing" TargetMode="External"/><Relationship Id="rId3234" Type="http://schemas.openxmlformats.org/officeDocument/2006/relationships/hyperlink" Target="https://drive.google.com/file/d/1LIIyvJdlxWdx8myWBKHwCgk4PkCvGPKb/view?usp=sharing" TargetMode="External"/><Relationship Id="rId4565" Type="http://schemas.openxmlformats.org/officeDocument/2006/relationships/hyperlink" Target="https://drive.google.com/file/d/1uuHLQ3RCWtZt7SyN7jUT5hXl1d36YoV2/view?usp=sharing" TargetMode="External"/><Relationship Id="rId3233" Type="http://schemas.openxmlformats.org/officeDocument/2006/relationships/hyperlink" Target="https://drive.google.com/file/d/10Kxiq0C4IWZFmUdamf1FCwGJ1fM_zuZx/view?usp=sharing" TargetMode="External"/><Relationship Id="rId4564" Type="http://schemas.openxmlformats.org/officeDocument/2006/relationships/hyperlink" Target="https://drive.google.com/file/d/1RSAh8B7r4JFQOeDt0B5LAhc2-N8PHLky/view?usp=sharing" TargetMode="External"/><Relationship Id="rId3236" Type="http://schemas.openxmlformats.org/officeDocument/2006/relationships/hyperlink" Target="https://drive.google.com/file/d/1qrd2eiqEe4N5SJOELsyfPYzZz0CUhR9J/view?usp=sharing" TargetMode="External"/><Relationship Id="rId4567" Type="http://schemas.openxmlformats.org/officeDocument/2006/relationships/hyperlink" Target="https://drive.google.com/file/d/1HYmishqCuHmPqc1_S8ymGZ4bjB5Shlbo/view?usp=sharing" TargetMode="External"/><Relationship Id="rId3235" Type="http://schemas.openxmlformats.org/officeDocument/2006/relationships/hyperlink" Target="https://drive.google.com/file/d/1UsniyOQr9u-Yi_bKEjnaimy3c1jVv0iv/view?usp=sharing" TargetMode="External"/><Relationship Id="rId4566" Type="http://schemas.openxmlformats.org/officeDocument/2006/relationships/hyperlink" Target="https://drive.google.com/file/d/1zTyEjQlFwCZGH670tetLjKzqRtkYd4F6/view?usp=sharing" TargetMode="External"/><Relationship Id="rId3227" Type="http://schemas.openxmlformats.org/officeDocument/2006/relationships/hyperlink" Target="https://drive.google.com/file/d/1exXIArcVu12FQcRY2yKcHXCbkdzvRtfP/view?usp=sharing" TargetMode="External"/><Relationship Id="rId4558" Type="http://schemas.openxmlformats.org/officeDocument/2006/relationships/hyperlink" Target="https://drive.google.com/file/d/1fyUM6xKYKsL8BzsCau0GqWhW4S2UQn7a/view?usp=sharing" TargetMode="External"/><Relationship Id="rId3226" Type="http://schemas.openxmlformats.org/officeDocument/2006/relationships/hyperlink" Target="https://drive.google.com/file/d/17btLMOr1QF9iI54LVWxUK1p1QZoEOJ95/view?usp=sharing" TargetMode="External"/><Relationship Id="rId4557" Type="http://schemas.openxmlformats.org/officeDocument/2006/relationships/hyperlink" Target="https://drive.google.com/file/d/1LpX0r2zrI9eR106Y-asZOKE4AWTQ0WZV/view?usp=sharing" TargetMode="External"/><Relationship Id="rId3229" Type="http://schemas.openxmlformats.org/officeDocument/2006/relationships/hyperlink" Target="https://drive.google.com/file/d/1aBzLvvLjPJqqh2nBFnXt23x083vLNhYw/view?usp=sharing" TargetMode="External"/><Relationship Id="rId3228" Type="http://schemas.openxmlformats.org/officeDocument/2006/relationships/hyperlink" Target="https://drive.google.com/file/d/1hL3Tk_3Wi5UfyVFtFCps0vRVCHUbt7Wt/view?usp=sharing" TargetMode="External"/><Relationship Id="rId4559" Type="http://schemas.openxmlformats.org/officeDocument/2006/relationships/hyperlink" Target="https://drive.google.com/file/d/1kTJ67iO19DlTslKkTqGZyhwgrI6kta3B/view?usp=sharing" TargetMode="External"/><Relationship Id="rId699" Type="http://schemas.openxmlformats.org/officeDocument/2006/relationships/hyperlink" Target="https://drive.google.com/file/d/1QgCUYK54_oDUxp9nlEmW0gFeMwMcnP6j/view?usp=sharing" TargetMode="External"/><Relationship Id="rId698" Type="http://schemas.openxmlformats.org/officeDocument/2006/relationships/hyperlink" Target="https://drive.google.com/file/d/14jOTA-RcKCwWctIHdIl0mPJmvX8i-ZAV/view?usp=sharing" TargetMode="External"/><Relationship Id="rId693" Type="http://schemas.openxmlformats.org/officeDocument/2006/relationships/hyperlink" Target="https://drive.google.com/file/d/11LaML1B7Va2j9hJw44GS9wvnO8aeHOJT/view?usp=sharing" TargetMode="External"/><Relationship Id="rId4550" Type="http://schemas.openxmlformats.org/officeDocument/2006/relationships/hyperlink" Target="https://drive.google.com/file/d/1xKpcbN6S00HHK9QSZPg6OlPR3LsXuA8E/view?usp=sharing" TargetMode="External"/><Relationship Id="rId692" Type="http://schemas.openxmlformats.org/officeDocument/2006/relationships/hyperlink" Target="https://drive.google.com/file/d/1Xl30FVR7zyOTUApfCJ1EDYkHwxGz7bt0/view?usp=sharing" TargetMode="External"/><Relationship Id="rId691" Type="http://schemas.openxmlformats.org/officeDocument/2006/relationships/hyperlink" Target="https://drive.google.com/file/d/1i4n82Wiz3hjUTCCSIeavGsNMz0qfyE6q/view?usp=sharing" TargetMode="External"/><Relationship Id="rId3221" Type="http://schemas.openxmlformats.org/officeDocument/2006/relationships/hyperlink" Target="https://drive.google.com/file/d/1YroZf8O9Mk7jBkOJK_R3Z95aPBG-w4T8/view?usp=sharing" TargetMode="External"/><Relationship Id="rId4552" Type="http://schemas.openxmlformats.org/officeDocument/2006/relationships/hyperlink" Target="https://drive.google.com/file/d/1pb1ruPON4JOxlyrxEHAO_HfpQz980UFl/view?usp=sharing" TargetMode="External"/><Relationship Id="rId5880" Type="http://schemas.openxmlformats.org/officeDocument/2006/relationships/hyperlink" Target="https://drive.google.com/file/d/1rvZ7YqPbwz3Qie4E6mLq4WMb5u4EcN7c/view?usp=sharing" TargetMode="External"/><Relationship Id="rId690" Type="http://schemas.openxmlformats.org/officeDocument/2006/relationships/hyperlink" Target="https://drive.google.com/file/d/1vATqSBbjnbuMA71NahB0kbuXvkjIGLSb/view?usp=sharing" TargetMode="External"/><Relationship Id="rId3220" Type="http://schemas.openxmlformats.org/officeDocument/2006/relationships/hyperlink" Target="https://drive.google.com/file/d/1FuECfcE6C78gdazcwWtWh02Cw3Z8ql5o/view?usp=sharing" TargetMode="External"/><Relationship Id="rId4551" Type="http://schemas.openxmlformats.org/officeDocument/2006/relationships/hyperlink" Target="https://drive.google.com/file/d/1_AOFeyE8rKA8_5Xba6VsRTiMo6lYrKki/view?usp=sharing" TargetMode="External"/><Relationship Id="rId5881" Type="http://schemas.openxmlformats.org/officeDocument/2006/relationships/drawing" Target="../drawings/drawing10.xml"/><Relationship Id="rId697" Type="http://schemas.openxmlformats.org/officeDocument/2006/relationships/hyperlink" Target="https://drive.google.com/file/d/11VDmPe-_2zG32Hhlkd5Rri_c05pexGLz/view?usp=sharing" TargetMode="External"/><Relationship Id="rId3223" Type="http://schemas.openxmlformats.org/officeDocument/2006/relationships/hyperlink" Target="https://drive.google.com/file/d/1-0ZTCVU61k5FomDlr3zV-GrV5j5Cb38K/view?usp=sharing" TargetMode="External"/><Relationship Id="rId4554" Type="http://schemas.openxmlformats.org/officeDocument/2006/relationships/hyperlink" Target="https://drive.google.com/file/d/1kx81tXVWCFKof2DLpc1N447Fl8teYXEI/view?usp=sharing" TargetMode="External"/><Relationship Id="rId696" Type="http://schemas.openxmlformats.org/officeDocument/2006/relationships/hyperlink" Target="https://drive.google.com/file/d/19PNeZXnBRi_rQD4uL27AH0Vfhh4NqvkI/view?usp=sharing" TargetMode="External"/><Relationship Id="rId3222" Type="http://schemas.openxmlformats.org/officeDocument/2006/relationships/hyperlink" Target="https://drive.google.com/file/d/1tyZYOx3ini93yVL5Y3a__OyCeb41I3Ga/view?usp=sharing" TargetMode="External"/><Relationship Id="rId4553" Type="http://schemas.openxmlformats.org/officeDocument/2006/relationships/hyperlink" Target="https://drive.google.com/file/d/1rsRDo8Ix_7dAadpEQW275tGWwvCuDhR4/view?usp=sharing" TargetMode="External"/><Relationship Id="rId695" Type="http://schemas.openxmlformats.org/officeDocument/2006/relationships/hyperlink" Target="https://drive.google.com/file/d/1rUuC-lhnYHg82uaOO9d5JVdQfoupDNuf/view?usp=sharing" TargetMode="External"/><Relationship Id="rId3225" Type="http://schemas.openxmlformats.org/officeDocument/2006/relationships/hyperlink" Target="https://drive.google.com/file/d/1ZwgMQHAPF0ckloDugLL1eZbpmlb9zLHf/view?usp=sharing" TargetMode="External"/><Relationship Id="rId4556" Type="http://schemas.openxmlformats.org/officeDocument/2006/relationships/hyperlink" Target="https://drive.google.com/file/d/1KtaMANpagVwu16Yz5CngSirT8anfma3R/view?usp=sharing" TargetMode="External"/><Relationship Id="rId694" Type="http://schemas.openxmlformats.org/officeDocument/2006/relationships/hyperlink" Target="https://drive.google.com/file/d/1raW5aRnqbU3jW5f8Ha4CKvR_X4pWegpx/view?usp=sharing" TargetMode="External"/><Relationship Id="rId3224" Type="http://schemas.openxmlformats.org/officeDocument/2006/relationships/hyperlink" Target="https://drive.google.com/file/d/18PXpbCjxQA1PtVgkqv2YNUMnrY2vjgA0/view?usp=sharing" TargetMode="External"/><Relationship Id="rId4555" Type="http://schemas.openxmlformats.org/officeDocument/2006/relationships/hyperlink" Target="https://drive.google.com/file/d/1mMypDjgme7f_Td5tfa8bK0dOqA1UWK4x/view?usp=sharing" TargetMode="External"/><Relationship Id="rId3259" Type="http://schemas.openxmlformats.org/officeDocument/2006/relationships/hyperlink" Target="https://drive.google.com/file/d/1ZKFkR1FMoPvhAyGX5c4UmBzA-SzkICCx/view?usp=sharing" TargetMode="External"/><Relationship Id="rId3250" Type="http://schemas.openxmlformats.org/officeDocument/2006/relationships/hyperlink" Target="https://drive.google.com/file/d/1Vc3FBNZs4ARcgT3pkiKnglbx4HFYWDtE/view?usp=sharing" TargetMode="External"/><Relationship Id="rId4581" Type="http://schemas.openxmlformats.org/officeDocument/2006/relationships/hyperlink" Target="https://drive.google.com/file/d/1rcUaQzINvCaPekHhyRsBuebsM4UtZorc/view?usp=sharing" TargetMode="External"/><Relationship Id="rId4580" Type="http://schemas.openxmlformats.org/officeDocument/2006/relationships/hyperlink" Target="https://drive.google.com/file/d/1i8By28aRMDhc0KBd08Lw7hTAAs_Xo_dT/view?usp=sharing" TargetMode="External"/><Relationship Id="rId3252" Type="http://schemas.openxmlformats.org/officeDocument/2006/relationships/hyperlink" Target="https://drive.google.com/file/d/1qX8W27J0iCrK209bep0kCXVe3BpTtEe-/view?usp=sharing" TargetMode="External"/><Relationship Id="rId4583" Type="http://schemas.openxmlformats.org/officeDocument/2006/relationships/hyperlink" Target="https://drive.google.com/file/d/1qrbqc9PNQlQ_TeZQptey-9zHkKolJBZk/view?usp=sharing" TargetMode="External"/><Relationship Id="rId3251" Type="http://schemas.openxmlformats.org/officeDocument/2006/relationships/hyperlink" Target="https://drive.google.com/file/d/1-I8dusgxzjyg3wxnXexBMuQ_UiGq57aF/view?usp=sharing" TargetMode="External"/><Relationship Id="rId4582" Type="http://schemas.openxmlformats.org/officeDocument/2006/relationships/hyperlink" Target="https://drive.google.com/file/d/1OitkDE2JFEF8Ffp1_K3XuK9PTQl2HDuP/view?usp=sharing" TargetMode="External"/><Relationship Id="rId3254" Type="http://schemas.openxmlformats.org/officeDocument/2006/relationships/hyperlink" Target="https://drive.google.com/file/d/1wZcdi1SdeWkN1Or_F3tCpf9sCpe6Q4DU/view?usp=sharing" TargetMode="External"/><Relationship Id="rId4585" Type="http://schemas.openxmlformats.org/officeDocument/2006/relationships/hyperlink" Target="https://drive.google.com/file/d/1x1mev68r-1CnwRhPVtVeB6KxMbOPsW2v/view?usp=sharing" TargetMode="External"/><Relationship Id="rId3253" Type="http://schemas.openxmlformats.org/officeDocument/2006/relationships/hyperlink" Target="https://drive.google.com/file/d/1LzWOjCayg8XkKLLYv9KomrBeN0rhEZzP/view?usp=sharing" TargetMode="External"/><Relationship Id="rId4584" Type="http://schemas.openxmlformats.org/officeDocument/2006/relationships/hyperlink" Target="https://drive.google.com/file/d/1fGk86oCjf5vpCkz0unWMwOrhzKvTp9qJ/view?usp=sharing" TargetMode="External"/><Relationship Id="rId3256" Type="http://schemas.openxmlformats.org/officeDocument/2006/relationships/hyperlink" Target="https://drive.google.com/file/d/1Zg76bH6xPDwJTyihJzLFCvSydjK71S4H/view?usp=sharing" TargetMode="External"/><Relationship Id="rId4587" Type="http://schemas.openxmlformats.org/officeDocument/2006/relationships/hyperlink" Target="https://drive.google.com/file/d/1m56CDmEq9llcJEkOcUX_zAp9Qq9fEA6p/view?usp=sharing" TargetMode="External"/><Relationship Id="rId3255" Type="http://schemas.openxmlformats.org/officeDocument/2006/relationships/hyperlink" Target="https://drive.google.com/file/d/1zMCaye5iJdgjhM56vVE94BWYFdmUTGqq/view?usp=sharing" TargetMode="External"/><Relationship Id="rId4586" Type="http://schemas.openxmlformats.org/officeDocument/2006/relationships/hyperlink" Target="https://drive.google.com/file/d/1ojNODnXmRspH7WhdUWzEgzIdlmBIpJm5/view?usp=sharing" TargetMode="External"/><Relationship Id="rId3258" Type="http://schemas.openxmlformats.org/officeDocument/2006/relationships/hyperlink" Target="https://drive.google.com/file/d/1OvhwzjH0GOK95UGorNoWvhDq0KavlTtp/view?usp=sharing" TargetMode="External"/><Relationship Id="rId4589" Type="http://schemas.openxmlformats.org/officeDocument/2006/relationships/hyperlink" Target="https://drive.google.com/file/d/1B7HJxAaJxAKPd1hr5V8NeCO9CS1pm5Y0/view?usp=sharing" TargetMode="External"/><Relationship Id="rId3257" Type="http://schemas.openxmlformats.org/officeDocument/2006/relationships/hyperlink" Target="https://drive.google.com/file/d/13SBpljaNN-CAdy5mEg8r49JnTSIs4rVT/view?usp=sharing" TargetMode="External"/><Relationship Id="rId4588" Type="http://schemas.openxmlformats.org/officeDocument/2006/relationships/hyperlink" Target="https://drive.google.com/file/d/1G8U6WAWDbRCKh4nvtFS9mZsUfLXkZy8o/view?usp=sharing" TargetMode="External"/><Relationship Id="rId3249" Type="http://schemas.openxmlformats.org/officeDocument/2006/relationships/hyperlink" Target="https://drive.google.com/file/d/1dSlVkMVUlLbPxByWeV6ayKwk8ZkKvZwu/view?usp=sharing" TargetMode="External"/><Relationship Id="rId3248" Type="http://schemas.openxmlformats.org/officeDocument/2006/relationships/hyperlink" Target="https://drive.google.com/file/d/1Cv_kqKqlKInehnjSeLgnHnaFgazHUjEI/view?usp=sharing" TargetMode="External"/><Relationship Id="rId4579" Type="http://schemas.openxmlformats.org/officeDocument/2006/relationships/hyperlink" Target="https://drive.google.com/file/d/1k4OfbcoNOVrEFOEbcSO5QR87FxE2NqJU/view?usp=sharing" TargetMode="External"/><Relationship Id="rId4570" Type="http://schemas.openxmlformats.org/officeDocument/2006/relationships/hyperlink" Target="https://drive.google.com/file/d/1fFtJzpdUQY_xcLsiWLFPBNupH1TTVfFf/view?usp=sharing" TargetMode="External"/><Relationship Id="rId3241" Type="http://schemas.openxmlformats.org/officeDocument/2006/relationships/hyperlink" Target="https://drive.google.com/file/d/1Z85TW2Whl_wRKlYuR6E1NtCUyPqzAzgJ/view?usp=sharing" TargetMode="External"/><Relationship Id="rId4572" Type="http://schemas.openxmlformats.org/officeDocument/2006/relationships/hyperlink" Target="https://drive.google.com/file/d/1UZvqU6FCyy1F_i5fuED593tqlxtUo3y4/view?usp=sharing" TargetMode="External"/><Relationship Id="rId3240" Type="http://schemas.openxmlformats.org/officeDocument/2006/relationships/hyperlink" Target="https://drive.google.com/file/d/1GusF6wTxD8a-LpBP7e6_lh9xqb0IaGNQ/view?usp=sharing" TargetMode="External"/><Relationship Id="rId4571" Type="http://schemas.openxmlformats.org/officeDocument/2006/relationships/hyperlink" Target="https://drive.google.com/file/d/1bK5XKCPQU300SR_x-gf7ZsECmLpqawJd/view?usp=sharing" TargetMode="External"/><Relationship Id="rId3243" Type="http://schemas.openxmlformats.org/officeDocument/2006/relationships/hyperlink" Target="https://drive.google.com/file/d/1qkuAB0DOyymnWLga9-DUeOo6bpah136n/view?usp=sharing" TargetMode="External"/><Relationship Id="rId4574" Type="http://schemas.openxmlformats.org/officeDocument/2006/relationships/hyperlink" Target="https://drive.google.com/file/d/1p17o0osMjh3VCfMeqpDDYtDJZqIMw99F/view?usp=sharing" TargetMode="External"/><Relationship Id="rId3242" Type="http://schemas.openxmlformats.org/officeDocument/2006/relationships/hyperlink" Target="https://drive.google.com/file/d/1J9gp2Jcit7PNGnf-g5XtmKUyh9GsdGcG/view?usp=sharing" TargetMode="External"/><Relationship Id="rId4573" Type="http://schemas.openxmlformats.org/officeDocument/2006/relationships/hyperlink" Target="https://drive.google.com/file/d/14SX7VDyw89YSTGjvXExEGP1MSjUXCRK3/view?usp=sharing" TargetMode="External"/><Relationship Id="rId3245" Type="http://schemas.openxmlformats.org/officeDocument/2006/relationships/hyperlink" Target="https://drive.google.com/file/d/1Hi9ckQcQ5uemBu9TB3eeiQAdTZDd-el1/view?usp=sharing" TargetMode="External"/><Relationship Id="rId4576" Type="http://schemas.openxmlformats.org/officeDocument/2006/relationships/hyperlink" Target="https://drive.google.com/file/d/1tdv442bXd9TUwIClKMby0U1AQPtbOjH9/view?usp=sharing" TargetMode="External"/><Relationship Id="rId3244" Type="http://schemas.openxmlformats.org/officeDocument/2006/relationships/hyperlink" Target="https://drive.google.com/file/d/1H8PBNJnGcB9gLZwotVM6m7IKPkWdWEEW/view?usp=sharing" TargetMode="External"/><Relationship Id="rId4575" Type="http://schemas.openxmlformats.org/officeDocument/2006/relationships/hyperlink" Target="https://drive.google.com/file/d/1zeYY3IJvLJgDOzvgnCCuJCoQDNJIjzUn/view?usp=sharing" TargetMode="External"/><Relationship Id="rId3247" Type="http://schemas.openxmlformats.org/officeDocument/2006/relationships/hyperlink" Target="https://drive.google.com/file/d/1fmd7INLO9OAXTwLXR4Gqny7pwq_7ep_P/view?usp=sharing" TargetMode="External"/><Relationship Id="rId4578" Type="http://schemas.openxmlformats.org/officeDocument/2006/relationships/hyperlink" Target="https://drive.google.com/file/d/1O8rYP7hQD0qLgAWNZDWovDJ9hlaM4pED/view?usp=sharing" TargetMode="External"/><Relationship Id="rId3246" Type="http://schemas.openxmlformats.org/officeDocument/2006/relationships/hyperlink" Target="https://drive.google.com/file/d/1Z_Itw8qq9GivS8IgTGPp0-eMsBzTVNFX/view?usp=sharing" TargetMode="External"/><Relationship Id="rId4577" Type="http://schemas.openxmlformats.org/officeDocument/2006/relationships/hyperlink" Target="https://drive.google.com/file/d/1SDmBH4OK56VF8vGwq8HprdDULgTTnlVX/view?usp=sharing" TargetMode="External"/><Relationship Id="rId1499" Type="http://schemas.openxmlformats.org/officeDocument/2006/relationships/hyperlink" Target="https://drive.google.com/file/d/1uvRSC-0CPk23KpjiIQhDQe1npu3h2kRk/view?usp=sharing" TargetMode="External"/><Relationship Id="rId4525" Type="http://schemas.openxmlformats.org/officeDocument/2006/relationships/hyperlink" Target="https://drive.google.com/file/d/1T1KuL5Z8h8Fxl5Lv5qVFkHQtwRXhSNa3/view?usp=sharing" TargetMode="External"/><Relationship Id="rId5857" Type="http://schemas.openxmlformats.org/officeDocument/2006/relationships/hyperlink" Target="https://drive.google.com/file/d/149juPLk48egY2VR5fI9CxiVL_PVBYQPg/view?usp=sharing" TargetMode="External"/><Relationship Id="rId4524" Type="http://schemas.openxmlformats.org/officeDocument/2006/relationships/hyperlink" Target="https://drive.google.com/file/d/1AC57H9EE3wowzQ79D9oOxflx-DL34pkY/view?usp=sharing" TargetMode="External"/><Relationship Id="rId5858" Type="http://schemas.openxmlformats.org/officeDocument/2006/relationships/hyperlink" Target="https://drive.google.com/file/d/1W7WcKeX_73UBNnmq6t-CkJli8JaQtEo6/view?usp=sharing" TargetMode="External"/><Relationship Id="rId4527" Type="http://schemas.openxmlformats.org/officeDocument/2006/relationships/hyperlink" Target="https://drive.google.com/file/d/1lFwm7r91_uCvCed-Ev13FGzMJLGtUDST/view?usp=sharing" TargetMode="External"/><Relationship Id="rId5855" Type="http://schemas.openxmlformats.org/officeDocument/2006/relationships/hyperlink" Target="https://drive.google.com/file/d/1wdkWkwnZeZZOoJLQAijyQkSf1sEfjyfW/view?usp=sharing" TargetMode="External"/><Relationship Id="rId4526" Type="http://schemas.openxmlformats.org/officeDocument/2006/relationships/hyperlink" Target="https://drive.google.com/file/d/1YyxHIy9dx-DMF1ZekC8h8db2-eT4zXKC/view?usp=sharing" TargetMode="External"/><Relationship Id="rId5856" Type="http://schemas.openxmlformats.org/officeDocument/2006/relationships/hyperlink" Target="https://drive.google.com/file/d/13h-mJy8d0qlLkILd2LtQBA2lSD05heTn/view?usp=sharing" TargetMode="External"/><Relationship Id="rId4529" Type="http://schemas.openxmlformats.org/officeDocument/2006/relationships/hyperlink" Target="https://drive.google.com/file/d/1eBFLXd07zgMHTYbF4qOMDtT5zjdizqu-/view?usp=sharing" TargetMode="External"/><Relationship Id="rId4528" Type="http://schemas.openxmlformats.org/officeDocument/2006/relationships/hyperlink" Target="https://drive.google.com/file/d/1mVlScEjO2AWPFUzFoEu6lQAuqjCwAqoK/view?usp=sharing" TargetMode="External"/><Relationship Id="rId5859" Type="http://schemas.openxmlformats.org/officeDocument/2006/relationships/hyperlink" Target="https://drive.google.com/file/d/15jjqnIoSZJ3XSW0VxHvLWH6z8C2J8u8n/view?usp=sharing" TargetMode="External"/><Relationship Id="rId668" Type="http://schemas.openxmlformats.org/officeDocument/2006/relationships/hyperlink" Target="https://drive.google.com/file/d/1AT4nx5nYJmgTN_Ajf4Zu9zWz2rJI_bAd/view?usp=sharing" TargetMode="External"/><Relationship Id="rId667" Type="http://schemas.openxmlformats.org/officeDocument/2006/relationships/hyperlink" Target="https://drive.google.com/file/d/1SBTgqttbumysD9_1K4OCfFfsAZ21Z6jV/view?usp=sharing" TargetMode="External"/><Relationship Id="rId666" Type="http://schemas.openxmlformats.org/officeDocument/2006/relationships/hyperlink" Target="https://drive.google.com/file/d/1IwlGLRMtcuNV3o8FD-4Dqw2FwELZmYKJ/view?usp=sharing" TargetMode="External"/><Relationship Id="rId665" Type="http://schemas.openxmlformats.org/officeDocument/2006/relationships/hyperlink" Target="https://drive.google.com/file/d/1_akeiP6TQV0AYXR_kE5i0pilNe1XmhuO/view?usp=sharing" TargetMode="External"/><Relationship Id="rId669" Type="http://schemas.openxmlformats.org/officeDocument/2006/relationships/hyperlink" Target="https://drive.google.com/file/d/1rUUv23dXO_EDiUOd-cjR_JMBs1uEOWOD/view?usp=sharing" TargetMode="External"/><Relationship Id="rId1490" Type="http://schemas.openxmlformats.org/officeDocument/2006/relationships/hyperlink" Target="https://drive.google.com/file/d/140272yFF3BKUMsO3QVryeVs1eDslFPU3/view?usp=sharing" TargetMode="External"/><Relationship Id="rId660" Type="http://schemas.openxmlformats.org/officeDocument/2006/relationships/hyperlink" Target="https://drive.google.com/file/d/1I7iWAVx4l_Tjenx8HEuEoUErdZPllARv/view?usp=sharing" TargetMode="External"/><Relationship Id="rId1491" Type="http://schemas.openxmlformats.org/officeDocument/2006/relationships/hyperlink" Target="https://drive.google.com/file/d/1MbUzl-cAUyr7Nvze5lYQBZSrn0cuAPrm/view?usp=sharing" TargetMode="External"/><Relationship Id="rId1492" Type="http://schemas.openxmlformats.org/officeDocument/2006/relationships/hyperlink" Target="https://drive.google.com/file/d/10QB4Tkzymz8jQ9_M_XawQYv520FM4Ehx/view?usp=sharing" TargetMode="External"/><Relationship Id="rId5850" Type="http://schemas.openxmlformats.org/officeDocument/2006/relationships/hyperlink" Target="https://drive.google.com/file/d/1QNMYZMstuctoDss_9ObWq4Rx6V5U7rtj/view?usp=sharing" TargetMode="External"/><Relationship Id="rId1493" Type="http://schemas.openxmlformats.org/officeDocument/2006/relationships/hyperlink" Target="https://drive.google.com/file/d/1RTOXCAvlLJtOHXVBMvRccAX73s5YQHsk/view?usp=sharing" TargetMode="External"/><Relationship Id="rId1494" Type="http://schemas.openxmlformats.org/officeDocument/2006/relationships/hyperlink" Target="https://drive.google.com/file/d/1l-c_NjYdCiRNCAP2jB9sQpVhUlcdVzJ-/view?usp=sharing" TargetMode="External"/><Relationship Id="rId664" Type="http://schemas.openxmlformats.org/officeDocument/2006/relationships/hyperlink" Target="https://drive.google.com/file/d/1Dwm9vfHDSco3NX0z8Mm3qqwhI0i2zXPE/view?usp=sharing" TargetMode="External"/><Relationship Id="rId1495" Type="http://schemas.openxmlformats.org/officeDocument/2006/relationships/hyperlink" Target="https://drive.google.com/file/d/17JTzlJYExFnrpdRQySOIsMghF9G5fNlX/view?usp=sharing" TargetMode="External"/><Relationship Id="rId4521" Type="http://schemas.openxmlformats.org/officeDocument/2006/relationships/hyperlink" Target="https://drive.google.com/file/d/1lXCeu-5RCJegYRd3Rm-lxhmpCU-B6wKo/view?usp=sharing" TargetMode="External"/><Relationship Id="rId5853" Type="http://schemas.openxmlformats.org/officeDocument/2006/relationships/hyperlink" Target="https://drive.google.com/file/d/1k-mpFIW2vFyvic8qNBQAsGjoJq8-EOi3/view?usp=sharing" TargetMode="External"/><Relationship Id="rId663" Type="http://schemas.openxmlformats.org/officeDocument/2006/relationships/hyperlink" Target="https://drive.google.com/file/d/1Ydw7rVWnJTFm4mZLWZPNk4fdtGKcU1Ip/view?usp=drive_link" TargetMode="External"/><Relationship Id="rId1496" Type="http://schemas.openxmlformats.org/officeDocument/2006/relationships/hyperlink" Target="https://drive.google.com/file/d/19I6LvqgFcLtKZN8ixwF-nVHN4dHhWEkP/view?usp=sharing" TargetMode="External"/><Relationship Id="rId4520" Type="http://schemas.openxmlformats.org/officeDocument/2006/relationships/hyperlink" Target="https://drive.google.com/file/d/1QtIclPGAssMrumaRd-8OgR3pTr7F42hi/view?usp=sharing" TargetMode="External"/><Relationship Id="rId5854" Type="http://schemas.openxmlformats.org/officeDocument/2006/relationships/hyperlink" Target="https://drive.google.com/file/d/1qldG8fQUvsj2XMsJrrfvTPUAyo941zlD/view?usp=sharing" TargetMode="External"/><Relationship Id="rId662" Type="http://schemas.openxmlformats.org/officeDocument/2006/relationships/hyperlink" Target="https://drive.google.com/file/d/1AWNzkOVwXSasDT1rpFud2tOk_X010yfI/view?usp=sharing" TargetMode="External"/><Relationship Id="rId1497" Type="http://schemas.openxmlformats.org/officeDocument/2006/relationships/hyperlink" Target="https://drive.google.com/file/d/16Dnkt5X3ZbIZ0FPLKczKLdUSkxiQY-8-/view?usp=sharing" TargetMode="External"/><Relationship Id="rId4523" Type="http://schemas.openxmlformats.org/officeDocument/2006/relationships/hyperlink" Target="https://drive.google.com/file/d/1CrLCo1BnlQBKdsppnWdsZGIipw5HQeP_/view?usp=sharing" TargetMode="External"/><Relationship Id="rId5851" Type="http://schemas.openxmlformats.org/officeDocument/2006/relationships/hyperlink" Target="https://drive.google.com/file/d/1GfZAuHBcOiQSBa68RXLxzPMAfRDkqZL-/view?usp=sharing" TargetMode="External"/><Relationship Id="rId661" Type="http://schemas.openxmlformats.org/officeDocument/2006/relationships/hyperlink" Target="https://drive.google.com/file/d/1OjoWUHB0NB7td6cS10P7yzofKd5zbNKd/view?usp=sharing" TargetMode="External"/><Relationship Id="rId1498" Type="http://schemas.openxmlformats.org/officeDocument/2006/relationships/hyperlink" Target="https://drive.google.com/file/d/1DznCNGrOmEAWVkpB-BLLCuEsMJKpS5lu/view?usp=sharing" TargetMode="External"/><Relationship Id="rId4522" Type="http://schemas.openxmlformats.org/officeDocument/2006/relationships/hyperlink" Target="https://drive.google.com/file/d/1UMdnLyzR0lJqbruG864LVOhoEKgjKetp/view?usp=sharing" TargetMode="External"/><Relationship Id="rId5852" Type="http://schemas.openxmlformats.org/officeDocument/2006/relationships/hyperlink" Target="https://drive.google.com/file/d/12U0scxB-DtICV3PRAbJUWndsLgzjXsDe/view?usp=sharing" TargetMode="External"/><Relationship Id="rId1488" Type="http://schemas.openxmlformats.org/officeDocument/2006/relationships/hyperlink" Target="https://drive.google.com/file/d/1b_R_-k3IDN2wky6gpCyskmzDDSQgHxl-/view?usp=sharing" TargetMode="External"/><Relationship Id="rId4514" Type="http://schemas.openxmlformats.org/officeDocument/2006/relationships/hyperlink" Target="https://drive.google.com/file/d/1iYJRzjIn3NRKELGxWHOabCWsFgyP7hRM/view?usp=sharing" TargetMode="External"/><Relationship Id="rId5846" Type="http://schemas.openxmlformats.org/officeDocument/2006/relationships/hyperlink" Target="https://drive.google.com/file/d/1tCrh3NKTnwV9rVYVUQpxBq1gE4tpXXKo/view?usp=sharing" TargetMode="External"/><Relationship Id="rId1489" Type="http://schemas.openxmlformats.org/officeDocument/2006/relationships/hyperlink" Target="https://drive.google.com/file/d/1mG9N4M6o5Lfk9maODXvMBXIg1KsP3c4h/view?usp=sharing" TargetMode="External"/><Relationship Id="rId4513" Type="http://schemas.openxmlformats.org/officeDocument/2006/relationships/hyperlink" Target="https://drive.google.com/file/d/1h7stWkM5S0AtyiXH5vkmT3FTlNQpyBsx/view?usp=sharing" TargetMode="External"/><Relationship Id="rId5847" Type="http://schemas.openxmlformats.org/officeDocument/2006/relationships/hyperlink" Target="https://drive.google.com/file/d/1Q-G4C2W_86o8IFuCASqrtEIOJs25Yv3b/view?usp=sharing" TargetMode="External"/><Relationship Id="rId4516" Type="http://schemas.openxmlformats.org/officeDocument/2006/relationships/hyperlink" Target="https://drive.google.com/file/d/1VVRPqqiyAdcXbvbsvFvYpfNopu31TKl2/view?usp=sharing" TargetMode="External"/><Relationship Id="rId5844" Type="http://schemas.openxmlformats.org/officeDocument/2006/relationships/hyperlink" Target="https://drive.google.com/file/d/1w1D1rlEjB50qKZExGM8gHY_UzybLQ8SK/view?usp=sharing" TargetMode="External"/><Relationship Id="rId4515" Type="http://schemas.openxmlformats.org/officeDocument/2006/relationships/hyperlink" Target="https://drive.google.com/file/d/17725i13_jaatCqXSoc1aj3pL4KfX_NIb/view?usp=sharing" TargetMode="External"/><Relationship Id="rId5845" Type="http://schemas.openxmlformats.org/officeDocument/2006/relationships/hyperlink" Target="https://drive.google.com/file/d/1vkJxHcjrpAuzTK8EZLleOFCXGffLhHBL/view?usp=sharing" TargetMode="External"/><Relationship Id="rId4518" Type="http://schemas.openxmlformats.org/officeDocument/2006/relationships/hyperlink" Target="https://drive.google.com/file/d/1nDFRY-qndc3xTV2EJobjEpnjAwoolPIZ/view?usp=sharing" TargetMode="External"/><Relationship Id="rId4517" Type="http://schemas.openxmlformats.org/officeDocument/2006/relationships/hyperlink" Target="https://drive.google.com/file/d/1cDD1HVrLJvhTzRp-4HLPZZj3-JQEC9MR/view?usp=sharing" TargetMode="External"/><Relationship Id="rId5848" Type="http://schemas.openxmlformats.org/officeDocument/2006/relationships/hyperlink" Target="https://drive.google.com/file/d/1fkmrwKXCr-s27ZCK-1O-xN3K1GQc1Far/view?usp=sharing" TargetMode="External"/><Relationship Id="rId4519" Type="http://schemas.openxmlformats.org/officeDocument/2006/relationships/hyperlink" Target="https://drive.google.com/file/d/15-BpwKHHeNXSICh5j7wAHtA9ebeMWwp6/view?usp=sharing" TargetMode="External"/><Relationship Id="rId5849" Type="http://schemas.openxmlformats.org/officeDocument/2006/relationships/hyperlink" Target="https://drive.google.com/file/d/1FNFA65L3KpKmH_dRZkZ-HmeZ35NSkMgX/view?usp=sharing" TargetMode="External"/><Relationship Id="rId657" Type="http://schemas.openxmlformats.org/officeDocument/2006/relationships/hyperlink" Target="https://drive.google.com/file/d/1w32iDZsuCLgi7p4lNJ1kiUjw9PfOUBms/view?usp=sharing" TargetMode="External"/><Relationship Id="rId656" Type="http://schemas.openxmlformats.org/officeDocument/2006/relationships/hyperlink" Target="https://drive.google.com/file/d/12lXwpv6aKFmRohbluPuUX8OnXVbVy9_F/view?usp=drive_link" TargetMode="External"/><Relationship Id="rId655" Type="http://schemas.openxmlformats.org/officeDocument/2006/relationships/hyperlink" Target="https://drive.google.com/file/d/1uHrKD_XXj_JZZuw2J0TdHQz1wXV_TZ3C/view?usp=sharing" TargetMode="External"/><Relationship Id="rId654" Type="http://schemas.openxmlformats.org/officeDocument/2006/relationships/hyperlink" Target="https://drive.google.com/file/d/1LVvvtPXUJt5gg5qdP9Lh1dr_aUY1C0cl/view?usp=sharing" TargetMode="External"/><Relationship Id="rId659" Type="http://schemas.openxmlformats.org/officeDocument/2006/relationships/hyperlink" Target="https://drive.google.com/file/d/1w000bk_VLRzd44KxXsC0uT8H9l0l0yNI/view?usp=sharing" TargetMode="External"/><Relationship Id="rId658" Type="http://schemas.openxmlformats.org/officeDocument/2006/relationships/hyperlink" Target="https://drive.google.com/file/d/154ZL-57o2Cj4mjVYj9AwDKtpctfFhyVy/view?usp=drive_link" TargetMode="External"/><Relationship Id="rId1480" Type="http://schemas.openxmlformats.org/officeDocument/2006/relationships/hyperlink" Target="https://drive.google.com/file/d/16ZsnhN4sD2ZEgZYvV65GSnGrs6YRzCZN/view?usp=sharing" TargetMode="External"/><Relationship Id="rId1481" Type="http://schemas.openxmlformats.org/officeDocument/2006/relationships/hyperlink" Target="https://drive.google.com/file/d/1aM2zyH_ubpBJYLXd0QsIy1ozPDlY574U/view?usp=sharing" TargetMode="External"/><Relationship Id="rId1482" Type="http://schemas.openxmlformats.org/officeDocument/2006/relationships/hyperlink" Target="https://drive.google.com/file/d/1eiwwDe3EVsNF9h8PaXsSrtlVTpimqW-k/view?usp=sharing" TargetMode="External"/><Relationship Id="rId1483" Type="http://schemas.openxmlformats.org/officeDocument/2006/relationships/hyperlink" Target="https://drive.google.com/file/d/1Y9k4O63LKPRELhZEQCxsz64x92gp-mf6/view?usp=sharing" TargetMode="External"/><Relationship Id="rId653" Type="http://schemas.openxmlformats.org/officeDocument/2006/relationships/hyperlink" Target="https://drive.google.com/file/d/1n-EgMoBI-7zg7Qdm7Ij5JtGy7HnJ0xsi/view?usp=sharing" TargetMode="External"/><Relationship Id="rId1484" Type="http://schemas.openxmlformats.org/officeDocument/2006/relationships/hyperlink" Target="https://drive.google.com/file/d/1yaF-mxFTWJFqPr1MWz6R2D0O_A1X_B3f/view?usp=sharing" TargetMode="External"/><Relationship Id="rId4510" Type="http://schemas.openxmlformats.org/officeDocument/2006/relationships/hyperlink" Target="https://drive.google.com/file/d/1I2p6M13rbqINQ-srEcdeNEppwQfhEhOc/view?usp=sharing" TargetMode="External"/><Relationship Id="rId5842" Type="http://schemas.openxmlformats.org/officeDocument/2006/relationships/hyperlink" Target="https://drive.google.com/file/d/1lfe-WRENfvDG3xFxz6SNF2Yn4_h-aXZx/view?usp=sharing" TargetMode="External"/><Relationship Id="rId652" Type="http://schemas.openxmlformats.org/officeDocument/2006/relationships/hyperlink" Target="https://drive.google.com/file/d/1bK_-ArqTHZTk0A4mGXdomRa2wiUzVJaz/view?usp=sharing" TargetMode="External"/><Relationship Id="rId1485" Type="http://schemas.openxmlformats.org/officeDocument/2006/relationships/hyperlink" Target="https://drive.google.com/file/d/11uaF2A_N2EloKjfAvitgggSuYGJKNoDP/view?usp=sharing" TargetMode="External"/><Relationship Id="rId5843" Type="http://schemas.openxmlformats.org/officeDocument/2006/relationships/hyperlink" Target="https://drive.google.com/file/d/1CAUjTRYljgt06Tjq1GxCAVrcvWwLOjC2/view?usp=sharing" TargetMode="External"/><Relationship Id="rId651" Type="http://schemas.openxmlformats.org/officeDocument/2006/relationships/hyperlink" Target="https://drive.google.com/file/d/1vKhOHVxMT5SGGx_SBZbsUB47dP2EuXar/view?usp=sharing" TargetMode="External"/><Relationship Id="rId1486" Type="http://schemas.openxmlformats.org/officeDocument/2006/relationships/hyperlink" Target="https://drive.google.com/file/d/1LVEr2Szs6JofV4mTC-xgSpsMCyrSvEU0/view?usp=sharing" TargetMode="External"/><Relationship Id="rId4512" Type="http://schemas.openxmlformats.org/officeDocument/2006/relationships/hyperlink" Target="https://drive.google.com/file/d/1SMgKo9sTGibgSjn006BY6gJ4fMvRYbqz/view?usp=sharing" TargetMode="External"/><Relationship Id="rId5840" Type="http://schemas.openxmlformats.org/officeDocument/2006/relationships/hyperlink" Target="https://drive.google.com/file/d/1uPx9cRuXAcLk6eyAVUO-CvF78s3H2JMT/view?usp=sharing" TargetMode="External"/><Relationship Id="rId650" Type="http://schemas.openxmlformats.org/officeDocument/2006/relationships/hyperlink" Target="https://drive.google.com/file/d/1SQUzuNT5qvMqpphZeFfRtdLNTFzjzo2R/view?usp=sharing" TargetMode="External"/><Relationship Id="rId1487" Type="http://schemas.openxmlformats.org/officeDocument/2006/relationships/hyperlink" Target="https://drive.google.com/file/d/1D1IcBi9R5z87esL8__52VrJ0zsB0JYC4/view?usp=sharing" TargetMode="External"/><Relationship Id="rId4511" Type="http://schemas.openxmlformats.org/officeDocument/2006/relationships/hyperlink" Target="https://drive.google.com/file/d/1WJVa5tt2gdz_SDVMXou3x7Zl-uDnn8tG/view?usp=sharing" TargetMode="External"/><Relationship Id="rId5841" Type="http://schemas.openxmlformats.org/officeDocument/2006/relationships/hyperlink" Target="https://drive.google.com/file/d/1bG3i83nzr0Jigpkif-NFWtGLj-5nf6BK/view?usp=sharing" TargetMode="External"/><Relationship Id="rId3216" Type="http://schemas.openxmlformats.org/officeDocument/2006/relationships/hyperlink" Target="https://drive.google.com/file/d/14usLgdmbu9uLGsNmTdya6SO04bIGIivF/view?usp=sharing" TargetMode="External"/><Relationship Id="rId4547" Type="http://schemas.openxmlformats.org/officeDocument/2006/relationships/hyperlink" Target="https://drive.google.com/file/d/1hrmptgM9r-IkAxaCH3hfGyphAEPyLO8Z/view?usp=sharing" TargetMode="External"/><Relationship Id="rId5879" Type="http://schemas.openxmlformats.org/officeDocument/2006/relationships/hyperlink" Target="https://drive.google.com/file/d/1AOkrXVuwIoCiBDvtNbMr2CS7WFWO7GW6/view?usp=sharing" TargetMode="External"/><Relationship Id="rId3215" Type="http://schemas.openxmlformats.org/officeDocument/2006/relationships/hyperlink" Target="https://drive.google.com/file/d/1nw7xklA-4H-w4TZtQsPmPreNndCdROMl/view?usp=sharing" TargetMode="External"/><Relationship Id="rId4546" Type="http://schemas.openxmlformats.org/officeDocument/2006/relationships/hyperlink" Target="https://drive.google.com/file/d/1prNr2kmGCaqxAfbh7qDMNeS5mgmqBFcL/view?usp=sharing" TargetMode="External"/><Relationship Id="rId3218" Type="http://schemas.openxmlformats.org/officeDocument/2006/relationships/hyperlink" Target="https://drive.google.com/file/d/1aokGwCU0pXTX2ZJnA-V6v7LJy7iVI174/view?usp=sharing" TargetMode="External"/><Relationship Id="rId4549" Type="http://schemas.openxmlformats.org/officeDocument/2006/relationships/hyperlink" Target="https://drive.google.com/file/d/1KTW4gmq76ZzE_CZEY0YED6XOAEvoAasT/view?usp=sharing" TargetMode="External"/><Relationship Id="rId5877" Type="http://schemas.openxmlformats.org/officeDocument/2006/relationships/hyperlink" Target="https://drive.google.com/file/d/1SUi1RKt7AbHqjbwReWbcFyc3O2bvWygD/view?usp=sharing" TargetMode="External"/><Relationship Id="rId3217" Type="http://schemas.openxmlformats.org/officeDocument/2006/relationships/hyperlink" Target="https://drive.google.com/file/d/1O9h3Kr_qiH_rhXjd1Oi_8-L8gSIG0oLl/view?usp=sharing" TargetMode="External"/><Relationship Id="rId4548" Type="http://schemas.openxmlformats.org/officeDocument/2006/relationships/hyperlink" Target="https://drive.google.com/file/d/1mBIoldBR_u6P4D1nv0-kLZ_VHZdD-h2l/view?usp=sharing" TargetMode="External"/><Relationship Id="rId5878" Type="http://schemas.openxmlformats.org/officeDocument/2006/relationships/hyperlink" Target="https://drive.google.com/file/d/1nFJiL3ZdKXVH7hVWpAQgg9ig0fGS_f6U/view?usp=sharing" TargetMode="External"/><Relationship Id="rId3219" Type="http://schemas.openxmlformats.org/officeDocument/2006/relationships/hyperlink" Target="https://drive.google.com/file/d/1G9kGTF2DgybniXXeIiNB4J5Vma2BsdZw/view?usp=sharing" TargetMode="External"/><Relationship Id="rId689" Type="http://schemas.openxmlformats.org/officeDocument/2006/relationships/hyperlink" Target="https://drive.google.com/file/d/1Yk4by5iLiFi-NNGuPV0XfKn9YTAoyC4B/view?usp=sharing" TargetMode="External"/><Relationship Id="rId688" Type="http://schemas.openxmlformats.org/officeDocument/2006/relationships/hyperlink" Target="https://drive.google.com/file/d/1HQEJvXeTRYFkJDllonP11aHrJ9xh1aWx/view?usp=sharing" TargetMode="External"/><Relationship Id="rId687" Type="http://schemas.openxmlformats.org/officeDocument/2006/relationships/hyperlink" Target="https://drive.google.com/file/d/1J5Ah9dSkZZ8d_JbZHKC_FbPu5YxIHPxx/view?usp=sharing" TargetMode="External"/><Relationship Id="rId682" Type="http://schemas.openxmlformats.org/officeDocument/2006/relationships/hyperlink" Target="https://drive.google.com/file/d/1-vY03yBe-U8DrRJ-UqjQ3eVHLLtaMo9r/view?usp=sharing" TargetMode="External"/><Relationship Id="rId5871" Type="http://schemas.openxmlformats.org/officeDocument/2006/relationships/hyperlink" Target="https://drive.google.com/file/d/1ytTvk2YTyymfX2le7YZiAUdTtYc7hE8t/view?usp=sharing" TargetMode="External"/><Relationship Id="rId681" Type="http://schemas.openxmlformats.org/officeDocument/2006/relationships/hyperlink" Target="https://drive.google.com/file/d/1Dmgm8TJUFqSiBi5ULQAtcrwVDEk-4GQF/view?usp=sharing" TargetMode="External"/><Relationship Id="rId5872" Type="http://schemas.openxmlformats.org/officeDocument/2006/relationships/hyperlink" Target="https://drive.google.com/file/d/1iG5FUDLwxHzI6X55wWyCgQrBLx7oBhZg/view?usp=sharing" TargetMode="External"/><Relationship Id="rId680" Type="http://schemas.openxmlformats.org/officeDocument/2006/relationships/hyperlink" Target="https://drive.google.com/file/d/1dBI7SDP8QM5A6tX2B5555L1WIw3E-LRK/view?usp=sharing" TargetMode="External"/><Relationship Id="rId3210" Type="http://schemas.openxmlformats.org/officeDocument/2006/relationships/hyperlink" Target="https://drive.google.com/file/d/1TM7t6StuELLaQIRjTveZXXhzo5yFBCzW/view?usp=sharing" TargetMode="External"/><Relationship Id="rId4541" Type="http://schemas.openxmlformats.org/officeDocument/2006/relationships/hyperlink" Target="https://drive.google.com/file/d/1AjIC9hnM_Tttodg1EKOcH19L25zrNBLe/view?usp=sharing" TargetMode="External"/><Relationship Id="rId4540" Type="http://schemas.openxmlformats.org/officeDocument/2006/relationships/hyperlink" Target="https://drive.google.com/file/d/1ZriPz6wLw-vEXEnDtqT3qFcMDDRb5T1_/view?usp=sharing" TargetMode="External"/><Relationship Id="rId5870" Type="http://schemas.openxmlformats.org/officeDocument/2006/relationships/hyperlink" Target="https://drive.google.com/file/d/1FUuQVcXC-HSNyLkHhlY1J3bEb7HDxf6y/view?usp=sharing" TargetMode="External"/><Relationship Id="rId686" Type="http://schemas.openxmlformats.org/officeDocument/2006/relationships/hyperlink" Target="https://drive.google.com/file/d/1HyGbrrNjXCCfngA-U1mqoJX1MZmHGqH_/view?usp=sharing" TargetMode="External"/><Relationship Id="rId3212" Type="http://schemas.openxmlformats.org/officeDocument/2006/relationships/hyperlink" Target="https://drive.google.com/file/d/1-AtPrE3EtX29-CzfjF_rFm5418Xf5fYP/view?usp=sharing" TargetMode="External"/><Relationship Id="rId4543" Type="http://schemas.openxmlformats.org/officeDocument/2006/relationships/hyperlink" Target="https://drive.google.com/file/d/1W4gqQmu7se6TDAPkJQyHVGdFwc29G-ex/view?usp=sharing" TargetMode="External"/><Relationship Id="rId5875" Type="http://schemas.openxmlformats.org/officeDocument/2006/relationships/hyperlink" Target="https://drive.google.com/file/d/1cN1v6jF2BOqCp-poYQqwsEr-8ntcb2KX/view?usp=sharing" TargetMode="External"/><Relationship Id="rId685" Type="http://schemas.openxmlformats.org/officeDocument/2006/relationships/hyperlink" Target="https://drive.google.com/file/d/1Tzr-NGSRGV-Et7l7JaRaVTODtuQPbQA0/view?usp=sharing" TargetMode="External"/><Relationship Id="rId3211" Type="http://schemas.openxmlformats.org/officeDocument/2006/relationships/hyperlink" Target="https://drive.google.com/file/d/1WgFj1pSr0KDBDl7AdC01kJfQ38hQy-GJ/view?usp=sharing" TargetMode="External"/><Relationship Id="rId4542" Type="http://schemas.openxmlformats.org/officeDocument/2006/relationships/hyperlink" Target="https://drive.google.com/file/d/1pkfLnfoc4K9uyjOlEiLknZUsoA8dQzys/view?usp=sharing" TargetMode="External"/><Relationship Id="rId5876" Type="http://schemas.openxmlformats.org/officeDocument/2006/relationships/hyperlink" Target="https://drive.google.com/file/d/1CrfXbe0jHxqKUufF-drQN30nDY8rNiUC/view?usp=sharing" TargetMode="External"/><Relationship Id="rId684" Type="http://schemas.openxmlformats.org/officeDocument/2006/relationships/hyperlink" Target="https://drive.google.com/file/d/1dk3KpTbsVdmjOXOvxMxB4tou1amNNHkW/view?usp=sharing" TargetMode="External"/><Relationship Id="rId3214" Type="http://schemas.openxmlformats.org/officeDocument/2006/relationships/hyperlink" Target="https://drive.google.com/file/d/1NwqPGmcQ1TOUMarTgtDfW2Rs9Rexfe49/view?usp=sharing" TargetMode="External"/><Relationship Id="rId4545" Type="http://schemas.openxmlformats.org/officeDocument/2006/relationships/hyperlink" Target="https://drive.google.com/file/d/1FeW1wXE22Phg-AWn-aCkJ33FQfSpT1eS/view?usp=sharing" TargetMode="External"/><Relationship Id="rId5873" Type="http://schemas.openxmlformats.org/officeDocument/2006/relationships/hyperlink" Target="https://drive.google.com/file/d/16q_d8iDMAgKHW6x2nUoxQJ0eCW0kPhBx/view?usp=sharing" TargetMode="External"/><Relationship Id="rId683" Type="http://schemas.openxmlformats.org/officeDocument/2006/relationships/hyperlink" Target="https://drive.google.com/file/d/1m_u6lClJp7Jdjf_inHVKTtj8_dAfWeMi/view?usp=sharing" TargetMode="External"/><Relationship Id="rId3213" Type="http://schemas.openxmlformats.org/officeDocument/2006/relationships/hyperlink" Target="https://drive.google.com/file/d/1aMgSpiikNkVcebxofESq_KjB0zW6N--T/view?usp=sharing" TargetMode="External"/><Relationship Id="rId4544" Type="http://schemas.openxmlformats.org/officeDocument/2006/relationships/hyperlink" Target="https://drive.google.com/file/d/1pQqM6vbX5fCscMJ1hHE-xAVDsVdclHYP/view?usp=sharing" TargetMode="External"/><Relationship Id="rId5874" Type="http://schemas.openxmlformats.org/officeDocument/2006/relationships/hyperlink" Target="https://drive.google.com/file/d/1n-4pwsLnFYlF4VdCV8frisfIGrELJsWU/view?usp=sharing" TargetMode="External"/><Relationship Id="rId3205" Type="http://schemas.openxmlformats.org/officeDocument/2006/relationships/hyperlink" Target="https://drive.google.com/file/d/18CEcRaXFpNLQUK5_6t7EEn2POQVw_ZNm/view?usp=sharing" TargetMode="External"/><Relationship Id="rId4536" Type="http://schemas.openxmlformats.org/officeDocument/2006/relationships/hyperlink" Target="https://drive.google.com/file/d/1wkXBbI5ALhm5iscBnkb_1ZU6oXdmyS6w/view?usp=sharing" TargetMode="External"/><Relationship Id="rId5868" Type="http://schemas.openxmlformats.org/officeDocument/2006/relationships/hyperlink" Target="https://drive.google.com/file/d/1AzXypbiSlx93uT7XAFdsgbYk0tgwKKid/view?usp=sharing" TargetMode="External"/><Relationship Id="rId3204" Type="http://schemas.openxmlformats.org/officeDocument/2006/relationships/hyperlink" Target="https://drive.google.com/file/d/1CZWb1ac4xd7VdOBiXYRWXokQIk-TvgNf/view?usp=sharing" TargetMode="External"/><Relationship Id="rId4535" Type="http://schemas.openxmlformats.org/officeDocument/2006/relationships/hyperlink" Target="https://drive.google.com/file/d/1tJIsF_LltUP1OhGpgS2IIgwbN-bhTvrC/view?usp=sharing" TargetMode="External"/><Relationship Id="rId5869" Type="http://schemas.openxmlformats.org/officeDocument/2006/relationships/hyperlink" Target="https://drive.google.com/file/d/1Q0x6fPWOWGu_MCVILyJdUpQCGxLAiBJ4/view?usp=sharing" TargetMode="External"/><Relationship Id="rId3207" Type="http://schemas.openxmlformats.org/officeDocument/2006/relationships/hyperlink" Target="https://drive.google.com/file/d/1BQo482uU3AbitO_rxyXZfwcziP81G2de/view?usp=sharing" TargetMode="External"/><Relationship Id="rId4538" Type="http://schemas.openxmlformats.org/officeDocument/2006/relationships/hyperlink" Target="https://drive.google.com/file/d/1kOYCqKEj9chFwyAlkzEVNKAYSdBN6g9x/view?usp=sharing" TargetMode="External"/><Relationship Id="rId5866" Type="http://schemas.openxmlformats.org/officeDocument/2006/relationships/hyperlink" Target="https://drive.google.com/file/d/1zMfg18XNKrZgrur6LRCQaJTGc-fat-xj/view?usp=sharing" TargetMode="External"/><Relationship Id="rId3206" Type="http://schemas.openxmlformats.org/officeDocument/2006/relationships/hyperlink" Target="https://drive.google.com/file/d/1a7yWAwvlu4xkZ-oAp9DAlsqjrVtcjyiW/view?usp=sharing" TargetMode="External"/><Relationship Id="rId4537" Type="http://schemas.openxmlformats.org/officeDocument/2006/relationships/hyperlink" Target="https://drive.google.com/file/d/1vs_s35Vmoztt6wbiy066DcsXJWgOhmJb/view?usp=sharing" TargetMode="External"/><Relationship Id="rId5867" Type="http://schemas.openxmlformats.org/officeDocument/2006/relationships/hyperlink" Target="https://drive.google.com/file/d/1i-IDMTO8-PXjgO1wFaF14qi1u_yxoeTQ/view?usp=sharing" TargetMode="External"/><Relationship Id="rId3209" Type="http://schemas.openxmlformats.org/officeDocument/2006/relationships/hyperlink" Target="https://drive.google.com/file/d/1GatrtTgOSLEqyN5JuVM25eAJ1CuQ4Koq/view?usp=sharing" TargetMode="External"/><Relationship Id="rId3208" Type="http://schemas.openxmlformats.org/officeDocument/2006/relationships/hyperlink" Target="https://drive.google.com/file/d/1oV18k4YrXTiE5_pa69k0QA2C5TLE8RU1/view?usp=sharing" TargetMode="External"/><Relationship Id="rId4539" Type="http://schemas.openxmlformats.org/officeDocument/2006/relationships/hyperlink" Target="https://drive.google.com/file/d/1E-5sBtUmqUuColVa6yAZnvDuJAPdAU_Y/view?usp=sharing" TargetMode="External"/><Relationship Id="rId679" Type="http://schemas.openxmlformats.org/officeDocument/2006/relationships/hyperlink" Target="https://drive.google.com/file/d/1vEMiXbfhOqAKpYl1AyC5LHksj0rVQPx5/view?usp=sharing" TargetMode="External"/><Relationship Id="rId678" Type="http://schemas.openxmlformats.org/officeDocument/2006/relationships/hyperlink" Target="https://drive.google.com/file/d/1kfTSpIBwhEELKgQVa-KpuI_m85Tht567/view?usp=sharing" TargetMode="External"/><Relationship Id="rId677" Type="http://schemas.openxmlformats.org/officeDocument/2006/relationships/hyperlink" Target="https://drive.google.com/file/d/1rzQ0swh3R0wPG6SYGQq0gQiYbA5n23Df/view?usp=sharing" TargetMode="External"/><Relationship Id="rId676" Type="http://schemas.openxmlformats.org/officeDocument/2006/relationships/hyperlink" Target="https://drive.google.com/file/d/1xjX71cl7U5-WwaItCP9i_3cHq73ma-_A/view?usp=sharing" TargetMode="External"/><Relationship Id="rId671" Type="http://schemas.openxmlformats.org/officeDocument/2006/relationships/hyperlink" Target="https://drive.google.com/file/d/1MC0zLMnGgPyy-UX-36bKI-xumJZNwe9J/view?usp=sharing" TargetMode="External"/><Relationship Id="rId5860" Type="http://schemas.openxmlformats.org/officeDocument/2006/relationships/hyperlink" Target="https://drive.google.com/file/d/1NYhRfnlI5iV_eOZj8Bo6x-CzBnwvz4f3/view?usp=sharing" TargetMode="External"/><Relationship Id="rId670" Type="http://schemas.openxmlformats.org/officeDocument/2006/relationships/hyperlink" Target="https://drive.google.com/file/d/1zh0ycj0T-DzORM8gx4_33JuhznCOAy4z/view?usp=sharing" TargetMode="External"/><Relationship Id="rId5861" Type="http://schemas.openxmlformats.org/officeDocument/2006/relationships/hyperlink" Target="https://drive.google.com/file/d/16y_e8FWTVmkPJihtoFi7xH8fQ0h0jG19/view?usp=sharing" TargetMode="External"/><Relationship Id="rId4530" Type="http://schemas.openxmlformats.org/officeDocument/2006/relationships/hyperlink" Target="https://drive.google.com/file/d/1MCJHr_gvYNSQX51set1-WkHvgaT88w4M/view?usp=sharing" TargetMode="External"/><Relationship Id="rId675" Type="http://schemas.openxmlformats.org/officeDocument/2006/relationships/hyperlink" Target="https://drive.google.com/file/d/11GdV-1PguN2cKc2QUeSaWikV1XyYlanm/view?usp=sharing" TargetMode="External"/><Relationship Id="rId3201" Type="http://schemas.openxmlformats.org/officeDocument/2006/relationships/hyperlink" Target="https://drive.google.com/file/d/1lMy1ucX-Pmm1KBsVFQFIknaJBMxzfkBZ/view?usp=sharing" TargetMode="External"/><Relationship Id="rId4532" Type="http://schemas.openxmlformats.org/officeDocument/2006/relationships/hyperlink" Target="https://drive.google.com/file/d/1aQJM9X_RiL49_qPkZjY3dh_ks6yFzlFs/view?usp=sharing" TargetMode="External"/><Relationship Id="rId5864" Type="http://schemas.openxmlformats.org/officeDocument/2006/relationships/hyperlink" Target="https://drive.google.com/file/d/1gEg5m-Wh2h4-BOXkvcQNoyXVl8ONgmpn/view?usp=sharing" TargetMode="External"/><Relationship Id="rId674" Type="http://schemas.openxmlformats.org/officeDocument/2006/relationships/hyperlink" Target="https://drive.google.com/file/d/1SDyojHqUtwJsf3pxb8N_sawtpEX4IuY_/view?usp=sharing" TargetMode="External"/><Relationship Id="rId3200" Type="http://schemas.openxmlformats.org/officeDocument/2006/relationships/hyperlink" Target="https://drive.google.com/file/d/1HxCVICZgE3l6XWV8okVMDclQndM5Sceh/view?usp=sharing" TargetMode="External"/><Relationship Id="rId4531" Type="http://schemas.openxmlformats.org/officeDocument/2006/relationships/hyperlink" Target="https://drive.google.com/file/d/1yhCeKwZADonCunDf-qxAyLYVxNOXEoRz/view?usp=sharing" TargetMode="External"/><Relationship Id="rId5865" Type="http://schemas.openxmlformats.org/officeDocument/2006/relationships/hyperlink" Target="https://drive.google.com/file/d/1_Alt56h9Rfw_Mg9UILiBe2VnT0TMHsEC/view?usp=sharing" TargetMode="External"/><Relationship Id="rId673" Type="http://schemas.openxmlformats.org/officeDocument/2006/relationships/hyperlink" Target="https://drive.google.com/file/d/1-NzQ35GfRrj8YurDV6sOG5ryMaVsdJ5j/view?usp=sharing" TargetMode="External"/><Relationship Id="rId3203" Type="http://schemas.openxmlformats.org/officeDocument/2006/relationships/hyperlink" Target="https://drive.google.com/file/d/1KAhkHZiY3TVNR4QcekiDmj0JR393hlvk/view?usp=sharing" TargetMode="External"/><Relationship Id="rId4534" Type="http://schemas.openxmlformats.org/officeDocument/2006/relationships/hyperlink" Target="https://drive.google.com/file/d/1zTCccHCKyegxHcuWo618wlbBIGdJXexX/view?usp=sharing" TargetMode="External"/><Relationship Id="rId5862" Type="http://schemas.openxmlformats.org/officeDocument/2006/relationships/hyperlink" Target="https://drive.google.com/file/d/19yLkBTne6hHoaa39mfHfQK5HxHcltQ_A/view?usp=sharing" TargetMode="External"/><Relationship Id="rId672" Type="http://schemas.openxmlformats.org/officeDocument/2006/relationships/hyperlink" Target="https://drive.google.com/file/d/1VcztgJeAzwAmDk3UhGvA7lUEu00jF3xM/view?usp=sharing" TargetMode="External"/><Relationship Id="rId3202" Type="http://schemas.openxmlformats.org/officeDocument/2006/relationships/hyperlink" Target="https://drive.google.com/file/d/1Ap4GzuneLuq3KEylReD4sSHoU4oVfdK5/view?usp=sharing" TargetMode="External"/><Relationship Id="rId4533" Type="http://schemas.openxmlformats.org/officeDocument/2006/relationships/hyperlink" Target="https://drive.google.com/file/d/1Km-qfe5E5JWm9O52mugPzZ6CHiE7l6vP/view?usp=sharing" TargetMode="External"/><Relationship Id="rId5863" Type="http://schemas.openxmlformats.org/officeDocument/2006/relationships/hyperlink" Target="https://drive.google.com/file/d/1FXp-tfpw-6x-P6M7YNdUhbhUD25iAhDM/view?usp=sharing" TargetMode="External"/><Relationship Id="rId190" Type="http://schemas.openxmlformats.org/officeDocument/2006/relationships/hyperlink" Target="https://drive.google.com/file/d/1OIOKbqTrnsPJD02WcDTBCmDXxqd0pEGe/view?usp=sharing" TargetMode="External"/><Relationship Id="rId5019" Type="http://schemas.openxmlformats.org/officeDocument/2006/relationships/hyperlink" Target="https://drive.google.com/file/d/18WYCn1X-Xxh521woAy6sctxxoinwWlBp/view?usp=sharing" TargetMode="External"/><Relationship Id="rId194" Type="http://schemas.openxmlformats.org/officeDocument/2006/relationships/hyperlink" Target="https://drive.google.com/file/d/1HHZZ4od-wUQrEDMPhrqPaUW05myGZoKR/view?usp=sharing" TargetMode="External"/><Relationship Id="rId193" Type="http://schemas.openxmlformats.org/officeDocument/2006/relationships/hyperlink" Target="https://drive.google.com/file/d/1By6kBB0MjySn8nx-Po4mlQGPTrC7XUxo/view?usp=sharing" TargetMode="External"/><Relationship Id="rId192" Type="http://schemas.openxmlformats.org/officeDocument/2006/relationships/hyperlink" Target="https://drive.google.com/file/d/1QLqcvTuxdy5FMKi5oCY71JN7Hw-MJuYY/view?usp=sharing" TargetMode="External"/><Relationship Id="rId191" Type="http://schemas.openxmlformats.org/officeDocument/2006/relationships/hyperlink" Target="https://www.shutterstock.com/es/image-photo/novyy-urengoy-russia-march-8-2014-180516656" TargetMode="External"/><Relationship Id="rId5010" Type="http://schemas.openxmlformats.org/officeDocument/2006/relationships/hyperlink" Target="https://drive.google.com/file/d/176v3IdseCsJHDg5pFv-STTEqg3ztbI2D/view?usp=sharing" TargetMode="External"/><Relationship Id="rId187" Type="http://schemas.openxmlformats.org/officeDocument/2006/relationships/hyperlink" Target="https://drive.google.com/file/d/1IWFpVf0HQ8dF2sq05Rpe57Cj4D45tIjL/view?usp=sharing" TargetMode="External"/><Relationship Id="rId5013" Type="http://schemas.openxmlformats.org/officeDocument/2006/relationships/hyperlink" Target="https://drive.google.com/file/d/1RGimv5Zgf9hi-rIMsx_mtCjuVTDkMy47/view?usp=sharing" TargetMode="External"/><Relationship Id="rId186" Type="http://schemas.openxmlformats.org/officeDocument/2006/relationships/hyperlink" Target="https://drive.google.com/file/d/14JGTcFbZVljG-KOTJxTw3eezM8-VTbPF/view?usp=sharing" TargetMode="External"/><Relationship Id="rId5014" Type="http://schemas.openxmlformats.org/officeDocument/2006/relationships/hyperlink" Target="https://drive.google.com/file/d/1KVWUtMvAwur0uUPE1KKwocKrr1GzHI9p/view?usp=sharing" TargetMode="External"/><Relationship Id="rId185" Type="http://schemas.openxmlformats.org/officeDocument/2006/relationships/hyperlink" Target="https://drive.google.com/file/d/1LivxffnkGFwZRAVfMHb2TmTERahZ-yLx/view?usp=sharing" TargetMode="External"/><Relationship Id="rId5011" Type="http://schemas.openxmlformats.org/officeDocument/2006/relationships/hyperlink" Target="https://drive.google.com/file/d/1CKJKUWaRQNwVPMD-hfyT2RHFnMuOOg-t/view?usp=sharing" TargetMode="External"/><Relationship Id="rId184" Type="http://schemas.openxmlformats.org/officeDocument/2006/relationships/hyperlink" Target="https://drive.google.com/file/d/1U7HAiP1z0UodrT9uzpSM98FlNkMidD-3/view?usp=sharing" TargetMode="External"/><Relationship Id="rId5012" Type="http://schemas.openxmlformats.org/officeDocument/2006/relationships/hyperlink" Target="https://drive.google.com/file/d/1HrGWX5MxiXNbAXiDNIS_Ck9xrOH73QFx/view?usp=sharing" TargetMode="External"/><Relationship Id="rId5017" Type="http://schemas.openxmlformats.org/officeDocument/2006/relationships/hyperlink" Target="https://drive.google.com/file/d/1bX8MfYiAQ1djLCwyliPqaD_qeXu5ofx8/view?usp=sharing" TargetMode="External"/><Relationship Id="rId5018" Type="http://schemas.openxmlformats.org/officeDocument/2006/relationships/hyperlink" Target="https://drive.google.com/file/d/1MvrDBvjuk8a6146uLGYXfyAfPffJlZeF/view?usp=sharing" TargetMode="External"/><Relationship Id="rId189" Type="http://schemas.openxmlformats.org/officeDocument/2006/relationships/hyperlink" Target="https://drive.google.com/file/d/1XzZFc6IV80hfbhIQQERL7OqBaLGvUe-G/view?usp=sharing" TargetMode="External"/><Relationship Id="rId5015" Type="http://schemas.openxmlformats.org/officeDocument/2006/relationships/hyperlink" Target="https://drive.google.com/file/d/10befd5KsngknmuFPM7RP2PV078Bnj3dw/view?usp=sharing" TargetMode="External"/><Relationship Id="rId188" Type="http://schemas.openxmlformats.org/officeDocument/2006/relationships/hyperlink" Target="https://drive.google.com/file/d/1_bZuFJ8XXi9PiTRrP0wF-UsLVAoQmZaD/view?usp=sharing" TargetMode="External"/><Relationship Id="rId5016" Type="http://schemas.openxmlformats.org/officeDocument/2006/relationships/hyperlink" Target="https://drive.google.com/file/d/1KW_SpztDpBkPNk16dA4571XgsLiRHrzH/view?usp=sharing" TargetMode="External"/><Relationship Id="rId5008" Type="http://schemas.openxmlformats.org/officeDocument/2006/relationships/hyperlink" Target="https://drive.google.com/file/d/1TYdQoRUV0KGjUh_y7c9KZnBlB8dUC-Te/view?usp=sharing" TargetMode="External"/><Relationship Id="rId5009" Type="http://schemas.openxmlformats.org/officeDocument/2006/relationships/hyperlink" Target="https://drive.google.com/file/d/1si0byH6R2_DYy1s3n0yquIMUVC_JWQAZ/view?usp=sharing" TargetMode="External"/><Relationship Id="rId183" Type="http://schemas.openxmlformats.org/officeDocument/2006/relationships/hyperlink" Target="https://drive.google.com/file/d/16SOHCQwghO0uYQDKE3mCW-YCn6n8VsIl/view?usp=sharing" TargetMode="External"/><Relationship Id="rId182" Type="http://schemas.openxmlformats.org/officeDocument/2006/relationships/hyperlink" Target="https://drive.google.com/file/d/1YPD3cE9VCA3p10UKDNxxMHvtJ7GUnIUo/view?usp=sharing" TargetMode="External"/><Relationship Id="rId181" Type="http://schemas.openxmlformats.org/officeDocument/2006/relationships/hyperlink" Target="https://drive.google.com/file/d/1JMYMKfcUS5Bypa8u7MnmMct86STzfOWH/view?usp=sharing" TargetMode="External"/><Relationship Id="rId180" Type="http://schemas.openxmlformats.org/officeDocument/2006/relationships/hyperlink" Target="https://drive.google.com/drive/folders/11P9zz_QriUqHfFf7rB5Fq9D-EBviPgE9?usp=drive_link" TargetMode="External"/><Relationship Id="rId176" Type="http://schemas.openxmlformats.org/officeDocument/2006/relationships/hyperlink" Target="https://drive.google.com/file/d/1KjKNXvP2g4mOsH9Ld2084Cm9h58oDEvz/view?usp=sharing" TargetMode="External"/><Relationship Id="rId5002" Type="http://schemas.openxmlformats.org/officeDocument/2006/relationships/hyperlink" Target="https://drive.google.com/file/d/1eXqJTyKeEuti-dBcpdgZM6Vu5bnrbzdv/view?usp=sharing" TargetMode="External"/><Relationship Id="rId175" Type="http://schemas.openxmlformats.org/officeDocument/2006/relationships/hyperlink" Target="https://drive.google.com/file/d/10sF8E-koEikPYZ7sQ-zeHGIF7dOjb8f3/view?usp=sharing" TargetMode="External"/><Relationship Id="rId5003" Type="http://schemas.openxmlformats.org/officeDocument/2006/relationships/hyperlink" Target="https://drive.google.com/file/d/1i7UaU-BYzkv90ydUQti9jDcpyjVNkfrO/view?usp=sharing" TargetMode="External"/><Relationship Id="rId174" Type="http://schemas.openxmlformats.org/officeDocument/2006/relationships/hyperlink" Target="https://drive.google.com/file/d/1GeJLPe43F6EMopoBT-TRX88_xZ-JEOvd/view?usp=sharing" TargetMode="External"/><Relationship Id="rId5000" Type="http://schemas.openxmlformats.org/officeDocument/2006/relationships/hyperlink" Target="https://drive.google.com/file/d/1AHv8CAvziAFo_tzbwQqk7D0WAohobHw-/view?usp=sharing" TargetMode="External"/><Relationship Id="rId173" Type="http://schemas.openxmlformats.org/officeDocument/2006/relationships/hyperlink" Target="https://drive.google.com/file/d/1PBGXj54zl4uXddx8wUWcsVLdZS_FXluE/view?usp=sharing" TargetMode="External"/><Relationship Id="rId5001" Type="http://schemas.openxmlformats.org/officeDocument/2006/relationships/hyperlink" Target="https://drive.google.com/file/d/1KDr1wNJJe1qM5otWnKjjUKSYNBGnHWzI/view?usp=sharing" TargetMode="External"/><Relationship Id="rId5006" Type="http://schemas.openxmlformats.org/officeDocument/2006/relationships/hyperlink" Target="https://drive.google.com/file/d/1cfTJWJefMIFDzXkNevAMgUzYxlQbEvaZ/view?usp=sharing" TargetMode="External"/><Relationship Id="rId179" Type="http://schemas.openxmlformats.org/officeDocument/2006/relationships/hyperlink" Target="https://drive.google.com/file/d/1dFeFp8cYbRuL_qRmSrl6erBPIIsZqKeH/view?usp=sharing" TargetMode="External"/><Relationship Id="rId5007" Type="http://schemas.openxmlformats.org/officeDocument/2006/relationships/hyperlink" Target="https://drive.google.com/file/d/1xwFeXYI1ZVlevmE4MDQsB9x7nkUeTJzN/view?usp=sharing" TargetMode="External"/><Relationship Id="rId178" Type="http://schemas.openxmlformats.org/officeDocument/2006/relationships/hyperlink" Target="https://drive.google.com/file/d/1CYGOKeZCyQkCYyPe6w1-cSYPWsZDx90D/view?usp=sharing" TargetMode="External"/><Relationship Id="rId5004" Type="http://schemas.openxmlformats.org/officeDocument/2006/relationships/hyperlink" Target="https://drive.google.com/file/d/102WzNuYDNreTd_17u2JpOhK4yHNNGj8a/view?usp=sharing" TargetMode="External"/><Relationship Id="rId177" Type="http://schemas.openxmlformats.org/officeDocument/2006/relationships/hyperlink" Target="https://drive.google.com/file/d/1OluYVWkOUnZouEz4Z6F-OWox6r-dG-cZ/view?usp=sharing" TargetMode="External"/><Relationship Id="rId5005" Type="http://schemas.openxmlformats.org/officeDocument/2006/relationships/hyperlink" Target="https://drive.google.com/file/d/12pcOdB_vWUQkKd_FYqrlJKe6NO3gIR3-/view?usp=sharing" TargetMode="External"/><Relationship Id="rId5031" Type="http://schemas.openxmlformats.org/officeDocument/2006/relationships/hyperlink" Target="https://drive.google.com/file/d/1l_pDOwogszLIU2NUNrV0YEYa_Kw9rkKT/view?usp=sharing" TargetMode="External"/><Relationship Id="rId5032" Type="http://schemas.openxmlformats.org/officeDocument/2006/relationships/hyperlink" Target="https://drive.google.com/file/d/16qcBHNx6mVuo4rE-wVRm2-Tms3Ioaru2/view?usp=sharing" TargetMode="External"/><Relationship Id="rId5030" Type="http://schemas.openxmlformats.org/officeDocument/2006/relationships/hyperlink" Target="https://drive.google.com/file/d/1v6a0q6OZwafCrSRbFXB48YE5cgRW2i1F/view?usp=sharing" TargetMode="External"/><Relationship Id="rId5035" Type="http://schemas.openxmlformats.org/officeDocument/2006/relationships/hyperlink" Target="https://drive.google.com/file/d/1z9pKcVEDyAxXU-0hpy7AYAof1svWOTTk/view?usp=sharing" TargetMode="External"/><Relationship Id="rId5036" Type="http://schemas.openxmlformats.org/officeDocument/2006/relationships/hyperlink" Target="https://drive.google.com/file/d/1Vmi6rXM6DSKypI-3r2oYwkgedwJofRx0/view?usp=sharing" TargetMode="External"/><Relationship Id="rId5033" Type="http://schemas.openxmlformats.org/officeDocument/2006/relationships/hyperlink" Target="https://drive.google.com/file/d/1e8mgfqEi7AkNriKVYDLGoKi79awzixot/view?usp=sharing" TargetMode="External"/><Relationship Id="rId5034" Type="http://schemas.openxmlformats.org/officeDocument/2006/relationships/hyperlink" Target="https://drive.google.com/file/d/1ukWekB1vU8_lUo7GI6xM_FPWnAWJ8zmn/view?usp=sharing" TargetMode="External"/><Relationship Id="rId5039" Type="http://schemas.openxmlformats.org/officeDocument/2006/relationships/hyperlink" Target="https://drive.google.com/file/d/15ECUugChnLyt7c2kSwWkDWNK-cXOyM7o/view?usp=sharing" TargetMode="External"/><Relationship Id="rId5037" Type="http://schemas.openxmlformats.org/officeDocument/2006/relationships/hyperlink" Target="https://drive.google.com/file/d/1aF3RJhfwuEKibZ4sSvw0I3J8_6t6xWy0/view?usp=sharing" TargetMode="External"/><Relationship Id="rId5038" Type="http://schemas.openxmlformats.org/officeDocument/2006/relationships/hyperlink" Target="https://drive.google.com/file/d/1xwVShaUEPAPhPTRbVqETWQPDclo0rOYR/view?usp=sharing" TargetMode="External"/><Relationship Id="rId5020" Type="http://schemas.openxmlformats.org/officeDocument/2006/relationships/hyperlink" Target="https://drive.google.com/file/d/1EUL2Q1bzO1qQJx1KhnIiEe_NS-ZC0iV4/view?usp=sharing" TargetMode="External"/><Relationship Id="rId5021" Type="http://schemas.openxmlformats.org/officeDocument/2006/relationships/hyperlink" Target="https://drive.google.com/file/d/1Q1BuL6hndC8PoSkMFQf1Tl5v7AV-YtA2/view?usp=sharing" TargetMode="External"/><Relationship Id="rId198" Type="http://schemas.openxmlformats.org/officeDocument/2006/relationships/hyperlink" Target="https://drive.google.com/file/d/1bfVdVdOwAIzZVKE-3h8hpzly-WTbYeoR/view?usp=sharing" TargetMode="External"/><Relationship Id="rId5024" Type="http://schemas.openxmlformats.org/officeDocument/2006/relationships/hyperlink" Target="https://drive.google.com/file/d/1_Izx9R27k0jvqjPplzXBJ_tKP7NzKgGr/view?usp=sharing" TargetMode="External"/><Relationship Id="rId197" Type="http://schemas.openxmlformats.org/officeDocument/2006/relationships/hyperlink" Target="https://drive.google.com/file/d/15meZ3Id8RY6ZUHubqrOrpoO18Cxb0vb2/view?usp=sharing" TargetMode="External"/><Relationship Id="rId5025" Type="http://schemas.openxmlformats.org/officeDocument/2006/relationships/hyperlink" Target="https://drive.google.com/file/d/1RQDNZfBZheWqCtJWRgyHjsSveUrMWd1c/view?usp=sharing" TargetMode="External"/><Relationship Id="rId196" Type="http://schemas.openxmlformats.org/officeDocument/2006/relationships/hyperlink" Target="https://drive.google.com/file/d/1eue3QM8gToJGC0EJAlz4x4g2Ld-2Zw6m/view?usp=sharing" TargetMode="External"/><Relationship Id="rId5022" Type="http://schemas.openxmlformats.org/officeDocument/2006/relationships/hyperlink" Target="https://drive.google.com/file/d/1Txu5krC9xfaDGL1nYDsJu83dAKiomRyg/view?usp=sharing" TargetMode="External"/><Relationship Id="rId195" Type="http://schemas.openxmlformats.org/officeDocument/2006/relationships/hyperlink" Target="https://drive.google.com/file/d/12I4ghv06zuQ5bwdzMwy2r3zHzMbL2_Et/view?usp=sharing" TargetMode="External"/><Relationship Id="rId5023" Type="http://schemas.openxmlformats.org/officeDocument/2006/relationships/hyperlink" Target="https://drive.google.com/file/d/1ofCpDLU5PpjuTj1hfxXHywDMUjVh6SQj/view?usp=sharing" TargetMode="External"/><Relationship Id="rId5028" Type="http://schemas.openxmlformats.org/officeDocument/2006/relationships/hyperlink" Target="https://drive.google.com/file/d/1q0TFeoz5KErmtrl9NdpkPRMEN5nDLE0j/view?usp=sharing" TargetMode="External"/><Relationship Id="rId5029" Type="http://schemas.openxmlformats.org/officeDocument/2006/relationships/hyperlink" Target="https://drive.google.com/file/d/1dprV6GnRtzZTI9Sf0gtbS0FsMjvFrk6x/view?usp=sharing" TargetMode="External"/><Relationship Id="rId5026" Type="http://schemas.openxmlformats.org/officeDocument/2006/relationships/hyperlink" Target="https://drive.google.com/file/d/1XXgPi4Dcc-7Qzxhn896MQ8l0DIh2hM5S/view?usp=sharing" TargetMode="External"/><Relationship Id="rId199" Type="http://schemas.openxmlformats.org/officeDocument/2006/relationships/hyperlink" Target="https://drive.google.com/file/d/1vjssI3fMg4okWjp74U06OTZWlWr5La2j/view?usp=sharing" TargetMode="External"/><Relationship Id="rId5027" Type="http://schemas.openxmlformats.org/officeDocument/2006/relationships/hyperlink" Target="https://drive.google.com/file/d/1qXCP7k3lNFIWSCovbdfgG01bP6IJUGJV/view?usp=sharing" TargetMode="External"/><Relationship Id="rId150" Type="http://schemas.openxmlformats.org/officeDocument/2006/relationships/hyperlink" Target="https://drive.google.com/file/d/1f0elEtPQrNA64mYztdT_-8ASSfVzhLqU/view?usp=sharing" TargetMode="External"/><Relationship Id="rId149" Type="http://schemas.openxmlformats.org/officeDocument/2006/relationships/hyperlink" Target="https://drive.google.com/file/d/1NlHDexMq4j7UTMg2vF1kvqdqXv_ej_IC/view" TargetMode="External"/><Relationship Id="rId148" Type="http://schemas.openxmlformats.org/officeDocument/2006/relationships/hyperlink" Target="https://drive.google.com/file/d/1rWfvOb0OfmAMFRhZY9Wb4iYn2gpTtmiz/view?usp=sharing" TargetMode="External"/><Relationship Id="rId3270" Type="http://schemas.openxmlformats.org/officeDocument/2006/relationships/hyperlink" Target="https://drive.google.com/file/d/1_-_EKDlB-Set7AaOMTC9ANp_wmmarJsh/view?usp=sharing" TargetMode="External"/><Relationship Id="rId3272" Type="http://schemas.openxmlformats.org/officeDocument/2006/relationships/hyperlink" Target="https://drive.google.com/file/d/1yY7gTHwphaParqivequa_PCcV0rriD1r/view?usp=sharing" TargetMode="External"/><Relationship Id="rId3271" Type="http://schemas.openxmlformats.org/officeDocument/2006/relationships/hyperlink" Target="https://drive.google.com/file/d/1QRRarJjmGe1Hz7KRUdv-sMgWg7fs2cCT/view?usp=sharing" TargetMode="External"/><Relationship Id="rId143" Type="http://schemas.openxmlformats.org/officeDocument/2006/relationships/hyperlink" Target="https://drive.google.com/file/d/1WrlbHuXPbeNfFQsgJ0INN3EJBnG_5RgP/view?usp=sharing" TargetMode="External"/><Relationship Id="rId3274" Type="http://schemas.openxmlformats.org/officeDocument/2006/relationships/hyperlink" Target="https://drive.google.com/file/d/1XMgw90FNd6rQvWVRqRxaCvcV-qYWc4TP/view?usp=sharing" TargetMode="External"/><Relationship Id="rId142" Type="http://schemas.openxmlformats.org/officeDocument/2006/relationships/hyperlink" Target="https://drive.google.com/file/d/1QcAk6hKSdgpYDCRJlspgp8qudJgr0MQ1/view?usp=sharing" TargetMode="External"/><Relationship Id="rId3273" Type="http://schemas.openxmlformats.org/officeDocument/2006/relationships/hyperlink" Target="https://drive.google.com/file/d/1Jrruov02Gn6RS-fbAHgMHwShMzhhawyA/view?usp=sharing" TargetMode="External"/><Relationship Id="rId141" Type="http://schemas.openxmlformats.org/officeDocument/2006/relationships/hyperlink" Target="https://drive.google.com/file/d/1d8Zvdz4rrSrt4VW3fOu8ITO80-Z0VZKK/view?usp=sharing" TargetMode="External"/><Relationship Id="rId3276" Type="http://schemas.openxmlformats.org/officeDocument/2006/relationships/hyperlink" Target="https://drive.google.com/file/d/1_iKuVaNueIb3er7DJqDXlLvYTf8mI2HO/view?usp=sharing" TargetMode="External"/><Relationship Id="rId140" Type="http://schemas.openxmlformats.org/officeDocument/2006/relationships/hyperlink" Target="https://drive.google.com/file/d/1SCoTrHqc1ZOduLYIdQrk5QnJEQoG56kE/view?usp=sharing" TargetMode="External"/><Relationship Id="rId3275" Type="http://schemas.openxmlformats.org/officeDocument/2006/relationships/hyperlink" Target="https://drive.google.com/file/d/1oFXf84_FW0kWkpqL60tMA_fWPc3QgHlo/view?usp=sharing" TargetMode="External"/><Relationship Id="rId147" Type="http://schemas.openxmlformats.org/officeDocument/2006/relationships/hyperlink" Target="https://drive.google.com/file/d/1rcWkypwX5TJZJEqBCquHBcriLyNWaDcS/view?usp=sharing" TargetMode="External"/><Relationship Id="rId3278" Type="http://schemas.openxmlformats.org/officeDocument/2006/relationships/hyperlink" Target="https://drive.google.com/file/d/14qUZxbm0ArAJbEb4dfF-YrJDHdQ0GPHz/view?usp=sharing" TargetMode="External"/><Relationship Id="rId146" Type="http://schemas.openxmlformats.org/officeDocument/2006/relationships/hyperlink" Target="https://drive.google.com/file/d/15h-5YtVJhG8RhmgBBVC84LROdWi0tOC7/view?usp=sharing" TargetMode="External"/><Relationship Id="rId3277" Type="http://schemas.openxmlformats.org/officeDocument/2006/relationships/hyperlink" Target="https://drive.google.com/file/d/1zEg9ASkxmPEN-5UiPAwlRHBcsmS2GXDY/view?usp=sharing" TargetMode="External"/><Relationship Id="rId145" Type="http://schemas.openxmlformats.org/officeDocument/2006/relationships/hyperlink" Target="https://drive.google.com/file/d/1NBAErn4UFjGfIML5yHn8RIR6XpwHUNN0/view?usp=sharing" TargetMode="External"/><Relationship Id="rId144" Type="http://schemas.openxmlformats.org/officeDocument/2006/relationships/hyperlink" Target="https://drive.google.com/file/d/1v2iXFNMmLehLISVfgJWNqI0DUN9n3u7V/view?usp=sharing" TargetMode="External"/><Relationship Id="rId3279" Type="http://schemas.openxmlformats.org/officeDocument/2006/relationships/hyperlink" Target="https://drive.google.com/file/d/1m10_g6nhTxdoO4eBZSs3PTLYDW8P7p44/view?usp=sharing" TargetMode="External"/><Relationship Id="rId139" Type="http://schemas.openxmlformats.org/officeDocument/2006/relationships/hyperlink" Target="https://drive.google.com/file/d/1bmBMXHehYau1Cg_1X4Al0SiND1fmtMID/view?usp=sharing" TargetMode="External"/><Relationship Id="rId138" Type="http://schemas.openxmlformats.org/officeDocument/2006/relationships/hyperlink" Target="https://drive.google.com/file/d/1D0wgNJb1jQdqGUTj1h2WElZb_d4979nn/view?usp=sharing" TargetMode="External"/><Relationship Id="rId137" Type="http://schemas.openxmlformats.org/officeDocument/2006/relationships/hyperlink" Target="https://drive.google.com/file/d/1zbvMa55T3QAFZB_O52Zv_CIIhUq8NaSl/view?usp=sharing" TargetMode="External"/><Relationship Id="rId4590" Type="http://schemas.openxmlformats.org/officeDocument/2006/relationships/hyperlink" Target="https://drive.google.com/file/d/1zVps5Otc4eyYc72UhO1VHuQ3o2XP37GH/view?usp=sharing" TargetMode="External"/><Relationship Id="rId3261" Type="http://schemas.openxmlformats.org/officeDocument/2006/relationships/hyperlink" Target="https://drive.google.com/file/d/1puXOh60hMB6BTrx_Cw0LgxRyCGmJ-lb4/view?usp=sharing" TargetMode="External"/><Relationship Id="rId4592" Type="http://schemas.openxmlformats.org/officeDocument/2006/relationships/hyperlink" Target="https://drive.google.com/file/d/1jy8t49hjH12t5KLKQ2vGXnY6s35SosS9/view?usp=sharing" TargetMode="External"/><Relationship Id="rId3260" Type="http://schemas.openxmlformats.org/officeDocument/2006/relationships/hyperlink" Target="https://drive.google.com/file/d/1QuYtUjIpC_ed9HQL_3NGNPpA-boIUbSY/view?usp=sharing" TargetMode="External"/><Relationship Id="rId4591" Type="http://schemas.openxmlformats.org/officeDocument/2006/relationships/hyperlink" Target="https://drive.google.com/file/d/1KnIHY1e7736p8hc_dOvsa9o2EV-jceC7/view?usp=sharing" TargetMode="External"/><Relationship Id="rId132" Type="http://schemas.openxmlformats.org/officeDocument/2006/relationships/hyperlink" Target="https://drive.google.com/file/d/11rRUCryucUygvQqUl-439fADWxCz3Gka/view?usp=sharing" TargetMode="External"/><Relationship Id="rId3263" Type="http://schemas.openxmlformats.org/officeDocument/2006/relationships/hyperlink" Target="https://drive.google.com/file/d/1cxzFR1oO_mKKJKp_F9Zjgao93GRzYMwP/view?usp=sharing" TargetMode="External"/><Relationship Id="rId4594" Type="http://schemas.openxmlformats.org/officeDocument/2006/relationships/hyperlink" Target="https://drive.google.com/file/d/1-rEWLjyNNuBhV2RCtquzodek5SfHnUTX/view?usp=sharing" TargetMode="External"/><Relationship Id="rId131" Type="http://schemas.openxmlformats.org/officeDocument/2006/relationships/hyperlink" Target="https://drive.google.com/file/d/1ha3OUtwttQlCmZzezhW74aW_uApEFiI_/view?usp=sharing" TargetMode="External"/><Relationship Id="rId3262" Type="http://schemas.openxmlformats.org/officeDocument/2006/relationships/hyperlink" Target="https://drive.google.com/file/d/18VsdKusZUvUYWeN-Iyr7rlKw9XWwBd2z/view?usp=sharing" TargetMode="External"/><Relationship Id="rId4593" Type="http://schemas.openxmlformats.org/officeDocument/2006/relationships/hyperlink" Target="https://drive.google.com/file/d/1cOu8iLbQSs97Dt6L0-vq5cF5RI65_ELd/view?usp=sharing" TargetMode="External"/><Relationship Id="rId130" Type="http://schemas.openxmlformats.org/officeDocument/2006/relationships/hyperlink" Target="https://drive.google.com/file/d/1yzj4ius9meFK7fPS-gSNi35T4p2bI98r/view?usp=sharing" TargetMode="External"/><Relationship Id="rId3265" Type="http://schemas.openxmlformats.org/officeDocument/2006/relationships/hyperlink" Target="https://drive.google.com/file/d/1RpsSU8B75A37GrsY-0ihsa16aAuFFSQ4/view?usp=sharing" TargetMode="External"/><Relationship Id="rId4596" Type="http://schemas.openxmlformats.org/officeDocument/2006/relationships/hyperlink" Target="https://drive.google.com/file/d/1UGpFYJF01LbWj0Ohg6EpyIrhwbAM1VlC/view?usp=sharing" TargetMode="External"/><Relationship Id="rId3264" Type="http://schemas.openxmlformats.org/officeDocument/2006/relationships/hyperlink" Target="https://drive.google.com/file/d/1NIUJQAHpdUzqx0QtuBltTm7B5xpzRKnE/view?usp=sharing" TargetMode="External"/><Relationship Id="rId4595" Type="http://schemas.openxmlformats.org/officeDocument/2006/relationships/hyperlink" Target="https://drive.google.com/file/d/1jCGQEgAiICYP9HfzTxt1FefCY_9TL3D0/view?usp=sharing" TargetMode="External"/><Relationship Id="rId136" Type="http://schemas.openxmlformats.org/officeDocument/2006/relationships/hyperlink" Target="https://drive.google.com/file/d/1UFW4sh_BV9QVi37MMUJW38dU7tEl7mqh/view?usp=drive_link" TargetMode="External"/><Relationship Id="rId3267" Type="http://schemas.openxmlformats.org/officeDocument/2006/relationships/hyperlink" Target="https://drive.google.com/file/d/1Wt8jT8IKND-cQokFg9XHyVD4rLRlGTP2/view?usp=sharing" TargetMode="External"/><Relationship Id="rId4598" Type="http://schemas.openxmlformats.org/officeDocument/2006/relationships/hyperlink" Target="https://drive.google.com/file/d/1Ssg5-c_8QKQadriqo6sN0De_cpAa0IR0/view?usp=sharing" TargetMode="External"/><Relationship Id="rId135" Type="http://schemas.openxmlformats.org/officeDocument/2006/relationships/hyperlink" Target="https://drive.google.com/file/d/1azRhSzAPv3sj94RurKt7MTaj9atVCCNc/view?usp=sharing" TargetMode="External"/><Relationship Id="rId3266" Type="http://schemas.openxmlformats.org/officeDocument/2006/relationships/hyperlink" Target="https://drive.google.com/file/d/1Fjon8PGmfJlGuuEektjijZRiA5MV11DI/view?usp=sharing" TargetMode="External"/><Relationship Id="rId4597" Type="http://schemas.openxmlformats.org/officeDocument/2006/relationships/hyperlink" Target="https://drive.google.com/file/d/1GHDaxayKdDGm37Y5PWnMaOeFzXYy_qGX/view?usp=sharing" TargetMode="External"/><Relationship Id="rId134" Type="http://schemas.openxmlformats.org/officeDocument/2006/relationships/hyperlink" Target="https://drive.google.com/file/d/19RJNvzdDQOc-XZSwSonJVX0NmSOUtI8E/view?usp=sharing" TargetMode="External"/><Relationship Id="rId3269" Type="http://schemas.openxmlformats.org/officeDocument/2006/relationships/hyperlink" Target="https://drive.google.com/file/d/17WryO192iKdoxwPNqtAR8K7URyMfMlmV/view?usp=sharing" TargetMode="External"/><Relationship Id="rId133" Type="http://schemas.openxmlformats.org/officeDocument/2006/relationships/hyperlink" Target="https://drive.google.com/file/d/1OU0qc5ax5T9xtLEEwT_fB_9HpTjCTCEO/view?usp=sharing" TargetMode="External"/><Relationship Id="rId3268" Type="http://schemas.openxmlformats.org/officeDocument/2006/relationships/hyperlink" Target="https://drive.google.com/file/d/17C5Ty9TQV1uBQxT3_gnbXHTa5nQzB1dt/view?usp=sharing" TargetMode="External"/><Relationship Id="rId4599" Type="http://schemas.openxmlformats.org/officeDocument/2006/relationships/hyperlink" Target="https://drive.google.com/file/d/1XGItX61R4YpME0QXnSUUllgdnGZUAJwg/view?usp=sharing" TargetMode="External"/><Relationship Id="rId172" Type="http://schemas.openxmlformats.org/officeDocument/2006/relationships/hyperlink" Target="https://drive.google.com/file/d/1NbFOkFuyJ7WhcrTvDGnLzpXyjz8I0u-Z/view?usp=sharing" TargetMode="External"/><Relationship Id="rId171" Type="http://schemas.openxmlformats.org/officeDocument/2006/relationships/hyperlink" Target="https://drive.google.com/file/d/1SuD5BtjpCMm2VsDEaRhc_EjU7xBzdoyM/view?usp=sharing" TargetMode="External"/><Relationship Id="rId170" Type="http://schemas.openxmlformats.org/officeDocument/2006/relationships/hyperlink" Target="https://drive.google.com/file/d/1k3OOw6gMBz_pYkqHR4snInYgN8R6TbL5/view?usp=sharing" TargetMode="External"/><Relationship Id="rId3290" Type="http://schemas.openxmlformats.org/officeDocument/2006/relationships/hyperlink" Target="https://drive.google.com/file/d/1SWwdKma-LupWqUhBxQHDEbYKFBJ4uqp_/view?usp=sharing" TargetMode="External"/><Relationship Id="rId3292" Type="http://schemas.openxmlformats.org/officeDocument/2006/relationships/hyperlink" Target="https://drive.google.com/file/d/1nu4rfhX5wWHcgrhblEyQZjr8PSDaBZKD/view?usp=sharing" TargetMode="External"/><Relationship Id="rId3291" Type="http://schemas.openxmlformats.org/officeDocument/2006/relationships/hyperlink" Target="https://drive.google.com/file/d/1xH1xGDmfzaNnrrZO2I0EOPQqrgmE_Zo7/view?usp=sharing" TargetMode="External"/><Relationship Id="rId3294" Type="http://schemas.openxmlformats.org/officeDocument/2006/relationships/hyperlink" Target="https://drive.google.com/file/d/1jjHmLVF-kee4WK63jpPgh2_Wm6oX2G8I/view?usp=sharing" TargetMode="External"/><Relationship Id="rId3293" Type="http://schemas.openxmlformats.org/officeDocument/2006/relationships/hyperlink" Target="https://drive.google.com/file/d/144fCarfY7fF24Wa4NSIZnZZ9iPpM63q-/view?usp=sharing" TargetMode="External"/><Relationship Id="rId165" Type="http://schemas.openxmlformats.org/officeDocument/2006/relationships/hyperlink" Target="https://drive.google.com/file/d/1CP7LoOIVAPLF4UQ_41uYUk9zTaOHoSzv/view?usp=sharing" TargetMode="External"/><Relationship Id="rId3296" Type="http://schemas.openxmlformats.org/officeDocument/2006/relationships/hyperlink" Target="https://drive.google.com/file/d/1HszQe-N3tPqmidxKAC2W1V1rbz0FGmEH/view?usp=sharing" TargetMode="External"/><Relationship Id="rId164" Type="http://schemas.openxmlformats.org/officeDocument/2006/relationships/hyperlink" Target="https://drive.google.com/file/d/1hjeQLoLKeIJepQNQVuvLROFB-UTKqqU8/view?usp=sharing" TargetMode="External"/><Relationship Id="rId3295" Type="http://schemas.openxmlformats.org/officeDocument/2006/relationships/hyperlink" Target="https://drive.google.com/file/d/1Mslbr1DiP4XljKBvcLsu_QYv7UO6JqEC/view?usp=sharing" TargetMode="External"/><Relationship Id="rId163" Type="http://schemas.openxmlformats.org/officeDocument/2006/relationships/hyperlink" Target="https://drive.google.com/file/d/1Kebb5Qwt0pjJB0ksBBNA-uYhQqzVKBIz/view?usp=sharing" TargetMode="External"/><Relationship Id="rId3298" Type="http://schemas.openxmlformats.org/officeDocument/2006/relationships/hyperlink" Target="https://drive.google.com/file/d/1ujRg9Nh6ldW3-zIM9KcQuG4Ei6C7urkB/view?usp=sharing" TargetMode="External"/><Relationship Id="rId162" Type="http://schemas.openxmlformats.org/officeDocument/2006/relationships/hyperlink" Target="https://drive.google.com/file/d/1rdKBJbOxXY9jSeO_u057UXRtOKG9BSid/view?usp=sharing" TargetMode="External"/><Relationship Id="rId3297" Type="http://schemas.openxmlformats.org/officeDocument/2006/relationships/hyperlink" Target="https://drive.google.com/file/d/1PfJXplVIc_dGNhlxcnMWfy4Sy0fmw4_2/view?usp=sharing" TargetMode="External"/><Relationship Id="rId169" Type="http://schemas.openxmlformats.org/officeDocument/2006/relationships/hyperlink" Target="https://drive.google.com/file/d/1DjhYjCeczI4pSc8da_6Re422PpkQD5l2/view?usp=sharing" TargetMode="External"/><Relationship Id="rId168" Type="http://schemas.openxmlformats.org/officeDocument/2006/relationships/hyperlink" Target="https://drive.google.com/file/d/1t30DI_8Q3l8yA0-Cznst3LGT_P7UHB_8/view?usp=sharing" TargetMode="External"/><Relationship Id="rId3299" Type="http://schemas.openxmlformats.org/officeDocument/2006/relationships/hyperlink" Target="https://drive.google.com/file/d/14UzrBnsuXXrsiV9uIDivkXJywOpM9t1I/view?usp=sharing" TargetMode="External"/><Relationship Id="rId167" Type="http://schemas.openxmlformats.org/officeDocument/2006/relationships/hyperlink" Target="https://drive.google.com/file/d/12flbQO1PoTmHfhRVbmtSiN1BuzROoWAW/view?usp=sharing" TargetMode="External"/><Relationship Id="rId166" Type="http://schemas.openxmlformats.org/officeDocument/2006/relationships/hyperlink" Target="https://drive.google.com/file/d/17y05AraXul8Z7Z55kejFNotP-BLScmGr/view?usp=sharing" TargetMode="External"/><Relationship Id="rId161" Type="http://schemas.openxmlformats.org/officeDocument/2006/relationships/hyperlink" Target="https://drive.google.com/file/d/1BhLilCnLSkRZA-mX46O4FYhxE8-20nXt/view?usp=sharing" TargetMode="External"/><Relationship Id="rId160" Type="http://schemas.openxmlformats.org/officeDocument/2006/relationships/hyperlink" Target="https://drive.google.com/file/d/1Vldqu9SBnsk8jsWGR1IyiYx202qA7vHj/view?usp=sharing" TargetMode="External"/><Relationship Id="rId159" Type="http://schemas.openxmlformats.org/officeDocument/2006/relationships/hyperlink" Target="https://drive.google.com/file/d/1oeJ96sio848QkjLjzwHxD6RH1Qp29Q0P/view?usp=sharing" TargetMode="External"/><Relationship Id="rId3281" Type="http://schemas.openxmlformats.org/officeDocument/2006/relationships/hyperlink" Target="https://drive.google.com/file/d/1VjwnaM50gdOuT62GNzh77X2KdQ-S8k6n/view?usp=sharing" TargetMode="External"/><Relationship Id="rId3280" Type="http://schemas.openxmlformats.org/officeDocument/2006/relationships/hyperlink" Target="https://drive.google.com/file/d/1DsHTLMmg-O4Rxpx9uOYNV1dng9kzKHin/view?usp=sharing" TargetMode="External"/><Relationship Id="rId3283" Type="http://schemas.openxmlformats.org/officeDocument/2006/relationships/hyperlink" Target="https://drive.google.com/file/d/1sov57NbyGD_C42KLULuXeUA3eVRxMKrP/view?usp=sharing" TargetMode="External"/><Relationship Id="rId3282" Type="http://schemas.openxmlformats.org/officeDocument/2006/relationships/hyperlink" Target="https://drive.google.com/file/d/1wSGQT7RDRNDCkBHlu6oqcUQJmfiZd5oO/view?usp=sharing" TargetMode="External"/><Relationship Id="rId154" Type="http://schemas.openxmlformats.org/officeDocument/2006/relationships/hyperlink" Target="https://drive.google.com/file/d/1p0_vr4Lvxq0-Gde_3-NglRappKHiihhO/view?usp=sharing" TargetMode="External"/><Relationship Id="rId3285" Type="http://schemas.openxmlformats.org/officeDocument/2006/relationships/hyperlink" Target="https://drive.google.com/file/d/1EHpcKvsl5gsT0DPsWSNIV9EHh5cyN2EM/view?usp=sharing" TargetMode="External"/><Relationship Id="rId153" Type="http://schemas.openxmlformats.org/officeDocument/2006/relationships/hyperlink" Target="https://drive.google.com/file/d/1O0wz-GoKVM0al2gW66oSXIeb8Y36Z4TS/view?usp=sharing" TargetMode="External"/><Relationship Id="rId3284" Type="http://schemas.openxmlformats.org/officeDocument/2006/relationships/hyperlink" Target="https://drive.google.com/file/d/1neJ5Ngl5Ek8KJpir5VFpvaY7btSUGPig/view?usp=sharing" TargetMode="External"/><Relationship Id="rId152" Type="http://schemas.openxmlformats.org/officeDocument/2006/relationships/hyperlink" Target="https://drive.google.com/file/d/1wQ18xNXKpol3J3oRf1FHgBHHsBpITwdh/view?usp=sharing" TargetMode="External"/><Relationship Id="rId3287" Type="http://schemas.openxmlformats.org/officeDocument/2006/relationships/hyperlink" Target="https://drive.google.com/file/d/1_olxnloCRnXzQ4qgyGpIncx8e0jScmTn/view?usp=sharing" TargetMode="External"/><Relationship Id="rId151" Type="http://schemas.openxmlformats.org/officeDocument/2006/relationships/hyperlink" Target="https://drive.google.com/file/d/1Xv7FXnwNZAEwDMu-gRFFIj30gQIyeFuK/view?usp=sharing" TargetMode="External"/><Relationship Id="rId3286" Type="http://schemas.openxmlformats.org/officeDocument/2006/relationships/hyperlink" Target="https://drive.google.com/file/d/1PB_bW7dgayv_3V5mJRyQqsgWA_vzFmcj/view?usp=sharing" TargetMode="External"/><Relationship Id="rId158" Type="http://schemas.openxmlformats.org/officeDocument/2006/relationships/hyperlink" Target="https://drive.google.com/file/d/178m4seavW-c4c_CSxOgvvtk4QZLqs1Tq/view?usp=sharing" TargetMode="External"/><Relationship Id="rId3289" Type="http://schemas.openxmlformats.org/officeDocument/2006/relationships/hyperlink" Target="https://drive.google.com/file/d/1NkW1hULwEnkqWpzfxtCGp6J2PJSRtOr8/view?usp=sharing" TargetMode="External"/><Relationship Id="rId157" Type="http://schemas.openxmlformats.org/officeDocument/2006/relationships/hyperlink" Target="https://drive.google.com/file/d/1LcTsS9BTAVkveaEcVixkKfLVf13XKZmB/view?usp=sharing" TargetMode="External"/><Relationship Id="rId3288" Type="http://schemas.openxmlformats.org/officeDocument/2006/relationships/hyperlink" Target="https://drive.google.com/file/d/1HE72uBnGKLqb-VbhCK_xMBCg87Kh4Eii/view?usp=sharing" TargetMode="External"/><Relationship Id="rId156" Type="http://schemas.openxmlformats.org/officeDocument/2006/relationships/hyperlink" Target="https://drive.google.com/file/d/1UK0PaJ7iBnZ9gCmx9bNlU74k5Bgt9FwR/view?usp=sharing" TargetMode="External"/><Relationship Id="rId155" Type="http://schemas.openxmlformats.org/officeDocument/2006/relationships/hyperlink" Target="https://drive.google.com/file/d/11R8Qryoh4BxKFsiR1smG-Jh0ikZnJDOU/view?usp=sharing" TargetMode="External"/><Relationship Id="rId2820" Type="http://schemas.openxmlformats.org/officeDocument/2006/relationships/hyperlink" Target="https://drive.google.com/file/d/18AOdErK-3yKHqtIjWnjoseOZAGK12Hql/view?usp=sharing" TargetMode="External"/><Relationship Id="rId2821" Type="http://schemas.openxmlformats.org/officeDocument/2006/relationships/hyperlink" Target="https://drive.google.com/file/d/1fYrP8DMspyWB7dmZKZB7uQNAArqsB7p8/view?usp=sharing" TargetMode="External"/><Relationship Id="rId2822" Type="http://schemas.openxmlformats.org/officeDocument/2006/relationships/hyperlink" Target="https://drive.google.com/file/d/1_GDDXwiVzimqfV144vWP92hpbgJbW8Js/view?usp=sharing" TargetMode="External"/><Relationship Id="rId2823" Type="http://schemas.openxmlformats.org/officeDocument/2006/relationships/hyperlink" Target="https://drive.google.com/file/d/1pTPPPSd5OHXxwZyqMpdb4-uwxBaes0xU/view?usp=sharing" TargetMode="External"/><Relationship Id="rId2824" Type="http://schemas.openxmlformats.org/officeDocument/2006/relationships/hyperlink" Target="https://drive.google.com/file/d/10Vqy48K_qZLFrStwazbqo66GDEZzaxEO/view?usp=sharing" TargetMode="External"/><Relationship Id="rId2825" Type="http://schemas.openxmlformats.org/officeDocument/2006/relationships/hyperlink" Target="https://drive.google.com/file/d/1RE-ne9gHNjr31u_u-7HBa4ZDdsVZXt-g/view?usp=sharing" TargetMode="External"/><Relationship Id="rId2826" Type="http://schemas.openxmlformats.org/officeDocument/2006/relationships/hyperlink" Target="https://drive.google.com/file/d/1wSxQ-9sQWax-jAKeIEfTZkKYwgKnLWRA/view?usp=sharing" TargetMode="External"/><Relationship Id="rId2827" Type="http://schemas.openxmlformats.org/officeDocument/2006/relationships/hyperlink" Target="https://drive.google.com/file/d/1b7ZpRcKtIHecmJxMDmMQl1WQhglzmDG0/view?usp=sharing" TargetMode="External"/><Relationship Id="rId2828" Type="http://schemas.openxmlformats.org/officeDocument/2006/relationships/hyperlink" Target="https://drive.google.com/file/d/1Z0yDY4eOGKQeVrjs4h28SObgH830zJSA/view?usp=sharing" TargetMode="External"/><Relationship Id="rId2829" Type="http://schemas.openxmlformats.org/officeDocument/2006/relationships/hyperlink" Target="https://drive.google.com/file/d/1IaqlJUPrzrYBFFz0blYMctkn5llLrJNE/view?usp=sharing" TargetMode="External"/><Relationship Id="rId5093" Type="http://schemas.openxmlformats.org/officeDocument/2006/relationships/hyperlink" Target="https://drive.google.com/file/d/1ThDE5abvPDlXzruRYLfiTF_vEpgMmAik/view?usp=sharing" TargetMode="External"/><Relationship Id="rId5094" Type="http://schemas.openxmlformats.org/officeDocument/2006/relationships/hyperlink" Target="https://drive.google.com/file/d/19PHtz0bYrTYfQDfUvlXKha0UCsBRzmOV/view?usp=sharing" TargetMode="External"/><Relationship Id="rId5091" Type="http://schemas.openxmlformats.org/officeDocument/2006/relationships/hyperlink" Target="https://drive.google.com/file/d/1sgo7i2_YCBUN5VKGPTb3YyQ1LsB7r6-r/view?usp=sharing" TargetMode="External"/><Relationship Id="rId5092" Type="http://schemas.openxmlformats.org/officeDocument/2006/relationships/hyperlink" Target="https://drive.google.com/file/d/1dfiWsUcL8ognGFYOd_ES7KpBBkK5KTdL/view?usp=sharing" TargetMode="External"/><Relationship Id="rId5097" Type="http://schemas.openxmlformats.org/officeDocument/2006/relationships/hyperlink" Target="https://drive.google.com/file/d/1orIc3Nl1UT-dJFu0DRHjQDsW9noBtMVQ/view?usp=sharing" TargetMode="External"/><Relationship Id="rId5098" Type="http://schemas.openxmlformats.org/officeDocument/2006/relationships/hyperlink" Target="https://drive.google.com/file/d/1JFz15k5GtVaXSnXv4gIgu83lDViXYlBu/view?usp=sharing" TargetMode="External"/><Relationship Id="rId5095" Type="http://schemas.openxmlformats.org/officeDocument/2006/relationships/hyperlink" Target="https://drive.google.com/file/d/1silO2PAIcSo7-fBJEnZPfZWB_HXExgVh/view?usp=sharing" TargetMode="External"/><Relationship Id="rId5096" Type="http://schemas.openxmlformats.org/officeDocument/2006/relationships/hyperlink" Target="https://drive.google.com/file/d/1znbjn8yCfo3XU8uFZjXjJk3N8_H6Eent/view?usp=sharing" TargetMode="External"/><Relationship Id="rId5099" Type="http://schemas.openxmlformats.org/officeDocument/2006/relationships/hyperlink" Target="https://drive.google.com/file/d/1dJCQUisMtpOKK8_d165oi_oQP96AHsM5/view?usp=sharing" TargetMode="External"/><Relationship Id="rId2810" Type="http://schemas.openxmlformats.org/officeDocument/2006/relationships/hyperlink" Target="https://drive.google.com/file/d/1Idn3K0sqlHh8B_FtwrLesWUZ-_PQLcGH/view?usp=sharing" TargetMode="External"/><Relationship Id="rId2811" Type="http://schemas.openxmlformats.org/officeDocument/2006/relationships/hyperlink" Target="https://drive.google.com/file/d/1JlhfycOk1IQa6JQrT01GSDNIMlhr7U1p/view?usp=sharing" TargetMode="External"/><Relationship Id="rId2812" Type="http://schemas.openxmlformats.org/officeDocument/2006/relationships/hyperlink" Target="https://drive.google.com/file/d/1ZefnkamLwl40srjW1CEvfoTyMLDCqBzO/view?usp=sharing" TargetMode="External"/><Relationship Id="rId2813" Type="http://schemas.openxmlformats.org/officeDocument/2006/relationships/hyperlink" Target="https://drive.google.com/file/d/18NP3cwOOu-CUdifGLS17c2AKnE-jLiMf/view?usp=sharing" TargetMode="External"/><Relationship Id="rId2814" Type="http://schemas.openxmlformats.org/officeDocument/2006/relationships/hyperlink" Target="https://drive.google.com/file/d/1Zq5JcU_gyU6y_wtVW5iFOCyzumoMpgeN/view?usp=sharing" TargetMode="External"/><Relationship Id="rId2815" Type="http://schemas.openxmlformats.org/officeDocument/2006/relationships/hyperlink" Target="https://drive.google.com/file/d/1GgPMOvMePEy7sg8NHUKuiPVkq4_3PakJ/view?usp=sharing" TargetMode="External"/><Relationship Id="rId2816" Type="http://schemas.openxmlformats.org/officeDocument/2006/relationships/hyperlink" Target="https://drive.google.com/file/d/1VbHXwzRhsvRjLsf4lSV8lu_QxuIInLy1/view?usp=sharing" TargetMode="External"/><Relationship Id="rId2817" Type="http://schemas.openxmlformats.org/officeDocument/2006/relationships/hyperlink" Target="https://drive.google.com/file/d/1IZwj5yHD9iXQq5ymf_bh4bwY8wDYSggB/view?usp=sharing" TargetMode="External"/><Relationship Id="rId2818" Type="http://schemas.openxmlformats.org/officeDocument/2006/relationships/hyperlink" Target="https://drive.google.com/file/d/19WWZMGtsM6V1Nh-bFu82Nb-AhNpc1zRr/view?usp=sharing" TargetMode="External"/><Relationship Id="rId2819" Type="http://schemas.openxmlformats.org/officeDocument/2006/relationships/hyperlink" Target="https://drive.google.com/file/d/1j7pHvAOz_Kx0JoIKG1UKeh1j0Cka3oJE/view?usp=sharing" TargetMode="External"/><Relationship Id="rId5090" Type="http://schemas.openxmlformats.org/officeDocument/2006/relationships/hyperlink" Target="https://drive.google.com/file/d/1ZMD6wKpvUwK6ZwobK_3SVA8KGKuNoETZ/view?usp=sharing" TargetMode="External"/><Relationship Id="rId5082" Type="http://schemas.openxmlformats.org/officeDocument/2006/relationships/hyperlink" Target="https://drive.google.com/file/d/1rHHscGRKrgnvvuhZBazGzNH4Wk1x6sLK/view?usp=sharing" TargetMode="External"/><Relationship Id="rId5083" Type="http://schemas.openxmlformats.org/officeDocument/2006/relationships/hyperlink" Target="https://drive.google.com/file/d/18hhANw0gMYdBUCimIz-8u8Ib7wDXFXXG/view?usp=sharing" TargetMode="External"/><Relationship Id="rId5080" Type="http://schemas.openxmlformats.org/officeDocument/2006/relationships/hyperlink" Target="https://drive.google.com/file/d/1cdYJ06GL9wreAr4Zuq0YfkBmcdw2HVHv/view?usp=sharing" TargetMode="External"/><Relationship Id="rId5081" Type="http://schemas.openxmlformats.org/officeDocument/2006/relationships/hyperlink" Target="https://drive.google.com/file/d/1jsxs5R--a713ALBWjeTEKzCfLeG-4PYf/view?usp=sharing" TargetMode="External"/><Relationship Id="rId5086" Type="http://schemas.openxmlformats.org/officeDocument/2006/relationships/hyperlink" Target="https://drive.google.com/file/d/1moJcIJf4leRdRtWINHGOqT8PdenPB3Ve/view?usp=sharing" TargetMode="External"/><Relationship Id="rId5087" Type="http://schemas.openxmlformats.org/officeDocument/2006/relationships/hyperlink" Target="https://drive.google.com/file/d/1oPpzZ8AW52Iy893lIXG7XLsGC-0Wz7Ol/view?usp=sharing" TargetMode="External"/><Relationship Id="rId5084" Type="http://schemas.openxmlformats.org/officeDocument/2006/relationships/hyperlink" Target="https://drive.google.com/file/d/17QWofp7V1MXCxuVs2ZIK2ycqd4IgE4Xp/view?usp=sharing" TargetMode="External"/><Relationship Id="rId5085" Type="http://schemas.openxmlformats.org/officeDocument/2006/relationships/hyperlink" Target="https://drive.google.com/file/d/1vDaGQaLdZL4uM145b4VCL7mnpM6L5fDU/view?usp=sharing" TargetMode="External"/><Relationship Id="rId5088" Type="http://schemas.openxmlformats.org/officeDocument/2006/relationships/hyperlink" Target="https://drive.google.com/file/d/1MgRvD1yP0V5gOK48ovRsF7RuK5MzA9_r/view?usp=sharing" TargetMode="External"/><Relationship Id="rId5089" Type="http://schemas.openxmlformats.org/officeDocument/2006/relationships/hyperlink" Target="https://drive.google.com/file/d/19hFYwdJ0m85vdSA1kOGwF0e4W_sEIsgE/view?usp=sharing" TargetMode="External"/><Relationship Id="rId1510" Type="http://schemas.openxmlformats.org/officeDocument/2006/relationships/hyperlink" Target="https://drive.google.com/file/d/1GZouG4eHUTFr9FvnC3BXkWu2yB4cga4m/view?usp=sharing" TargetMode="External"/><Relationship Id="rId2841" Type="http://schemas.openxmlformats.org/officeDocument/2006/relationships/hyperlink" Target="https://drive.google.com/file/d/1nWUa_vUFl7FCz94HfMpwTzYaR0594CAX/view?usp=sharing" TargetMode="External"/><Relationship Id="rId1511" Type="http://schemas.openxmlformats.org/officeDocument/2006/relationships/hyperlink" Target="https://drive.google.com/file/d/14mr3ew0ldiCRVBukMzGhaYvEo-VB1aD3/view?usp=sharing" TargetMode="External"/><Relationship Id="rId2842" Type="http://schemas.openxmlformats.org/officeDocument/2006/relationships/hyperlink" Target="https://drive.google.com/file/d/1HUWDesBFx81Y2OE5sjpBtee54Tm-Ygdk/view?usp=sharing" TargetMode="External"/><Relationship Id="rId1512" Type="http://schemas.openxmlformats.org/officeDocument/2006/relationships/hyperlink" Target="https://drive.google.com/file/d/160VleSlnPn2Wduxraxn0p_vIsbeMaS-t/view?usp=sharing" TargetMode="External"/><Relationship Id="rId2843" Type="http://schemas.openxmlformats.org/officeDocument/2006/relationships/hyperlink" Target="https://drive.google.com/file/d/1B_7ipUTpBjCc9mi69hEDORhAyAGGXq6e/view?usp=sharing" TargetMode="External"/><Relationship Id="rId1513" Type="http://schemas.openxmlformats.org/officeDocument/2006/relationships/hyperlink" Target="https://drive.google.com/file/d/1dPE069F2_EqUyaczn-tH9nDEO-aJtB2N/view?usp=sharing" TargetMode="External"/><Relationship Id="rId2844" Type="http://schemas.openxmlformats.org/officeDocument/2006/relationships/hyperlink" Target="https://drive.google.com/file/d/13vhJWO6K_e3YWk7nR7RS4h89kOOCsH7I/view?usp=sharing" TargetMode="External"/><Relationship Id="rId1514" Type="http://schemas.openxmlformats.org/officeDocument/2006/relationships/hyperlink" Target="https://drive.google.com/file/d/1XHE5IFA5p1VYYoouqgBXR7UjakdG4Ind/view?usp=sharing" TargetMode="External"/><Relationship Id="rId2845" Type="http://schemas.openxmlformats.org/officeDocument/2006/relationships/hyperlink" Target="https://drive.google.com/file/d/1QxcsRB-9kgDiKhNj0zfXn_YbN589BYmv/view?usp=sharing" TargetMode="External"/><Relationship Id="rId1515" Type="http://schemas.openxmlformats.org/officeDocument/2006/relationships/hyperlink" Target="https://drive.google.com/file/d/1oCnT-n_khJWWtzWRH6vYhPdabW_6WMBb/view?usp=sharing" TargetMode="External"/><Relationship Id="rId2846" Type="http://schemas.openxmlformats.org/officeDocument/2006/relationships/hyperlink" Target="https://drive.google.com/file/d/13zpfjEm_BJZnmB9prvi943utV4-ikPWB/view?usp=sharing" TargetMode="External"/><Relationship Id="rId1516" Type="http://schemas.openxmlformats.org/officeDocument/2006/relationships/hyperlink" Target="https://drive.google.com/file/d/1txNonFeJ_QrZQP6-uLUjQiKGe02ceUVm/view?usp=sharing" TargetMode="External"/><Relationship Id="rId2847" Type="http://schemas.openxmlformats.org/officeDocument/2006/relationships/hyperlink" Target="https://drive.google.com/file/d/1MkX2hAJjIwtsHGalHJk_sRh_L6uinsik/view?usp=sharing" TargetMode="External"/><Relationship Id="rId1517" Type="http://schemas.openxmlformats.org/officeDocument/2006/relationships/hyperlink" Target="https://drive.google.com/file/d/1C3X_N5oqCDl_1qY_KjzM9r9qeEInyMph/view?usp=sharing" TargetMode="External"/><Relationship Id="rId2848" Type="http://schemas.openxmlformats.org/officeDocument/2006/relationships/hyperlink" Target="https://drive.google.com/file/d/1fR4yR_zwyz-DPOGVjKOdG6tqbs93A9Cp/view?usp=sharing" TargetMode="External"/><Relationship Id="rId1518" Type="http://schemas.openxmlformats.org/officeDocument/2006/relationships/hyperlink" Target="https://drive.google.com/file/d/1fQ2ByLsyUeyChoi1wXQxggrDlasu4EMG/view?usp=sharing" TargetMode="External"/><Relationship Id="rId2849" Type="http://schemas.openxmlformats.org/officeDocument/2006/relationships/hyperlink" Target="https://drive.google.com/file/d/1PCdHI_KnCu4fYq-dzf538bMt7NyW81pj/view?usp=sharing" TargetMode="External"/><Relationship Id="rId1519" Type="http://schemas.openxmlformats.org/officeDocument/2006/relationships/hyperlink" Target="https://drive.google.com/file/d/1AtLRwNHKgjfIJwaljoO6RtCkNxpf_8x0/view?usp=sharing" TargetMode="External"/><Relationship Id="rId2840" Type="http://schemas.openxmlformats.org/officeDocument/2006/relationships/hyperlink" Target="https://drive.google.com/file/d/13UNJRweCki3ieiyzrQaZJaCeNHGtvRyr/view?usp=sharing" TargetMode="External"/><Relationship Id="rId2830" Type="http://schemas.openxmlformats.org/officeDocument/2006/relationships/hyperlink" Target="https://drive.google.com/file/d/1MIgvCyANH1xpolmPS13-2X1SHCd3v_33/view?usp=sharing" TargetMode="External"/><Relationship Id="rId1500" Type="http://schemas.openxmlformats.org/officeDocument/2006/relationships/hyperlink" Target="https://drive.google.com/file/d/1Z-CwyFgKH0us7LxQMffUMDqJD4nUoov0/view?usp=sharing" TargetMode="External"/><Relationship Id="rId2831" Type="http://schemas.openxmlformats.org/officeDocument/2006/relationships/hyperlink" Target="https://drive.google.com/file/d/1VfLY1cOZ3vuM707Rhgis6crsHrNccTH6/view?usp=sharing" TargetMode="External"/><Relationship Id="rId1501" Type="http://schemas.openxmlformats.org/officeDocument/2006/relationships/hyperlink" Target="https://drive.google.com/file/d/1eKOW4eH9GMWmYDe3buzIPAFp6iZAmj3Y/view?usp=sharing" TargetMode="External"/><Relationship Id="rId2832" Type="http://schemas.openxmlformats.org/officeDocument/2006/relationships/hyperlink" Target="https://drive.google.com/file/d/1St5Sth4iqLQsG2JFkLZMcmR_4pJ7fO8D/view?usp=sharing" TargetMode="External"/><Relationship Id="rId1502" Type="http://schemas.openxmlformats.org/officeDocument/2006/relationships/hyperlink" Target="https://drive.google.com/file/d/1w94xpNkTL65RwZKJEGr5euZWZhxQ2g7s/view?usp=sharing" TargetMode="External"/><Relationship Id="rId2833" Type="http://schemas.openxmlformats.org/officeDocument/2006/relationships/hyperlink" Target="https://drive.google.com/file/d/13T1b4fRbBbMPHUhgX76GTyrm3wpcIO1p/view?usp=sharing" TargetMode="External"/><Relationship Id="rId1503" Type="http://schemas.openxmlformats.org/officeDocument/2006/relationships/hyperlink" Target="https://drive.google.com/file/d/1LrpnUZ9POafBhz0KBdsTmXrfhhXIftZj/view?usp=sharing" TargetMode="External"/><Relationship Id="rId2834" Type="http://schemas.openxmlformats.org/officeDocument/2006/relationships/hyperlink" Target="https://drive.google.com/file/d/1mttq_n-MQOVe36Rg_KMtQHGU-b1xos4X/view?usp=sharing" TargetMode="External"/><Relationship Id="rId1504" Type="http://schemas.openxmlformats.org/officeDocument/2006/relationships/hyperlink" Target="https://drive.google.com/file/d/1poxICasKXRO7WWBMvRBTfRiDphv0C9kZ/view?usp=sharing" TargetMode="External"/><Relationship Id="rId2835" Type="http://schemas.openxmlformats.org/officeDocument/2006/relationships/hyperlink" Target="https://drive.google.com/file/d/1QK8tqnlzBATML_GsUwWebE_gd_mW0BdD/view?usp=sharing" TargetMode="External"/><Relationship Id="rId1505" Type="http://schemas.openxmlformats.org/officeDocument/2006/relationships/hyperlink" Target="https://drive.google.com/file/d/1UxwFuqat7VwC-9abmGGYjyt-8Zog3b59/view?usp=sharing" TargetMode="External"/><Relationship Id="rId2836" Type="http://schemas.openxmlformats.org/officeDocument/2006/relationships/hyperlink" Target="https://drive.google.com/file/d/1BicXWD37tB4Po6D5-NaZxtCQbEjKedUR/view?usp=sharing" TargetMode="External"/><Relationship Id="rId1506" Type="http://schemas.openxmlformats.org/officeDocument/2006/relationships/hyperlink" Target="https://drive.google.com/file/d/1rZChhNRjNSayCQClli1TBJjWUgn57_As/view?usp=sharing" TargetMode="External"/><Relationship Id="rId2837" Type="http://schemas.openxmlformats.org/officeDocument/2006/relationships/hyperlink" Target="https://drive.google.com/file/d/1W0pD6enkx7c0FC3zTj4A7SgSGZhI5zLg/view?usp=sharing" TargetMode="External"/><Relationship Id="rId1507" Type="http://schemas.openxmlformats.org/officeDocument/2006/relationships/hyperlink" Target="https://drive.google.com/file/d/1McsLncHd-F-D8ucQTP7EEjG8aqvm0MzS/view?usp=sharing" TargetMode="External"/><Relationship Id="rId2838" Type="http://schemas.openxmlformats.org/officeDocument/2006/relationships/hyperlink" Target="https://drive.google.com/file/d/1f_rWNUkNtAgYbFFnpwwFNkYSfYcblRfP/view?usp=sharing" TargetMode="External"/><Relationship Id="rId1508" Type="http://schemas.openxmlformats.org/officeDocument/2006/relationships/hyperlink" Target="https://drive.google.com/file/d/1K1UiAZg79Yua705BYuNWqwazh5jWLkw6/view?usp=sharing" TargetMode="External"/><Relationship Id="rId2839" Type="http://schemas.openxmlformats.org/officeDocument/2006/relationships/hyperlink" Target="https://drive.google.com/file/d/1v7ZClPV8wtb3-y-VRxmFMDMM52Sq5FTs/view?usp=sharing" TargetMode="External"/><Relationship Id="rId1509" Type="http://schemas.openxmlformats.org/officeDocument/2006/relationships/hyperlink" Target="https://drive.google.com/file/d/1QNvov-1SwWRoJ0_dgJ3Renf6Z8kWQ_Nn/view?usp=sharing" TargetMode="External"/><Relationship Id="rId5050" Type="http://schemas.openxmlformats.org/officeDocument/2006/relationships/hyperlink" Target="https://drive.google.com/file/d/1tONwzksgkb6SrKEkcL66HkZTiftNe60X/view?usp=sharing" TargetMode="External"/><Relationship Id="rId5053" Type="http://schemas.openxmlformats.org/officeDocument/2006/relationships/hyperlink" Target="https://drive.google.com/file/d/1JMXd4AsWrtF639BxJ_sURU5VjHU0RSp4/view?usp=sharing" TargetMode="External"/><Relationship Id="rId5054" Type="http://schemas.openxmlformats.org/officeDocument/2006/relationships/hyperlink" Target="https://drive.google.com/file/d/16BfnmjRcqkbtB5fsWsKGVn9C8SzTC18Z/view?usp=sharing" TargetMode="External"/><Relationship Id="rId5051" Type="http://schemas.openxmlformats.org/officeDocument/2006/relationships/hyperlink" Target="https://drive.google.com/file/d/1VkRNKKn6opHdqNgGWHHH4EQPxMLkuPxx/view?usp=sharing" TargetMode="External"/><Relationship Id="rId5052" Type="http://schemas.openxmlformats.org/officeDocument/2006/relationships/hyperlink" Target="https://drive.google.com/file/d/11Sdsr_6sfiavbw5ch0SKKiakbwEzf240/view?usp=sharing" TargetMode="External"/><Relationship Id="rId5057" Type="http://schemas.openxmlformats.org/officeDocument/2006/relationships/hyperlink" Target="https://drive.google.com/file/d/1z2jObeut7MpEBifHopBPAVQFpk5Yz7Gj/view?usp=sharing" TargetMode="External"/><Relationship Id="rId5058" Type="http://schemas.openxmlformats.org/officeDocument/2006/relationships/hyperlink" Target="https://drive.google.com/file/d/17M1g9WT1g8bRg7ymIgfNSi1NUE8g0wTs/view?usp=sharing" TargetMode="External"/><Relationship Id="rId5055" Type="http://schemas.openxmlformats.org/officeDocument/2006/relationships/hyperlink" Target="https://drive.google.com/file/d/1y-B6n2KinGj3Vklfs6JMN7R8mBK_dwRo/view?usp=sharing" TargetMode="External"/><Relationship Id="rId5056" Type="http://schemas.openxmlformats.org/officeDocument/2006/relationships/hyperlink" Target="https://drive.google.com/file/d/1MBYjRGxvsP-RIEsWalC0LnEDulwBhz_n/view?usp=sharing" TargetMode="External"/><Relationship Id="rId5059" Type="http://schemas.openxmlformats.org/officeDocument/2006/relationships/hyperlink" Target="https://drive.google.com/file/d/15q-pCLEd3wYgbhJeAdTLhf7mWbME-f5F/view?usp=sharing" TargetMode="External"/><Relationship Id="rId5042" Type="http://schemas.openxmlformats.org/officeDocument/2006/relationships/hyperlink" Target="https://drive.google.com/file/d/1ZrQKMM97TVJ6jEHP2QOhVvkspNnt2HcJ/view?usp=sharing" TargetMode="External"/><Relationship Id="rId5043" Type="http://schemas.openxmlformats.org/officeDocument/2006/relationships/hyperlink" Target="https://drive.google.com/file/d/1AdmQhhy-xfmQP7c58F8jTiyxVqEcINji/view?usp=sharing" TargetMode="External"/><Relationship Id="rId5040" Type="http://schemas.openxmlformats.org/officeDocument/2006/relationships/hyperlink" Target="https://drive.google.com/file/d/10-p-6XlR82U9zXKFanHy08GsR1RTH9pR/view?usp=sharing" TargetMode="External"/><Relationship Id="rId5041" Type="http://schemas.openxmlformats.org/officeDocument/2006/relationships/hyperlink" Target="https://drive.google.com/file/d/1xRrzBNhPOZ2zh3QYBA75zQS2wKOJpt2Y/view?usp=sharing" TargetMode="External"/><Relationship Id="rId5046" Type="http://schemas.openxmlformats.org/officeDocument/2006/relationships/hyperlink" Target="https://drive.google.com/file/d/1V_CRi68NKRn1rfSSRzUcjxiQJGoxKW1g/view?usp=sharing" TargetMode="External"/><Relationship Id="rId5047" Type="http://schemas.openxmlformats.org/officeDocument/2006/relationships/hyperlink" Target="https://drive.google.com/file/d/1xEkRmt1jhXUExZKJ5UyqEPIr5b6SyGup/view?usp=sharing" TargetMode="External"/><Relationship Id="rId5044" Type="http://schemas.openxmlformats.org/officeDocument/2006/relationships/hyperlink" Target="https://drive.google.com/file/d/1RgMRQtP-M7OwUMii6KWc7uztFpxvPXSq/view?usp=sharing" TargetMode="External"/><Relationship Id="rId5045" Type="http://schemas.openxmlformats.org/officeDocument/2006/relationships/hyperlink" Target="https://drive.google.com/file/d/1QDY9U7Gv0oPmIb7PxCHrVtW7XZRZT6nf/view?usp=sharing" TargetMode="External"/><Relationship Id="rId5048" Type="http://schemas.openxmlformats.org/officeDocument/2006/relationships/hyperlink" Target="https://drive.google.com/file/d/1IE7vTZipX1nyTV5w4pyJttF9inZG-6h6/view?usp=sharing" TargetMode="External"/><Relationship Id="rId5049" Type="http://schemas.openxmlformats.org/officeDocument/2006/relationships/hyperlink" Target="https://drive.google.com/file/d/1juw5kFaEzjeS4elgbfmX0ObmxUB1DqvZ/view?usp=sharing" TargetMode="External"/><Relationship Id="rId2800" Type="http://schemas.openxmlformats.org/officeDocument/2006/relationships/hyperlink" Target="https://drive.google.com/file/d/1Savha3Zt8n_bTdI3LoMtQ7uBIuFMb4dX/view?usp=sharing" TargetMode="External"/><Relationship Id="rId2801" Type="http://schemas.openxmlformats.org/officeDocument/2006/relationships/hyperlink" Target="https://drive.google.com/file/d/1XEVjI7taiSo8codBO-hmHG8aTXJRSLh5/view?usp=sharing" TargetMode="External"/><Relationship Id="rId2802" Type="http://schemas.openxmlformats.org/officeDocument/2006/relationships/hyperlink" Target="https://drive.google.com/file/d/1hSROiVp1E5eBrC3pVSGvm2J0p_7XZNkd/view?usp=sharing" TargetMode="External"/><Relationship Id="rId2803" Type="http://schemas.openxmlformats.org/officeDocument/2006/relationships/hyperlink" Target="https://drive.google.com/file/d/1FYmaSeLBaXK9D24znMky52p-5mSvXw5b/view?usp=sharing" TargetMode="External"/><Relationship Id="rId2804" Type="http://schemas.openxmlformats.org/officeDocument/2006/relationships/hyperlink" Target="https://drive.google.com/file/d/1on1tOb2WlYTWtZeUja55B0pB-SMOKV2c/view?usp=sharing" TargetMode="External"/><Relationship Id="rId2805" Type="http://schemas.openxmlformats.org/officeDocument/2006/relationships/hyperlink" Target="https://drive.google.com/file/d/13iD4R9Jn1LZSjjvmB5xHYIxR031SMExe/view?usp=sharing" TargetMode="External"/><Relationship Id="rId2806" Type="http://schemas.openxmlformats.org/officeDocument/2006/relationships/hyperlink" Target="https://drive.google.com/file/d/1mBnLOx8biTRT6bnojNPsIPDeU-MQJQk2/view?usp=sharing" TargetMode="External"/><Relationship Id="rId2807" Type="http://schemas.openxmlformats.org/officeDocument/2006/relationships/hyperlink" Target="https://drive.google.com/file/d/1bW3cpSv31AWxvf0MeX3FmJCztyzG4PEe/view?usp=sharing" TargetMode="External"/><Relationship Id="rId2808" Type="http://schemas.openxmlformats.org/officeDocument/2006/relationships/hyperlink" Target="https://drive.google.com/file/d/1BNLD9-6awR_AjS6MiL6pYEQRsWgQerta/view?usp=sharing" TargetMode="External"/><Relationship Id="rId2809" Type="http://schemas.openxmlformats.org/officeDocument/2006/relationships/hyperlink" Target="https://drive.google.com/file/d/1FCthdL1AHVnOqBhVX6Qb0ylzMCU1WmMT/view?usp=sharing" TargetMode="External"/><Relationship Id="rId5071" Type="http://schemas.openxmlformats.org/officeDocument/2006/relationships/hyperlink" Target="https://drive.google.com/file/d/1nolBqXlm61o17lyHBXMyJ3kzOu-DwLQv/view?usp=sharing" TargetMode="External"/><Relationship Id="rId5072" Type="http://schemas.openxmlformats.org/officeDocument/2006/relationships/hyperlink" Target="https://drive.google.com/file/d/1d8A5OZve0WpzULK6fJ4eP0Fh1zkX7yw7/view?usp=sharing" TargetMode="External"/><Relationship Id="rId5070" Type="http://schemas.openxmlformats.org/officeDocument/2006/relationships/hyperlink" Target="https://drive.google.com/file/d/1bU9_5sehMXu9M4z36ajSOgOJi2RGGhxQ/view?usp=sharing" TargetMode="External"/><Relationship Id="rId5075" Type="http://schemas.openxmlformats.org/officeDocument/2006/relationships/hyperlink" Target="https://drive.google.com/file/d/1Kx6DnZ2QUnmNT23ZeevhQYx5jYFvpS5d/view?usp=sharing" TargetMode="External"/><Relationship Id="rId5076" Type="http://schemas.openxmlformats.org/officeDocument/2006/relationships/hyperlink" Target="https://drive.google.com/file/d/16yPoNHARm5NITh7AgZE4bAmqvUimJuKY/view?usp=sharing" TargetMode="External"/><Relationship Id="rId5073" Type="http://schemas.openxmlformats.org/officeDocument/2006/relationships/hyperlink" Target="https://drive.google.com/file/d/1NFV0iknMC6lKU3Mr4dUQLLFs7pbKktxe/view?usp=sharing" TargetMode="External"/><Relationship Id="rId5074" Type="http://schemas.openxmlformats.org/officeDocument/2006/relationships/hyperlink" Target="https://drive.google.com/file/d/1T8xrX_XWya3sTyPUTN6o0ml-cx1rh94c/view?usp=sharing" TargetMode="External"/><Relationship Id="rId5079" Type="http://schemas.openxmlformats.org/officeDocument/2006/relationships/hyperlink" Target="https://drive.google.com/file/d/1UcaQkhKgd5Et04GEEFpnVCTkBUe24L9T/view?usp=sharing" TargetMode="External"/><Relationship Id="rId5077" Type="http://schemas.openxmlformats.org/officeDocument/2006/relationships/hyperlink" Target="https://drive.google.com/file/d/1jc7gEFwOShdNlvzJt4zdxLGQNzns45KN/view?usp=sharing" TargetMode="External"/><Relationship Id="rId5078" Type="http://schemas.openxmlformats.org/officeDocument/2006/relationships/hyperlink" Target="https://drive.google.com/file/d/1vjqnLcD9nx-OzncBsYhK5pmiDl1o-KNK/view?usp=sharing" TargetMode="External"/><Relationship Id="rId5060" Type="http://schemas.openxmlformats.org/officeDocument/2006/relationships/hyperlink" Target="https://drive.google.com/file/d/1TXqMzmmNDk0ppy2cRjc7ySQvC0evH2GZ/view?usp=sharing" TargetMode="External"/><Relationship Id="rId5061" Type="http://schemas.openxmlformats.org/officeDocument/2006/relationships/hyperlink" Target="https://drive.google.com/file/d/1hZK_5Y2Xx3CXXlnEh8ljD6YtYN5e9f2n/view?usp=sharing" TargetMode="External"/><Relationship Id="rId5064" Type="http://schemas.openxmlformats.org/officeDocument/2006/relationships/hyperlink" Target="https://drive.google.com/file/d/1Snp0QnZcseR5Qkgptr1RaPKKqpPDZ3na/view?usp=sharing" TargetMode="External"/><Relationship Id="rId5065" Type="http://schemas.openxmlformats.org/officeDocument/2006/relationships/hyperlink" Target="https://drive.google.com/file/d/1dLj9nFjn4nwgJzxgcHEseFZZ74kLUTwt/view?usp=sharing" TargetMode="External"/><Relationship Id="rId5062" Type="http://schemas.openxmlformats.org/officeDocument/2006/relationships/hyperlink" Target="https://drive.google.com/file/d/1fn1Si8CxHSNHScgmVGFlE1HCC2s1t4Pv/view?usp=sharing" TargetMode="External"/><Relationship Id="rId5063" Type="http://schemas.openxmlformats.org/officeDocument/2006/relationships/hyperlink" Target="https://drive.google.com/file/d/1c41PPs1no-yUVq3y6G4KeZpvh3l0GJ2h/view?usp=sharing" TargetMode="External"/><Relationship Id="rId5068" Type="http://schemas.openxmlformats.org/officeDocument/2006/relationships/hyperlink" Target="https://drive.google.com/file/d/1QeWKDp-I73NBAtcuDsDbILUNvbYiZTm5/view?usp=sharing" TargetMode="External"/><Relationship Id="rId5069" Type="http://schemas.openxmlformats.org/officeDocument/2006/relationships/hyperlink" Target="https://drive.google.com/file/d/1tMHLQWmGiY0ni06mV52p4r7edN0mWIc8/view?usp=sharing" TargetMode="External"/><Relationship Id="rId5066" Type="http://schemas.openxmlformats.org/officeDocument/2006/relationships/hyperlink" Target="https://drive.google.com/file/d/123efaWLGA6RWmH6scSx1gCU0mh9MZgsC/view?usp=sharing" TargetMode="External"/><Relationship Id="rId5067" Type="http://schemas.openxmlformats.org/officeDocument/2006/relationships/hyperlink" Target="https://drive.google.com/file/d/11d4xdrJzyKj0HTZ9wz6-x2szCCXCEnUJ/view?usp=sharing" TargetMode="External"/><Relationship Id="rId1576" Type="http://schemas.openxmlformats.org/officeDocument/2006/relationships/hyperlink" Target="https://drive.google.com/file/d/1plN-09psJ3jxNRmhRRCu8jIYOtSKGnPw/view?usp=sharing" TargetMode="External"/><Relationship Id="rId4602" Type="http://schemas.openxmlformats.org/officeDocument/2006/relationships/hyperlink" Target="https://drive.google.com/file/d/1TpZ03UCz9m8VYgoLDvc54gtfYPEillDw/view?usp=sharing" TargetMode="External"/><Relationship Id="rId1577" Type="http://schemas.openxmlformats.org/officeDocument/2006/relationships/hyperlink" Target="https://drive.google.com/file/d/1J80zTX6fPNWYOcnAB6i66dNzJqP7qXD9/view?usp=sharing" TargetMode="External"/><Relationship Id="rId4601" Type="http://schemas.openxmlformats.org/officeDocument/2006/relationships/hyperlink" Target="https://drive.google.com/file/d/1lqfodYS2HJ07MhnngEahdQWTT4EvAHJ-/view?usp=sharing" TargetMode="External"/><Relationship Id="rId1578" Type="http://schemas.openxmlformats.org/officeDocument/2006/relationships/hyperlink" Target="https://drive.google.com/file/d/1aqw3suBymkWaDBCvpVq9UAI-F6L63fLJ/view?usp=sharing" TargetMode="External"/><Relationship Id="rId4604" Type="http://schemas.openxmlformats.org/officeDocument/2006/relationships/hyperlink" Target="https://drive.google.com/file/d/1MnJZ1oF032Tvs-Gpf9D4p254-LYCHpLF/view?usp=sharing" TargetMode="External"/><Relationship Id="rId1579" Type="http://schemas.openxmlformats.org/officeDocument/2006/relationships/hyperlink" Target="https://drive.google.com/file/d/16ySxjFt3dLA2cxdc5A0ctZBGSbpbsEsz/view?usp=sharing" TargetMode="External"/><Relationship Id="rId4603" Type="http://schemas.openxmlformats.org/officeDocument/2006/relationships/hyperlink" Target="https://drive.google.com/file/d/1ppkTL01boBLPlTLE6468tWJKW2Esz0L2/view?usp=sharing" TargetMode="External"/><Relationship Id="rId4606" Type="http://schemas.openxmlformats.org/officeDocument/2006/relationships/hyperlink" Target="https://drive.google.com/file/d/1WepGl5M4DGdozyOHFDtA3UZKtX_5bkez/view?usp=sharing" TargetMode="External"/><Relationship Id="rId4605" Type="http://schemas.openxmlformats.org/officeDocument/2006/relationships/hyperlink" Target="https://drive.google.com/file/d/15ouLoKIOUf1HeuhE8x1y0O6E4YNugRBx/view?usp=sharing" TargetMode="External"/><Relationship Id="rId4608" Type="http://schemas.openxmlformats.org/officeDocument/2006/relationships/hyperlink" Target="https://drive.google.com/file/d/1JOFl9oZvkuV2TmvVC_Pz0JOjhcluCZxr/view?usp=sharing" TargetMode="External"/><Relationship Id="rId4607" Type="http://schemas.openxmlformats.org/officeDocument/2006/relationships/hyperlink" Target="https://drive.google.com/file/d/1eeCf5Qkj_ICFtjrkVT3UdqFSG-oJNqyf/view?usp=sharing" TargetMode="External"/><Relationship Id="rId4609" Type="http://schemas.openxmlformats.org/officeDocument/2006/relationships/hyperlink" Target="https://drive.google.com/file/d/1Nn_b0IeHbvwE_dWlCPkdYIqVLFchPmyO/view?usp=sharing" TargetMode="External"/><Relationship Id="rId987" Type="http://schemas.openxmlformats.org/officeDocument/2006/relationships/hyperlink" Target="https://drive.google.com/file/d/1pb6OlhRT19m7JISnwjuC9UgW0R8tY8oO/view?usp=sharing" TargetMode="External"/><Relationship Id="rId986" Type="http://schemas.openxmlformats.org/officeDocument/2006/relationships/hyperlink" Target="https://drive.google.com/file/d/1ORDOnagyRhKygMklikjzyEsh1Nm1ZRKD/view?usp=sharing" TargetMode="External"/><Relationship Id="rId985" Type="http://schemas.openxmlformats.org/officeDocument/2006/relationships/hyperlink" Target="https://drive.google.com/file/d/1X3BWI7bYBM5qss_CrR3eELnaYgUwtkjk/view?usp=sharing" TargetMode="External"/><Relationship Id="rId984" Type="http://schemas.openxmlformats.org/officeDocument/2006/relationships/hyperlink" Target="https://drive.google.com/file/d/1z3PU1ox4In0MQj-PYNciu4tJZ-w1WF9p/view?usp=sharing" TargetMode="External"/><Relationship Id="rId989" Type="http://schemas.openxmlformats.org/officeDocument/2006/relationships/hyperlink" Target="https://drive.google.com/file/d/1JMIprr0pjaBVjbdGhUITVjv9fbiMKtta/view?usp=sharing" TargetMode="External"/><Relationship Id="rId988" Type="http://schemas.openxmlformats.org/officeDocument/2006/relationships/hyperlink" Target="https://drive.google.com/file/d/1a9uWXp-TnpcaMUeHe9jgsgvQ-3bWCiKJ/view?usp=sharing" TargetMode="External"/><Relationship Id="rId1570" Type="http://schemas.openxmlformats.org/officeDocument/2006/relationships/hyperlink" Target="https://drive.google.com/file/d/1evD7bLELkEtGFWAS7iFbZReJrQ3Ep8Rw/view?usp=sharing" TargetMode="External"/><Relationship Id="rId1571" Type="http://schemas.openxmlformats.org/officeDocument/2006/relationships/hyperlink" Target="https://drive.google.com/file/d/1Q-E4v1c6fAj7XZewTaePx-Qa8zkG7di2/view?usp=sharing" TargetMode="External"/><Relationship Id="rId983" Type="http://schemas.openxmlformats.org/officeDocument/2006/relationships/hyperlink" Target="https://drive.google.com/file/d/1ifZ6hh6ZsU4jxb9FyK5waq21j4Uu3qjG/view?usp=sharing" TargetMode="External"/><Relationship Id="rId1572" Type="http://schemas.openxmlformats.org/officeDocument/2006/relationships/hyperlink" Target="https://drive.google.com/file/d/1jhXos53fWujJw0-dXh2UDkO5KeNB5gy4/view?usp=sharing" TargetMode="External"/><Relationship Id="rId982" Type="http://schemas.openxmlformats.org/officeDocument/2006/relationships/hyperlink" Target="https://drive.google.com/file/d/1UdtNPmxsIZP3cT2ISKHsceujnd4Ot-rG/view?usp=sharing" TargetMode="External"/><Relationship Id="rId1573" Type="http://schemas.openxmlformats.org/officeDocument/2006/relationships/hyperlink" Target="https://drive.google.com/file/d/1MFgeiLvkaqWuvJREG7xU2Ng-e_NF0xgC/view?usp=sharing" TargetMode="External"/><Relationship Id="rId981" Type="http://schemas.openxmlformats.org/officeDocument/2006/relationships/hyperlink" Target="https://drive.google.com/file/d/1bwCa1pmDFFOOmfCK4xbCB0aMMe7oxhLx/view?usp=sharing" TargetMode="External"/><Relationship Id="rId1574" Type="http://schemas.openxmlformats.org/officeDocument/2006/relationships/hyperlink" Target="https://drive.google.com/file/d/1snD5vig_Ej11g4M6MQrYCARKE9h0f2wb/view?usp=sharing" TargetMode="External"/><Relationship Id="rId4600" Type="http://schemas.openxmlformats.org/officeDocument/2006/relationships/hyperlink" Target="https://drive.google.com/file/d/1ivthaJaz_LAjoV67tBtCs1v3lAVnlQ9h/view?usp=sharing" TargetMode="External"/><Relationship Id="rId980" Type="http://schemas.openxmlformats.org/officeDocument/2006/relationships/hyperlink" Target="https://drive.google.com/drive/folders/1ahy7XjufTQoWJzN0zR3ckreH33eUwOrC?usp=sharing" TargetMode="External"/><Relationship Id="rId1575" Type="http://schemas.openxmlformats.org/officeDocument/2006/relationships/hyperlink" Target="https://drive.google.com/file/d/1HgNHY7YgSo0RPK8oGvlwJddmdfpwW5IJ/view?usp=sharing" TargetMode="External"/><Relationship Id="rId1565" Type="http://schemas.openxmlformats.org/officeDocument/2006/relationships/hyperlink" Target="https://drive.google.com/file/d/1nwQICA0B1BbZHe5jARiz3jvOt2XcP60N/view?usp=sharing" TargetMode="External"/><Relationship Id="rId2896" Type="http://schemas.openxmlformats.org/officeDocument/2006/relationships/hyperlink" Target="https://drive.google.com/file/d/1UkUVu4LaDnnDfgOhsqBHmy55wc_bBP3v/view?usp=sharing" TargetMode="External"/><Relationship Id="rId1566" Type="http://schemas.openxmlformats.org/officeDocument/2006/relationships/hyperlink" Target="https://drive.google.com/file/d/1F-A71OuVMkFk57IbQVehXKQCbvjh4UaA/view?usp=sharing" TargetMode="External"/><Relationship Id="rId2897" Type="http://schemas.openxmlformats.org/officeDocument/2006/relationships/hyperlink" Target="https://drive.google.com/file/d/1fb1jK2VdlMJ7KX_tt5XSKjvLNVp4ugX1/view?usp=sharing" TargetMode="External"/><Relationship Id="rId1567" Type="http://schemas.openxmlformats.org/officeDocument/2006/relationships/hyperlink" Target="https://drive.google.com/file/d/18H5yR_W31ZrMNj8PKXjDZjiq__imLKKq/view?usp=sharing" TargetMode="External"/><Relationship Id="rId2898" Type="http://schemas.openxmlformats.org/officeDocument/2006/relationships/hyperlink" Target="https://drive.google.com/file/d/1_zM25kmscW_Trf59UD5936kr-omnmQDH/view?usp=sharing" TargetMode="External"/><Relationship Id="rId1568" Type="http://schemas.openxmlformats.org/officeDocument/2006/relationships/hyperlink" Target="https://drive.google.com/file/d/1gk8quzTNJeMavYmrLoki5lc2aS1cIxT-/view?usp=sharing" TargetMode="External"/><Relationship Id="rId2899" Type="http://schemas.openxmlformats.org/officeDocument/2006/relationships/hyperlink" Target="https://drive.google.com/file/d/1AcD9jXtS_xDROOp9S2yc7Xh-sNAr7hYm/view?usp=sharing" TargetMode="External"/><Relationship Id="rId1569" Type="http://schemas.openxmlformats.org/officeDocument/2006/relationships/hyperlink" Target="https://drive.google.com/file/d/1SLdhdURoHyQLe60S37FQx-KvAAT1Yuic/view?usp=sharing" TargetMode="External"/><Relationship Id="rId976" Type="http://schemas.openxmlformats.org/officeDocument/2006/relationships/hyperlink" Target="https://drive.google.com/file/d/1JywTPpIF12iER7qqVW0r7UPputOzIFbv/view?usp=sharing" TargetMode="External"/><Relationship Id="rId975" Type="http://schemas.openxmlformats.org/officeDocument/2006/relationships/hyperlink" Target="https://drive.google.com/file/d/1aX6alWuMlFD6LZ4M5L_R_luNp1CQy4Vk/view?usp=sharing" TargetMode="External"/><Relationship Id="rId974" Type="http://schemas.openxmlformats.org/officeDocument/2006/relationships/hyperlink" Target="https://drive.google.com/file/d/1kH8Ar4YMp0QN6zCtM7ZOmG4lKQ1cFZmB/view?usp=sharing" TargetMode="External"/><Relationship Id="rId973" Type="http://schemas.openxmlformats.org/officeDocument/2006/relationships/hyperlink" Target="https://drive.google.com/file/d/1ewOfV2-tTjmPqEbPZJG0NfvfI3fS5gh9/view?usp=sharing" TargetMode="External"/><Relationship Id="rId979" Type="http://schemas.openxmlformats.org/officeDocument/2006/relationships/hyperlink" Target="https://drive.google.com/file/d/1yyvxTRXFucGBqYeTSlIJGsajvZk_6fx2/view?usp=sharing" TargetMode="External"/><Relationship Id="rId978" Type="http://schemas.openxmlformats.org/officeDocument/2006/relationships/hyperlink" Target="https://drive.google.com/file/d/1_E2abNDiIsbwhaEyvOIm96muO0DM1Gvh/view?usp=sharing" TargetMode="External"/><Relationship Id="rId977" Type="http://schemas.openxmlformats.org/officeDocument/2006/relationships/hyperlink" Target="https://drive.google.com/file/d/1-Jxh_4GQQFTs4AticYlkuoVV6_LMRqm_/view?usp=sharing" TargetMode="External"/><Relationship Id="rId2890" Type="http://schemas.openxmlformats.org/officeDocument/2006/relationships/hyperlink" Target="https://drive.google.com/file/d/1WHS7NnH2fon1tEWd7OhkzuiEJkazEHji/view?usp=sharing" TargetMode="External"/><Relationship Id="rId1560" Type="http://schemas.openxmlformats.org/officeDocument/2006/relationships/hyperlink" Target="https://drive.google.com/file/d/1auVApR-0YWTVr2J3rfP3L1-zaK9UJ3l4/view?usp=sharing" TargetMode="External"/><Relationship Id="rId2891" Type="http://schemas.openxmlformats.org/officeDocument/2006/relationships/hyperlink" Target="https://drive.google.com/file/d/1AKVm4QQPVtDMA6hgk34RggFhhV1FjSkn/view?usp=sharing" TargetMode="External"/><Relationship Id="rId972" Type="http://schemas.openxmlformats.org/officeDocument/2006/relationships/hyperlink" Target="https://drive.google.com/file/d/1Wd_yKVR7Re25Adzu7Kmc5vRi5uunJ3Ex/view?usp=sharing" TargetMode="External"/><Relationship Id="rId1561" Type="http://schemas.openxmlformats.org/officeDocument/2006/relationships/hyperlink" Target="https://drive.google.com/file/d/1NuvZ67yUtyLJKZtkXWTTLN8_NzUMBoF3/view?usp=drive_link" TargetMode="External"/><Relationship Id="rId2892" Type="http://schemas.openxmlformats.org/officeDocument/2006/relationships/hyperlink" Target="https://drive.google.com/file/d/1qYbYKPlGcAVsZkwvbE8ht7Txmx_7BJGa/view?usp=sharing" TargetMode="External"/><Relationship Id="rId971" Type="http://schemas.openxmlformats.org/officeDocument/2006/relationships/hyperlink" Target="https://drive.google.com/file/d/1YZkxM5SSHheFtHnis-xrNPFcY9PAUgh0/view?usp=sharing" TargetMode="External"/><Relationship Id="rId1562" Type="http://schemas.openxmlformats.org/officeDocument/2006/relationships/hyperlink" Target="https://drive.google.com/file/d/160ZyFKrSykoiVc3FHa79OU-CzVzR2NLw/view?usp=sharing" TargetMode="External"/><Relationship Id="rId2893" Type="http://schemas.openxmlformats.org/officeDocument/2006/relationships/hyperlink" Target="https://drive.google.com/file/d/1l7gAhKdzAoycbASPbZ4dcF_uJlOasKAF/view?usp=sharing" TargetMode="External"/><Relationship Id="rId970" Type="http://schemas.openxmlformats.org/officeDocument/2006/relationships/hyperlink" Target="https://drive.google.com/file/d/1nT756nIXZw3YKHpXNqSPw3B_Y-T38FrJ/view?usp=sharing" TargetMode="External"/><Relationship Id="rId1563" Type="http://schemas.openxmlformats.org/officeDocument/2006/relationships/hyperlink" Target="https://drive.google.com/file/d/1ZwjOJex6LRi3hqrz-T9N9TZhxwm4Hdfw/view?usp=sharing" TargetMode="External"/><Relationship Id="rId2894" Type="http://schemas.openxmlformats.org/officeDocument/2006/relationships/hyperlink" Target="https://drive.google.com/file/d/1foMjGVua2WnS1yZSIDmKqIe7Kof-eW1X/view?usp=sharing" TargetMode="External"/><Relationship Id="rId1564" Type="http://schemas.openxmlformats.org/officeDocument/2006/relationships/hyperlink" Target="https://drive.google.com/file/d/1E2YfHkVlQQBUpbNyd6fza3E4uZuuPtAa/view?usp=sharing" TargetMode="External"/><Relationship Id="rId2895" Type="http://schemas.openxmlformats.org/officeDocument/2006/relationships/hyperlink" Target="https://drive.google.com/file/d/1NsYowZv9W2Wl-4zcw2XMVNkDgjSvi0W4/view?usp=sharing" TargetMode="External"/><Relationship Id="rId1598" Type="http://schemas.openxmlformats.org/officeDocument/2006/relationships/hyperlink" Target="https://drive.google.com/file/d/1IL4TWlJusuK9DLoLzG0ZSjfXX9xSKD7E/view?usp=sharing" TargetMode="External"/><Relationship Id="rId4624" Type="http://schemas.openxmlformats.org/officeDocument/2006/relationships/hyperlink" Target="https://drive.google.com/file/d/1YHu6m9vru4vCOGln9N9g3smo9qp1tr5U/view?usp=sharing" TargetMode="External"/><Relationship Id="rId1599" Type="http://schemas.openxmlformats.org/officeDocument/2006/relationships/hyperlink" Target="https://drive.google.com/file/d/1iANYldQvJhBDD5YTbu27y4U8VXiA0-eQ/view?usp=sharing" TargetMode="External"/><Relationship Id="rId4623" Type="http://schemas.openxmlformats.org/officeDocument/2006/relationships/hyperlink" Target="https://drive.google.com/file/d/19ywIVf1rTMaaxGJ7foGo1vBRqBVsRzC1/view?usp=sharing" TargetMode="External"/><Relationship Id="rId4626" Type="http://schemas.openxmlformats.org/officeDocument/2006/relationships/hyperlink" Target="https://drive.google.com/file/d/1erqL21LiLCjKW5l9zYJ4ZRwTtji8dJ8v/view?usp=sharing" TargetMode="External"/><Relationship Id="rId4625" Type="http://schemas.openxmlformats.org/officeDocument/2006/relationships/hyperlink" Target="https://drive.google.com/file/d/1EBzqp0zWz3XpzX98nHt48Hx7Lqr31gc5/view?usp=sharing" TargetMode="External"/><Relationship Id="rId4628" Type="http://schemas.openxmlformats.org/officeDocument/2006/relationships/hyperlink" Target="https://drive.google.com/file/d/1Ym3WCVMa9eUXkVAxUve1s5xYkUT8r1eC/view?usp=sharing" TargetMode="External"/><Relationship Id="rId4627" Type="http://schemas.openxmlformats.org/officeDocument/2006/relationships/hyperlink" Target="https://drive.google.com/file/d/1ZLufRaaYF8CuXfmOxoNo6xqgj1Kwamh3/view?usp=sharing" TargetMode="External"/><Relationship Id="rId4629" Type="http://schemas.openxmlformats.org/officeDocument/2006/relationships/hyperlink" Target="https://drive.google.com/file/d/1mjcTU5DHclCHMwOCgMscRlxV8g82A23H/view?usp=sharing" TargetMode="External"/><Relationship Id="rId1590" Type="http://schemas.openxmlformats.org/officeDocument/2006/relationships/hyperlink" Target="https://drive.google.com/file/d/1rpR_EdSyf9VRhqzx0sz_riQ7X-XMmUHa/view?usp=sharing" TargetMode="External"/><Relationship Id="rId1591" Type="http://schemas.openxmlformats.org/officeDocument/2006/relationships/hyperlink" Target="https://drive.google.com/file/d/1T1VmyNKSGwFtmy8rz5V5I47T3UNJpth_/view?usp=sharing" TargetMode="External"/><Relationship Id="rId1592" Type="http://schemas.openxmlformats.org/officeDocument/2006/relationships/hyperlink" Target="https://drive.google.com/file/d/1KTD-v5REJSi9ZwjJJuxRrLjXeq-0JyhM/view?usp=sharing" TargetMode="External"/><Relationship Id="rId1593" Type="http://schemas.openxmlformats.org/officeDocument/2006/relationships/hyperlink" Target="https://drive.google.com/file/d/1v79yYnOFaJqHLx2e98H9FLp_WaNccAAu/view?usp=sharing" TargetMode="External"/><Relationship Id="rId1594" Type="http://schemas.openxmlformats.org/officeDocument/2006/relationships/hyperlink" Target="https://drive.google.com/file/d/1Dn2zEUb-Z11Ze8K1Pt1nHaNPx8u_dcBk/view?usp=sharing" TargetMode="External"/><Relationship Id="rId4620" Type="http://schemas.openxmlformats.org/officeDocument/2006/relationships/hyperlink" Target="https://drive.google.com/file/d/1GGTO0VFNtAgK76tP6gcCa5QAycGn_Zpp/view?usp=sharing" TargetMode="External"/><Relationship Id="rId1595" Type="http://schemas.openxmlformats.org/officeDocument/2006/relationships/hyperlink" Target="https://drive.google.com/file/d/1s_2yHD3SjA4zNEpeBxLKV3UUcgFdWf9u/view?usp=sharing" TargetMode="External"/><Relationship Id="rId1596" Type="http://schemas.openxmlformats.org/officeDocument/2006/relationships/hyperlink" Target="https://drive.google.com/file/d/1OGcKWiDxGrvf-160qWcYSbQcse7xDh_-/view?usp=sharing" TargetMode="External"/><Relationship Id="rId4622" Type="http://schemas.openxmlformats.org/officeDocument/2006/relationships/hyperlink" Target="https://drive.google.com/file/d/1Nieo2L1Mg5tHJREI1nzhbkchuE84L65B/view?usp=sharing" TargetMode="External"/><Relationship Id="rId1597" Type="http://schemas.openxmlformats.org/officeDocument/2006/relationships/hyperlink" Target="https://drive.google.com/file/d/1KpWoRPFM7ZxbwQPnTMPqlguH2xnV5Nrx/view?usp=sharing" TargetMode="External"/><Relationship Id="rId4621" Type="http://schemas.openxmlformats.org/officeDocument/2006/relationships/hyperlink" Target="https://drive.google.com/file/d/1sg7QFA7S49r9ET2g3jOfTdQ5I4WzlKYV/view?usp=sharing" TargetMode="External"/><Relationship Id="rId1587" Type="http://schemas.openxmlformats.org/officeDocument/2006/relationships/hyperlink" Target="https://drive.google.com/file/d/1qJrvqIXYWolS0mLOLMTTJdibI5STr4y1/view?usp=sharing" TargetMode="External"/><Relationship Id="rId4613" Type="http://schemas.openxmlformats.org/officeDocument/2006/relationships/hyperlink" Target="https://drive.google.com/file/d/1amRuIzXsxfWPiqxRikUoProm2cPVdr78/view?usp=sharing" TargetMode="External"/><Relationship Id="rId1588" Type="http://schemas.openxmlformats.org/officeDocument/2006/relationships/hyperlink" Target="https://drive.google.com/file/d/1j2TOAdpdUBSpAaNYYET0jTPsJ3sKe51H/view?usp=sharing" TargetMode="External"/><Relationship Id="rId4612" Type="http://schemas.openxmlformats.org/officeDocument/2006/relationships/hyperlink" Target="https://drive.google.com/file/d/1Tlv5J97nH4kMn9BtqmaU8nLofmBqGrY7/view?usp=sharing" TargetMode="External"/><Relationship Id="rId1589" Type="http://schemas.openxmlformats.org/officeDocument/2006/relationships/hyperlink" Target="https://drive.google.com/file/d/1ThPdcJSgahAQeMNibFm7R6gxY5Oz9sD4/view?usp=sharing" TargetMode="External"/><Relationship Id="rId4615" Type="http://schemas.openxmlformats.org/officeDocument/2006/relationships/hyperlink" Target="https://drive.google.com/file/d/1s_Q2UUK6aD8AfrGhGnbGg5_qhTIIqEtX/view?usp=sharing" TargetMode="External"/><Relationship Id="rId4614" Type="http://schemas.openxmlformats.org/officeDocument/2006/relationships/hyperlink" Target="https://drive.google.com/file/d/1Hy3KUVB8EzGu2Iys1tMCxGrUGNz1MgSZ/view?usp=sharing" TargetMode="External"/><Relationship Id="rId4617" Type="http://schemas.openxmlformats.org/officeDocument/2006/relationships/hyperlink" Target="https://drive.google.com/file/d/1aL9lQrFMv4vDxYNa2PrqEbeuHnlIL6RC/view?usp=sharing" TargetMode="External"/><Relationship Id="rId4616" Type="http://schemas.openxmlformats.org/officeDocument/2006/relationships/hyperlink" Target="https://drive.google.com/file/d/16l7_S_2I9AF4D-dHnsXQ7Bt70T2AkTiE/view?usp=sharing" TargetMode="External"/><Relationship Id="rId4619" Type="http://schemas.openxmlformats.org/officeDocument/2006/relationships/hyperlink" Target="https://drive.google.com/file/d/100Mx0RWNnh0lhAKm-yWiKmmMAfI_SMh0/view?usp=sharing" TargetMode="External"/><Relationship Id="rId4618" Type="http://schemas.openxmlformats.org/officeDocument/2006/relationships/hyperlink" Target="https://drive.google.com/file/d/1qIdvazBFBO28kw2FWcJqU_WnFrV8iaQx/view?usp=sharing" TargetMode="External"/><Relationship Id="rId998" Type="http://schemas.openxmlformats.org/officeDocument/2006/relationships/hyperlink" Target="https://drive.google.com/file/d/1cHA0NOEMSxSPbIDm7WZ0dbmbRgwzkalw/view?usp=sharing" TargetMode="External"/><Relationship Id="rId997" Type="http://schemas.openxmlformats.org/officeDocument/2006/relationships/hyperlink" Target="https://drive.google.com/file/d/1JSboZE1wUMOMyUiYq0VyxA86E3B63SUh/view?usp=sharing" TargetMode="External"/><Relationship Id="rId996" Type="http://schemas.openxmlformats.org/officeDocument/2006/relationships/hyperlink" Target="https://drive.google.com/file/d/1Kg14bIq9eUQTMUz28bhzlw3tyAW_jOyb/view?usp=sharing" TargetMode="External"/><Relationship Id="rId995" Type="http://schemas.openxmlformats.org/officeDocument/2006/relationships/hyperlink" Target="https://drive.google.com/file/d/1geEF4nR0SlJZSsO1N5xf0tT6FQbVXaCh/view?usp=sharing" TargetMode="External"/><Relationship Id="rId999" Type="http://schemas.openxmlformats.org/officeDocument/2006/relationships/hyperlink" Target="https://drive.google.com/file/d/1J7h4_zkV96VYZh1Qy4QOv4sKDz3pAsW8/view?usp=sharing" TargetMode="External"/><Relationship Id="rId990" Type="http://schemas.openxmlformats.org/officeDocument/2006/relationships/hyperlink" Target="https://drive.google.com/file/d/13krtQX9jV_yc6QsTVA9M5gDLiowLEFV3/view?usp=sharing" TargetMode="External"/><Relationship Id="rId1580" Type="http://schemas.openxmlformats.org/officeDocument/2006/relationships/hyperlink" Target="https://drive.google.com/file/d/1M0Y9Th_nr-iJOo5-OfuE2fvusrNhrfOw/view?usp=sharing" TargetMode="External"/><Relationship Id="rId1581" Type="http://schemas.openxmlformats.org/officeDocument/2006/relationships/hyperlink" Target="https://drive.google.com/file/d/1JxvmFAHP7MIpc5zjOeeTJcmITcTVUsHN/view?usp=sharing" TargetMode="External"/><Relationship Id="rId1582" Type="http://schemas.openxmlformats.org/officeDocument/2006/relationships/hyperlink" Target="https://drive.google.com/file/d/11pqoE0-Ub9j1reJI9k93wu0iqQ7Ke1xs/view?usp=sharing" TargetMode="External"/><Relationship Id="rId994" Type="http://schemas.openxmlformats.org/officeDocument/2006/relationships/hyperlink" Target="https://drive.google.com/file/d/16_WPIk6FcYd0s-bwTl__UYwg67lR64tU/view?usp=sharing" TargetMode="External"/><Relationship Id="rId1583" Type="http://schemas.openxmlformats.org/officeDocument/2006/relationships/hyperlink" Target="https://drive.google.com/file/d/1Su3tn8t0wf_fwYE_10Ce0u5zDpM1WXT2/view?usp=sharing" TargetMode="External"/><Relationship Id="rId993" Type="http://schemas.openxmlformats.org/officeDocument/2006/relationships/hyperlink" Target="https://drive.google.com/file/d/13KQliNYsgfxNaDHuGHEJNYBDgGTJVfV0/view?usp=drive_link" TargetMode="External"/><Relationship Id="rId1584" Type="http://schemas.openxmlformats.org/officeDocument/2006/relationships/hyperlink" Target="https://drive.google.com/file/d/10OjaZgtzSMregKBdWja4FM4qU8WPUQNb/view?usp=sharing" TargetMode="External"/><Relationship Id="rId992" Type="http://schemas.openxmlformats.org/officeDocument/2006/relationships/hyperlink" Target="https://drive.google.com/file/d/167_Hod6_GJsXvsp4ZlJEyiv9FsX2RPEl/view?usp=sharing" TargetMode="External"/><Relationship Id="rId1585" Type="http://schemas.openxmlformats.org/officeDocument/2006/relationships/hyperlink" Target="https://drive.google.com/file/d/1P4sAzOdrjlyMzMZyAephl1FRNFyAzwxH/view?usp=sharing" TargetMode="External"/><Relationship Id="rId4611" Type="http://schemas.openxmlformats.org/officeDocument/2006/relationships/hyperlink" Target="https://drive.google.com/file/d/1-b1sfukrfY2E1QmvCnDTgMgSr22xx7av/view?usp=sharing" TargetMode="External"/><Relationship Id="rId991" Type="http://schemas.openxmlformats.org/officeDocument/2006/relationships/hyperlink" Target="https://drive.google.com/file/d/1HOa2z7b8lJ7VYqd8tXTM7qzmus5bChkY/view?usp=sharing" TargetMode="External"/><Relationship Id="rId1586" Type="http://schemas.openxmlformats.org/officeDocument/2006/relationships/hyperlink" Target="https://drive.google.com/file/d/1yycFIuio1qQsLStpEunRcN52K8abgWZE/view?usp=sharing" TargetMode="External"/><Relationship Id="rId4610" Type="http://schemas.openxmlformats.org/officeDocument/2006/relationships/hyperlink" Target="https://drive.google.com/file/d/1V9VcJstQLLl4JSu5qcjBPGUWJ4Pdnx0s/view?usp=sharing" TargetMode="External"/><Relationship Id="rId1532" Type="http://schemas.openxmlformats.org/officeDocument/2006/relationships/hyperlink" Target="https://drive.google.com/file/d/1Tg04twOe2T_SWpc6my3kwdyypUUnIeP-/view?usp=sharing" TargetMode="External"/><Relationship Id="rId2863" Type="http://schemas.openxmlformats.org/officeDocument/2006/relationships/hyperlink" Target="https://drive.google.com/file/d/1HaVqqHXaebKhMAFf-eCdtQXoAR2YyjdJ/view?usp=sharing" TargetMode="External"/><Relationship Id="rId1533" Type="http://schemas.openxmlformats.org/officeDocument/2006/relationships/hyperlink" Target="https://drive.google.com/file/d/1kckevwpaBr-fEZqWxBqev4LeKhOnrb9H/view?usp=sharing" TargetMode="External"/><Relationship Id="rId2864" Type="http://schemas.openxmlformats.org/officeDocument/2006/relationships/hyperlink" Target="https://drive.google.com/file/d/1hNV2rvyZrDL25Tc2CZSNDVA2x7gqCmtC/view?usp=sharing" TargetMode="External"/><Relationship Id="rId1534" Type="http://schemas.openxmlformats.org/officeDocument/2006/relationships/hyperlink" Target="https://drive.google.com/file/d/1F2cfQz7oX1JkEbLaHnR9Kgztk6GuzMEZ/view?usp=sharing" TargetMode="External"/><Relationship Id="rId2865" Type="http://schemas.openxmlformats.org/officeDocument/2006/relationships/hyperlink" Target="https://drive.google.com/file/d/1YCGxm_q_lLvJo7M-ujy7K5ntYBVHJ7cv/view?usp=sharing" TargetMode="External"/><Relationship Id="rId1535" Type="http://schemas.openxmlformats.org/officeDocument/2006/relationships/hyperlink" Target="https://drive.google.com/file/d/12wEydjsoIAzmgc5z_OQ5OvOVG-4fySsJ/view?usp=sharing" TargetMode="External"/><Relationship Id="rId2866" Type="http://schemas.openxmlformats.org/officeDocument/2006/relationships/hyperlink" Target="https://drive.google.com/file/d/1fbnwXMQRSuScrMYXTGwMjt4n-uTRI9qe/view?usp=sharing" TargetMode="External"/><Relationship Id="rId1536" Type="http://schemas.openxmlformats.org/officeDocument/2006/relationships/hyperlink" Target="https://drive.google.com/file/d/1JfMhPjiJg8HYtWCgF_4jhAJa9uub_jyQ/view?usp=sharing" TargetMode="External"/><Relationship Id="rId2867" Type="http://schemas.openxmlformats.org/officeDocument/2006/relationships/hyperlink" Target="https://drive.google.com/file/d/1UMjybWCp_zal-PrnYDDcQmBzHfen2sdZ/view?usp=sharing" TargetMode="External"/><Relationship Id="rId1537" Type="http://schemas.openxmlformats.org/officeDocument/2006/relationships/hyperlink" Target="https://drive.google.com/file/d/19fvffNmSKhUHZO75knXKhSFyLMzH_4lm/view?usp=sharing" TargetMode="External"/><Relationship Id="rId2868" Type="http://schemas.openxmlformats.org/officeDocument/2006/relationships/hyperlink" Target="https://drive.google.com/file/d/1Dcag6OQkAHdUDmCOO2A5h42W-FblJ_nu/view?usp=sharing" TargetMode="External"/><Relationship Id="rId1538" Type="http://schemas.openxmlformats.org/officeDocument/2006/relationships/hyperlink" Target="https://drive.google.com/file/d/1etapomDp5XDh3UnhVX9c69HHCN_3iUru/view?usp=sharing" TargetMode="External"/><Relationship Id="rId2869" Type="http://schemas.openxmlformats.org/officeDocument/2006/relationships/hyperlink" Target="https://drive.google.com/file/d/1aBndu3VMoK1a-sgAxfJyMarc8zZIAA1e/view?usp=sharing" TargetMode="External"/><Relationship Id="rId1539" Type="http://schemas.openxmlformats.org/officeDocument/2006/relationships/hyperlink" Target="https://drive.google.com/file/d/13gSH5Aby5lqEhMQ5GwW98GnOVCJkhlTP/view?usp=sharing" TargetMode="External"/><Relationship Id="rId949" Type="http://schemas.openxmlformats.org/officeDocument/2006/relationships/hyperlink" Target="https://drive.google.com/file/d/1BpMmSX9ocg-D159tPbzNF8TcBH2FL3ah/view?usp=sharing" TargetMode="External"/><Relationship Id="rId948" Type="http://schemas.openxmlformats.org/officeDocument/2006/relationships/hyperlink" Target="https://drive.google.com/file/d/1bB0JF9zxTSzEUJply2XXGGGOGp45H2mz/view?usp=sharing" TargetMode="External"/><Relationship Id="rId943" Type="http://schemas.openxmlformats.org/officeDocument/2006/relationships/hyperlink" Target="https://drive.google.com/file/d/1wjLUf7HUqKxlAPHq2mtx60Rhoh2UXG_o/view?usp=sharing" TargetMode="External"/><Relationship Id="rId942" Type="http://schemas.openxmlformats.org/officeDocument/2006/relationships/hyperlink" Target="https://drive.google.com/file/d/1klNMDF5hSdAC1fXmbT-LO4wJVV1sBarq/view?usp=sharing" TargetMode="External"/><Relationship Id="rId941" Type="http://schemas.openxmlformats.org/officeDocument/2006/relationships/hyperlink" Target="https://drive.google.com/file/d/1-z_b3Vlig-zDu4etbS-gt_aSk4YoYrUJ/view?usp=sharing" TargetMode="External"/><Relationship Id="rId940" Type="http://schemas.openxmlformats.org/officeDocument/2006/relationships/hyperlink" Target="https://drive.google.com/file/d/1BStH5iiAeUrrqpfryU4tCYbGarWYrE8M/view?usp=sharing" TargetMode="External"/><Relationship Id="rId947" Type="http://schemas.openxmlformats.org/officeDocument/2006/relationships/hyperlink" Target="https://drive.google.com/file/d/1CIvtVox0kw1UbF5wvMObE6O7w7aU_agV/view?usp=sharing" TargetMode="External"/><Relationship Id="rId946" Type="http://schemas.openxmlformats.org/officeDocument/2006/relationships/hyperlink" Target="https://drive.google.com/file/d/1FkaFx1e_DvZQI5Kc0xNbJX_p3dhUy338/view?usp=sharing" TargetMode="External"/><Relationship Id="rId945" Type="http://schemas.openxmlformats.org/officeDocument/2006/relationships/hyperlink" Target="https://drive.google.com/file/d/1U_5RS9QCL9j9W1dAK5b4kOjyVGJ-CUDK/view?usp=drive_link" TargetMode="External"/><Relationship Id="rId944" Type="http://schemas.openxmlformats.org/officeDocument/2006/relationships/hyperlink" Target="https://drive.google.com/file/d/1oQa7CZWpnblv7hZIciqRYqkTKTIJEqay/view?usp=sharing" TargetMode="External"/><Relationship Id="rId2860" Type="http://schemas.openxmlformats.org/officeDocument/2006/relationships/hyperlink" Target="https://drive.google.com/file/d/1dskS07hgGEBf8CXqDj4NCFy4HPq44S72/view?usp=sharing" TargetMode="External"/><Relationship Id="rId1530" Type="http://schemas.openxmlformats.org/officeDocument/2006/relationships/hyperlink" Target="https://drive.google.com/file/d/1iA-Zwida0zy3_b1feoiV1_i_sRuX2asm/view?usp=sharing" TargetMode="External"/><Relationship Id="rId2861" Type="http://schemas.openxmlformats.org/officeDocument/2006/relationships/hyperlink" Target="https://drive.google.com/file/d/1d2SMwn2UwJbTXNGvIcqX6j4YHir1Nk4f/view?usp=sharing" TargetMode="External"/><Relationship Id="rId1531" Type="http://schemas.openxmlformats.org/officeDocument/2006/relationships/hyperlink" Target="https://drive.google.com/file/d/1FI098fZTLP0gBrgfWrQ7AFqhiTu1iq54/view?usp=sharing" TargetMode="External"/><Relationship Id="rId2862" Type="http://schemas.openxmlformats.org/officeDocument/2006/relationships/hyperlink" Target="https://drive.google.com/file/d/1uNxBjRGuIO_CE5PNobKw2PHftisa8rOM/view?usp=sharing" TargetMode="External"/><Relationship Id="rId1521" Type="http://schemas.openxmlformats.org/officeDocument/2006/relationships/hyperlink" Target="https://drive.google.com/file/d/1IG_kUw_VXDqFpSh0Fbx-iS0GXp3WQDl0/view?usp=sharing" TargetMode="External"/><Relationship Id="rId2852" Type="http://schemas.openxmlformats.org/officeDocument/2006/relationships/hyperlink" Target="https://drive.google.com/file/d/1x878hkOjIB2LZEFE3fCrE_nZzjhkDg2X/view?usp=sharing" TargetMode="External"/><Relationship Id="rId1522" Type="http://schemas.openxmlformats.org/officeDocument/2006/relationships/hyperlink" Target="https://drive.google.com/file/d/1qs96eI7qZQHNEpVzVH687Es86c0DQGml/view?usp=sharing" TargetMode="External"/><Relationship Id="rId2853" Type="http://schemas.openxmlformats.org/officeDocument/2006/relationships/hyperlink" Target="https://drive.google.com/file/d/1XRWvR1yfWD3TiY7ZBfoe-hYZe_q9gW97/view?usp=sharing" TargetMode="External"/><Relationship Id="rId1523" Type="http://schemas.openxmlformats.org/officeDocument/2006/relationships/hyperlink" Target="https://drive.google.com/file/d/1O_DF4iBViJZKLSUTNiAKZzXIjEHP0-XF/view?usp=sharing" TargetMode="External"/><Relationship Id="rId2854" Type="http://schemas.openxmlformats.org/officeDocument/2006/relationships/hyperlink" Target="https://drive.google.com/file/d/1VQDPJJT_pBGyqZvjdzA4RXqB0GVzz38t/view?usp=sharing" TargetMode="External"/><Relationship Id="rId1524" Type="http://schemas.openxmlformats.org/officeDocument/2006/relationships/hyperlink" Target="https://drive.google.com/file/d/11FifuWPF2_sTm75E8-Ui1tvR0wltMjoM/view?usp=sharing" TargetMode="External"/><Relationship Id="rId2855" Type="http://schemas.openxmlformats.org/officeDocument/2006/relationships/hyperlink" Target="https://drive.google.com/file/d/1Il22O9nnbjYp-6QvBbw3wQY9xWBFl7Aj/view?usp=sharing" TargetMode="External"/><Relationship Id="rId1525" Type="http://schemas.openxmlformats.org/officeDocument/2006/relationships/hyperlink" Target="https://drive.google.com/file/d/1WPMemgOymADppaJ2xv31IGQ3lsgQNLTP/view?usp=sharing" TargetMode="External"/><Relationship Id="rId2856" Type="http://schemas.openxmlformats.org/officeDocument/2006/relationships/hyperlink" Target="https://drive.google.com/file/d/1UD4LJM1a2TXex6WFgo4bOpp_cxYmvS9I/view?usp=sharing" TargetMode="External"/><Relationship Id="rId1526" Type="http://schemas.openxmlformats.org/officeDocument/2006/relationships/hyperlink" Target="https://drive.google.com/file/d/1Sh-2TH35mlUDpZc2vXX33S5v1gZiCBBs/view?usp=sharing" TargetMode="External"/><Relationship Id="rId2857" Type="http://schemas.openxmlformats.org/officeDocument/2006/relationships/hyperlink" Target="https://drive.google.com/file/d/1bom1vp-4kz_UJ4gMDaG8sepYn3MAY1bd/view?usp=sharing" TargetMode="External"/><Relationship Id="rId1527" Type="http://schemas.openxmlformats.org/officeDocument/2006/relationships/hyperlink" Target="https://drive.google.com/file/d/1WLOvYdsBNk7GiYqZKe14A1KbQiqfP8Js/view?usp=sharing" TargetMode="External"/><Relationship Id="rId2858" Type="http://schemas.openxmlformats.org/officeDocument/2006/relationships/hyperlink" Target="https://drive.google.com/file/d/1lYdMH8NgndIObYWIDOaPoNVtNjM0568S/view?usp=sharing" TargetMode="External"/><Relationship Id="rId1528" Type="http://schemas.openxmlformats.org/officeDocument/2006/relationships/hyperlink" Target="https://drive.google.com/file/d/1Yx36sEnzwI3kb57eaJKZqke5-XKvX3Zq/view?usp=sharing" TargetMode="External"/><Relationship Id="rId2859" Type="http://schemas.openxmlformats.org/officeDocument/2006/relationships/hyperlink" Target="https://drive.google.com/file/d/1ByqsEjEEUFt8pNsLVmVTcN97PF8g1kzk/view?usp=sharing" TargetMode="External"/><Relationship Id="rId1529" Type="http://schemas.openxmlformats.org/officeDocument/2006/relationships/hyperlink" Target="https://drive.google.com/file/d/1VUKAI6MAJQhouTsTrd1IWA-nxDqoFJjJ/view?usp=sharing" TargetMode="External"/><Relationship Id="rId939" Type="http://schemas.openxmlformats.org/officeDocument/2006/relationships/hyperlink" Target="https://drive.google.com/file/d/1JUNjfe4sS-dSMtK9l8fOEobu5x874hcP/view?usp=sharing" TargetMode="External"/><Relationship Id="rId938" Type="http://schemas.openxmlformats.org/officeDocument/2006/relationships/hyperlink" Target="https://drive.google.com/file/d/1AT_WBnt-kHqkDYQXP6fksmwRlxlRCn9d/view?usp=sharing" TargetMode="External"/><Relationship Id="rId937" Type="http://schemas.openxmlformats.org/officeDocument/2006/relationships/hyperlink" Target="https://drive.google.com/file/d/1gOr7B0sQ3ul7XVtYLMdBpy5T8nlfaMCk/view?usp=sharing" TargetMode="External"/><Relationship Id="rId932" Type="http://schemas.openxmlformats.org/officeDocument/2006/relationships/hyperlink" Target="https://drive.google.com/file/d/1OmzsHjWVeSdT2aSA9BlJpEdDfjBOIlpj/view?usp=sharing" TargetMode="External"/><Relationship Id="rId931" Type="http://schemas.openxmlformats.org/officeDocument/2006/relationships/hyperlink" Target="https://drive.google.com/file/d/1B_WDomaey_9OEZfGsGdH84WUZVPWKJM9/view?usp=sharing" TargetMode="External"/><Relationship Id="rId930" Type="http://schemas.openxmlformats.org/officeDocument/2006/relationships/hyperlink" Target="https://drive.google.com/file/d/1f-tc8eXsdXiHkkE_Q-kw3Fyjium_yU2x/view?usp=sharing" TargetMode="External"/><Relationship Id="rId936" Type="http://schemas.openxmlformats.org/officeDocument/2006/relationships/hyperlink" Target="https://drive.google.com/file/d/116XIWXSgWsA9eRkE0iD0WfwrPgQphFox/view?usp=sharing" TargetMode="External"/><Relationship Id="rId935" Type="http://schemas.openxmlformats.org/officeDocument/2006/relationships/hyperlink" Target="https://drive.google.com/file/d/1LFMXsYkloYKVfa0IqB-l_pK2O42DdIMK/view?usp=sharing" TargetMode="External"/><Relationship Id="rId934" Type="http://schemas.openxmlformats.org/officeDocument/2006/relationships/hyperlink" Target="https://drive.google.com/file/d/1-f7MLWf5z-izkVP94TzWcQ3soctoU1Az/view?usp=sharing" TargetMode="External"/><Relationship Id="rId933" Type="http://schemas.openxmlformats.org/officeDocument/2006/relationships/hyperlink" Target="https://drive.google.com/file/d/1SxeN-b8643dVEh6lVgMXt7tCU2rNkohU/view?usp=sharing" TargetMode="External"/><Relationship Id="rId2850" Type="http://schemas.openxmlformats.org/officeDocument/2006/relationships/hyperlink" Target="https://drive.google.com/file/d/11s_I8n_VVy6FvDbo9C2A7CJyp3paqfg0/view?usp=sharing" TargetMode="External"/><Relationship Id="rId1520" Type="http://schemas.openxmlformats.org/officeDocument/2006/relationships/hyperlink" Target="https://drive.google.com/file/d/1vdPCgG9jW9lEwpIllnDpN87icr0ZXaJZ/view?usp=sharing" TargetMode="External"/><Relationship Id="rId2851" Type="http://schemas.openxmlformats.org/officeDocument/2006/relationships/hyperlink" Target="https://drive.google.com/file/d/1MQSXoILklCvwHIbYoZj6H9YH9WIwWihn/view?usp=sharing" TargetMode="External"/><Relationship Id="rId1554" Type="http://schemas.openxmlformats.org/officeDocument/2006/relationships/hyperlink" Target="https://drive.google.com/file/d/1yaq_Iu-9UJSYjKyJAyOwbNpJPi88voii/view?usp=sharing" TargetMode="External"/><Relationship Id="rId2885" Type="http://schemas.openxmlformats.org/officeDocument/2006/relationships/hyperlink" Target="https://drive.google.com/file/d/1zTf7XNICS7wG5RXCOGMO2duwqAmWlGur/view?usp=sharing" TargetMode="External"/><Relationship Id="rId1555" Type="http://schemas.openxmlformats.org/officeDocument/2006/relationships/hyperlink" Target="https://drive.google.com/file/d/1kYz7czXWoZNKwR8fCFh6CN1kO5rEzf7U/view?usp=sharing" TargetMode="External"/><Relationship Id="rId2886" Type="http://schemas.openxmlformats.org/officeDocument/2006/relationships/hyperlink" Target="https://drive.google.com/file/d/16LdTvlPCatyqVwUO9tXRbpcHoGmWKEfq/view?usp=sharing" TargetMode="External"/><Relationship Id="rId1556" Type="http://schemas.openxmlformats.org/officeDocument/2006/relationships/hyperlink" Target="https://drive.google.com/file/d/1b2IjFKFHxS3HBKoJ5dbI7oXl3epgzrPX/view?usp=sharing" TargetMode="External"/><Relationship Id="rId2887" Type="http://schemas.openxmlformats.org/officeDocument/2006/relationships/hyperlink" Target="https://drive.google.com/file/d/1yKbISAUNTRXhuT7Ee8PM_HYbDAYIhKLx/view?usp=sharing" TargetMode="External"/><Relationship Id="rId1557" Type="http://schemas.openxmlformats.org/officeDocument/2006/relationships/hyperlink" Target="https://drive.google.com/file/d/1XwsD_bb-NHGIBEwS-4S-VGcp_qufnpPX/view?usp=sharing" TargetMode="External"/><Relationship Id="rId2888" Type="http://schemas.openxmlformats.org/officeDocument/2006/relationships/hyperlink" Target="https://drive.google.com/file/d/1vICddWuEg7_Qc5EQ8ZYHuoX77eEwog-P/view?usp=sharing" TargetMode="External"/><Relationship Id="rId1558" Type="http://schemas.openxmlformats.org/officeDocument/2006/relationships/hyperlink" Target="https://drive.google.com/file/d/13f5Y4uubBO_T1ksAV85PyTFMshXoAUlu/view?usp=sharing" TargetMode="External"/><Relationship Id="rId2889" Type="http://schemas.openxmlformats.org/officeDocument/2006/relationships/hyperlink" Target="https://drive.google.com/file/d/18KtNkIP4n9ddYyaxd7pHYM7XBkxkdSXb/view?usp=sharing" TargetMode="External"/><Relationship Id="rId1559" Type="http://schemas.openxmlformats.org/officeDocument/2006/relationships/hyperlink" Target="https://drive.google.com/file/d/1cFsoiMu2Lr7CEErw3Yi-mrRK3CK0Y3c_/view?usp=sharing" TargetMode="External"/><Relationship Id="rId965" Type="http://schemas.openxmlformats.org/officeDocument/2006/relationships/hyperlink" Target="https://drive.google.com/file/d/1mIlUQ-ren3a_te6eMMB7aKq9uLu2dsib/view?usp=sharing" TargetMode="External"/><Relationship Id="rId964" Type="http://schemas.openxmlformats.org/officeDocument/2006/relationships/hyperlink" Target="https://drive.google.com/file/d/1YKxfq5I-0h12NFxQV-SLlB219k17LgpV/view?usp=sharing" TargetMode="External"/><Relationship Id="rId963" Type="http://schemas.openxmlformats.org/officeDocument/2006/relationships/hyperlink" Target="https://drive.google.com/file/d/1G2IRPQodJ2LjAFUZvqwinlUlKvTptLXa/view?usp=sharing" TargetMode="External"/><Relationship Id="rId962" Type="http://schemas.openxmlformats.org/officeDocument/2006/relationships/hyperlink" Target="https://drive.google.com/file/d/1EQ5ZWuECeGEYkcDpirvs5NVk0SxFvFH4/view?usp=sharing" TargetMode="External"/><Relationship Id="rId969" Type="http://schemas.openxmlformats.org/officeDocument/2006/relationships/hyperlink" Target="https://drive.google.com/file/d/13I18NSRW-qlUYtg0WcTtKjhx2wA4hNKz/view?usp=sharing" TargetMode="External"/><Relationship Id="rId968" Type="http://schemas.openxmlformats.org/officeDocument/2006/relationships/hyperlink" Target="https://drive.google.com/file/d/1keOGA0RufYw-jWAczjlN3Dx5sn3Pn3P_/view?usp=sharing" TargetMode="External"/><Relationship Id="rId967" Type="http://schemas.openxmlformats.org/officeDocument/2006/relationships/hyperlink" Target="https://drive.google.com/file/d/1g-uZmAzLovxndJYWwfc4WSAkNSCQAOED/view?usp=sharing" TargetMode="External"/><Relationship Id="rId966" Type="http://schemas.openxmlformats.org/officeDocument/2006/relationships/hyperlink" Target="https://drive.google.com/file/d/1xL3K-0Bi3DNfTX0Ga3QAyPUcSydBDVpa/view?usp=sharing" TargetMode="External"/><Relationship Id="rId2880" Type="http://schemas.openxmlformats.org/officeDocument/2006/relationships/hyperlink" Target="https://drive.google.com/file/d/1uJpXCmw6omuPdJoO40brXoAb4dfCI0LP/view?usp=sharing" TargetMode="External"/><Relationship Id="rId961" Type="http://schemas.openxmlformats.org/officeDocument/2006/relationships/hyperlink" Target="https://drive.google.com/file/d/1deCZiQ17Hlh4_ioubipS4HzHVCwfrOyR/view?usp=sharing" TargetMode="External"/><Relationship Id="rId1550" Type="http://schemas.openxmlformats.org/officeDocument/2006/relationships/hyperlink" Target="https://drive.google.com/file/d/1WC9Wm13bPBRvqnyKhzMjRIkH69oRSuOd/view?usp=sharing" TargetMode="External"/><Relationship Id="rId2881" Type="http://schemas.openxmlformats.org/officeDocument/2006/relationships/hyperlink" Target="https://drive.google.com/file/d/1LA1l_ZYaK6E_7TEbbp1kTugCF6u_k9b3/view?usp=sharing" TargetMode="External"/><Relationship Id="rId960" Type="http://schemas.openxmlformats.org/officeDocument/2006/relationships/hyperlink" Target="https://drive.google.com/file/d/1CNmP7mCPMMSyLMlKLts89df8RnTL_Kgu/view?usp=sharing" TargetMode="External"/><Relationship Id="rId1551" Type="http://schemas.openxmlformats.org/officeDocument/2006/relationships/hyperlink" Target="https://drive.google.com/file/d/1o10Qx6Tb2xB7uSESBxze-DhWjXjLVw08/view?usp=sharing" TargetMode="External"/><Relationship Id="rId2882" Type="http://schemas.openxmlformats.org/officeDocument/2006/relationships/hyperlink" Target="https://drive.google.com/file/d/1cWkJ_k3xci0eD3hTxCJhTgZr7HGPX8VU/view?usp=sharing" TargetMode="External"/><Relationship Id="rId1552" Type="http://schemas.openxmlformats.org/officeDocument/2006/relationships/hyperlink" Target="https://drive.google.com/file/d/1toqqfdX0s8wvi7qpqKNC3b51fM2JaIWO/view?usp=sharing" TargetMode="External"/><Relationship Id="rId2883" Type="http://schemas.openxmlformats.org/officeDocument/2006/relationships/hyperlink" Target="https://drive.google.com/file/d/1lopZifDIergX0AuqK3rSEyobyUZ0Cd-8/view?usp=sharing" TargetMode="External"/><Relationship Id="rId1553" Type="http://schemas.openxmlformats.org/officeDocument/2006/relationships/hyperlink" Target="https://drive.google.com/file/d/1Rso4FwmcvOCQzL2UgaKMZyCXTjQE9Qjq/view?usp=sharing" TargetMode="External"/><Relationship Id="rId2884" Type="http://schemas.openxmlformats.org/officeDocument/2006/relationships/hyperlink" Target="https://drive.google.com/file/d/13ZKQ9PPu7Zra7JCvQETcG63ZulIKG2vt/view?usp=sharing" TargetMode="External"/><Relationship Id="rId1543" Type="http://schemas.openxmlformats.org/officeDocument/2006/relationships/hyperlink" Target="https://drive.google.com/file/d/1OrpotSljlZP9Wt6FZGCVa7VTrBWXuB4t/view?usp=sharing" TargetMode="External"/><Relationship Id="rId2874" Type="http://schemas.openxmlformats.org/officeDocument/2006/relationships/hyperlink" Target="https://drive.google.com/file/d/1KUPr8phyNph4FpdW5qd9U1yhw9dTnTTy/view?usp=sharing" TargetMode="External"/><Relationship Id="rId1544" Type="http://schemas.openxmlformats.org/officeDocument/2006/relationships/hyperlink" Target="https://drive.google.com/file/d/1ihfo_m_1q5-cBXZmOLQjPQ-XkUpS4MLI/view?usp=sharing" TargetMode="External"/><Relationship Id="rId2875" Type="http://schemas.openxmlformats.org/officeDocument/2006/relationships/hyperlink" Target="https://drive.google.com/file/d/1K0DIOOop1TjrrH47aXL9bFOVRARHwKwq/view?usp=sharing" TargetMode="External"/><Relationship Id="rId1545" Type="http://schemas.openxmlformats.org/officeDocument/2006/relationships/hyperlink" Target="https://drive.google.com/file/d/1V1cZPMa01ar49JBNniGsDYzEOMWIj5Yf/view?usp=sharing" TargetMode="External"/><Relationship Id="rId2876" Type="http://schemas.openxmlformats.org/officeDocument/2006/relationships/hyperlink" Target="https://drive.google.com/file/d/1Ro9505GUOH38cjN-aTweCUoBV4x5dI7g/view?usp=sharing" TargetMode="External"/><Relationship Id="rId1546" Type="http://schemas.openxmlformats.org/officeDocument/2006/relationships/hyperlink" Target="https://drive.google.com/file/d/1M1UKYfHMrvF0axvYUrM326z8DBCa58nV/view?usp=sharing" TargetMode="External"/><Relationship Id="rId2877" Type="http://schemas.openxmlformats.org/officeDocument/2006/relationships/hyperlink" Target="https://drive.google.com/file/d/1mZi6gHTvgu80jnd42QMrrDFgwHJnVyyR/view?usp=sharing" TargetMode="External"/><Relationship Id="rId1547" Type="http://schemas.openxmlformats.org/officeDocument/2006/relationships/hyperlink" Target="https://drive.google.com/file/d/1dsls10X-5ycO8UqTqip1nGzUOGgEbc1r/view?usp=sharing" TargetMode="External"/><Relationship Id="rId2878" Type="http://schemas.openxmlformats.org/officeDocument/2006/relationships/hyperlink" Target="https://drive.google.com/file/d/1AnO1c_7-6Vj24c6L156iHCh9bijAb3vA/view?usp=sharing" TargetMode="External"/><Relationship Id="rId1548" Type="http://schemas.openxmlformats.org/officeDocument/2006/relationships/hyperlink" Target="https://drive.google.com/file/d/1PfT07oTYqHmzuhs1j2FXb-4nZtKN0FQb/view?usp=sharing" TargetMode="External"/><Relationship Id="rId2879" Type="http://schemas.openxmlformats.org/officeDocument/2006/relationships/hyperlink" Target="https://drive.google.com/file/d/1IuSGtyk6FvhB5pn813m1XussLKWgnzwn/view?usp=sharing" TargetMode="External"/><Relationship Id="rId1549" Type="http://schemas.openxmlformats.org/officeDocument/2006/relationships/hyperlink" Target="https://drive.google.com/file/d/1u6HeIdQ3hTJc2nvCb1HuYzvIRWF_ZLV5/view?usp=sharing" TargetMode="External"/><Relationship Id="rId959" Type="http://schemas.openxmlformats.org/officeDocument/2006/relationships/hyperlink" Target="https://drive.google.com/file/d/1bEnrmjMSaV9YxfFi2sCdW41OkKKGj_dx/view?usp=sharing" TargetMode="External"/><Relationship Id="rId954" Type="http://schemas.openxmlformats.org/officeDocument/2006/relationships/hyperlink" Target="https://drive.google.com/file/d/1T7Wbip-NNsuUcjswrhO7Ok-A4mFalvDj/view?usp=sharing" TargetMode="External"/><Relationship Id="rId953" Type="http://schemas.openxmlformats.org/officeDocument/2006/relationships/hyperlink" Target="https://drive.google.com/file/d/1bD97WPLE3HwXRI0iRbktVWZP4XjY3RKH/view?usp=sharing" TargetMode="External"/><Relationship Id="rId952" Type="http://schemas.openxmlformats.org/officeDocument/2006/relationships/hyperlink" Target="https://drive.google.com/file/d/1INKAibXmB_ldxYvBdGOc__gggry4Yt3J/view?usp=sharing" TargetMode="External"/><Relationship Id="rId951" Type="http://schemas.openxmlformats.org/officeDocument/2006/relationships/hyperlink" Target="https://drive.google.com/file/d/1E0e6yNdC2rc1hzA6W5B3_tiaxQiEQ_KG/view?usp=sharing" TargetMode="External"/><Relationship Id="rId958" Type="http://schemas.openxmlformats.org/officeDocument/2006/relationships/hyperlink" Target="https://drive.google.com/file/d/1LhM_1sn9kY82wuJ7tbXoO8iAihoWchLT/view?usp=sharing" TargetMode="External"/><Relationship Id="rId957" Type="http://schemas.openxmlformats.org/officeDocument/2006/relationships/hyperlink" Target="https://drive.google.com/file/d/1yO4YzMlrMdgN23n3FGHN0V4jJ6GBuqrt/view?usp=sharing" TargetMode="External"/><Relationship Id="rId956" Type="http://schemas.openxmlformats.org/officeDocument/2006/relationships/hyperlink" Target="https://drive.google.com/file/d/1xc9pva4JStA1juNxYWakfO1YE4qCWbfI/view?usp=sharing" TargetMode="External"/><Relationship Id="rId955" Type="http://schemas.openxmlformats.org/officeDocument/2006/relationships/hyperlink" Target="https://drive.google.com/file/d/1YIGJP1rxOebgR36YLb0sO7uQlWwScxcF/view?usp=sharing" TargetMode="External"/><Relationship Id="rId950" Type="http://schemas.openxmlformats.org/officeDocument/2006/relationships/hyperlink" Target="https://drive.google.com/file/d/15tOxeV2k1NTjBuFnP_go4DcDXaAQO-WU/view?usp=sharing" TargetMode="External"/><Relationship Id="rId2870" Type="http://schemas.openxmlformats.org/officeDocument/2006/relationships/hyperlink" Target="https://drive.google.com/file/d/1_JCAXF83MGonDcy3Yy-EAebd6rSDM5EO/view?usp=sharing" TargetMode="External"/><Relationship Id="rId1540" Type="http://schemas.openxmlformats.org/officeDocument/2006/relationships/hyperlink" Target="https://drive.google.com/file/d/1DHL4ybmVXBHCDrqibhzmArHSyb10EsKM/view?usp=sharing" TargetMode="External"/><Relationship Id="rId2871" Type="http://schemas.openxmlformats.org/officeDocument/2006/relationships/hyperlink" Target="https://drive.google.com/file/d/1RdUqUNkwxQWiUPXUbpHrzlO9bpP9NPVc/view?usp=sharing" TargetMode="External"/><Relationship Id="rId1541" Type="http://schemas.openxmlformats.org/officeDocument/2006/relationships/hyperlink" Target="https://drive.google.com/file/d/1YSNd8C2z4QVSYF0yeV7EnFKV_yZrGBHs/view?usp=sharing" TargetMode="External"/><Relationship Id="rId2872" Type="http://schemas.openxmlformats.org/officeDocument/2006/relationships/hyperlink" Target="https://drive.google.com/file/d/15bbFJ5sQxkHjecEcnTDwI2eIAejjO7_A/view?usp=sharing" TargetMode="External"/><Relationship Id="rId1542" Type="http://schemas.openxmlformats.org/officeDocument/2006/relationships/hyperlink" Target="https://drive.google.com/file/d/1e5vSk8Otm0P1pgV7ZuyksClxprdVdORl/view?usp=sharing" TargetMode="External"/><Relationship Id="rId2873" Type="http://schemas.openxmlformats.org/officeDocument/2006/relationships/hyperlink" Target="https://drive.google.com/file/d/1zkHUpNY0-PHi6MG9-lKZUZ1ida1jtMny/view?usp=sharing" TargetMode="External"/><Relationship Id="rId2027" Type="http://schemas.openxmlformats.org/officeDocument/2006/relationships/hyperlink" Target="https://drive.google.com/file/d/1xLuj34yjVW8IuVni-cjTKHUkD1HHkdsL/view?usp=sharing" TargetMode="External"/><Relationship Id="rId3359" Type="http://schemas.openxmlformats.org/officeDocument/2006/relationships/hyperlink" Target="https://drive.google.com/file/d/1L7qhAxdUdGm6EcEQUKjcEaJvgvva3zwu/view?usp=drive_link" TargetMode="External"/><Relationship Id="rId2028" Type="http://schemas.openxmlformats.org/officeDocument/2006/relationships/hyperlink" Target="https://drive.google.com/file/d/1XIdVAQy-2n4L15cui1NZ1y7aGV1vHPYV/view?usp=sharing" TargetMode="External"/><Relationship Id="rId3358" Type="http://schemas.openxmlformats.org/officeDocument/2006/relationships/hyperlink" Target="https://drive.google.com/file/d/1sj1x4BifpIOr3J_w76tAzaNLEG_Swe8B/view?usp=sharing" TargetMode="External"/><Relationship Id="rId4689" Type="http://schemas.openxmlformats.org/officeDocument/2006/relationships/hyperlink" Target="https://drive.google.com/file/d/1WzFQEO-r-Fwcv_p-8rEDUoQYtBfanVqv/view?usp=sharing" TargetMode="External"/><Relationship Id="rId2029" Type="http://schemas.openxmlformats.org/officeDocument/2006/relationships/hyperlink" Target="https://drive.google.com/file/d/1NmbZRpk9eixALuKWj8D91ZyKkv9NsRYJ/view?usp=sharing" TargetMode="External"/><Relationship Id="rId107" Type="http://schemas.openxmlformats.org/officeDocument/2006/relationships/hyperlink" Target="https://drive.google.com/file/d/1k9sQhfOb1dzsFGgcqR2vK-FobhopbI8Q/view?usp=sharing" TargetMode="External"/><Relationship Id="rId106" Type="http://schemas.openxmlformats.org/officeDocument/2006/relationships/hyperlink" Target="https://drive.google.com/file/d/1rS-KJKR1dGwkP32kKn04aqZ2tS0jGJUw/view?usp=sharing" TargetMode="External"/><Relationship Id="rId105" Type="http://schemas.openxmlformats.org/officeDocument/2006/relationships/hyperlink" Target="https://drive.google.com/file/d/1Jp8bLEiVuELSZAuIPDXHncXjOtbd92Oi/view?usp=sharing" TargetMode="External"/><Relationship Id="rId104" Type="http://schemas.openxmlformats.org/officeDocument/2006/relationships/hyperlink" Target="https://drive.google.com/file/d/1CAofo6jLswc8I6hbFGoZe0xrpqgq6OPo/view?usp=sharing" TargetMode="External"/><Relationship Id="rId109" Type="http://schemas.openxmlformats.org/officeDocument/2006/relationships/hyperlink" Target="https://drive.google.com/file/d/14t43Kk9Cf7ZZXIokv579ZRPlI9x5mr3W/view?usp=sharing" TargetMode="External"/><Relationship Id="rId4680" Type="http://schemas.openxmlformats.org/officeDocument/2006/relationships/hyperlink" Target="https://drive.google.com/file/d/1jh5PfwmI8p89rdsQ3i1n1-0bFfVrD40v/view?usp=sharing" TargetMode="External"/><Relationship Id="rId108" Type="http://schemas.openxmlformats.org/officeDocument/2006/relationships/hyperlink" Target="https://drive.google.com/file/d/1rd5qT6Oa_akqfClcNNJbF-iqM5Wuu7Mc/view?usp=sharing" TargetMode="External"/><Relationship Id="rId3351" Type="http://schemas.openxmlformats.org/officeDocument/2006/relationships/hyperlink" Target="https://drive.google.com/file/d/12srGXRdGnh2p5BOXXuhpajbdHqu2WUZS/view?usp=sharing" TargetMode="External"/><Relationship Id="rId4682" Type="http://schemas.openxmlformats.org/officeDocument/2006/relationships/hyperlink" Target="https://drive.google.com/file/d/1k1UvRntJlPQJg3xwVCczXLchQP2VgCmR/view?usp=sharing" TargetMode="External"/><Relationship Id="rId2020" Type="http://schemas.openxmlformats.org/officeDocument/2006/relationships/hyperlink" Target="https://drive.google.com/file/d/1LAZ2QpV42nAokFdOfIUVhDS3lqwhNDCV/view?usp=sharing" TargetMode="External"/><Relationship Id="rId3350" Type="http://schemas.openxmlformats.org/officeDocument/2006/relationships/hyperlink" Target="https://drive.google.com/file/d/1soo-_xIyiLTHINahE3jserSb0QDBxn5r/view?usp=sharing" TargetMode="External"/><Relationship Id="rId4681" Type="http://schemas.openxmlformats.org/officeDocument/2006/relationships/hyperlink" Target="https://drive.google.com/file/d/1FBpvixm7cvQJ5mbgmka0ZxsnBW72z8CZ/view?usp=sharing" TargetMode="External"/><Relationship Id="rId2021" Type="http://schemas.openxmlformats.org/officeDocument/2006/relationships/hyperlink" Target="https://drive.google.com/file/d/1LGWbdgIQq9Ljn7ciVmYayBYz1_0JwKlE/view?usp=sharing" TargetMode="External"/><Relationship Id="rId3353" Type="http://schemas.openxmlformats.org/officeDocument/2006/relationships/hyperlink" Target="https://drive.google.com/file/d/1FHRB-O2kKGPGvZCaFg2-RBhetZxxgVle/view?usp=sharing" TargetMode="External"/><Relationship Id="rId4684" Type="http://schemas.openxmlformats.org/officeDocument/2006/relationships/hyperlink" Target="https://drive.google.com/file/d/1vhZjRjOBt2o3qFsRcDpgmbJaI3vKxPyJ/view?usp=sharing" TargetMode="External"/><Relationship Id="rId2022" Type="http://schemas.openxmlformats.org/officeDocument/2006/relationships/hyperlink" Target="https://drive.google.com/file/d/1TqfNe3jhUR4p6hoh_uCF9HV1ITNy4MzV/view?usp=sharing" TargetMode="External"/><Relationship Id="rId3352" Type="http://schemas.openxmlformats.org/officeDocument/2006/relationships/hyperlink" Target="https://drive.google.com/file/d/1RcSFeBtSKnX_Sz2mj8Ii6gT29Gri2ITd/view?usp=sharing" TargetMode="External"/><Relationship Id="rId4683" Type="http://schemas.openxmlformats.org/officeDocument/2006/relationships/hyperlink" Target="https://drive.google.com/file/d/1NfG59L3ofsGgrUhCdOrkOTDzsgSIInnX/view?usp=sharing" TargetMode="External"/><Relationship Id="rId103" Type="http://schemas.openxmlformats.org/officeDocument/2006/relationships/hyperlink" Target="https://drive.google.com/file/d/1eXP3Oxa9GbiLc0GKgX5LYFCohWPIxwF0/view?usp=sharing" TargetMode="External"/><Relationship Id="rId2023" Type="http://schemas.openxmlformats.org/officeDocument/2006/relationships/hyperlink" Target="https://drive.google.com/file/d/1hot7nZ-mC9oLnXLDlJWqEkF4MbtGC7rd/view?usp=sharing" TargetMode="External"/><Relationship Id="rId3355" Type="http://schemas.openxmlformats.org/officeDocument/2006/relationships/hyperlink" Target="https://drive.google.com/file/d/1g3WO_OiyOF5OLtJ2TOVjZDxGS26iadDV/view?usp=sharing" TargetMode="External"/><Relationship Id="rId4686" Type="http://schemas.openxmlformats.org/officeDocument/2006/relationships/hyperlink" Target="https://drive.google.com/file/d/1H4A_Z-OV0QHE45J1_-z_s077RE8fbyjo/view?usp=sharing" TargetMode="External"/><Relationship Id="rId102" Type="http://schemas.openxmlformats.org/officeDocument/2006/relationships/hyperlink" Target="https://drive.google.com/file/d/1n66mRUblonqvhUmasSEhpPnLxSgV1H2t/view?usp=sharing" TargetMode="External"/><Relationship Id="rId2024" Type="http://schemas.openxmlformats.org/officeDocument/2006/relationships/hyperlink" Target="https://drive.google.com/file/d/1Xry-InHx2JBN3_SlZMlRsP9kYeR1jcs_/view?usp=sharing" TargetMode="External"/><Relationship Id="rId3354" Type="http://schemas.openxmlformats.org/officeDocument/2006/relationships/hyperlink" Target="https://drive.google.com/file/d/14wLiPYdwQJMemNL_dU0n1HSFfD35Bm03/view?usp=sharing" TargetMode="External"/><Relationship Id="rId4685" Type="http://schemas.openxmlformats.org/officeDocument/2006/relationships/hyperlink" Target="https://drive.google.com/file/d/1UQZUPWbt0-XshpPkIvTplzAbaoeg21H4/view?usp=sharing" TargetMode="External"/><Relationship Id="rId101" Type="http://schemas.openxmlformats.org/officeDocument/2006/relationships/hyperlink" Target="https://drive.google.com/file/d/1oT1Be8REpl8kduw1Y_gi4slPzceKO5dP/view?usp=sharing" TargetMode="External"/><Relationship Id="rId2025" Type="http://schemas.openxmlformats.org/officeDocument/2006/relationships/hyperlink" Target="https://drive.google.com/file/d/18Yite4HMARPvUC7TCK7OK5Hbj23UYhgA/view?usp=sharing" TargetMode="External"/><Relationship Id="rId3357" Type="http://schemas.openxmlformats.org/officeDocument/2006/relationships/hyperlink" Target="https://drive.google.com/file/d/1_1vC_t87gNNIFMrHv3VNi_NBLhQR-ABY/view?usp=sharing" TargetMode="External"/><Relationship Id="rId4688" Type="http://schemas.openxmlformats.org/officeDocument/2006/relationships/hyperlink" Target="https://drive.google.com/file/d/16_x-JA2YeYiKoZv6LKR41ijzJZ2IjiH8/view?usp=sharing" TargetMode="External"/><Relationship Id="rId100" Type="http://schemas.openxmlformats.org/officeDocument/2006/relationships/hyperlink" Target="https://drive.google.com/file/d/1pTE6t3j7M32RTdAjoEzcs7PccdPPb5z7/view?usp=sharing" TargetMode="External"/><Relationship Id="rId2026" Type="http://schemas.openxmlformats.org/officeDocument/2006/relationships/hyperlink" Target="https://drive.google.com/file/d/1cUyIheM9ueC9YtKcxxXrfMTTF-he9IU1/view?usp=sharing" TargetMode="External"/><Relationship Id="rId3356" Type="http://schemas.openxmlformats.org/officeDocument/2006/relationships/hyperlink" Target="https://drive.google.com/file/d/1pMJYemVvmb_jPyzW1rf-J3ZoGHp3gMBi/view?usp=sharing" TargetMode="External"/><Relationship Id="rId4687" Type="http://schemas.openxmlformats.org/officeDocument/2006/relationships/hyperlink" Target="https://drive.google.com/file/d/1MG4CgfrqZJVkInCdACVIu5mmvhVkJUKS/view?usp=sharing" TargetMode="External"/><Relationship Id="rId2016" Type="http://schemas.openxmlformats.org/officeDocument/2006/relationships/hyperlink" Target="https://drive.google.com/file/d/1Up7V1CxSTlEetN1-i57m6z0uzf3TeJmc/view?usp=sharing" TargetMode="External"/><Relationship Id="rId3348" Type="http://schemas.openxmlformats.org/officeDocument/2006/relationships/hyperlink" Target="https://drive.google.com/file/d/1BjVuFA_B7HYj5WvJphN-VJwJIuMzyTUO/view?usp=sharing" TargetMode="External"/><Relationship Id="rId4679" Type="http://schemas.openxmlformats.org/officeDocument/2006/relationships/hyperlink" Target="https://drive.google.com/file/d/1cTXUyLa3VEAkPxzv-NYeTeZw-4kOa59e/view?usp=sharing" TargetMode="External"/><Relationship Id="rId2017" Type="http://schemas.openxmlformats.org/officeDocument/2006/relationships/hyperlink" Target="https://drive.google.com/file/d/1iZXl4lB89Mo4mGJFdYPrwPm_zlNvMaTH/view?usp=sharing" TargetMode="External"/><Relationship Id="rId3347" Type="http://schemas.openxmlformats.org/officeDocument/2006/relationships/hyperlink" Target="https://drive.google.com/file/d/1VyfVl3P2iixNh21qMSu3LlsbHGh88Pyr/view?usp=sharing" TargetMode="External"/><Relationship Id="rId4678" Type="http://schemas.openxmlformats.org/officeDocument/2006/relationships/hyperlink" Target="https://drive.google.com/file/d/1fXVnnFxsltrye5cKHf8fQkQZbQtCUrnQ/view?usp=sharing" TargetMode="External"/><Relationship Id="rId2018" Type="http://schemas.openxmlformats.org/officeDocument/2006/relationships/hyperlink" Target="https://drive.google.com/file/d/1qDNrR5cJ4tIy3ItSkoQtqYj2CKNA5KzN/view?usp=sharing" TargetMode="External"/><Relationship Id="rId2019" Type="http://schemas.openxmlformats.org/officeDocument/2006/relationships/hyperlink" Target="https://drive.google.com/file/d/1-Mo208Y1g5qnLZyt7_CNSHHygtxV6t1N/view?usp=sharing" TargetMode="External"/><Relationship Id="rId3349" Type="http://schemas.openxmlformats.org/officeDocument/2006/relationships/hyperlink" Target="https://drive.google.com/file/d/1Hv0bYJGkYkXzuCJLM5cy1omZyzzRJjzl/view?usp=sharing" TargetMode="External"/><Relationship Id="rId3340" Type="http://schemas.openxmlformats.org/officeDocument/2006/relationships/hyperlink" Target="https://drive.google.com/file/d/1mGi5BA6uuKFVGU2TM-KO5FkmCHm6_FtR/view?usp=sharing" TargetMode="External"/><Relationship Id="rId4671" Type="http://schemas.openxmlformats.org/officeDocument/2006/relationships/hyperlink" Target="https://drive.google.com/file/d/1jd68OJ7asgxC3RaujZ5ZxEVLPdNJcrNS/view?usp=sharing" TargetMode="External"/><Relationship Id="rId4670" Type="http://schemas.openxmlformats.org/officeDocument/2006/relationships/hyperlink" Target="https://drive.google.com/file/d/1Sh9Hmle31TJKWebeOeun2BADwo_d7uMk/view?usp=sharing" TargetMode="External"/><Relationship Id="rId2010" Type="http://schemas.openxmlformats.org/officeDocument/2006/relationships/hyperlink" Target="https://drive.google.com/file/d/1ZVY9d6zRXEJTf9je2lGBUltH7qddy4yV/view?usp=sharing" TargetMode="External"/><Relationship Id="rId3342" Type="http://schemas.openxmlformats.org/officeDocument/2006/relationships/hyperlink" Target="https://drive.google.com/file/d/1iZwAo8AhPG6PpzBr66GtY7zHWEYnDk5o/view?usp=sharing" TargetMode="External"/><Relationship Id="rId4673" Type="http://schemas.openxmlformats.org/officeDocument/2006/relationships/hyperlink" Target="https://drive.google.com/file/d/1KPSPObqIuPZIXhPd-0Cw9PxKo-kEx1Q0/view?usp=sharing" TargetMode="External"/><Relationship Id="rId2011" Type="http://schemas.openxmlformats.org/officeDocument/2006/relationships/hyperlink" Target="https://drive.google.com/file/d/1R7DnaErMMU8NSivuCIvFZGhq2w9a3wv4/view?usp=sharing" TargetMode="External"/><Relationship Id="rId3341" Type="http://schemas.openxmlformats.org/officeDocument/2006/relationships/hyperlink" Target="https://drive.google.com/file/d/1A4wp8rG0aWJlOfV_xBADdNSRQ8xmeGC1/view?usp=sharing" TargetMode="External"/><Relationship Id="rId4672" Type="http://schemas.openxmlformats.org/officeDocument/2006/relationships/hyperlink" Target="https://drive.google.com/file/d/1Uxrf9WgRro2A1RJ5ybPwgN8GpQlAQd11/view?usp=sharing" TargetMode="External"/><Relationship Id="rId2012" Type="http://schemas.openxmlformats.org/officeDocument/2006/relationships/hyperlink" Target="https://drive.google.com/file/d/17UUQqI1eVGJbpIMMx_r-6mw6kijz3O5T/view?usp=sharing" TargetMode="External"/><Relationship Id="rId3344" Type="http://schemas.openxmlformats.org/officeDocument/2006/relationships/hyperlink" Target="https://drive.google.com/file/d/1TJwFEydutjN8dXAWmdPDzdp1Kkm6CpvG/view?usp=sharing" TargetMode="External"/><Relationship Id="rId4675" Type="http://schemas.openxmlformats.org/officeDocument/2006/relationships/hyperlink" Target="https://drive.google.com/file/d/13zEpGfYROGTPQtJGp1pVFQ_tjgOsZ-Tj/view?usp=sharing" TargetMode="External"/><Relationship Id="rId2013" Type="http://schemas.openxmlformats.org/officeDocument/2006/relationships/hyperlink" Target="https://drive.google.com/file/d/1i7QfK7gNQv8ZQlU0Hr_gB2WAsqAG9fJS/view?usp=sharing" TargetMode="External"/><Relationship Id="rId3343" Type="http://schemas.openxmlformats.org/officeDocument/2006/relationships/hyperlink" Target="https://drive.google.com/file/d/10f5ubQnrhTvphljlpDqdNlpYFiQqHrdd/view?usp=drive_link" TargetMode="External"/><Relationship Id="rId4674" Type="http://schemas.openxmlformats.org/officeDocument/2006/relationships/hyperlink" Target="https://drive.google.com/file/d/1uevNyiGQomw7aWci4VoSvYxY62DmHkIk/view?usp=sharing" TargetMode="External"/><Relationship Id="rId2014" Type="http://schemas.openxmlformats.org/officeDocument/2006/relationships/hyperlink" Target="https://drive.google.com/file/d/11TpXkX3h4v3HM_DaOeCNR_wAhlVbTNA6/view?usp=sharing" TargetMode="External"/><Relationship Id="rId3346" Type="http://schemas.openxmlformats.org/officeDocument/2006/relationships/hyperlink" Target="https://drive.google.com/file/d/1qnc-x1trIA3wsbpjHbuNfIIf6byeAz7B/view?usp=sharing" TargetMode="External"/><Relationship Id="rId4677" Type="http://schemas.openxmlformats.org/officeDocument/2006/relationships/hyperlink" Target="https://drive.google.com/file/d/1tHXdc_oRA8Gjsnp7x2yKu-FHvOuuoFzy/view?usp=sharing" TargetMode="External"/><Relationship Id="rId2015" Type="http://schemas.openxmlformats.org/officeDocument/2006/relationships/hyperlink" Target="https://drive.google.com/file/d/1hwGrHMUEPlKj-lhv53cw_LdUVkQp_y3J/view?usp=sharing" TargetMode="External"/><Relationship Id="rId3345" Type="http://schemas.openxmlformats.org/officeDocument/2006/relationships/hyperlink" Target="https://drive.google.com/file/d/1HevuvpCDc-alsZTlJvOY6XgwEX8mSrpO/view?usp=sharing" TargetMode="External"/><Relationship Id="rId4676" Type="http://schemas.openxmlformats.org/officeDocument/2006/relationships/hyperlink" Target="https://drive.google.com/file/d/1vLuBwTPAZnHycqwn7FwMB39xS_yipxXh/view?usp=sharing" TargetMode="External"/><Relationship Id="rId2049" Type="http://schemas.openxmlformats.org/officeDocument/2006/relationships/hyperlink" Target="https://drive.google.com/file/d/1SrxWOScdSm8qcVLLWuRpJyGzclJUbYsI/view?usp=sharing" TargetMode="External"/><Relationship Id="rId129" Type="http://schemas.openxmlformats.org/officeDocument/2006/relationships/hyperlink" Target="https://drive.google.com/file/d/1sp2VEe2D_mOXebVcJv3JsvHpDVaX7_cE/view?usp=sharing" TargetMode="External"/><Relationship Id="rId128" Type="http://schemas.openxmlformats.org/officeDocument/2006/relationships/hyperlink" Target="https://drive.google.com/file/d/1CnM9fL9RupdLN7Y1OhMc4gnqBZ5QJJhU/view?usp=sharing" TargetMode="External"/><Relationship Id="rId127" Type="http://schemas.openxmlformats.org/officeDocument/2006/relationships/hyperlink" Target="https://drive.google.com/file/d/1MjqysMQf9c6kRkzKuWGogCs1GJVGiUB1/view?usp=sharing" TargetMode="External"/><Relationship Id="rId126" Type="http://schemas.openxmlformats.org/officeDocument/2006/relationships/hyperlink" Target="https://drive.google.com/file/d/1-SfERAP39aQMt9qmSUrzdUCAUSLZ8W6N/view?usp=sharing" TargetMode="External"/><Relationship Id="rId3371" Type="http://schemas.openxmlformats.org/officeDocument/2006/relationships/hyperlink" Target="https://drive.google.com/file/d/1l44wQ8bBXgvSfVD6W8MCyqke0axhtnrB/view?usp=sharing" TargetMode="External"/><Relationship Id="rId2040" Type="http://schemas.openxmlformats.org/officeDocument/2006/relationships/hyperlink" Target="https://drive.google.com/file/d/1Ns8QsGBjkgM2lwUv9CbeISF0-m_Cl-o_/view?usp=sharing" TargetMode="External"/><Relationship Id="rId3370" Type="http://schemas.openxmlformats.org/officeDocument/2006/relationships/hyperlink" Target="https://drive.google.com/file/d/1r_5CcyzVb7504ukKghH-0quzkfDiVudJ/view?usp=sharing" TargetMode="External"/><Relationship Id="rId121" Type="http://schemas.openxmlformats.org/officeDocument/2006/relationships/hyperlink" Target="https://drive.google.com/file/d/18mBDBoB_Pz0WY30Fnyq8LmGJGbU4q2yN/view?usp=sharing" TargetMode="External"/><Relationship Id="rId2041" Type="http://schemas.openxmlformats.org/officeDocument/2006/relationships/hyperlink" Target="https://drive.google.com/file/d/1fLYZV54U-E41RZxZ59aZM84kXdqeGrG-/view?usp=sharing" TargetMode="External"/><Relationship Id="rId3373" Type="http://schemas.openxmlformats.org/officeDocument/2006/relationships/hyperlink" Target="https://drive.google.com/file/d/1tztPQUnh6G5g08ky4PFp_AV4hGLPcMbp/view?usp=sharing" TargetMode="External"/><Relationship Id="rId120" Type="http://schemas.openxmlformats.org/officeDocument/2006/relationships/hyperlink" Target="https://drive.google.com/file/d/1_hlIm5yeAhKRLIvM5hJ4OSmlYrnX1Vw-/view?usp=sharing" TargetMode="External"/><Relationship Id="rId2042" Type="http://schemas.openxmlformats.org/officeDocument/2006/relationships/hyperlink" Target="https://drive.google.com/file/d/1Vmi_Gjv3rFH9QXe8P1m-PTRkHunyL_JB/view?usp=sharing" TargetMode="External"/><Relationship Id="rId3372" Type="http://schemas.openxmlformats.org/officeDocument/2006/relationships/hyperlink" Target="https://drive.google.com/file/d/1xPUH2MQ2-VcPgDU_bSlPwgiTJyaOfNk8/view?usp=sharing" TargetMode="External"/><Relationship Id="rId2043" Type="http://schemas.openxmlformats.org/officeDocument/2006/relationships/hyperlink" Target="https://drive.google.com/file/d/1ffp5shHHO1zUhO8w1Jj2--5O8FpUweh0/view?usp=sharing" TargetMode="External"/><Relationship Id="rId3375" Type="http://schemas.openxmlformats.org/officeDocument/2006/relationships/hyperlink" Target="https://drive.google.com/file/d/1a0tmYYrAZ3NzfT_47kaLOlmuCpsg6CMc/view?usp=sharing" TargetMode="External"/><Relationship Id="rId2044" Type="http://schemas.openxmlformats.org/officeDocument/2006/relationships/hyperlink" Target="https://drive.google.com/file/d/1bH8wZPzLsucGQrl8RRXx1g82aFZymciT/view?usp=sharing" TargetMode="External"/><Relationship Id="rId3374" Type="http://schemas.openxmlformats.org/officeDocument/2006/relationships/hyperlink" Target="https://drive.google.com/file/d/1vO60rWrZAO76xLQoSfoQJytOmT3ysrO2/view?usp=sharing" TargetMode="External"/><Relationship Id="rId125" Type="http://schemas.openxmlformats.org/officeDocument/2006/relationships/hyperlink" Target="https://drive.google.com/file/d/1s64cktVXMcGpWmMJRx_c45HrrCZVlOkV/view?usp=sharing" TargetMode="External"/><Relationship Id="rId2045" Type="http://schemas.openxmlformats.org/officeDocument/2006/relationships/hyperlink" Target="https://drive.google.com/file/d/10gDNtxKAviNBiiXlHJIHeE9o91lEBGQS/view?usp=sharing" TargetMode="External"/><Relationship Id="rId3377" Type="http://schemas.openxmlformats.org/officeDocument/2006/relationships/hyperlink" Target="https://drive.google.com/file/d/1wlyDto1nbsFaQCmTOyX8VMwyIwtJvRrW/view?usp=sharing" TargetMode="External"/><Relationship Id="rId124" Type="http://schemas.openxmlformats.org/officeDocument/2006/relationships/hyperlink" Target="https://drive.google.com/file/d/1Vo4bcX0O8LkO2J1BaMFpXtEpRX_23hkI/view?usp=sharing" TargetMode="External"/><Relationship Id="rId2046" Type="http://schemas.openxmlformats.org/officeDocument/2006/relationships/hyperlink" Target="https://drive.google.com/file/d/1eqFPjJbBU8Jbf75ct94F-LzJODKBMciK/view?usp=sharing" TargetMode="External"/><Relationship Id="rId3376" Type="http://schemas.openxmlformats.org/officeDocument/2006/relationships/hyperlink" Target="https://drive.google.com/file/d/1LQ6XBni_pAZI5CFtUAAqljnzAHQnBXwx/view?usp=sharing" TargetMode="External"/><Relationship Id="rId123" Type="http://schemas.openxmlformats.org/officeDocument/2006/relationships/hyperlink" Target="https://drive.google.com/file/d/1sm-GdlKB0vJGLaLdNbQEjCUCAYL03jYk/view?usp=sharing" TargetMode="External"/><Relationship Id="rId2047" Type="http://schemas.openxmlformats.org/officeDocument/2006/relationships/hyperlink" Target="https://drive.google.com/file/d/1CjJnni-TaV0wtKO6fggJIXl2W6lyjpYl/view?usp=sharing" TargetMode="External"/><Relationship Id="rId3379" Type="http://schemas.openxmlformats.org/officeDocument/2006/relationships/hyperlink" Target="https://drive.google.com/file/d/1n8xLovNoA6rAZ8dtQdimx9JVtqYp-H3a/view?usp=sharing" TargetMode="External"/><Relationship Id="rId122" Type="http://schemas.openxmlformats.org/officeDocument/2006/relationships/hyperlink" Target="https://drive.google.com/file/d/17CPrVPVFy9e__myXEkrwz4qdDDQY54go/view?usp=sharing" TargetMode="External"/><Relationship Id="rId2048" Type="http://schemas.openxmlformats.org/officeDocument/2006/relationships/hyperlink" Target="https://drive.google.com/file/d/1mgU8BBp1BTOjlwN8w5O4oc8W_5eXPWE6/view?usp=sharing" TargetMode="External"/><Relationship Id="rId3378" Type="http://schemas.openxmlformats.org/officeDocument/2006/relationships/hyperlink" Target="https://drive.google.com/file/d/1teRKo9bLTJX9HZmzW0Wdmj-EnicdzVOk/view?usp=sharing" TargetMode="External"/><Relationship Id="rId2038" Type="http://schemas.openxmlformats.org/officeDocument/2006/relationships/hyperlink" Target="https://drive.google.com/file/d/1PY2-yYxQyivz3063fAc5EWLqDWccv_S6/view?usp=sharing" TargetMode="External"/><Relationship Id="rId2039" Type="http://schemas.openxmlformats.org/officeDocument/2006/relationships/hyperlink" Target="https://drive.google.com/file/d/1OhPt7flTEUeNUX_Dmhh6t3CiuJHyj6Ki/view?usp=sharing" TargetMode="External"/><Relationship Id="rId3369" Type="http://schemas.openxmlformats.org/officeDocument/2006/relationships/hyperlink" Target="https://drive.google.com/file/d/1NvlJqo4k7psslT3OA2PSVBgB7_qf4Sx1/view?usp=sharing" TargetMode="External"/><Relationship Id="rId118" Type="http://schemas.openxmlformats.org/officeDocument/2006/relationships/hyperlink" Target="https://drive.google.com/file/d/1aAqnyne7ZBPK5V19WDWxwej0ijXnV_VZ/view?usp=sharing" TargetMode="External"/><Relationship Id="rId117" Type="http://schemas.openxmlformats.org/officeDocument/2006/relationships/hyperlink" Target="https://drive.google.com/file/d/1Bys03pXXta8r06ZrjIaK_LRnYds5NmbU/view?usp=sharing" TargetMode="External"/><Relationship Id="rId116" Type="http://schemas.openxmlformats.org/officeDocument/2006/relationships/hyperlink" Target="https://drive.google.com/file/d/1gZvc2RjCUpdjX7OdXYhhlOy8l4HcgJVH/view?usp=sharing" TargetMode="External"/><Relationship Id="rId115" Type="http://schemas.openxmlformats.org/officeDocument/2006/relationships/hyperlink" Target="https://drive.google.com/file/d/1sGqnAiRjA0UIqduEbaHkE5DxeUCkPdIN/view?usp=sharing" TargetMode="External"/><Relationship Id="rId3360" Type="http://schemas.openxmlformats.org/officeDocument/2006/relationships/hyperlink" Target="https://drive.google.com/file/d/1c5lb0slvb9z_gwjApMHRBJRzASYCEbCg/view?usp=sharing" TargetMode="External"/><Relationship Id="rId4691" Type="http://schemas.openxmlformats.org/officeDocument/2006/relationships/hyperlink" Target="https://drive.google.com/file/d/1N6jsSAY233luseeGfYapDbRzoUprEqvR/view?usp=sharing" TargetMode="External"/><Relationship Id="rId119" Type="http://schemas.openxmlformats.org/officeDocument/2006/relationships/hyperlink" Target="https://drive.google.com/file/d/16a_eRctYtWRcBG3G9W0idpzo-18k8dEF/view?usp=sharing" TargetMode="External"/><Relationship Id="rId4690" Type="http://schemas.openxmlformats.org/officeDocument/2006/relationships/hyperlink" Target="https://drive.google.com/file/d/1Xaqzw09M5Ts3CVJj9Di8HrqN8JA8zs3F/view?usp=sharing" TargetMode="External"/><Relationship Id="rId110" Type="http://schemas.openxmlformats.org/officeDocument/2006/relationships/hyperlink" Target="https://drive.google.com/file/d/1h0qc1ITtr5awVhylnxUBOwGrYZm7C7BQ/view?usp=sharing" TargetMode="External"/><Relationship Id="rId2030" Type="http://schemas.openxmlformats.org/officeDocument/2006/relationships/hyperlink" Target="https://drive.google.com/file/d/1mWEzEd7jvT6DdWeuHiAhEXNs_J7Vqmsf/view?usp=sharing" TargetMode="External"/><Relationship Id="rId3362" Type="http://schemas.openxmlformats.org/officeDocument/2006/relationships/hyperlink" Target="https://drive.google.com/file/d/1_7MMZiMdPTtyjMQ0ZcQWzf7BoyapU_kd/view?usp=sharing" TargetMode="External"/><Relationship Id="rId4693" Type="http://schemas.openxmlformats.org/officeDocument/2006/relationships/hyperlink" Target="https://drive.google.com/file/d/1otVE1axuUu0CMuLKZj8RIGP9Ske9SMKJ/view?usp=sharing" TargetMode="External"/><Relationship Id="rId2031" Type="http://schemas.openxmlformats.org/officeDocument/2006/relationships/hyperlink" Target="https://drive.google.com/file/d/1YmiBiYEYfF-QW8m6RJUWHd_ifbguUDeH/view?usp=sharing" TargetMode="External"/><Relationship Id="rId3361" Type="http://schemas.openxmlformats.org/officeDocument/2006/relationships/hyperlink" Target="https://drive.google.com/file/d/1k0TQijU87ERK85CM-J4MMXN5atsh_0O3/view?usp=sharing" TargetMode="External"/><Relationship Id="rId4692" Type="http://schemas.openxmlformats.org/officeDocument/2006/relationships/hyperlink" Target="https://drive.google.com/file/d/100xqdCSYNB5KgOL_tQSu_CfSicc_Os8f/view?usp=sharing" TargetMode="External"/><Relationship Id="rId2032" Type="http://schemas.openxmlformats.org/officeDocument/2006/relationships/hyperlink" Target="https://drive.google.com/file/d/1uYvDkdBBvf5FXwd4M3oxRnXVYpbXmAzk/view?usp=sharing" TargetMode="External"/><Relationship Id="rId3364" Type="http://schemas.openxmlformats.org/officeDocument/2006/relationships/hyperlink" Target="https://drive.google.com/file/d/1D2tMgzSZN6JjFf8yQxttyzjeI4ah5_HX/view?usp=sharing" TargetMode="External"/><Relationship Id="rId4695" Type="http://schemas.openxmlformats.org/officeDocument/2006/relationships/hyperlink" Target="https://drive.google.com/file/d/1up01JYcaprycNghQSHfiVFHfsuAaZnLc/view?usp=sharing" TargetMode="External"/><Relationship Id="rId2033" Type="http://schemas.openxmlformats.org/officeDocument/2006/relationships/hyperlink" Target="https://drive.google.com/file/d/1xQaBHCb7F4BjkEku54S2Tj1h4nckjFc9/view?usp=sharing" TargetMode="External"/><Relationship Id="rId3363" Type="http://schemas.openxmlformats.org/officeDocument/2006/relationships/hyperlink" Target="https://drive.google.com/file/d/1PNd6-K5gUCUhQWWGGQH4A09F2LyC_D6O/view?usp=sharing" TargetMode="External"/><Relationship Id="rId4694" Type="http://schemas.openxmlformats.org/officeDocument/2006/relationships/hyperlink" Target="https://drive.google.com/file/d/1XZKfnE-eikujhSV8sjHNEZdfXBvQcrO8/view?usp=sharing" TargetMode="External"/><Relationship Id="rId114" Type="http://schemas.openxmlformats.org/officeDocument/2006/relationships/hyperlink" Target="https://drive.google.com/file/d/1wBXzytWoP22AobJUiql6BVt_RMAwDXtp/view?usp=sharing" TargetMode="External"/><Relationship Id="rId2034" Type="http://schemas.openxmlformats.org/officeDocument/2006/relationships/hyperlink" Target="https://drive.google.com/file/d/1D1nuxcmqm4G1njQlrXwv6Q-ZOZIWQVaN/view?usp=sharing" TargetMode="External"/><Relationship Id="rId3366" Type="http://schemas.openxmlformats.org/officeDocument/2006/relationships/hyperlink" Target="https://drive.google.com/file/d/1EM9BjcLsaYZMgF5Ujlv2nH8w26CsE5xa/view?usp=sharing" TargetMode="External"/><Relationship Id="rId4697" Type="http://schemas.openxmlformats.org/officeDocument/2006/relationships/hyperlink" Target="https://drive.google.com/file/d/1ssb8VWm4y-PdyQ0R-CxqPH6tcbx2FvMz/view?usp=sharing" TargetMode="External"/><Relationship Id="rId113" Type="http://schemas.openxmlformats.org/officeDocument/2006/relationships/hyperlink" Target="https://drive.google.com/file/d/1viv93YLm9El9_qTqvXQz5u5GD5vubivM/view?usp=sharing" TargetMode="External"/><Relationship Id="rId2035" Type="http://schemas.openxmlformats.org/officeDocument/2006/relationships/hyperlink" Target="https://drive.google.com/file/d/1IlLp6nEfFsc_WNzQJKGzi12yD08qUf_1/view?usp=drive_link" TargetMode="External"/><Relationship Id="rId3365" Type="http://schemas.openxmlformats.org/officeDocument/2006/relationships/hyperlink" Target="https://drive.google.com/file/d/1p6Y8MVEBzbr1nrkw_IUmHpEdlemDs11d/view?usp=sharing" TargetMode="External"/><Relationship Id="rId4696" Type="http://schemas.openxmlformats.org/officeDocument/2006/relationships/hyperlink" Target="https://drive.google.com/file/d/1yC9DjIzS9REU6TTkbPwSsx22FyqXk3ZX/view?usp=sharing" TargetMode="External"/><Relationship Id="rId112" Type="http://schemas.openxmlformats.org/officeDocument/2006/relationships/hyperlink" Target="https://drive.google.com/file/d/1N46epO5UDpoPsm7A0YFxHc96nwp-XVD8/view?usp=sharing" TargetMode="External"/><Relationship Id="rId2036" Type="http://schemas.openxmlformats.org/officeDocument/2006/relationships/hyperlink" Target="https://drive.google.com/file/d/1Q3lam1xgJkpOqbhbqR60z7RRv4YeIfOv/view?usp=sharing" TargetMode="External"/><Relationship Id="rId3368" Type="http://schemas.openxmlformats.org/officeDocument/2006/relationships/hyperlink" Target="https://drive.google.com/file/d/17_1q9NYG8M2R4B_C6rKhVulZxrMZ6soX/view?usp=sharing" TargetMode="External"/><Relationship Id="rId4699" Type="http://schemas.openxmlformats.org/officeDocument/2006/relationships/hyperlink" Target="https://drive.google.com/file/d/1iBCptqtOGV5iYO8VAP-9HPnr12doQBP9/view?usp=sharing" TargetMode="External"/><Relationship Id="rId111" Type="http://schemas.openxmlformats.org/officeDocument/2006/relationships/hyperlink" Target="https://drive.google.com/file/d/1p2cgaMDK5TAcBPgQmsWLqN74gCtiVDLg/view?usp=sharing" TargetMode="External"/><Relationship Id="rId2037" Type="http://schemas.openxmlformats.org/officeDocument/2006/relationships/hyperlink" Target="https://drive.google.com/file/d/1-G4vQKHP9RQL-uynfO8zXYlAM2ngTD1H/view?usp=sharing" TargetMode="External"/><Relationship Id="rId3367" Type="http://schemas.openxmlformats.org/officeDocument/2006/relationships/hyperlink" Target="https://drive.google.com/file/d/1SxaVv5k7HtSszI-wAiOYc7BtYntQGpsl/view?usp=sharing" TargetMode="External"/><Relationship Id="rId4698" Type="http://schemas.openxmlformats.org/officeDocument/2006/relationships/hyperlink" Target="https://drive.google.com/file/d/1nffk_aa2VPLvCo_PfhN1NztHuAZEIX5u/view?usp=sharing" TargetMode="External"/><Relationship Id="rId3315" Type="http://schemas.openxmlformats.org/officeDocument/2006/relationships/hyperlink" Target="https://drive.google.com/file/d/1zbk_nFo8caqz21qyOu9g25NdPjgteHFx/view?usp=sharing" TargetMode="External"/><Relationship Id="rId4646" Type="http://schemas.openxmlformats.org/officeDocument/2006/relationships/hyperlink" Target="https://drive.google.com/file/d/1AUvmUHz_ZbrxfGZRtxKcThSkHIBeBFw9/view?usp=sharing" TargetMode="External"/><Relationship Id="rId3314" Type="http://schemas.openxmlformats.org/officeDocument/2006/relationships/hyperlink" Target="https://drive.google.com/file/d/1SLFM9vp8siZOJOWqutP5eP2jmyzg3H9J/view?usp=sharing" TargetMode="External"/><Relationship Id="rId4645" Type="http://schemas.openxmlformats.org/officeDocument/2006/relationships/hyperlink" Target="https://drive.google.com/file/d/1-M3p3-7YyDqiX1f1ExqTq_v5WJXmm8O6/view?usp=sharing" TargetMode="External"/><Relationship Id="rId3317" Type="http://schemas.openxmlformats.org/officeDocument/2006/relationships/hyperlink" Target="https://drive.google.com/file/d/1bkvvMQntnIDfrzIpZ5_6GkI4T2zWQzEH/view?usp=sharing" TargetMode="External"/><Relationship Id="rId4648" Type="http://schemas.openxmlformats.org/officeDocument/2006/relationships/hyperlink" Target="https://drive.google.com/file/d/1CHECT007f78HsqdhTYFMh_rg9L9734-9/view?usp=sharing" TargetMode="External"/><Relationship Id="rId3316" Type="http://schemas.openxmlformats.org/officeDocument/2006/relationships/hyperlink" Target="https://drive.google.com/file/d/1WHws8xIHEtIjKkX68fwkU6lSzhVH-z4p/view?usp=drive_link" TargetMode="External"/><Relationship Id="rId4647" Type="http://schemas.openxmlformats.org/officeDocument/2006/relationships/hyperlink" Target="https://drive.google.com/file/d/1tUSROh8uZiuleQrIqSQzIIrbtMs7AfcS/view?usp=sharing" TargetMode="External"/><Relationship Id="rId3319" Type="http://schemas.openxmlformats.org/officeDocument/2006/relationships/hyperlink" Target="https://drive.google.com/file/d/14d9JvmZ_1HDg1_TpatbCu0D4dnPW209W/view?usp=sharing" TargetMode="External"/><Relationship Id="rId3318" Type="http://schemas.openxmlformats.org/officeDocument/2006/relationships/hyperlink" Target="https://drive.google.com/file/d/1ShIs5YbyowPyQwVXvYH49Yy0yxvYSPBv/view?usp=sharing" TargetMode="External"/><Relationship Id="rId4649" Type="http://schemas.openxmlformats.org/officeDocument/2006/relationships/hyperlink" Target="https://drive.google.com/file/d/1oQiA9cEBokF3ma_L6BwmMzGt8T1eWLvy/view?usp=sharing" TargetMode="External"/><Relationship Id="rId4640" Type="http://schemas.openxmlformats.org/officeDocument/2006/relationships/hyperlink" Target="https://drive.google.com/file/d/1HsT_epkNBXPvXNPlbQC5hB7j98-APCdN/view?usp=sharing" TargetMode="External"/><Relationship Id="rId3311" Type="http://schemas.openxmlformats.org/officeDocument/2006/relationships/hyperlink" Target="https://drive.google.com/file/d/1XG7ssPYApSMd4FnVBwyhzKr2CtTvCXFc/view?usp=sharing" TargetMode="External"/><Relationship Id="rId4642" Type="http://schemas.openxmlformats.org/officeDocument/2006/relationships/hyperlink" Target="https://drive.google.com/file/d/1eeVIbts7_cImzTkI1IFT9InNcYeYROIn/view?usp=sharing" TargetMode="External"/><Relationship Id="rId3310" Type="http://schemas.openxmlformats.org/officeDocument/2006/relationships/hyperlink" Target="https://drive.google.com/file/d/1tAcdlQGPDPJvCaQzRb3vmBjAwAzFMR8h/view?usp=sharing" TargetMode="External"/><Relationship Id="rId4641" Type="http://schemas.openxmlformats.org/officeDocument/2006/relationships/hyperlink" Target="https://drive.google.com/file/d/17AidxUO67qEAbgTPMvpcVkCUV5A-OkyU/view?usp=sharing" TargetMode="External"/><Relationship Id="rId3313" Type="http://schemas.openxmlformats.org/officeDocument/2006/relationships/hyperlink" Target="https://drive.google.com/file/d/1EOmTJFl3LUtQRU-R_JBGqxkMYjDG9XKR/view?usp=sharing" TargetMode="External"/><Relationship Id="rId4644" Type="http://schemas.openxmlformats.org/officeDocument/2006/relationships/hyperlink" Target="https://drive.google.com/file/d/1qQUoSVt--fu9jGQREwx43OLQDpM3wy9W/view?usp=sharing" TargetMode="External"/><Relationship Id="rId3312" Type="http://schemas.openxmlformats.org/officeDocument/2006/relationships/hyperlink" Target="https://drive.google.com/file/d/1IJVLpoWdf5BiI05IkgcS-AgceDo1erka/view?usp=sharing" TargetMode="External"/><Relationship Id="rId4643" Type="http://schemas.openxmlformats.org/officeDocument/2006/relationships/hyperlink" Target="https://drive.google.com/file/d/1NqyZZCWaV6dKxFQ0i4gLIS8Ugvk_xo2C/view?usp=sharing" TargetMode="External"/><Relationship Id="rId3304" Type="http://schemas.openxmlformats.org/officeDocument/2006/relationships/hyperlink" Target="https://drive.google.com/file/d/1FsF9qS0kfU0pxe4Q5yNiLYhuzkFc2V0x/view?usp=sharing" TargetMode="External"/><Relationship Id="rId4635" Type="http://schemas.openxmlformats.org/officeDocument/2006/relationships/hyperlink" Target="https://drive.google.com/file/d/1aHWFU45NJHbnl1T_xQ0Zgh42bGPeYHbl/view?usp=sharing" TargetMode="External"/><Relationship Id="rId3303" Type="http://schemas.openxmlformats.org/officeDocument/2006/relationships/hyperlink" Target="https://drive.google.com/file/d/1PvEV-b9aiv5m8G1b1_GDJeeDO5OQvYiL/view?usp=sharing" TargetMode="External"/><Relationship Id="rId4634" Type="http://schemas.openxmlformats.org/officeDocument/2006/relationships/hyperlink" Target="https://drive.google.com/file/d/1p3U1kFe9YSA5Kce025OmkU3g01QfGPPn/view?usp=sharing" TargetMode="External"/><Relationship Id="rId3306" Type="http://schemas.openxmlformats.org/officeDocument/2006/relationships/hyperlink" Target="https://drive.google.com/file/d/1InUJ4Qsi4hiDLVmG7f-B61zydZ4eEFlK/view?usp=sharing" TargetMode="External"/><Relationship Id="rId4637" Type="http://schemas.openxmlformats.org/officeDocument/2006/relationships/hyperlink" Target="https://drive.google.com/file/d/1YKBQwJjLiwmcZtyKtwxhzIb001r_IaTP/view?usp=sharing" TargetMode="External"/><Relationship Id="rId3305" Type="http://schemas.openxmlformats.org/officeDocument/2006/relationships/hyperlink" Target="https://drive.google.com/file/d/17V4FNmaBj1sYJzJlmXi4sFa2ycJDlFUD/view?usp=sharing" TargetMode="External"/><Relationship Id="rId4636" Type="http://schemas.openxmlformats.org/officeDocument/2006/relationships/hyperlink" Target="https://drive.google.com/file/d/1u4rXRPPNPleqZtpl0aOWrBOP_4jWtyuJ/view?usp=sharing" TargetMode="External"/><Relationship Id="rId3308" Type="http://schemas.openxmlformats.org/officeDocument/2006/relationships/hyperlink" Target="https://drive.google.com/file/d/1PTOz8PttE8IUlv2V8DqxUaAPhFrxqoRf/view?usp=sharing" TargetMode="External"/><Relationship Id="rId4639" Type="http://schemas.openxmlformats.org/officeDocument/2006/relationships/hyperlink" Target="https://drive.google.com/file/d/1V0SvuXSYP_72lwAi4iZ5BKum6h0uPJiL/view?usp=sharing" TargetMode="External"/><Relationship Id="rId3307" Type="http://schemas.openxmlformats.org/officeDocument/2006/relationships/hyperlink" Target="https://drive.google.com/file/d/11naDqDylD9-vtAhN_wMzlr027oHpjdPy/view?usp=sharing" TargetMode="External"/><Relationship Id="rId4638" Type="http://schemas.openxmlformats.org/officeDocument/2006/relationships/hyperlink" Target="https://drive.google.com/file/d/1kMWsIabTHT9pmaROSD-_ody2vgZk6jSX/view?usp=sharing" TargetMode="External"/><Relationship Id="rId3309" Type="http://schemas.openxmlformats.org/officeDocument/2006/relationships/hyperlink" Target="https://drive.google.com/file/d/12sFApSz7rL3MIk5pizZCo9ls7KwxjRk1/view?usp=sharing" TargetMode="External"/><Relationship Id="rId3300" Type="http://schemas.openxmlformats.org/officeDocument/2006/relationships/hyperlink" Target="https://drive.google.com/file/d/1qQ8FZ4sC4BC4cRGxFyUmVdaOmiuMXzR7/view?usp=sharing" TargetMode="External"/><Relationship Id="rId4631" Type="http://schemas.openxmlformats.org/officeDocument/2006/relationships/hyperlink" Target="https://drive.google.com/file/d/1H5zikrwb-5WgY5bLftYPDx1yqaHwfaxB/view?usp=sharing" TargetMode="External"/><Relationship Id="rId4630" Type="http://schemas.openxmlformats.org/officeDocument/2006/relationships/hyperlink" Target="https://drive.google.com/file/d/1yHVek4iP6zDOAdFMsr32pkksSKNzjKCz/view?usp=sharing" TargetMode="External"/><Relationship Id="rId3302" Type="http://schemas.openxmlformats.org/officeDocument/2006/relationships/hyperlink" Target="https://drive.google.com/file/d/1UkPuCzEjTGW_LizuucOpuRngTvrdJVl_/view?usp=sharing" TargetMode="External"/><Relationship Id="rId4633" Type="http://schemas.openxmlformats.org/officeDocument/2006/relationships/hyperlink" Target="https://drive.google.com/file/d/1A5UK3MDLNUVPSr92Ek5Pti6u7kDi4a8s/view?usp=sharing" TargetMode="External"/><Relationship Id="rId3301" Type="http://schemas.openxmlformats.org/officeDocument/2006/relationships/hyperlink" Target="https://drive.google.com/file/d/1qkqyGV8ToY9lz7d1WxBkpPWVq2gxwywx/view?usp=sharing" TargetMode="External"/><Relationship Id="rId4632" Type="http://schemas.openxmlformats.org/officeDocument/2006/relationships/hyperlink" Target="https://drive.google.com/file/d/1YJZTGVWWsqNaaENABm-n78jdPWnNqj27/view?usp=sharing" TargetMode="External"/><Relationship Id="rId2005" Type="http://schemas.openxmlformats.org/officeDocument/2006/relationships/hyperlink" Target="https://drive.google.com/file/d/1B78Un8FBbpVVXJG6bI8o-DcNW6uOnLAk/view?usp=sharing" TargetMode="External"/><Relationship Id="rId3337" Type="http://schemas.openxmlformats.org/officeDocument/2006/relationships/hyperlink" Target="https://drive.google.com/file/d/1kREsdqQrrMK-wirK3E2ZqNdV9xG71Jdj/view?usp=sharing" TargetMode="External"/><Relationship Id="rId4668" Type="http://schemas.openxmlformats.org/officeDocument/2006/relationships/hyperlink" Target="https://drive.google.com/file/d/1VkO75nupDpBVwjL2O0ducr_rHBzB-Hqw/view?usp=sharing" TargetMode="External"/><Relationship Id="rId2006" Type="http://schemas.openxmlformats.org/officeDocument/2006/relationships/hyperlink" Target="https://drive.google.com/file/d/1q7LJN1Kv24ennYTbXua-funiVJ3Nwf7E/view?usp=sharing" TargetMode="External"/><Relationship Id="rId3336" Type="http://schemas.openxmlformats.org/officeDocument/2006/relationships/hyperlink" Target="https://drive.google.com/file/d/1ot2c-BwOJOynEZ56YLugrAjy1NdhEO--/view?usp=sharing" TargetMode="External"/><Relationship Id="rId4667" Type="http://schemas.openxmlformats.org/officeDocument/2006/relationships/hyperlink" Target="https://drive.google.com/file/d/1xbpGcHgey79i3VdjHElJ9IV0OGosRN6v/view?usp=sharing" TargetMode="External"/><Relationship Id="rId2007" Type="http://schemas.openxmlformats.org/officeDocument/2006/relationships/hyperlink" Target="https://drive.google.com/file/d/1sBFiIa9AmfA0diy4xZZ6YzaUFoj-S6bo/view?usp=drive_link" TargetMode="External"/><Relationship Id="rId3339" Type="http://schemas.openxmlformats.org/officeDocument/2006/relationships/hyperlink" Target="https://drive.google.com/file/d/1z8tD14w5hoMYydPSaFLinQCwShutZ0DB/view?usp=sharing" TargetMode="External"/><Relationship Id="rId2008" Type="http://schemas.openxmlformats.org/officeDocument/2006/relationships/hyperlink" Target="https://drive.google.com/file/d/1Gy93V9-CjbWc-4s1Ku8CamR3I3dnGFKJ/view?usp=sharing" TargetMode="External"/><Relationship Id="rId3338" Type="http://schemas.openxmlformats.org/officeDocument/2006/relationships/hyperlink" Target="https://drive.google.com/file/d/1J-QWrajwWst18cWHQOSj97svvRm6cLYC/view?usp=sharing" TargetMode="External"/><Relationship Id="rId4669" Type="http://schemas.openxmlformats.org/officeDocument/2006/relationships/hyperlink" Target="https://drive.google.com/file/d/14cUzL3e4Q5RG-ZbS2athujgtMNwsQCaR/view?usp=sharing" TargetMode="External"/><Relationship Id="rId2009" Type="http://schemas.openxmlformats.org/officeDocument/2006/relationships/hyperlink" Target="https://drive.google.com/file/d/1E4I6T2JgbJfQM0kfZIXy-p5xRZfyoW3N/view?usp=sharing" TargetMode="External"/><Relationship Id="rId4660" Type="http://schemas.openxmlformats.org/officeDocument/2006/relationships/hyperlink" Target="https://drive.google.com/file/d/1qDuU16hblr4adphW47vzCHOzgD6TSpy2/view?usp=sharing" TargetMode="External"/><Relationship Id="rId3331" Type="http://schemas.openxmlformats.org/officeDocument/2006/relationships/hyperlink" Target="https://drive.google.com/file/d/1Zv8CYo8uFDjGGYmVWYkmlm0UXz9uraPr/view?usp=sharing" TargetMode="External"/><Relationship Id="rId4662" Type="http://schemas.openxmlformats.org/officeDocument/2006/relationships/hyperlink" Target="https://drive.google.com/file/d/1TdApI_N7zDJzgR2K3pnsRpDx8NhOnPJL/view?usp=sharing" TargetMode="External"/><Relationship Id="rId2000" Type="http://schemas.openxmlformats.org/officeDocument/2006/relationships/hyperlink" Target="https://drive.google.com/file/d/1B1yo4vagTMJvjN5XsJQ6w6rNT6VBlbnD/view?usp=sharing" TargetMode="External"/><Relationship Id="rId3330" Type="http://schemas.openxmlformats.org/officeDocument/2006/relationships/hyperlink" Target="https://drive.google.com/file/d/1hoVp4UMSlo36_TPgQrlVVUQGf3YVKMKH/view?usp=sharing" TargetMode="External"/><Relationship Id="rId4661" Type="http://schemas.openxmlformats.org/officeDocument/2006/relationships/hyperlink" Target="https://drive.google.com/file/d/1VTIdEGf-R1Wc23Q9iWRnOp64p_g3shrS/view?usp=sharing" TargetMode="External"/><Relationship Id="rId2001" Type="http://schemas.openxmlformats.org/officeDocument/2006/relationships/hyperlink" Target="https://drive.google.com/file/d/11CAjIvoXRthM6fv3Jaa3a8TkttPMwMRF/view?usp=sharing" TargetMode="External"/><Relationship Id="rId3333" Type="http://schemas.openxmlformats.org/officeDocument/2006/relationships/hyperlink" Target="https://drive.google.com/file/d/1LtoZET1D4bTc2ZyK-KYuDcGhmOMXKx6J/view?usp=sharing" TargetMode="External"/><Relationship Id="rId4664" Type="http://schemas.openxmlformats.org/officeDocument/2006/relationships/hyperlink" Target="https://drive.google.com/file/d/1Hlgirx-6zPnshVkEyaj1q2g0BLvxQMC2/view?usp=sharing" TargetMode="External"/><Relationship Id="rId2002" Type="http://schemas.openxmlformats.org/officeDocument/2006/relationships/hyperlink" Target="https://drive.google.com/file/d/1VJOMug1cUFeT_4NZmHBO6GiqievBJF41/view?usp=sharing" TargetMode="External"/><Relationship Id="rId3332" Type="http://schemas.openxmlformats.org/officeDocument/2006/relationships/hyperlink" Target="https://drive.google.com/file/d/1S_zl9PY-F_Q3s-LVybHDceYgmzATkeU1/view?usp=sharing" TargetMode="External"/><Relationship Id="rId4663" Type="http://schemas.openxmlformats.org/officeDocument/2006/relationships/hyperlink" Target="https://drive.google.com/file/d/1aaDwA70Duz5bfGffWWMTI7Z0ZYyrzyFw/view?usp=sharing" TargetMode="External"/><Relationship Id="rId2003" Type="http://schemas.openxmlformats.org/officeDocument/2006/relationships/hyperlink" Target="https://drive.google.com/file/d/16gIE2okR1sqWASg1-5nmVrjhHi-csx3O/view?usp=sharing" TargetMode="External"/><Relationship Id="rId3335" Type="http://schemas.openxmlformats.org/officeDocument/2006/relationships/hyperlink" Target="https://drive.google.com/file/d/1pOUSxWFpQWfZ-_czOmxiu1sUjj3pOiG5/view?usp=sharing" TargetMode="External"/><Relationship Id="rId4666" Type="http://schemas.openxmlformats.org/officeDocument/2006/relationships/hyperlink" Target="https://drive.google.com/file/d/1wtZDTtDZpMJizpHivrw24Xpmu8talKw7/view?usp=sharing" TargetMode="External"/><Relationship Id="rId2004" Type="http://schemas.openxmlformats.org/officeDocument/2006/relationships/hyperlink" Target="https://drive.google.com/file/d/1CjdB9vVZVkV7cG2nWKoG8qrr4uphzmUi/view?usp=sharing" TargetMode="External"/><Relationship Id="rId3334" Type="http://schemas.openxmlformats.org/officeDocument/2006/relationships/hyperlink" Target="https://drive.google.com/file/d/1bjDK0VWgmqw6oZwkHlimYmCDFthOPmXL/view?usp=sharing" TargetMode="External"/><Relationship Id="rId4665" Type="http://schemas.openxmlformats.org/officeDocument/2006/relationships/hyperlink" Target="https://drive.google.com/file/d/1DZsf4zPp1Q1mHulCxLfqpHYheSZWhsqB/view?usp=sharing" TargetMode="External"/><Relationship Id="rId3326" Type="http://schemas.openxmlformats.org/officeDocument/2006/relationships/hyperlink" Target="https://drive.google.com/file/d/10ebgnyxXocJjD15fAsJy4AZDeFu0Voqz/view?usp=sharing" TargetMode="External"/><Relationship Id="rId4657" Type="http://schemas.openxmlformats.org/officeDocument/2006/relationships/hyperlink" Target="https://drive.google.com/file/d/1-2y1R7idQAMGo2AjI-DqxLHnyxxMBWlY/view?usp=sharing" TargetMode="External"/><Relationship Id="rId3325" Type="http://schemas.openxmlformats.org/officeDocument/2006/relationships/hyperlink" Target="https://drive.google.com/file/d/1T1ZAXd7bfxzOb_xATSiGiJVBSz7FpDmJ/view?usp=sharing" TargetMode="External"/><Relationship Id="rId4656" Type="http://schemas.openxmlformats.org/officeDocument/2006/relationships/hyperlink" Target="https://drive.google.com/file/d/1S0DgmyRkpnU0dvdeoMyJp4jK40zeeXKA/view?usp=sharing" TargetMode="External"/><Relationship Id="rId3328" Type="http://schemas.openxmlformats.org/officeDocument/2006/relationships/hyperlink" Target="https://drive.google.com/file/d/1ZupsjEEbLt1OdFKPaz3ExFX0NLXUbokp/view?usp=sharing" TargetMode="External"/><Relationship Id="rId4659" Type="http://schemas.openxmlformats.org/officeDocument/2006/relationships/hyperlink" Target="https://drive.google.com/file/d/114Zh-GvKED1dWQIsDKY9uBJ_eJTtBnkp/view?usp=sharing" TargetMode="External"/><Relationship Id="rId3327" Type="http://schemas.openxmlformats.org/officeDocument/2006/relationships/hyperlink" Target="https://drive.google.com/file/d/1VAlHHUWtuzKM9nQSRhBkklBFRYjVBAmM/view?usp=sharing" TargetMode="External"/><Relationship Id="rId4658" Type="http://schemas.openxmlformats.org/officeDocument/2006/relationships/hyperlink" Target="https://drive.google.com/file/d/1uP21yttSPOL9itgNpAlwX7zUdQ02cka8/view?usp=sharing" TargetMode="External"/><Relationship Id="rId3329" Type="http://schemas.openxmlformats.org/officeDocument/2006/relationships/hyperlink" Target="https://drive.google.com/file/d/1yz2YMk-MaydS9VHwBTq0WFpsUeRYDEpz/view?usp=sharing" TargetMode="External"/><Relationship Id="rId3320" Type="http://schemas.openxmlformats.org/officeDocument/2006/relationships/hyperlink" Target="https://drive.google.com/file/d/18y84IP8q2hiXuOCgd8jyGRhoTnS_sMag/view?usp=sharing" TargetMode="External"/><Relationship Id="rId4651" Type="http://schemas.openxmlformats.org/officeDocument/2006/relationships/hyperlink" Target="https://drive.google.com/file/d/1g20Cni9J6IPLH_FL3WiNqi1PZMXpIcYl/view?usp=sharing" TargetMode="External"/><Relationship Id="rId4650" Type="http://schemas.openxmlformats.org/officeDocument/2006/relationships/hyperlink" Target="https://drive.google.com/file/d/1kFfpGUyUeCn9XCqN3d0XLY6CkIqBC0J3/view?usp=sharing" TargetMode="External"/><Relationship Id="rId3322" Type="http://schemas.openxmlformats.org/officeDocument/2006/relationships/hyperlink" Target="https://drive.google.com/file/d/1iOdslWOjO_XeB8zpghqSmkHeGRSnpiSC/view?usp=sharing" TargetMode="External"/><Relationship Id="rId4653" Type="http://schemas.openxmlformats.org/officeDocument/2006/relationships/hyperlink" Target="https://drive.google.com/file/d/1o_yi0u2Dlcu9vqOBeUl8vhWBQixyjeMQ/view?usp=sharing" TargetMode="External"/><Relationship Id="rId3321" Type="http://schemas.openxmlformats.org/officeDocument/2006/relationships/hyperlink" Target="https://drive.google.com/file/d/1g-anS9hpJa210E4b_FeAPZe3psyTEU1z/view?usp=sharing" TargetMode="External"/><Relationship Id="rId4652" Type="http://schemas.openxmlformats.org/officeDocument/2006/relationships/hyperlink" Target="https://drive.google.com/file/d/1aAafJDvPI30MOcGjXD-23hnoQUJEkP2m/view?usp=sharing" TargetMode="External"/><Relationship Id="rId3324" Type="http://schemas.openxmlformats.org/officeDocument/2006/relationships/hyperlink" Target="https://drive.google.com/file/d/1duEqcChotXKpsPVshNELoXI1iWD2-fyQ/view?usp=sharing" TargetMode="External"/><Relationship Id="rId4655" Type="http://schemas.openxmlformats.org/officeDocument/2006/relationships/hyperlink" Target="https://drive.google.com/file/d/1JJ-94D6vU8znna8KGdUk5F5GDO8MlMfL/view?usp=sharing" TargetMode="External"/><Relationship Id="rId3323" Type="http://schemas.openxmlformats.org/officeDocument/2006/relationships/hyperlink" Target="https://drive.google.com/file/d/1gqpYOxmgc7rQ1WAinwuYL_Hsj3zFxyK6/view?usp=sharing" TargetMode="External"/><Relationship Id="rId4654" Type="http://schemas.openxmlformats.org/officeDocument/2006/relationships/hyperlink" Target="https://drive.google.com/file/d/1X1trrMIOGJgY8iUx6edykCg2U55hscAL/view?usp=sharing" TargetMode="External"/><Relationship Id="rId5130" Type="http://schemas.openxmlformats.org/officeDocument/2006/relationships/hyperlink" Target="https://drive.google.com/file/d/1lWQc1qe3AURlZjZkmA0pMEHP5Rc8Ps5K/view?usp=sharing" TargetMode="External"/><Relationship Id="rId5131" Type="http://schemas.openxmlformats.org/officeDocument/2006/relationships/hyperlink" Target="https://drive.google.com/file/d/1elDhk_lqeloUykqQBZR_fYUTtyYSzy5U/view?usp=sharing" TargetMode="External"/><Relationship Id="rId5134" Type="http://schemas.openxmlformats.org/officeDocument/2006/relationships/hyperlink" Target="https://drive.google.com/file/d/1V0EAL2vznXCOT62B4Cc9pogZqAUVjyWJ/view?usp=sharing" TargetMode="External"/><Relationship Id="rId5135" Type="http://schemas.openxmlformats.org/officeDocument/2006/relationships/hyperlink" Target="https://drive.google.com/file/d/1vfizFOaU3jSQacdJgcmmLyjhsEiX3CzN/view?usp=sharing" TargetMode="External"/><Relationship Id="rId5132" Type="http://schemas.openxmlformats.org/officeDocument/2006/relationships/hyperlink" Target="https://drive.google.com/file/d/1vE_T2cXk9Ahruzr-LiXwl-1_hqZbANOr/view?usp=sharing" TargetMode="External"/><Relationship Id="rId5133" Type="http://schemas.openxmlformats.org/officeDocument/2006/relationships/hyperlink" Target="https://drive.google.com/file/d/1O4tzpIBRfHFYyaxa-_kKkpkYz1bwOaBT/view?usp=sharing" TargetMode="External"/><Relationship Id="rId5138" Type="http://schemas.openxmlformats.org/officeDocument/2006/relationships/hyperlink" Target="https://drive.google.com/file/d/1RJ2Zq0QV656jtqBAcDNa95RDU90xm7v2/view?usp=sharing" TargetMode="External"/><Relationship Id="rId5139" Type="http://schemas.openxmlformats.org/officeDocument/2006/relationships/hyperlink" Target="https://drive.google.com/file/d/1aBWGfSrjHH-IVX62s7ZLrbNEN6kcpGtl/view?usp=sharing" TargetMode="External"/><Relationship Id="rId5136" Type="http://schemas.openxmlformats.org/officeDocument/2006/relationships/hyperlink" Target="https://drive.google.com/file/d/1URhyjGC1c_Tb_WFuBcerEk9ZZaLwJQly/view?usp=sharing" TargetMode="External"/><Relationship Id="rId5137" Type="http://schemas.openxmlformats.org/officeDocument/2006/relationships/hyperlink" Target="https://drive.google.com/file/d/1QXzaWQLqPeWCG_Y6R9r2cX3ngf7rWasM/view?usp=sharing" TargetMode="External"/><Relationship Id="rId5129" Type="http://schemas.openxmlformats.org/officeDocument/2006/relationships/hyperlink" Target="https://drive.google.com/file/d/1vmxHob_MwoD9tFhgWAJ6_2MmzQvh5H-T/view?usp=sharing" TargetMode="External"/><Relationship Id="rId2090" Type="http://schemas.openxmlformats.org/officeDocument/2006/relationships/hyperlink" Target="https://drive.google.com/file/d/1sJduwZ3fSnvbPI4lE1cmx2SORq6criXy/view?usp=sharing" TargetMode="External"/><Relationship Id="rId2091" Type="http://schemas.openxmlformats.org/officeDocument/2006/relationships/hyperlink" Target="https://drive.google.com/file/d/1lftAJQ-r20ozFZAWtRfSNmfcG3prUaut/view?usp=sharing" TargetMode="External"/><Relationship Id="rId2092" Type="http://schemas.openxmlformats.org/officeDocument/2006/relationships/hyperlink" Target="https://drive.google.com/file/d/1WdHQWjYkDcOZDaSx3Jm0-oXD4xKd6qGg/view?usp=sharing" TargetMode="External"/><Relationship Id="rId2093" Type="http://schemas.openxmlformats.org/officeDocument/2006/relationships/hyperlink" Target="https://drive.google.com/file/d/1SmekluUv9pGn7NPzqkkHWyzgE4uGtWTq/view?usp=sharing" TargetMode="External"/><Relationship Id="rId5120" Type="http://schemas.openxmlformats.org/officeDocument/2006/relationships/hyperlink" Target="https://drive.google.com/file/d/1oXx-1-L4oDG2KHXFm3dUlw125JfIwvR6/view?usp=sharing" TargetMode="External"/><Relationship Id="rId2094" Type="http://schemas.openxmlformats.org/officeDocument/2006/relationships/hyperlink" Target="https://drive.google.com/file/d/1FrjoDX8nLcTsI3R28CDtHxAZ7IySt6Ai/view?usp=sharing" TargetMode="External"/><Relationship Id="rId2095" Type="http://schemas.openxmlformats.org/officeDocument/2006/relationships/hyperlink" Target="https://drive.google.com/file/d/1ROrVJY3sX7jsBec_uMe0xe2z-MoDLwod/view?usp=sharing" TargetMode="External"/><Relationship Id="rId2096" Type="http://schemas.openxmlformats.org/officeDocument/2006/relationships/hyperlink" Target="https://drive.google.com/file/d/1MOmKXPj1VvfrSJqZdl5TG22qVe5vCf10/view?usp=sharing" TargetMode="External"/><Relationship Id="rId5123" Type="http://schemas.openxmlformats.org/officeDocument/2006/relationships/hyperlink" Target="https://drive.google.com/file/d/1EbV6nzMefuABRFOXm6MkV2HG7oe9mopo/view?usp=sharing" TargetMode="External"/><Relationship Id="rId2097" Type="http://schemas.openxmlformats.org/officeDocument/2006/relationships/hyperlink" Target="https://drive.google.com/file/d/1DjWGeWOSISnSHejFwImfzZ7a_7BJVZPy/view?usp=sharing" TargetMode="External"/><Relationship Id="rId5124" Type="http://schemas.openxmlformats.org/officeDocument/2006/relationships/hyperlink" Target="https://drive.google.com/file/d/1ihTA9Q4ZB5gTxgq0OlLFc6Ab3V4QNnOL/view?usp=sharing" TargetMode="External"/><Relationship Id="rId2098" Type="http://schemas.openxmlformats.org/officeDocument/2006/relationships/hyperlink" Target="https://drive.google.com/file/d/1Z3iY70QDoezL1puM_KREYUG5mDMc3sPB/view?usp=sharing" TargetMode="External"/><Relationship Id="rId5121" Type="http://schemas.openxmlformats.org/officeDocument/2006/relationships/hyperlink" Target="https://drive.google.com/file/d/1FkclM5LoKKHw22vwMCwbgjGj2WMohfPH/view?usp=sharing" TargetMode="External"/><Relationship Id="rId2099" Type="http://schemas.openxmlformats.org/officeDocument/2006/relationships/hyperlink" Target="https://drive.google.com/file/d/19RcPJv-F9CV6ADSPmWQE4lzN0b0MSxvq/view?usp=sharing" TargetMode="External"/><Relationship Id="rId5122" Type="http://schemas.openxmlformats.org/officeDocument/2006/relationships/hyperlink" Target="https://drive.google.com/file/d/1tqt06dOeh9ru3NHdWiW0Is_IMEcM60Cn/view?usp=sharing" TargetMode="External"/><Relationship Id="rId5127" Type="http://schemas.openxmlformats.org/officeDocument/2006/relationships/hyperlink" Target="https://drive.google.com/file/d/1x784Z-7MDYhfU8RNhu5_PDtZFudDjxbQ/view?usp=sharing" TargetMode="External"/><Relationship Id="rId5128" Type="http://schemas.openxmlformats.org/officeDocument/2006/relationships/hyperlink" Target="https://drive.google.com/file/d/13ifz7Cn5iEJHrR7RXK3YsOmNfDl5hCe3/view?usp=sharing" TargetMode="External"/><Relationship Id="rId5125" Type="http://schemas.openxmlformats.org/officeDocument/2006/relationships/hyperlink" Target="https://drive.google.com/file/d/1XW9RsHQGC0mHCAsstT7EKEgSFVRNF_WR/view?usp=sharing" TargetMode="External"/><Relationship Id="rId5126" Type="http://schemas.openxmlformats.org/officeDocument/2006/relationships/hyperlink" Target="https://drive.google.com/file/d/1SsY3W52OaP9hZktu-l-XtNxTsVO3T9_t/view?usp=sharing" TargetMode="External"/><Relationship Id="rId5152" Type="http://schemas.openxmlformats.org/officeDocument/2006/relationships/hyperlink" Target="https://drive.google.com/file/d/191lc92uoB5obBXVYsI9u6SCpUfycM_DL/view?usp=sharing" TargetMode="External"/><Relationship Id="rId5153" Type="http://schemas.openxmlformats.org/officeDocument/2006/relationships/hyperlink" Target="https://drive.google.com/file/d/1ROQiBr6QHhEkEltrawZ5pSSkIvM7cDnu/view?usp=sharing" TargetMode="External"/><Relationship Id="rId5150" Type="http://schemas.openxmlformats.org/officeDocument/2006/relationships/hyperlink" Target="https://drive.google.com/file/d/1s8aqUkDA1RZh64iTNMpZOdgLaZaDXqfw/view?usp=sharing" TargetMode="External"/><Relationship Id="rId5151" Type="http://schemas.openxmlformats.org/officeDocument/2006/relationships/hyperlink" Target="https://drive.google.com/file/d/1z-umsMkatTHgNidOn6Zg5qwgwYOqR0bE/view?usp=sharing" TargetMode="External"/><Relationship Id="rId5156" Type="http://schemas.openxmlformats.org/officeDocument/2006/relationships/hyperlink" Target="https://drive.google.com/file/d/1iP20m-iHQKkqRRXRgNwCaLZCVCpFP9Yk/view?usp=sharing" TargetMode="External"/><Relationship Id="rId5157" Type="http://schemas.openxmlformats.org/officeDocument/2006/relationships/hyperlink" Target="https://drive.google.com/file/d/18T5jWF7SjQHfXBzOxuUJBIYB6L4gQlqk/view?usp=sharing" TargetMode="External"/><Relationship Id="rId5154" Type="http://schemas.openxmlformats.org/officeDocument/2006/relationships/hyperlink" Target="https://drive.google.com/file/d/1DU0zPlVFgW0NAXOeo2LMi430nQtv9Ffm/view?usp=sharing" TargetMode="External"/><Relationship Id="rId5155" Type="http://schemas.openxmlformats.org/officeDocument/2006/relationships/hyperlink" Target="https://drive.google.com/file/d/1fKDvRfdVlIWfQ7NrPxtX8sKtB8oKOl9J/view?usp=sharing" TargetMode="External"/><Relationship Id="rId5158" Type="http://schemas.openxmlformats.org/officeDocument/2006/relationships/hyperlink" Target="https://drive.google.com/file/d/13Fv3BrKz4jNN0dcSRZxFdpTpjW3r6GFZ/view?usp=sharing" TargetMode="External"/><Relationship Id="rId5159" Type="http://schemas.openxmlformats.org/officeDocument/2006/relationships/hyperlink" Target="https://drive.google.com/file/d/1VApbzDNl6yYQIOKCYmNwWS3J1HjlXOhv/view?usp=sharing" TargetMode="External"/><Relationship Id="rId5141" Type="http://schemas.openxmlformats.org/officeDocument/2006/relationships/hyperlink" Target="https://drive.google.com/file/d/1Yy_yUUb2axBUriDKmI6gBxszFVzFr4IX/view?usp=sharing" TargetMode="External"/><Relationship Id="rId5142" Type="http://schemas.openxmlformats.org/officeDocument/2006/relationships/hyperlink" Target="https://drive.google.com/file/d/1rmlxRU0-6qZAgYkJ3YKosEzYY-hICXNC/view?usp=sharing" TargetMode="External"/><Relationship Id="rId5140" Type="http://schemas.openxmlformats.org/officeDocument/2006/relationships/hyperlink" Target="https://drive.google.com/file/d/1jLgT0MxljU1oAKwUXqJXKs5ZOubn91Fa/view?usp=drive_link" TargetMode="External"/><Relationship Id="rId5145" Type="http://schemas.openxmlformats.org/officeDocument/2006/relationships/hyperlink" Target="https://drive.google.com/file/d/1kx5gF3RWa-u_JUSsjCvLpHeLYOw5iUc1/view?usp=sharing" TargetMode="External"/><Relationship Id="rId5146" Type="http://schemas.openxmlformats.org/officeDocument/2006/relationships/hyperlink" Target="https://drive.google.com/file/d/1z1xv5V3j5xBmhGkAmtjPGw4nbADb7_FT/view?usp=sharing" TargetMode="External"/><Relationship Id="rId5143" Type="http://schemas.openxmlformats.org/officeDocument/2006/relationships/hyperlink" Target="https://drive.google.com/file/d/1hQoFCrMl5jBrSlY1QDD8OpThL30_Zo5c/view?usp=sharing" TargetMode="External"/><Relationship Id="rId5144" Type="http://schemas.openxmlformats.org/officeDocument/2006/relationships/hyperlink" Target="https://drive.google.com/file/d/18GMkKAAtFa0VqRHhEgHK3zu0yGX96h_H/view?usp=sharing" TargetMode="External"/><Relationship Id="rId5149" Type="http://schemas.openxmlformats.org/officeDocument/2006/relationships/hyperlink" Target="https://drive.google.com/file/d/1-jYoM2zag4g7I_rbVXNauaTas33WEGig/view?usp=sharing" TargetMode="External"/><Relationship Id="rId5147" Type="http://schemas.openxmlformats.org/officeDocument/2006/relationships/hyperlink" Target="https://drive.google.com/file/d/1rrGHGLDh9boyIBN20gvEVPFwndGs8tkQ/view?usp=sharing" TargetMode="External"/><Relationship Id="rId5148" Type="http://schemas.openxmlformats.org/officeDocument/2006/relationships/hyperlink" Target="https://drive.google.com/file/d/191WGR_MThCJDOPGPTEw3RmLlgQYsEofW/view?usp=sharing" TargetMode="External"/><Relationship Id="rId3391" Type="http://schemas.openxmlformats.org/officeDocument/2006/relationships/hyperlink" Target="https://drive.google.com/file/d/1SXCZlWKQ9uPssB3b9HHnqEp30CmcHmQM/view?usp=sharing" TargetMode="External"/><Relationship Id="rId2060" Type="http://schemas.openxmlformats.org/officeDocument/2006/relationships/hyperlink" Target="https://drive.google.com/file/d/1fXl_kwJcRxz-0EzCAkQPr8Lf2rZ1CAE7/view?usp=sharing" TargetMode="External"/><Relationship Id="rId3390" Type="http://schemas.openxmlformats.org/officeDocument/2006/relationships/hyperlink" Target="https://drive.google.com/file/d/1vtqtw_Q4zyDTuxwo7OIYTKXleACsBkaP/view?usp=sharing" TargetMode="External"/><Relationship Id="rId2061" Type="http://schemas.openxmlformats.org/officeDocument/2006/relationships/hyperlink" Target="https://drive.google.com/file/d/1qz_Az-NponzjbhTzDvL4mDMHxz3EfH23/view?usp=sharing" TargetMode="External"/><Relationship Id="rId3393" Type="http://schemas.openxmlformats.org/officeDocument/2006/relationships/hyperlink" Target="https://drive.google.com/file/d/1u4KiMud9WOFZSW5iYJP6mMrqFcwN69ba/view?usp=sharing" TargetMode="External"/><Relationship Id="rId2062" Type="http://schemas.openxmlformats.org/officeDocument/2006/relationships/hyperlink" Target="https://drive.google.com/file/d/1XLxgl2-RIdcb22GXoUuxK3RtSFFGMffI/view?usp=sharing" TargetMode="External"/><Relationship Id="rId3392" Type="http://schemas.openxmlformats.org/officeDocument/2006/relationships/hyperlink" Target="https://drive.google.com/file/d/1qLgQfYwKQ8pBDyBe6So0Dgsl7TzZFnht/view?usp=sharing" TargetMode="External"/><Relationship Id="rId2063" Type="http://schemas.openxmlformats.org/officeDocument/2006/relationships/hyperlink" Target="https://drive.google.com/file/d/1CBYeu6Cgt7ENdYycxwO3VH81kLC5gNk2/view?usp=sharing" TargetMode="External"/><Relationship Id="rId3395" Type="http://schemas.openxmlformats.org/officeDocument/2006/relationships/hyperlink" Target="https://drive.google.com/file/d/1BchJ7oN5Jm3zDASCcJr0AiFXU_bitLKY/view?usp=sharing" TargetMode="External"/><Relationship Id="rId2064" Type="http://schemas.openxmlformats.org/officeDocument/2006/relationships/hyperlink" Target="https://drive.google.com/file/d/1IrEsgMa8tEflbAzk-2Zti0KIWF9Iic74/view?usp=sharing" TargetMode="External"/><Relationship Id="rId3394" Type="http://schemas.openxmlformats.org/officeDocument/2006/relationships/hyperlink" Target="https://drive.google.com/file/d/1Mmq7gGTbX3iW5uZTuBGG_dWBzwR0v-Yo/view?usp=sharing" TargetMode="External"/><Relationship Id="rId2065" Type="http://schemas.openxmlformats.org/officeDocument/2006/relationships/hyperlink" Target="https://drive.google.com/file/d/18NYn8RSEc1o6wsqm58lCenC2vrTalMf_/view?usp=sharing" TargetMode="External"/><Relationship Id="rId3397" Type="http://schemas.openxmlformats.org/officeDocument/2006/relationships/hyperlink" Target="https://drive.google.com/file/d/14TGBIW6J8okCtbD_97RMH7rAZfYWkmmh/view?usp=sharing" TargetMode="External"/><Relationship Id="rId2066" Type="http://schemas.openxmlformats.org/officeDocument/2006/relationships/hyperlink" Target="https://drive.google.com/file/d/1AgwzGgJe1oBBhWTC98mD9o5JGT0wVcCN/view?usp=sharing" TargetMode="External"/><Relationship Id="rId3396" Type="http://schemas.openxmlformats.org/officeDocument/2006/relationships/hyperlink" Target="https://drive.google.com/file/d/1nwBK6VlxcNNNtFc0UMUfMtT9TAoyUlBC/view?usp=sharing" TargetMode="External"/><Relationship Id="rId2067" Type="http://schemas.openxmlformats.org/officeDocument/2006/relationships/hyperlink" Target="https://drive.google.com/file/d/1ix4lUHqwEX4syxWE7N4ywQT6NBvtEmLB/view?usp=sharing" TargetMode="External"/><Relationship Id="rId3399" Type="http://schemas.openxmlformats.org/officeDocument/2006/relationships/hyperlink" Target="https://drive.google.com/file/d/1q5fKCWXJnVyIThR0-noseq25YzeYrXly/view?usp=sharing" TargetMode="External"/><Relationship Id="rId2068" Type="http://schemas.openxmlformats.org/officeDocument/2006/relationships/hyperlink" Target="https://drive.google.com/file/d/1MlKrdeeXvg_8yMLw4h_SwNyhNLvnCRop/view?usp=sharing" TargetMode="External"/><Relationship Id="rId3398" Type="http://schemas.openxmlformats.org/officeDocument/2006/relationships/hyperlink" Target="https://drive.google.com/file/d/1FajNdmCMYdAp47kyDKejfSm0blVu8nLz/view?usp=sharing" TargetMode="External"/><Relationship Id="rId2069" Type="http://schemas.openxmlformats.org/officeDocument/2006/relationships/hyperlink" Target="https://drive.google.com/file/d/13IxafOpEDQTPqZrOGm3aF3HhxUgfJrBu/view?usp=sharing" TargetMode="External"/><Relationship Id="rId3380" Type="http://schemas.openxmlformats.org/officeDocument/2006/relationships/hyperlink" Target="https://drive.google.com/file/d/1uuh5Tw7MJzcs7HyTwISNo-Tntyplkmc9/view?usp=sharing" TargetMode="External"/><Relationship Id="rId2050" Type="http://schemas.openxmlformats.org/officeDocument/2006/relationships/hyperlink" Target="https://drive.google.com/file/d/19AT9xGpPMdFtRKtB8UdLPg-Ed2rnFEGz/view?usp=sharing" TargetMode="External"/><Relationship Id="rId3382" Type="http://schemas.openxmlformats.org/officeDocument/2006/relationships/hyperlink" Target="https://drive.google.com/file/d/1QSq1S5DWg83fwRSJfBVvxN7tfZtlmEL4/view?usp=sharing" TargetMode="External"/><Relationship Id="rId2051" Type="http://schemas.openxmlformats.org/officeDocument/2006/relationships/hyperlink" Target="https://drive.google.com/file/d/1EgAZpszfj5hHBShF8mxsL-_60E47K9cP/view?usp=drive_link" TargetMode="External"/><Relationship Id="rId3381" Type="http://schemas.openxmlformats.org/officeDocument/2006/relationships/hyperlink" Target="https://drive.google.com/file/d/1mM-nuswJ0E96-v-2PUjDJOUENdQGzBCs/view?usp=sharing" TargetMode="External"/><Relationship Id="rId2052" Type="http://schemas.openxmlformats.org/officeDocument/2006/relationships/hyperlink" Target="https://drive.google.com/file/d/1VfDbcnYAYDfZbKKgG_LqygfxFtezMty2/view?usp=sharing" TargetMode="External"/><Relationship Id="rId3384" Type="http://schemas.openxmlformats.org/officeDocument/2006/relationships/hyperlink" Target="https://drive.google.com/file/d/1xcUtgZOH-fuA1VSp6e-KP32kmiydtDc4/view?usp=sharing" TargetMode="External"/><Relationship Id="rId2053" Type="http://schemas.openxmlformats.org/officeDocument/2006/relationships/hyperlink" Target="https://drive.google.com/file/d/1jxvd_mPldYNuegafgy5_dM4wKeAsNWDf/view?usp=sharing" TargetMode="External"/><Relationship Id="rId3383" Type="http://schemas.openxmlformats.org/officeDocument/2006/relationships/hyperlink" Target="https://drive.google.com/file/d/18ELrPEcopmojzQupndjaxqYvPpeRmlvM/view?usp=sharing" TargetMode="External"/><Relationship Id="rId2054" Type="http://schemas.openxmlformats.org/officeDocument/2006/relationships/hyperlink" Target="https://drive.google.com/file/d/1OysmmTtWWN7tca4rtfy5CjU6uqxVo_L0/view?usp=sharing" TargetMode="External"/><Relationship Id="rId3386" Type="http://schemas.openxmlformats.org/officeDocument/2006/relationships/hyperlink" Target="https://drive.google.com/file/d/1jhbHEeO0579sSsAlsOi7yDWWROXLhq98/view?usp=sharing" TargetMode="External"/><Relationship Id="rId2055" Type="http://schemas.openxmlformats.org/officeDocument/2006/relationships/hyperlink" Target="https://drive.google.com/file/d/1TejdGE94CLtpCAaf4GucJ1zdmozETwIg/view?usp=sharing" TargetMode="External"/><Relationship Id="rId3385" Type="http://schemas.openxmlformats.org/officeDocument/2006/relationships/hyperlink" Target="https://drive.google.com/file/d/1SaX4C5shWbvr2ukt-PdmWTJ5JNIF1U9A/view?usp=sharing" TargetMode="External"/><Relationship Id="rId2056" Type="http://schemas.openxmlformats.org/officeDocument/2006/relationships/hyperlink" Target="https://drive.google.com/file/d/1KYXsWTdy7vJAQieqM2H6f-LteY70lYzY/view?usp=sharing" TargetMode="External"/><Relationship Id="rId3388" Type="http://schemas.openxmlformats.org/officeDocument/2006/relationships/hyperlink" Target="https://drive.google.com/file/d/1HNFzBXOPrB8OD-6WxdwI-3OUjYyRhPpb/view?usp=sharing" TargetMode="External"/><Relationship Id="rId2057" Type="http://schemas.openxmlformats.org/officeDocument/2006/relationships/hyperlink" Target="https://drive.google.com/file/d/1MazrWIE-maWrTFwm3kJIhRK_Eg8iBIB0/view?usp=sharing" TargetMode="External"/><Relationship Id="rId3387" Type="http://schemas.openxmlformats.org/officeDocument/2006/relationships/hyperlink" Target="https://drive.google.com/file/d/1WOpVKL3Ai034xr6PxGUI_PPtiIcu54gt/view?usp=sharing" TargetMode="External"/><Relationship Id="rId2058" Type="http://schemas.openxmlformats.org/officeDocument/2006/relationships/hyperlink" Target="https://drive.google.com/drive/folders/1xDr0XBIaDnb9fab0049kja309cCP89Cz" TargetMode="External"/><Relationship Id="rId2059" Type="http://schemas.openxmlformats.org/officeDocument/2006/relationships/hyperlink" Target="https://drive.google.com/file/d/1Fil7sXMitMzRqORQqjDOxJh_OW-qN5A9/view?usp=sharing" TargetMode="External"/><Relationship Id="rId3389" Type="http://schemas.openxmlformats.org/officeDocument/2006/relationships/hyperlink" Target="https://drive.google.com/file/d/1OBTnOZS5qGziys1VphEmwfxh6XxIVR6j/view?usp=sharing" TargetMode="External"/><Relationship Id="rId5118" Type="http://schemas.openxmlformats.org/officeDocument/2006/relationships/hyperlink" Target="https://drive.google.com/file/d/10OC9Wgm6V-C2fV5httkz5vgBid-Tx25Y/view?usp=sharing" TargetMode="External"/><Relationship Id="rId5119" Type="http://schemas.openxmlformats.org/officeDocument/2006/relationships/hyperlink" Target="https://drive.google.com/file/d/1aNMNUoLJr2aygXdskUec3DUyLhJLlSnf/view?usp=sharing" TargetMode="External"/><Relationship Id="rId2080" Type="http://schemas.openxmlformats.org/officeDocument/2006/relationships/hyperlink" Target="https://drive.google.com/file/d/1Wlmkt1Wp9UlcnluEbHykXRcf8P7K986I/view?usp=sharing" TargetMode="External"/><Relationship Id="rId2081" Type="http://schemas.openxmlformats.org/officeDocument/2006/relationships/hyperlink" Target="https://drive.google.com/file/d/1QCZaYOSENQfzHGembheSWLE7dC_jzey3/view?usp=sharing" TargetMode="External"/><Relationship Id="rId2082" Type="http://schemas.openxmlformats.org/officeDocument/2006/relationships/hyperlink" Target="https://drive.google.com/file/d/1a53-FiJTcbyFgazNMNarktLUW_v1uR7M/view?usp=sharing" TargetMode="External"/><Relationship Id="rId2083" Type="http://schemas.openxmlformats.org/officeDocument/2006/relationships/hyperlink" Target="https://drive.google.com/file/d/1zscvesDgJqY0MSvU9n3j6QW0pg9sINLh/view?usp=sharing" TargetMode="External"/><Relationship Id="rId2084" Type="http://schemas.openxmlformats.org/officeDocument/2006/relationships/hyperlink" Target="https://drive.google.com/file/d/1wu2Y6_caJqxXgs_Ms6IP3TV5PuvZq29Y/view?usp=sharing" TargetMode="External"/><Relationship Id="rId2085" Type="http://schemas.openxmlformats.org/officeDocument/2006/relationships/hyperlink" Target="https://drive.google.com/file/d/1ELRJ8h_kyisniitF4yCq0leBYVG5fjDa/view?usp=sharing" TargetMode="External"/><Relationship Id="rId5112" Type="http://schemas.openxmlformats.org/officeDocument/2006/relationships/hyperlink" Target="https://drive.google.com/file/d/10U8BPN1Ptcz0eKmdm5aRRsQYuaoThj_n/view?usp=sharing" TargetMode="External"/><Relationship Id="rId2086" Type="http://schemas.openxmlformats.org/officeDocument/2006/relationships/hyperlink" Target="https://drive.google.com/file/d/1MnNP_haXgkC2RZYIQs84egHv9u5mKtEH/view?usp=sharing" TargetMode="External"/><Relationship Id="rId5113" Type="http://schemas.openxmlformats.org/officeDocument/2006/relationships/hyperlink" Target="https://drive.google.com/file/d/1VNOLIZsIkdyhp1QP_3hVFmmcSlp-m7C8/view?usp=sharing" TargetMode="External"/><Relationship Id="rId2087" Type="http://schemas.openxmlformats.org/officeDocument/2006/relationships/hyperlink" Target="https://drive.google.com/file/d/1LPFuyfN9zzAfbe6Kfww3ZKxhEnsKkmKN/view?usp=sharing" TargetMode="External"/><Relationship Id="rId5110" Type="http://schemas.openxmlformats.org/officeDocument/2006/relationships/hyperlink" Target="https://drive.google.com/file/d/19JjB4ZIx_UKu7enKKPTGUh91cU9U2Opn/view?usp=sharing" TargetMode="External"/><Relationship Id="rId2088" Type="http://schemas.openxmlformats.org/officeDocument/2006/relationships/hyperlink" Target="https://drive.google.com/file/d/1mV9cPhDqlp8qzj8eybxK3rvz83SStVca/view?usp=sharing" TargetMode="External"/><Relationship Id="rId5111" Type="http://schemas.openxmlformats.org/officeDocument/2006/relationships/hyperlink" Target="https://drive.google.com/file/d/1mHvp7VR47UbDeDoh5Qq58XTsJozUmhIi/view?usp=sharing" TargetMode="External"/><Relationship Id="rId2089" Type="http://schemas.openxmlformats.org/officeDocument/2006/relationships/hyperlink" Target="https://drive.google.com/file/d/1eiQzOr_QSbUaQcHYfCuEaqxHRlxjP2x3/view?usp=sharing" TargetMode="External"/><Relationship Id="rId5116" Type="http://schemas.openxmlformats.org/officeDocument/2006/relationships/hyperlink" Target="https://drive.google.com/file/d/1_rdMQ7MHRkLsSPQTTrYaoC8Lcmlbvlqb/view?usp=sharing" TargetMode="External"/><Relationship Id="rId5117" Type="http://schemas.openxmlformats.org/officeDocument/2006/relationships/hyperlink" Target="https://drive.google.com/file/d/1fTnGWLMXde8mV4jjLdM7ViJi8ZkFFBK0/view?usp=sharing" TargetMode="External"/><Relationship Id="rId5114" Type="http://schemas.openxmlformats.org/officeDocument/2006/relationships/hyperlink" Target="https://drive.google.com/file/d/1TKNBNY78-iwliH6BTDt69OLDI8ISmBor/view?usp=sharing" TargetMode="External"/><Relationship Id="rId5115" Type="http://schemas.openxmlformats.org/officeDocument/2006/relationships/hyperlink" Target="https://drive.google.com/file/d/1Kr5iiTsuFjCTbqQmGe7637k7BNjm7ETa/view?usp=sharing" TargetMode="External"/><Relationship Id="rId5109" Type="http://schemas.openxmlformats.org/officeDocument/2006/relationships/hyperlink" Target="https://drive.google.com/file/d/12KBQzOii1giwnaEYdr6phz0M9y4lbXPO/view?usp=sharing" TargetMode="External"/><Relationship Id="rId5107" Type="http://schemas.openxmlformats.org/officeDocument/2006/relationships/hyperlink" Target="https://drive.google.com/file/d/1QJ5vh7FAS4KxYARoTULQlJ8wLFPhrw0j/view?usp=sharing" TargetMode="External"/><Relationship Id="rId5108" Type="http://schemas.openxmlformats.org/officeDocument/2006/relationships/hyperlink" Target="https://drive.google.com/file/d/122qljXmwwJWYo2P4quox3ecRAzVdz-fq/view?usp=sharing" TargetMode="External"/><Relationship Id="rId2070" Type="http://schemas.openxmlformats.org/officeDocument/2006/relationships/hyperlink" Target="https://drive.google.com/file/d/1IyV13FaPaSDM6KuwXtzvKxUBDVvd0Tul/view?usp=sharing" TargetMode="External"/><Relationship Id="rId2071" Type="http://schemas.openxmlformats.org/officeDocument/2006/relationships/hyperlink" Target="https://drive.google.com/file/d/1Mq_vAq-SARnMJgsj25XBgPu5xLw5cBfO/view?usp=sharing" TargetMode="External"/><Relationship Id="rId2072" Type="http://schemas.openxmlformats.org/officeDocument/2006/relationships/hyperlink" Target="https://drive.google.com/file/d/1Ruy4GRkDVzGhLd4DZUsQinOlhyU-8VKg/view?usp=sharing" TargetMode="External"/><Relationship Id="rId2073" Type="http://schemas.openxmlformats.org/officeDocument/2006/relationships/hyperlink" Target="https://drive.google.com/file/d/1vhFyWtztK-1RrIM_PFGmhE7eX4jVr09E/view?usp=sharing" TargetMode="External"/><Relationship Id="rId2074" Type="http://schemas.openxmlformats.org/officeDocument/2006/relationships/hyperlink" Target="https://drive.google.com/file/d/1RVeCdCLgHPg58H--qn72BN1VAL5X7JrY/view?usp=sharing" TargetMode="External"/><Relationship Id="rId5101" Type="http://schemas.openxmlformats.org/officeDocument/2006/relationships/hyperlink" Target="https://drive.google.com/file/d/15UrsTxxBTqexpFnWPD4JrSSr-X73GdIP/view?usp=sharing" TargetMode="External"/><Relationship Id="rId2075" Type="http://schemas.openxmlformats.org/officeDocument/2006/relationships/hyperlink" Target="https://drive.google.com/file/d/1888elKTFG595HrFU8QlAIv-1HWmDpyJ4/view?usp=sharing" TargetMode="External"/><Relationship Id="rId5102" Type="http://schemas.openxmlformats.org/officeDocument/2006/relationships/hyperlink" Target="https://drive.google.com/file/d/19LOjNg-QdgVjcbSqhYQoWQEr0rVo8UNR/view?usp=sharing" TargetMode="External"/><Relationship Id="rId2076" Type="http://schemas.openxmlformats.org/officeDocument/2006/relationships/hyperlink" Target="https://drive.google.com/file/d/1QqitpaocjygDijwxSJgTXs_BBtcEaeml/view?usp=sharing" TargetMode="External"/><Relationship Id="rId2077" Type="http://schemas.openxmlformats.org/officeDocument/2006/relationships/hyperlink" Target="https://drive.google.com/file/d/1bLRKN86pCpmBQ19HNcwZaAO5PgZmG-O4/view?usp=sharing" TargetMode="External"/><Relationship Id="rId5100" Type="http://schemas.openxmlformats.org/officeDocument/2006/relationships/hyperlink" Target="https://drive.google.com/file/d/1MTCaC0z8IA4P0xdao9HmlJKLxV4OJmKM/view?usp=sharing" TargetMode="External"/><Relationship Id="rId2078" Type="http://schemas.openxmlformats.org/officeDocument/2006/relationships/hyperlink" Target="https://drive.google.com/file/d/1OsWxC47P-G9wKnOCGUDvKUh2UAQddTZd/view?usp=sharing" TargetMode="External"/><Relationship Id="rId5105" Type="http://schemas.openxmlformats.org/officeDocument/2006/relationships/hyperlink" Target="https://drive.google.com/file/d/1ML8zzanViQ1TXNA2NCzupRX56krHIoHd/view?usp=sharing" TargetMode="External"/><Relationship Id="rId2079" Type="http://schemas.openxmlformats.org/officeDocument/2006/relationships/hyperlink" Target="https://drive.google.com/file/d/1nGse-SJkF2lCv5mdF9cJOEu676jAs0GW/view?usp=sharing" TargetMode="External"/><Relationship Id="rId5106" Type="http://schemas.openxmlformats.org/officeDocument/2006/relationships/hyperlink" Target="https://drive.google.com/file/d/19N1aBpScuEagBOify5ryItaWbkTwMZxp/view?usp=sharing" TargetMode="External"/><Relationship Id="rId5103" Type="http://schemas.openxmlformats.org/officeDocument/2006/relationships/hyperlink" Target="https://drive.google.com/file/d/1F_jWAePndVet-qrwla9S6jxhxMVJghDV/view?usp=sharing" TargetMode="External"/><Relationship Id="rId5104" Type="http://schemas.openxmlformats.org/officeDocument/2006/relationships/hyperlink" Target="https://drive.google.com/file/d/1iRLFUcJIqXSwT4FTnThpG3vdQQCEUy7s/view?usp=sharing" TargetMode="External"/><Relationship Id="rId2940" Type="http://schemas.openxmlformats.org/officeDocument/2006/relationships/hyperlink" Target="https://drive.google.com/file/d/1r65WH1AvYFOajjxhjV7-7NYMc537cwj6/view?usp=sharing" TargetMode="External"/><Relationship Id="rId1610" Type="http://schemas.openxmlformats.org/officeDocument/2006/relationships/hyperlink" Target="https://drive.google.com/file/d/1IooJxYtGv3qlr7ujlf9w6aXr-Fg004Rr/view?usp=sharing" TargetMode="External"/><Relationship Id="rId2941" Type="http://schemas.openxmlformats.org/officeDocument/2006/relationships/hyperlink" Target="https://drive.google.com/file/d/10uw_l2b047at3rveCxWpyIGFAFwWvrzT/view?usp=sharing" TargetMode="External"/><Relationship Id="rId1611" Type="http://schemas.openxmlformats.org/officeDocument/2006/relationships/hyperlink" Target="https://drive.google.com/file/d/1Fkw4rloOzcKP3KlRqxM9xGRvDVa-Ndgc/view?usp=sharing" TargetMode="External"/><Relationship Id="rId2942" Type="http://schemas.openxmlformats.org/officeDocument/2006/relationships/hyperlink" Target="https://drive.google.com/file/d/1zx9Jp88qIrH1ZRKCynW-qeXl6bMCFmGn/view?usp=sharing" TargetMode="External"/><Relationship Id="rId1612" Type="http://schemas.openxmlformats.org/officeDocument/2006/relationships/hyperlink" Target="https://drive.google.com/file/d/1XsNQTCrO516upjoJVSqXiEwC0uK8Ircm/view?usp=sharing" TargetMode="External"/><Relationship Id="rId2943" Type="http://schemas.openxmlformats.org/officeDocument/2006/relationships/hyperlink" Target="https://drive.google.com/file/d/1_jj0jVDI8JYuXiNl4q9FdnaAMESuTemR/view?usp=sharing" TargetMode="External"/><Relationship Id="rId1613" Type="http://schemas.openxmlformats.org/officeDocument/2006/relationships/hyperlink" Target="https://drive.google.com/file/d/1BcdgPigfiNWxtmJ_ya8r1XlXFZhWj3Y5/view?usp=sharing" TargetMode="External"/><Relationship Id="rId2944" Type="http://schemas.openxmlformats.org/officeDocument/2006/relationships/hyperlink" Target="https://drive.google.com/file/d/1cCecCdGKacLK6XliqY2-sZW7q17ohVI8/view?usp=sharing" TargetMode="External"/><Relationship Id="rId1614" Type="http://schemas.openxmlformats.org/officeDocument/2006/relationships/hyperlink" Target="https://drive.google.com/file/d/1PsWl3QZA2u5WBY2-IpRX7yaSkG43IuzB/view?usp=sharing" TargetMode="External"/><Relationship Id="rId2945" Type="http://schemas.openxmlformats.org/officeDocument/2006/relationships/hyperlink" Target="https://drive.google.com/file/d/1TGHdMFewyb52PsGFtmqB4Pvqg_gxZ5V3/view?usp=sharing" TargetMode="External"/><Relationship Id="rId1615" Type="http://schemas.openxmlformats.org/officeDocument/2006/relationships/hyperlink" Target="https://drive.google.com/file/d/1ltoOqGTWt9Y9Rfl15TiyiV5RykwH0GZ-/view?usp=sharing" TargetMode="External"/><Relationship Id="rId2946" Type="http://schemas.openxmlformats.org/officeDocument/2006/relationships/hyperlink" Target="https://drive.google.com/file/d/1jGgKIrV23JS89VKGJDzjCaOJmYfcw7GS/view?usp=sharing" TargetMode="External"/><Relationship Id="rId1616" Type="http://schemas.openxmlformats.org/officeDocument/2006/relationships/hyperlink" Target="https://drive.google.com/file/d/1uQj9lZeo3ScBsaTIlTWpjnIn5UsZrZQT/view?usp=sharing" TargetMode="External"/><Relationship Id="rId2947" Type="http://schemas.openxmlformats.org/officeDocument/2006/relationships/hyperlink" Target="https://drive.google.com/file/d/1c2l-lc14i6W8KCEqnvwh35E8gBj08uo4/view?usp=sharing" TargetMode="External"/><Relationship Id="rId907" Type="http://schemas.openxmlformats.org/officeDocument/2006/relationships/hyperlink" Target="https://drive.google.com/file/d/1TKChrncKadgi3ubkYhYz_O2-QOn7Tk0l/view?usp=sharing" TargetMode="External"/><Relationship Id="rId1617" Type="http://schemas.openxmlformats.org/officeDocument/2006/relationships/hyperlink" Target="https://drive.google.com/file/d/1LxjPGJ8p09W7N7ByUKPjqX95AEqurQYy/view?usp=sharing" TargetMode="External"/><Relationship Id="rId2948" Type="http://schemas.openxmlformats.org/officeDocument/2006/relationships/hyperlink" Target="https://drive.google.com/file/d/11MgarGkPZaJ6wR7dsNKx9L-xJWI7Gs9I/view?usp=sharing" TargetMode="External"/><Relationship Id="rId906" Type="http://schemas.openxmlformats.org/officeDocument/2006/relationships/hyperlink" Target="https://drive.google.com/file/d/1XA0UKOH734w3rEfqkddEy028UF8xiFyH/view?usp=sharing" TargetMode="External"/><Relationship Id="rId1618" Type="http://schemas.openxmlformats.org/officeDocument/2006/relationships/hyperlink" Target="https://drive.google.com/file/d/1VW4ur5cj2DxDxSHyw4Q5G29Wt2C24hGw/view?usp=sharing" TargetMode="External"/><Relationship Id="rId2949" Type="http://schemas.openxmlformats.org/officeDocument/2006/relationships/hyperlink" Target="https://drive.google.com/file/d/1ZHlpwg3uCw_52o3tAVSIjynxW2s41MXf/view?usp=sharing" TargetMode="External"/><Relationship Id="rId905" Type="http://schemas.openxmlformats.org/officeDocument/2006/relationships/hyperlink" Target="https://drive.google.com/file/d/1zrkSgG_Y5bIlNoJqa3_os8MDuYSneKFA/view?usp=sharing" TargetMode="External"/><Relationship Id="rId1619" Type="http://schemas.openxmlformats.org/officeDocument/2006/relationships/hyperlink" Target="https://drive.google.com/file/d/1EIyJq3GBTKBUW2b6zQ2-5om20IPFR2IT/view?usp=sharing" TargetMode="External"/><Relationship Id="rId904" Type="http://schemas.openxmlformats.org/officeDocument/2006/relationships/hyperlink" Target="https://drive.google.com/file/d/1RcFis2Mg4KlG456R36HPelo5iMld8NzZ/view?usp=sharing" TargetMode="External"/><Relationship Id="rId909" Type="http://schemas.openxmlformats.org/officeDocument/2006/relationships/hyperlink" Target="https://drive.google.com/file/d/1OdVQWhaYvE3WZag5zUHK2j4sXD4XmkmC/view?usp=sharing" TargetMode="External"/><Relationship Id="rId908" Type="http://schemas.openxmlformats.org/officeDocument/2006/relationships/hyperlink" Target="https://drive.google.com/file/d/1a9cO2vjX40Al5OG765bEl03Tj16QCIve/view?usp=sharing" TargetMode="External"/><Relationship Id="rId903" Type="http://schemas.openxmlformats.org/officeDocument/2006/relationships/hyperlink" Target="https://drive.google.com/file/d/1bZz0rrZu20h5r8fQFZLhCC72wgqaqB4Y/view?usp=sharing" TargetMode="External"/><Relationship Id="rId902" Type="http://schemas.openxmlformats.org/officeDocument/2006/relationships/hyperlink" Target="https://drive.google.com/file/d/1Bvda63Y0Th6T2VhVd2jgQw83YOmhG5J5/view?usp=sharing" TargetMode="External"/><Relationship Id="rId901" Type="http://schemas.openxmlformats.org/officeDocument/2006/relationships/hyperlink" Target="https://drive.google.com/file/d/1ALfa1adv-bJO6emXyCjIGVK4gn7jvpom/view?usp=sharing" TargetMode="External"/><Relationship Id="rId900" Type="http://schemas.openxmlformats.org/officeDocument/2006/relationships/hyperlink" Target="https://drive.google.com/file/d/1KWTl7tVrvCXlY-s4XWT3Wmcnxzl_NvU0/view?usp=sharing" TargetMode="External"/><Relationship Id="rId2930" Type="http://schemas.openxmlformats.org/officeDocument/2006/relationships/hyperlink" Target="https://drive.google.com/file/d/1Myr8uqpgHicUqq9ee81Iw4OcP0neU1Zo/view?usp=sharing" TargetMode="External"/><Relationship Id="rId1600" Type="http://schemas.openxmlformats.org/officeDocument/2006/relationships/hyperlink" Target="https://drive.google.com/file/d/10KZ3s5IFlMI-SBo5-Hlk3AyBM70qLgFI/view?usp=sharing" TargetMode="External"/><Relationship Id="rId2931" Type="http://schemas.openxmlformats.org/officeDocument/2006/relationships/hyperlink" Target="https://drive.google.com/file/d/1C7GulF7n9TcaZzaW1HPm9ejLf6EHtIuW/view?usp=sharing" TargetMode="External"/><Relationship Id="rId1601" Type="http://schemas.openxmlformats.org/officeDocument/2006/relationships/hyperlink" Target="https://drive.google.com/file/d/1EfUbYzTBAQWg83dNxgRmJXrpYmM0i7lI/view?usp=sharing" TargetMode="External"/><Relationship Id="rId2932" Type="http://schemas.openxmlformats.org/officeDocument/2006/relationships/hyperlink" Target="https://drive.google.com/file/d/1r0hWvFAwZlAYwZpQpT1xiG7DBWKx-rnN/view?usp=sharing" TargetMode="External"/><Relationship Id="rId1602" Type="http://schemas.openxmlformats.org/officeDocument/2006/relationships/hyperlink" Target="https://drive.google.com/file/d/1w4isz5W3WiDO21OLUsDBRNymmV6sZlJM/view?usp=sharing" TargetMode="External"/><Relationship Id="rId2933" Type="http://schemas.openxmlformats.org/officeDocument/2006/relationships/hyperlink" Target="https://drive.google.com/file/d/1S_lVeJCV0o0I6h7JbS0KlKzGDFLhOrhn/view?usp=sharing" TargetMode="External"/><Relationship Id="rId1603" Type="http://schemas.openxmlformats.org/officeDocument/2006/relationships/hyperlink" Target="https://drive.google.com/file/d/1pZH7pFDQ78NT0BOFliyf_1DxF6l96dnu/view?usp=sharing" TargetMode="External"/><Relationship Id="rId2934" Type="http://schemas.openxmlformats.org/officeDocument/2006/relationships/hyperlink" Target="https://drive.google.com/file/d/1LBNfoNGnlnT-Y6s5hZSiYXnWaO_Pltsj/view?usp=sharing" TargetMode="External"/><Relationship Id="rId1604" Type="http://schemas.openxmlformats.org/officeDocument/2006/relationships/hyperlink" Target="https://drive.google.com/file/d/19Ar5HRWRHYBzlGTmPmIm9-p_kGMR1QB4/view?usp=sharing" TargetMode="External"/><Relationship Id="rId2935" Type="http://schemas.openxmlformats.org/officeDocument/2006/relationships/hyperlink" Target="https://drive.google.com/file/d/1xIjTw-wtmL3UxeNl6hGisJhhhmGo_ok-/view?usp=sharing" TargetMode="External"/><Relationship Id="rId1605" Type="http://schemas.openxmlformats.org/officeDocument/2006/relationships/hyperlink" Target="https://drive.google.com/file/d/1ot2_ZrNGNSz_8pYB0UrP4LUMWuy5kg0G/view?usp=sharing" TargetMode="External"/><Relationship Id="rId2936" Type="http://schemas.openxmlformats.org/officeDocument/2006/relationships/hyperlink" Target="https://drive.google.com/file/d/1SL5xGkIerE931eqepKcoDbpAvmvHMGQy/view?usp=sharing" TargetMode="External"/><Relationship Id="rId1606" Type="http://schemas.openxmlformats.org/officeDocument/2006/relationships/hyperlink" Target="https://drive.google.com/file/d/1-5zJO-yFCO-CjLKVQkeMZDt1nt6IbcNS/view?usp=sharing" TargetMode="External"/><Relationship Id="rId2937" Type="http://schemas.openxmlformats.org/officeDocument/2006/relationships/hyperlink" Target="https://drive.google.com/file/d/1iy32lwdLLvZpPfx3wBVs_jsP_H7VetGQ/view?usp=sharing" TargetMode="External"/><Relationship Id="rId1607" Type="http://schemas.openxmlformats.org/officeDocument/2006/relationships/hyperlink" Target="https://drive.google.com/drive/folders/1Or04Iz51mqsVQeA5K8QGTDJvvTj9nFZA" TargetMode="External"/><Relationship Id="rId2938" Type="http://schemas.openxmlformats.org/officeDocument/2006/relationships/hyperlink" Target="https://drive.google.com/file/d/1raNk-SRYsH7fJpB0YoiFbzRRKvu232D2/view?usp=sharing" TargetMode="External"/><Relationship Id="rId1608" Type="http://schemas.openxmlformats.org/officeDocument/2006/relationships/hyperlink" Target="https://drive.google.com/file/d/1qnDSo8agBid9awIfcc-Yx7LjD3zV_Vl5/view?usp=drive_link" TargetMode="External"/><Relationship Id="rId2939" Type="http://schemas.openxmlformats.org/officeDocument/2006/relationships/hyperlink" Target="https://drive.google.com/file/d/1xIkjbJ_cQcr3n9L2QmQWe6-sXFYDgfJU/view?usp=sharing" TargetMode="External"/><Relationship Id="rId1609" Type="http://schemas.openxmlformats.org/officeDocument/2006/relationships/hyperlink" Target="https://drive.google.com/file/d/12e5G6oOZeQj8heebOHKP9W_EUc2wVjwi/view?usp=sharing" TargetMode="External"/><Relationship Id="rId1631" Type="http://schemas.openxmlformats.org/officeDocument/2006/relationships/hyperlink" Target="https://drive.google.com/file/d/1vxW7JntB8Eu2L8c1zZQ2C0c6SvGmFC1A/view?usp=sharing" TargetMode="External"/><Relationship Id="rId2962" Type="http://schemas.openxmlformats.org/officeDocument/2006/relationships/hyperlink" Target="https://drive.google.com/file/d/1BhD-QXzpE_uxYwJjHGIMxhw26WiuK4aT/view?usp=sharing" TargetMode="External"/><Relationship Id="rId1632" Type="http://schemas.openxmlformats.org/officeDocument/2006/relationships/hyperlink" Target="https://drive.google.com/file/d/1DsY8094FhsNc8eFNOKVpGLCA1J7iSZ1y/view?usp=sharing" TargetMode="External"/><Relationship Id="rId2963" Type="http://schemas.openxmlformats.org/officeDocument/2006/relationships/hyperlink" Target="https://drive.google.com/file/d/1L_hN025D1M7Dr5B13CGmmFT6vzGLkAIY/view?usp=sharing" TargetMode="External"/><Relationship Id="rId1633" Type="http://schemas.openxmlformats.org/officeDocument/2006/relationships/hyperlink" Target="https://drive.google.com/file/d/1VBt9kvZgPxPAyqCmHq39Y97LouWaVKLX/view?usp=sharing" TargetMode="External"/><Relationship Id="rId2964" Type="http://schemas.openxmlformats.org/officeDocument/2006/relationships/hyperlink" Target="https://drive.google.com/file/d/1Pr_TW5Av8PhOIevDn_Lo_Ck511AnYuRy/view?usp=sharing" TargetMode="External"/><Relationship Id="rId1634" Type="http://schemas.openxmlformats.org/officeDocument/2006/relationships/hyperlink" Target="https://drive.google.com/file/d/1hEpRl9bhu6zPK6YRS7WNnQOWzUkH6PCj/view?usp=sharing" TargetMode="External"/><Relationship Id="rId2965" Type="http://schemas.openxmlformats.org/officeDocument/2006/relationships/hyperlink" Target="https://drive.google.com/file/d/1yiu5gyOfyj7Qd5SmN-jhY8BTU_lhNi1a/view?usp=sharing" TargetMode="External"/><Relationship Id="rId1635" Type="http://schemas.openxmlformats.org/officeDocument/2006/relationships/hyperlink" Target="https://drive.google.com/file/d/1zVFwO4MKv2HxWsKRk-pYG4jECcPD9A1A/view?usp=sharing" TargetMode="External"/><Relationship Id="rId2966" Type="http://schemas.openxmlformats.org/officeDocument/2006/relationships/hyperlink" Target="https://drive.google.com/file/d/17q2KP74OmHkWzHxI4WcGWRNa_8uv4LgB/view?usp=sharing" TargetMode="External"/><Relationship Id="rId1636" Type="http://schemas.openxmlformats.org/officeDocument/2006/relationships/hyperlink" Target="https://drive.google.com/file/d/1o8e1GPtuIpk-D7eSgGJY-Fiey2ASgBF7/view?usp=sharing" TargetMode="External"/><Relationship Id="rId2967" Type="http://schemas.openxmlformats.org/officeDocument/2006/relationships/hyperlink" Target="https://drive.google.com/file/d/1YNjaX37nho-vyhg5V6ZcQxS4YV9-ux4J/view?usp=sharing" TargetMode="External"/><Relationship Id="rId1637" Type="http://schemas.openxmlformats.org/officeDocument/2006/relationships/hyperlink" Target="https://drive.google.com/file/d/1wMYrGEVyiklhN1Arb7DEgEq86r5Mrbs5/view?usp=sharing" TargetMode="External"/><Relationship Id="rId2968" Type="http://schemas.openxmlformats.org/officeDocument/2006/relationships/hyperlink" Target="https://drive.google.com/file/d/1n_kqZBlbAXRNYFTyA37Ag0pbGfRGJJv0/view?usp=sharing" TargetMode="External"/><Relationship Id="rId1638" Type="http://schemas.openxmlformats.org/officeDocument/2006/relationships/hyperlink" Target="https://drive.google.com/file/d/1741-1vWvVpGjVcnwdVYNbGvOOdDVFUjg/view?usp=sharing" TargetMode="External"/><Relationship Id="rId2969" Type="http://schemas.openxmlformats.org/officeDocument/2006/relationships/hyperlink" Target="https://drive.google.com/file/d/1iSvIP14Uy0Vjt0stSdQlmfo_dR0_LyJf/view?usp=sharing" TargetMode="External"/><Relationship Id="rId929" Type="http://schemas.openxmlformats.org/officeDocument/2006/relationships/hyperlink" Target="https://drive.google.com/file/d/1S2idDp9F9RftxDpRy4RKkWEQEMFowwzy/view?usp=sharing" TargetMode="External"/><Relationship Id="rId1639" Type="http://schemas.openxmlformats.org/officeDocument/2006/relationships/hyperlink" Target="https://drive.google.com/file/d/1tnWoiT86rmHlMHFk8_m0J41bEPC0BOSU/view?usp=sharing" TargetMode="External"/><Relationship Id="rId928" Type="http://schemas.openxmlformats.org/officeDocument/2006/relationships/hyperlink" Target="https://drive.google.com/file/d/1ljWKSU0bV_RUoScrgV2h3txjTtwtlLcn/view?usp=sharing" TargetMode="External"/><Relationship Id="rId927" Type="http://schemas.openxmlformats.org/officeDocument/2006/relationships/hyperlink" Target="https://drive.google.com/file/d/1RMQWjWTImo8H8CkMWhaoTAIl8_ZKH1RK/view?usp=sharing" TargetMode="External"/><Relationship Id="rId926" Type="http://schemas.openxmlformats.org/officeDocument/2006/relationships/hyperlink" Target="https://drive.google.com/file/d/1xRBel70K8wE5k90Phg6H0wYCL6mMmmm6/view?usp=sharing" TargetMode="External"/><Relationship Id="rId921" Type="http://schemas.openxmlformats.org/officeDocument/2006/relationships/hyperlink" Target="https://drive.google.com/file/d/1s2Q87iJxZQ4MEYNlUJvCN8sXCaIabyjD/view?usp=sharing" TargetMode="External"/><Relationship Id="rId920" Type="http://schemas.openxmlformats.org/officeDocument/2006/relationships/hyperlink" Target="https://drive.google.com/file/d/1qpdfLRP4atd0_m07mLnkC7YzG7FIosa-/view?usp=sharing" TargetMode="External"/><Relationship Id="rId925" Type="http://schemas.openxmlformats.org/officeDocument/2006/relationships/hyperlink" Target="https://drive.google.com/file/d/1D-j0TygrDR99BUXJ_EB1NDi5_4gulWSS/view?usp=sharing" TargetMode="External"/><Relationship Id="rId924" Type="http://schemas.openxmlformats.org/officeDocument/2006/relationships/hyperlink" Target="https://drive.google.com/file/d/12vJhvfvEQVkDu9JxzpBQwKx2lJphKrdY/view?usp=sharing" TargetMode="External"/><Relationship Id="rId923" Type="http://schemas.openxmlformats.org/officeDocument/2006/relationships/hyperlink" Target="https://drive.google.com/file/d/14Ts6Z0Krrs42p4Dk366ieuxdU9CcP44X/view?usp=sharing" TargetMode="External"/><Relationship Id="rId922" Type="http://schemas.openxmlformats.org/officeDocument/2006/relationships/hyperlink" Target="https://drive.google.com/file/d/1EvF60-AQ28HmfpC-cnCwtT0GE6EdR2q2/view?usp=sharing" TargetMode="External"/><Relationship Id="rId2960" Type="http://schemas.openxmlformats.org/officeDocument/2006/relationships/hyperlink" Target="https://drive.google.com/file/d/1p3HMsHnoImEwk81x36aWjvkUiuwbiGsc/view?usp=sharing" TargetMode="External"/><Relationship Id="rId1630" Type="http://schemas.openxmlformats.org/officeDocument/2006/relationships/hyperlink" Target="https://drive.google.com/file/d/1UT6dChYfmc_2cI16BZOGX4L93d5xFtjf/view?usp=sharing" TargetMode="External"/><Relationship Id="rId2961" Type="http://schemas.openxmlformats.org/officeDocument/2006/relationships/hyperlink" Target="https://drive.google.com/file/d/1W9DNRNNlxEJvdE6e2kOnWS57d0tPiOjG/view?usp=sharing" TargetMode="External"/><Relationship Id="rId1620" Type="http://schemas.openxmlformats.org/officeDocument/2006/relationships/hyperlink" Target="https://drive.google.com/file/d/1MAFwB8icTI5kg6IIVf0hp9jiIGVSEkq2/view?usp=sharing" TargetMode="External"/><Relationship Id="rId2951" Type="http://schemas.openxmlformats.org/officeDocument/2006/relationships/hyperlink" Target="https://drive.google.com/file/d/1c3YugC48wq_gqH6ZMtUFFI9Skx3aaVdq/view?usp=sharing" TargetMode="External"/><Relationship Id="rId1621" Type="http://schemas.openxmlformats.org/officeDocument/2006/relationships/hyperlink" Target="https://drive.google.com/file/d/1Gi2jLl3_57WpMRhlDtXaW0DPkTUopqBt/view?usp=sharing" TargetMode="External"/><Relationship Id="rId2952" Type="http://schemas.openxmlformats.org/officeDocument/2006/relationships/hyperlink" Target="https://drive.google.com/file/d/1AFuBCKXAATx31Dk0VADly7LvYLYbgs0b/view?usp=sharing" TargetMode="External"/><Relationship Id="rId1622" Type="http://schemas.openxmlformats.org/officeDocument/2006/relationships/hyperlink" Target="https://drive.google.com/file/d/1XS-HWHyDuu7-Mbun-UtgrucvNeBLpnl5/view?usp=sharing" TargetMode="External"/><Relationship Id="rId2953" Type="http://schemas.openxmlformats.org/officeDocument/2006/relationships/hyperlink" Target="https://drive.google.com/file/d/1XusUKJfmjYEacbhgG4opXVY740mlOJg-/view?usp=sharing" TargetMode="External"/><Relationship Id="rId1623" Type="http://schemas.openxmlformats.org/officeDocument/2006/relationships/hyperlink" Target="https://drive.google.com/file/d/1svYufQSMdHIVcSpJlRuwTqO6l2oESd_d/view?usp=sharing" TargetMode="External"/><Relationship Id="rId2954" Type="http://schemas.openxmlformats.org/officeDocument/2006/relationships/hyperlink" Target="https://drive.google.com/file/d/1k1lM2Os6bzpSe_Rydjzei8iFOxRegqJu/view?usp=sharing" TargetMode="External"/><Relationship Id="rId1624" Type="http://schemas.openxmlformats.org/officeDocument/2006/relationships/hyperlink" Target="https://drive.google.com/file/d/1_5wOwVqKeenU5XOblwtWFDvEa5mILYgy/view?usp=sharing" TargetMode="External"/><Relationship Id="rId2955" Type="http://schemas.openxmlformats.org/officeDocument/2006/relationships/hyperlink" Target="https://drive.google.com/file/d/1O4SFXHsMAjr9IvNxAVqDiFzv4cjQG4uR/view?usp=sharing" TargetMode="External"/><Relationship Id="rId1625" Type="http://schemas.openxmlformats.org/officeDocument/2006/relationships/hyperlink" Target="https://drive.google.com/file/d/1zdRIJIKx7gH12RzwmVBe4FxrSinKodLc/view?usp=sharing" TargetMode="External"/><Relationship Id="rId2956" Type="http://schemas.openxmlformats.org/officeDocument/2006/relationships/hyperlink" Target="https://drive.google.com/file/d/1-s2MBLVsMrGUm_Ttbx6yHslrYn-hIYXE/view?usp=sharing" TargetMode="External"/><Relationship Id="rId1626" Type="http://schemas.openxmlformats.org/officeDocument/2006/relationships/hyperlink" Target="https://drive.google.com/file/d/1rP98x8KC843Q8p3EdEggbA3DDOOWxWYX/view?usp=sharing" TargetMode="External"/><Relationship Id="rId2957" Type="http://schemas.openxmlformats.org/officeDocument/2006/relationships/hyperlink" Target="https://drive.google.com/file/d/1pEbkItk100QSi80VpSqnkY8umgAjzTN6/view?usp=sharing" TargetMode="External"/><Relationship Id="rId1627" Type="http://schemas.openxmlformats.org/officeDocument/2006/relationships/hyperlink" Target="https://drive.google.com/file/d/1Y2paFUolFr_rtIITfsdJgB6qDLncbG7U/view?usp=sharing" TargetMode="External"/><Relationship Id="rId2958" Type="http://schemas.openxmlformats.org/officeDocument/2006/relationships/hyperlink" Target="https://drive.google.com/file/d/19cEeaojVC-HiTCdG56GSK_1OI0lLpXna/view?usp=sharing" TargetMode="External"/><Relationship Id="rId918" Type="http://schemas.openxmlformats.org/officeDocument/2006/relationships/hyperlink" Target="https://drive.google.com/file/d/1gADqv_GaJbn4OPPKMBKNucde_B03zlSq/view?usp=sharing" TargetMode="External"/><Relationship Id="rId1628" Type="http://schemas.openxmlformats.org/officeDocument/2006/relationships/hyperlink" Target="https://drive.google.com/file/d/1-w8IxmmIore_7VSBETYhh-bp0rol1wfx/view?usp=sharing" TargetMode="External"/><Relationship Id="rId2959" Type="http://schemas.openxmlformats.org/officeDocument/2006/relationships/hyperlink" Target="https://drive.google.com/file/d/1YemEBFW8pHsYP9DrWLMszA8BIoOApipr/view?usp=sharing" TargetMode="External"/><Relationship Id="rId917" Type="http://schemas.openxmlformats.org/officeDocument/2006/relationships/hyperlink" Target="https://drive.google.com/file/d/1DhqzG09XY-t-sf3t4Ft2EAozrWFSXhLY/view?usp=sharing" TargetMode="External"/><Relationship Id="rId1629" Type="http://schemas.openxmlformats.org/officeDocument/2006/relationships/hyperlink" Target="https://drive.google.com/file/d/1e2tI3pCcyOt0gfnfYnK-CSkFfaDWp6l0/view?usp=sharing" TargetMode="External"/><Relationship Id="rId916" Type="http://schemas.openxmlformats.org/officeDocument/2006/relationships/hyperlink" Target="https://drive.google.com/file/d/1KXx8xydnrcTqSHUPx_GJUNbk2aHDh8O3/view?usp=sharing" TargetMode="External"/><Relationship Id="rId915" Type="http://schemas.openxmlformats.org/officeDocument/2006/relationships/hyperlink" Target="https://drive.google.com/file/d/1oFhu-z6ZUB7VUihQupN9_nNh5FeC4OWW/view?usp=sharing" TargetMode="External"/><Relationship Id="rId919" Type="http://schemas.openxmlformats.org/officeDocument/2006/relationships/hyperlink" Target="https://drive.google.com/file/d/1qmUnptBmTQlRTcXZ8AX-iiOdviwxMpNB/view?usp=sharing" TargetMode="External"/><Relationship Id="rId910" Type="http://schemas.openxmlformats.org/officeDocument/2006/relationships/hyperlink" Target="https://drive.google.com/file/d/1s4itmB4aAY7yweiQ3Npi_SbnBt3kW3Tj/view?usp=sharing" TargetMode="External"/><Relationship Id="rId914" Type="http://schemas.openxmlformats.org/officeDocument/2006/relationships/hyperlink" Target="https://drive.google.com/file/d/1ghtI9AFL4BDZJq4bxQlqqZL9B5PlkXr9/view?usp=sharing" TargetMode="External"/><Relationship Id="rId913" Type="http://schemas.openxmlformats.org/officeDocument/2006/relationships/hyperlink" Target="https://drive.google.com/file/d/1CDvpXd6bj7EgHRMu9YoFHNWzcO4v20PY/view?usp=sharing" TargetMode="External"/><Relationship Id="rId912" Type="http://schemas.openxmlformats.org/officeDocument/2006/relationships/hyperlink" Target="https://drive.google.com/file/d/1zPNs9jaK5gCz5ht0yXVd39xzkOtCbO_2/view?usp=sharing" TargetMode="External"/><Relationship Id="rId911" Type="http://schemas.openxmlformats.org/officeDocument/2006/relationships/hyperlink" Target="https://drive.google.com/file/d/1D_f42jb3lCg3IoIUGAIfz_U6Q_oRk8PD/view?usp=sharing" TargetMode="External"/><Relationship Id="rId2950" Type="http://schemas.openxmlformats.org/officeDocument/2006/relationships/hyperlink" Target="https://drive.google.com/file/d/1tRSUGZ7XLGe7TlsoSA6jk6pZuDO2ZDEN/view?usp=sharing" TargetMode="External"/><Relationship Id="rId2900" Type="http://schemas.openxmlformats.org/officeDocument/2006/relationships/hyperlink" Target="https://drive.google.com/file/d/1i92WJ_iWxBk1XkFNrh6AoqiySHJ1xRt6/view?usp=sharing" TargetMode="External"/><Relationship Id="rId2901" Type="http://schemas.openxmlformats.org/officeDocument/2006/relationships/hyperlink" Target="https://drive.google.com/file/d/13L0giyFLNyr7aCiyCzvhURwafzspG4Fg/view?usp=sharing" TargetMode="External"/><Relationship Id="rId2902" Type="http://schemas.openxmlformats.org/officeDocument/2006/relationships/hyperlink" Target="https://drive.google.com/file/d/1nirf2EXZUcum12_zvh26FCoUq0YAWKIh/view?usp=sharing" TargetMode="External"/><Relationship Id="rId2903" Type="http://schemas.openxmlformats.org/officeDocument/2006/relationships/hyperlink" Target="https://drive.google.com/file/d/1ORmGUvaMh5Z6LjrYFfht9rQlrFUB5ssH/view?usp=sharing" TargetMode="External"/><Relationship Id="rId2904" Type="http://schemas.openxmlformats.org/officeDocument/2006/relationships/hyperlink" Target="https://drive.google.com/file/d/1hUBz2v7bW7VmmUUsSogUGErrz1g3WpSs/view?usp=sharing" TargetMode="External"/><Relationship Id="rId2905" Type="http://schemas.openxmlformats.org/officeDocument/2006/relationships/hyperlink" Target="https://drive.google.com/file/d/1AVbiGqr2nN8sz8_XegmXT7Ls2s_KSrFD/view?usp=sharing" TargetMode="External"/><Relationship Id="rId2906" Type="http://schemas.openxmlformats.org/officeDocument/2006/relationships/hyperlink" Target="https://drive.google.com/file/d/1U4RSP0TBsdzSkyeooKrjORl5B8RjRAb0/view?usp=sharing" TargetMode="External"/><Relationship Id="rId2907" Type="http://schemas.openxmlformats.org/officeDocument/2006/relationships/hyperlink" Target="https://drive.google.com/file/d/1uGPut32MtRTxNqwAfmdSpHY7-o4I6kzz/view?usp=sharing" TargetMode="External"/><Relationship Id="rId2908" Type="http://schemas.openxmlformats.org/officeDocument/2006/relationships/hyperlink" Target="https://drive.google.com/file/d/1WbUbJQqzJ83djm233JqtBFVxYhPXEPvs/view?usp=sharing" TargetMode="External"/><Relationship Id="rId2909" Type="http://schemas.openxmlformats.org/officeDocument/2006/relationships/hyperlink" Target="https://drive.google.com/file/d/11A_m6WDPbuXuAoQdDcRWbGnQaY80nPDU/view?usp=sharing" TargetMode="External"/><Relationship Id="rId5170" Type="http://schemas.openxmlformats.org/officeDocument/2006/relationships/hyperlink" Target="https://drive.google.com/file/d/12i8IUCbpqlWPaUE_W580qw0AL-hRLtve/view?usp=sharing" TargetMode="External"/><Relationship Id="rId5171" Type="http://schemas.openxmlformats.org/officeDocument/2006/relationships/hyperlink" Target="https://drive.google.com/file/d/14MtgjfxJh9yvLNmRhYTRsr_xpMgfS03J/view?usp=sharing" TargetMode="External"/><Relationship Id="rId5174" Type="http://schemas.openxmlformats.org/officeDocument/2006/relationships/hyperlink" Target="https://drive.google.com/file/d/1cECMhxQ0sb_ToFWRPOZvZpWPIPuEW51J/view?usp=sharing" TargetMode="External"/><Relationship Id="rId5175" Type="http://schemas.openxmlformats.org/officeDocument/2006/relationships/hyperlink" Target="https://drive.google.com/file/d/1sCJYw1Dj3Y1VomAo_oURCRmqWE8C6KJn/view?usp=sharing" TargetMode="External"/><Relationship Id="rId5172" Type="http://schemas.openxmlformats.org/officeDocument/2006/relationships/hyperlink" Target="https://drive.google.com/file/d/180vQdxBzjIKL9QH7OegZqfvqUFlEapTv/view?usp=sharing" TargetMode="External"/><Relationship Id="rId5173" Type="http://schemas.openxmlformats.org/officeDocument/2006/relationships/hyperlink" Target="https://drive.google.com/file/d/1xdNC0ccGCuUP9jpkMET55yAOG8mewr5o/view?usp=sharing" TargetMode="External"/><Relationship Id="rId5178" Type="http://schemas.openxmlformats.org/officeDocument/2006/relationships/hyperlink" Target="https://drive.google.com/file/d/1RRKWJgySsHj-gnAi77-6pWklENixcV4H/view?usp=sharing" TargetMode="External"/><Relationship Id="rId5179" Type="http://schemas.openxmlformats.org/officeDocument/2006/relationships/hyperlink" Target="https://drive.google.com/file/d/1BBX25gzvgATr2KMVnhGuTvKf7iC9J51M/view?usp=sharing" TargetMode="External"/><Relationship Id="rId5176" Type="http://schemas.openxmlformats.org/officeDocument/2006/relationships/hyperlink" Target="https://drive.google.com/file/d/1r2bML9qga9nhzQsNGxXQLc9aZT0qVlOY/view?usp=drive_link" TargetMode="External"/><Relationship Id="rId5177" Type="http://schemas.openxmlformats.org/officeDocument/2006/relationships/hyperlink" Target="https://drive.google.com/file/d/17iYHbFH6fT-QSCp-11UOl22gz6g6tfXk/view?usp=sharing" TargetMode="External"/><Relationship Id="rId5160" Type="http://schemas.openxmlformats.org/officeDocument/2006/relationships/hyperlink" Target="https://drive.google.com/file/d/15HW5H09e2hZNyCTOSRpBu_PqQrDvASL1/view?usp=sharing" TargetMode="External"/><Relationship Id="rId5163" Type="http://schemas.openxmlformats.org/officeDocument/2006/relationships/hyperlink" Target="https://drive.google.com/file/d/1wVCKxB5DIpsuOfBXh_ijNl2Zd3tQqO6L/view?usp=sharing" TargetMode="External"/><Relationship Id="rId5164" Type="http://schemas.openxmlformats.org/officeDocument/2006/relationships/hyperlink" Target="https://drive.google.com/file/d/1fSC5c4bCL9Bc8B2LNxeyVjhJYs8wNSkb/view?usp=sharing" TargetMode="External"/><Relationship Id="rId5161" Type="http://schemas.openxmlformats.org/officeDocument/2006/relationships/hyperlink" Target="https://drive.google.com/file/d/11VjI_kXIRBejBWKvBhIk9_nor_3VmN3U/view?usp=sharing" TargetMode="External"/><Relationship Id="rId5162" Type="http://schemas.openxmlformats.org/officeDocument/2006/relationships/hyperlink" Target="https://drive.google.com/file/d/16X3hvQmpDiuNXRNiKz2SA82RgEuwTpNL/view?usp=sharing" TargetMode="External"/><Relationship Id="rId5167" Type="http://schemas.openxmlformats.org/officeDocument/2006/relationships/hyperlink" Target="https://drive.google.com/file/d/1jUX9pJw7v3aeg9so7Bd0mbhtw7-DZDjo/view?usp=sharing" TargetMode="External"/><Relationship Id="rId5168" Type="http://schemas.openxmlformats.org/officeDocument/2006/relationships/hyperlink" Target="https://drive.google.com/file/d/12S9E5nBpAa4dKiKjPrxZvrIA9uVKiDTs/view?usp=sharing" TargetMode="External"/><Relationship Id="rId5165" Type="http://schemas.openxmlformats.org/officeDocument/2006/relationships/hyperlink" Target="https://drive.google.com/file/d/1PxuKTZQ7Xuz14-qakWyHegey43Sni_Lj/view?usp=sharing" TargetMode="External"/><Relationship Id="rId5166" Type="http://schemas.openxmlformats.org/officeDocument/2006/relationships/hyperlink" Target="https://drive.google.com/file/d/1gx94twMUxCDsbw8R6LYJBNPJky7uZoEH/view?usp=sharing" TargetMode="External"/><Relationship Id="rId5169" Type="http://schemas.openxmlformats.org/officeDocument/2006/relationships/hyperlink" Target="https://drive.google.com/file/d/107VfonVqXTpAeSFVRI8j5m8eEo1bAx-2/view?usp=sharing" TargetMode="External"/><Relationship Id="rId2920" Type="http://schemas.openxmlformats.org/officeDocument/2006/relationships/hyperlink" Target="https://drive.google.com/file/d/1CFC8DADlEsb5puaqVKVCWk4SK0PmSWo5/view?usp=sharing" TargetMode="External"/><Relationship Id="rId2921" Type="http://schemas.openxmlformats.org/officeDocument/2006/relationships/hyperlink" Target="https://drive.google.com/file/d/1BeD72_sAECUFpkrZfcby0sLBQGb_WxeZ/view?usp=sharing" TargetMode="External"/><Relationship Id="rId2922" Type="http://schemas.openxmlformats.org/officeDocument/2006/relationships/hyperlink" Target="https://drive.google.com/file/d/1YfwKn6YkC_IRvva5zWQal4KoWKN-rvhg/view?usp=sharing" TargetMode="External"/><Relationship Id="rId2923" Type="http://schemas.openxmlformats.org/officeDocument/2006/relationships/hyperlink" Target="https://drive.google.com/file/d/12vfGjOGX83VaiSQuDBBhzj5H_SVUfiG0/view?usp=sharing" TargetMode="External"/><Relationship Id="rId2924" Type="http://schemas.openxmlformats.org/officeDocument/2006/relationships/hyperlink" Target="https://drive.google.com/file/d/1_nfeQdR2NG1kgKLZ91adoglCOvYNSSkt/view?usp=sharing" TargetMode="External"/><Relationship Id="rId2925" Type="http://schemas.openxmlformats.org/officeDocument/2006/relationships/hyperlink" Target="https://drive.google.com/file/d/1YcsbzLwaBNz0QKsycjTel1Aj_hpt-t4G/view?usp=sharing" TargetMode="External"/><Relationship Id="rId2926" Type="http://schemas.openxmlformats.org/officeDocument/2006/relationships/hyperlink" Target="https://drive.google.com/file/d/1rn3g1xkugM9fkledxD4tZwpShXApSSY4/view?usp=sharing" TargetMode="External"/><Relationship Id="rId2927" Type="http://schemas.openxmlformats.org/officeDocument/2006/relationships/hyperlink" Target="https://drive.google.com/file/d/1e4vIbHGH3_uWbztuHNYoJF3BbSiyzf6J/view?usp=sharing" TargetMode="External"/><Relationship Id="rId2928" Type="http://schemas.openxmlformats.org/officeDocument/2006/relationships/hyperlink" Target="https://drive.google.com/file/d/1Asc7PU3cjkXQkX3cZl7Ze83S56PICSMr/view?usp=sharing" TargetMode="External"/><Relationship Id="rId2929" Type="http://schemas.openxmlformats.org/officeDocument/2006/relationships/hyperlink" Target="https://drive.google.com/file/d/1IKGoTfxLJxJE-XCq7L7Vamy_-zQSWbyE/view?usp=sharing" TargetMode="External"/><Relationship Id="rId5192" Type="http://schemas.openxmlformats.org/officeDocument/2006/relationships/hyperlink" Target="https://drive.google.com/file/d/1vYRZIH-tQozjNZxsSWirz9QOl5QHGG_C/view?usp=sharing" TargetMode="External"/><Relationship Id="rId5193" Type="http://schemas.openxmlformats.org/officeDocument/2006/relationships/hyperlink" Target="https://drive.google.com/file/d/1gpqn9lFnx8UKKdnOXUIC14zUzXI-Z-zY/view?usp=sharing" TargetMode="External"/><Relationship Id="rId5190" Type="http://schemas.openxmlformats.org/officeDocument/2006/relationships/hyperlink" Target="https://drive.google.com/file/d/15xbJTRcORjo3LxNy5gFh1RW684NHRIMZ/view?usp=sharing" TargetMode="External"/><Relationship Id="rId5191" Type="http://schemas.openxmlformats.org/officeDocument/2006/relationships/hyperlink" Target="https://drive.google.com/file/d/1dWvi-UynU9jEuwSMSJmAaGIp4mgJvHRO/view?usp=sharing" TargetMode="External"/><Relationship Id="rId5196" Type="http://schemas.openxmlformats.org/officeDocument/2006/relationships/hyperlink" Target="https://drive.google.com/file/d/1neZoTyaj3CNloVmPeUi3z95Q8aAGxAES/view?usp=sharing" TargetMode="External"/><Relationship Id="rId5197" Type="http://schemas.openxmlformats.org/officeDocument/2006/relationships/hyperlink" Target="https://drive.google.com/file/d/18GKSMG3LE4Cw3uZf3c9T0LoezD3eA9pt/view?usp=sharing" TargetMode="External"/><Relationship Id="rId5194" Type="http://schemas.openxmlformats.org/officeDocument/2006/relationships/hyperlink" Target="https://drive.google.com/file/d/1UMw71_UFWaTlnTYjvirrYriQbJt2I-OL/view?usp=sharing" TargetMode="External"/><Relationship Id="rId5195" Type="http://schemas.openxmlformats.org/officeDocument/2006/relationships/hyperlink" Target="https://drive.google.com/file/d/1dLI_k-yZM-miKbkfIstVuBg_MiLMXBOQ/view?usp=sharing" TargetMode="External"/><Relationship Id="rId5198" Type="http://schemas.openxmlformats.org/officeDocument/2006/relationships/hyperlink" Target="https://drive.google.com/file/d/1DIbiBB134ZIfMAkXMeCCOW-Glbh4HF-S/view?usp=sharing" TargetMode="External"/><Relationship Id="rId5199" Type="http://schemas.openxmlformats.org/officeDocument/2006/relationships/hyperlink" Target="https://drive.google.com/file/d/1h7xaS9yZ1qj4w74O_Ys7E0-AllTq4nME/view?usp=sharing" TargetMode="External"/><Relationship Id="rId2910" Type="http://schemas.openxmlformats.org/officeDocument/2006/relationships/hyperlink" Target="https://drive.google.com/file/d/167SNBVGYKXfFf1EhDKQBewndLbXHR-7r/view?usp=sharing" TargetMode="External"/><Relationship Id="rId2911" Type="http://schemas.openxmlformats.org/officeDocument/2006/relationships/hyperlink" Target="https://drive.google.com/file/d/1Xp6S1oEBMlm6c4Kf6DjxDIut6wF3KlPx/view?usp=sharing" TargetMode="External"/><Relationship Id="rId2912" Type="http://schemas.openxmlformats.org/officeDocument/2006/relationships/hyperlink" Target="https://drive.google.com/file/d/1COvZd_-IiOzV53yOq2fpWPNGew42s37P/view?usp=sharing" TargetMode="External"/><Relationship Id="rId2913" Type="http://schemas.openxmlformats.org/officeDocument/2006/relationships/hyperlink" Target="https://drive.google.com/file/d/1K9Uw7-AQiorsYkw5or7XQ63g5Sn3rS8v/view?usp=sharing" TargetMode="External"/><Relationship Id="rId2914" Type="http://schemas.openxmlformats.org/officeDocument/2006/relationships/hyperlink" Target="https://drive.google.com/file/d/1lFByQYXWZ1T9CHGSt-T8KEhhE3lEDKlt/view?usp=sharing" TargetMode="External"/><Relationship Id="rId2915" Type="http://schemas.openxmlformats.org/officeDocument/2006/relationships/hyperlink" Target="https://drive.google.com/file/d/18uY4ECgMmAFuEmvx27zL5QqZsnC324as/view?usp=sharing" TargetMode="External"/><Relationship Id="rId2916" Type="http://schemas.openxmlformats.org/officeDocument/2006/relationships/hyperlink" Target="https://drive.google.com/file/d/1THT49B0cbBbs2LMZJJOrnp9ndVi3J6FO/view?usp=sharing" TargetMode="External"/><Relationship Id="rId2917" Type="http://schemas.openxmlformats.org/officeDocument/2006/relationships/hyperlink" Target="https://drive.google.com/file/d/1hJYT--XwBibX_KYkafTNBuPhVudoFt9L/view?usp=sharing" TargetMode="External"/><Relationship Id="rId2918" Type="http://schemas.openxmlformats.org/officeDocument/2006/relationships/hyperlink" Target="https://drive.google.com/file/d/10lQtYLPMD_w4-PzAu5JzhPDqbrYeSLzb/view?usp=sharing" TargetMode="External"/><Relationship Id="rId2919" Type="http://schemas.openxmlformats.org/officeDocument/2006/relationships/hyperlink" Target="https://drive.google.com/file/d/1jnWN52cBG-jc1JoS7leY2brWrjp5Gu6-/view?usp=sharing" TargetMode="External"/><Relationship Id="rId5181" Type="http://schemas.openxmlformats.org/officeDocument/2006/relationships/hyperlink" Target="https://drive.google.com/file/d/1cFYgirSE6W3YZJamhbPMAKA5aAEP1gRR/view?usp=sharing" TargetMode="External"/><Relationship Id="rId5182" Type="http://schemas.openxmlformats.org/officeDocument/2006/relationships/hyperlink" Target="https://drive.google.com/file/d/1gUOHNStXVPk8Dtkw91eD8caRx7zdBYBb/view?usp=sharing" TargetMode="External"/><Relationship Id="rId5180" Type="http://schemas.openxmlformats.org/officeDocument/2006/relationships/hyperlink" Target="https://drive.google.com/file/d/1xUjq8Fv3eZDFA6zq4vQVYPgvr-KIBJrH/view?usp=sharing" TargetMode="External"/><Relationship Id="rId5185" Type="http://schemas.openxmlformats.org/officeDocument/2006/relationships/hyperlink" Target="https://drive.google.com/file/d/1sPh4m2SeFuYQOrR4xR1xst7o6fgniawG/view?usp=sharing" TargetMode="External"/><Relationship Id="rId5186" Type="http://schemas.openxmlformats.org/officeDocument/2006/relationships/hyperlink" Target="https://drive.google.com/file/d/1aXm1Jetgk4zkm-RJTcCTrU7cWd8H4lYd/view?usp=sharing" TargetMode="External"/><Relationship Id="rId5183" Type="http://schemas.openxmlformats.org/officeDocument/2006/relationships/hyperlink" Target="https://drive.google.com/file/d/1qaQluY1epIHmPat0TCssgmh_wnXzN4zS/view?usp=sharing" TargetMode="External"/><Relationship Id="rId5184" Type="http://schemas.openxmlformats.org/officeDocument/2006/relationships/hyperlink" Target="https://drive.google.com/file/d/1-EzqQ0VPK9xyHfToinF3pcaw7EmDpnX-/view?usp=sharing" TargetMode="External"/><Relationship Id="rId5189" Type="http://schemas.openxmlformats.org/officeDocument/2006/relationships/hyperlink" Target="https://drive.google.com/file/d/1Xh-9PoywcSOhcLSuTHxHwOX6vjClcFZa/view?usp=sharing" TargetMode="External"/><Relationship Id="rId5187" Type="http://schemas.openxmlformats.org/officeDocument/2006/relationships/hyperlink" Target="https://drive.google.com/file/d/1I_bnWzpadv13fsu04d7dpoYw-utW-jPj/view?usp=sharing" TargetMode="External"/><Relationship Id="rId5188" Type="http://schemas.openxmlformats.org/officeDocument/2006/relationships/hyperlink" Target="https://drive.google.com/file/d/1vHgqw-tq53qTb-3pnjLW2UnUOJM0fOqw/view?usp=sharing" TargetMode="External"/><Relationship Id="rId1697" Type="http://schemas.openxmlformats.org/officeDocument/2006/relationships/hyperlink" Target="https://drive.google.com/file/d/1jc2QnnzVzwzxoXEp4ePKJW5ORUN3MQaZ/view" TargetMode="External"/><Relationship Id="rId4723" Type="http://schemas.openxmlformats.org/officeDocument/2006/relationships/hyperlink" Target="https://drive.google.com/file/d/1EUtf_Ddv_qoCiiWq486qpTPnW5a_T8bf/view?usp=sharing" TargetMode="External"/><Relationship Id="rId1698" Type="http://schemas.openxmlformats.org/officeDocument/2006/relationships/hyperlink" Target="https://drive.google.com/file/d/1yYOHdZY2Mg8GEuAdlkdKNz5YgM0pTYpu/view?usp=sharing" TargetMode="External"/><Relationship Id="rId4722" Type="http://schemas.openxmlformats.org/officeDocument/2006/relationships/hyperlink" Target="https://drive.google.com/file/d/1X2xId4RiOlbtFuWK1witjYwcQzV0cb-C/view?usp=sharing" TargetMode="External"/><Relationship Id="rId1699" Type="http://schemas.openxmlformats.org/officeDocument/2006/relationships/hyperlink" Target="https://drive.google.com/file/d/1pY6TFnbgKWUvaZCGU8DDFJxijxy1Fc5G/view?usp=sharing" TargetMode="External"/><Relationship Id="rId4725" Type="http://schemas.openxmlformats.org/officeDocument/2006/relationships/hyperlink" Target="https://drive.google.com/file/d/1Di-1unlglzYqJRtKgWwCYF6yuaaYvvD6/view?usp=sharing" TargetMode="External"/><Relationship Id="rId4724" Type="http://schemas.openxmlformats.org/officeDocument/2006/relationships/hyperlink" Target="https://drive.google.com/file/d/1pkUnaGrt9Z9zGAPg4MjDpY-ds1W6Z7_7/view?usp=sharing" TargetMode="External"/><Relationship Id="rId4727" Type="http://schemas.openxmlformats.org/officeDocument/2006/relationships/hyperlink" Target="https://drive.google.com/file/d/1o2Dhzt0LBEOqiE8Zyg76qoyOlWjuNvSb/view?usp=sharing" TargetMode="External"/><Relationship Id="rId4726" Type="http://schemas.openxmlformats.org/officeDocument/2006/relationships/hyperlink" Target="https://drive.google.com/file/d/1dQ1al-HoFMYeC9oAzYeaT4ef83ntJBde/view?usp=sharing" TargetMode="External"/><Relationship Id="rId4729" Type="http://schemas.openxmlformats.org/officeDocument/2006/relationships/hyperlink" Target="https://drive.google.com/file/d/1XSqTO13o462HunCDYtF9zQnFexZ__N32/view?usp=sharing" TargetMode="External"/><Relationship Id="rId4728" Type="http://schemas.openxmlformats.org/officeDocument/2006/relationships/hyperlink" Target="https://drive.google.com/file/d/170FcuxBI_9iT27idtMabA2pxlO-H9dQM/view?usp=sharing" TargetMode="External"/><Relationship Id="rId866" Type="http://schemas.openxmlformats.org/officeDocument/2006/relationships/hyperlink" Target="https://drive.google.com/file/d/18oJx-Kx3Q6oC1FsJaFeiTCSUu7yeBRty/view?usp=sharing" TargetMode="External"/><Relationship Id="rId865" Type="http://schemas.openxmlformats.org/officeDocument/2006/relationships/hyperlink" Target="https://drive.google.com/file/d/1hBU04pZUvWL8LDOot9eNmmIuP-3jU7lX/view?usp=sharing" TargetMode="External"/><Relationship Id="rId864" Type="http://schemas.openxmlformats.org/officeDocument/2006/relationships/hyperlink" Target="https://drive.google.com/file/d/15qfQ3XqnrJy-lE_bNfMa5YEIk5R-zek_/view?usp=sharing" TargetMode="External"/><Relationship Id="rId863" Type="http://schemas.openxmlformats.org/officeDocument/2006/relationships/hyperlink" Target="https://drive.google.com/file/d/1vD1G3r59xDC81hPbvBrizOO7ySE3N-bv/view?usp=sharing" TargetMode="External"/><Relationship Id="rId869" Type="http://schemas.openxmlformats.org/officeDocument/2006/relationships/hyperlink" Target="https://drive.google.com/file/d/1o7dgxFMbFS19ctnQtpfH7_AXDcDeuMtu/view?usp=sharing" TargetMode="External"/><Relationship Id="rId868" Type="http://schemas.openxmlformats.org/officeDocument/2006/relationships/hyperlink" Target="https://drive.google.com/file/d/1w0L258ss_-89CXAcQwLjSqwHP73RoTgA/view?usp=sharing" TargetMode="External"/><Relationship Id="rId867" Type="http://schemas.openxmlformats.org/officeDocument/2006/relationships/hyperlink" Target="https://drive.google.com/file/d/1a4kf0mVRqcfRj1Po5xtu2uo6K8gj7NSC/view?usp=sharing" TargetMode="External"/><Relationship Id="rId1690" Type="http://schemas.openxmlformats.org/officeDocument/2006/relationships/hyperlink" Target="https://drive.google.com/file/d/1VHkosRxOXH2_ViQmCQ0XeZuV4qQ2i_Na/view?usp=sharing" TargetMode="External"/><Relationship Id="rId1691" Type="http://schemas.openxmlformats.org/officeDocument/2006/relationships/hyperlink" Target="https://drive.google.com/file/d/1AMOxMATX5nN8hpVhanpx-hUVMFCH_vsT/view?usp=sharing" TargetMode="External"/><Relationship Id="rId1692" Type="http://schemas.openxmlformats.org/officeDocument/2006/relationships/hyperlink" Target="https://drive.google.com/file/d/1IiOAJKeM2dpMJ-zcxbNsY5ZTmPrBcqS3/view?usp=sharing" TargetMode="External"/><Relationship Id="rId862" Type="http://schemas.openxmlformats.org/officeDocument/2006/relationships/hyperlink" Target="https://drive.google.com/file/d/145E82_BzBdzycya-kh0t7fQf8RWkJw7H/view?usp=sharing" TargetMode="External"/><Relationship Id="rId1693" Type="http://schemas.openxmlformats.org/officeDocument/2006/relationships/hyperlink" Target="https://drive.google.com/file/d/1U0oVnySECy1rLW45Henir6T9QQNutcyF/view?usp=sharing" TargetMode="External"/><Relationship Id="rId861" Type="http://schemas.openxmlformats.org/officeDocument/2006/relationships/hyperlink" Target="https://drive.google.com/file/d/1Qa7xQw2C0wA0Ek4e_mWZvRd6wi6flzLo/view?usp=sharing" TargetMode="External"/><Relationship Id="rId1694" Type="http://schemas.openxmlformats.org/officeDocument/2006/relationships/hyperlink" Target="https://drive.google.com/file/d/1jx_f1udrKZGgtOuFRWp3N2cOaaB6Gcwi/view?usp=sharing" TargetMode="External"/><Relationship Id="rId860" Type="http://schemas.openxmlformats.org/officeDocument/2006/relationships/hyperlink" Target="https://drive.google.com/file/d/1lSam3ZL1CFHKcapj79pC7-st6EqVME7v/view?usp=sharing" TargetMode="External"/><Relationship Id="rId1695" Type="http://schemas.openxmlformats.org/officeDocument/2006/relationships/hyperlink" Target="https://drive.google.com/file/d/10kL-MiVZlmOqTkszU0x7gmAIGm_T4gtK/view?usp=sharing" TargetMode="External"/><Relationship Id="rId4721" Type="http://schemas.openxmlformats.org/officeDocument/2006/relationships/hyperlink" Target="https://drive.google.com/file/d/1CWHS6UVlvQ4vpTUTETWZWYVq02aukYR-/view?usp=sharing" TargetMode="External"/><Relationship Id="rId1696" Type="http://schemas.openxmlformats.org/officeDocument/2006/relationships/hyperlink" Target="https://drive.google.com/file/d/1_TVWetn1t95wrSwsBNS1krc5QTsmitaF/view?usp=sharing" TargetMode="External"/><Relationship Id="rId4720" Type="http://schemas.openxmlformats.org/officeDocument/2006/relationships/hyperlink" Target="https://drive.google.com/file/d/1S24TiEORVDsQrqoGwFUiftqpL9T4smj9/view?usp=sharing" TargetMode="External"/><Relationship Id="rId1686" Type="http://schemas.openxmlformats.org/officeDocument/2006/relationships/hyperlink" Target="https://drive.google.com/file/d/1YQ8KvIb-Z2MXODo-0zdlUiH1B_dc328y/view" TargetMode="External"/><Relationship Id="rId4712" Type="http://schemas.openxmlformats.org/officeDocument/2006/relationships/hyperlink" Target="https://drive.google.com/file/d/1b9wx1oWuHdNKUzq14rec7huZuDLGfiKZ/view?usp=sharing" TargetMode="External"/><Relationship Id="rId1687" Type="http://schemas.openxmlformats.org/officeDocument/2006/relationships/hyperlink" Target="https://drive.google.com/file/d/1HyHhvAaxm2_XdcNCri0mwsVJBKaUNhi5/view?usp=sharing" TargetMode="External"/><Relationship Id="rId4711" Type="http://schemas.openxmlformats.org/officeDocument/2006/relationships/hyperlink" Target="https://drive.google.com/file/d/1PAGFCAIfUIWeVTbntrjewLLhG-4fdp7Z/view?usp=sharing" TargetMode="External"/><Relationship Id="rId1688" Type="http://schemas.openxmlformats.org/officeDocument/2006/relationships/hyperlink" Target="https://drive.google.com/file/d/1SxCfYrwCfg58wfECRde_zfXYrWNqmN7W/view" TargetMode="External"/><Relationship Id="rId4714" Type="http://schemas.openxmlformats.org/officeDocument/2006/relationships/hyperlink" Target="https://drive.google.com/file/d/12LDSVgH46xsHhkG8MpR2G00kjM2MlfIl/view?usp=sharing" TargetMode="External"/><Relationship Id="rId1689" Type="http://schemas.openxmlformats.org/officeDocument/2006/relationships/hyperlink" Target="https://drive.google.com/file/d/1RT1W7LlAWsPZ49jR6g195seDBLQ9t6VY/view?usp=sharing" TargetMode="External"/><Relationship Id="rId4713" Type="http://schemas.openxmlformats.org/officeDocument/2006/relationships/hyperlink" Target="https://drive.google.com/file/d/1t8L9RGQI8p9EDx8r8Tz2ff2Cx5hNtw4H/view?usp=sharing" TargetMode="External"/><Relationship Id="rId4716" Type="http://schemas.openxmlformats.org/officeDocument/2006/relationships/hyperlink" Target="https://drive.google.com/file/d/1s_RIbYkFt9vPVituTOr5N-FZrcD8VMw7/view?usp=sharing" TargetMode="External"/><Relationship Id="rId4715" Type="http://schemas.openxmlformats.org/officeDocument/2006/relationships/hyperlink" Target="https://drive.google.com/file/d/1Y46BMqiNtgzMjJur0qjaRI3yZrCttpSk/view?usp=sharing" TargetMode="External"/><Relationship Id="rId4718" Type="http://schemas.openxmlformats.org/officeDocument/2006/relationships/hyperlink" Target="https://drive.google.com/file/d/1pPnFJXgPyLW3rHD-RpjuzLUy2ktFSMLu/view?usp=sharing" TargetMode="External"/><Relationship Id="rId4717" Type="http://schemas.openxmlformats.org/officeDocument/2006/relationships/hyperlink" Target="https://drive.google.com/file/d/1ZWH_WJOaR5ejUjtOe4t8CeGPax8KCEvZ/view?usp=sharing" TargetMode="External"/><Relationship Id="rId4719" Type="http://schemas.openxmlformats.org/officeDocument/2006/relationships/hyperlink" Target="https://drive.google.com/file/d/14wD3PjV453vk9X4Oj9zUqDDMI-RwmgEa/view?usp=sharing" TargetMode="External"/><Relationship Id="rId855" Type="http://schemas.openxmlformats.org/officeDocument/2006/relationships/hyperlink" Target="https://drive.google.com/file/d/1kZkH3f3OOb1aSBPedVf4UodMElhZJanx/view?usp=sharing" TargetMode="External"/><Relationship Id="rId854" Type="http://schemas.openxmlformats.org/officeDocument/2006/relationships/hyperlink" Target="https://drive.google.com/file/d/1-9ecFrwmlDcPoPJ8goKRlsI5n4gFD35p/view?usp=sharing" TargetMode="External"/><Relationship Id="rId853" Type="http://schemas.openxmlformats.org/officeDocument/2006/relationships/hyperlink" Target="https://drive.google.com/file/d/1cLMa89oQBElSkurFlapeqaJE0AwbzkEa/view?usp=sharing" TargetMode="External"/><Relationship Id="rId852" Type="http://schemas.openxmlformats.org/officeDocument/2006/relationships/hyperlink" Target="https://drive.google.com/file/d/1qI6wecW8gQOXvGI8n0cf6iFxr7h4-vFC/view?usp=sharing" TargetMode="External"/><Relationship Id="rId859" Type="http://schemas.openxmlformats.org/officeDocument/2006/relationships/hyperlink" Target="https://drive.google.com/file/d/1QaufQqErdYWNUB6OG0d18naIb04WVa-e/view?usp=sharing" TargetMode="External"/><Relationship Id="rId858" Type="http://schemas.openxmlformats.org/officeDocument/2006/relationships/hyperlink" Target="https://drive.google.com/file/d/1xFQXI4Jgi8HVDK45z8BBZjG7BU03n0uC/view?usp=sharing" TargetMode="External"/><Relationship Id="rId857" Type="http://schemas.openxmlformats.org/officeDocument/2006/relationships/hyperlink" Target="https://drive.google.com/file/d/1vp8r-h2l_FREsbfJOwmkz_3PsJ0K4t7D/view?usp=sharing" TargetMode="External"/><Relationship Id="rId856" Type="http://schemas.openxmlformats.org/officeDocument/2006/relationships/hyperlink" Target="https://drive.google.com/file/d/1X-uWZUCT0SxsQdzTxe8JZ3N7bAts1shg/view?usp=sharing" TargetMode="External"/><Relationship Id="rId1680" Type="http://schemas.openxmlformats.org/officeDocument/2006/relationships/hyperlink" Target="https://drive.google.com/file/d/1JwcYfWW7xcbyiwuM8Jc77SqstpnqphKm/view?usp=sharing" TargetMode="External"/><Relationship Id="rId1681" Type="http://schemas.openxmlformats.org/officeDocument/2006/relationships/hyperlink" Target="https://drive.google.com/file/d/15JNlOYjv-m_nPEhFTb2gUVhgw_cqN5JO/view?usp=sharing" TargetMode="External"/><Relationship Id="rId851" Type="http://schemas.openxmlformats.org/officeDocument/2006/relationships/hyperlink" Target="https://drive.google.com/file/d/1WC1_OkE4pSaKBNEuGUyCTcaEzEUqfLQj/view?usp=sharing" TargetMode="External"/><Relationship Id="rId1682" Type="http://schemas.openxmlformats.org/officeDocument/2006/relationships/hyperlink" Target="https://drive.google.com/file/d/1WT1guQU3UHA7ES5y--jTWmm4aa0JQR0_/view?usp=sharing" TargetMode="External"/><Relationship Id="rId850" Type="http://schemas.openxmlformats.org/officeDocument/2006/relationships/hyperlink" Target="https://drive.google.com/file/d/1Kvc-5gpOti01AZdlKHXRTuyKAlmMimTp/view?usp=sharing" TargetMode="External"/><Relationship Id="rId1683" Type="http://schemas.openxmlformats.org/officeDocument/2006/relationships/hyperlink" Target="https://drive.google.com/file/d/1ym9vn8BcCrRQbLn1q3V0g09npYSHQ7Na/view?usp=sharing" TargetMode="External"/><Relationship Id="rId1684" Type="http://schemas.openxmlformats.org/officeDocument/2006/relationships/hyperlink" Target="https://drive.google.com/file/d/1WGyjrjfg_kHdiZcltvdZw7_4WfoIoZ8h/view?usp=sharing" TargetMode="External"/><Relationship Id="rId4710" Type="http://schemas.openxmlformats.org/officeDocument/2006/relationships/hyperlink" Target="https://drive.google.com/file/d/1g5YpmOT-l7Cd6tm6yjMadGGm25Co41u3/view?usp=sharing" TargetMode="External"/><Relationship Id="rId1685" Type="http://schemas.openxmlformats.org/officeDocument/2006/relationships/hyperlink" Target="https://drive.google.com/file/d/19ppT8Jzi9b5Lfgi_x23C_HXGSNiHqizh/view?usp=sharing" TargetMode="External"/><Relationship Id="rId3414" Type="http://schemas.openxmlformats.org/officeDocument/2006/relationships/hyperlink" Target="https://drive.google.com/file/d/1Jggxle1hOO5UzDqXvyD8J4Uz-SkhFaR_/view?usp=sharing" TargetMode="External"/><Relationship Id="rId4745" Type="http://schemas.openxmlformats.org/officeDocument/2006/relationships/hyperlink" Target="https://drive.google.com/file/d/11WBCZq4ZsfnEef7y2_v7vumhQ8j3LSuP/view?usp=sharing" TargetMode="External"/><Relationship Id="rId3413" Type="http://schemas.openxmlformats.org/officeDocument/2006/relationships/hyperlink" Target="https://drive.google.com/file/d/14Ws0YbOo9QkNpEyG38cCTwGxiSEsogJM/view?usp=sharing" TargetMode="External"/><Relationship Id="rId4744" Type="http://schemas.openxmlformats.org/officeDocument/2006/relationships/hyperlink" Target="https://drive.google.com/file/d/1vOj0N9LZNZYB3u7smZ8g-P6MiQdLHpuz/view?usp=sharing" TargetMode="External"/><Relationship Id="rId3416" Type="http://schemas.openxmlformats.org/officeDocument/2006/relationships/hyperlink" Target="https://drive.google.com/file/d/11P5S5YMybBywcbJiqCeYJbU6PgeDXNem/view?usp=drive_link" TargetMode="External"/><Relationship Id="rId4747" Type="http://schemas.openxmlformats.org/officeDocument/2006/relationships/hyperlink" Target="https://drive.google.com/file/d/1icn69hNugtyRuVaAtKUK2rrpanvpY1ro/view?usp=sharing" TargetMode="External"/><Relationship Id="rId3415" Type="http://schemas.openxmlformats.org/officeDocument/2006/relationships/hyperlink" Target="https://drive.google.com/file/d/1MQaTmVkh3eXOlgGkVJz43UjLfW0KaTwU/view?usp=drive_link" TargetMode="External"/><Relationship Id="rId4746" Type="http://schemas.openxmlformats.org/officeDocument/2006/relationships/hyperlink" Target="https://drive.google.com/file/d/1VyRS9ZaDODCKYBMFR7GT4sv_Mv3s03MP/view?usp=sharing" TargetMode="External"/><Relationship Id="rId3418" Type="http://schemas.openxmlformats.org/officeDocument/2006/relationships/hyperlink" Target="https://drive.google.com/file/d/1U6sPq0n3hFv6vermJPuTWeWSjyQ4jyKH/view?usp=sharing" TargetMode="External"/><Relationship Id="rId4749" Type="http://schemas.openxmlformats.org/officeDocument/2006/relationships/hyperlink" Target="https://drive.google.com/file/d/1sFXtNPtp7yEWTSSoxdfE-g5r-_VnKljt/view?usp=sharing" TargetMode="External"/><Relationship Id="rId3417" Type="http://schemas.openxmlformats.org/officeDocument/2006/relationships/hyperlink" Target="https://drive.google.com/file/d/1BYfW79gqVVFj8iXPDAi-Bwk7Kdycu68-/view?usp=drive_link" TargetMode="External"/><Relationship Id="rId4748" Type="http://schemas.openxmlformats.org/officeDocument/2006/relationships/hyperlink" Target="https://drive.google.com/file/d/1jIuo-Qlf8oFag1_OtmOGGPyoLmFZcrcH/view?usp=sharing" TargetMode="External"/><Relationship Id="rId3419" Type="http://schemas.openxmlformats.org/officeDocument/2006/relationships/hyperlink" Target="https://drive.google.com/file/d/1nMlG6sBqIQA-rwJAh3MLl1YgpaGax9bG/view?usp=sharing" TargetMode="External"/><Relationship Id="rId888" Type="http://schemas.openxmlformats.org/officeDocument/2006/relationships/hyperlink" Target="https://drive.google.com/file/d/1L5JnVsGD8rnhosLqjtvMCDbqu5p5wZHO/view?usp=sharing" TargetMode="External"/><Relationship Id="rId887" Type="http://schemas.openxmlformats.org/officeDocument/2006/relationships/hyperlink" Target="https://drive.google.com/file/d/1HYv0GgZbDpBaZG9-11FFm31vqsVxdf-A/view?usp=sharing" TargetMode="External"/><Relationship Id="rId886" Type="http://schemas.openxmlformats.org/officeDocument/2006/relationships/hyperlink" Target="https://drive.google.com/file/d/1f6WxDloDx1rW6KVi2wN6BvrRToFGkLx2/view?usp=sharing" TargetMode="External"/><Relationship Id="rId885" Type="http://schemas.openxmlformats.org/officeDocument/2006/relationships/hyperlink" Target="https://drive.google.com/file/d/1ALVgPOpOJb0OZI93FTOZ_f7LljuaDaZF/view?usp=sharing" TargetMode="External"/><Relationship Id="rId889" Type="http://schemas.openxmlformats.org/officeDocument/2006/relationships/hyperlink" Target="https://drive.google.com/file/d/1Hk435gIUSCv3rfENPoPn6bJEFnXvlMMi/view?usp=sharing" TargetMode="External"/><Relationship Id="rId880" Type="http://schemas.openxmlformats.org/officeDocument/2006/relationships/hyperlink" Target="https://drive.google.com/file/d/1vNBs1Uu2d8FK-REbYDxR6Xodp4E8tg9x/view?usp=sharing" TargetMode="External"/><Relationship Id="rId884" Type="http://schemas.openxmlformats.org/officeDocument/2006/relationships/hyperlink" Target="https://drive.google.com/file/d/1QCRKzqiPTi0drr1JFmYqQVLEyZerZSqg/view?usp=sharing" TargetMode="External"/><Relationship Id="rId3410" Type="http://schemas.openxmlformats.org/officeDocument/2006/relationships/hyperlink" Target="https://drive.google.com/file/d/17AlYlT0WGE8qJOR8yCtjPlH13nCFDPwz/view?usp=sharing" TargetMode="External"/><Relationship Id="rId4741" Type="http://schemas.openxmlformats.org/officeDocument/2006/relationships/hyperlink" Target="https://drive.google.com/file/d/1Qfa5KOnfGifOi6AixIw6ey9-8So_bgmJ/view?usp=sharing" TargetMode="External"/><Relationship Id="rId883" Type="http://schemas.openxmlformats.org/officeDocument/2006/relationships/hyperlink" Target="https://drive.google.com/file/d/1Eqzp-Ui1wTXBDMo0pr9VVhVeYaDQ_6Q5/view?usp=sharing" TargetMode="External"/><Relationship Id="rId4740" Type="http://schemas.openxmlformats.org/officeDocument/2006/relationships/hyperlink" Target="https://drive.google.com/file/d/1L9triVL0l652qU6fFPSxeXGaXatdaFxy/view?usp=sharing" TargetMode="External"/><Relationship Id="rId882" Type="http://schemas.openxmlformats.org/officeDocument/2006/relationships/hyperlink" Target="https://drive.google.com/file/d/1FgFrM4FtNB6cZogSjGRmuUTw0sDAp_2D/view?usp=sharing" TargetMode="External"/><Relationship Id="rId3412" Type="http://schemas.openxmlformats.org/officeDocument/2006/relationships/hyperlink" Target="https://drive.google.com/file/d/1NqkL-WmGTry4gHsvtjxx45aHotDbMh8m/view?usp=sharing" TargetMode="External"/><Relationship Id="rId4743" Type="http://schemas.openxmlformats.org/officeDocument/2006/relationships/hyperlink" Target="https://drive.google.com/file/d/1Bp5JibuG-dCcFEd_p3KYNKSktV2nLjk1/view?usp=sharing" TargetMode="External"/><Relationship Id="rId881" Type="http://schemas.openxmlformats.org/officeDocument/2006/relationships/hyperlink" Target="https://drive.google.com/file/d/1DsmvHSt-y2wzl_I1Lru2sLjkBQdot29E/view?usp=sharing" TargetMode="External"/><Relationship Id="rId3411" Type="http://schemas.openxmlformats.org/officeDocument/2006/relationships/hyperlink" Target="https://drive.google.com/file/d/1-Lw-ARKnEJ0A9rS1ZoDoLkS_VuXalZOH/view?usp=sharing" TargetMode="External"/><Relationship Id="rId4742" Type="http://schemas.openxmlformats.org/officeDocument/2006/relationships/hyperlink" Target="https://drive.google.com/file/d/1Zn-OxGRYUnsd2rGuzxpogZXVvXJDhLJR/view?usp=sharing" TargetMode="External"/><Relationship Id="rId3403" Type="http://schemas.openxmlformats.org/officeDocument/2006/relationships/hyperlink" Target="https://drive.google.com/file/d/1CO_lTh__g2bB5AGJ4ImSQHCiRn5aNgMg/view?usp=sharing" TargetMode="External"/><Relationship Id="rId4734" Type="http://schemas.openxmlformats.org/officeDocument/2006/relationships/hyperlink" Target="https://drive.google.com/file/d/1dj85Y9ulFbbe9yZ7-6CIfzmR-FWnqJau/view?usp=sharing" TargetMode="External"/><Relationship Id="rId3402" Type="http://schemas.openxmlformats.org/officeDocument/2006/relationships/hyperlink" Target="https://drive.google.com/file/d/1gnd1mKeXvbSbKr7vVYSSeXINZxNTvZpl/view?usp=sharing" TargetMode="External"/><Relationship Id="rId4733" Type="http://schemas.openxmlformats.org/officeDocument/2006/relationships/hyperlink" Target="https://drive.google.com/file/d/1-EEeI2pTOkd1r1J5GVy00z8DypGqKZdK/view?usp=sharing" TargetMode="External"/><Relationship Id="rId3405" Type="http://schemas.openxmlformats.org/officeDocument/2006/relationships/hyperlink" Target="https://drive.google.com/file/d/1Wlf9hFrflrz1aWrWUmRd0oOkatopvwzN/view?usp=sharing" TargetMode="External"/><Relationship Id="rId4736" Type="http://schemas.openxmlformats.org/officeDocument/2006/relationships/hyperlink" Target="https://drive.google.com/file/d/13ETGS6OyYgAD7Hmm7OmGILpxszMHQMHH/view?usp=sharing" TargetMode="External"/><Relationship Id="rId3404" Type="http://schemas.openxmlformats.org/officeDocument/2006/relationships/hyperlink" Target="https://drive.google.com/file/d/1B6hTZw4xV0KTGqDD0seihLa-Fw8z8_Xs/view?usp=sharing" TargetMode="External"/><Relationship Id="rId4735" Type="http://schemas.openxmlformats.org/officeDocument/2006/relationships/hyperlink" Target="https://drive.google.com/file/d/13tv4An8Igos0BXfuVelpbHkil5a7Dzqh/view?usp=sharing" TargetMode="External"/><Relationship Id="rId3407" Type="http://schemas.openxmlformats.org/officeDocument/2006/relationships/hyperlink" Target="https://drive.google.com/file/d/14xt495L8l6yWupOa7PYyFakVc01K0MM8/view?usp=sharing" TargetMode="External"/><Relationship Id="rId4738" Type="http://schemas.openxmlformats.org/officeDocument/2006/relationships/hyperlink" Target="https://drive.google.com/file/d/17u3E1VuFKCg8HXS8b1FmcH9ig-LF3s3R/view?usp=sharing" TargetMode="External"/><Relationship Id="rId3406" Type="http://schemas.openxmlformats.org/officeDocument/2006/relationships/hyperlink" Target="https://drive.google.com/file/d/10L2n0KPhh_2AD6_-zapsQn_epXFOZPEw/view?usp=sharing" TargetMode="External"/><Relationship Id="rId4737" Type="http://schemas.openxmlformats.org/officeDocument/2006/relationships/hyperlink" Target="https://drive.google.com/file/d/17ko7bWdlwpvmvtKa7Tj-tbzVoA4_WFUJ/view?usp=sharing" TargetMode="External"/><Relationship Id="rId3409" Type="http://schemas.openxmlformats.org/officeDocument/2006/relationships/hyperlink" Target="https://drive.google.com/file/d/1Cgl07g1iwwuL_F2RhDtjqOXRQcD4bEVS/view?usp=sharing" TargetMode="External"/><Relationship Id="rId3408" Type="http://schemas.openxmlformats.org/officeDocument/2006/relationships/hyperlink" Target="https://drive.google.com/file/d/1HRRM0Tbyglk0ugwdaQcCCTYPAHl4BjU5/view?usp=sharing" TargetMode="External"/><Relationship Id="rId4739" Type="http://schemas.openxmlformats.org/officeDocument/2006/relationships/hyperlink" Target="https://drive.google.com/file/d/11kc74p8LJ6qC9hvFe37Ys7I4XsNIhino/view?usp=sharing" TargetMode="External"/><Relationship Id="rId877" Type="http://schemas.openxmlformats.org/officeDocument/2006/relationships/hyperlink" Target="https://drive.google.com/file/d/12jSuAPgfZEzq0ZNSFo2IG4XMDu9KPN1C/view?usp=sharing" TargetMode="External"/><Relationship Id="rId876" Type="http://schemas.openxmlformats.org/officeDocument/2006/relationships/hyperlink" Target="https://drive.google.com/file/d/1cYDsGKTxdZctDe_uQkuloWE9Zaczn-pX/view?usp=sharing" TargetMode="External"/><Relationship Id="rId875" Type="http://schemas.openxmlformats.org/officeDocument/2006/relationships/hyperlink" Target="https://drive.google.com/file/d/1KtDZ-DfutCKVle-74A765nK3T8of52fJ/view?usp=sharing" TargetMode="External"/><Relationship Id="rId874" Type="http://schemas.openxmlformats.org/officeDocument/2006/relationships/hyperlink" Target="https://drive.google.com/file/d/16AjhR_LuRww5UcEoxUhjZaGafcYa-Kxf/view?usp=sharing" TargetMode="External"/><Relationship Id="rId879" Type="http://schemas.openxmlformats.org/officeDocument/2006/relationships/hyperlink" Target="https://drive.google.com/file/d/1asiR7wEHzlq459Fq6CtmmqsrlY2YsVs4/view?usp=sharing" TargetMode="External"/><Relationship Id="rId878" Type="http://schemas.openxmlformats.org/officeDocument/2006/relationships/hyperlink" Target="https://drive.google.com/file/d/1QoGjAycaBC_b8ZDTNOEaKO50R76MTns2/view?usp=sharing" TargetMode="External"/><Relationship Id="rId873" Type="http://schemas.openxmlformats.org/officeDocument/2006/relationships/hyperlink" Target="https://drive.google.com/file/d/12pkGrLg5kfITB8x2LlUYCRCuBr41uF2S/view?usp=sharing" TargetMode="External"/><Relationship Id="rId4730" Type="http://schemas.openxmlformats.org/officeDocument/2006/relationships/hyperlink" Target="https://drive.google.com/file/d/1ufqsrUEBlaP7Cu1i9BViZ1Lur7l0FmwO/view?usp=sharing" TargetMode="External"/><Relationship Id="rId872" Type="http://schemas.openxmlformats.org/officeDocument/2006/relationships/hyperlink" Target="https://drive.google.com/file/d/1b5FqeF31_xmNFlqOjECwp3nTJzDlIe2I/view?usp=sharing" TargetMode="External"/><Relationship Id="rId871" Type="http://schemas.openxmlformats.org/officeDocument/2006/relationships/hyperlink" Target="https://drive.google.com/file/d/1ZmY0YQwtzk3Ua2NaIxwgpmePsNWMFpyX/view?usp=sharing" TargetMode="External"/><Relationship Id="rId3401" Type="http://schemas.openxmlformats.org/officeDocument/2006/relationships/hyperlink" Target="https://drive.google.com/file/d/10uoAC8mBNncLi1JsrHnj68vsExvVq85y/view?usp=sharing" TargetMode="External"/><Relationship Id="rId4732" Type="http://schemas.openxmlformats.org/officeDocument/2006/relationships/hyperlink" Target="https://drive.google.com/file/d/1vQxsdu3Qpjip-JrTRwgtF0M8O3wMKkad/view?usp=sharing" TargetMode="External"/><Relationship Id="rId870" Type="http://schemas.openxmlformats.org/officeDocument/2006/relationships/hyperlink" Target="https://drive.google.com/file/d/1F_MwR7noYv7S3T_rI5lMLmVoK8rMFKQA/view?usp=sharing" TargetMode="External"/><Relationship Id="rId3400" Type="http://schemas.openxmlformats.org/officeDocument/2006/relationships/hyperlink" Target="https://drive.google.com/file/d/1uo5t-lcqb5TK_bg00okd_MTDMVJnmd9A/view?usp=sharing" TargetMode="External"/><Relationship Id="rId4731" Type="http://schemas.openxmlformats.org/officeDocument/2006/relationships/hyperlink" Target="https://drive.google.com/file/d/14MVh21dYB50NsIt-tGxP7UWyPGGu5qvm/view?usp=sharing" TargetMode="External"/><Relationship Id="rId1653" Type="http://schemas.openxmlformats.org/officeDocument/2006/relationships/hyperlink" Target="https://drive.google.com/file/d/1nVrelbuddiJeSmh_fgJA8CnJN5jndDjC/view?usp=sharing" TargetMode="External"/><Relationship Id="rId2984" Type="http://schemas.openxmlformats.org/officeDocument/2006/relationships/hyperlink" Target="https://drive.google.com/file/d/15Tmjw28pgmA-xj_AdTi_dzG_s0gRE4EC/view?usp=sharing" TargetMode="External"/><Relationship Id="rId1654" Type="http://schemas.openxmlformats.org/officeDocument/2006/relationships/hyperlink" Target="https://drive.google.com/file/d/1TNfHEAOpCJY0JsqzIfa4N1DJaXSlwwul/view?usp=sharing" TargetMode="External"/><Relationship Id="rId2985" Type="http://schemas.openxmlformats.org/officeDocument/2006/relationships/hyperlink" Target="https://drive.google.com/file/d/1WyzPywLmvqbp8jwRXgMDC5xFtOju5XJN/view?usp=sharing" TargetMode="External"/><Relationship Id="rId1655" Type="http://schemas.openxmlformats.org/officeDocument/2006/relationships/hyperlink" Target="https://drive.google.com/file/d/1zw7CYn8vw87UkJzUYOLYosKN3HUjwTir/view?usp=sharing" TargetMode="External"/><Relationship Id="rId2986" Type="http://schemas.openxmlformats.org/officeDocument/2006/relationships/hyperlink" Target="https://drive.google.com/file/d/1aS6GqWrQE9X_eohPc-DoUhtrTFrfG25A/view?usp=sharing" TargetMode="External"/><Relationship Id="rId1656" Type="http://schemas.openxmlformats.org/officeDocument/2006/relationships/hyperlink" Target="https://drive.google.com/file/d/1ooLjfXCMkP1f_BNteAiBrbxnvnz6H9Hg/view?usp=sharing" TargetMode="External"/><Relationship Id="rId2987" Type="http://schemas.openxmlformats.org/officeDocument/2006/relationships/hyperlink" Target="https://drive.google.com/file/d/1fvA7SZWmhb56QVE0mFL6q5_IikvQMmnH/view?usp=sharing" TargetMode="External"/><Relationship Id="rId1657" Type="http://schemas.openxmlformats.org/officeDocument/2006/relationships/hyperlink" Target="https://drive.google.com/file/d/1U_Zj3S2SB7gEnDawjCmj4vJEhc_OT26o/view?usp=sharing" TargetMode="External"/><Relationship Id="rId2988" Type="http://schemas.openxmlformats.org/officeDocument/2006/relationships/hyperlink" Target="https://drive.google.com/file/d/1-BtVmnk4bTnhwDZTqVXRlS8zNUZwa_tz/view?usp=sharing" TargetMode="External"/><Relationship Id="rId1658" Type="http://schemas.openxmlformats.org/officeDocument/2006/relationships/hyperlink" Target="https://drive.google.com/file/d/1pR3qcazjGdtsr5T2oj8r7mWjZ9RloIuC/view?usp=sharing" TargetMode="External"/><Relationship Id="rId2989" Type="http://schemas.openxmlformats.org/officeDocument/2006/relationships/hyperlink" Target="https://drive.google.com/file/d/1iDmWL9DjTEWpf7L9di2sQ0TnKE7eppQz/view?usp=sharing" TargetMode="External"/><Relationship Id="rId1659" Type="http://schemas.openxmlformats.org/officeDocument/2006/relationships/hyperlink" Target="https://drive.google.com/file/d/16y5kjRDLaDas6kXBEPby1ayo3kY5uURJ/view?usp=sharing" TargetMode="External"/><Relationship Id="rId829" Type="http://schemas.openxmlformats.org/officeDocument/2006/relationships/hyperlink" Target="https://drive.google.com/file/d/10OEyXVyF7opoMSAupC4_Z6PKq8WAusTy/view?usp=sharing" TargetMode="External"/><Relationship Id="rId828" Type="http://schemas.openxmlformats.org/officeDocument/2006/relationships/hyperlink" Target="https://drive.google.com/file/d/1k9Q_pKAtPiWaHv8tV1CIdqFPWsnnD3Jb/view?usp=sharing" TargetMode="External"/><Relationship Id="rId827" Type="http://schemas.openxmlformats.org/officeDocument/2006/relationships/hyperlink" Target="https://drive.google.com/file/d/18tIR2TfH9yy4INyAEIW42q5K-gdfXbYh/view?usp=sharing" TargetMode="External"/><Relationship Id="rId822" Type="http://schemas.openxmlformats.org/officeDocument/2006/relationships/hyperlink" Target="https://drive.google.com/file/d/17FunyXdQJjSp9yTAue5Z-w9MUtONA6IR/view?usp=sharing" TargetMode="External"/><Relationship Id="rId821" Type="http://schemas.openxmlformats.org/officeDocument/2006/relationships/hyperlink" Target="https://drive.google.com/file/d/1NZ6StJ7MRoQRxZXFDdSYYiRAnEyHELjU/view?usp=sharing" TargetMode="External"/><Relationship Id="rId820" Type="http://schemas.openxmlformats.org/officeDocument/2006/relationships/hyperlink" Target="https://drive.google.com/file/d/1zVoJAHafXnI2M4sJtrza7467xg4IAmFm/view?usp=sharing" TargetMode="External"/><Relationship Id="rId826" Type="http://schemas.openxmlformats.org/officeDocument/2006/relationships/hyperlink" Target="https://drive.google.com/file/d/1mHjk0LIs4vA1LxqpsQTOtS35ZQM4YnIp/view?usp=sharing" TargetMode="External"/><Relationship Id="rId825" Type="http://schemas.openxmlformats.org/officeDocument/2006/relationships/hyperlink" Target="https://drive.google.com/file/d/1jKMPKAmck2gmeDbrb4DxXXtaeWYm3kRE/view?usp=sharing" TargetMode="External"/><Relationship Id="rId824" Type="http://schemas.openxmlformats.org/officeDocument/2006/relationships/hyperlink" Target="https://drive.google.com/file/d/1AKvyj_IPCVO2I25n4oZHnAek-ajaQYcf/view?usp=sharing" TargetMode="External"/><Relationship Id="rId823" Type="http://schemas.openxmlformats.org/officeDocument/2006/relationships/hyperlink" Target="https://drive.google.com/file/d/1GUpe9yIF8EelQYT-XmJ_5SRaRW7fUWXa/view?usp=sharing" TargetMode="External"/><Relationship Id="rId2980" Type="http://schemas.openxmlformats.org/officeDocument/2006/relationships/hyperlink" Target="https://drive.google.com/file/d/1dyZSxvaE3hNBQ4CIHu-5RVXtGkTZhguT/view?usp=sharing" TargetMode="External"/><Relationship Id="rId1650" Type="http://schemas.openxmlformats.org/officeDocument/2006/relationships/hyperlink" Target="https://drive.google.com/file/d/15uvjDiXyELF_U165J2Arzn3ixI4UQUq2/view?usp=sharing" TargetMode="External"/><Relationship Id="rId2981" Type="http://schemas.openxmlformats.org/officeDocument/2006/relationships/hyperlink" Target="https://drive.google.com/file/d/1y-UVOfS4nI0QZ6g-BdvmlfPzCeFSJpND/view?usp=sharing" TargetMode="External"/><Relationship Id="rId1651" Type="http://schemas.openxmlformats.org/officeDocument/2006/relationships/hyperlink" Target="https://drive.google.com/file/d/1qfSHNGNb0pfKu-Uh-9i0OMC3DZcaMejw/view?usp=sharing" TargetMode="External"/><Relationship Id="rId2982" Type="http://schemas.openxmlformats.org/officeDocument/2006/relationships/hyperlink" Target="https://drive.google.com/file/d/1DkatMfLT8vqfaxSwvs0P0ELJDH3H2Z81/view?usp=sharing" TargetMode="External"/><Relationship Id="rId1652" Type="http://schemas.openxmlformats.org/officeDocument/2006/relationships/hyperlink" Target="https://drive.google.com/file/d/1njXPTsbnDphtWDESGncnl6U9YWqsTHmj/view?usp=sharing" TargetMode="External"/><Relationship Id="rId2983" Type="http://schemas.openxmlformats.org/officeDocument/2006/relationships/hyperlink" Target="https://drive.google.com/file/d/1-cJYRipYsf_n1y7_CdUlUaFhl9eOL_f4/view?usp=sharing" TargetMode="External"/><Relationship Id="rId1642" Type="http://schemas.openxmlformats.org/officeDocument/2006/relationships/hyperlink" Target="https://drive.google.com/file/d/12_E_51TPdzCZybQS_wp_d848o-nt8j4q/view?usp=sharing" TargetMode="External"/><Relationship Id="rId2973" Type="http://schemas.openxmlformats.org/officeDocument/2006/relationships/hyperlink" Target="https://drive.google.com/file/d/19mhSfUrRYGfC-8nZMVYVB4SEFL9w14S8/view?usp=sharing" TargetMode="External"/><Relationship Id="rId1643" Type="http://schemas.openxmlformats.org/officeDocument/2006/relationships/hyperlink" Target="https://drive.google.com/file/d/1Tl1SC2jJgrWvddzAYS1vNmjkYS2Njoek/view?usp=sharing" TargetMode="External"/><Relationship Id="rId2974" Type="http://schemas.openxmlformats.org/officeDocument/2006/relationships/hyperlink" Target="https://drive.google.com/file/d/1gJAbmZx3tKHHFk3VOeejLK6UzOEiphLX/view?usp=sharing" TargetMode="External"/><Relationship Id="rId1644" Type="http://schemas.openxmlformats.org/officeDocument/2006/relationships/hyperlink" Target="https://drive.google.com/file/d/1HM_yQrp6BXtucU4zuVADFL1TL3fR6mGh/view?usp=sharing" TargetMode="External"/><Relationship Id="rId2975" Type="http://schemas.openxmlformats.org/officeDocument/2006/relationships/hyperlink" Target="https://drive.google.com/file/d/1_gHi7RjBxH7HSc0S74XS-gPyFSCuWO6L/view?usp=sharing" TargetMode="External"/><Relationship Id="rId1645" Type="http://schemas.openxmlformats.org/officeDocument/2006/relationships/hyperlink" Target="https://drive.google.com/file/d/1BYuvlL7fNIG_g7o1hz-YdHT4e3c5fdq6/view?usp=sharing" TargetMode="External"/><Relationship Id="rId2976" Type="http://schemas.openxmlformats.org/officeDocument/2006/relationships/hyperlink" Target="https://drive.google.com/file/d/1ZPRnYykrFYpcQ6VlG9HCw1uvIP-xEEI2/view?usp=sharing" TargetMode="External"/><Relationship Id="rId1646" Type="http://schemas.openxmlformats.org/officeDocument/2006/relationships/hyperlink" Target="https://drive.google.com/file/d/1Uhwdj7rDI01m2iNENMCv0oNp5rYn-mmE/view?usp=drive_link" TargetMode="External"/><Relationship Id="rId2977" Type="http://schemas.openxmlformats.org/officeDocument/2006/relationships/hyperlink" Target="https://drive.google.com/file/d/1towv0f_CPT2hlgulEXvStst6a5cDUjWa/view?usp=sharing" TargetMode="External"/><Relationship Id="rId1647" Type="http://schemas.openxmlformats.org/officeDocument/2006/relationships/hyperlink" Target="https://drive.google.com/file/d/1-KAKL9pD1VT57fmGEmi0q3aOWivqL-tO/view?usp=drive_link" TargetMode="External"/><Relationship Id="rId2978" Type="http://schemas.openxmlformats.org/officeDocument/2006/relationships/hyperlink" Target="https://drive.google.com/file/d/15Tr4XVTuQNoCmxHslTOIexqoFIF2qUV_/view?usp=sharing" TargetMode="External"/><Relationship Id="rId1648" Type="http://schemas.openxmlformats.org/officeDocument/2006/relationships/hyperlink" Target="https://drive.google.com/file/d/1eUznvoTP7o3cMBMeRayrkdUnuwsQtsbX/view?usp=sharing" TargetMode="External"/><Relationship Id="rId2979" Type="http://schemas.openxmlformats.org/officeDocument/2006/relationships/hyperlink" Target="https://drive.google.com/file/d/1eVL40ASYKsDOX9NHd1Q9puQX4SCYzrx0/view?usp=sharing" TargetMode="External"/><Relationship Id="rId1649" Type="http://schemas.openxmlformats.org/officeDocument/2006/relationships/hyperlink" Target="https://drive.google.com/file/d/1AbUDz9Zsgk7WUV-Np6uiSxGGVTgHcWKU/view?usp=sharing" TargetMode="External"/><Relationship Id="rId819" Type="http://schemas.openxmlformats.org/officeDocument/2006/relationships/hyperlink" Target="https://drive.google.com/file/d/1Gb5bgp1E_lZzpsuae5T3g44yGLr4i6-l/view?usp=sharing" TargetMode="External"/><Relationship Id="rId818" Type="http://schemas.openxmlformats.org/officeDocument/2006/relationships/hyperlink" Target="https://drive.google.com/file/d/1UKG8WNh-QJuPJGpGDV7Jda7r_iR9RH0W/view?usp=sharing" TargetMode="External"/><Relationship Id="rId817" Type="http://schemas.openxmlformats.org/officeDocument/2006/relationships/hyperlink" Target="https://drive.google.com/file/d/1r8NqTn9AGnHH7ukoAXafrzS-DkuJmBH9/view?usp=sharing" TargetMode="External"/><Relationship Id="rId816" Type="http://schemas.openxmlformats.org/officeDocument/2006/relationships/hyperlink" Target="https://drive.google.com/file/d/1fdNeGgZ6Okrj0JJf7w8X3-8ZEFKN2af-/view?usp=sharing" TargetMode="External"/><Relationship Id="rId811" Type="http://schemas.openxmlformats.org/officeDocument/2006/relationships/hyperlink" Target="https://drive.google.com/file/d/1ycxXhA_kPLzmCdxSKhqnOxLG1FViEDNg/view?usp=sharing" TargetMode="External"/><Relationship Id="rId810" Type="http://schemas.openxmlformats.org/officeDocument/2006/relationships/hyperlink" Target="https://drive.google.com/file/d/1RejXj2wL1oRk-2GdQ81VYwOOz7ACzTCX/view?usp=sharing" TargetMode="External"/><Relationship Id="rId815" Type="http://schemas.openxmlformats.org/officeDocument/2006/relationships/hyperlink" Target="https://drive.google.com/file/d/1mH_ItmqF-_J52tr3hF4L_o644EWbJIwa/view?usp=sharing" TargetMode="External"/><Relationship Id="rId814" Type="http://schemas.openxmlformats.org/officeDocument/2006/relationships/hyperlink" Target="https://drive.google.com/file/d/14FmshyyGiofCxUMjzA3qL_lXXxntXkwa/view?usp=sharing" TargetMode="External"/><Relationship Id="rId813" Type="http://schemas.openxmlformats.org/officeDocument/2006/relationships/hyperlink" Target="https://drive.google.com/file/d/1I_Dgh5o8-2e1Py21yxqVR4mMWGb1-TS5/view?usp=sharing" TargetMode="External"/><Relationship Id="rId812" Type="http://schemas.openxmlformats.org/officeDocument/2006/relationships/hyperlink" Target="https://drive.google.com/file/d/1bMQnckYWc8URm15dH3q0zQ23DMF57MaE/view?usp=sharing" TargetMode="External"/><Relationship Id="rId2970" Type="http://schemas.openxmlformats.org/officeDocument/2006/relationships/hyperlink" Target="https://drive.google.com/file/d/1vxHcD5WbL3miAaoVys3NkypyQ2lAQfo2/view?usp=sharing" TargetMode="External"/><Relationship Id="rId1640" Type="http://schemas.openxmlformats.org/officeDocument/2006/relationships/hyperlink" Target="https://drive.google.com/file/d/1pyIB5r1Gt4CRPxpfHhj1by8zjAJTXa1U/view?usp=sharing" TargetMode="External"/><Relationship Id="rId2971" Type="http://schemas.openxmlformats.org/officeDocument/2006/relationships/hyperlink" Target="https://drive.google.com/file/d/1IdnvTzGaKQ5EHTI1pqqbNR-aYJZcVIJ5/view?usp=sharing" TargetMode="External"/><Relationship Id="rId1641" Type="http://schemas.openxmlformats.org/officeDocument/2006/relationships/hyperlink" Target="https://drive.google.com/file/d/1dlX1KktPLciu9d_hs96DQncEI3o8vEDV/view?usp=sharing" TargetMode="External"/><Relationship Id="rId2972" Type="http://schemas.openxmlformats.org/officeDocument/2006/relationships/hyperlink" Target="https://drive.google.com/file/d/1n-8ssFTSwc7pKrzaKWd8uPhbZOcZHCu0/view?usp=sharing" TargetMode="External"/><Relationship Id="rId1675" Type="http://schemas.openxmlformats.org/officeDocument/2006/relationships/hyperlink" Target="https://drive.google.com/file/d/11s2h_30U72Y94_bfNyHssusbKLMVhEPX/view?usp=sharing" TargetMode="External"/><Relationship Id="rId4701" Type="http://schemas.openxmlformats.org/officeDocument/2006/relationships/hyperlink" Target="https://drive.google.com/file/d/1NG_H2Ao-hdlLA3KqYFiv0lJjjeCiFeIT/view?usp=sharing" TargetMode="External"/><Relationship Id="rId1676" Type="http://schemas.openxmlformats.org/officeDocument/2006/relationships/hyperlink" Target="https://drive.google.com/file/d/1AIzsfHBsD2F7hrnILvq92ABswnrWdopE/view?usp=sharing" TargetMode="External"/><Relationship Id="rId4700" Type="http://schemas.openxmlformats.org/officeDocument/2006/relationships/hyperlink" Target="https://drive.google.com/file/d/15HZtlsTSkOC1Yr_v3xVwwb2WIn6fnCDj/view?usp=sharing" TargetMode="External"/><Relationship Id="rId1677" Type="http://schemas.openxmlformats.org/officeDocument/2006/relationships/hyperlink" Target="https://drive.google.com/file/d/1BwWerXbOn2VgOjCTpinX7DWHAL0CpN8R/view?usp=sharing" TargetMode="External"/><Relationship Id="rId4703" Type="http://schemas.openxmlformats.org/officeDocument/2006/relationships/hyperlink" Target="https://drive.google.com/file/d/1QJbbhI4sifqN0IBjJmbk9M4QM8GOgJL0/view?usp=sharing" TargetMode="External"/><Relationship Id="rId1678" Type="http://schemas.openxmlformats.org/officeDocument/2006/relationships/hyperlink" Target="https://drive.google.com/file/d/18f59kA5M4Q7tHDaJjKQB7FMf8ih5eAoO/view?usp=sharing" TargetMode="External"/><Relationship Id="rId4702" Type="http://schemas.openxmlformats.org/officeDocument/2006/relationships/hyperlink" Target="https://drive.google.com/file/d/1hMaRxO9AKOkPPEMXqMsGJd7RVvSFuYll/view?usp=sharing" TargetMode="External"/><Relationship Id="rId1679" Type="http://schemas.openxmlformats.org/officeDocument/2006/relationships/hyperlink" Target="https://drive.google.com/file/d/1JQ7tJd_kIBEJb9XFUSKUTyNRja1jcfJH/view?usp=sharing" TargetMode="External"/><Relationship Id="rId4705" Type="http://schemas.openxmlformats.org/officeDocument/2006/relationships/hyperlink" Target="https://drive.google.com/file/d/1lrzqXaoyP60YkW1wWjWf3zGeJsy5PAwk/view?usp=sharing" TargetMode="External"/><Relationship Id="rId4704" Type="http://schemas.openxmlformats.org/officeDocument/2006/relationships/hyperlink" Target="https://drive.google.com/file/d/1Hi0Y-mUNKPm5CD8Mnx0pCoGRY1pLvVMZ/view?usp=sharing" TargetMode="External"/><Relationship Id="rId4707" Type="http://schemas.openxmlformats.org/officeDocument/2006/relationships/hyperlink" Target="https://drive.google.com/file/d/1p_uhrYS9nCJlrJ9NOx6FLLli7e99jk-i/view?usp=sharing" TargetMode="External"/><Relationship Id="rId4706" Type="http://schemas.openxmlformats.org/officeDocument/2006/relationships/hyperlink" Target="https://drive.google.com/file/d/17Zuwhf-GRRSEzm3Yhloc1pWWgi1RD_74/view?usp=sharing" TargetMode="External"/><Relationship Id="rId4709" Type="http://schemas.openxmlformats.org/officeDocument/2006/relationships/hyperlink" Target="https://drive.google.com/file/d/1iZ7nftvLW8ZiOWFSorI8hLu5T4hgQabS/view?usp=sharing" TargetMode="External"/><Relationship Id="rId4708" Type="http://schemas.openxmlformats.org/officeDocument/2006/relationships/hyperlink" Target="https://drive.google.com/file/d/14KNBWJpvvXClEjJCw1t9afOQRDNfMyrG/view?usp=sharing" TargetMode="External"/><Relationship Id="rId849" Type="http://schemas.openxmlformats.org/officeDocument/2006/relationships/hyperlink" Target="https://drive.google.com/file/d/1353zwon6WTXlHzhh06gJAYbKl9qnBkkC/view?usp=sharing" TargetMode="External"/><Relationship Id="rId844" Type="http://schemas.openxmlformats.org/officeDocument/2006/relationships/hyperlink" Target="https://drive.google.com/file/d/1br7QplOSrvN9U7ShxO8IqeReopJB8sek/view?usp=sharing" TargetMode="External"/><Relationship Id="rId843" Type="http://schemas.openxmlformats.org/officeDocument/2006/relationships/hyperlink" Target="https://drive.google.com/file/d/1rYzrPXYzi2UbsjSn-JMpoTAuVlfDYLmI/view?usp=sharing" TargetMode="External"/><Relationship Id="rId842" Type="http://schemas.openxmlformats.org/officeDocument/2006/relationships/hyperlink" Target="https://drive.google.com/file/d/1WsdSGf4vi1iggI2TRiYoM-xi9wsdpkQf/view?usp=sharing" TargetMode="External"/><Relationship Id="rId841" Type="http://schemas.openxmlformats.org/officeDocument/2006/relationships/hyperlink" Target="https://drive.google.com/file/d/15BTBIIatZULz2PZlW1Zz--StRCNK4HgI/view?usp=sharing" TargetMode="External"/><Relationship Id="rId848" Type="http://schemas.openxmlformats.org/officeDocument/2006/relationships/hyperlink" Target="https://drive.google.com/file/d/1mpjCTJ5I3o6AhZNT3RiRQfSjcBqVcObi/view?usp=sharing" TargetMode="External"/><Relationship Id="rId847" Type="http://schemas.openxmlformats.org/officeDocument/2006/relationships/hyperlink" Target="https://drive.google.com/file/d/1e3wZDUDd-HMqe-cvEV6Z-N4JoGKgb7yU/view?usp=sharing" TargetMode="External"/><Relationship Id="rId846" Type="http://schemas.openxmlformats.org/officeDocument/2006/relationships/hyperlink" Target="https://drive.google.com/file/d/1q3zphy0seyhtQ2T9gLt5mDDETIfm9REU/view?usp=sharing" TargetMode="External"/><Relationship Id="rId845" Type="http://schemas.openxmlformats.org/officeDocument/2006/relationships/hyperlink" Target="https://drive.google.com/file/d/1KWboYxGNvAtr60xsfUZAxLT6ThbjhdGy/view?usp=sharing" TargetMode="External"/><Relationship Id="rId1670" Type="http://schemas.openxmlformats.org/officeDocument/2006/relationships/hyperlink" Target="https://drive.google.com/file/d/1GGm7Rpq_6QfdQwt02yCLua00r44dr_Yo/view?usp=sharing" TargetMode="External"/><Relationship Id="rId840" Type="http://schemas.openxmlformats.org/officeDocument/2006/relationships/hyperlink" Target="https://drive.google.com/file/d/15juacKUFDtCAwynJEiuh1_tNytP_nCUp/view?usp=sharing" TargetMode="External"/><Relationship Id="rId1671" Type="http://schemas.openxmlformats.org/officeDocument/2006/relationships/hyperlink" Target="https://drive.google.com/file/d/1N5mMXhmPJtpE1RAftaFptVIWN4TT4UAj/view?usp=sharing" TargetMode="External"/><Relationship Id="rId1672" Type="http://schemas.openxmlformats.org/officeDocument/2006/relationships/hyperlink" Target="https://drive.google.com/file/d/1Lp9Xad48vmxkmj-fOdhIT4pPcmnyBOHe/view?usp=sharing" TargetMode="External"/><Relationship Id="rId1673" Type="http://schemas.openxmlformats.org/officeDocument/2006/relationships/hyperlink" Target="https://drive.google.com/file/d/1StKg2g_mv2oHo9uQBN7d4BExr5syA67U/view?usp=sharing" TargetMode="External"/><Relationship Id="rId1674" Type="http://schemas.openxmlformats.org/officeDocument/2006/relationships/hyperlink" Target="https://drive.google.com/file/d/1xYgML0i8dsQyDZV-XWUz-SNmyLJWjgQw/view?usp=sharing" TargetMode="External"/><Relationship Id="rId1664" Type="http://schemas.openxmlformats.org/officeDocument/2006/relationships/hyperlink" Target="https://drive.google.com/file/d/1vqevlvlJk1cpqTXGMT82vQ7Er5OQxOzY/view?usp=sharing" TargetMode="External"/><Relationship Id="rId2995" Type="http://schemas.openxmlformats.org/officeDocument/2006/relationships/hyperlink" Target="https://drive.google.com/file/d/1XzQdRh8rQs6_3fGlkMmjWwi_qgFJNQHI/view?usp=sharing" TargetMode="External"/><Relationship Id="rId1665" Type="http://schemas.openxmlformats.org/officeDocument/2006/relationships/hyperlink" Target="https://drive.google.com/file/d/18Jb7fBNTBX8R0hwoj7SnbkNxLaiYa2xA/view?usp=sharing" TargetMode="External"/><Relationship Id="rId2996" Type="http://schemas.openxmlformats.org/officeDocument/2006/relationships/hyperlink" Target="https://drive.google.com/file/d/1Poc1_j0AHkDzaqNyzDIow0I_eRiSAM78/view?usp=sharing" TargetMode="External"/><Relationship Id="rId1666" Type="http://schemas.openxmlformats.org/officeDocument/2006/relationships/hyperlink" Target="https://drive.google.com/file/d/18Jb7fBNTBX8R0hwoj7SnbkNxLaiYa2xA/view?usp=sharing" TargetMode="External"/><Relationship Id="rId2997" Type="http://schemas.openxmlformats.org/officeDocument/2006/relationships/hyperlink" Target="https://drive.google.com/file/d/1gqqGRTpAcrToW8QsYFPUC893ZH7IeyVt/view?usp=sharing" TargetMode="External"/><Relationship Id="rId1667" Type="http://schemas.openxmlformats.org/officeDocument/2006/relationships/hyperlink" Target="https://drive.google.com/file/d/17xvpNM89FoIPr_0UXc04kyMta9yy9XjF/view?usp=sharing" TargetMode="External"/><Relationship Id="rId2998" Type="http://schemas.openxmlformats.org/officeDocument/2006/relationships/hyperlink" Target="https://drive.google.com/file/d/1eurD_kUdRtO2g42pA2mJczoMdPH7ltwN/view?usp=sharing" TargetMode="External"/><Relationship Id="rId1668" Type="http://schemas.openxmlformats.org/officeDocument/2006/relationships/hyperlink" Target="https://drive.google.com/file/d/1ML0goQmRbD7hQT7dGaalt2dV90_N2xTD/view?usp=sharing" TargetMode="External"/><Relationship Id="rId2999" Type="http://schemas.openxmlformats.org/officeDocument/2006/relationships/hyperlink" Target="https://drive.google.com/file/d/1E0oM0UOUMUlC8IsTCaRqcgateCZx9W8R/view?usp=sharing" TargetMode="External"/><Relationship Id="rId1669" Type="http://schemas.openxmlformats.org/officeDocument/2006/relationships/hyperlink" Target="https://drive.google.com/file/d/1_iBmOZBalAgheHx7u3zQXuGmF6h-vsKD/view?usp=sharing" TargetMode="External"/><Relationship Id="rId839" Type="http://schemas.openxmlformats.org/officeDocument/2006/relationships/hyperlink" Target="https://drive.google.com/file/d/1UDcrsDdpXEoUaC_1li9om8lspgBkjTM_/view?usp=sharing" TargetMode="External"/><Relationship Id="rId838" Type="http://schemas.openxmlformats.org/officeDocument/2006/relationships/hyperlink" Target="https://drive.google.com/file/d/10NlwblCmuPJTutPOa5s_R7CEn0bmFg1_/view?usp=sharing" TargetMode="External"/><Relationship Id="rId833" Type="http://schemas.openxmlformats.org/officeDocument/2006/relationships/hyperlink" Target="https://drive.google.com/file/d/1R02GVXDlog9cjsQ9UagqCdU1on7m4CL4/view?usp=sharing" TargetMode="External"/><Relationship Id="rId832" Type="http://schemas.openxmlformats.org/officeDocument/2006/relationships/hyperlink" Target="https://drive.google.com/file/d/1XX0DBYpcZU2mQ443dYOtXhqChCdodlsT/view?usp=sharing" TargetMode="External"/><Relationship Id="rId831" Type="http://schemas.openxmlformats.org/officeDocument/2006/relationships/hyperlink" Target="https://drive.google.com/file/d/1zGVIZpg5n_WU8CnSN35R-o_DRolgzXAw/view?usp=sharing" TargetMode="External"/><Relationship Id="rId830" Type="http://schemas.openxmlformats.org/officeDocument/2006/relationships/hyperlink" Target="https://drive.google.com/file/d/1kiYM6bquK_oQcZPjUCx0vfdju2NIqOWG/view?usp=sharing" TargetMode="External"/><Relationship Id="rId837" Type="http://schemas.openxmlformats.org/officeDocument/2006/relationships/hyperlink" Target="https://drive.google.com/file/d/12nLZBYX_j3c8GwAVXowVxlZ3XfdR6MGX/view?usp=sharing" TargetMode="External"/><Relationship Id="rId836" Type="http://schemas.openxmlformats.org/officeDocument/2006/relationships/hyperlink" Target="https://drive.google.com/file/d/124QrXf2AXWnTayR-EK4-2Ce1DmEKajtw/view?usp=sharing" TargetMode="External"/><Relationship Id="rId835" Type="http://schemas.openxmlformats.org/officeDocument/2006/relationships/hyperlink" Target="https://drive.google.com/file/d/1iCKWqjABCEt9EypJTSCfC6dXtmv4c_i4/view?usp=sharing" TargetMode="External"/><Relationship Id="rId834" Type="http://schemas.openxmlformats.org/officeDocument/2006/relationships/hyperlink" Target="https://drive.google.com/file/d/1781S3quV_o-HSrlCy1quztqLRR5jUkBd/view?usp=sharing" TargetMode="External"/><Relationship Id="rId2990" Type="http://schemas.openxmlformats.org/officeDocument/2006/relationships/hyperlink" Target="https://drive.google.com/file/d/1sTSSIxT5nWccIR8-62CP6dG39EtAzxHM/view?usp=sharing" TargetMode="External"/><Relationship Id="rId1660" Type="http://schemas.openxmlformats.org/officeDocument/2006/relationships/hyperlink" Target="https://drive.google.com/file/d/12ketNOByO0WqAtsz_n4B-KOy0DoljcWV/view?usp=sharing" TargetMode="External"/><Relationship Id="rId2991" Type="http://schemas.openxmlformats.org/officeDocument/2006/relationships/hyperlink" Target="https://drive.google.com/file/d/1PmsuzThewLr80R6RksuuWgrXKTmXbCLk/view?usp=sharing" TargetMode="External"/><Relationship Id="rId1661" Type="http://schemas.openxmlformats.org/officeDocument/2006/relationships/hyperlink" Target="https://drive.google.com/file/d/1qX4wNovCEOhJ2EGtprR90qMe1sVSwVk0/view?usp=sharing" TargetMode="External"/><Relationship Id="rId2992" Type="http://schemas.openxmlformats.org/officeDocument/2006/relationships/hyperlink" Target="https://drive.google.com/file/d/1OsznF77-eWSwinYSiy8gHtjHVfm69y-o/view?usp=sharing" TargetMode="External"/><Relationship Id="rId1662" Type="http://schemas.openxmlformats.org/officeDocument/2006/relationships/hyperlink" Target="https://drive.google.com/file/d/1orUdebIC8Ue_pcnCYsYJZMTUAcT6GvcG/view?usp=sharing" TargetMode="External"/><Relationship Id="rId2993" Type="http://schemas.openxmlformats.org/officeDocument/2006/relationships/hyperlink" Target="https://drive.google.com/file/d/1SBXBsGl8G67vFx0z_jc88sbzZqRc838l/view?usp=sharing" TargetMode="External"/><Relationship Id="rId1663" Type="http://schemas.openxmlformats.org/officeDocument/2006/relationships/hyperlink" Target="https://drive.google.com/file/d/160yZPNmwW9D2Sh7dU63kNtinhmOoIISE/view?usp=sharing" TargetMode="External"/><Relationship Id="rId2994" Type="http://schemas.openxmlformats.org/officeDocument/2006/relationships/hyperlink" Target="https://drive.google.com/file/d/10ecm2R1uO89eusgbnxWPF47_TVjjvSFw/view?usp=sharing" TargetMode="External"/><Relationship Id="rId2148" Type="http://schemas.openxmlformats.org/officeDocument/2006/relationships/hyperlink" Target="https://drive.google.com/file/d/1yOPHFovpbjddy9IcttWLw5f6DxyOLY0v/view?usp=sharing" TargetMode="External"/><Relationship Id="rId2149" Type="http://schemas.openxmlformats.org/officeDocument/2006/relationships/hyperlink" Target="https://drive.google.com/file/d/1Ks64AOconi_IIrbiqet9seiRFhnoY3QL/view?usp=sharing" TargetMode="External"/><Relationship Id="rId3479" Type="http://schemas.openxmlformats.org/officeDocument/2006/relationships/hyperlink" Target="https://drive.google.com/file/d/1bnAMuOq6YAbCiUo5Sdf3_hA2TW7G2Ajx/view?usp=sharing" TargetMode="External"/><Relationship Id="rId3470" Type="http://schemas.openxmlformats.org/officeDocument/2006/relationships/hyperlink" Target="https://drive.google.com/file/d/1DEGUamnhRQd_e0TUSwU8MHOc6OZ1sUrN/view?usp=sharing" TargetMode="External"/><Relationship Id="rId2140" Type="http://schemas.openxmlformats.org/officeDocument/2006/relationships/hyperlink" Target="https://drive.google.com/file/d/1HKys1huSzjV1DrHqnoMjmk77bj3WQbcX/view?usp=sharing" TargetMode="External"/><Relationship Id="rId3472" Type="http://schemas.openxmlformats.org/officeDocument/2006/relationships/hyperlink" Target="https://drive.google.com/file/d/1rQ_gBJstxgkUWOzyPaeXvrIJYV2wLly-/view?usp=sharing" TargetMode="External"/><Relationship Id="rId2141" Type="http://schemas.openxmlformats.org/officeDocument/2006/relationships/hyperlink" Target="https://drive.google.com/file/d/1KD0nhkZOAkfh2moUZ9OD7-Fvs3IwQcyB/view?usp=sharing" TargetMode="External"/><Relationship Id="rId3471" Type="http://schemas.openxmlformats.org/officeDocument/2006/relationships/hyperlink" Target="https://drive.google.com/file/d/1DTP7xfO4IsKGWt51Vc0Qwv0Ow_LtiyVt/view?usp=sharing" TargetMode="External"/><Relationship Id="rId2142" Type="http://schemas.openxmlformats.org/officeDocument/2006/relationships/hyperlink" Target="https://drive.google.com/file/d/1mFw7UcEoP-rMDVLFJ3F_KryosOORIPIW/view?usp=sharing" TargetMode="External"/><Relationship Id="rId3474" Type="http://schemas.openxmlformats.org/officeDocument/2006/relationships/hyperlink" Target="https://drive.google.com/file/d/1CFeTRw9PECK9p27hM6jKbNyf8hRRl4ar/view?usp=sharing" TargetMode="External"/><Relationship Id="rId2143" Type="http://schemas.openxmlformats.org/officeDocument/2006/relationships/hyperlink" Target="https://drive.google.com/file/d/1t0F4ZS8q_o2FQ8RxvFfwvZYBmBA7GTKt/view?usp=sharing" TargetMode="External"/><Relationship Id="rId3473" Type="http://schemas.openxmlformats.org/officeDocument/2006/relationships/hyperlink" Target="https://drive.google.com/file/d/1f0aMAlfeLROZJGh4OlG7Pcx-EPvzSqPk/view?usp=sharing" TargetMode="External"/><Relationship Id="rId2144" Type="http://schemas.openxmlformats.org/officeDocument/2006/relationships/hyperlink" Target="https://drive.google.com/file/d/1zw95TvQP2z1Dod8EPv-ssBPCMMvPl15e/view?usp=sharing" TargetMode="External"/><Relationship Id="rId3476" Type="http://schemas.openxmlformats.org/officeDocument/2006/relationships/hyperlink" Target="https://drive.google.com/file/d/1IyCg1s94bWopu9yi0o0EnVfXg57wkN5C/view?usp=sharing" TargetMode="External"/><Relationship Id="rId2145" Type="http://schemas.openxmlformats.org/officeDocument/2006/relationships/hyperlink" Target="https://drive.google.com/file/d/1YMe9NFXknjbk45aOw6CNme3qD9weHD2w/view?usp=sharing" TargetMode="External"/><Relationship Id="rId3475" Type="http://schemas.openxmlformats.org/officeDocument/2006/relationships/hyperlink" Target="https://drive.google.com/file/d/1kGw_NJrQC8rYgHbXNSdjxCX4Atr9S7vq/view?usp=sharing" TargetMode="External"/><Relationship Id="rId2146" Type="http://schemas.openxmlformats.org/officeDocument/2006/relationships/hyperlink" Target="https://drive.google.com/file/d/112Z0tQiaU5iW7zIiLOVda8x1eBACOSV5/view?usp=sharing" TargetMode="External"/><Relationship Id="rId3478" Type="http://schemas.openxmlformats.org/officeDocument/2006/relationships/hyperlink" Target="https://drive.google.com/file/d/17pK7u1HZwS_6bfoDeJqmyVzKoedj0XSZ/view?usp=drive_link" TargetMode="External"/><Relationship Id="rId2147" Type="http://schemas.openxmlformats.org/officeDocument/2006/relationships/hyperlink" Target="https://drive.google.com/file/d/1YC6pOTSHyUoQ9FGsf1I3NAVIHmof-i_l/view?usp=sharing" TargetMode="External"/><Relationship Id="rId3477" Type="http://schemas.openxmlformats.org/officeDocument/2006/relationships/hyperlink" Target="https://drive.google.com/file/d/1WEMkH8t67dWJGewBPQWCtu0pJOfJmYGt/view?usp=sharing" TargetMode="External"/><Relationship Id="rId2137" Type="http://schemas.openxmlformats.org/officeDocument/2006/relationships/hyperlink" Target="https://drive.google.com/file/d/10hrbbgRZgYptBD3L1hEAr9kH4-HazsBC/view?usp=sharing" TargetMode="External"/><Relationship Id="rId3469" Type="http://schemas.openxmlformats.org/officeDocument/2006/relationships/hyperlink" Target="https://drive.google.com/file/d/1CJHMy3zo4aj3FKCrOXF_j-KGbC26Mnyq/view?usp=sharing" TargetMode="External"/><Relationship Id="rId2138" Type="http://schemas.openxmlformats.org/officeDocument/2006/relationships/hyperlink" Target="https://drive.google.com/file/d/1AXqAg2j2Utimjd16LxuxWpEWtJQxk4rG/view?usp=sharing" TargetMode="External"/><Relationship Id="rId3468" Type="http://schemas.openxmlformats.org/officeDocument/2006/relationships/hyperlink" Target="https://drive.google.com/file/d/1inlNGmTItXyYIOlf3fa06HwcwIGfNaFU/view?usp=sharing" TargetMode="External"/><Relationship Id="rId4799" Type="http://schemas.openxmlformats.org/officeDocument/2006/relationships/hyperlink" Target="https://drive.google.com/file/d/1_WhHPHj2pU2gZxjWay5rdv3dTI0JqG9E/view?usp=sharing" TargetMode="External"/><Relationship Id="rId2139" Type="http://schemas.openxmlformats.org/officeDocument/2006/relationships/hyperlink" Target="https://drive.google.com/file/d/1kcao1I-S6Wg199tInOpJm5jcaQpWZqOy/view?usp=sharing" TargetMode="External"/><Relationship Id="rId4790" Type="http://schemas.openxmlformats.org/officeDocument/2006/relationships/hyperlink" Target="https://drive.google.com/file/d/1zVLtM395oAhpGqHxc8T_h7qy_VtHmlY7/view?usp=sharing" TargetMode="External"/><Relationship Id="rId3461" Type="http://schemas.openxmlformats.org/officeDocument/2006/relationships/hyperlink" Target="https://drive.google.com/file/d/1MS22o8FMfZEQO3TEEnihafxok-61_3_9/view?usp=sharing" TargetMode="External"/><Relationship Id="rId4792" Type="http://schemas.openxmlformats.org/officeDocument/2006/relationships/hyperlink" Target="https://drive.google.com/file/d/1vYlWy0sDtZpCNGN7sleIh6osm6HW4Xrk/view?usp=sharing" TargetMode="External"/><Relationship Id="rId2130" Type="http://schemas.openxmlformats.org/officeDocument/2006/relationships/hyperlink" Target="https://drive.google.com/file/d/1B4f7_etTlFShS_H5TMJ0fpVUCJJNyW1V/view?usp=sharing" TargetMode="External"/><Relationship Id="rId3460" Type="http://schemas.openxmlformats.org/officeDocument/2006/relationships/hyperlink" Target="https://drive.google.com/file/d/1rGaAljrEKqbN99WqAmowByPHEe73MiiN/view?usp=sharing" TargetMode="External"/><Relationship Id="rId4791" Type="http://schemas.openxmlformats.org/officeDocument/2006/relationships/hyperlink" Target="https://drive.google.com/file/d/1pIizk1pHi4caPZBzpw_u6lAAztUxCLMs/view?usp=sharing" TargetMode="External"/><Relationship Id="rId2131" Type="http://schemas.openxmlformats.org/officeDocument/2006/relationships/hyperlink" Target="https://drive.google.com/file/d/1Ir_x5_rdbcgHmXWFPTtSPI1n8aTPPFYb/view?usp=sharing" TargetMode="External"/><Relationship Id="rId3463" Type="http://schemas.openxmlformats.org/officeDocument/2006/relationships/hyperlink" Target="https://drive.google.com/file/d/11LmPyv9H1vMDMUMhvFitQreCCidxtbRi/view?usp=sharing" TargetMode="External"/><Relationship Id="rId4794" Type="http://schemas.openxmlformats.org/officeDocument/2006/relationships/hyperlink" Target="https://drive.google.com/file/d/1_67ki0RU5uac59OB3zSOyHVA-aM4WJjA/view?usp=sharing" TargetMode="External"/><Relationship Id="rId2132" Type="http://schemas.openxmlformats.org/officeDocument/2006/relationships/hyperlink" Target="https://drive.google.com/file/d/1-KS3_jVIvYs9PFm21FXMIBzVMMnbzXH3/view?usp=sharing" TargetMode="External"/><Relationship Id="rId3462" Type="http://schemas.openxmlformats.org/officeDocument/2006/relationships/hyperlink" Target="https://drive.google.com/file/d/1Cytn8INifmaSvhFRbSjTMwxs0fQPyFJ9/view?usp=drive_link" TargetMode="External"/><Relationship Id="rId4793" Type="http://schemas.openxmlformats.org/officeDocument/2006/relationships/hyperlink" Target="https://drive.google.com/file/d/1nbbdSN3-266G3WjNbVNlPqxurgYEb1wB/view?usp=sharing" TargetMode="External"/><Relationship Id="rId2133" Type="http://schemas.openxmlformats.org/officeDocument/2006/relationships/hyperlink" Target="https://drive.google.com/file/d/1flZ76djq4KGHZWUu-xQVw1X7ggULtMt0/view?usp=sharing" TargetMode="External"/><Relationship Id="rId3465" Type="http://schemas.openxmlformats.org/officeDocument/2006/relationships/hyperlink" Target="https://drive.google.com/file/d/1v980Tv_ol6-ik1EV_batveDNNTGC9lud/view?usp=sharing" TargetMode="External"/><Relationship Id="rId4796" Type="http://schemas.openxmlformats.org/officeDocument/2006/relationships/hyperlink" Target="https://drive.google.com/file/d/1eTYvpq22IuOXohxcyznEChoXoTULFdrv/view?usp=sharing" TargetMode="External"/><Relationship Id="rId2134" Type="http://schemas.openxmlformats.org/officeDocument/2006/relationships/hyperlink" Target="https://drive.google.com/file/d/1hOngW6ykia3Tsj1YYffTBEANG7srA3c7/view?usp=sharing" TargetMode="External"/><Relationship Id="rId3464" Type="http://schemas.openxmlformats.org/officeDocument/2006/relationships/hyperlink" Target="https://drive.google.com/file/d/1PAXyNGzvtyEwlfrszIYUjFrD3QI69rbL/view?usp=sharing" TargetMode="External"/><Relationship Id="rId4795" Type="http://schemas.openxmlformats.org/officeDocument/2006/relationships/hyperlink" Target="https://drive.google.com/file/d/1VWAFGXaDUQh2zWalxTLwjDufdQWXidXV/view?usp=sharing" TargetMode="External"/><Relationship Id="rId2135" Type="http://schemas.openxmlformats.org/officeDocument/2006/relationships/hyperlink" Target="https://drive.google.com/file/d/10qR8qO5EiYSvnn7K5RzzuGJ82y0f3mgi/view?usp=sharing" TargetMode="External"/><Relationship Id="rId3467" Type="http://schemas.openxmlformats.org/officeDocument/2006/relationships/hyperlink" Target="https://drive.google.com/file/d/11048a3aelORWstddB6qoet3PTAFkIeDU/view?usp=sharing" TargetMode="External"/><Relationship Id="rId4798" Type="http://schemas.openxmlformats.org/officeDocument/2006/relationships/hyperlink" Target="https://drive.google.com/file/d/1R-DWiI4mj80DyEdOjaXKu9QGg4qrd4CW/view?usp=sharing" TargetMode="External"/><Relationship Id="rId2136" Type="http://schemas.openxmlformats.org/officeDocument/2006/relationships/hyperlink" Target="https://drive.google.com/file/d/1M35ZWg9BVcNbPcZ-AcSfi1iVsxqPA4p9/view?usp=sharing" TargetMode="External"/><Relationship Id="rId3466" Type="http://schemas.openxmlformats.org/officeDocument/2006/relationships/hyperlink" Target="https://drive.google.com/file/d/1McAellrH7sw2vcXgfvigrxqtKEQEBlws/view?usp=sharing" TargetMode="External"/><Relationship Id="rId4797" Type="http://schemas.openxmlformats.org/officeDocument/2006/relationships/hyperlink" Target="https://drive.google.com/file/d/1vb3kZ45VGw7FoA_kyQJzbJyfw_WLncFd/view?usp=sharing" TargetMode="External"/><Relationship Id="rId3490" Type="http://schemas.openxmlformats.org/officeDocument/2006/relationships/hyperlink" Target="https://drive.google.com/file/d/1M3XKJI5nVmGfqVN1x8uhBWwnsLW01CD-/view?usp=sharing" TargetMode="External"/><Relationship Id="rId2160" Type="http://schemas.openxmlformats.org/officeDocument/2006/relationships/hyperlink" Target="https://drive.google.com/file/d/1U2i-klQElAA6wpZyN-Q5GcpI4IBFSyIH/view?usp=sharing" TargetMode="External"/><Relationship Id="rId3492" Type="http://schemas.openxmlformats.org/officeDocument/2006/relationships/hyperlink" Target="https://drive.google.com/file/d/17eCdvYXy6CxI8Jkp2sCIePneJLqyGZ2c/view?usp=sharing" TargetMode="External"/><Relationship Id="rId2161" Type="http://schemas.openxmlformats.org/officeDocument/2006/relationships/hyperlink" Target="https://drive.google.com/file/d/1te7Lr3bSodycn4uZRW7ELRs1eaO9JbXl/view?usp=sharing" TargetMode="External"/><Relationship Id="rId3491" Type="http://schemas.openxmlformats.org/officeDocument/2006/relationships/hyperlink" Target="https://drive.google.com/file/d/1PXHEKA7Gb192slXNU_3gmWTmuPIJAvD3/view?usp=sharing" TargetMode="External"/><Relationship Id="rId2162" Type="http://schemas.openxmlformats.org/officeDocument/2006/relationships/hyperlink" Target="https://drive.google.com/file/d/1hBcA61Mbu-XeC0EZp8XXEyV1j-vkdzSN/view?usp=sharing" TargetMode="External"/><Relationship Id="rId3494" Type="http://schemas.openxmlformats.org/officeDocument/2006/relationships/hyperlink" Target="https://drive.google.com/file/d/11_12VqIUonpcLznYwQhDFKMtwDrGFR7-/view?usp=sharing" TargetMode="External"/><Relationship Id="rId2163" Type="http://schemas.openxmlformats.org/officeDocument/2006/relationships/hyperlink" Target="https://drive.google.com/file/d/1ObBktwfrAu8HSBAWebDHjC4E0ikC-rdQ/view?usp=sharing" TargetMode="External"/><Relationship Id="rId3493" Type="http://schemas.openxmlformats.org/officeDocument/2006/relationships/hyperlink" Target="https://drive.google.com/file/d/1SHT77WvByMbs4PuJi3BWwdhFG46XiITu/view?usp=sharing" TargetMode="External"/><Relationship Id="rId2164" Type="http://schemas.openxmlformats.org/officeDocument/2006/relationships/hyperlink" Target="https://drive.google.com/file/d/1nOszxa8Swm7LDv2LLXMGcD6ZvAngH9uN/view?usp=sharing" TargetMode="External"/><Relationship Id="rId3496" Type="http://schemas.openxmlformats.org/officeDocument/2006/relationships/hyperlink" Target="https://drive.google.com/file/d/1RBZzmG5Ux-a6bWPmOOdJPZfJa1y82_lW/view?usp=sharing" TargetMode="External"/><Relationship Id="rId2165" Type="http://schemas.openxmlformats.org/officeDocument/2006/relationships/hyperlink" Target="https://drive.google.com/file/d/10q1X_b1DzcXS2At6xefjMfa7tuWzlN08/view?usp=sharing" TargetMode="External"/><Relationship Id="rId3495" Type="http://schemas.openxmlformats.org/officeDocument/2006/relationships/hyperlink" Target="https://drive.google.com/file/d/1wZCVrx4z_RWajdFypVSB6dPPEWacS-pT/view?usp=sharing" TargetMode="External"/><Relationship Id="rId2166" Type="http://schemas.openxmlformats.org/officeDocument/2006/relationships/hyperlink" Target="https://drive.google.com/file/d/1QG69Q4ezh8u32cyVRvhwk0WD0mD-5ppM/view?usp=sharing" TargetMode="External"/><Relationship Id="rId3498" Type="http://schemas.openxmlformats.org/officeDocument/2006/relationships/hyperlink" Target="https://drive.google.com/file/d/10iWPaTdeJYobGiBGXJ7l9y6MLN9ozesf/view?usp=sharing" TargetMode="External"/><Relationship Id="rId2167" Type="http://schemas.openxmlformats.org/officeDocument/2006/relationships/hyperlink" Target="https://drive.google.com/file/d/1uF72Mhx4MCPU6P44ah0_f-F5-m0EOeEB/view?usp=drive_link" TargetMode="External"/><Relationship Id="rId3497" Type="http://schemas.openxmlformats.org/officeDocument/2006/relationships/hyperlink" Target="https://drive.google.com/file/d/1vH0cXuixUj0rA057kTOfF_1HaxMMmiU4/view?usp=sharing" TargetMode="External"/><Relationship Id="rId2168" Type="http://schemas.openxmlformats.org/officeDocument/2006/relationships/hyperlink" Target="https://drive.google.com/file/d/1jaGRqMDr-CZSWQgQwZ9hnJ1vqsjsK0c-/view?usp=sharing" TargetMode="External"/><Relationship Id="rId2169" Type="http://schemas.openxmlformats.org/officeDocument/2006/relationships/hyperlink" Target="https://drive.google.com/file/d/1IkjUxLV6OVSszuk0uY9ua5_24_QL4chU/view?usp=sharing" TargetMode="External"/><Relationship Id="rId3499" Type="http://schemas.openxmlformats.org/officeDocument/2006/relationships/hyperlink" Target="https://drive.google.com/file/d/1FdymNrPxe_-BQ4YzRSMAMdG9DkSyWWhU/view?usp=sharing" TargetMode="External"/><Relationship Id="rId2159" Type="http://schemas.openxmlformats.org/officeDocument/2006/relationships/hyperlink" Target="https://drive.google.com/file/d/1drxuL_uSksh859FWwS-2vweSAaL2r-y2/view?usp=sharing" TargetMode="External"/><Relationship Id="rId3481" Type="http://schemas.openxmlformats.org/officeDocument/2006/relationships/hyperlink" Target="https://drive.google.com/file/d/1SobND-XbYj9lBqBY4SM3TP7fvO9N_eKf/view?usp=sharing" TargetMode="External"/><Relationship Id="rId2150" Type="http://schemas.openxmlformats.org/officeDocument/2006/relationships/hyperlink" Target="https://drive.google.com/file/d/19DmKO60VQUrIZ64Q81BozPEyfSudO0IF/view?usp=sharing" TargetMode="External"/><Relationship Id="rId3480" Type="http://schemas.openxmlformats.org/officeDocument/2006/relationships/hyperlink" Target="https://drive.google.com/file/d/1-wipz4GUIiVeH1SXyC2p_1Z71Fs5Y6nG/view?usp=sharing" TargetMode="External"/><Relationship Id="rId2151" Type="http://schemas.openxmlformats.org/officeDocument/2006/relationships/hyperlink" Target="https://drive.google.com/file/d/15iw8bv-JbJY-deFYpkV1ymIYdABvTkF-/view?usp=sharing" TargetMode="External"/><Relationship Id="rId3483" Type="http://schemas.openxmlformats.org/officeDocument/2006/relationships/hyperlink" Target="https://drive.google.com/file/d/1TBEDjy21vLpS7n9HxchDY6XoXmrgGu5t/view?usp=sharing" TargetMode="External"/><Relationship Id="rId2152" Type="http://schemas.openxmlformats.org/officeDocument/2006/relationships/hyperlink" Target="https://drive.google.com/file/d/1rD2V9KQc-OLxSInCdZouVBmC80SjT_Ki/view?usp=sharing" TargetMode="External"/><Relationship Id="rId3482" Type="http://schemas.openxmlformats.org/officeDocument/2006/relationships/hyperlink" Target="https://drive.google.com/file/d/1zp-2gRkifAEOM6NvVP3YgllC2UWBnstQ/view?usp=sharing" TargetMode="External"/><Relationship Id="rId2153" Type="http://schemas.openxmlformats.org/officeDocument/2006/relationships/hyperlink" Target="https://drive.google.com/file/d/16_LL7991U4WppzIXwzAvyahAbwYAox3-/view?usp=sharing" TargetMode="External"/><Relationship Id="rId3485" Type="http://schemas.openxmlformats.org/officeDocument/2006/relationships/hyperlink" Target="https://drive.google.com/file/d/1Q0TwMPl3gJve4xsA-PbLRoTcl57h1qDq/view?usp=sharing" TargetMode="External"/><Relationship Id="rId2154" Type="http://schemas.openxmlformats.org/officeDocument/2006/relationships/hyperlink" Target="https://drive.google.com/file/d/1PgvD3L4h_ExN1lAVDdpPBJARzsiOKz5b/view?usp=sharing" TargetMode="External"/><Relationship Id="rId3484" Type="http://schemas.openxmlformats.org/officeDocument/2006/relationships/hyperlink" Target="https://drive.google.com/file/d/1RgRSxIx1LhwJFepFV4MA9bqG8OYivjWH/view?usp=sharing" TargetMode="External"/><Relationship Id="rId2155" Type="http://schemas.openxmlformats.org/officeDocument/2006/relationships/hyperlink" Target="https://drive.google.com/file/d/1J3Gp3_4fsP_lW7-uYQyrgXpiZv2ObkcQ/view?usp=sharing" TargetMode="External"/><Relationship Id="rId3487" Type="http://schemas.openxmlformats.org/officeDocument/2006/relationships/hyperlink" Target="https://drive.google.com/file/d/1HlBYdu9-XrH6WHQtGG5oyFsYs3tfaw1-/view?usp=sharing" TargetMode="External"/><Relationship Id="rId2156" Type="http://schemas.openxmlformats.org/officeDocument/2006/relationships/hyperlink" Target="https://drive.google.com/file/d/1OViAmgmhpy-WeSLn-UkJ5BfX48b_oekS/view?usp=sharing" TargetMode="External"/><Relationship Id="rId3486" Type="http://schemas.openxmlformats.org/officeDocument/2006/relationships/hyperlink" Target="https://drive.google.com/file/d/1ZdjgBLYeR-NAJQ1cmzIT_-o5vIv3NE8M/view?usp=sharing" TargetMode="External"/><Relationship Id="rId2157" Type="http://schemas.openxmlformats.org/officeDocument/2006/relationships/hyperlink" Target="https://drive.google.com/file/d/1L8nt4vAmtCjJF4kMGXeXLS4xy2s3-lSC/view?usp=sharing" TargetMode="External"/><Relationship Id="rId3489" Type="http://schemas.openxmlformats.org/officeDocument/2006/relationships/hyperlink" Target="https://drive.google.com/file/d/1KUplR0Khp5rcxK2BVIMseSMU0ssh7I7N/view?usp=sharing" TargetMode="External"/><Relationship Id="rId2158" Type="http://schemas.openxmlformats.org/officeDocument/2006/relationships/hyperlink" Target="https://drive.google.com/file/d/1ymQ_PA-zbY48Dt_MXez6RQdJKo0DwGwX/view?usp=sharing" TargetMode="External"/><Relationship Id="rId3488" Type="http://schemas.openxmlformats.org/officeDocument/2006/relationships/hyperlink" Target="https://drive.google.com/file/d/1mmvi5X_uzaULK3AVpD4ApPO77PEGmdp5/view?usp=sharing" TargetMode="External"/><Relationship Id="rId2104" Type="http://schemas.openxmlformats.org/officeDocument/2006/relationships/hyperlink" Target="https://drive.google.com/file/d/188GO7ybFhTJcTwQhMzCSfjEE3Evh7Dyl/view?usp=drive_link" TargetMode="External"/><Relationship Id="rId3436" Type="http://schemas.openxmlformats.org/officeDocument/2006/relationships/hyperlink" Target="https://drive.google.com/file/d/1mx2LI09Zs1ZFEogANBP0aXEsnrRdM9Cy/view?usp=sharing" TargetMode="External"/><Relationship Id="rId4767" Type="http://schemas.openxmlformats.org/officeDocument/2006/relationships/hyperlink" Target="https://drive.google.com/file/d/19nR5tpngqnXPseqXIa2DIQYBn_oejVUe/view?usp=sharing" TargetMode="External"/><Relationship Id="rId2105" Type="http://schemas.openxmlformats.org/officeDocument/2006/relationships/hyperlink" Target="https://drive.google.com/file/d/1sUm0xXd14dxKwCOiid43ak_zg5TgX8nD/view?usp=sharing" TargetMode="External"/><Relationship Id="rId3435" Type="http://schemas.openxmlformats.org/officeDocument/2006/relationships/hyperlink" Target="https://drive.google.com/file/d/168sUVnl3ueI0Yrm2jezb2JfdMIn9oYNm/view?usp=drive_link" TargetMode="External"/><Relationship Id="rId4766" Type="http://schemas.openxmlformats.org/officeDocument/2006/relationships/hyperlink" Target="https://drive.google.com/file/d/1b81m7klDfcoVPH93zEBaM9bsFCYbpRsG/view?usp=sharing" TargetMode="External"/><Relationship Id="rId2106" Type="http://schemas.openxmlformats.org/officeDocument/2006/relationships/hyperlink" Target="https://drive.google.com/file/d/1IQZlD8N1yg7FfZKd80yF_mmN7tdWZNvq/view?usp=sharing" TargetMode="External"/><Relationship Id="rId3438" Type="http://schemas.openxmlformats.org/officeDocument/2006/relationships/hyperlink" Target="https://drive.google.com/file/d/1XtcarqjiLqM-JGQRzFNYXK_pWskYlvBe/view?usp=sharing" TargetMode="External"/><Relationship Id="rId4769" Type="http://schemas.openxmlformats.org/officeDocument/2006/relationships/hyperlink" Target="https://drive.google.com/file/d/1ee2V6k-y_TlABp8IhTVuWfWZDm4AD3WF/view?usp=sharing" TargetMode="External"/><Relationship Id="rId2107" Type="http://schemas.openxmlformats.org/officeDocument/2006/relationships/hyperlink" Target="https://drive.google.com/file/d/1rWUHfkJsjqe-CPfWDSXD0LBlUGFz7IOs/view?usp=sharing" TargetMode="External"/><Relationship Id="rId3437" Type="http://schemas.openxmlformats.org/officeDocument/2006/relationships/hyperlink" Target="https://drive.google.com/file/d/1L2YlI5tQ0Mq1w2R9aIPGsbwwBY_0C-iD/view?usp=sharing" TargetMode="External"/><Relationship Id="rId4768" Type="http://schemas.openxmlformats.org/officeDocument/2006/relationships/hyperlink" Target="https://drive.google.com/file/d/1b3uIH6FgrYuqDlD-qhUwJ2bJ9Q4aO1ls/view?usp=sharing" TargetMode="External"/><Relationship Id="rId2108" Type="http://schemas.openxmlformats.org/officeDocument/2006/relationships/hyperlink" Target="https://drive.google.com/file/d/1zKQ4l4_pU02BG9Vw8aJ9dbhVzGYRfOy7/view?usp=sharing" TargetMode="External"/><Relationship Id="rId2109" Type="http://schemas.openxmlformats.org/officeDocument/2006/relationships/hyperlink" Target="https://drive.google.com/file/d/1lS75pR138HpALKiCT_agzlQQvLc-8Of3/view?usp=sharing" TargetMode="External"/><Relationship Id="rId3439" Type="http://schemas.openxmlformats.org/officeDocument/2006/relationships/hyperlink" Target="https://drive.google.com/file/d/1cb5KN8qacTLXihcaNDqfxfg-Yk7Ad2Sc/view?usp=sharing" TargetMode="External"/><Relationship Id="rId3430" Type="http://schemas.openxmlformats.org/officeDocument/2006/relationships/hyperlink" Target="https://drive.google.com/file/d/1dW0BiCwc6MOtZIBzkbiD9J_4_YrdZlkI/view?usp=sharing" TargetMode="External"/><Relationship Id="rId4761" Type="http://schemas.openxmlformats.org/officeDocument/2006/relationships/hyperlink" Target="https://drive.google.com/file/d/1rSSTAErMVH8Vx3Ypj9PavV6vFP3YNd64/view?usp=sharing" TargetMode="External"/><Relationship Id="rId4760" Type="http://schemas.openxmlformats.org/officeDocument/2006/relationships/hyperlink" Target="https://drive.google.com/file/d/1y-Bp3UAqeVAnESM_y-QUMjlnWo_nSJX7/view?usp=sharing" TargetMode="External"/><Relationship Id="rId2100" Type="http://schemas.openxmlformats.org/officeDocument/2006/relationships/hyperlink" Target="https://drive.google.com/file/d/1neH2FnEER6LFusro7fHXhiRjuSorv27M/view?usp=sharing" TargetMode="External"/><Relationship Id="rId3432" Type="http://schemas.openxmlformats.org/officeDocument/2006/relationships/hyperlink" Target="https://drive.google.com/file/d/1ViQ08yWE6J_mo7SW2JNezaaPrp6ucM5s/view?usp=sharing" TargetMode="External"/><Relationship Id="rId4763" Type="http://schemas.openxmlformats.org/officeDocument/2006/relationships/hyperlink" Target="https://drive.google.com/file/d/1t4-2eV-D_hW5UCM8Jo4gzam8dJa_D2i4/view?usp=sharing" TargetMode="External"/><Relationship Id="rId2101" Type="http://schemas.openxmlformats.org/officeDocument/2006/relationships/hyperlink" Target="https://drive.google.com/file/d/10FCtkaX_XLiKAeEJB1USthyazD1fj7VB/view?usp=sharing" TargetMode="External"/><Relationship Id="rId3431" Type="http://schemas.openxmlformats.org/officeDocument/2006/relationships/hyperlink" Target="https://drive.google.com/file/d/114Wq7jD-1W-DRfwX1wtndEz13S2mY4yz/view?usp=sharing" TargetMode="External"/><Relationship Id="rId4762" Type="http://schemas.openxmlformats.org/officeDocument/2006/relationships/hyperlink" Target="https://drive.google.com/file/d/1nVDWIseS44D9gtx3JpacpGQahoxHEk_E/view?usp=sharing" TargetMode="External"/><Relationship Id="rId2102" Type="http://schemas.openxmlformats.org/officeDocument/2006/relationships/hyperlink" Target="https://drive.google.com/file/d/1-mtLkb_lklUBHas5xAolJ-GtYS6A9mLk/view?usp=sharing" TargetMode="External"/><Relationship Id="rId3434" Type="http://schemas.openxmlformats.org/officeDocument/2006/relationships/hyperlink" Target="https://drive.google.com/file/d/15mCdCIMPoekEKIgMKrLKLFS0y0bI_Nu3/view?usp=drive_link" TargetMode="External"/><Relationship Id="rId4765" Type="http://schemas.openxmlformats.org/officeDocument/2006/relationships/hyperlink" Target="https://drive.google.com/file/d/19c9VkfOfcBRo9nFY4Y4zsb80uIipH001/view?usp=sharing" TargetMode="External"/><Relationship Id="rId2103" Type="http://schemas.openxmlformats.org/officeDocument/2006/relationships/hyperlink" Target="https://drive.google.com/file/d/13xYzN8wDraMk7QhLzOYTDKrorKLytusH/view?usp=sharing" TargetMode="External"/><Relationship Id="rId3433" Type="http://schemas.openxmlformats.org/officeDocument/2006/relationships/hyperlink" Target="https://drive.google.com/file/d/1DOBc-oEBoR9UJVgcldo36wht-wyGtoYy/view?usp=sharing" TargetMode="External"/><Relationship Id="rId4764" Type="http://schemas.openxmlformats.org/officeDocument/2006/relationships/hyperlink" Target="https://drive.google.com/file/d/1bJdS_-uEUfh2Y-5ee7GjxZv-0tgxZE00/view?usp=sharing" TargetMode="External"/><Relationship Id="rId3425" Type="http://schemas.openxmlformats.org/officeDocument/2006/relationships/hyperlink" Target="https://drive.google.com/file/d/1cRPFeaFNvS514gbecMNFHEvW3Iy78_qH/view?usp=sharing" TargetMode="External"/><Relationship Id="rId4756" Type="http://schemas.openxmlformats.org/officeDocument/2006/relationships/hyperlink" Target="https://drive.google.com/file/d/1DrhbxfkXWjYSh52K2OTB6jQSGgET0mCz/view?usp=sharing" TargetMode="External"/><Relationship Id="rId3424" Type="http://schemas.openxmlformats.org/officeDocument/2006/relationships/hyperlink" Target="https://drive.google.com/file/d/1tzwlmBz0_adgMQaOff9zD1cw2GvyS2EC/view?usp=sharing" TargetMode="External"/><Relationship Id="rId4755" Type="http://schemas.openxmlformats.org/officeDocument/2006/relationships/hyperlink" Target="https://drive.google.com/file/d/17ad993DMqcD9vl8tDIZ2wOpcIvQyYKEA/view?usp=sharing" TargetMode="External"/><Relationship Id="rId3427" Type="http://schemas.openxmlformats.org/officeDocument/2006/relationships/hyperlink" Target="https://drive.google.com/file/d/1jRzIUln1oP-2arXUPFC2Nx3WG9nrMWaI/view?usp=sharing" TargetMode="External"/><Relationship Id="rId4758" Type="http://schemas.openxmlformats.org/officeDocument/2006/relationships/hyperlink" Target="https://drive.google.com/file/d/1ogv3hjRrd0AoxICsaShBqENUxcsBeGvM/view?usp=sharing" TargetMode="External"/><Relationship Id="rId3426" Type="http://schemas.openxmlformats.org/officeDocument/2006/relationships/hyperlink" Target="https://drive.google.com/file/d/1qJ0JJmzSXs0o7E4UAK4yEFLLvdaLEprL/view?usp=sharing" TargetMode="External"/><Relationship Id="rId4757" Type="http://schemas.openxmlformats.org/officeDocument/2006/relationships/hyperlink" Target="https://drive.google.com/file/d/1p8Zm1s1Clyh2cWmsbyZ-jn6VqY7iV3nq/view?usp=sharing" TargetMode="External"/><Relationship Id="rId3429" Type="http://schemas.openxmlformats.org/officeDocument/2006/relationships/hyperlink" Target="https://drive.google.com/file/d/1kkgBtxWLXT1pO24gxjqIrKitZAU_xrLc/view?usp=sharing" TargetMode="External"/><Relationship Id="rId3428" Type="http://schemas.openxmlformats.org/officeDocument/2006/relationships/hyperlink" Target="https://drive.google.com/file/d/146krKmfQmHCAE9ffvDhfEm93lS_gk6xb/view?usp=sharing" TargetMode="External"/><Relationship Id="rId4759" Type="http://schemas.openxmlformats.org/officeDocument/2006/relationships/hyperlink" Target="https://drive.google.com/file/d/1A2z9rB9IAt6YCaof8geX1Z45zX71iQbc/view?usp=sharing" TargetMode="External"/><Relationship Id="rId899" Type="http://schemas.openxmlformats.org/officeDocument/2006/relationships/hyperlink" Target="https://drive.google.com/file/d/1WO4V2mLAq2ln9oxVGvxyxyXz9h7xHHMQ/view?usp=sharing" TargetMode="External"/><Relationship Id="rId898" Type="http://schemas.openxmlformats.org/officeDocument/2006/relationships/hyperlink" Target="https://drive.google.com/file/d/1w1Hotfjl0bd5BPmswzRYR1Jl1QSYe1bS/view?usp=sharing" TargetMode="External"/><Relationship Id="rId897" Type="http://schemas.openxmlformats.org/officeDocument/2006/relationships/hyperlink" Target="https://drive.google.com/file/d/1I1ZvfKk6gRgL-73cA13BAzccCopbcKRE/view?usp=sharing" TargetMode="External"/><Relationship Id="rId896" Type="http://schemas.openxmlformats.org/officeDocument/2006/relationships/hyperlink" Target="https://drive.google.com/file/d/1y2qEg9KFQtsvdMpozj2ebnx8nJAp1dF6/view?usp=sharing" TargetMode="External"/><Relationship Id="rId891" Type="http://schemas.openxmlformats.org/officeDocument/2006/relationships/hyperlink" Target="https://drive.google.com/file/d/1JHT3soCtyjVT6vveqpTRPL8iqXRny5JH/view?usp=sharing" TargetMode="External"/><Relationship Id="rId890" Type="http://schemas.openxmlformats.org/officeDocument/2006/relationships/hyperlink" Target="https://drive.google.com/file/d/1j-m6WEowMupWOgSJs7dnqHGNILPcTIHm/view?usp=sharing" TargetMode="External"/><Relationship Id="rId4750" Type="http://schemas.openxmlformats.org/officeDocument/2006/relationships/hyperlink" Target="https://drive.google.com/file/d/1QBlrAjODvobDC3tNtXJYsVZQ0fhdbVz3/view?usp=sharing" TargetMode="External"/><Relationship Id="rId895" Type="http://schemas.openxmlformats.org/officeDocument/2006/relationships/hyperlink" Target="https://drive.google.com/file/d/1CHU4VZKyc8e0EOyGlauqRfit3FeSoNVp/view?usp=sharing" TargetMode="External"/><Relationship Id="rId3421" Type="http://schemas.openxmlformats.org/officeDocument/2006/relationships/hyperlink" Target="https://drive.google.com/file/d/1-7UEw8KhDqEYnyXn6pgnLAF_lB5xVz7e/view?usp=sharing" TargetMode="External"/><Relationship Id="rId4752" Type="http://schemas.openxmlformats.org/officeDocument/2006/relationships/hyperlink" Target="https://drive.google.com/file/d/1JMQkb9vs6AW13frshm8-AQ4Mv-4UXz_l/view?usp=sharing" TargetMode="External"/><Relationship Id="rId894" Type="http://schemas.openxmlformats.org/officeDocument/2006/relationships/hyperlink" Target="https://drive.google.com/file/d/177EmjDvwQKXZAOF0pS6LaOOFE9Sytrd1/view?usp=sharing" TargetMode="External"/><Relationship Id="rId3420" Type="http://schemas.openxmlformats.org/officeDocument/2006/relationships/hyperlink" Target="https://drive.google.com/file/d/1V8QWS_13RA-L9zDiJoUf6Qh7ssM2NTFw/view?usp=sharing" TargetMode="External"/><Relationship Id="rId4751" Type="http://schemas.openxmlformats.org/officeDocument/2006/relationships/hyperlink" Target="https://drive.google.com/file/d/1mxJ7ua9ZyfCZBBjnRtkarrYZ_-aF1ZSu/view?usp=sharing" TargetMode="External"/><Relationship Id="rId893" Type="http://schemas.openxmlformats.org/officeDocument/2006/relationships/hyperlink" Target="https://drive.google.com/file/d/15pqMRrP6WvJtO3AErZQMh4B-ls7z4cYZ/view?usp=sharing" TargetMode="External"/><Relationship Id="rId3423" Type="http://schemas.openxmlformats.org/officeDocument/2006/relationships/hyperlink" Target="https://drive.google.com/file/d/1KhlMwUNwOt_y1guW40jnZPdXf2GoelT5/view?usp=sharing" TargetMode="External"/><Relationship Id="rId4754" Type="http://schemas.openxmlformats.org/officeDocument/2006/relationships/hyperlink" Target="https://drive.google.com/file/d/1qi1bs-zdLIjht58CZgScb-1f1UjpiwKe/view?usp=sharing" TargetMode="External"/><Relationship Id="rId892" Type="http://schemas.openxmlformats.org/officeDocument/2006/relationships/hyperlink" Target="https://drive.google.com/file/d/18xJmw6ftn9bl8n_zjaaqthePrd6JTsCK/view?usp=sharing" TargetMode="External"/><Relationship Id="rId3422" Type="http://schemas.openxmlformats.org/officeDocument/2006/relationships/hyperlink" Target="https://drive.google.com/file/d/1rr0btZo8mDu1thEi_Zocu_16vs04wCmC/view?usp=drive_link" TargetMode="External"/><Relationship Id="rId4753" Type="http://schemas.openxmlformats.org/officeDocument/2006/relationships/hyperlink" Target="https://drive.google.com/file/d/13Xp_ngQUMHflWcMowNKf8mt-66hjyyfX/view?usp=sharing" TargetMode="External"/><Relationship Id="rId2126" Type="http://schemas.openxmlformats.org/officeDocument/2006/relationships/hyperlink" Target="https://drive.google.com/file/d/1zjpNDumvxkPjGgWBAYiEDQRMoMLvLISj/view?usp=sharing" TargetMode="External"/><Relationship Id="rId3458" Type="http://schemas.openxmlformats.org/officeDocument/2006/relationships/hyperlink" Target="https://drive.google.com/file/d/1Y-WXAsRPjbX5qOs5Fya4_pAAOV32andY/view?usp=sharing" TargetMode="External"/><Relationship Id="rId4789" Type="http://schemas.openxmlformats.org/officeDocument/2006/relationships/hyperlink" Target="https://drive.google.com/file/d/1pak7hubi6fWF8xf-449booChX3XNG1ck/view?usp=sharing" TargetMode="External"/><Relationship Id="rId2127" Type="http://schemas.openxmlformats.org/officeDocument/2006/relationships/hyperlink" Target="https://drive.google.com/file/d/1cZcsBisZEX5Abc9zoorUIr-fiDOTHWca/view?usp=sharing" TargetMode="External"/><Relationship Id="rId3457" Type="http://schemas.openxmlformats.org/officeDocument/2006/relationships/hyperlink" Target="https://drive.google.com/file/d/18sq-uVVrfKNQWlNjIzb6Ng45xc0vL8W2/view?usp=sharing" TargetMode="External"/><Relationship Id="rId4788" Type="http://schemas.openxmlformats.org/officeDocument/2006/relationships/hyperlink" Target="https://drive.google.com/file/d/1qaSAuY93bRY0z1y9jpCa2u36sGCweHed/view?usp=sharing" TargetMode="External"/><Relationship Id="rId2128" Type="http://schemas.openxmlformats.org/officeDocument/2006/relationships/hyperlink" Target="https://drive.google.com/file/d/1nAuex_6ET-FVNZ9xx-_VmCuVhIDtqPfS/view?usp=sharing" TargetMode="External"/><Relationship Id="rId2129" Type="http://schemas.openxmlformats.org/officeDocument/2006/relationships/hyperlink" Target="https://drive.google.com/file/d/1vFcr7zqC_oVMZ-NjhixJHPU02d1hltvW/view?usp=sharing" TargetMode="External"/><Relationship Id="rId3459" Type="http://schemas.openxmlformats.org/officeDocument/2006/relationships/hyperlink" Target="https://drive.google.com/file/d/1mhd_6mPbnYFqpGzZbjYIsY0LLI0R2_Da/view?usp=sharing" TargetMode="External"/><Relationship Id="rId3450" Type="http://schemas.openxmlformats.org/officeDocument/2006/relationships/hyperlink" Target="https://drive.google.com/file/d/1UkbPoI_jU5IvX_DwsoaH_-fechAmwCBZ/view?usp=sharing" TargetMode="External"/><Relationship Id="rId4781" Type="http://schemas.openxmlformats.org/officeDocument/2006/relationships/hyperlink" Target="https://drive.google.com/file/d/1CP_Tuwk_pivlZHUVh4Xxw36_nRHzTy4B/view?usp=sharing" TargetMode="External"/><Relationship Id="rId4780" Type="http://schemas.openxmlformats.org/officeDocument/2006/relationships/hyperlink" Target="https://drive.google.com/file/d/19TR0BfRtyf5baak9xZ36RBwAkTZLIkZV/view?usp=sharing" TargetMode="External"/><Relationship Id="rId2120" Type="http://schemas.openxmlformats.org/officeDocument/2006/relationships/hyperlink" Target="https://drive.google.com/file/d/1dfJPj0sIK5oBVfY3HZ6sM2VYQi3prNkV/view?usp=sharing" TargetMode="External"/><Relationship Id="rId3452" Type="http://schemas.openxmlformats.org/officeDocument/2006/relationships/hyperlink" Target="https://drive.google.com/file/d/15l1Unj1fP8GG5htOQGHQs0iDflKkf1Fm/view?usp=sharing" TargetMode="External"/><Relationship Id="rId4783" Type="http://schemas.openxmlformats.org/officeDocument/2006/relationships/hyperlink" Target="https://drive.google.com/file/d/1oiRkchUb_shxy_FHhsl_bmRhmONKm6j3/view?usp=sharing" TargetMode="External"/><Relationship Id="rId2121" Type="http://schemas.openxmlformats.org/officeDocument/2006/relationships/hyperlink" Target="https://drive.google.com/file/d/1L-xNvMCgoEsrEQqdijgpVCN4fZUqhNVX/view?usp=sharing" TargetMode="External"/><Relationship Id="rId3451" Type="http://schemas.openxmlformats.org/officeDocument/2006/relationships/hyperlink" Target="https://drive.google.com/file/d/1_UDzElxQCC1gaBDL-tv6bc108tZBnMnn/view?usp=sharing" TargetMode="External"/><Relationship Id="rId4782" Type="http://schemas.openxmlformats.org/officeDocument/2006/relationships/hyperlink" Target="https://drive.google.com/file/d/1Xp6Alb7toZStwfyexOkVclY6H_Kmpo4X/view?usp=sharing" TargetMode="External"/><Relationship Id="rId2122" Type="http://schemas.openxmlformats.org/officeDocument/2006/relationships/hyperlink" Target="https://drive.google.com/file/d/16SnJI3TGO0taVkeG2C9PPruQHGbqloJW/view?usp=drive_link" TargetMode="External"/><Relationship Id="rId3454" Type="http://schemas.openxmlformats.org/officeDocument/2006/relationships/hyperlink" Target="https://drive.google.com/file/d/1mFJJfq8wV4p4F6-tTVJGPZ-aEWeouk-M/view?usp=sharing" TargetMode="External"/><Relationship Id="rId4785" Type="http://schemas.openxmlformats.org/officeDocument/2006/relationships/hyperlink" Target="https://drive.google.com/file/d/1hDCSt-_zP1wK3LLS1n_IdMgjVK8zgTNf/view?usp=sharing" TargetMode="External"/><Relationship Id="rId2123" Type="http://schemas.openxmlformats.org/officeDocument/2006/relationships/hyperlink" Target="https://drive.google.com/file/d/1d0bb_UTsxWwF2FIq5UJUa8jvW7rV2dwo/view?usp=sharing" TargetMode="External"/><Relationship Id="rId3453" Type="http://schemas.openxmlformats.org/officeDocument/2006/relationships/hyperlink" Target="https://drive.google.com/file/d/19HlMfYeREv7zr0Q9pUwqqn6Zr2IFNmHm/view?usp=sharing" TargetMode="External"/><Relationship Id="rId4784" Type="http://schemas.openxmlformats.org/officeDocument/2006/relationships/hyperlink" Target="https://drive.google.com/file/d/1qGxbtU2aZRto3PpWv7NrnGaeUgU9EAEs/view?usp=sharing" TargetMode="External"/><Relationship Id="rId2124" Type="http://schemas.openxmlformats.org/officeDocument/2006/relationships/hyperlink" Target="https://drive.google.com/file/d/1GgWL4ATvgolkvSOXplp20czJ2uleYDqn/view?usp=sharing" TargetMode="External"/><Relationship Id="rId3456" Type="http://schemas.openxmlformats.org/officeDocument/2006/relationships/hyperlink" Target="https://drive.google.com/file/d/1HlhXM9YvEjv3oC-Gjg4U2LStv8OqFQCs/view?usp=sharing" TargetMode="External"/><Relationship Id="rId4787" Type="http://schemas.openxmlformats.org/officeDocument/2006/relationships/hyperlink" Target="https://drive.google.com/file/d/12VTxHoxEFeCrvaoAkViUxLPvB-ZDJOYT/view?usp=sharing" TargetMode="External"/><Relationship Id="rId2125" Type="http://schemas.openxmlformats.org/officeDocument/2006/relationships/hyperlink" Target="https://drive.google.com/file/d/1hzoFLCGWhpxDzHZJlCbp6kSi7ui9PBYz/view?usp=sharing" TargetMode="External"/><Relationship Id="rId3455" Type="http://schemas.openxmlformats.org/officeDocument/2006/relationships/hyperlink" Target="https://drive.google.com/file/d/1tHMZTsH1pPwv9EICI08i9WEmh56awaH9/view?usp=sharing" TargetMode="External"/><Relationship Id="rId4786" Type="http://schemas.openxmlformats.org/officeDocument/2006/relationships/hyperlink" Target="https://drive.google.com/file/d/1brtvFPt9yPx6A5vtT7Hqamfyh3KJYaI_/view?usp=sharing" TargetMode="External"/><Relationship Id="rId2115" Type="http://schemas.openxmlformats.org/officeDocument/2006/relationships/hyperlink" Target="https://drive.google.com/file/d/1HNYVt5oCu64OBjE1-tcjrqNpeMYKPl2e/view?usp=sharing" TargetMode="External"/><Relationship Id="rId3447" Type="http://schemas.openxmlformats.org/officeDocument/2006/relationships/hyperlink" Target="https://drive.google.com/file/d/1gBkZNEMHOgstrHIaHeRyAKYGaHoFpkNV/view?usp=sharing" TargetMode="External"/><Relationship Id="rId4778" Type="http://schemas.openxmlformats.org/officeDocument/2006/relationships/hyperlink" Target="https://drive.google.com/file/d/11EVlai2FDk0Ib5x7jNB9cey-4nS2t0LB/view?usp=sharing" TargetMode="External"/><Relationship Id="rId2116" Type="http://schemas.openxmlformats.org/officeDocument/2006/relationships/hyperlink" Target="https://drive.google.com/file/d/1gBqPsK-_k0pYpZl9Tuh1mOhE8VwC5wgM/view?usp=sharing" TargetMode="External"/><Relationship Id="rId3446" Type="http://schemas.openxmlformats.org/officeDocument/2006/relationships/hyperlink" Target="https://drive.google.com/file/d/1cnLIQmE5zhQPAhywSl8D51CkN2CA5CiS/view?usp=sharing" TargetMode="External"/><Relationship Id="rId4777" Type="http://schemas.openxmlformats.org/officeDocument/2006/relationships/hyperlink" Target="https://drive.google.com/file/d/1cFhtmCbPo8fLiqwM6whOK71TkXde4Iq7/view?usp=sharing" TargetMode="External"/><Relationship Id="rId2117" Type="http://schemas.openxmlformats.org/officeDocument/2006/relationships/hyperlink" Target="https://drive.google.com/file/d/1pCkzPAOGvGcVtC2KjAnm55yJPdAAPiO6/view?usp=sharing" TargetMode="External"/><Relationship Id="rId3449" Type="http://schemas.openxmlformats.org/officeDocument/2006/relationships/hyperlink" Target="https://drive.google.com/file/d/1benNXVCPVhisQ28TB4d-TBdrchbsmbzv/view?usp=sharing" TargetMode="External"/><Relationship Id="rId2118" Type="http://schemas.openxmlformats.org/officeDocument/2006/relationships/hyperlink" Target="https://drive.google.com/file/d/1R9AkDPk-91bfCN3CrDVuoE5PyNjlIPCN/view?usp=sharing" TargetMode="External"/><Relationship Id="rId3448" Type="http://schemas.openxmlformats.org/officeDocument/2006/relationships/hyperlink" Target="https://drive.google.com/file/d/1yDgwr8ipRHsmIi15aM5HS6IESNzKwahi/view?usp=sharing" TargetMode="External"/><Relationship Id="rId4779" Type="http://schemas.openxmlformats.org/officeDocument/2006/relationships/hyperlink" Target="https://drive.google.com/file/d/1D4krjBoTqgE7CWHJ1cO-Iver5iBR9KTm/view?usp=sharing" TargetMode="External"/><Relationship Id="rId2119" Type="http://schemas.openxmlformats.org/officeDocument/2006/relationships/hyperlink" Target="https://drive.google.com/file/d/1WEnBIHNO4vRG562ZC1JBBoKQ8PGgaXKq/view?usp=sharing" TargetMode="External"/><Relationship Id="rId4770" Type="http://schemas.openxmlformats.org/officeDocument/2006/relationships/hyperlink" Target="https://drive.google.com/file/d/1tbvTAAkf1ndcaQXPbgkt5sd_hm9UQT_8/view?usp=sharing" TargetMode="External"/><Relationship Id="rId3441" Type="http://schemas.openxmlformats.org/officeDocument/2006/relationships/hyperlink" Target="https://drive.google.com/file/d/1VeqRPHo_ZkELkVuN7J9Q6z_Pluy37C0W/view?usp=sharing" TargetMode="External"/><Relationship Id="rId4772" Type="http://schemas.openxmlformats.org/officeDocument/2006/relationships/hyperlink" Target="https://drive.google.com/file/d/1nrOLCmBL9aGdt7bUVdGHQZWDO6iTSupl/view?usp=drive_link" TargetMode="External"/><Relationship Id="rId2110" Type="http://schemas.openxmlformats.org/officeDocument/2006/relationships/hyperlink" Target="https://drive.google.com/file/d/1FXBpSP-4aUOLRBCMawo8gEWY5XgCzJg5/view?usp=sharing" TargetMode="External"/><Relationship Id="rId3440" Type="http://schemas.openxmlformats.org/officeDocument/2006/relationships/hyperlink" Target="https://drive.google.com/drive/folders/11VN7ZXTiCAr2Yx_YWGu1PCPdK2IybfnC?usp=sharing" TargetMode="External"/><Relationship Id="rId4771" Type="http://schemas.openxmlformats.org/officeDocument/2006/relationships/hyperlink" Target="https://drive.google.com/file/d/1PlWe_LRTJ3ggTQ5CiqrkpyL0kF965l5F/view?usp=sharing" TargetMode="External"/><Relationship Id="rId2111" Type="http://schemas.openxmlformats.org/officeDocument/2006/relationships/hyperlink" Target="https://drive.google.com/file/d/1tNaruiZwIe5boOAQgwmcifUNuEjqZpkV/view?usp=sharing" TargetMode="External"/><Relationship Id="rId3443" Type="http://schemas.openxmlformats.org/officeDocument/2006/relationships/hyperlink" Target="https://drive.google.com/file/d/1cN177fOYgn1tseb__hRzYqbFSONmX3rX/view?usp=sharing" TargetMode="External"/><Relationship Id="rId4774" Type="http://schemas.openxmlformats.org/officeDocument/2006/relationships/hyperlink" Target="https://drive.google.com/file/d/145WkaskzHOoww_wqTM3Ujip4xoeFqwx5/view?usp=sharing" TargetMode="External"/><Relationship Id="rId2112" Type="http://schemas.openxmlformats.org/officeDocument/2006/relationships/hyperlink" Target="https://drive.google.com/file/d/15Nr6lNHgN-tTdQ_BxzQNzdrgIoOw-TQ2/view?usp=sharing" TargetMode="External"/><Relationship Id="rId3442" Type="http://schemas.openxmlformats.org/officeDocument/2006/relationships/hyperlink" Target="https://drive.google.com/file/d/1dRntBm_xgDGjSKFa3Qrl1COBoSSO4SHY/view?usp=sharing" TargetMode="External"/><Relationship Id="rId4773" Type="http://schemas.openxmlformats.org/officeDocument/2006/relationships/hyperlink" Target="https://drive.google.com/file/d/1rQxTzI6pNeMWBS_RUcH6a2H6K2uNLCgX/view?usp=drive_link" TargetMode="External"/><Relationship Id="rId2113" Type="http://schemas.openxmlformats.org/officeDocument/2006/relationships/hyperlink" Target="https://drive.google.com/file/d/1GIu23vEOTRM-oo5rg1ZOP_Y_eOeib9If/view?usp=sharing" TargetMode="External"/><Relationship Id="rId3445" Type="http://schemas.openxmlformats.org/officeDocument/2006/relationships/hyperlink" Target="https://drive.google.com/file/d/1PkFBJCeFArfRFOcLE06GT-55psfdw31B/view?usp=sharing" TargetMode="External"/><Relationship Id="rId4776" Type="http://schemas.openxmlformats.org/officeDocument/2006/relationships/hyperlink" Target="https://drive.google.com/file/d/1eNgfzyzlqCm6BY_oF9TaMJbdx5gpZC30/view?usp=sharing" TargetMode="External"/><Relationship Id="rId2114" Type="http://schemas.openxmlformats.org/officeDocument/2006/relationships/hyperlink" Target="https://drive.google.com/file/d/1hJGRR__lALeMFxosvT-nYJrSDc2GARik/view?usp=sharing" TargetMode="External"/><Relationship Id="rId3444" Type="http://schemas.openxmlformats.org/officeDocument/2006/relationships/hyperlink" Target="https://drive.google.com/file/d/15NbMDdrdwqv0lfvqLI9zD7aDMrOpVV2N/view?usp=sharing" TargetMode="External"/><Relationship Id="rId4775" Type="http://schemas.openxmlformats.org/officeDocument/2006/relationships/hyperlink" Target="https://drive.google.com/file/d/1FlnsnCkn33zy-D6F31fOOAvVuRH6x3Zr/view?usp=sharing"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drive.google.com/drive/folders/11VN7ZXTiCAr2Yx_YWGu1PCPdK2IybfnC?usp=sharing" TargetMode="External"/><Relationship Id="rId22" Type="http://schemas.openxmlformats.org/officeDocument/2006/relationships/hyperlink" Target="https://drive.google.com/file/d/1CYF9-QBK9NtbjtPiq0T9TTLJ1LmpeWv7/view?usp=drive_link" TargetMode="External"/><Relationship Id="rId21" Type="http://schemas.openxmlformats.org/officeDocument/2006/relationships/hyperlink" Target="https://drive.google.com/drive/folders/1yXLebn3IS-06K64TpMdMx3ykJkq6BrV4" TargetMode="External"/><Relationship Id="rId24" Type="http://schemas.openxmlformats.org/officeDocument/2006/relationships/hyperlink" Target="https://drive.google.com/drive/folders/1mdmMED6lxus9GTSAP1_kLBYfaeO2Se1o" TargetMode="External"/><Relationship Id="rId23" Type="http://schemas.openxmlformats.org/officeDocument/2006/relationships/hyperlink" Target="https://drive.google.com/drive/folders/1NlggoKvtOSxeHCG2KQjqbmCgKIHsg3Le" TargetMode="External"/><Relationship Id="rId26" Type="http://schemas.openxmlformats.org/officeDocument/2006/relationships/drawing" Target="../drawings/drawing11.xml"/><Relationship Id="rId25" Type="http://schemas.openxmlformats.org/officeDocument/2006/relationships/hyperlink" Target="https://drive.google.com/drive/folders/11P9zz_QriUqHfFf7rB5Fq9D-EBviPgE9?usp=drive_link" TargetMode="External"/><Relationship Id="rId11" Type="http://schemas.openxmlformats.org/officeDocument/2006/relationships/hyperlink" Target="https://drive.google.com/drive/folders/1Or04Iz51mqsVQeA5K8QGTDJvvTj9nFZA" TargetMode="External"/><Relationship Id="rId10" Type="http://schemas.openxmlformats.org/officeDocument/2006/relationships/hyperlink" Target="https://drive.google.com/drive/folders/12ejnSY3CJo4mzOyYFQt86mqCvApU04jG?usp=sharing" TargetMode="External"/><Relationship Id="rId13" Type="http://schemas.openxmlformats.org/officeDocument/2006/relationships/hyperlink" Target="https://drive.google.com/drive/folders/1IaxyeH-xaRwOQtFsgVD6HGVviDtIfMbb?usp=sharing" TargetMode="External"/><Relationship Id="rId12" Type="http://schemas.openxmlformats.org/officeDocument/2006/relationships/hyperlink" Target="https://drive.google.com/drive/folders/1awna3v4qycK1rBTeNYLMuLNmfv80DnZ9?usp=drive_link" TargetMode="External"/><Relationship Id="rId15" Type="http://schemas.openxmlformats.org/officeDocument/2006/relationships/hyperlink" Target="https://drive.google.com/drive/folders/1xDr0XBIaDnb9fab0049kja309cCP89Cz" TargetMode="External"/><Relationship Id="rId14" Type="http://schemas.openxmlformats.org/officeDocument/2006/relationships/hyperlink" Target="https://drive.google.com/drive/folders/1AWi59CFgisqyTVQvVbyDUjnoPP9GRd1H" TargetMode="External"/><Relationship Id="rId17" Type="http://schemas.openxmlformats.org/officeDocument/2006/relationships/hyperlink" Target="https://drive.google.com/drive/folders/1bL3jmIOWNOWG5VEiZeMLduOYZ80vt12C?usp=drive_link" TargetMode="External"/><Relationship Id="rId16" Type="http://schemas.openxmlformats.org/officeDocument/2006/relationships/hyperlink" Target="https://drive.google.com/drive/folders/1-RpCS-Arh3SL7AZ5Nqqja98zD8c3Bc6g?usp=sharing" TargetMode="External"/><Relationship Id="rId19" Type="http://schemas.openxmlformats.org/officeDocument/2006/relationships/hyperlink" Target="https://drive.google.com/drive/folders/15j06lLJPwdFWEgeDg4V60O5zuFV8kr8e" TargetMode="External"/><Relationship Id="rId18" Type="http://schemas.openxmlformats.org/officeDocument/2006/relationships/hyperlink" Target="https://drive.google.com/drive/folders/11P9zz_QriUqHfFf7rB5Fq9D-EBviPgE9?usp=drive_link" TargetMode="External"/><Relationship Id="rId1" Type="http://schemas.openxmlformats.org/officeDocument/2006/relationships/hyperlink" Target="https://drive.google.com/drive/folders/1yc8eIfjzYZSQfeTw6C_vK2llrCdi4tWJ?usp=drive_link" TargetMode="External"/><Relationship Id="rId2" Type="http://schemas.openxmlformats.org/officeDocument/2006/relationships/hyperlink" Target="https://drive.google.com/drive/folders/11P9zz_QriUqHfFf7rB5Fq9D-EBviPgE9?usp=drive_link" TargetMode="External"/><Relationship Id="rId3" Type="http://schemas.openxmlformats.org/officeDocument/2006/relationships/hyperlink" Target="https://drive.google.com/drive/folders/1IgMNHIN51BY0leSpxFegS_O2zYKCxaD7" TargetMode="External"/><Relationship Id="rId4" Type="http://schemas.openxmlformats.org/officeDocument/2006/relationships/hyperlink" Target="https://drive.google.com/drive/folders/1U_6siK2WIDYKicFw9bIadoI8Zv2l3Q-L" TargetMode="External"/><Relationship Id="rId9" Type="http://schemas.openxmlformats.org/officeDocument/2006/relationships/hyperlink" Target="https://drive.google.com/drive/folders/1TSrbd7NuyrWT6KJgV41EERlSw3xwSatT" TargetMode="External"/><Relationship Id="rId5" Type="http://schemas.openxmlformats.org/officeDocument/2006/relationships/hyperlink" Target="https://drive.google.com/drive/folders/1m9top7gRCEv-8PCedr_jOYywirGCB2Kf?usp=drive_link" TargetMode="External"/><Relationship Id="rId6" Type="http://schemas.openxmlformats.org/officeDocument/2006/relationships/hyperlink" Target="https://drive.google.com/drive/folders/1AWi59CFgisqyTVQvVbyDUjnoPP9GRd1H" TargetMode="External"/><Relationship Id="rId7" Type="http://schemas.openxmlformats.org/officeDocument/2006/relationships/hyperlink" Target="https://drive.google.com/drive/folders/1YjyhSra836hPFZfGSnFlqG-STqm9CmWE" TargetMode="External"/><Relationship Id="rId8" Type="http://schemas.openxmlformats.org/officeDocument/2006/relationships/hyperlink" Target="https://drive.google.com/drive/folders/1ahy7XjufTQoWJzN0zR3ckreH33eUwOrC?usp=shar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drive.google.com/file/d/1K5pHDfNIED20sWHlPwSj63mwTFN3-cw9/view?usp=drive_link" TargetMode="External"/><Relationship Id="rId42" Type="http://schemas.openxmlformats.org/officeDocument/2006/relationships/hyperlink" Target="https://drive.google.com/file/d/1us5L0jkMivSajVkCjuJE4u_CElhalpfD/view?usp=drive_link" TargetMode="External"/><Relationship Id="rId41" Type="http://schemas.openxmlformats.org/officeDocument/2006/relationships/hyperlink" Target="https://drive.google.com/file/d/18b-L1L_YO4va5QTWuGSqlBq2faURPbw5/view" TargetMode="External"/><Relationship Id="rId44" Type="http://schemas.openxmlformats.org/officeDocument/2006/relationships/hyperlink" Target="https://drive.google.com/file/d/1PEyXCPH-6M5OITEpF21qCO6fzMEm5-cz/view?usp=drive_link" TargetMode="External"/><Relationship Id="rId43" Type="http://schemas.openxmlformats.org/officeDocument/2006/relationships/hyperlink" Target="https://drive.google.com/file/d/1VH9ynAb-_YzuM7LBHfzMVzrQFZyEnYPX/view?usp=drive_link" TargetMode="External"/><Relationship Id="rId46" Type="http://schemas.openxmlformats.org/officeDocument/2006/relationships/hyperlink" Target="https://drive.google.com/file/d/1_X5v1Tok_bh5gxTij_cimaYnH14gr1lR/view?usp=drive_link" TargetMode="External"/><Relationship Id="rId45" Type="http://schemas.openxmlformats.org/officeDocument/2006/relationships/hyperlink" Target="https://drive.google.com/file/d/1CVbBnz3ToRYvGhHd4nAQFEf1tOcSyruy/view?usp=drive_link" TargetMode="External"/><Relationship Id="rId48" Type="http://schemas.openxmlformats.org/officeDocument/2006/relationships/hyperlink" Target="https://drive.google.com/file/d/1zdWLIt1smoMfLx_yTqj8x52uyb5Y9IVR/view?usp=drive_link" TargetMode="External"/><Relationship Id="rId47" Type="http://schemas.openxmlformats.org/officeDocument/2006/relationships/hyperlink" Target="https://drive.google.com/file/d/1xMPH411_2_rmrsBL7ihpvCrFYc98CnlA/view?usp=drive_link" TargetMode="External"/><Relationship Id="rId49" Type="http://schemas.openxmlformats.org/officeDocument/2006/relationships/hyperlink" Target="https://drive.google.com/file/d/1ZdxIEIAXGAsn9LK7_6Zp90mz-O9tfKta/view?usp=drive_link" TargetMode="External"/><Relationship Id="rId31" Type="http://schemas.openxmlformats.org/officeDocument/2006/relationships/hyperlink" Target="https://drive.google.com/file/d/1M5hXokdVz3j_Drv9DVUbBTq_b3XSB6bc/view?usp=drive_link" TargetMode="External"/><Relationship Id="rId30" Type="http://schemas.openxmlformats.org/officeDocument/2006/relationships/hyperlink" Target="https://drive.google.com/file/d/1DPDm_MWpfHDGUhR5zsJjs6JX9-jp1MK6/view?usp=drive_link" TargetMode="External"/><Relationship Id="rId33" Type="http://schemas.openxmlformats.org/officeDocument/2006/relationships/hyperlink" Target="https://drive.google.com/file/d/1dEHEyxZmxXFIRP0VMD5DH0ruwNNcsfVr/view?usp=drive_link" TargetMode="External"/><Relationship Id="rId32" Type="http://schemas.openxmlformats.org/officeDocument/2006/relationships/hyperlink" Target="https://drive.google.com/file/d/1cSRsYQxavHreF3M4efNQbeZcT21OySDc/view?usp=drive_link" TargetMode="External"/><Relationship Id="rId35" Type="http://schemas.openxmlformats.org/officeDocument/2006/relationships/hyperlink" Target="https://drive.google.com/file/d/1E_Np0dRBszvB9NwDYW5-bZYpW-sVtLmo/view?usp=drive_link" TargetMode="External"/><Relationship Id="rId34" Type="http://schemas.openxmlformats.org/officeDocument/2006/relationships/hyperlink" Target="https://drive.google.com/file/d/19XPUHYd3OWYA1EA1gMwSHpTB_j9qMnEN/view?usp=drive_link" TargetMode="External"/><Relationship Id="rId37" Type="http://schemas.openxmlformats.org/officeDocument/2006/relationships/hyperlink" Target="https://drive.google.com/file/d/1oT2ja7GsrzqbCwi80anUcG8ebc8R-GMn/view?usp=drive_link" TargetMode="External"/><Relationship Id="rId36" Type="http://schemas.openxmlformats.org/officeDocument/2006/relationships/hyperlink" Target="https://drive.google.com/file/d/1JFPXnDLdActMlJHmwZB2rwsBIbm_6OVT/view?usp=drive_link" TargetMode="External"/><Relationship Id="rId39" Type="http://schemas.openxmlformats.org/officeDocument/2006/relationships/hyperlink" Target="https://drive.google.com/file/d/1TNivxJAm-tlJvfoXbHSQOTlsx-I9XKZV/view?usp=drive_link" TargetMode="External"/><Relationship Id="rId38" Type="http://schemas.openxmlformats.org/officeDocument/2006/relationships/hyperlink" Target="https://drive.google.com/file/d/1MnhXwGiUjsea-qZUjzSmlOvpLmoY-Rnv/view?usp=drive_link" TargetMode="External"/><Relationship Id="rId20" Type="http://schemas.openxmlformats.org/officeDocument/2006/relationships/hyperlink" Target="https://drive.google.com/file/d/1ZdxIEIAXGAsn9LK7_6Zp90mz-O9tfKta/view?usp=drive_link" TargetMode="External"/><Relationship Id="rId22" Type="http://schemas.openxmlformats.org/officeDocument/2006/relationships/hyperlink" Target="https://drive.google.com/file/d/1pGhix75QYdSzbP6XodkoOnVqn0BIzTrO/view?usp=drive_link" TargetMode="External"/><Relationship Id="rId21" Type="http://schemas.openxmlformats.org/officeDocument/2006/relationships/hyperlink" Target="https://drive.google.com/file/d/1WEGvLVW1bASv911nxwNBcYYCaACkYcnF/view?usp=drive_link" TargetMode="External"/><Relationship Id="rId24" Type="http://schemas.openxmlformats.org/officeDocument/2006/relationships/hyperlink" Target="https://drive.google.com/file/d/1spMrQuuSdgBgYni2FbEDfemXiwRnN7JZ/view?usp=drive_link" TargetMode="External"/><Relationship Id="rId23" Type="http://schemas.openxmlformats.org/officeDocument/2006/relationships/hyperlink" Target="https://drive.google.com/file/d/1BH85iRCpE9h5OzDGgMB_QDEoGyvS9qgS/view?usp=drive_link" TargetMode="External"/><Relationship Id="rId26" Type="http://schemas.openxmlformats.org/officeDocument/2006/relationships/hyperlink" Target="https://drive.google.com/file/d/1XQy5SjU8Se6xwjCrrnx66PkWmmYwNC_5/view?usp=drive_link" TargetMode="External"/><Relationship Id="rId25" Type="http://schemas.openxmlformats.org/officeDocument/2006/relationships/hyperlink" Target="https://drive.google.com/file/d/1a4fjXKQxBoQiEqQR7oOYyw8qrsDiKaeG/view?usp=drive_link" TargetMode="External"/><Relationship Id="rId28" Type="http://schemas.openxmlformats.org/officeDocument/2006/relationships/hyperlink" Target="https://drive.google.com/file/d/1ZyH-Xp204Kr0wL-FYn4LDSTYu4nZc-Dh/view?usp=drive_link" TargetMode="External"/><Relationship Id="rId27" Type="http://schemas.openxmlformats.org/officeDocument/2006/relationships/hyperlink" Target="https://drive.google.com/file/d/1GH7C_hzqR2TGQBjMSJAPG1As54vfCr6S/view?usp=drive_link" TargetMode="External"/><Relationship Id="rId29" Type="http://schemas.openxmlformats.org/officeDocument/2006/relationships/hyperlink" Target="https://drive.google.com/file/d/1UPVzwZ9mDJt1uwpYNZKzNPHBE-NytNRz/view?usp=drive_link" TargetMode="External"/><Relationship Id="rId11" Type="http://schemas.openxmlformats.org/officeDocument/2006/relationships/hyperlink" Target="https://drive.google.com/file/d/1K5pHDfNIED20sWHlPwSj63mwTFN3-cw9/view?usp=drive_link" TargetMode="External"/><Relationship Id="rId10" Type="http://schemas.openxmlformats.org/officeDocument/2006/relationships/hyperlink" Target="https://drive.google.com/file/d/1TNivxJAm-tlJvfoXbHSQOTlsx-I9XKZV/view?usp=drive_link" TargetMode="External"/><Relationship Id="rId13" Type="http://schemas.openxmlformats.org/officeDocument/2006/relationships/hyperlink" Target="https://drive.google.com/file/d/1us5L0jkMivSajVkCjuJE4u_CElhalpfD/view?usp=drive_link" TargetMode="External"/><Relationship Id="rId12" Type="http://schemas.openxmlformats.org/officeDocument/2006/relationships/hyperlink" Target="https://drive.google.com/file/d/18b-L1L_YO4va5QTWuGSqlBq2faURPbw5/view" TargetMode="External"/><Relationship Id="rId15" Type="http://schemas.openxmlformats.org/officeDocument/2006/relationships/hyperlink" Target="https://drive.google.com/file/d/1PEyXCPH-6M5OITEpF21qCO6fzMEm5-cz/view?usp=drive_link" TargetMode="External"/><Relationship Id="rId14" Type="http://schemas.openxmlformats.org/officeDocument/2006/relationships/hyperlink" Target="https://drive.google.com/file/d/1VH9ynAb-_YzuM7LBHfzMVzrQFZyEnYPX/view?usp=drive_link" TargetMode="External"/><Relationship Id="rId17" Type="http://schemas.openxmlformats.org/officeDocument/2006/relationships/hyperlink" Target="https://drive.google.com/file/d/1_X5v1Tok_bh5gxTij_cimaYnH14gr1lR/view?usp=drive_link" TargetMode="External"/><Relationship Id="rId16" Type="http://schemas.openxmlformats.org/officeDocument/2006/relationships/hyperlink" Target="https://drive.google.com/file/d/1CVbBnz3ToRYvGhHd4nAQFEf1tOcSyruy/view?usp=drive_link" TargetMode="External"/><Relationship Id="rId19" Type="http://schemas.openxmlformats.org/officeDocument/2006/relationships/hyperlink" Target="https://drive.google.com/file/d/1zdWLIt1smoMfLx_yTqj8x52uyb5Y9IVR/view?usp=drive_link" TargetMode="External"/><Relationship Id="rId18" Type="http://schemas.openxmlformats.org/officeDocument/2006/relationships/hyperlink" Target="https://drive.google.com/file/d/1xMPH411_2_rmrsBL7ihpvCrFYc98CnlA/view?usp=drive_link" TargetMode="External"/><Relationship Id="rId60" Type="http://schemas.openxmlformats.org/officeDocument/2006/relationships/drawing" Target="../drawings/drawing14.xml"/><Relationship Id="rId51" Type="http://schemas.openxmlformats.org/officeDocument/2006/relationships/hyperlink" Target="https://drive.google.com/file/d/1pGhix75QYdSzbP6XodkoOnVqn0BIzTrO/view?usp=drive_link" TargetMode="External"/><Relationship Id="rId50" Type="http://schemas.openxmlformats.org/officeDocument/2006/relationships/hyperlink" Target="https://drive.google.com/file/d/1WEGvLVW1bASv911nxwNBcYYCaACkYcnF/view?usp=drive_link" TargetMode="External"/><Relationship Id="rId53" Type="http://schemas.openxmlformats.org/officeDocument/2006/relationships/hyperlink" Target="https://drive.google.com/file/d/1MnhXwGiUjsea-qZUjzSmlOvpLmoY-Rnv/view?usp=drive_link" TargetMode="External"/><Relationship Id="rId52" Type="http://schemas.openxmlformats.org/officeDocument/2006/relationships/hyperlink" Target="https://drive.google.com/file/d/1oT2ja7GsrzqbCwi80anUcG8ebc8R-GMn/view?usp=drive_link" TargetMode="External"/><Relationship Id="rId55" Type="http://schemas.openxmlformats.org/officeDocument/2006/relationships/hyperlink" Target="https://drive.google.com/file/d/1BH85iRCpE9h5OzDGgMB_QDEoGyvS9qgS/view?usp=drive_link" TargetMode="External"/><Relationship Id="rId54" Type="http://schemas.openxmlformats.org/officeDocument/2006/relationships/hyperlink" Target="https://drive.google.com/file/d/1Yp15MzHdA6-EwSDs8k6TaSZbxCnd8klo/view?usp=drive_link" TargetMode="External"/><Relationship Id="rId57" Type="http://schemas.openxmlformats.org/officeDocument/2006/relationships/hyperlink" Target="https://drive.google.com/file/d/1a4fjXKQxBoQiEqQR7oOYyw8qrsDiKaeG/view?usp=drive_link" TargetMode="External"/><Relationship Id="rId56" Type="http://schemas.openxmlformats.org/officeDocument/2006/relationships/hyperlink" Target="https://drive.google.com/file/d/18xRPXDu-v8XuXj-WLuc9XbVYE8mBZsHY/view?usp=drive_link" TargetMode="External"/><Relationship Id="rId59" Type="http://schemas.openxmlformats.org/officeDocument/2006/relationships/hyperlink" Target="https://drive.google.com/file/d/1GH7C_hzqR2TGQBjMSJAPG1As54vfCr6S/view?usp=drive_link" TargetMode="External"/><Relationship Id="rId58" Type="http://schemas.openxmlformats.org/officeDocument/2006/relationships/hyperlink" Target="https://drive.google.com/file/d/1XQy5SjU8Se6xwjCrrnx66PkWmmYwNC_5/view?usp=drive_link" TargetMode="External"/><Relationship Id="rId1" Type="http://schemas.openxmlformats.org/officeDocument/2006/relationships/hyperlink" Target="https://drive.google.com/file/d/1ZyH-Xp204Kr0wL-FYn4LDSTYu4nZc-Dh/view?usp=drive_link" TargetMode="External"/><Relationship Id="rId2" Type="http://schemas.openxmlformats.org/officeDocument/2006/relationships/hyperlink" Target="https://drive.google.com/file/d/1UPVzwZ9mDJt1uwpYNZKzNPHBE-NytNRz/view?usp=drive_link" TargetMode="External"/><Relationship Id="rId3" Type="http://schemas.openxmlformats.org/officeDocument/2006/relationships/hyperlink" Target="https://drive.google.com/file/d/1DPDm_MWpfHDGUhR5zsJjs6JX9-jp1MK6/view?usp=drive_link" TargetMode="External"/><Relationship Id="rId4" Type="http://schemas.openxmlformats.org/officeDocument/2006/relationships/hyperlink" Target="https://drive.google.com/file/d/1M5hXokdVz3j_Drv9DVUbBTq_b3XSB6bc/view?usp=drive_link" TargetMode="External"/><Relationship Id="rId9" Type="http://schemas.openxmlformats.org/officeDocument/2006/relationships/hyperlink" Target="https://drive.google.com/file/d/1JFPXnDLdActMlJHmwZB2rwsBIbm_6OVT/view?usp=drive_link" TargetMode="External"/><Relationship Id="rId5" Type="http://schemas.openxmlformats.org/officeDocument/2006/relationships/hyperlink" Target="https://drive.google.com/file/d/1cSRsYQxavHreF3M4efNQbeZcT21OySDc/view?usp=drive_link" TargetMode="External"/><Relationship Id="rId6" Type="http://schemas.openxmlformats.org/officeDocument/2006/relationships/hyperlink" Target="https://drive.google.com/file/d/1dEHEyxZmxXFIRP0VMD5DH0ruwNNcsfVr/view?usp=drive_link" TargetMode="External"/><Relationship Id="rId7" Type="http://schemas.openxmlformats.org/officeDocument/2006/relationships/hyperlink" Target="https://drive.google.com/file/d/19XPUHYd3OWYA1EA1gMwSHpTB_j9qMnEN/view?usp=drive_link" TargetMode="External"/><Relationship Id="rId8" Type="http://schemas.openxmlformats.org/officeDocument/2006/relationships/hyperlink" Target="https://drive.google.com/file/d/1E_Np0dRBszvB9NwDYW5-bZYpW-sVtLmo/view?usp=drive_link"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drive.google.com/file/d/1GH7C_hzqR2TGQBjMSJAPG1As54vfCr6S/view?usp=drive_link" TargetMode="External"/><Relationship Id="rId41" Type="http://schemas.openxmlformats.org/officeDocument/2006/relationships/drawing" Target="../drawings/drawing15.xml"/><Relationship Id="rId31" Type="http://schemas.openxmlformats.org/officeDocument/2006/relationships/hyperlink" Target="https://drive.google.com/file/d/1_X5v1Tok_bh5gxTij_cimaYnH14gr1lR/view?usp=drive_link" TargetMode="External"/><Relationship Id="rId30" Type="http://schemas.openxmlformats.org/officeDocument/2006/relationships/hyperlink" Target="https://drive.google.com/file/d/1us5L0jkMivSajVkCjuJE4u_CElhalpfD/view?usp=drive_link" TargetMode="External"/><Relationship Id="rId33" Type="http://schemas.openxmlformats.org/officeDocument/2006/relationships/hyperlink" Target="https://drive.google.com/file/d/1zdWLIt1smoMfLx_yTqj8x52uyb5Y9IVR/view?usp=drive_link" TargetMode="External"/><Relationship Id="rId32" Type="http://schemas.openxmlformats.org/officeDocument/2006/relationships/hyperlink" Target="https://drive.google.com/file/d/1YOoWSzowN3KqgWTDuM3VIU5pmmlrq1d2/view?usp=drive_link" TargetMode="External"/><Relationship Id="rId35" Type="http://schemas.openxmlformats.org/officeDocument/2006/relationships/hyperlink" Target="https://drive.google.com/file/d/1oT2ja7GsrzqbCwi80anUcG8ebc8R-GMn/view?usp=drive_link" TargetMode="External"/><Relationship Id="rId34" Type="http://schemas.openxmlformats.org/officeDocument/2006/relationships/hyperlink" Target="https://drive.google.com/file/d/1ZdxIEIAXGAsn9LK7_6Zp90mz-O9tfKta/view?usp=drive_link" TargetMode="External"/><Relationship Id="rId37" Type="http://schemas.openxmlformats.org/officeDocument/2006/relationships/hyperlink" Target="https://drive.google.com/file/d/1Yp15MzHdA6-EwSDs8k6TaSZbxCnd8klo/view?usp=drive_link" TargetMode="External"/><Relationship Id="rId36" Type="http://schemas.openxmlformats.org/officeDocument/2006/relationships/hyperlink" Target="https://drive.google.com/file/d/1MnhXwGiUjsea-qZUjzSmlOvpLmoY-Rnv/view?usp=drive_link" TargetMode="External"/><Relationship Id="rId39" Type="http://schemas.openxmlformats.org/officeDocument/2006/relationships/hyperlink" Target="https://drive.google.com/file/d/1XQy5SjU8Se6xwjCrrnx66PkWmmYwNC_5/view?usp=drive_link" TargetMode="External"/><Relationship Id="rId38" Type="http://schemas.openxmlformats.org/officeDocument/2006/relationships/hyperlink" Target="https://drive.google.com/file/d/1BH85iRCpE9h5OzDGgMB_QDEoGyvS9qgS/view?usp=drive_link" TargetMode="External"/><Relationship Id="rId20" Type="http://schemas.openxmlformats.org/officeDocument/2006/relationships/hyperlink" Target="https://drive.google.com/file/d/1MnhXwGiUjsea-qZUjzSmlOvpLmoY-Rnv/view?usp=drive_link" TargetMode="External"/><Relationship Id="rId22" Type="http://schemas.openxmlformats.org/officeDocument/2006/relationships/hyperlink" Target="https://drive.google.com/file/d/1cSRsYQxavHreF3M4efNQbeZcT21OySDc/view?usp=drive_link" TargetMode="External"/><Relationship Id="rId21" Type="http://schemas.openxmlformats.org/officeDocument/2006/relationships/hyperlink" Target="https://drive.google.com/file/d/1M5hXokdVz3j_Drv9DVUbBTq_b3XSB6bc/view?usp=drive_link" TargetMode="External"/><Relationship Id="rId24" Type="http://schemas.openxmlformats.org/officeDocument/2006/relationships/hyperlink" Target="https://drive.google.com/file/d/1JFPXnDLdActMlJHmwZB2rwsBIbm_6OVT/view?usp=drive_link" TargetMode="External"/><Relationship Id="rId23" Type="http://schemas.openxmlformats.org/officeDocument/2006/relationships/hyperlink" Target="https://drive.google.com/file/d/1dEHEyxZmxXFIRP0VMD5DH0ruwNNcsfVr/view?usp=drive_link" TargetMode="External"/><Relationship Id="rId26" Type="http://schemas.openxmlformats.org/officeDocument/2006/relationships/hyperlink" Target="https://drive.google.com/file/d/1MnhXwGiUjsea-qZUjzSmlOvpLmoY-Rnv/view?usp=drive_link" TargetMode="External"/><Relationship Id="rId25" Type="http://schemas.openxmlformats.org/officeDocument/2006/relationships/hyperlink" Target="https://drive.google.com/file/d/1oT2ja7GsrzqbCwi80anUcG8ebc8R-GMn/view?usp=drive_link" TargetMode="External"/><Relationship Id="rId28" Type="http://schemas.openxmlformats.org/officeDocument/2006/relationships/hyperlink" Target="https://drive.google.com/file/d/1xMPH411_2_rmrsBL7ihpvCrFYc98CnlA/view?usp=drive_link" TargetMode="External"/><Relationship Id="rId27" Type="http://schemas.openxmlformats.org/officeDocument/2006/relationships/hyperlink" Target="https://drive.google.com/file/d/1TNivxJAm-tlJvfoXbHSQOTlsx-I9XKZV/view?usp=drive_link" TargetMode="External"/><Relationship Id="rId29" Type="http://schemas.openxmlformats.org/officeDocument/2006/relationships/hyperlink" Target="https://drive.google.com/file/d/18b-L1L_YO4va5QTWuGSqlBq2faURPbw5/view" TargetMode="External"/><Relationship Id="rId11" Type="http://schemas.openxmlformats.org/officeDocument/2006/relationships/hyperlink" Target="https://drive.google.com/file/d/1_X5v1Tok_bh5gxTij_cimaYnH14gr1lR/view?usp=drive_link" TargetMode="External"/><Relationship Id="rId10" Type="http://schemas.openxmlformats.org/officeDocument/2006/relationships/hyperlink" Target="https://drive.google.com/file/d/1us5L0jkMivSajVkCjuJE4u_CElhalpfD/view?usp=drive_link" TargetMode="External"/><Relationship Id="rId13" Type="http://schemas.openxmlformats.org/officeDocument/2006/relationships/hyperlink" Target="https://drive.google.com/file/d/1zdWLIt1smoMfLx_yTqj8x52uyb5Y9IVR/view?usp=drive_link" TargetMode="External"/><Relationship Id="rId12" Type="http://schemas.openxmlformats.org/officeDocument/2006/relationships/hyperlink" Target="https://drive.google.com/file/d/1YOoWSzowN3KqgWTDuM3VIU5pmmlrq1d2/view?usp=drive_link" TargetMode="External"/><Relationship Id="rId15" Type="http://schemas.openxmlformats.org/officeDocument/2006/relationships/hyperlink" Target="https://drive.google.com/file/d/1BH85iRCpE9h5OzDGgMB_QDEoGyvS9qgS/view?usp=drive_link" TargetMode="External"/><Relationship Id="rId14" Type="http://schemas.openxmlformats.org/officeDocument/2006/relationships/hyperlink" Target="https://drive.google.com/file/d/1ZdxIEIAXGAsn9LK7_6Zp90mz-O9tfKta/view?usp=drive_link" TargetMode="External"/><Relationship Id="rId17" Type="http://schemas.openxmlformats.org/officeDocument/2006/relationships/hyperlink" Target="https://drive.google.com/file/d/1XQy5SjU8Se6xwjCrrnx66PkWmmYwNC_5/view?usp=drive_link" TargetMode="External"/><Relationship Id="rId16" Type="http://schemas.openxmlformats.org/officeDocument/2006/relationships/hyperlink" Target="https://drive.google.com/file/d/1spMrQuuSdgBgYni2FbEDfemXiwRnN7JZ/view?usp=drive_link" TargetMode="External"/><Relationship Id="rId19" Type="http://schemas.openxmlformats.org/officeDocument/2006/relationships/hyperlink" Target="https://drive.google.com/file/d/1ZyH-Xp204Kr0wL-FYn4LDSTYu4nZc-Dh/view?usp=drive_link" TargetMode="External"/><Relationship Id="rId18" Type="http://schemas.openxmlformats.org/officeDocument/2006/relationships/hyperlink" Target="https://drive.google.com/file/d/1GH7C_hzqR2TGQBjMSJAPG1As54vfCr6S/view?usp=drive_link" TargetMode="External"/><Relationship Id="rId1" Type="http://schemas.openxmlformats.org/officeDocument/2006/relationships/hyperlink" Target="https://drive.google.com/file/d/1ZyH-Xp204Kr0wL-FYn4LDSTYu4nZc-Dh/view?usp=drive_link" TargetMode="External"/><Relationship Id="rId2" Type="http://schemas.openxmlformats.org/officeDocument/2006/relationships/hyperlink" Target="https://drive.google.com/file/d/1UPVzwZ9mDJt1uwpYNZKzNPHBE-NytNRz/view?usp=drive_link" TargetMode="External"/><Relationship Id="rId3" Type="http://schemas.openxmlformats.org/officeDocument/2006/relationships/hyperlink" Target="https://drive.google.com/file/d/1M5hXokdVz3j_Drv9DVUbBTq_b3XSB6bc/view?usp=drive_link" TargetMode="External"/><Relationship Id="rId4" Type="http://schemas.openxmlformats.org/officeDocument/2006/relationships/hyperlink" Target="https://drive.google.com/file/d/1cSRsYQxavHreF3M4efNQbeZcT21OySDc/view?usp=drive_link" TargetMode="External"/><Relationship Id="rId9" Type="http://schemas.openxmlformats.org/officeDocument/2006/relationships/hyperlink" Target="https://drive.google.com/file/d/18b-L1L_YO4va5QTWuGSqlBq2faURPbw5/view" TargetMode="External"/><Relationship Id="rId5" Type="http://schemas.openxmlformats.org/officeDocument/2006/relationships/hyperlink" Target="https://drive.google.com/file/d/1dEHEyxZmxXFIRP0VMD5DH0ruwNNcsfVr/view?usp=drive_link" TargetMode="External"/><Relationship Id="rId6" Type="http://schemas.openxmlformats.org/officeDocument/2006/relationships/hyperlink" Target="https://drive.google.com/file/d/1JFPXnDLdActMlJHmwZB2rwsBIbm_6OVT/view?usp=drive_link" TargetMode="External"/><Relationship Id="rId7" Type="http://schemas.openxmlformats.org/officeDocument/2006/relationships/hyperlink" Target="https://drive.google.com/file/d/1TNivxJAm-tlJvfoXbHSQOTlsx-I9XKZV/view?usp=drive_link" TargetMode="External"/><Relationship Id="rId8" Type="http://schemas.openxmlformats.org/officeDocument/2006/relationships/hyperlink" Target="https://drive.google.com/file/d/1xMPH411_2_rmrsBL7ihpvCrFYc98CnlA/view?usp=drive_link"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drive.google.com/file/d/1zdWLIt1smoMfLx_yTqj8x52uyb5Y9IVR/view?usp=drive_link" TargetMode="External"/><Relationship Id="rId42" Type="http://schemas.openxmlformats.org/officeDocument/2006/relationships/hyperlink" Target="https://docs.google.com/spreadsheets/d/1Di9Vk1wPtQv-AUMr7pi4zIIinvQN41E3zlaJoxXefuU/edit" TargetMode="External"/><Relationship Id="rId41" Type="http://schemas.openxmlformats.org/officeDocument/2006/relationships/hyperlink" Target="https://docs.google.com/spreadsheets/d/1OemdSHgZzJjLu4DRCVF-EMDjprfyoHsftS9zSuitDnM/edit" TargetMode="External"/><Relationship Id="rId44" Type="http://schemas.openxmlformats.org/officeDocument/2006/relationships/hyperlink" Target="https://drive.google.com/file/d/18_MkQlaM4SVoSTtzOgS7Z_az0_eJHiva/view?usp=sharing" TargetMode="External"/><Relationship Id="rId43" Type="http://schemas.openxmlformats.org/officeDocument/2006/relationships/hyperlink" Target="https://drive.google.com/file/d/1CVbBnz3ToRYvGhHd4nAQFEf1tOcSyruy/view?usp=drive_link" TargetMode="External"/><Relationship Id="rId46" Type="http://schemas.openxmlformats.org/officeDocument/2006/relationships/hyperlink" Target="https://drive.google.com/file/d/1YOoWSzowN3KqgWTDuM3VIU5pmmlrq1d2/view?usp=drive_link" TargetMode="External"/><Relationship Id="rId45" Type="http://schemas.openxmlformats.org/officeDocument/2006/relationships/hyperlink" Target="https://docs.google.com/spreadsheets/d/1Di9Vk1wPtQv-AUMr7pi4zIIinvQN41E3zlaJoxXefuU/edit" TargetMode="External"/><Relationship Id="rId48" Type="http://schemas.openxmlformats.org/officeDocument/2006/relationships/hyperlink" Target="https://docs.google.com/spreadsheets/d/1Di9Vk1wPtQv-AUMr7pi4zIIinvQN41E3zlaJoxXefuU/edit" TargetMode="External"/><Relationship Id="rId47" Type="http://schemas.openxmlformats.org/officeDocument/2006/relationships/hyperlink" Target="https://drive.google.com/file/d/1Obg8f8yIfMGUh_JIII_JWSf9Jw6rNit7/view?usp=sharing" TargetMode="External"/><Relationship Id="rId49" Type="http://schemas.openxmlformats.org/officeDocument/2006/relationships/hyperlink" Target="https://drive.google.com/file/d/1PEyXCPH-6M5OITEpF21qCO6fzMEm5-cz/view?usp=drive_link" TargetMode="External"/><Relationship Id="rId31" Type="http://schemas.openxmlformats.org/officeDocument/2006/relationships/hyperlink" Target="https://docs.google.com/spreadsheets/d/1Di9Vk1wPtQv-AUMr7pi4zIIinvQN41E3zlaJoxXefuU/edit" TargetMode="External"/><Relationship Id="rId30" Type="http://schemas.openxmlformats.org/officeDocument/2006/relationships/hyperlink" Target="https://docs.google.com/spreadsheets/d/1OemdSHgZzJjLu4DRCVF-EMDjprfyoHsftS9zSuitDnM/edit" TargetMode="External"/><Relationship Id="rId33" Type="http://schemas.openxmlformats.org/officeDocument/2006/relationships/hyperlink" Target="https://docs.google.com/spreadsheets/d/1OemdSHgZzJjLu4DRCVF-EMDjprfyoHsftS9zSuitDnM/edit" TargetMode="External"/><Relationship Id="rId32" Type="http://schemas.openxmlformats.org/officeDocument/2006/relationships/hyperlink" Target="https://drive.google.com/file/d/1_X5v1Tok_bh5gxTij_cimaYnH14gr1lR/view?usp=drive_link" TargetMode="External"/><Relationship Id="rId35" Type="http://schemas.openxmlformats.org/officeDocument/2006/relationships/hyperlink" Target="https://drive.google.com/file/d/1WEGvLVW1bASv911nxwNBcYYCaACkYcnF/view?usp=drive_link" TargetMode="External"/><Relationship Id="rId34" Type="http://schemas.openxmlformats.org/officeDocument/2006/relationships/hyperlink" Target="https://docs.google.com/spreadsheets/d/1Di9Vk1wPtQv-AUMr7pi4zIIinvQN41E3zlaJoxXefuU/edit" TargetMode="External"/><Relationship Id="rId37" Type="http://schemas.openxmlformats.org/officeDocument/2006/relationships/hyperlink" Target="https://drive.google.com/file/d/1pGhix75QYdSzbP6XodkoOnVqn0BIzTrO/view?usp=drive_link" TargetMode="External"/><Relationship Id="rId36" Type="http://schemas.openxmlformats.org/officeDocument/2006/relationships/hyperlink" Target="https://docs.google.com/spreadsheets/d/1Di9Vk1wPtQv-AUMr7pi4zIIinvQN41E3zlaJoxXefuU/edit" TargetMode="External"/><Relationship Id="rId39" Type="http://schemas.openxmlformats.org/officeDocument/2006/relationships/hyperlink" Target="https://docs.google.com/spreadsheets/d/1Di9Vk1wPtQv-AUMr7pi4zIIinvQN41E3zlaJoxXefuU/edit" TargetMode="External"/><Relationship Id="rId38" Type="http://schemas.openxmlformats.org/officeDocument/2006/relationships/hyperlink" Target="https://drive.google.com/file/d/15rBcXSk_MtVUC2Lw6U8A6h6MjtEpruSj/view?usp=sharing" TargetMode="External"/><Relationship Id="rId20" Type="http://schemas.openxmlformats.org/officeDocument/2006/relationships/hyperlink" Target="https://docs.google.com/spreadsheets/d/1Di9Vk1wPtQv-AUMr7pi4zIIinvQN41E3zlaJoxXefuU/edit" TargetMode="External"/><Relationship Id="rId22" Type="http://schemas.openxmlformats.org/officeDocument/2006/relationships/hyperlink" Target="https://drive.google.com/file/d/1ti-oOdREBO8Qsrn2ATdXxU8ywc7RNG0a/view" TargetMode="External"/><Relationship Id="rId21" Type="http://schemas.openxmlformats.org/officeDocument/2006/relationships/hyperlink" Target="https://drive.google.com/file/d/1dEHEyxZmxXFIRP0VMD5DH0ruwNNcsfVr/view?usp=drive_link" TargetMode="External"/><Relationship Id="rId24" Type="http://schemas.openxmlformats.org/officeDocument/2006/relationships/hyperlink" Target="https://drive.google.com/file/d/1E_Np0dRBszvB9NwDYW5-bZYpW-sVtLmo/view?usp=drive_link" TargetMode="External"/><Relationship Id="rId23" Type="http://schemas.openxmlformats.org/officeDocument/2006/relationships/hyperlink" Target="https://docs.google.com/spreadsheets/d/1Di9Vk1wPtQv-AUMr7pi4zIIinvQN41E3zlaJoxXefuU/edit" TargetMode="External"/><Relationship Id="rId26" Type="http://schemas.openxmlformats.org/officeDocument/2006/relationships/hyperlink" Target="https://docs.google.com/spreadsheets/d/1Di9Vk1wPtQv-AUMr7pi4zIIinvQN41E3zlaJoxXefuU/edit" TargetMode="External"/><Relationship Id="rId25" Type="http://schemas.openxmlformats.org/officeDocument/2006/relationships/hyperlink" Target="https://drive.google.com/file/d/1ZFs9sTeBmDFrQ0mrYnQA4RHliRfTG7e4/view" TargetMode="External"/><Relationship Id="rId28" Type="http://schemas.openxmlformats.org/officeDocument/2006/relationships/hyperlink" Target="https://docs.google.com/spreadsheets/d/1Di9Vk1wPtQv-AUMr7pi4zIIinvQN41E3zlaJoxXefuU/edit" TargetMode="External"/><Relationship Id="rId27" Type="http://schemas.openxmlformats.org/officeDocument/2006/relationships/hyperlink" Target="https://drive.google.com/file/d/19XPUHYd3OWYA1EA1gMwSHpTB_j9qMnEN/view?usp=drive_link" TargetMode="External"/><Relationship Id="rId29" Type="http://schemas.openxmlformats.org/officeDocument/2006/relationships/hyperlink" Target="https://drive.google.com/file/d/1JFPXnDLdActMlJHmwZB2rwsBIbm_6OVT/view?usp=drive_link" TargetMode="External"/><Relationship Id="rId11" Type="http://schemas.openxmlformats.org/officeDocument/2006/relationships/hyperlink" Target="http://link/" TargetMode="External"/><Relationship Id="rId10" Type="http://schemas.openxmlformats.org/officeDocument/2006/relationships/hyperlink" Target="https://drive.google.com/file/d/1MnhXwGiUjsea-qZUjzSmlOvpLmoY-Rnv/view?usp=drive_link" TargetMode="External"/><Relationship Id="rId13" Type="http://schemas.openxmlformats.org/officeDocument/2006/relationships/hyperlink" Target="https://drive.google.com/file/d/1UPVzwZ9mDJt1uwpYNZKzNPHBE-NytNRz/view?usp=drive_link" TargetMode="External"/><Relationship Id="rId12" Type="http://schemas.openxmlformats.org/officeDocument/2006/relationships/hyperlink" Target="https://docs.google.com/spreadsheets/d/1Di9Vk1wPtQv-AUMr7pi4zIIinvQN41E3zlaJoxXefuU/edit" TargetMode="External"/><Relationship Id="rId15" Type="http://schemas.openxmlformats.org/officeDocument/2006/relationships/hyperlink" Target="https://docs.google.com/spreadsheets/d/1Di9Vk1wPtQv-AUMr7pi4zIIinvQN41E3zlaJoxXefuU/edit" TargetMode="External"/><Relationship Id="rId14" Type="http://schemas.openxmlformats.org/officeDocument/2006/relationships/hyperlink" Target="https://docs.google.com/spreadsheets/d/1OemdSHgZzJjLu4DRCVF-EMDjprfyoHsftS9zSuitDnM/edit" TargetMode="External"/><Relationship Id="rId17" Type="http://schemas.openxmlformats.org/officeDocument/2006/relationships/hyperlink" Target="https://drive.google.com/file/d/18_MkQlaM4SVoSTtzOgS7Z_az0_eJHiva/view?usp=sharing" TargetMode="External"/><Relationship Id="rId16" Type="http://schemas.openxmlformats.org/officeDocument/2006/relationships/hyperlink" Target="https://drive.google.com/file/d/1M5hXokdVz3j_Drv9DVUbBTq_b3XSB6bc/view?usp=drive_link" TargetMode="External"/><Relationship Id="rId19" Type="http://schemas.openxmlformats.org/officeDocument/2006/relationships/hyperlink" Target="https://drive.google.com/file/d/1cSRsYQxavHreF3M4efNQbeZcT21OySDc/view?usp=drive_link" TargetMode="External"/><Relationship Id="rId18" Type="http://schemas.openxmlformats.org/officeDocument/2006/relationships/hyperlink" Target="https://docs.google.com/spreadsheets/d/1Di9Vk1wPtQv-AUMr7pi4zIIinvQN41E3zlaJoxXefuU/edit" TargetMode="External"/><Relationship Id="rId84" Type="http://schemas.openxmlformats.org/officeDocument/2006/relationships/hyperlink" Target="https://drive.google.com/file/d/1F3jiS5isweveyQmJ2mrLOat4c0dMoBVt/view" TargetMode="External"/><Relationship Id="rId83" Type="http://schemas.openxmlformats.org/officeDocument/2006/relationships/hyperlink" Target="https://drive.google.com/file/d/1GApptxOCwheacZkpXZ08eBo3kbCSlxvO/view?usp=drive_link" TargetMode="External"/><Relationship Id="rId86" Type="http://schemas.openxmlformats.org/officeDocument/2006/relationships/hyperlink" Target="https://drive.google.com/file/d/1vUpzHGey7YmdAivkPLUKncAcwTNE5U_e/view?usp=drive_link" TargetMode="External"/><Relationship Id="rId85" Type="http://schemas.openxmlformats.org/officeDocument/2006/relationships/hyperlink" Target="https://docs.google.com/spreadsheets/d/1Di9Vk1wPtQv-AUMr7pi4zIIinvQN41E3zlaJoxXefuU/edit" TargetMode="External"/><Relationship Id="rId88" Type="http://schemas.openxmlformats.org/officeDocument/2006/relationships/hyperlink" Target="https://docs.google.com/spreadsheets/d/1Di9Vk1wPtQv-AUMr7pi4zIIinvQN41E3zlaJoxXefuU/edit" TargetMode="External"/><Relationship Id="rId87" Type="http://schemas.openxmlformats.org/officeDocument/2006/relationships/hyperlink" Target="https://drive.google.com/file/d/1fGO1WAwph1oaX6XUmEkpZbQvfSUNsQ0I/view" TargetMode="External"/><Relationship Id="rId89" Type="http://schemas.openxmlformats.org/officeDocument/2006/relationships/hyperlink" Target="https://drive.google.com/file/d/1GH7C_hzqR2TGQBjMSJAPG1As54vfCr6S/view?usp=drive_link" TargetMode="External"/><Relationship Id="rId80" Type="http://schemas.openxmlformats.org/officeDocument/2006/relationships/hyperlink" Target="https://drive.google.com/file/d/1XQy5SjU8Se6xwjCrrnx66PkWmmYwNC_5/view?usp=drive_link" TargetMode="External"/><Relationship Id="rId82" Type="http://schemas.openxmlformats.org/officeDocument/2006/relationships/hyperlink" Target="https://docs.google.com/spreadsheets/d/1Di9Vk1wPtQv-AUMr7pi4zIIinvQN41E3zlaJoxXefuU/edit" TargetMode="External"/><Relationship Id="rId81" Type="http://schemas.openxmlformats.org/officeDocument/2006/relationships/hyperlink" Target="https://docs.google.com/spreadsheets/d/1OemdSHgZzJjLu4DRCVF-EMDjprfyoHsftS9zSuitDnM/edit" TargetMode="External"/><Relationship Id="rId73" Type="http://schemas.openxmlformats.org/officeDocument/2006/relationships/hyperlink" Target="https://docs.google.com/spreadsheets/d/1OemdSHgZzJjLu4DRCVF-EMDjprfyoHsftS9zSuitDnM/edit" TargetMode="External"/><Relationship Id="rId72" Type="http://schemas.openxmlformats.org/officeDocument/2006/relationships/hyperlink" Target="https://drive.google.com/file/d/1BH85iRCpE9h5OzDGgMB_QDEoGyvS9qgS/view?usp=drive_link" TargetMode="External"/><Relationship Id="rId75" Type="http://schemas.openxmlformats.org/officeDocument/2006/relationships/hyperlink" Target="https://drive.google.com/file/d/1a4fjXKQxBoQiEqQR7oOYyw8qrsDiKaeG/view?usp=drive_link" TargetMode="External"/><Relationship Id="rId74" Type="http://schemas.openxmlformats.org/officeDocument/2006/relationships/hyperlink" Target="https://docs.google.com/spreadsheets/d/1Di9Vk1wPtQv-AUMr7pi4zIIinvQN41E3zlaJoxXefuU/edit" TargetMode="External"/><Relationship Id="rId77" Type="http://schemas.openxmlformats.org/officeDocument/2006/relationships/hyperlink" Target="https://docs.google.com/spreadsheets/d/1Di9Vk1wPtQv-AUMr7pi4zIIinvQN41E3zlaJoxXefuU/edit" TargetMode="External"/><Relationship Id="rId76" Type="http://schemas.openxmlformats.org/officeDocument/2006/relationships/hyperlink" Target="https://drive.google.com/file/d/1D15_9jsuWbUTQD6NSsTP5hoTUaEYpOj0/view" TargetMode="External"/><Relationship Id="rId79" Type="http://schemas.openxmlformats.org/officeDocument/2006/relationships/hyperlink" Target="https://drive.google.com/file/d/1BtueExi2msKeW0AVDUihiUvZEEod8eDc/view?usp=drive_link" TargetMode="External"/><Relationship Id="rId78" Type="http://schemas.openxmlformats.org/officeDocument/2006/relationships/hyperlink" Target="https://drive.google.com/file/d/18xRPXDu-v8XuXj-WLuc9XbVYE8mBZsHY/view?usp=drive_link" TargetMode="External"/><Relationship Id="rId71" Type="http://schemas.openxmlformats.org/officeDocument/2006/relationships/hyperlink" Target="https://docs.google.com/spreadsheets/d/1Di9Vk1wPtQv-AUMr7pi4zIIinvQN41E3zlaJoxXefuU/edit" TargetMode="External"/><Relationship Id="rId70" Type="http://schemas.openxmlformats.org/officeDocument/2006/relationships/hyperlink" Target="https://drive.google.com/file/d/1JwZXXUXtCIboEqckCV481Uc1oc5dSJln/view?usp=sharing" TargetMode="External"/><Relationship Id="rId62" Type="http://schemas.openxmlformats.org/officeDocument/2006/relationships/hyperlink" Target="https://drive.google.com/file/d/1ihYamMN8mLeqeBEkZX8nzg0zQtGbZWwH/view" TargetMode="External"/><Relationship Id="rId61" Type="http://schemas.openxmlformats.org/officeDocument/2006/relationships/hyperlink" Target="https://drive.google.com/file/d/1TNivxJAm-tlJvfoXbHSQOTlsx-I9XKZV/view?usp=drive_link" TargetMode="External"/><Relationship Id="rId64" Type="http://schemas.openxmlformats.org/officeDocument/2006/relationships/hyperlink" Target="https://drive.google.com/file/d/1ZdxIEIAXGAsn9LK7_6Zp90mz-O9tfKta/view?usp=drive_link" TargetMode="External"/><Relationship Id="rId63" Type="http://schemas.openxmlformats.org/officeDocument/2006/relationships/hyperlink" Target="https://www.figma.com/design/lhYiF12fUQQY9qdRkpbXxm/Doc-2-game---Monkey-Junior?node-id=1-2&amp;t=ou4HTUOs3H06ODMs-0" TargetMode="External"/><Relationship Id="rId66" Type="http://schemas.openxmlformats.org/officeDocument/2006/relationships/hyperlink" Target="https://docs.google.com/spreadsheets/d/1Di9Vk1wPtQv-AUMr7pi4zIIinvQN41E3zlaJoxXefuU/edit" TargetMode="External"/><Relationship Id="rId65" Type="http://schemas.openxmlformats.org/officeDocument/2006/relationships/hyperlink" Target="https://docs.google.com/spreadsheets/d/1OemdSHgZzJjLu4DRCVF-EMDjprfyoHsftS9zSuitDnM/edit" TargetMode="External"/><Relationship Id="rId68" Type="http://schemas.openxmlformats.org/officeDocument/2006/relationships/hyperlink" Target="https://docs.google.com/spreadsheets/d/1OemdSHgZzJjLu4DRCVF-EMDjprfyoHsftS9zSuitDnM/edit" TargetMode="External"/><Relationship Id="rId67" Type="http://schemas.openxmlformats.org/officeDocument/2006/relationships/hyperlink" Target="https://drive.google.com/file/d/1Yp15MzHdA6-EwSDs8k6TaSZbxCnd8klo/view?usp=drive_link" TargetMode="External"/><Relationship Id="rId60" Type="http://schemas.openxmlformats.org/officeDocument/2006/relationships/hyperlink" Target="https://docs.google.com/spreadsheets/d/1Di9Vk1wPtQv-AUMr7pi4zIIinvQN41E3zlaJoxXefuU/edit" TargetMode="External"/><Relationship Id="rId69" Type="http://schemas.openxmlformats.org/officeDocument/2006/relationships/hyperlink" Target="https://drive.google.com/file/d/1spMrQuuSdgBgYni2FbEDfemXiwRnN7JZ/view?usp=drive_link" TargetMode="External"/><Relationship Id="rId51" Type="http://schemas.openxmlformats.org/officeDocument/2006/relationships/hyperlink" Target="https://drive.google.com/file/d/1xMPH411_2_rmrsBL7ihpvCrFYc98CnlA/view?usp=drive_link" TargetMode="External"/><Relationship Id="rId50" Type="http://schemas.openxmlformats.org/officeDocument/2006/relationships/hyperlink" Target="https://docs.google.com/spreadsheets/d/1Di9Vk1wPtQv-AUMr7pi4zIIinvQN41E3zlaJoxXefuU/edit?pli=1" TargetMode="External"/><Relationship Id="rId53" Type="http://schemas.openxmlformats.org/officeDocument/2006/relationships/hyperlink" Target="https://drive.google.com/file/d/1K5pHDfNIED20sWHlPwSj63mwTFN3-cw9/view?usp=drive_link" TargetMode="External"/><Relationship Id="rId52" Type="http://schemas.openxmlformats.org/officeDocument/2006/relationships/hyperlink" Target="https://www.figma.com/design/cm0ok5wLTvuIG9A7zAxtV2/Doc-2---Monkey-Go?node-id=229%3A130&amp;t=G7ztqX52jTjNWUxV-1" TargetMode="External"/><Relationship Id="rId55" Type="http://schemas.openxmlformats.org/officeDocument/2006/relationships/hyperlink" Target="https://drive.google.com/file/d/1us5L0jkMivSajVkCjuJE4u_CElhalpfD/view?usp=drive_link" TargetMode="External"/><Relationship Id="rId54" Type="http://schemas.openxmlformats.org/officeDocument/2006/relationships/hyperlink" Target="https://docs.google.com/spreadsheets/d/1Di9Vk1wPtQv-AUMr7pi4zIIinvQN41E3zlaJoxXefuU/edit" TargetMode="External"/><Relationship Id="rId57" Type="http://schemas.openxmlformats.org/officeDocument/2006/relationships/hyperlink" Target="https://docs.google.com/spreadsheets/d/1OemdSHgZzJjLu4DRCVF-EMDjprfyoHsftS9zSuitDnM/edit" TargetMode="External"/><Relationship Id="rId56" Type="http://schemas.openxmlformats.org/officeDocument/2006/relationships/hyperlink" Target="https://docs.google.com/spreadsheets/d/1Di9Vk1wPtQv-AUMr7pi4zIIinvQN41E3zlaJoxXefuU/edit" TargetMode="External"/><Relationship Id="rId59" Type="http://schemas.openxmlformats.org/officeDocument/2006/relationships/hyperlink" Target="https://drive.google.com/file/d/1VH9ynAb-_YzuM7LBHfzMVzrQFZyEnYPX/view?usp=drive_link" TargetMode="External"/><Relationship Id="rId58" Type="http://schemas.openxmlformats.org/officeDocument/2006/relationships/hyperlink" Target="https://www.figma.com/design/lhYiF12fUQQY9qdRkpbXxm/Doc-2-game---Monkey-Junior?node-id=89-2&amp;t=R8C8qngff1QOEJ5t-0" TargetMode="External"/><Relationship Id="rId91" Type="http://schemas.openxmlformats.org/officeDocument/2006/relationships/hyperlink" Target="https://drive.google.com/file/d/1oT2ja7GsrzqbCwi80anUcG8ebc8R-GMn/view?usp=drive_link" TargetMode="External"/><Relationship Id="rId90" Type="http://schemas.openxmlformats.org/officeDocument/2006/relationships/hyperlink" Target="https://docs.google.com/spreadsheets/d/1Di9Vk1wPtQv-AUMr7pi4zIIinvQN41E3zlaJoxXefuU/edit" TargetMode="External"/><Relationship Id="rId92" Type="http://schemas.openxmlformats.org/officeDocument/2006/relationships/drawing" Target="../drawings/drawing16.xml"/><Relationship Id="rId1" Type="http://schemas.openxmlformats.org/officeDocument/2006/relationships/hyperlink" Target="https://docs.google.com/spreadsheets/d/10buEvfbHOoiAvvcO5Q-iThCNADfrTuvrUQ6TaTROzYQ/edit" TargetMode="External"/><Relationship Id="rId2" Type="http://schemas.openxmlformats.org/officeDocument/2006/relationships/hyperlink" Target="https://www.figma.com/design/CztFgHlHO5CUBxXCM1zTxv/VIDEO-INTERACTIVE---DOC-2?node-id=1-2&amp;t=Tiih3bKQ6btMeykx-0" TargetMode="External"/><Relationship Id="rId3" Type="http://schemas.openxmlformats.org/officeDocument/2006/relationships/hyperlink" Target="https://docs.google.com/spreadsheets/d/1Di9Vk1wPtQv-AUMr7pi4zIIinvQN41E3zlaJoxXefuU/edit" TargetMode="External"/><Relationship Id="rId4" Type="http://schemas.openxmlformats.org/officeDocument/2006/relationships/hyperlink" Target="https://drive.google.com/file/d/1ZyH-Xp204Kr0wL-FYn4LDSTYu4nZc-Dh/view?usp=drive_link" TargetMode="External"/><Relationship Id="rId9" Type="http://schemas.openxmlformats.org/officeDocument/2006/relationships/hyperlink" Target="https://docs.google.com/spreadsheets/d/1Di9Vk1wPtQv-AUMr7pi4zIIinvQN41E3zlaJoxXefuU/edit" TargetMode="External"/><Relationship Id="rId5" Type="http://schemas.openxmlformats.org/officeDocument/2006/relationships/hyperlink" Target="https://docs.google.com/spreadsheets/d/1OemdSHgZzJjLu4DRCVF-EMDjprfyoHsftS9zSuitDnM/edit" TargetMode="External"/><Relationship Id="rId6" Type="http://schemas.openxmlformats.org/officeDocument/2006/relationships/hyperlink" Target="https://docs.google.com/spreadsheets/d/1Di9Vk1wPtQv-AUMr7pi4zIIinvQN41E3zlaJoxXefuU/edit" TargetMode="External"/><Relationship Id="rId7" Type="http://schemas.openxmlformats.org/officeDocument/2006/relationships/hyperlink" Target="https://drive.google.com/file/d/1DPDm_MWpfHDGUhR5zsJjs6JX9-jp1MK6/view?usp=drive_link" TargetMode="External"/><Relationship Id="rId8" Type="http://schemas.openxmlformats.org/officeDocument/2006/relationships/hyperlink" Target="https://docs.google.com/spreadsheets/d/1OemdSHgZzJjLu4DRCVF-EMDjprfyoHsftS9zSuitDnM/edit" TargetMode="External"/></Relationships>
</file>

<file path=xl/worksheets/_rels/sheet17.xml.rels><?xml version="1.0" encoding="UTF-8" standalone="yes"?><Relationships xmlns="http://schemas.openxmlformats.org/package/2006/relationships"><Relationship Id="rId20" Type="http://schemas.openxmlformats.org/officeDocument/2006/relationships/drawing" Target="../drawings/drawing17.xml"/><Relationship Id="rId11" Type="http://schemas.openxmlformats.org/officeDocument/2006/relationships/hyperlink" Target="https://drive.google.com/file/d/1pGhix75QYdSzbP6XodkoOnVqn0BIzTrO/view?usp=drive_link" TargetMode="External"/><Relationship Id="rId10" Type="http://schemas.openxmlformats.org/officeDocument/2006/relationships/hyperlink" Target="https://docs.google.com/spreadsheets/d/1Di9Vk1wPtQv-AUMr7pi4zIIinvQN41E3zlaJoxXefuU/edit" TargetMode="External"/><Relationship Id="rId13" Type="http://schemas.openxmlformats.org/officeDocument/2006/relationships/hyperlink" Target="https://docs.google.com/spreadsheets/d/1Di9Vk1wPtQv-AUMr7pi4zIIinvQN41E3zlaJoxXefuU/edit" TargetMode="External"/><Relationship Id="rId12" Type="http://schemas.openxmlformats.org/officeDocument/2006/relationships/hyperlink" Target="https://drive.google.com/file/d/15rBcXSk_MtVUC2Lw6U8A6h6MjtEpruSj/view?usp=sharing" TargetMode="External"/><Relationship Id="rId15" Type="http://schemas.openxmlformats.org/officeDocument/2006/relationships/hyperlink" Target="https://drive.google.com/file/d/1xR9bS0qs-r76dllRo_ZAKpAVgKV0jG_E/view?usp=drive_link" TargetMode="External"/><Relationship Id="rId14" Type="http://schemas.openxmlformats.org/officeDocument/2006/relationships/hyperlink" Target="https://drive.google.com/file/d/1E_Np0dRBszvB9NwDYW5-bZYpW-sVtLmo/view?usp=drive_link" TargetMode="External"/><Relationship Id="rId17" Type="http://schemas.openxmlformats.org/officeDocument/2006/relationships/hyperlink" Target="https://drive.google.com/file/d/1ZdxIEIAXGAsn9LK7_6Zp90mz-O9tfKta/view?usp=drive_link" TargetMode="External"/><Relationship Id="rId16" Type="http://schemas.openxmlformats.org/officeDocument/2006/relationships/hyperlink" Target="https://docs.google.com/spreadsheets/d/1Di9Vk1wPtQv-AUMr7pi4zIIinvQN41E3zlaJoxXefuU/edit" TargetMode="External"/><Relationship Id="rId19" Type="http://schemas.openxmlformats.org/officeDocument/2006/relationships/hyperlink" Target="https://docs.google.com/spreadsheets/d/1Di9Vk1wPtQv-AUMr7pi4zIIinvQN41E3zlaJoxXefuU/edit" TargetMode="External"/><Relationship Id="rId18" Type="http://schemas.openxmlformats.org/officeDocument/2006/relationships/hyperlink" Target="https://docs.google.com/spreadsheets/d/1OemdSHgZzJjLu4DRCVF-EMDjprfyoHsftS9zSuitDnM/edit" TargetMode="External"/><Relationship Id="rId1" Type="http://schemas.openxmlformats.org/officeDocument/2006/relationships/hyperlink" Target="https://drive.google.com/file/d/1cSRsYQxavHreF3M4efNQbeZcT21OySDc/view?usp=drive_link" TargetMode="External"/><Relationship Id="rId2" Type="http://schemas.openxmlformats.org/officeDocument/2006/relationships/hyperlink" Target="https://docs.google.com/spreadsheets/d/1Di9Vk1wPtQv-AUMr7pi4zIIinvQN41E3zlaJoxXefuU/edit" TargetMode="External"/><Relationship Id="rId3" Type="http://schemas.openxmlformats.org/officeDocument/2006/relationships/hyperlink" Target="https://drive.google.com/file/d/18xRPXDu-v8XuXj-WLuc9XbVYE8mBZsHY/view?usp=drive_link" TargetMode="External"/><Relationship Id="rId4" Type="http://schemas.openxmlformats.org/officeDocument/2006/relationships/hyperlink" Target="https://drive.google.com/file/d/1BtueExi2msKeW0AVDUihiUvZEEod8eDc/view?usp=drive_link" TargetMode="External"/><Relationship Id="rId9" Type="http://schemas.openxmlformats.org/officeDocument/2006/relationships/hyperlink" Target="https://docs.google.com/spreadsheets/d/1OemdSHgZzJjLu4DRCVF-EMDjprfyoHsftS9zSuitDnM/edit" TargetMode="External"/><Relationship Id="rId5" Type="http://schemas.openxmlformats.org/officeDocument/2006/relationships/hyperlink" Target="https://drive.google.com/file/d/1UPVzwZ9mDJt1uwpYNZKzNPHBE-NytNRz/view?usp=drive_link" TargetMode="External"/><Relationship Id="rId6" Type="http://schemas.openxmlformats.org/officeDocument/2006/relationships/hyperlink" Target="https://drive.google.com/file/d/1vpPrHkjvM3H51AYr1wae0JuSx4rbytCT/view?usp=drive_link" TargetMode="External"/><Relationship Id="rId7" Type="http://schemas.openxmlformats.org/officeDocument/2006/relationships/hyperlink" Target="https://docs.google.com/spreadsheets/d/1Di9Vk1wPtQv-AUMr7pi4zIIinvQN41E3zlaJoxXefuU/edit" TargetMode="External"/><Relationship Id="rId8" Type="http://schemas.openxmlformats.org/officeDocument/2006/relationships/hyperlink" Target="https://drive.google.com/file/d/1zdWLIt1smoMfLx_yTqj8x52uyb5Y9IVR/view?usp=drive_link"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drive.google.com/file/d/1bpzLs-22P0qbBF5HYtQdu9TD6k0wC4Zr/view?usp=sharing" TargetMode="External"/><Relationship Id="rId42" Type="http://schemas.openxmlformats.org/officeDocument/2006/relationships/hyperlink" Target="https://drive.google.com/file/d/1Mm5BOP5aRmEyzaunWXqdQhRtSuHDLkt2/view?usp=sharing" TargetMode="External"/><Relationship Id="rId41" Type="http://schemas.openxmlformats.org/officeDocument/2006/relationships/hyperlink" Target="https://docs.google.com/spreadsheets/d/1Di9Vk1wPtQv-AUMr7pi4zIIinvQN41E3zlaJoxXefuU/edit" TargetMode="External"/><Relationship Id="rId44" Type="http://schemas.openxmlformats.org/officeDocument/2006/relationships/hyperlink" Target="https://drive.google.com/file/d/1xopyFbfOocg9GGUOMYgVPwMd6QrTRgsn/view?usp=sharing" TargetMode="External"/><Relationship Id="rId43" Type="http://schemas.openxmlformats.org/officeDocument/2006/relationships/hyperlink" Target="https://docs.google.com/spreadsheets/d/1Di9Vk1wPtQv-AUMr7pi4zIIinvQN41E3zlaJoxXefuU/edit" TargetMode="External"/><Relationship Id="rId46" Type="http://schemas.openxmlformats.org/officeDocument/2006/relationships/hyperlink" Target="https://drive.google.com/file/d/1mrKTFFeyjgg5q_jG7GsWut6qYGC2ccNt/view?usp=sharing" TargetMode="External"/><Relationship Id="rId45" Type="http://schemas.openxmlformats.org/officeDocument/2006/relationships/hyperlink" Target="https://docs.google.com/spreadsheets/d/1Di9Vk1wPtQv-AUMr7pi4zIIinvQN41E3zlaJoxXefuU/edit" TargetMode="External"/><Relationship Id="rId48" Type="http://schemas.openxmlformats.org/officeDocument/2006/relationships/hyperlink" Target="https://drive.google.com/file/d/1862KMk5CDzT1wxk0nJ2AOKq3H5pspZ2l/view?usp=sharing" TargetMode="External"/><Relationship Id="rId47" Type="http://schemas.openxmlformats.org/officeDocument/2006/relationships/hyperlink" Target="https://docs.google.com/spreadsheets/d/1Di9Vk1wPtQv-AUMr7pi4zIIinvQN41E3zlaJoxXefuU/edit" TargetMode="External"/><Relationship Id="rId49" Type="http://schemas.openxmlformats.org/officeDocument/2006/relationships/hyperlink" Target="https://docs.google.com/spreadsheets/d/1Di9Vk1wPtQv-AUMr7pi4zIIinvQN41E3zlaJoxXefuU/edit" TargetMode="External"/><Relationship Id="rId31" Type="http://schemas.openxmlformats.org/officeDocument/2006/relationships/hyperlink" Target="https://drive.google.com/file/d/1ib-ZBbx-vJZlH8dnjc5-QA-OpT3MrHnu/view?usp=share_link" TargetMode="External"/><Relationship Id="rId30" Type="http://schemas.openxmlformats.org/officeDocument/2006/relationships/hyperlink" Target="https://docs.google.com/spreadsheets/d/1Di9Vk1wPtQv-AUMr7pi4zIIinvQN41E3zlaJoxXefuU/edit" TargetMode="External"/><Relationship Id="rId33" Type="http://schemas.openxmlformats.org/officeDocument/2006/relationships/hyperlink" Target="https://drive.google.com/file/d/1VnO4hqTAlHxX9S6J6Tzs3rRcMyu4_PCe/view?usp=sharing" TargetMode="External"/><Relationship Id="rId32" Type="http://schemas.openxmlformats.org/officeDocument/2006/relationships/hyperlink" Target="https://docs.google.com/spreadsheets/d/1Di9Vk1wPtQv-AUMr7pi4zIIinvQN41E3zlaJoxXefuU/edit" TargetMode="External"/><Relationship Id="rId35" Type="http://schemas.openxmlformats.org/officeDocument/2006/relationships/hyperlink" Target="https://drive.google.com/file/d/1w5e0Mwpq5zQw3lLrEFeThjLbSiTklQOt/view?usp=drive_link" TargetMode="External"/><Relationship Id="rId34" Type="http://schemas.openxmlformats.org/officeDocument/2006/relationships/hyperlink" Target="https://docs.google.com/spreadsheets/d/1Di9Vk1wPtQv-AUMr7pi4zIIinvQN41E3zlaJoxXefuU/edit" TargetMode="External"/><Relationship Id="rId37" Type="http://schemas.openxmlformats.org/officeDocument/2006/relationships/hyperlink" Target="https://drive.google.com/file/d/1WEGvLVW1bASv911nxwNBcYYCaACkYcnF/view?usp=drive_link" TargetMode="External"/><Relationship Id="rId36" Type="http://schemas.openxmlformats.org/officeDocument/2006/relationships/hyperlink" Target="https://www.figma.com/file/cm0ok5wLTvuIG9A7zAxtV2/Doc-2---Monkey-Go?type=design&amp;node-id=2-8211&amp;mode=design&amp;t=sBOq22Inujalg6Ty-0" TargetMode="External"/><Relationship Id="rId39" Type="http://schemas.openxmlformats.org/officeDocument/2006/relationships/hyperlink" Target="https://drive.google.com/file/d/1ihYamMN8mLeqeBEkZX8nzg0zQtGbZWwH/view" TargetMode="External"/><Relationship Id="rId38" Type="http://schemas.openxmlformats.org/officeDocument/2006/relationships/hyperlink" Target="https://drive.google.com/file/d/1_X5v1Tok_bh5gxTij_cimaYnH14gr1lR/view?usp=drive_link" TargetMode="External"/><Relationship Id="rId20" Type="http://schemas.openxmlformats.org/officeDocument/2006/relationships/hyperlink" Target="https://drive.google.com/file/d/1E_Np0dRBszvB9NwDYW5-bZYpW-sVtLmo/view?usp=drive_link" TargetMode="External"/><Relationship Id="rId22" Type="http://schemas.openxmlformats.org/officeDocument/2006/relationships/hyperlink" Target="https://drive.google.com/file/d/1JFPXnDLdActMlJHmwZB2rwsBIbm_6OVT/view?usp=drive_link" TargetMode="External"/><Relationship Id="rId21" Type="http://schemas.openxmlformats.org/officeDocument/2006/relationships/hyperlink" Target="https://drive.google.com/file/d/19XPUHYd3OWYA1EA1gMwSHpTB_j9qMnEN/view?usp=drive_link" TargetMode="External"/><Relationship Id="rId24" Type="http://schemas.openxmlformats.org/officeDocument/2006/relationships/hyperlink" Target="https://drive.google.com/file/d/1ZdxIEIAXGAsn9LK7_6Zp90mz-O9tfKta/view?usp=drive_link" TargetMode="External"/><Relationship Id="rId23" Type="http://schemas.openxmlformats.org/officeDocument/2006/relationships/hyperlink" Target="https://docs.google.com/spreadsheets/d/1Di9Vk1wPtQv-AUMr7pi4zIIinvQN41E3zlaJoxXefuU/edit" TargetMode="External"/><Relationship Id="rId26" Type="http://schemas.openxmlformats.org/officeDocument/2006/relationships/hyperlink" Target="https://drive.google.com/file/d/1TNivxJAm-tlJvfoXbHSQOTlsx-I9XKZV/view?usp=drive_link" TargetMode="External"/><Relationship Id="rId25" Type="http://schemas.openxmlformats.org/officeDocument/2006/relationships/hyperlink" Target="https://drive.google.com/file/d/1VH9ynAb-_YzuM7LBHfzMVzrQFZyEnYPX/view?usp=drive_link" TargetMode="External"/><Relationship Id="rId28" Type="http://schemas.openxmlformats.org/officeDocument/2006/relationships/hyperlink" Target="https://www.figma.com/file/cm0ok5wLTvuIG9A7zAxtV2/Doc-2---Monkey-Go?type=design&amp;node-id=371-9634&amp;mode=design&amp;t=TcUF9W0xnvaBmzOO-0" TargetMode="External"/><Relationship Id="rId27" Type="http://schemas.openxmlformats.org/officeDocument/2006/relationships/hyperlink" Target="https://drive.google.com/file/d/1ihYamMN8mLeqeBEkZX8nzg0zQtGbZWwH/view" TargetMode="External"/><Relationship Id="rId29" Type="http://schemas.openxmlformats.org/officeDocument/2006/relationships/hyperlink" Target="https://drive.google.com/file/d/1uQveLfY3GAKC9QM_IuCwbDteB_DDEVVX/view?usp=sharing" TargetMode="External"/><Relationship Id="rId11" Type="http://schemas.openxmlformats.org/officeDocument/2006/relationships/hyperlink" Target="https://drive.google.com/file/d/1qDzx_YlOnH2fNeO_6yWUvRmshBH6T5qQ/view?usp=drive_link" TargetMode="External"/><Relationship Id="rId10" Type="http://schemas.openxmlformats.org/officeDocument/2006/relationships/hyperlink" Target="https://drive.google.com/file/d/1UPVzwZ9mDJt1uwpYNZKzNPHBE-NytNRz/view?usp=drive_link" TargetMode="External"/><Relationship Id="rId13" Type="http://schemas.openxmlformats.org/officeDocument/2006/relationships/hyperlink" Target="https://drive.google.com/file/d/1Obg8f8yIfMGUh_JIII_JWSf9Jw6rNit7/view?usp=sharing" TargetMode="External"/><Relationship Id="rId12" Type="http://schemas.openxmlformats.org/officeDocument/2006/relationships/hyperlink" Target="https://drive.google.com/file/d/1YOoWSzowN3KqgWTDuM3VIU5pmmlrq1d2/view?usp=drive_link" TargetMode="External"/><Relationship Id="rId15" Type="http://schemas.openxmlformats.org/officeDocument/2006/relationships/hyperlink" Target="https://drive.google.com/file/d/1PEyXCPH-6M5OITEpF21qCO6fzMEm5-cz/view?usp=drive_link" TargetMode="External"/><Relationship Id="rId14" Type="http://schemas.openxmlformats.org/officeDocument/2006/relationships/hyperlink" Target="https://docs.google.com/spreadsheets/d/1Di9Vk1wPtQv-AUMr7pi4zIIinvQN41E3zlaJoxXefuU/edit" TargetMode="External"/><Relationship Id="rId17" Type="http://schemas.openxmlformats.org/officeDocument/2006/relationships/hyperlink" Target="https://docs.google.com/spreadsheets/d/1Di9Vk1wPtQv-AUMr7pi4zIIinvQN41E3zlaJoxXefuU/edit" TargetMode="External"/><Relationship Id="rId16" Type="http://schemas.openxmlformats.org/officeDocument/2006/relationships/hyperlink" Target="https://drive.google.com/file/d/1cSRsYQxavHreF3M4efNQbeZcT21OySDc/view?usp=drive_link" TargetMode="External"/><Relationship Id="rId19" Type="http://schemas.openxmlformats.org/officeDocument/2006/relationships/hyperlink" Target="https://docs.google.com/spreadsheets/d/1Di9Vk1wPtQv-AUMr7pi4zIIinvQN41E3zlaJoxXefuU/edit" TargetMode="External"/><Relationship Id="rId18" Type="http://schemas.openxmlformats.org/officeDocument/2006/relationships/hyperlink" Target="https://drive.google.com/file/d/1FipjGrF6ROd6TQL2sWrxYXV46Rqgfh3H/view?usp=sharing" TargetMode="External"/><Relationship Id="rId84" Type="http://schemas.openxmlformats.org/officeDocument/2006/relationships/hyperlink" Target="https://docs.google.com/spreadsheets/d/1Di9Vk1wPtQv-AUMr7pi4zIIinvQN41E3zlaJoxXefuU/edit" TargetMode="External"/><Relationship Id="rId83" Type="http://schemas.openxmlformats.org/officeDocument/2006/relationships/hyperlink" Target="https://docs.google.com/spreadsheets/d/1Di9Vk1wPtQv-AUMr7pi4zIIinvQN41E3zlaJoxXefuU/edit" TargetMode="External"/><Relationship Id="rId86" Type="http://schemas.openxmlformats.org/officeDocument/2006/relationships/hyperlink" Target="https://drive.google.com/file/d/1pGhix75QYdSzbP6XodkoOnVqn0BIzTrO/view?usp=drive_link" TargetMode="External"/><Relationship Id="rId85" Type="http://schemas.openxmlformats.org/officeDocument/2006/relationships/hyperlink" Target="https://drive.google.com/file/d/1zdWLIt1smoMfLx_yTqj8x52uyb5Y9IVR/view?usp=drive_link" TargetMode="External"/><Relationship Id="rId88" Type="http://schemas.openxmlformats.org/officeDocument/2006/relationships/hyperlink" Target="https://drive.google.com/file/d/19XPUHYd3OWYA1EA1gMwSHpTB_j9qMnEN/view?usp=drive_link" TargetMode="External"/><Relationship Id="rId87" Type="http://schemas.openxmlformats.org/officeDocument/2006/relationships/hyperlink" Target="https://drive.google.com/file/d/1qKTuAUiuapx6hdw1S5nW69XP6RS9I0fY/view?usp=drive_link" TargetMode="External"/><Relationship Id="rId89" Type="http://schemas.openxmlformats.org/officeDocument/2006/relationships/hyperlink" Target="https://drive.google.com/file/d/1JFPXnDLdActMlJHmwZB2rwsBIbm_6OVT/view?usp=drive_link" TargetMode="External"/><Relationship Id="rId80" Type="http://schemas.openxmlformats.org/officeDocument/2006/relationships/hyperlink" Target="https://drive.google.com/file/d/1OdV9PMCoRnzhqPu5PQJHrk-_SDR_kSmM/view?usp=sharing" TargetMode="External"/><Relationship Id="rId82" Type="http://schemas.openxmlformats.org/officeDocument/2006/relationships/hyperlink" Target="https://drive.google.com/file/d/1Mm5BOP5aRmEyzaunWXqdQhRtSuHDLkt2/view?usp=sharing" TargetMode="External"/><Relationship Id="rId81" Type="http://schemas.openxmlformats.org/officeDocument/2006/relationships/hyperlink" Target="https://docs.google.com/spreadsheets/d/1Di9Vk1wPtQv-AUMr7pi4zIIinvQN41E3zlaJoxXefuU/edit" TargetMode="External"/><Relationship Id="rId73" Type="http://schemas.openxmlformats.org/officeDocument/2006/relationships/hyperlink" Target="https://drive.google.com/file/d/1uRTBT6H9-ockQYmZbe8Puxof5hN5wojB/view" TargetMode="External"/><Relationship Id="rId72" Type="http://schemas.openxmlformats.org/officeDocument/2006/relationships/hyperlink" Target="https://docs.google.com/spreadsheets/d/1Di9Vk1wPtQv-AUMr7pi4zIIinvQN41E3zlaJoxXefuU/edit" TargetMode="External"/><Relationship Id="rId75" Type="http://schemas.openxmlformats.org/officeDocument/2006/relationships/hyperlink" Target="https://drive.google.com/file/d/19BB4O5r7sNBRjv0Jq9kkOYWo3QdLkaE_/view?usp=sharing" TargetMode="External"/><Relationship Id="rId74" Type="http://schemas.openxmlformats.org/officeDocument/2006/relationships/hyperlink" Target="https://docs.google.com/spreadsheets/d/1Di9Vk1wPtQv-AUMr7pi4zIIinvQN41E3zlaJoxXefuU/edit" TargetMode="External"/><Relationship Id="rId77" Type="http://schemas.openxmlformats.org/officeDocument/2006/relationships/hyperlink" Target="https://drive.google.com/file/d/1OM5NVhwrbFquwWSkxWOOim2D8316jqo0/view?usp=share_link" TargetMode="External"/><Relationship Id="rId76" Type="http://schemas.openxmlformats.org/officeDocument/2006/relationships/hyperlink" Target="https://docs.google.com/spreadsheets/d/1Di9Vk1wPtQv-AUMr7pi4zIIinvQN41E3zlaJoxXefuU/edit" TargetMode="External"/><Relationship Id="rId79" Type="http://schemas.openxmlformats.org/officeDocument/2006/relationships/hyperlink" Target="https://docs.google.com/spreadsheets/d/1Di9Vk1wPtQv-AUMr7pi4zIIinvQN41E3zlaJoxXefuU/edit" TargetMode="External"/><Relationship Id="rId78" Type="http://schemas.openxmlformats.org/officeDocument/2006/relationships/hyperlink" Target="https://docs.google.com/spreadsheets/d/1Di9Vk1wPtQv-AUMr7pi4zIIinvQN41E3zlaJoxXefuU/edit" TargetMode="External"/><Relationship Id="rId71" Type="http://schemas.openxmlformats.org/officeDocument/2006/relationships/hyperlink" Target="https://drive.google.com/file/d/1uRTBT6H9-ockQYmZbe8Puxof5hN5wojB/view?usp=sharing" TargetMode="External"/><Relationship Id="rId70" Type="http://schemas.openxmlformats.org/officeDocument/2006/relationships/hyperlink" Target="https://docs.google.com/spreadsheets/d/1Di9Vk1wPtQv-AUMr7pi4zIIinvQN41E3zlaJoxXefuU/edit" TargetMode="External"/><Relationship Id="rId62" Type="http://schemas.openxmlformats.org/officeDocument/2006/relationships/hyperlink" Target="https://drive.google.com/file/d/1PEyXCPH-6M5OITEpF21qCO6fzMEm5-cz/view?usp=drive_link" TargetMode="External"/><Relationship Id="rId61" Type="http://schemas.openxmlformats.org/officeDocument/2006/relationships/hyperlink" Target="https://drive.google.com/file/d/1us5L0jkMivSajVkCjuJE4u_CElhalpfD/view?usp=drive_link" TargetMode="External"/><Relationship Id="rId64" Type="http://schemas.openxmlformats.org/officeDocument/2006/relationships/hyperlink" Target="https://drive.google.com/file/d/18_MkQlaM4SVoSTtzOgS7Z_az0_eJHiva/view?usp=sharing" TargetMode="External"/><Relationship Id="rId63" Type="http://schemas.openxmlformats.org/officeDocument/2006/relationships/hyperlink" Target="https://drive.google.com/file/d/1CVbBnz3ToRYvGhHd4nAQFEf1tOcSyruy/view?usp=drive_link" TargetMode="External"/><Relationship Id="rId66" Type="http://schemas.openxmlformats.org/officeDocument/2006/relationships/hyperlink" Target="https://docs.google.com/spreadsheets/d/1Di9Vk1wPtQv-AUMr7pi4zIIinvQN41E3zlaJoxXefuU/edit" TargetMode="External"/><Relationship Id="rId65" Type="http://schemas.openxmlformats.org/officeDocument/2006/relationships/hyperlink" Target="https://docs.google.com/spreadsheets/d/1Di9Vk1wPtQv-AUMr7pi4zIIinvQN41E3zlaJoxXefuU/edit" TargetMode="External"/><Relationship Id="rId68" Type="http://schemas.openxmlformats.org/officeDocument/2006/relationships/hyperlink" Target="https://docs.google.com/spreadsheets/d/1Di9Vk1wPtQv-AUMr7pi4zIIinvQN41E3zlaJoxXefuU/edit" TargetMode="External"/><Relationship Id="rId67" Type="http://schemas.openxmlformats.org/officeDocument/2006/relationships/hyperlink" Target="https://drive.google.com/file/d/14bV_xvfYTYgaMY3Zw0LZgt-RYvrnHkPp/view?usp=sharing" TargetMode="External"/><Relationship Id="rId60" Type="http://schemas.openxmlformats.org/officeDocument/2006/relationships/hyperlink" Target="https://docs.google.com/spreadsheets/d/1Di9Vk1wPtQv-AUMr7pi4zIIinvQN41E3zlaJoxXefuU/edit" TargetMode="External"/><Relationship Id="rId69" Type="http://schemas.openxmlformats.org/officeDocument/2006/relationships/hyperlink" Target="https://drive.google.com/file/d/1_KQeq2ZcQTv9EaU1G988KzZNlAHzkyXg/view" TargetMode="External"/><Relationship Id="rId51" Type="http://schemas.openxmlformats.org/officeDocument/2006/relationships/hyperlink" Target="https://drive.google.com/file/d/18_MkQlaM4SVoSTtzOgS7Z_az0_eJHiva/view?usp=sharing" TargetMode="External"/><Relationship Id="rId50" Type="http://schemas.openxmlformats.org/officeDocument/2006/relationships/hyperlink" Target="https://drive.google.com/file/d/1M5hXokdVz3j_Drv9DVUbBTq_b3XSB6bc/view?usp=drive_link" TargetMode="External"/><Relationship Id="rId53" Type="http://schemas.openxmlformats.org/officeDocument/2006/relationships/hyperlink" Target="https://drive.google.com/file/d/1xMPH411_2_rmrsBL7ihpvCrFYc98CnlA/view?usp=drive_link" TargetMode="External"/><Relationship Id="rId52" Type="http://schemas.openxmlformats.org/officeDocument/2006/relationships/hyperlink" Target="https://docs.google.com/spreadsheets/d/1Di9Vk1wPtQv-AUMr7pi4zIIinvQN41E3zlaJoxXefuU/edit" TargetMode="External"/><Relationship Id="rId55" Type="http://schemas.openxmlformats.org/officeDocument/2006/relationships/hyperlink" Target="https://drive.google.com/file/d/1K5pHDfNIED20sWHlPwSj63mwTFN3-cw9/view?usp=drive_link" TargetMode="External"/><Relationship Id="rId54" Type="http://schemas.openxmlformats.org/officeDocument/2006/relationships/hyperlink" Target="https://www.figma.com/file/cm0ok5wLTvuIG9A7zAxtV2/Doc-2---Monkey-Go?type=design&amp;node-id=44-415&amp;mode=design&amp;t=sBOq22Inujalg6Ty-0" TargetMode="External"/><Relationship Id="rId57" Type="http://schemas.openxmlformats.org/officeDocument/2006/relationships/hyperlink" Target="https://drive.google.com/file/d/1qDzx_YlOnH2fNeO_6yWUvRmshBH6T5qQ/view?usp=drive_link" TargetMode="External"/><Relationship Id="rId56" Type="http://schemas.openxmlformats.org/officeDocument/2006/relationships/hyperlink" Target="https://docs.google.com/spreadsheets/d/1Di9Vk1wPtQv-AUMr7pi4zIIinvQN41E3zlaJoxXefuU/edit" TargetMode="External"/><Relationship Id="rId59" Type="http://schemas.openxmlformats.org/officeDocument/2006/relationships/hyperlink" Target="https://drive.google.com/file/d/1nC4x7PtghL5niFoHyCbZLfa38jxOTS7A/view?usp=drive_link" TargetMode="External"/><Relationship Id="rId58" Type="http://schemas.openxmlformats.org/officeDocument/2006/relationships/hyperlink" Target="https://www.figma.com/file/cm0ok5wLTvuIG9A7zAxtV2/Doc-2---Monkey-Go?type=design&amp;node-id=229-130&amp;mode=design&amp;t=TcUF9W0xnvaBmzOO-0" TargetMode="External"/><Relationship Id="rId95" Type="http://schemas.openxmlformats.org/officeDocument/2006/relationships/hyperlink" Target="https://drive.google.com/file/d/1QfAo8cblBiSKdmRbwCLl9ESglZ6BTKng/view?usp=sharing" TargetMode="External"/><Relationship Id="rId94" Type="http://schemas.openxmlformats.org/officeDocument/2006/relationships/hyperlink" Target="https://drive.google.com/file/d/1lcoPiuQqk6EofZKOfz3dRxEhOSOn_CLg/view?usp=drive_link" TargetMode="External"/><Relationship Id="rId97" Type="http://schemas.openxmlformats.org/officeDocument/2006/relationships/hyperlink" Target="https://drive.google.com/file/d/1nHD2pF55aq3BZy6nbgUZv2Wi-9rOWFAE/view?usp=sharing" TargetMode="External"/><Relationship Id="rId96" Type="http://schemas.openxmlformats.org/officeDocument/2006/relationships/hyperlink" Target="https://docs.google.com/spreadsheets/d/1Di9Vk1wPtQv-AUMr7pi4zIIinvQN41E3zlaJoxXefuU/edit" TargetMode="External"/><Relationship Id="rId99" Type="http://schemas.openxmlformats.org/officeDocument/2006/relationships/hyperlink" Target="https://drive.google.com/file/d/1Mm5BOP5aRmEyzaunWXqdQhRtSuHDLkt2/view?usp=sharing" TargetMode="External"/><Relationship Id="rId98" Type="http://schemas.openxmlformats.org/officeDocument/2006/relationships/hyperlink" Target="https://docs.google.com/spreadsheets/d/1Di9Vk1wPtQv-AUMr7pi4zIIinvQN41E3zlaJoxXefuU/edit" TargetMode="External"/><Relationship Id="rId91" Type="http://schemas.openxmlformats.org/officeDocument/2006/relationships/hyperlink" Target="https://drive.google.com/file/d/1ZdxIEIAXGAsn9LK7_6Zp90mz-O9tfKta/view?usp=drive_link" TargetMode="External"/><Relationship Id="rId90" Type="http://schemas.openxmlformats.org/officeDocument/2006/relationships/hyperlink" Target="https://docs.google.com/spreadsheets/d/1Di9Vk1wPtQv-AUMr7pi4zIIinvQN41E3zlaJoxXefuU/edit" TargetMode="External"/><Relationship Id="rId93" Type="http://schemas.openxmlformats.org/officeDocument/2006/relationships/hyperlink" Target="https://docs.google.com/spreadsheets/d/1Di9Vk1wPtQv-AUMr7pi4zIIinvQN41E3zlaJoxXefuU/edit" TargetMode="External"/><Relationship Id="rId92" Type="http://schemas.openxmlformats.org/officeDocument/2006/relationships/hyperlink" Target="https://drive.google.com/file/d/11HTW7X8yGj6jOYlMN5x_BZoeUoFIH15K/view?usp=sharing" TargetMode="External"/><Relationship Id="rId1" Type="http://schemas.openxmlformats.org/officeDocument/2006/relationships/hyperlink" Target="https://drive.google.com/file/d/1ZyH-Xp204Kr0wL-FYn4LDSTYu4nZc-Dh/view?usp=drive_link" TargetMode="External"/><Relationship Id="rId2" Type="http://schemas.openxmlformats.org/officeDocument/2006/relationships/hyperlink" Target="https://drive.google.com/file/d/1e1E-aAyoFESnj_QQ8cBSMUTuIYl16uXs/view?usp=drive_link" TargetMode="External"/><Relationship Id="rId3" Type="http://schemas.openxmlformats.org/officeDocument/2006/relationships/hyperlink" Target="https://drive.google.com/file/d/1baUicWSorTp_AaTGVxQYGIHMmKDuEEIa/view?usp=sharing" TargetMode="External"/><Relationship Id="rId4" Type="http://schemas.openxmlformats.org/officeDocument/2006/relationships/hyperlink" Target="https://docs.google.com/spreadsheets/d/1Di9Vk1wPtQv-AUMr7pi4zIIinvQN41E3zlaJoxXefuU/edit" TargetMode="External"/><Relationship Id="rId9" Type="http://schemas.openxmlformats.org/officeDocument/2006/relationships/hyperlink" Target="https://drive.google.com/file/d/1MnhXwGiUjsea-qZUjzSmlOvpLmoY-Rnv/view?usp=drive_link" TargetMode="External"/><Relationship Id="rId5" Type="http://schemas.openxmlformats.org/officeDocument/2006/relationships/hyperlink" Target="https://drive.google.com/file/d/1fPksiumcZdmUv6a-S7W0VwOEUFhvwOGm/view?usp=drive_link" TargetMode="External"/><Relationship Id="rId6" Type="http://schemas.openxmlformats.org/officeDocument/2006/relationships/hyperlink" Target="https://www.figma.com/file/cm0ok5wLTvuIG9A7zAxtV2/Doc-2---Monkey-Go?type=design&amp;node-id=334-5016&amp;mode=design&amp;t=TcUF9W0xnvaBmzOO-0" TargetMode="External"/><Relationship Id="rId7" Type="http://schemas.openxmlformats.org/officeDocument/2006/relationships/hyperlink" Target="https://drive.google.com/file/d/1dEHEyxZmxXFIRP0VMD5DH0ruwNNcsfVr/view?usp=drive_link" TargetMode="External"/><Relationship Id="rId8" Type="http://schemas.openxmlformats.org/officeDocument/2006/relationships/hyperlink" Target="https://drive.google.com/file/d/1DPDm_MWpfHDGUhR5zsJjs6JX9-jp1MK6/view?usp=drive_link" TargetMode="External"/><Relationship Id="rId107" Type="http://schemas.openxmlformats.org/officeDocument/2006/relationships/hyperlink" Target="https://drive.google.com/file/d/1Qbu13mMjh1tSBHiyZfSRMbcoq1ZuDlUr/view?usp=sharing" TargetMode="External"/><Relationship Id="rId106" Type="http://schemas.openxmlformats.org/officeDocument/2006/relationships/hyperlink" Target="https://docs.google.com/spreadsheets/d/1Di9Vk1wPtQv-AUMr7pi4zIIinvQN41E3zlaJoxXefuU/edit" TargetMode="External"/><Relationship Id="rId105" Type="http://schemas.openxmlformats.org/officeDocument/2006/relationships/hyperlink" Target="https://drive.google.com/file/d/1uRTBT6H9-ockQYmZbe8Puxof5hN5wojB/view?usp=sharing" TargetMode="External"/><Relationship Id="rId104" Type="http://schemas.openxmlformats.org/officeDocument/2006/relationships/hyperlink" Target="https://docs.google.com/spreadsheets/d/1Di9Vk1wPtQv-AUMr7pi4zIIinvQN41E3zlaJoxXefuU/edit" TargetMode="External"/><Relationship Id="rId109" Type="http://schemas.openxmlformats.org/officeDocument/2006/relationships/hyperlink" Target="https://drive.google.com/drive/folders/1Oolbjz7MZzz5jnv8m-V08I9FbbAEfoRR?usp=share_link" TargetMode="External"/><Relationship Id="rId108" Type="http://schemas.openxmlformats.org/officeDocument/2006/relationships/hyperlink" Target="https://docs.google.com/spreadsheets/d/1Di9Vk1wPtQv-AUMr7pi4zIIinvQN41E3zlaJoxXefuU/edit" TargetMode="External"/><Relationship Id="rId103" Type="http://schemas.openxmlformats.org/officeDocument/2006/relationships/hyperlink" Target="https://drive.google.com/file/d/1o7lyxoCRlu9QuM7zZdsMrk8_NzTKUmwV/view?usp=sharing" TargetMode="External"/><Relationship Id="rId102" Type="http://schemas.openxmlformats.org/officeDocument/2006/relationships/hyperlink" Target="https://docs.google.com/spreadsheets/d/1Di9Vk1wPtQv-AUMr7pi4zIIinvQN41E3zlaJoxXefuU/edit" TargetMode="External"/><Relationship Id="rId101" Type="http://schemas.openxmlformats.org/officeDocument/2006/relationships/hyperlink" Target="https://drive.google.com/file/d/1FW5mdSz64dQZeEMonwBRULA_4CSOLIog/view?usp=sharing" TargetMode="External"/><Relationship Id="rId100" Type="http://schemas.openxmlformats.org/officeDocument/2006/relationships/hyperlink" Target="https://docs.google.com/spreadsheets/d/1Di9Vk1wPtQv-AUMr7pi4zIIinvQN41E3zlaJoxXefuU/edit" TargetMode="External"/><Relationship Id="rId121" Type="http://schemas.openxmlformats.org/officeDocument/2006/relationships/hyperlink" Target="https://drive.google.com/file/d/1XQy5SjU8Se6xwjCrrnx66PkWmmYwNC_5/view?usp=drive_link" TargetMode="External"/><Relationship Id="rId120" Type="http://schemas.openxmlformats.org/officeDocument/2006/relationships/hyperlink" Target="https://drive.google.com/file/d/18xRPXDu-v8XuXj-WLuc9XbVYE8mBZsHY/view?usp=drive_link" TargetMode="External"/><Relationship Id="rId125" Type="http://schemas.openxmlformats.org/officeDocument/2006/relationships/drawing" Target="../drawings/drawing18.xml"/><Relationship Id="rId124" Type="http://schemas.openxmlformats.org/officeDocument/2006/relationships/hyperlink" Target="https://docs.google.com/spreadsheets/d/1Di9Vk1wPtQv-AUMr7pi4zIIinvQN41E3zlaJoxXefuU/edit" TargetMode="External"/><Relationship Id="rId123" Type="http://schemas.openxmlformats.org/officeDocument/2006/relationships/hyperlink" Target="https://drive.google.com/file/d/1GH7C_hzqR2TGQBjMSJAPG1As54vfCr6S/view?usp=drive_link" TargetMode="External"/><Relationship Id="rId122" Type="http://schemas.openxmlformats.org/officeDocument/2006/relationships/hyperlink" Target="https://drive.google.com/file/d/1ZNPOjcnSlD6Y0mtTepMrZmiSBAWm1aZd/view?usp=drive_link" TargetMode="External"/><Relationship Id="rId118" Type="http://schemas.openxmlformats.org/officeDocument/2006/relationships/hyperlink" Target="https://drive.google.com/file/d/1oT2ja7GsrzqbCwi80anUcG8ebc8R-GMn/view?usp=drive_link" TargetMode="External"/><Relationship Id="rId117" Type="http://schemas.openxmlformats.org/officeDocument/2006/relationships/hyperlink" Target="https://docs.google.com/spreadsheets/d/1Di9Vk1wPtQv-AUMr7pi4zIIinvQN41E3zlaJoxXefuU/edit" TargetMode="External"/><Relationship Id="rId116" Type="http://schemas.openxmlformats.org/officeDocument/2006/relationships/hyperlink" Target="https://drive.google.com/file/d/1JwZXXUXtCIboEqckCV481Uc1oc5dSJln/view?usp=sharing" TargetMode="External"/><Relationship Id="rId115" Type="http://schemas.openxmlformats.org/officeDocument/2006/relationships/hyperlink" Target="https://drive.google.com/file/d/1spMrQuuSdgBgYni2FbEDfemXiwRnN7JZ/view?usp=drive_link" TargetMode="External"/><Relationship Id="rId119" Type="http://schemas.openxmlformats.org/officeDocument/2006/relationships/hyperlink" Target="https://drive.google.com/file/d/1MnhXwGiUjsea-qZUjzSmlOvpLmoY-Rnv/view?usp=drive_link" TargetMode="External"/><Relationship Id="rId110" Type="http://schemas.openxmlformats.org/officeDocument/2006/relationships/hyperlink" Target="https://docs.google.com/spreadsheets/d/1Di9Vk1wPtQv-AUMr7pi4zIIinvQN41E3zlaJoxXefuU/edit" TargetMode="External"/><Relationship Id="rId114" Type="http://schemas.openxmlformats.org/officeDocument/2006/relationships/hyperlink" Target="https://drive.google.com/file/d/1a4fjXKQxBoQiEqQR7oOYyw8qrsDiKaeG/view?usp=drive_link" TargetMode="External"/><Relationship Id="rId113" Type="http://schemas.openxmlformats.org/officeDocument/2006/relationships/hyperlink" Target="https://drive.google.com/file/d/1vUpzHGey7YmdAivkPLUKncAcwTNE5U_e/view?usp=drive_link" TargetMode="External"/><Relationship Id="rId112" Type="http://schemas.openxmlformats.org/officeDocument/2006/relationships/hyperlink" Target="https://drive.google.com/file/d/1GApptxOCwheacZkpXZ08eBo3kbCSlxvO/view?usp=drive_link" TargetMode="External"/><Relationship Id="rId111" Type="http://schemas.openxmlformats.org/officeDocument/2006/relationships/hyperlink" Target="https://drive.google.com/file/d/1BH85iRCpE9h5OzDGgMB_QDEoGyvS9qgS/view?usp=drive_link"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drive.google.com/file/d/1N50i0UyDem4u8C1SS2x2GI7THAjj3TRh/view" TargetMode="External"/><Relationship Id="rId42" Type="http://schemas.openxmlformats.org/officeDocument/2006/relationships/hyperlink" Target="https://docs.google.com/spreadsheets/d/1Ex_HjjbgPnIFV7SRCq_iVWzFJU7x72vLhJaqpguv6s8/edit" TargetMode="External"/><Relationship Id="rId41" Type="http://schemas.openxmlformats.org/officeDocument/2006/relationships/hyperlink" Target="https://docs.google.com/spreadsheets/d/1OemdSHgZzJjLu4DRCVF-EMDjprfyoHsftS9zSuitDnM/edit" TargetMode="External"/><Relationship Id="rId44" Type="http://schemas.openxmlformats.org/officeDocument/2006/relationships/hyperlink" Target="https://docs.google.com/spreadsheets/d/1Di9Vk1wPtQv-AUMr7pi4zIIinvQN41E3zlaJoxXefuU/edit" TargetMode="External"/><Relationship Id="rId43" Type="http://schemas.openxmlformats.org/officeDocument/2006/relationships/hyperlink" Target="https://docs.google.com/spreadsheets/d/1OemdSHgZzJjLu4DRCVF-EMDjprfyoHsftS9zSuitDnM/edit" TargetMode="External"/><Relationship Id="rId46" Type="http://schemas.openxmlformats.org/officeDocument/2006/relationships/hyperlink" Target="https://docs.google.com/spreadsheets/d/1OemdSHgZzJjLu4DRCVF-EMDjprfyoHsftS9zSuitDnM/edit" TargetMode="External"/><Relationship Id="rId45" Type="http://schemas.openxmlformats.org/officeDocument/2006/relationships/hyperlink" Target="https://drive.google.com/file/d/1ZFs9sTeBmDFrQ0mrYnQA4RHliRfTG7e4/view" TargetMode="External"/><Relationship Id="rId48" Type="http://schemas.openxmlformats.org/officeDocument/2006/relationships/hyperlink" Target="https://drive.google.com/file/d/1w-5XyPkemUyKXXJUEMriAM7BALjJ19xr/view" TargetMode="External"/><Relationship Id="rId47" Type="http://schemas.openxmlformats.org/officeDocument/2006/relationships/hyperlink" Target="https://docs.google.com/spreadsheets/d/1Di9Vk1wPtQv-AUMr7pi4zIIinvQN41E3zlaJoxXefuU/edit" TargetMode="External"/><Relationship Id="rId49" Type="http://schemas.openxmlformats.org/officeDocument/2006/relationships/hyperlink" Target="https://docs.google.com/spreadsheets/d/1Ex_HjjbgPnIFV7SRCq_iVWzFJU7x72vLhJaqpguv6s8/edit" TargetMode="External"/><Relationship Id="rId31" Type="http://schemas.openxmlformats.org/officeDocument/2006/relationships/hyperlink" Target="https://drive.google.com/file/d/1D15_9jsuWbUTQD6NSsTP5hoTUaEYpOj0/view" TargetMode="External"/><Relationship Id="rId30" Type="http://schemas.openxmlformats.org/officeDocument/2006/relationships/hyperlink" Target="https://docs.google.com/spreadsheets/d/1Di9Vk1wPtQv-AUMr7pi4zIIinvQN41E3zlaJoxXefuU/edit" TargetMode="External"/><Relationship Id="rId33" Type="http://schemas.openxmlformats.org/officeDocument/2006/relationships/hyperlink" Target="https://docs.google.com/spreadsheets/d/1Di9Vk1wPtQv-AUMr7pi4zIIinvQN41E3zlaJoxXefuU/edit" TargetMode="External"/><Relationship Id="rId32" Type="http://schemas.openxmlformats.org/officeDocument/2006/relationships/hyperlink" Target="https://docs.google.com/spreadsheets/d/1OemdSHgZzJjLu4DRCVF-EMDjprfyoHsftS9zSuitDnM/edit" TargetMode="External"/><Relationship Id="rId35" Type="http://schemas.openxmlformats.org/officeDocument/2006/relationships/hyperlink" Target="https://docs.google.com/spreadsheets/d/1OemdSHgZzJjLu4DRCVF-EMDjprfyoHsftS9zSuitDnM/edit" TargetMode="External"/><Relationship Id="rId34" Type="http://schemas.openxmlformats.org/officeDocument/2006/relationships/hyperlink" Target="https://drive.google.com/file/d/1jWRFcWHxljB5Oyp1L2W6NDCLAG0eaCtw/view" TargetMode="External"/><Relationship Id="rId37" Type="http://schemas.openxmlformats.org/officeDocument/2006/relationships/hyperlink" Target="https://drive.google.com/file/d/13Kqojm6EdfLulRLTLHT5UniKw6NS-x75/view" TargetMode="External"/><Relationship Id="rId36" Type="http://schemas.openxmlformats.org/officeDocument/2006/relationships/hyperlink" Target="https://docs.google.com/spreadsheets/d/1Di9Vk1wPtQv-AUMr7pi4zIIinvQN41E3zlaJoxXefuU/edit" TargetMode="External"/><Relationship Id="rId39" Type="http://schemas.openxmlformats.org/officeDocument/2006/relationships/hyperlink" Target="https://docs.google.com/spreadsheets/d/1Di9Vk1wPtQv-AUMr7pi4zIIinvQN41E3zlaJoxXefuU/edit" TargetMode="External"/><Relationship Id="rId38" Type="http://schemas.openxmlformats.org/officeDocument/2006/relationships/hyperlink" Target="https://docs.google.com/spreadsheets/d/1OemdSHgZzJjLu4DRCVF-EMDjprfyoHsftS9zSuitDnM/edit" TargetMode="External"/><Relationship Id="rId20" Type="http://schemas.openxmlformats.org/officeDocument/2006/relationships/hyperlink" Target="https://docs.google.com/spreadsheets/d/1OemdSHgZzJjLu4DRCVF-EMDjprfyoHsftS9zSuitDnM/edit" TargetMode="External"/><Relationship Id="rId22" Type="http://schemas.openxmlformats.org/officeDocument/2006/relationships/hyperlink" Target="https://drive.google.com/file/d/1F3jiS5isweveyQmJ2mrLOat4c0dMoBVt/view" TargetMode="External"/><Relationship Id="rId21" Type="http://schemas.openxmlformats.org/officeDocument/2006/relationships/hyperlink" Target="https://docs.google.com/spreadsheets/d/1Di9Vk1wPtQv-AUMr7pi4zIIinvQN41E3zlaJoxXefuU/edit" TargetMode="External"/><Relationship Id="rId24" Type="http://schemas.openxmlformats.org/officeDocument/2006/relationships/hyperlink" Target="https://docs.google.com/spreadsheets/d/1Di9Vk1wPtQv-AUMr7pi4zIIinvQN41E3zlaJoxXefuU/edit" TargetMode="External"/><Relationship Id="rId23" Type="http://schemas.openxmlformats.org/officeDocument/2006/relationships/hyperlink" Target="https://docs.google.com/spreadsheets/d/1OemdSHgZzJjLu4DRCVF-EMDjprfyoHsftS9zSuitDnM/edit" TargetMode="External"/><Relationship Id="rId26" Type="http://schemas.openxmlformats.org/officeDocument/2006/relationships/hyperlink" Target="https://docs.google.com/spreadsheets/d/1OemdSHgZzJjLu4DRCVF-EMDjprfyoHsftS9zSuitDnM/edit" TargetMode="External"/><Relationship Id="rId25" Type="http://schemas.openxmlformats.org/officeDocument/2006/relationships/hyperlink" Target="https://drive.google.com/file/d/1fGO1WAwph1oaX6XUmEkpZbQvfSUNsQ0I/view" TargetMode="External"/><Relationship Id="rId28" Type="http://schemas.openxmlformats.org/officeDocument/2006/relationships/hyperlink" Target="https://drive.google.com/file/d/1FEZWYntUUKB6MVdTsHikQ9J6gTKxWQ3o/view" TargetMode="External"/><Relationship Id="rId27" Type="http://schemas.openxmlformats.org/officeDocument/2006/relationships/hyperlink" Target="https://docs.google.com/spreadsheets/d/1Di9Vk1wPtQv-AUMr7pi4zIIinvQN41E3zlaJoxXefuU/edit" TargetMode="External"/><Relationship Id="rId29" Type="http://schemas.openxmlformats.org/officeDocument/2006/relationships/hyperlink" Target="https://docs.google.com/spreadsheets/d/1OemdSHgZzJjLu4DRCVF-EMDjprfyoHsftS9zSuitDnM/edit" TargetMode="External"/><Relationship Id="rId11" Type="http://schemas.openxmlformats.org/officeDocument/2006/relationships/hyperlink" Target="https://docs.google.com/spreadsheets/d/1OemdSHgZzJjLu4DRCVF-EMDjprfyoHsftS9zSuitDnM/edit" TargetMode="External"/><Relationship Id="rId10" Type="http://schemas.openxmlformats.org/officeDocument/2006/relationships/hyperlink" Target="https://drive.google.com/file/d/1tul2Meu_hY4joeo54fPI9gyWwtknATVX/view" TargetMode="External"/><Relationship Id="rId13" Type="http://schemas.openxmlformats.org/officeDocument/2006/relationships/hyperlink" Target="https://drive.google.com/file/d/1tvI4b1-Ei1Bv6kLCaje3NHQ-RFfyrEhx/view" TargetMode="External"/><Relationship Id="rId12" Type="http://schemas.openxmlformats.org/officeDocument/2006/relationships/hyperlink" Target="https://docs.google.com/spreadsheets/d/1Di9Vk1wPtQv-AUMr7pi4zIIinvQN41E3zlaJoxXefuU/edit" TargetMode="External"/><Relationship Id="rId15" Type="http://schemas.openxmlformats.org/officeDocument/2006/relationships/hyperlink" Target="https://docs.google.com/spreadsheets/d/1Di9Vk1wPtQv-AUMr7pi4zIIinvQN41E3zlaJoxXefuU/edit" TargetMode="External"/><Relationship Id="rId14" Type="http://schemas.openxmlformats.org/officeDocument/2006/relationships/hyperlink" Target="https://docs.google.com/spreadsheets/d/1OemdSHgZzJjLu4DRCVF-EMDjprfyoHsftS9zSuitDnM/edit" TargetMode="External"/><Relationship Id="rId17" Type="http://schemas.openxmlformats.org/officeDocument/2006/relationships/hyperlink" Target="https://docs.google.com/spreadsheets/d/1OemdSHgZzJjLu4DRCVF-EMDjprfyoHsftS9zSuitDnM/edit" TargetMode="External"/><Relationship Id="rId16" Type="http://schemas.openxmlformats.org/officeDocument/2006/relationships/hyperlink" Target="https://drive.google.com/file/d/1SY3jczL9acD4EexUdMlGp_oI2rU79KfN/view" TargetMode="External"/><Relationship Id="rId19" Type="http://schemas.openxmlformats.org/officeDocument/2006/relationships/hyperlink" Target="https://drive.google.com/file/d/1lBAnyQBroJg2t9dcOADzz9C9vygv4Lcw/view?usp=sharing" TargetMode="External"/><Relationship Id="rId18" Type="http://schemas.openxmlformats.org/officeDocument/2006/relationships/hyperlink" Target="https://docs.google.com/spreadsheets/d/1Di9Vk1wPtQv-AUMr7pi4zIIinvQN41E3zlaJoxXefuU/edit" TargetMode="External"/><Relationship Id="rId84" Type="http://schemas.openxmlformats.org/officeDocument/2006/relationships/hyperlink" Target="https://docs.google.com/spreadsheets/d/1OemdSHgZzJjLu4DRCVF-EMDjprfyoHsftS9zSuitDnM/edit" TargetMode="External"/><Relationship Id="rId83" Type="http://schemas.openxmlformats.org/officeDocument/2006/relationships/hyperlink" Target="https://docs.google.com/spreadsheets/d/1Ex_HjjbgPnIFV7SRCq_iVWzFJU7x72vLhJaqpguv6s8/edit" TargetMode="External"/><Relationship Id="rId86" Type="http://schemas.openxmlformats.org/officeDocument/2006/relationships/hyperlink" Target="https://docs.google.com/spreadsheets/d/1OemdSHgZzJjLu4DRCVF-EMDjprfyoHsftS9zSuitDnM/edit" TargetMode="External"/><Relationship Id="rId85" Type="http://schemas.openxmlformats.org/officeDocument/2006/relationships/hyperlink" Target="https://docs.google.com/spreadsheets/d/1Di9Vk1wPtQv-AUMr7pi4zIIinvQN41E3zlaJoxXefuU/edit" TargetMode="External"/><Relationship Id="rId88" Type="http://schemas.openxmlformats.org/officeDocument/2006/relationships/hyperlink" Target="https://docs.google.com/spreadsheets/d/1OemdSHgZzJjLu4DRCVF-EMDjprfyoHsftS9zSuitDnM/edit" TargetMode="External"/><Relationship Id="rId87" Type="http://schemas.openxmlformats.org/officeDocument/2006/relationships/hyperlink" Target="https://docs.google.com/spreadsheets/d/1Di9Vk1wPtQv-AUMr7pi4zIIinvQN41E3zlaJoxXefuU/edit" TargetMode="External"/><Relationship Id="rId89" Type="http://schemas.openxmlformats.org/officeDocument/2006/relationships/hyperlink" Target="https://docs.google.com/spreadsheets/d/1Di9Vk1wPtQv-AUMr7pi4zIIinvQN41E3zlaJoxXefuU/edit" TargetMode="External"/><Relationship Id="rId80" Type="http://schemas.openxmlformats.org/officeDocument/2006/relationships/hyperlink" Target="https://docs.google.com/spreadsheets/d/1OemdSHgZzJjLu4DRCVF-EMDjprfyoHsftS9zSuitDnM/edit" TargetMode="External"/><Relationship Id="rId82" Type="http://schemas.openxmlformats.org/officeDocument/2006/relationships/hyperlink" Target="https://docs.google.com/spreadsheets/d/1OemdSHgZzJjLu4DRCVF-EMDjprfyoHsftS9zSuitDnM/edit" TargetMode="External"/><Relationship Id="rId81" Type="http://schemas.openxmlformats.org/officeDocument/2006/relationships/hyperlink" Target="https://docs.google.com/spreadsheets/d/1Di9Vk1wPtQv-AUMr7pi4zIIinvQN41E3zlaJoxXefuU/edit" TargetMode="External"/><Relationship Id="rId73" Type="http://schemas.openxmlformats.org/officeDocument/2006/relationships/hyperlink" Target="https://docs.google.com/spreadsheets/d/1Di9Vk1wPtQv-AUMr7pi4zIIinvQN41E3zlaJoxXefuU/edit" TargetMode="External"/><Relationship Id="rId72" Type="http://schemas.openxmlformats.org/officeDocument/2006/relationships/hyperlink" Target="https://docs.google.com/spreadsheets/d/1Di9Vk1wPtQv-AUMr7pi4zIIinvQN41E3zlaJoxXefuU/edit" TargetMode="External"/><Relationship Id="rId75" Type="http://schemas.openxmlformats.org/officeDocument/2006/relationships/hyperlink" Target="https://docs.google.com/spreadsheets/d/1Di9Vk1wPtQv-AUMr7pi4zIIinvQN41E3zlaJoxXefuU/edit" TargetMode="External"/><Relationship Id="rId74" Type="http://schemas.openxmlformats.org/officeDocument/2006/relationships/hyperlink" Target="https://docs.google.com/spreadsheets/d/1Di9Vk1wPtQv-AUMr7pi4zIIinvQN41E3zlaJoxXefuU/edit" TargetMode="External"/><Relationship Id="rId77" Type="http://schemas.openxmlformats.org/officeDocument/2006/relationships/hyperlink" Target="https://drive.google.com/file/d/19TgelK0mphYVPSuEEywmz0CUfwL4rYTt/view" TargetMode="External"/><Relationship Id="rId76" Type="http://schemas.openxmlformats.org/officeDocument/2006/relationships/hyperlink" Target="https://docs.google.com/spreadsheets/d/1Di9Vk1wPtQv-AUMr7pi4zIIinvQN41E3zlaJoxXefuU/edit?pli=1" TargetMode="External"/><Relationship Id="rId79" Type="http://schemas.openxmlformats.org/officeDocument/2006/relationships/hyperlink" Target="https://docs.google.com/spreadsheets/d/1Ex_HjjbgPnIFV7SRCq_iVWzFJU7x72vLhJaqpguv6s8/edit" TargetMode="External"/><Relationship Id="rId78" Type="http://schemas.openxmlformats.org/officeDocument/2006/relationships/hyperlink" Target="https://docs.google.com/spreadsheets/d/1OemdSHgZzJjLu4DRCVF-EMDjprfyoHsftS9zSuitDnM/edit" TargetMode="External"/><Relationship Id="rId71" Type="http://schemas.openxmlformats.org/officeDocument/2006/relationships/hyperlink" Target="https://docs.google.com/spreadsheets/d/1Di9Vk1wPtQv-AUMr7pi4zIIinvQN41E3zlaJoxXefuU/edit" TargetMode="External"/><Relationship Id="rId70" Type="http://schemas.openxmlformats.org/officeDocument/2006/relationships/hyperlink" Target="https://docs.google.com/spreadsheets/d/1Di9Vk1wPtQv-AUMr7pi4zIIinvQN41E3zlaJoxXefuU/edit" TargetMode="External"/><Relationship Id="rId62" Type="http://schemas.openxmlformats.org/officeDocument/2006/relationships/hyperlink" Target="https://docs.google.com/spreadsheets/d/1OemdSHgZzJjLu4DRCVF-EMDjprfyoHsftS9zSuitDnM/edit" TargetMode="External"/><Relationship Id="rId61" Type="http://schemas.openxmlformats.org/officeDocument/2006/relationships/hyperlink" Target="https://drive.google.com/file/d/1vwBHr32jszR8098KmeN8eqyr6SoYMAma/view" TargetMode="External"/><Relationship Id="rId64" Type="http://schemas.openxmlformats.org/officeDocument/2006/relationships/hyperlink" Target="https://docs.google.com/spreadsheets/d/1Di9Vk1wPtQv-AUMr7pi4zIIinvQN41E3zlaJoxXefuU/edit" TargetMode="External"/><Relationship Id="rId63" Type="http://schemas.openxmlformats.org/officeDocument/2006/relationships/hyperlink" Target="https://docs.google.com/spreadsheets/d/1Di9Vk1wPtQv-AUMr7pi4zIIinvQN41E3zlaJoxXefuU/edit" TargetMode="External"/><Relationship Id="rId66" Type="http://schemas.openxmlformats.org/officeDocument/2006/relationships/hyperlink" Target="https://docs.google.com/spreadsheets/d/1Di9Vk1wPtQv-AUMr7pi4zIIinvQN41E3zlaJoxXefuU/edit" TargetMode="External"/><Relationship Id="rId65" Type="http://schemas.openxmlformats.org/officeDocument/2006/relationships/hyperlink" Target="https://docs.google.com/spreadsheets/d/1OemdSHgZzJjLu4DRCVF-EMDjprfyoHsftS9zSuitDnM/edit" TargetMode="External"/><Relationship Id="rId68" Type="http://schemas.openxmlformats.org/officeDocument/2006/relationships/hyperlink" Target="https://docs.google.com/spreadsheets/d/1Di9Vk1wPtQv-AUMr7pi4zIIinvQN41E3zlaJoxXefuU/edit" TargetMode="External"/><Relationship Id="rId67" Type="http://schemas.openxmlformats.org/officeDocument/2006/relationships/hyperlink" Target="https://docs.google.com/spreadsheets/d/1Di9Vk1wPtQv-AUMr7pi4zIIinvQN41E3zlaJoxXefuU/edit" TargetMode="External"/><Relationship Id="rId60" Type="http://schemas.openxmlformats.org/officeDocument/2006/relationships/hyperlink" Target="https://docs.google.com/spreadsheets/d/1Di9Vk1wPtQv-AUMr7pi4zIIinvQN41E3zlaJoxXefuU/edit" TargetMode="External"/><Relationship Id="rId69" Type="http://schemas.openxmlformats.org/officeDocument/2006/relationships/hyperlink" Target="https://docs.google.com/spreadsheets/d/1Di9Vk1wPtQv-AUMr7pi4zIIinvQN41E3zlaJoxXefuU/edit" TargetMode="External"/><Relationship Id="rId51" Type="http://schemas.openxmlformats.org/officeDocument/2006/relationships/hyperlink" Target="https://docs.google.com/spreadsheets/d/1Di9Vk1wPtQv-AUMr7pi4zIIinvQN41E3zlaJoxXefuU/edit" TargetMode="External"/><Relationship Id="rId50" Type="http://schemas.openxmlformats.org/officeDocument/2006/relationships/hyperlink" Target="https://docs.google.com/spreadsheets/d/1OemdSHgZzJjLu4DRCVF-EMDjprfyoHsftS9zSuitDnM/edit" TargetMode="External"/><Relationship Id="rId53" Type="http://schemas.openxmlformats.org/officeDocument/2006/relationships/hyperlink" Target="https://docs.google.com/spreadsheets/d/1OemdSHgZzJjLu4DRCVF-EMDjprfyoHsftS9zSuitDnM/edit" TargetMode="External"/><Relationship Id="rId52" Type="http://schemas.openxmlformats.org/officeDocument/2006/relationships/hyperlink" Target="https://drive.google.com/file/d/1fb8df8XYIR3bGQaCbiMVdfDg48vvKpR-/view?usp=sharing" TargetMode="External"/><Relationship Id="rId55" Type="http://schemas.openxmlformats.org/officeDocument/2006/relationships/hyperlink" Target="https://drive.google.com/file/d/1vbldn6B9vNqd_gur6wL-ixDbNQK0dUxx/view" TargetMode="External"/><Relationship Id="rId54" Type="http://schemas.openxmlformats.org/officeDocument/2006/relationships/hyperlink" Target="https://docs.google.com/spreadsheets/d/1Di9Vk1wPtQv-AUMr7pi4zIIinvQN41E3zlaJoxXefuU/edit" TargetMode="External"/><Relationship Id="rId57" Type="http://schemas.openxmlformats.org/officeDocument/2006/relationships/hyperlink" Target="https://docs.google.com/spreadsheets/d/1Di9Vk1wPtQv-AUMr7pi4zIIinvQN41E3zlaJoxXefuU/edit" TargetMode="External"/><Relationship Id="rId56" Type="http://schemas.openxmlformats.org/officeDocument/2006/relationships/hyperlink" Target="https://docs.google.com/spreadsheets/d/1OemdSHgZzJjLu4DRCVF-EMDjprfyoHsftS9zSuitDnM/edit" TargetMode="External"/><Relationship Id="rId59" Type="http://schemas.openxmlformats.org/officeDocument/2006/relationships/hyperlink" Target="https://docs.google.com/spreadsheets/d/1OemdSHgZzJjLu4DRCVF-EMDjprfyoHsftS9zSuitDnM/edit" TargetMode="External"/><Relationship Id="rId58" Type="http://schemas.openxmlformats.org/officeDocument/2006/relationships/hyperlink" Target="https://drive.google.com/file/d/1bU_kJycDt2xmsXd97Cytg8orLqCtDJzJ/view" TargetMode="External"/><Relationship Id="rId95" Type="http://schemas.openxmlformats.org/officeDocument/2006/relationships/hyperlink" Target="https://docs.google.com/spreadsheets/d/1Di9Vk1wPtQv-AUMr7pi4zIIinvQN41E3zlaJoxXefuU/edit" TargetMode="External"/><Relationship Id="rId94" Type="http://schemas.openxmlformats.org/officeDocument/2006/relationships/hyperlink" Target="https://docs.google.com/spreadsheets/d/1OemdSHgZzJjLu4DRCVF-EMDjprfyoHsftS9zSuitDnM/edit" TargetMode="External"/><Relationship Id="rId97" Type="http://schemas.openxmlformats.org/officeDocument/2006/relationships/hyperlink" Target="https://docs.google.com/spreadsheets/d/1Di9Vk1wPtQv-AUMr7pi4zIIinvQN41E3zlaJoxXefuU/edit" TargetMode="External"/><Relationship Id="rId96" Type="http://schemas.openxmlformats.org/officeDocument/2006/relationships/hyperlink" Target="https://docs.google.com/spreadsheets/d/1OemdSHgZzJjLu4DRCVF-EMDjprfyoHsftS9zSuitDnM/edit" TargetMode="External"/><Relationship Id="rId99" Type="http://schemas.openxmlformats.org/officeDocument/2006/relationships/hyperlink" Target="https://docs.google.com/spreadsheets/d/1OemdSHgZzJjLu4DRCVF-EMDjprfyoHsftS9zSuitDnM/edit" TargetMode="External"/><Relationship Id="rId98" Type="http://schemas.openxmlformats.org/officeDocument/2006/relationships/hyperlink" Target="https://docs.google.com/spreadsheets/d/1OemdSHgZzJjLu4DRCVF-EMDjprfyoHsftS9zSuitDnM/edit" TargetMode="External"/><Relationship Id="rId91" Type="http://schemas.openxmlformats.org/officeDocument/2006/relationships/hyperlink" Target="https://docs.google.com/spreadsheets/d/1Di9Vk1wPtQv-AUMr7pi4zIIinvQN41E3zlaJoxXefuU/edit" TargetMode="External"/><Relationship Id="rId90" Type="http://schemas.openxmlformats.org/officeDocument/2006/relationships/hyperlink" Target="https://docs.google.com/spreadsheets/d/1OemdSHgZzJjLu4DRCVF-EMDjprfyoHsftS9zSuitDnM/edit" TargetMode="External"/><Relationship Id="rId93" Type="http://schemas.openxmlformats.org/officeDocument/2006/relationships/hyperlink" Target="https://docs.google.com/spreadsheets/d/1Di9Vk1wPtQv-AUMr7pi4zIIinvQN41E3zlaJoxXefuU/edit" TargetMode="External"/><Relationship Id="rId92" Type="http://schemas.openxmlformats.org/officeDocument/2006/relationships/hyperlink" Target="https://docs.google.com/spreadsheets/d/1OemdSHgZzJjLu4DRCVF-EMDjprfyoHsftS9zSuitDnM/edit" TargetMode="External"/><Relationship Id="rId1" Type="http://schemas.openxmlformats.org/officeDocument/2006/relationships/hyperlink" Target="https://drive.google.com/file/d/1UBktAY_D5YGRT3fSIVuZOq2MK6BqLeR8/view" TargetMode="External"/><Relationship Id="rId2" Type="http://schemas.openxmlformats.org/officeDocument/2006/relationships/hyperlink" Target="https://docs.google.com/spreadsheets/d/1OemdSHgZzJjLu4DRCVF-EMDjprfyoHsftS9zSuitDnM/edit" TargetMode="External"/><Relationship Id="rId3" Type="http://schemas.openxmlformats.org/officeDocument/2006/relationships/hyperlink" Target="https://docs.google.com/spreadsheets/d/1Di9Vk1wPtQv-AUMr7pi4zIIinvQN41E3zlaJoxXefuU/edit" TargetMode="External"/><Relationship Id="rId4" Type="http://schemas.openxmlformats.org/officeDocument/2006/relationships/hyperlink" Target="https://drive.google.com/file/d/1ti-oOdREBO8Qsrn2ATdXxU8ywc7RNG0a/view" TargetMode="External"/><Relationship Id="rId9" Type="http://schemas.openxmlformats.org/officeDocument/2006/relationships/hyperlink" Target="https://docs.google.com/spreadsheets/d/1Di9Vk1wPtQv-AUMr7pi4zIIinvQN41E3zlaJoxXefuU/edit" TargetMode="External"/><Relationship Id="rId5" Type="http://schemas.openxmlformats.org/officeDocument/2006/relationships/hyperlink" Target="https://docs.google.com/spreadsheets/d/1OemdSHgZzJjLu4DRCVF-EMDjprfyoHsftS9zSuitDnM/edit" TargetMode="External"/><Relationship Id="rId6" Type="http://schemas.openxmlformats.org/officeDocument/2006/relationships/hyperlink" Target="https://docs.google.com/spreadsheets/d/1Di9Vk1wPtQv-AUMr7pi4zIIinvQN41E3zlaJoxXefuU/edit" TargetMode="External"/><Relationship Id="rId7" Type="http://schemas.openxmlformats.org/officeDocument/2006/relationships/hyperlink" Target="https://drive.google.com/file/d/1HzkcZE5D6oxa1Pn-l__Ikc6pi35MzD_9/view" TargetMode="External"/><Relationship Id="rId8" Type="http://schemas.openxmlformats.org/officeDocument/2006/relationships/hyperlink" Target="https://docs.google.com/spreadsheets/d/1OemdSHgZzJjLu4DRCVF-EMDjprfyoHsftS9zSuitDnM/edit" TargetMode="External"/><Relationship Id="rId107" Type="http://schemas.openxmlformats.org/officeDocument/2006/relationships/hyperlink" Target="https://docs.google.com/spreadsheets/d/1OemdSHgZzJjLu4DRCVF-EMDjprfyoHsftS9zSuitDnM/edit" TargetMode="External"/><Relationship Id="rId106" Type="http://schemas.openxmlformats.org/officeDocument/2006/relationships/hyperlink" Target="https://docs.google.com/spreadsheets/d/1Di9Vk1wPtQv-AUMr7pi4zIIinvQN41E3zlaJoxXefuU/edit" TargetMode="External"/><Relationship Id="rId105" Type="http://schemas.openxmlformats.org/officeDocument/2006/relationships/hyperlink" Target="https://docs.google.com/spreadsheets/d/1OemdSHgZzJjLu4DRCVF-EMDjprfyoHsftS9zSuitDnM/edit" TargetMode="External"/><Relationship Id="rId104" Type="http://schemas.openxmlformats.org/officeDocument/2006/relationships/hyperlink" Target="https://docs.google.com/spreadsheets/d/1Di9Vk1wPtQv-AUMr7pi4zIIinvQN41E3zlaJoxXefuU/edit" TargetMode="External"/><Relationship Id="rId109" Type="http://schemas.openxmlformats.org/officeDocument/2006/relationships/hyperlink" Target="https://docs.google.com/spreadsheets/d/1OemdSHgZzJjLu4DRCVF-EMDjprfyoHsftS9zSuitDnM/edit" TargetMode="External"/><Relationship Id="rId108" Type="http://schemas.openxmlformats.org/officeDocument/2006/relationships/hyperlink" Target="https://drive.google.com/file/d/13U8wF3D6a0QBEbVEBrb9EJPItf8cYYRk/view" TargetMode="External"/><Relationship Id="rId103" Type="http://schemas.openxmlformats.org/officeDocument/2006/relationships/hyperlink" Target="https://docs.google.com/spreadsheets/d/1OemdSHgZzJjLu4DRCVF-EMDjprfyoHsftS9zSuitDnM/edit" TargetMode="External"/><Relationship Id="rId102" Type="http://schemas.openxmlformats.org/officeDocument/2006/relationships/hyperlink" Target="https://docs.google.com/spreadsheets/d/1Di9Vk1wPtQv-AUMr7pi4zIIinvQN41E3zlaJoxXefuU/edit" TargetMode="External"/><Relationship Id="rId101" Type="http://schemas.openxmlformats.org/officeDocument/2006/relationships/hyperlink" Target="https://docs.google.com/spreadsheets/d/1OemdSHgZzJjLu4DRCVF-EMDjprfyoHsftS9zSuitDnM/edit" TargetMode="External"/><Relationship Id="rId100" Type="http://schemas.openxmlformats.org/officeDocument/2006/relationships/hyperlink" Target="https://docs.google.com/spreadsheets/d/1Di9Vk1wPtQv-AUMr7pi4zIIinvQN41E3zlaJoxXefuU/edit" TargetMode="External"/><Relationship Id="rId118" Type="http://schemas.openxmlformats.org/officeDocument/2006/relationships/drawing" Target="../drawings/drawing19.xml"/><Relationship Id="rId117" Type="http://schemas.openxmlformats.org/officeDocument/2006/relationships/hyperlink" Target="https://docs.google.com/spreadsheets/d/1Di9Vk1wPtQv-AUMr7pi4zIIinvQN41E3zlaJoxXefuU/edit" TargetMode="External"/><Relationship Id="rId116" Type="http://schemas.openxmlformats.org/officeDocument/2006/relationships/hyperlink" Target="https://docs.google.com/spreadsheets/d/1Di9Vk1wPtQv-AUMr7pi4zIIinvQN41E3zlaJoxXefuU/edit" TargetMode="External"/><Relationship Id="rId115" Type="http://schemas.openxmlformats.org/officeDocument/2006/relationships/hyperlink" Target="https://docs.google.com/spreadsheets/d/1Di9Vk1wPtQv-AUMr7pi4zIIinvQN41E3zlaJoxXefuU/edit" TargetMode="External"/><Relationship Id="rId110" Type="http://schemas.openxmlformats.org/officeDocument/2006/relationships/hyperlink" Target="http://link/" TargetMode="External"/><Relationship Id="rId114" Type="http://schemas.openxmlformats.org/officeDocument/2006/relationships/hyperlink" Target="https://docs.google.com/spreadsheets/d/1Di9Vk1wPtQv-AUMr7pi4zIIinvQN41E3zlaJoxXefuU/edit" TargetMode="External"/><Relationship Id="rId113" Type="http://schemas.openxmlformats.org/officeDocument/2006/relationships/hyperlink" Target="https://docs.google.com/spreadsheets/d/1OemdSHgZzJjLu4DRCVF-EMDjprfyoHsftS9zSuitDnM/edit" TargetMode="External"/><Relationship Id="rId112" Type="http://schemas.openxmlformats.org/officeDocument/2006/relationships/hyperlink" Target="https://drive.google.com/file/d/1QttaZP7zs6wqRgQpKRi8Dtgq5bN4RJ2m/view?usp=drive_link" TargetMode="External"/><Relationship Id="rId111" Type="http://schemas.openxmlformats.org/officeDocument/2006/relationships/hyperlink" Target="https://docs.google.com/spreadsheets/d/1Di9Vk1wPtQv-AUMr7pi4zIIinvQN41E3zlaJoxXefuU/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WDt4ADCw1CfPylb-XdLdeQXy0MCLdYucB8mGiI64rs/edit" TargetMode="External"/><Relationship Id="rId2" Type="http://schemas.openxmlformats.org/officeDocument/2006/relationships/hyperlink" Target="https://docs.google.com/spreadsheets/d/1HMIEWAohOYYwVU_27-bL6MOCSUZjLhRAPVvmpAp9Ny4/edit" TargetMode="External"/><Relationship Id="rId3" Type="http://schemas.openxmlformats.org/officeDocument/2006/relationships/hyperlink" Target="https://docs.google.com/spreadsheets/d/1HMIEWAohOYYwVU_27-bL6MOCSUZjLhRAPVvmpAp9Ny4/edit"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docs.google.com/spreadsheets/d/1Di9Vk1wPtQv-AUMr7pi4zIIinvQN41E3zlaJoxXefuU/edit" TargetMode="External"/><Relationship Id="rId41" Type="http://schemas.openxmlformats.org/officeDocument/2006/relationships/drawing" Target="../drawings/drawing20.xml"/><Relationship Id="rId31" Type="http://schemas.openxmlformats.org/officeDocument/2006/relationships/hyperlink" Target="https://docs.google.com/spreadsheets/d/1OemdSHgZzJjLu4DRCVF-EMDjprfyoHsftS9zSuitDnM/edit" TargetMode="External"/><Relationship Id="rId30" Type="http://schemas.openxmlformats.org/officeDocument/2006/relationships/hyperlink" Target="https://docs.google.com/spreadsheets/d/1Di9Vk1wPtQv-AUMr7pi4zIIinvQN41E3zlaJoxXefuU/edit" TargetMode="External"/><Relationship Id="rId33" Type="http://schemas.openxmlformats.org/officeDocument/2006/relationships/hyperlink" Target="https://drive.google.com/file/d/1lBAnyQBroJg2t9dcOADzz9C9vygv4Lcw/view?usp=sharing" TargetMode="External"/><Relationship Id="rId32" Type="http://schemas.openxmlformats.org/officeDocument/2006/relationships/hyperlink" Target="https://docs.google.com/spreadsheets/d/1Di9Vk1wPtQv-AUMr7pi4zIIinvQN41E3zlaJoxXefuU/edit" TargetMode="External"/><Relationship Id="rId35" Type="http://schemas.openxmlformats.org/officeDocument/2006/relationships/hyperlink" Target="https://docs.google.com/spreadsheets/d/1Di9Vk1wPtQv-AUMr7pi4zIIinvQN41E3zlaJoxXefuU/edit" TargetMode="External"/><Relationship Id="rId34" Type="http://schemas.openxmlformats.org/officeDocument/2006/relationships/hyperlink" Target="https://docs.google.com/spreadsheets/d/1OemdSHgZzJjLu4DRCVF-EMDjprfyoHsftS9zSuitDnM/edit" TargetMode="External"/><Relationship Id="rId37" Type="http://schemas.openxmlformats.org/officeDocument/2006/relationships/hyperlink" Target="https://docs.google.com/spreadsheets/d/1OemdSHgZzJjLu4DRCVF-EMDjprfyoHsftS9zSuitDnM/edit" TargetMode="External"/><Relationship Id="rId36" Type="http://schemas.openxmlformats.org/officeDocument/2006/relationships/hyperlink" Target="https://drive.google.com/file/d/1bU_kJycDt2xmsXd97Cytg8orLqCtDJzJ/view" TargetMode="External"/><Relationship Id="rId39" Type="http://schemas.openxmlformats.org/officeDocument/2006/relationships/hyperlink" Target="https://drive.google.com/file/d/1JwZXXUXtCIboEqckCV481Uc1oc5dSJln/view?usp=sharing" TargetMode="External"/><Relationship Id="rId38" Type="http://schemas.openxmlformats.org/officeDocument/2006/relationships/hyperlink" Target="https://docs.google.com/spreadsheets/d/1Di9Vk1wPtQv-AUMr7pi4zIIinvQN41E3zlaJoxXefuU/edit" TargetMode="External"/><Relationship Id="rId20" Type="http://schemas.openxmlformats.org/officeDocument/2006/relationships/hyperlink" Target="https://docs.google.com/spreadsheets/d/1OemdSHgZzJjLu4DRCVF-EMDjprfyoHsftS9zSuitDnM/edit" TargetMode="External"/><Relationship Id="rId22" Type="http://schemas.openxmlformats.org/officeDocument/2006/relationships/hyperlink" Target="https://docs.google.com/spreadsheets/d/1OemdSHgZzJjLu4DRCVF-EMDjprfyoHsftS9zSuitDnM/edit" TargetMode="External"/><Relationship Id="rId21" Type="http://schemas.openxmlformats.org/officeDocument/2006/relationships/hyperlink" Target="https://docs.google.com/spreadsheets/d/1Di9Vk1wPtQv-AUMr7pi4zIIinvQN41E3zlaJoxXefuU/edit" TargetMode="External"/><Relationship Id="rId24" Type="http://schemas.openxmlformats.org/officeDocument/2006/relationships/hyperlink" Target="https://docs.google.com/spreadsheets/d/1OemdSHgZzJjLu4DRCVF-EMDjprfyoHsftS9zSuitDnM/edit" TargetMode="External"/><Relationship Id="rId23" Type="http://schemas.openxmlformats.org/officeDocument/2006/relationships/hyperlink" Target="https://docs.google.com/spreadsheets/d/1Di9Vk1wPtQv-AUMr7pi4zIIinvQN41E3zlaJoxXefuU/edit" TargetMode="External"/><Relationship Id="rId26" Type="http://schemas.openxmlformats.org/officeDocument/2006/relationships/hyperlink" Target="https://drive.google.com/file/d/1QttaZP7zs6wqRgQpKRi8Dtgq5bN4RJ2m/view?usp=drive_link" TargetMode="External"/><Relationship Id="rId25" Type="http://schemas.openxmlformats.org/officeDocument/2006/relationships/hyperlink" Target="https://www.figma.com/file/cm0ok5wLTvuIG9A7zAxtV2/Doc-2---Monkey-Go?type=design&amp;node-id=18-1400&amp;mode=design&amp;t=sBOq22Inujalg6Ty-0" TargetMode="External"/><Relationship Id="rId28" Type="http://schemas.openxmlformats.org/officeDocument/2006/relationships/hyperlink" Target="https://docs.google.com/spreadsheets/d/1Di9Vk1wPtQv-AUMr7pi4zIIinvQN41E3zlaJoxXefuU/edit" TargetMode="External"/><Relationship Id="rId27" Type="http://schemas.openxmlformats.org/officeDocument/2006/relationships/hyperlink" Target="https://docs.google.com/spreadsheets/d/1OemdSHgZzJjLu4DRCVF-EMDjprfyoHsftS9zSuitDnM/edit" TargetMode="External"/><Relationship Id="rId29" Type="http://schemas.openxmlformats.org/officeDocument/2006/relationships/hyperlink" Target="https://docs.google.com/spreadsheets/d/1OemdSHgZzJjLu4DRCVF-EMDjprfyoHsftS9zSuitDnM/edit" TargetMode="External"/><Relationship Id="rId11" Type="http://schemas.openxmlformats.org/officeDocument/2006/relationships/hyperlink" Target="https://docs.google.com/spreadsheets/d/1Di9Vk1wPtQv-AUMr7pi4zIIinvQN41E3zlaJoxXefuU/edit" TargetMode="External"/><Relationship Id="rId10" Type="http://schemas.openxmlformats.org/officeDocument/2006/relationships/hyperlink" Target="https://docs.google.com/spreadsheets/d/1OemdSHgZzJjLu4DRCVF-EMDjprfyoHsftS9zSuitDnM/edit" TargetMode="External"/><Relationship Id="rId13" Type="http://schemas.openxmlformats.org/officeDocument/2006/relationships/hyperlink" Target="https://docs.google.com/spreadsheets/d/1OemdSHgZzJjLu4DRCVF-EMDjprfyoHsftS9zSuitDnM/edit" TargetMode="External"/><Relationship Id="rId12" Type="http://schemas.openxmlformats.org/officeDocument/2006/relationships/hyperlink" Target="https://drive.google.com/file/d/1nmPF2TspTgL-fi8rClBWjkE8BwmL7CNt/view?usp=sharing&amp;t=81" TargetMode="External"/><Relationship Id="rId15" Type="http://schemas.openxmlformats.org/officeDocument/2006/relationships/hyperlink" Target="https://docs.google.com/spreadsheets/d/1OemdSHgZzJjLu4DRCVF-EMDjprfyoHsftS9zSuitDnM/edit" TargetMode="External"/><Relationship Id="rId14" Type="http://schemas.openxmlformats.org/officeDocument/2006/relationships/hyperlink" Target="https://www.figma.com/file/cm0ok5wLTvuIG9A7zAxtV2/Doc-2---Monkey-Go?type=design&amp;node-id=334-5016&amp;mode=design&amp;t=TcUF9W0xnvaBmzOO-0" TargetMode="External"/><Relationship Id="rId17" Type="http://schemas.openxmlformats.org/officeDocument/2006/relationships/hyperlink" Target="https://docs.google.com/spreadsheets/d/1OemdSHgZzJjLu4DRCVF-EMDjprfyoHsftS9zSuitDnM/edit" TargetMode="External"/><Relationship Id="rId16" Type="http://schemas.openxmlformats.org/officeDocument/2006/relationships/hyperlink" Target="https://docs.google.com/spreadsheets/d/1Di9Vk1wPtQv-AUMr7pi4zIIinvQN41E3zlaJoxXefuU/edit" TargetMode="External"/><Relationship Id="rId19" Type="http://schemas.openxmlformats.org/officeDocument/2006/relationships/hyperlink" Target="https://drive.google.com/file/d/1FEZWYntUUKB6MVdTsHikQ9J6gTKxWQ3o/view" TargetMode="External"/><Relationship Id="rId18" Type="http://schemas.openxmlformats.org/officeDocument/2006/relationships/hyperlink" Target="https://docs.google.com/spreadsheets/d/1Di9Vk1wPtQv-AUMr7pi4zIIinvQN41E3zlaJoxXefuU/edit" TargetMode="External"/><Relationship Id="rId1" Type="http://schemas.openxmlformats.org/officeDocument/2006/relationships/hyperlink" Target="https://drive.google.com/file/d/13Kqojm6EdfLulRLTLHT5UniKw6NS-x75/view" TargetMode="External"/><Relationship Id="rId2" Type="http://schemas.openxmlformats.org/officeDocument/2006/relationships/hyperlink" Target="https://docs.google.com/spreadsheets/d/1OemdSHgZzJjLu4DRCVF-EMDjprfyoHsftS9zSuitDnM/edit" TargetMode="External"/><Relationship Id="rId3" Type="http://schemas.openxmlformats.org/officeDocument/2006/relationships/hyperlink" Target="https://docs.google.com/spreadsheets/d/1Di9Vk1wPtQv-AUMr7pi4zIIinvQN41E3zlaJoxXefuU/edit" TargetMode="External"/><Relationship Id="rId4" Type="http://schemas.openxmlformats.org/officeDocument/2006/relationships/hyperlink" Target="https://drive.google.com/file/d/1EP3PthdLU2MZFkcZ9NuVAs5bso-vaGwl/view?t=183" TargetMode="External"/><Relationship Id="rId9" Type="http://schemas.openxmlformats.org/officeDocument/2006/relationships/hyperlink" Target="https://www.figma.com/file/cm0ok5wLTvuIG9A7zAxtV2/Doc-2---Monkey-Go?type=design&amp;node-id=229-130&amp;mode=design&amp;t=TcUF9W0xnvaBmzOO-0" TargetMode="External"/><Relationship Id="rId5" Type="http://schemas.openxmlformats.org/officeDocument/2006/relationships/hyperlink" Target="https://docs.google.com/spreadsheets/d/1OemdSHgZzJjLu4DRCVF-EMDjprfyoHsftS9zSuitDnM/edit" TargetMode="External"/><Relationship Id="rId6" Type="http://schemas.openxmlformats.org/officeDocument/2006/relationships/hyperlink" Target="https://www.figma.com/file/cm0ok5wLTvuIG9A7zAxtV2/Doc-2---Monkey-Go?type=design&amp;node-id=44-415&amp;mode=design&amp;t=sBOq22Inujalg6Ty-0" TargetMode="External"/><Relationship Id="rId7" Type="http://schemas.openxmlformats.org/officeDocument/2006/relationships/hyperlink" Target="https://drive.google.com/file/d/1-XNq7bQAMpEs33pFqQcQJDarOlyVAg7x/view?usp=sharing&amp;t=14" TargetMode="External"/><Relationship Id="rId8" Type="http://schemas.openxmlformats.org/officeDocument/2006/relationships/hyperlink" Target="https://docs.google.com/spreadsheets/d/1OemdSHgZzJjLu4DRCVF-EMDjprfyoHsftS9zSuitDnM/edit"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spreadsheets/d/1Di9Vk1wPtQv-AUMr7pi4zIIinvQN41E3zlaJoxXefu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spreadsheets/d/1Q90B8XM4ytZ6rZJki_moUPgf64xbAhPmLQp8AejdkMU/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0" Type="http://schemas.openxmlformats.org/officeDocument/2006/relationships/hyperlink" Target="https://www.figma.com/file/cm0ok5wLTvuIG9A7zAxtV2/Doc-2---Monkey-Go?type=design&amp;node-id=229-130&amp;mode=design&amp;t=TcUF9W0xnvaBmzOO-0" TargetMode="External"/><Relationship Id="rId22" Type="http://schemas.openxmlformats.org/officeDocument/2006/relationships/hyperlink" Target="https://docs.google.com/spreadsheets/d/1OemdSHgZzJjLu4DRCVF-EMDjprfyoHsftS9zSuitDnM/edit" TargetMode="External"/><Relationship Id="rId21" Type="http://schemas.openxmlformats.org/officeDocument/2006/relationships/hyperlink" Target="https://drive.google.com/file/d/1nmPF2TspTgL-fi8rClBWjkE8BwmL7CNt/view?usp=sharing&amp;t=81" TargetMode="External"/><Relationship Id="rId24" Type="http://schemas.openxmlformats.org/officeDocument/2006/relationships/hyperlink" Target="https://drive.google.com/file/d/1ihYamMN8mLeqeBEkZX8nzg0zQtGbZWwH/view" TargetMode="External"/><Relationship Id="rId23" Type="http://schemas.openxmlformats.org/officeDocument/2006/relationships/hyperlink" Target="https://www.figma.com/file/cm0ok5wLTvuIG9A7zAxtV2/Doc-2---Monkey-Go?type=design&amp;node-id=334-5016&amp;mode=design&amp;t=TcUF9W0xnvaBmzOO-0" TargetMode="External"/><Relationship Id="rId26" Type="http://schemas.openxmlformats.org/officeDocument/2006/relationships/hyperlink" Target="https://www.figma.com/file/cm0ok5wLTvuIG9A7zAxtV2/Doc-2---Monkey-Go?type=design&amp;node-id=371-9634&amp;mode=design&amp;t=TcUF9W0xnvaBmzOO-0" TargetMode="External"/><Relationship Id="rId25" Type="http://schemas.openxmlformats.org/officeDocument/2006/relationships/hyperlink" Target="https://docs.google.com/spreadsheets/d/1OemdSHgZzJjLu4DRCVF-EMDjprfyoHsftS9zSuitDnM/edit" TargetMode="External"/><Relationship Id="rId28" Type="http://schemas.openxmlformats.org/officeDocument/2006/relationships/hyperlink" Target="https://docs.google.com/spreadsheets/d/1Di9Vk1wPtQv-AUMr7pi4zIIinvQN41E3zlaJoxXefuU/edit" TargetMode="External"/><Relationship Id="rId27" Type="http://schemas.openxmlformats.org/officeDocument/2006/relationships/hyperlink" Target="https://docs.google.com/spreadsheets/d/1OemdSHgZzJjLu4DRCVF-EMDjprfyoHsftS9zSuitDnM/edit" TargetMode="External"/><Relationship Id="rId29" Type="http://schemas.openxmlformats.org/officeDocument/2006/relationships/drawing" Target="../drawings/drawing23.xml"/><Relationship Id="rId11" Type="http://schemas.openxmlformats.org/officeDocument/2006/relationships/hyperlink" Target="https://docs.google.com/spreadsheets/d/1OemdSHgZzJjLu4DRCVF-EMDjprfyoHsftS9zSuitDnM/edit" TargetMode="External"/><Relationship Id="rId10" Type="http://schemas.openxmlformats.org/officeDocument/2006/relationships/hyperlink" Target="https://drive.google.com/file/d/1K1luu5qP3GiAt0woLy5Xkzirh3pL7EM9/view?usp=sharing" TargetMode="External"/><Relationship Id="rId13" Type="http://schemas.openxmlformats.org/officeDocument/2006/relationships/hyperlink" Target="https://docs.google.com/spreadsheets/d/1OemdSHgZzJjLu4DRCVF-EMDjprfyoHsftS9zSuitDnM/edit" TargetMode="External"/><Relationship Id="rId12" Type="http://schemas.openxmlformats.org/officeDocument/2006/relationships/hyperlink" Target="https://www.figma.com/file/cm0ok5wLTvuIG9A7zAxtV2/Doc-2---Monkey-Go?type=design&amp;node-id=2-8211&amp;mode=design&amp;t=sBOq22Inujalg6Ty-0" TargetMode="External"/><Relationship Id="rId15" Type="http://schemas.openxmlformats.org/officeDocument/2006/relationships/hyperlink" Target="https://drive.google.com/file/d/1EP3PthdLU2MZFkcZ9NuVAs5bso-vaGwl/view?t=183" TargetMode="External"/><Relationship Id="rId14" Type="http://schemas.openxmlformats.org/officeDocument/2006/relationships/hyperlink" Target="https://www.figma.com/file/cm0ok5wLTvuIG9A7zAxtV2/Doc-2---Monkey-Go?type=design&amp;node-id=18-1400&amp;mode=design&amp;t=sBOq22Inujalg6Ty-0" TargetMode="External"/><Relationship Id="rId17" Type="http://schemas.openxmlformats.org/officeDocument/2006/relationships/hyperlink" Target="https://www.figma.com/file/cm0ok5wLTvuIG9A7zAxtV2/Doc-2---Monkey-Go?type=design&amp;node-id=44-415&amp;mode=design&amp;t=sBOq22Inujalg6Ty-0" TargetMode="External"/><Relationship Id="rId16" Type="http://schemas.openxmlformats.org/officeDocument/2006/relationships/hyperlink" Target="https://docs.google.com/spreadsheets/d/1OemdSHgZzJjLu4DRCVF-EMDjprfyoHsftS9zSuitDnM/edit" TargetMode="External"/><Relationship Id="rId19" Type="http://schemas.openxmlformats.org/officeDocument/2006/relationships/hyperlink" Target="https://docs.google.com/spreadsheets/d/1OemdSHgZzJjLu4DRCVF-EMDjprfyoHsftS9zSuitDnM/edit" TargetMode="External"/><Relationship Id="rId18" Type="http://schemas.openxmlformats.org/officeDocument/2006/relationships/hyperlink" Target="https://drive.google.com/file/d/1-XNq7bQAMpEs33pFqQcQJDarOlyVAg7x/view?usp=sharing&amp;t=14" TargetMode="External"/><Relationship Id="rId1" Type="http://schemas.openxmlformats.org/officeDocument/2006/relationships/hyperlink" Target="https://drive.google.com/file/d/1QttaZP7zs6wqRgQpKRi8Dtgq5bN4RJ2m/view?usp=drive_link" TargetMode="External"/><Relationship Id="rId2" Type="http://schemas.openxmlformats.org/officeDocument/2006/relationships/hyperlink" Target="https://docs.google.com/spreadsheets/d/1OemdSHgZzJjLu4DRCVF-EMDjprfyoHsftS9zSuitDnM/edit" TargetMode="External"/><Relationship Id="rId3" Type="http://schemas.openxmlformats.org/officeDocument/2006/relationships/hyperlink" Target="https://docs.google.com/spreadsheets/d/1Di9Vk1wPtQv-AUMr7pi4zIIinvQN41E3zlaJoxXefuU/edit" TargetMode="External"/><Relationship Id="rId4" Type="http://schemas.openxmlformats.org/officeDocument/2006/relationships/hyperlink" Target="https://docs.google.com/spreadsheets/d/1OemdSHgZzJjLu4DRCVF-EMDjprfyoHsftS9zSuitDnM/edit" TargetMode="External"/><Relationship Id="rId9" Type="http://schemas.openxmlformats.org/officeDocument/2006/relationships/hyperlink" Target="https://docs.google.com/spreadsheets/d/1Di9Vk1wPtQv-AUMr7pi4zIIinvQN41E3zlaJoxXefuU/edit" TargetMode="External"/><Relationship Id="rId5" Type="http://schemas.openxmlformats.org/officeDocument/2006/relationships/hyperlink" Target="https://docs.google.com/spreadsheets/d/1Di9Vk1wPtQv-AUMr7pi4zIIinvQN41E3zlaJoxXefuU/edit" TargetMode="External"/><Relationship Id="rId6" Type="http://schemas.openxmlformats.org/officeDocument/2006/relationships/hyperlink" Target="https://docs.google.com/spreadsheets/d/1OemdSHgZzJjLu4DRCVF-EMDjprfyoHsftS9zSuitDnM/edit" TargetMode="External"/><Relationship Id="rId7" Type="http://schemas.openxmlformats.org/officeDocument/2006/relationships/hyperlink" Target="https://docs.google.com/spreadsheets/d/1Di9Vk1wPtQv-AUMr7pi4zIIinvQN41E3zlaJoxXefuU/edit" TargetMode="External"/><Relationship Id="rId8" Type="http://schemas.openxmlformats.org/officeDocument/2006/relationships/hyperlink" Target="https://docs.google.com/spreadsheets/d/1Di9Vk1wPtQv-AUMr7pi4zIIinvQN41E3zlaJoxXefuU/edit"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BylfzLoKeu_vSGTFf_-4hXvcNUfzoUsuWmBZnNS6hbA/edit" TargetMode="External"/><Relationship Id="rId2" Type="http://schemas.openxmlformats.org/officeDocument/2006/relationships/hyperlink" Target="https://monkey.edu.vn/ba-me-can-biet/nuoi-day-con/ky-nang-song/dac-diem-phat-trien-tu-duy-cua-tre-mau-giao" TargetMode="External"/><Relationship Id="rId3" Type="http://schemas.openxmlformats.org/officeDocument/2006/relationships/hyperlink" Target="https://lingokids.com/english-for-kids/english-for-children-ages-2-to-4" TargetMode="External"/><Relationship Id="rId4" Type="http://schemas.openxmlformats.org/officeDocument/2006/relationships/hyperlink" Target="https://docs.google.com/spreadsheets/d/1q8EIom3pnan-LSH65kp6MtbRE9L7LCVoRYZAaErkStk/edit" TargetMode="External"/><Relationship Id="rId10" Type="http://schemas.openxmlformats.org/officeDocument/2006/relationships/drawing" Target="../drawings/drawing3.xml"/><Relationship Id="rId9" Type="http://schemas.openxmlformats.org/officeDocument/2006/relationships/hyperlink" Target="https://docs.google.com/spreadsheets/d/1TPz-mp7CWxn3n5ONLlfC1CupgVM92S_muZUuYZ0eBOM/edit" TargetMode="External"/><Relationship Id="rId5" Type="http://schemas.openxmlformats.org/officeDocument/2006/relationships/hyperlink" Target="https://docs.google.com/spreadsheets/d/1BylfzLoKeu_vSGTFf_-4hXvcNUfzoUsuWmBZnNS6hbA/edit" TargetMode="External"/><Relationship Id="rId6" Type="http://schemas.openxmlformats.org/officeDocument/2006/relationships/hyperlink" Target="https://docs.google.com/spreadsheets/d/1LlzPifbywJ0yAN39-jIM4WZGluIEh-E-8C6HXo-HpZo/edit" TargetMode="External"/><Relationship Id="rId7" Type="http://schemas.openxmlformats.org/officeDocument/2006/relationships/hyperlink" Target="https://docs.google.com/spreadsheets/d/1neQJSajMa0YvcbEnkmlianh3OxLTRoqt6Pa2K_mANg0/edit" TargetMode="External"/><Relationship Id="rId8" Type="http://schemas.openxmlformats.org/officeDocument/2006/relationships/hyperlink" Target="https://drive.google.com/file/d/1cmpQyQ34R5rUbs7pKnPC4X-JwwXd2O_D/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uQveLfY3GAKC9QM_IuCwbDteB_DDEVVX/view?usp=sharing" TargetMode="External"/><Relationship Id="rId2" Type="http://schemas.openxmlformats.org/officeDocument/2006/relationships/hyperlink" Target="https://drive.google.com/file/d/1VnO4hqTAlHxX9S6J6Tzs3rRcMyu4_PCe/view?usp=sharing" TargetMode="External"/><Relationship Id="rId3" Type="http://schemas.openxmlformats.org/officeDocument/2006/relationships/hyperlink" Target="https://drive.google.com/file/d/1ib-ZBbx-vJZlH8dnjc5-QA-OpT3MrHnu/view?usp=share_link" TargetMode="External"/><Relationship Id="rId4" Type="http://schemas.openxmlformats.org/officeDocument/2006/relationships/hyperlink" Target="https://drive.google.com/file/d/1YGstG2Utw8it_oMh2cCGydukt7qzO_JX/view?usp=drive_link" TargetMode="External"/><Relationship Id="rId5" Type="http://schemas.openxmlformats.org/officeDocument/2006/relationships/hyperlink" Target="https://drive.google.com/file/d/1OdV9PMCoRnzhqPu5PQJHrk-_SDR_kSmM/view?usp=sharing" TargetMode="External"/><Relationship Id="rId6" Type="http://schemas.openxmlformats.org/officeDocument/2006/relationships/hyperlink" Target="https://drive.google.com/file/d/1Mm5BOP5aRmEyzaunWXqdQhRtSuHDLkt2/view?usp=sharing" TargetMode="External"/><Relationship Id="rId7" Type="http://schemas.openxmlformats.org/officeDocument/2006/relationships/hyperlink" Target="https://drive.google.com/file/d/19BB4O5r7sNBRjv0Jq9kkOYWo3QdLkaE_/view?usp=sharing"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drive.google.com/file/d/1Mm5BOP5aRmEyzaunWXqdQhRtSuHDLkt2/view?usp=sharing" TargetMode="External"/><Relationship Id="rId10" Type="http://schemas.openxmlformats.org/officeDocument/2006/relationships/hyperlink" Target="https://docs.google.com/spreadsheets/d/1Di9Vk1wPtQv-AUMr7pi4zIIinvQN41E3zlaJoxXefuU/edit" TargetMode="External"/><Relationship Id="rId13" Type="http://schemas.openxmlformats.org/officeDocument/2006/relationships/hyperlink" Target="https://drive.google.com/file/d/1YGstG2Utw8it_oMh2cCGydukt7qzO_JX/view?usp=drive_link" TargetMode="External"/><Relationship Id="rId12" Type="http://schemas.openxmlformats.org/officeDocument/2006/relationships/hyperlink" Target="https://docs.google.com/spreadsheets/d/1Di9Vk1wPtQv-AUMr7pi4zIIinvQN41E3zlaJoxXefuU/edit" TargetMode="External"/><Relationship Id="rId1" Type="http://schemas.openxmlformats.org/officeDocument/2006/relationships/hyperlink" Target="https://drive.google.com/file/d/1uQveLfY3GAKC9QM_IuCwbDteB_DDEVVX/view?usp=sharing" TargetMode="External"/><Relationship Id="rId2" Type="http://schemas.openxmlformats.org/officeDocument/2006/relationships/hyperlink" Target="https://docs.google.com/spreadsheets/d/1Di9Vk1wPtQv-AUMr7pi4zIIinvQN41E3zlaJoxXefuU/edit" TargetMode="External"/><Relationship Id="rId3" Type="http://schemas.openxmlformats.org/officeDocument/2006/relationships/hyperlink" Target="https://drive.google.com/file/d/1ib-ZBbx-vJZlH8dnjc5-QA-OpT3MrHnu/view?usp=share_link" TargetMode="External"/><Relationship Id="rId4" Type="http://schemas.openxmlformats.org/officeDocument/2006/relationships/hyperlink" Target="https://docs.google.com/spreadsheets/d/1Di9Vk1wPtQv-AUMr7pi4zIIinvQN41E3zlaJoxXefuU/edit" TargetMode="External"/><Relationship Id="rId9" Type="http://schemas.openxmlformats.org/officeDocument/2006/relationships/hyperlink" Target="https://drive.google.com/file/d/19BB4O5r7sNBRjv0Jq9kkOYWo3QdLkaE_/view?usp=sharing" TargetMode="External"/><Relationship Id="rId15" Type="http://schemas.openxmlformats.org/officeDocument/2006/relationships/hyperlink" Target="https://docs.google.com/spreadsheets/d/1Di9Vk1wPtQv-AUMr7pi4zIIinvQN41E3zlaJoxXefuU/edit" TargetMode="External"/><Relationship Id="rId14" Type="http://schemas.openxmlformats.org/officeDocument/2006/relationships/hyperlink" Target="https://drive.google.com/file/d/1OdV9PMCoRnzhqPu5PQJHrk-_SDR_kSmM/view?usp=sharing" TargetMode="External"/><Relationship Id="rId16" Type="http://schemas.openxmlformats.org/officeDocument/2006/relationships/drawing" Target="../drawings/drawing9.xml"/><Relationship Id="rId5" Type="http://schemas.openxmlformats.org/officeDocument/2006/relationships/hyperlink" Target="https://drive.google.com/file/d/1VnO4hqTAlHxX9S6J6Tzs3rRcMyu4_PCe/view?usp=sharing" TargetMode="External"/><Relationship Id="rId6" Type="http://schemas.openxmlformats.org/officeDocument/2006/relationships/hyperlink" Target="https://docs.google.com/spreadsheets/d/1Di9Vk1wPtQv-AUMr7pi4zIIinvQN41E3zlaJoxXefuU/edit" TargetMode="External"/><Relationship Id="rId7" Type="http://schemas.openxmlformats.org/officeDocument/2006/relationships/hyperlink" Target="https://drive.google.com/file/d/14bV_xvfYTYgaMY3Zw0LZgt-RYvrnHkPp/view?usp=sharing" TargetMode="External"/><Relationship Id="rId8" Type="http://schemas.openxmlformats.org/officeDocument/2006/relationships/hyperlink" Target="https://docs.google.com/spreadsheets/d/1Di9Vk1wPtQv-AUMr7pi4zIIinvQN41E3zlaJoxXefuU/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 customWidth="1" min="3" max="3" width="17.13"/>
    <col customWidth="1" min="4" max="4" width="32.0"/>
    <col customWidth="1" min="5" max="5" width="13.88"/>
  </cols>
  <sheetData>
    <row r="1">
      <c r="A1" s="1" t="s">
        <v>0</v>
      </c>
      <c r="B1" s="2" t="s">
        <v>1</v>
      </c>
      <c r="C1" s="1" t="s">
        <v>2</v>
      </c>
      <c r="D1" s="1" t="s">
        <v>3</v>
      </c>
      <c r="E1" s="1" t="s">
        <v>4</v>
      </c>
      <c r="F1" s="1" t="s">
        <v>5</v>
      </c>
      <c r="G1" s="1" t="s">
        <v>6</v>
      </c>
      <c r="H1" s="1" t="s">
        <v>7</v>
      </c>
      <c r="I1" s="3" t="s">
        <v>8</v>
      </c>
      <c r="J1" s="4"/>
      <c r="K1" s="4"/>
      <c r="L1" s="5" t="s">
        <v>9</v>
      </c>
      <c r="M1" s="4"/>
      <c r="N1" s="6"/>
      <c r="O1" s="4"/>
      <c r="P1" s="4"/>
      <c r="Q1" s="7"/>
      <c r="R1" s="7"/>
      <c r="S1" s="7"/>
      <c r="T1" s="7"/>
      <c r="U1" s="7"/>
      <c r="V1" s="7"/>
      <c r="W1" s="7"/>
      <c r="X1" s="7"/>
      <c r="Y1" s="7"/>
      <c r="Z1" s="7"/>
      <c r="AA1" s="7"/>
    </row>
    <row r="2">
      <c r="A2" s="8" t="s">
        <v>10</v>
      </c>
      <c r="B2" s="9"/>
      <c r="C2" s="9"/>
      <c r="D2" s="9"/>
      <c r="E2" s="10"/>
      <c r="F2" s="11"/>
      <c r="G2" s="11"/>
      <c r="H2" s="11"/>
      <c r="I2" s="12">
        <v>45425.0</v>
      </c>
      <c r="J2" s="13"/>
      <c r="K2" s="13"/>
      <c r="L2" s="13"/>
      <c r="M2" s="13"/>
      <c r="N2" s="14"/>
      <c r="O2" s="14"/>
      <c r="P2" s="14"/>
      <c r="Q2" s="7"/>
      <c r="R2" s="7"/>
      <c r="S2" s="7"/>
      <c r="T2" s="7"/>
      <c r="U2" s="7"/>
      <c r="V2" s="7"/>
      <c r="W2" s="7"/>
      <c r="X2" s="7"/>
      <c r="Y2" s="7"/>
      <c r="Z2" s="7"/>
      <c r="AA2" s="7"/>
    </row>
    <row r="3">
      <c r="A3" s="15">
        <v>1.0</v>
      </c>
      <c r="B3" s="16" t="s">
        <v>11</v>
      </c>
      <c r="C3" s="16" t="s">
        <v>12</v>
      </c>
      <c r="D3" s="17" t="s">
        <v>13</v>
      </c>
      <c r="E3" s="18" t="s">
        <v>14</v>
      </c>
      <c r="F3" s="19">
        <v>1.0</v>
      </c>
      <c r="G3" s="15"/>
      <c r="H3" s="18" t="s">
        <v>15</v>
      </c>
      <c r="I3" s="20"/>
      <c r="J3" s="20"/>
      <c r="K3" s="20"/>
      <c r="L3" s="20"/>
      <c r="M3" s="20"/>
      <c r="N3" s="20"/>
      <c r="O3" s="20"/>
      <c r="P3" s="20"/>
      <c r="Q3" s="21"/>
      <c r="R3" s="21"/>
      <c r="S3" s="21"/>
      <c r="T3" s="21"/>
      <c r="U3" s="21"/>
      <c r="V3" s="21"/>
      <c r="W3" s="21"/>
      <c r="X3" s="21"/>
      <c r="Y3" s="21"/>
      <c r="Z3" s="21"/>
      <c r="AA3" s="21"/>
    </row>
    <row r="4">
      <c r="A4" s="15">
        <v>2.0</v>
      </c>
      <c r="B4" s="16" t="s">
        <v>11</v>
      </c>
      <c r="C4" s="16" t="s">
        <v>12</v>
      </c>
      <c r="D4" s="17" t="s">
        <v>16</v>
      </c>
      <c r="E4" s="18" t="s">
        <v>14</v>
      </c>
      <c r="F4" s="15"/>
      <c r="G4" s="15"/>
      <c r="H4" s="18" t="s">
        <v>15</v>
      </c>
      <c r="I4" s="20"/>
      <c r="J4" s="20"/>
      <c r="K4" s="20"/>
      <c r="L4" s="20"/>
      <c r="M4" s="20"/>
      <c r="N4" s="20"/>
      <c r="O4" s="20"/>
      <c r="P4" s="20"/>
      <c r="Q4" s="21"/>
      <c r="R4" s="21"/>
      <c r="S4" s="21"/>
      <c r="T4" s="21"/>
      <c r="U4" s="21"/>
      <c r="V4" s="21"/>
      <c r="W4" s="21"/>
      <c r="X4" s="21"/>
      <c r="Y4" s="21"/>
      <c r="Z4" s="21"/>
      <c r="AA4" s="21"/>
    </row>
    <row r="5">
      <c r="A5" s="15">
        <v>3.0</v>
      </c>
      <c r="B5" s="16" t="s">
        <v>11</v>
      </c>
      <c r="C5" s="16" t="s">
        <v>12</v>
      </c>
      <c r="D5" s="17" t="s">
        <v>17</v>
      </c>
      <c r="E5" s="18" t="s">
        <v>14</v>
      </c>
      <c r="F5" s="15"/>
      <c r="G5" s="15"/>
      <c r="H5" s="18" t="s">
        <v>18</v>
      </c>
      <c r="I5" s="20"/>
      <c r="J5" s="20"/>
      <c r="K5" s="20"/>
      <c r="L5" s="20"/>
      <c r="M5" s="20"/>
      <c r="N5" s="20"/>
      <c r="O5" s="20"/>
      <c r="P5" s="20"/>
      <c r="Q5" s="21"/>
      <c r="R5" s="21"/>
      <c r="S5" s="21"/>
      <c r="T5" s="21"/>
      <c r="U5" s="21"/>
      <c r="V5" s="21"/>
      <c r="W5" s="21"/>
      <c r="X5" s="21"/>
      <c r="Y5" s="21"/>
      <c r="Z5" s="21"/>
      <c r="AA5" s="21"/>
    </row>
    <row r="6">
      <c r="A6" s="15">
        <v>4.0</v>
      </c>
      <c r="B6" s="16" t="s">
        <v>11</v>
      </c>
      <c r="C6" s="16" t="s">
        <v>19</v>
      </c>
      <c r="D6" s="17" t="s">
        <v>20</v>
      </c>
      <c r="E6" s="18" t="s">
        <v>14</v>
      </c>
      <c r="F6" s="15"/>
      <c r="G6" s="15"/>
      <c r="H6" s="18" t="s">
        <v>15</v>
      </c>
      <c r="I6" s="20"/>
      <c r="J6" s="20"/>
      <c r="K6" s="20"/>
      <c r="L6" s="20"/>
      <c r="M6" s="20"/>
      <c r="N6" s="20"/>
      <c r="O6" s="20"/>
      <c r="P6" s="20"/>
      <c r="Q6" s="21"/>
      <c r="R6" s="21"/>
      <c r="S6" s="21"/>
      <c r="T6" s="21"/>
      <c r="U6" s="21"/>
      <c r="V6" s="21"/>
      <c r="W6" s="21"/>
      <c r="X6" s="21"/>
      <c r="Y6" s="21"/>
      <c r="Z6" s="21"/>
      <c r="AA6" s="21"/>
    </row>
    <row r="7">
      <c r="A7" s="15">
        <v>5.0</v>
      </c>
      <c r="B7" s="16" t="s">
        <v>11</v>
      </c>
      <c r="C7" s="16" t="s">
        <v>19</v>
      </c>
      <c r="D7" s="17" t="s">
        <v>21</v>
      </c>
      <c r="E7" s="18" t="s">
        <v>22</v>
      </c>
      <c r="F7" s="15"/>
      <c r="G7" s="15"/>
      <c r="H7" s="18" t="s">
        <v>18</v>
      </c>
      <c r="I7" s="20"/>
      <c r="J7" s="20"/>
      <c r="K7" s="20"/>
      <c r="L7" s="20"/>
      <c r="M7" s="20"/>
      <c r="N7" s="20"/>
      <c r="O7" s="20"/>
      <c r="P7" s="20"/>
      <c r="Q7" s="21"/>
      <c r="R7" s="21"/>
      <c r="S7" s="21"/>
      <c r="T7" s="21"/>
      <c r="U7" s="21"/>
      <c r="V7" s="21"/>
      <c r="W7" s="21"/>
      <c r="X7" s="21"/>
      <c r="Y7" s="21"/>
      <c r="Z7" s="21"/>
      <c r="AA7" s="21"/>
    </row>
    <row r="8">
      <c r="A8" s="15">
        <v>6.0</v>
      </c>
      <c r="B8" s="16" t="s">
        <v>23</v>
      </c>
      <c r="C8" s="16" t="s">
        <v>19</v>
      </c>
      <c r="D8" s="17" t="s">
        <v>24</v>
      </c>
      <c r="E8" s="18" t="s">
        <v>25</v>
      </c>
      <c r="F8" s="15"/>
      <c r="G8" s="15"/>
      <c r="H8" s="18" t="s">
        <v>18</v>
      </c>
      <c r="I8" s="20"/>
      <c r="J8" s="20"/>
      <c r="K8" s="20"/>
      <c r="L8" s="20"/>
      <c r="M8" s="20"/>
      <c r="N8" s="20"/>
      <c r="O8" s="20"/>
      <c r="P8" s="20"/>
      <c r="Q8" s="21"/>
      <c r="R8" s="21"/>
      <c r="S8" s="21"/>
      <c r="T8" s="21"/>
      <c r="U8" s="21"/>
      <c r="V8" s="21"/>
      <c r="W8" s="21"/>
      <c r="X8" s="21"/>
      <c r="Y8" s="21"/>
      <c r="Z8" s="21"/>
      <c r="AA8" s="21"/>
    </row>
    <row r="9">
      <c r="A9" s="15">
        <v>7.0</v>
      </c>
      <c r="B9" s="16" t="s">
        <v>23</v>
      </c>
      <c r="C9" s="16" t="s">
        <v>19</v>
      </c>
      <c r="D9" s="17" t="s">
        <v>26</v>
      </c>
      <c r="E9" s="18" t="s">
        <v>25</v>
      </c>
      <c r="F9" s="15"/>
      <c r="G9" s="21"/>
      <c r="H9" s="18" t="s">
        <v>15</v>
      </c>
      <c r="I9" s="20"/>
      <c r="J9" s="20"/>
      <c r="K9" s="20"/>
      <c r="L9" s="20"/>
      <c r="M9" s="20"/>
      <c r="N9" s="20"/>
      <c r="O9" s="20"/>
      <c r="P9" s="20"/>
      <c r="Q9" s="21"/>
      <c r="R9" s="21"/>
      <c r="S9" s="21"/>
      <c r="T9" s="21"/>
      <c r="U9" s="21"/>
      <c r="V9" s="21"/>
      <c r="W9" s="21"/>
      <c r="X9" s="21"/>
      <c r="Y9" s="21"/>
      <c r="Z9" s="21"/>
      <c r="AA9" s="21"/>
    </row>
    <row r="10">
      <c r="A10" s="15">
        <v>8.0</v>
      </c>
      <c r="B10" s="16" t="s">
        <v>23</v>
      </c>
      <c r="C10" s="16" t="s">
        <v>19</v>
      </c>
      <c r="D10" s="17" t="s">
        <v>27</v>
      </c>
      <c r="E10" s="22" t="s">
        <v>22</v>
      </c>
      <c r="F10" s="15"/>
      <c r="G10" s="15"/>
      <c r="H10" s="18" t="s">
        <v>28</v>
      </c>
      <c r="I10" s="20"/>
      <c r="J10" s="20"/>
      <c r="K10" s="20"/>
      <c r="L10" s="20"/>
      <c r="M10" s="20"/>
      <c r="N10" s="20"/>
      <c r="O10" s="20"/>
      <c r="P10" s="20"/>
      <c r="Q10" s="21"/>
      <c r="R10" s="21"/>
      <c r="S10" s="21"/>
      <c r="T10" s="21"/>
      <c r="U10" s="21"/>
      <c r="V10" s="21"/>
      <c r="W10" s="21"/>
      <c r="X10" s="21"/>
      <c r="Y10" s="21"/>
      <c r="Z10" s="21"/>
      <c r="AA10" s="21"/>
    </row>
    <row r="11">
      <c r="A11" s="15">
        <v>9.0</v>
      </c>
      <c r="B11" s="16" t="s">
        <v>23</v>
      </c>
      <c r="C11" s="16" t="s">
        <v>12</v>
      </c>
      <c r="D11" s="23" t="s">
        <v>29</v>
      </c>
      <c r="E11" s="24" t="s">
        <v>22</v>
      </c>
      <c r="F11" s="15"/>
      <c r="G11" s="15"/>
      <c r="H11" s="18" t="s">
        <v>28</v>
      </c>
      <c r="I11" s="20"/>
      <c r="J11" s="20"/>
      <c r="K11" s="20"/>
      <c r="L11" s="20"/>
      <c r="M11" s="20"/>
      <c r="N11" s="20"/>
      <c r="O11" s="20"/>
      <c r="P11" s="20"/>
      <c r="Q11" s="21"/>
      <c r="R11" s="21"/>
      <c r="S11" s="21"/>
      <c r="T11" s="21"/>
      <c r="U11" s="21"/>
      <c r="V11" s="21"/>
      <c r="W11" s="21"/>
      <c r="X11" s="21"/>
      <c r="Y11" s="21"/>
      <c r="Z11" s="21"/>
      <c r="AA11" s="21"/>
    </row>
    <row r="12">
      <c r="A12" s="15">
        <v>10.0</v>
      </c>
      <c r="B12" s="16" t="s">
        <v>23</v>
      </c>
      <c r="C12" s="16" t="s">
        <v>12</v>
      </c>
      <c r="D12" s="17" t="s">
        <v>30</v>
      </c>
      <c r="E12" s="18" t="s">
        <v>25</v>
      </c>
      <c r="F12" s="15"/>
      <c r="G12" s="15"/>
      <c r="H12" s="18" t="s">
        <v>18</v>
      </c>
      <c r="I12" s="20"/>
      <c r="J12" s="20"/>
      <c r="K12" s="20"/>
      <c r="L12" s="20"/>
      <c r="M12" s="20"/>
      <c r="N12" s="20"/>
      <c r="O12" s="20"/>
      <c r="P12" s="20"/>
      <c r="Q12" s="21"/>
      <c r="R12" s="21"/>
      <c r="S12" s="21"/>
      <c r="T12" s="21"/>
      <c r="U12" s="21"/>
      <c r="V12" s="21"/>
      <c r="W12" s="21"/>
      <c r="X12" s="21"/>
      <c r="Y12" s="21"/>
      <c r="Z12" s="21"/>
      <c r="AA12" s="21"/>
    </row>
    <row r="13">
      <c r="A13" s="15">
        <v>11.0</v>
      </c>
      <c r="B13" s="16" t="s">
        <v>23</v>
      </c>
      <c r="C13" s="16" t="s">
        <v>12</v>
      </c>
      <c r="D13" s="17" t="s">
        <v>31</v>
      </c>
      <c r="E13" s="25" t="s">
        <v>32</v>
      </c>
      <c r="F13" s="15"/>
      <c r="G13" s="15"/>
      <c r="H13" s="18" t="s">
        <v>18</v>
      </c>
      <c r="I13" s="20"/>
      <c r="J13" s="20"/>
      <c r="K13" s="20"/>
      <c r="L13" s="20"/>
      <c r="M13" s="20"/>
      <c r="N13" s="20"/>
      <c r="O13" s="20"/>
      <c r="P13" s="20"/>
      <c r="Q13" s="21"/>
      <c r="R13" s="21"/>
      <c r="S13" s="21"/>
      <c r="T13" s="21"/>
      <c r="U13" s="21"/>
      <c r="V13" s="21"/>
      <c r="W13" s="21"/>
      <c r="X13" s="21"/>
      <c r="Y13" s="21"/>
      <c r="Z13" s="21"/>
      <c r="AA13" s="21"/>
    </row>
    <row r="14">
      <c r="A14" s="15">
        <v>12.0</v>
      </c>
      <c r="B14" s="16" t="s">
        <v>23</v>
      </c>
      <c r="C14" s="16" t="s">
        <v>12</v>
      </c>
      <c r="D14" s="17" t="s">
        <v>33</v>
      </c>
      <c r="E14" s="18" t="s">
        <v>25</v>
      </c>
      <c r="F14" s="15"/>
      <c r="G14" s="15"/>
      <c r="H14" s="18" t="s">
        <v>18</v>
      </c>
      <c r="I14" s="20"/>
      <c r="J14" s="20"/>
      <c r="K14" s="20"/>
      <c r="L14" s="20"/>
      <c r="M14" s="20"/>
      <c r="N14" s="20"/>
      <c r="O14" s="20"/>
      <c r="P14" s="20"/>
      <c r="Q14" s="21"/>
      <c r="R14" s="21"/>
      <c r="S14" s="21"/>
      <c r="T14" s="21"/>
      <c r="U14" s="21"/>
      <c r="V14" s="21"/>
      <c r="W14" s="21"/>
      <c r="X14" s="21"/>
      <c r="Y14" s="21"/>
      <c r="Z14" s="21"/>
      <c r="AA14" s="21"/>
    </row>
    <row r="15">
      <c r="A15" s="15"/>
      <c r="B15" s="16"/>
      <c r="C15" s="16"/>
      <c r="D15" s="17" t="s">
        <v>34</v>
      </c>
      <c r="E15" s="18"/>
      <c r="F15" s="15"/>
      <c r="G15" s="15"/>
      <c r="H15" s="18"/>
      <c r="I15" s="20"/>
      <c r="J15" s="20"/>
      <c r="K15" s="20"/>
      <c r="L15" s="20"/>
      <c r="M15" s="20"/>
      <c r="N15" s="20"/>
      <c r="O15" s="20"/>
      <c r="P15" s="20"/>
      <c r="Q15" s="21"/>
      <c r="R15" s="21"/>
      <c r="S15" s="21"/>
      <c r="T15" s="21"/>
      <c r="U15" s="21"/>
      <c r="V15" s="21"/>
      <c r="W15" s="21"/>
      <c r="X15" s="21"/>
      <c r="Y15" s="21"/>
      <c r="Z15" s="21"/>
      <c r="AA15" s="21"/>
    </row>
    <row r="16">
      <c r="A16" s="15"/>
      <c r="B16" s="16"/>
      <c r="C16" s="16"/>
      <c r="D16" s="17" t="s">
        <v>35</v>
      </c>
      <c r="E16" s="18"/>
      <c r="F16" s="15"/>
      <c r="G16" s="15"/>
      <c r="H16" s="18"/>
      <c r="I16" s="20"/>
      <c r="J16" s="20"/>
      <c r="K16" s="20"/>
      <c r="L16" s="20"/>
      <c r="M16" s="20"/>
      <c r="N16" s="20"/>
      <c r="O16" s="20"/>
      <c r="P16" s="20"/>
      <c r="Q16" s="21"/>
      <c r="R16" s="21"/>
      <c r="S16" s="21"/>
      <c r="T16" s="21"/>
      <c r="U16" s="21"/>
      <c r="V16" s="21"/>
      <c r="W16" s="21"/>
      <c r="X16" s="21"/>
      <c r="Y16" s="21"/>
      <c r="Z16" s="21"/>
      <c r="AA16" s="21"/>
    </row>
    <row r="17">
      <c r="A17" s="15"/>
      <c r="B17" s="16"/>
      <c r="C17" s="16"/>
      <c r="D17" s="17" t="s">
        <v>36</v>
      </c>
      <c r="E17" s="18"/>
      <c r="F17" s="15"/>
      <c r="G17" s="15"/>
      <c r="H17" s="18"/>
      <c r="I17" s="20"/>
      <c r="J17" s="20"/>
      <c r="K17" s="20"/>
      <c r="L17" s="20"/>
      <c r="M17" s="20"/>
      <c r="N17" s="20"/>
      <c r="O17" s="20"/>
      <c r="P17" s="20"/>
      <c r="Q17" s="21"/>
      <c r="R17" s="21"/>
      <c r="S17" s="21"/>
      <c r="T17" s="21"/>
      <c r="U17" s="21"/>
      <c r="V17" s="21"/>
      <c r="W17" s="21"/>
      <c r="X17" s="21"/>
      <c r="Y17" s="21"/>
      <c r="Z17" s="21"/>
      <c r="AA17" s="21"/>
    </row>
    <row r="18">
      <c r="A18" s="15"/>
      <c r="B18" s="16"/>
      <c r="C18" s="16"/>
      <c r="D18" s="17" t="s">
        <v>37</v>
      </c>
      <c r="E18" s="18"/>
      <c r="F18" s="15"/>
      <c r="G18" s="15"/>
      <c r="H18" s="18"/>
      <c r="I18" s="20"/>
      <c r="J18" s="20"/>
      <c r="K18" s="20"/>
      <c r="L18" s="20"/>
      <c r="M18" s="20"/>
      <c r="N18" s="20"/>
      <c r="O18" s="20"/>
      <c r="P18" s="20"/>
      <c r="Q18" s="21"/>
      <c r="R18" s="21"/>
      <c r="S18" s="21"/>
      <c r="T18" s="21"/>
      <c r="U18" s="21"/>
      <c r="V18" s="21"/>
      <c r="W18" s="21"/>
      <c r="X18" s="21"/>
      <c r="Y18" s="21"/>
      <c r="Z18" s="21"/>
      <c r="AA18" s="21"/>
    </row>
    <row r="19">
      <c r="A19" s="15"/>
      <c r="B19" s="16"/>
      <c r="C19" s="16"/>
      <c r="D19" s="17" t="s">
        <v>38</v>
      </c>
      <c r="E19" s="18"/>
      <c r="F19" s="15"/>
      <c r="G19" s="15"/>
      <c r="H19" s="18"/>
      <c r="I19" s="20"/>
      <c r="J19" s="20"/>
      <c r="K19" s="20"/>
      <c r="L19" s="20"/>
      <c r="M19" s="20"/>
      <c r="N19" s="20"/>
      <c r="O19" s="20"/>
      <c r="P19" s="20"/>
      <c r="Q19" s="21"/>
      <c r="R19" s="21"/>
      <c r="S19" s="21"/>
      <c r="T19" s="21"/>
      <c r="U19" s="21"/>
      <c r="V19" s="21"/>
      <c r="W19" s="21"/>
      <c r="X19" s="21"/>
      <c r="Y19" s="21"/>
      <c r="Z19" s="21"/>
      <c r="AA19" s="21"/>
    </row>
    <row r="20">
      <c r="A20" s="15"/>
      <c r="B20" s="16"/>
      <c r="C20" s="16"/>
      <c r="D20" s="17"/>
      <c r="E20" s="18"/>
      <c r="F20" s="15"/>
      <c r="G20" s="15"/>
      <c r="H20" s="18"/>
      <c r="I20" s="20"/>
      <c r="J20" s="20"/>
      <c r="K20" s="20"/>
      <c r="L20" s="20"/>
      <c r="M20" s="20"/>
      <c r="N20" s="20"/>
      <c r="O20" s="20"/>
      <c r="P20" s="20"/>
      <c r="Q20" s="21"/>
      <c r="R20" s="21"/>
      <c r="S20" s="21"/>
      <c r="T20" s="21"/>
      <c r="U20" s="21"/>
      <c r="V20" s="21"/>
      <c r="W20" s="21"/>
      <c r="X20" s="21"/>
      <c r="Y20" s="21"/>
      <c r="Z20" s="21"/>
      <c r="AA20" s="21"/>
    </row>
    <row r="21">
      <c r="A21" s="15">
        <v>13.0</v>
      </c>
      <c r="B21" s="16" t="s">
        <v>23</v>
      </c>
      <c r="C21" s="16" t="s">
        <v>12</v>
      </c>
      <c r="D21" s="17" t="s">
        <v>39</v>
      </c>
      <c r="E21" s="18" t="s">
        <v>25</v>
      </c>
      <c r="F21" s="15"/>
      <c r="G21" s="15"/>
      <c r="H21" s="18" t="s">
        <v>18</v>
      </c>
      <c r="I21" s="20"/>
      <c r="J21" s="20"/>
      <c r="K21" s="20"/>
      <c r="L21" s="20"/>
      <c r="M21" s="20"/>
      <c r="N21" s="20"/>
      <c r="O21" s="20"/>
      <c r="P21" s="20"/>
      <c r="Q21" s="21"/>
      <c r="R21" s="21"/>
      <c r="S21" s="21"/>
      <c r="T21" s="21"/>
      <c r="U21" s="21"/>
      <c r="V21" s="21"/>
      <c r="W21" s="21"/>
      <c r="X21" s="21"/>
      <c r="Y21" s="21"/>
      <c r="Z21" s="21"/>
      <c r="AA21" s="21"/>
    </row>
    <row r="22">
      <c r="A22" s="15">
        <v>14.0</v>
      </c>
      <c r="B22" s="16" t="s">
        <v>23</v>
      </c>
      <c r="C22" s="16" t="s">
        <v>40</v>
      </c>
      <c r="D22" s="26" t="s">
        <v>41</v>
      </c>
      <c r="E22" s="18" t="s">
        <v>25</v>
      </c>
      <c r="F22" s="15"/>
      <c r="G22" s="15"/>
      <c r="H22" s="18" t="s">
        <v>42</v>
      </c>
      <c r="I22" s="20"/>
      <c r="J22" s="20"/>
      <c r="K22" s="20"/>
      <c r="L22" s="20"/>
      <c r="M22" s="20"/>
      <c r="N22" s="20"/>
      <c r="O22" s="20"/>
      <c r="P22" s="20"/>
      <c r="Q22" s="21"/>
      <c r="R22" s="21"/>
      <c r="S22" s="21"/>
      <c r="T22" s="21"/>
      <c r="U22" s="21"/>
      <c r="V22" s="21"/>
      <c r="W22" s="21"/>
      <c r="X22" s="21"/>
      <c r="Y22" s="21"/>
      <c r="Z22" s="21"/>
      <c r="AA22" s="21"/>
    </row>
    <row r="23">
      <c r="A23" s="15">
        <v>15.0</v>
      </c>
      <c r="B23" s="16" t="s">
        <v>23</v>
      </c>
      <c r="C23" s="16" t="s">
        <v>40</v>
      </c>
      <c r="D23" s="26" t="s">
        <v>43</v>
      </c>
      <c r="E23" s="18" t="s">
        <v>25</v>
      </c>
      <c r="F23" s="15"/>
      <c r="G23" s="15"/>
      <c r="H23" s="18" t="s">
        <v>42</v>
      </c>
      <c r="I23" s="20"/>
      <c r="J23" s="20"/>
      <c r="K23" s="20"/>
      <c r="L23" s="20"/>
      <c r="M23" s="20"/>
      <c r="N23" s="20"/>
      <c r="O23" s="20"/>
      <c r="P23" s="20"/>
      <c r="Q23" s="21"/>
      <c r="R23" s="21"/>
      <c r="S23" s="21"/>
      <c r="T23" s="21"/>
      <c r="U23" s="21"/>
      <c r="V23" s="21"/>
      <c r="W23" s="21"/>
      <c r="X23" s="21"/>
      <c r="Y23" s="21"/>
      <c r="Z23" s="21"/>
      <c r="AA23" s="21"/>
    </row>
    <row r="24">
      <c r="A24" s="8" t="s">
        <v>44</v>
      </c>
      <c r="B24" s="9"/>
      <c r="C24" s="9"/>
      <c r="D24" s="9"/>
      <c r="E24" s="10"/>
      <c r="F24" s="27"/>
      <c r="G24" s="27"/>
      <c r="H24" s="21"/>
      <c r="I24" s="20"/>
      <c r="J24" s="20"/>
      <c r="K24" s="20"/>
      <c r="L24" s="20"/>
      <c r="M24" s="20"/>
      <c r="N24" s="20"/>
      <c r="O24" s="20"/>
      <c r="P24" s="20"/>
      <c r="Q24" s="21"/>
      <c r="R24" s="21"/>
      <c r="S24" s="21"/>
      <c r="T24" s="21"/>
      <c r="U24" s="21"/>
      <c r="V24" s="21"/>
      <c r="W24" s="21"/>
      <c r="X24" s="21"/>
      <c r="Y24" s="21"/>
      <c r="Z24" s="21"/>
      <c r="AA24" s="21"/>
    </row>
    <row r="25">
      <c r="A25" s="19">
        <v>1.0</v>
      </c>
      <c r="B25" s="16"/>
      <c r="C25" s="28"/>
      <c r="D25" s="26" t="s">
        <v>45</v>
      </c>
      <c r="E25" s="18" t="s">
        <v>22</v>
      </c>
      <c r="F25" s="27"/>
      <c r="G25" s="27"/>
      <c r="H25" s="18" t="s">
        <v>28</v>
      </c>
      <c r="I25" s="20"/>
      <c r="J25" s="20"/>
      <c r="K25" s="20"/>
      <c r="L25" s="20"/>
      <c r="M25" s="20"/>
      <c r="N25" s="20"/>
      <c r="O25" s="20"/>
      <c r="P25" s="20"/>
      <c r="Q25" s="21"/>
      <c r="R25" s="21"/>
      <c r="S25" s="21"/>
      <c r="T25" s="21"/>
      <c r="U25" s="21"/>
      <c r="V25" s="21"/>
      <c r="W25" s="21"/>
      <c r="X25" s="21"/>
      <c r="Y25" s="21"/>
      <c r="Z25" s="21"/>
      <c r="AA25" s="21"/>
    </row>
    <row r="26">
      <c r="A26" s="19">
        <v>2.0</v>
      </c>
      <c r="B26" s="16"/>
      <c r="C26" s="28"/>
      <c r="D26" s="26" t="s">
        <v>46</v>
      </c>
      <c r="E26" s="21"/>
      <c r="F26" s="27"/>
      <c r="G26" s="27"/>
      <c r="H26" s="18" t="s">
        <v>28</v>
      </c>
      <c r="I26" s="20"/>
      <c r="J26" s="20"/>
      <c r="K26" s="20"/>
      <c r="L26" s="20"/>
      <c r="M26" s="20"/>
      <c r="N26" s="20"/>
      <c r="O26" s="20"/>
      <c r="P26" s="20"/>
      <c r="Q26" s="21"/>
      <c r="R26" s="21"/>
      <c r="S26" s="21"/>
      <c r="T26" s="21"/>
      <c r="U26" s="21"/>
      <c r="V26" s="21"/>
      <c r="W26" s="21"/>
      <c r="X26" s="21"/>
      <c r="Y26" s="21"/>
      <c r="Z26" s="21"/>
      <c r="AA26" s="21"/>
    </row>
    <row r="27">
      <c r="A27" s="19">
        <v>3.0</v>
      </c>
      <c r="B27" s="16"/>
      <c r="C27" s="28"/>
      <c r="D27" s="26" t="s">
        <v>47</v>
      </c>
      <c r="E27" s="21"/>
      <c r="F27" s="27"/>
      <c r="G27" s="27"/>
      <c r="H27" s="18" t="s">
        <v>18</v>
      </c>
      <c r="I27" s="20"/>
      <c r="J27" s="20"/>
      <c r="K27" s="20"/>
      <c r="L27" s="20"/>
      <c r="M27" s="20"/>
      <c r="N27" s="20"/>
      <c r="O27" s="20"/>
      <c r="P27" s="20"/>
      <c r="Q27" s="21"/>
      <c r="R27" s="21"/>
      <c r="S27" s="21"/>
      <c r="T27" s="21"/>
      <c r="U27" s="21"/>
      <c r="V27" s="21"/>
      <c r="W27" s="21"/>
      <c r="X27" s="21"/>
      <c r="Y27" s="21"/>
      <c r="Z27" s="21"/>
      <c r="AA27" s="21"/>
    </row>
    <row r="28">
      <c r="A28" s="19">
        <v>4.0</v>
      </c>
      <c r="B28" s="28"/>
      <c r="C28" s="28"/>
      <c r="D28" s="29" t="s">
        <v>48</v>
      </c>
      <c r="E28" s="21"/>
      <c r="F28" s="27"/>
      <c r="G28" s="27"/>
      <c r="H28" s="18" t="s">
        <v>18</v>
      </c>
      <c r="I28" s="20"/>
      <c r="J28" s="20"/>
      <c r="K28" s="20"/>
      <c r="L28" s="20"/>
      <c r="M28" s="20"/>
      <c r="N28" s="20"/>
      <c r="O28" s="20"/>
      <c r="P28" s="20"/>
      <c r="Q28" s="21"/>
      <c r="R28" s="21"/>
      <c r="S28" s="21"/>
      <c r="T28" s="21"/>
      <c r="U28" s="21"/>
      <c r="V28" s="21"/>
      <c r="W28" s="21"/>
      <c r="X28" s="21"/>
      <c r="Y28" s="21"/>
      <c r="Z28" s="21"/>
      <c r="AA28" s="21"/>
    </row>
    <row r="29">
      <c r="A29" s="19">
        <v>5.0</v>
      </c>
      <c r="B29" s="28"/>
      <c r="C29" s="28"/>
      <c r="D29" s="29" t="s">
        <v>49</v>
      </c>
      <c r="E29" s="21"/>
      <c r="F29" s="27"/>
      <c r="G29" s="27"/>
      <c r="H29" s="18" t="s">
        <v>18</v>
      </c>
      <c r="I29" s="20"/>
      <c r="J29" s="20"/>
      <c r="K29" s="20"/>
      <c r="L29" s="20"/>
      <c r="M29" s="20"/>
      <c r="N29" s="20"/>
      <c r="O29" s="20"/>
      <c r="P29" s="20"/>
      <c r="Q29" s="21"/>
      <c r="R29" s="21"/>
      <c r="S29" s="21"/>
      <c r="T29" s="21"/>
      <c r="U29" s="21"/>
      <c r="V29" s="21"/>
      <c r="W29" s="21"/>
      <c r="X29" s="21"/>
      <c r="Y29" s="21"/>
      <c r="Z29" s="21"/>
      <c r="AA29" s="21"/>
    </row>
    <row r="30">
      <c r="A30" s="19">
        <v>6.0</v>
      </c>
      <c r="B30" s="28"/>
      <c r="C30" s="28"/>
      <c r="D30" s="17" t="s">
        <v>50</v>
      </c>
      <c r="E30" s="21"/>
      <c r="F30" s="27"/>
      <c r="G30" s="27"/>
      <c r="H30" s="18" t="s">
        <v>18</v>
      </c>
      <c r="I30" s="20"/>
      <c r="J30" s="20"/>
      <c r="K30" s="20"/>
      <c r="L30" s="20"/>
      <c r="M30" s="20"/>
      <c r="N30" s="20"/>
      <c r="O30" s="20"/>
      <c r="P30" s="20"/>
      <c r="Q30" s="21"/>
      <c r="R30" s="21"/>
      <c r="S30" s="21"/>
      <c r="T30" s="21"/>
      <c r="U30" s="21"/>
      <c r="V30" s="21"/>
      <c r="W30" s="21"/>
      <c r="X30" s="21"/>
      <c r="Y30" s="21"/>
      <c r="Z30" s="21"/>
      <c r="AA30" s="21"/>
    </row>
    <row r="31">
      <c r="A31" s="19">
        <v>7.0</v>
      </c>
      <c r="B31" s="28"/>
      <c r="C31" s="28"/>
      <c r="D31" s="29" t="s">
        <v>51</v>
      </c>
      <c r="E31" s="21"/>
      <c r="F31" s="27"/>
      <c r="G31" s="27"/>
      <c r="H31" s="18" t="s">
        <v>18</v>
      </c>
      <c r="I31" s="20"/>
      <c r="J31" s="20"/>
      <c r="K31" s="20"/>
      <c r="L31" s="20"/>
      <c r="M31" s="20"/>
      <c r="N31" s="20"/>
      <c r="O31" s="20"/>
      <c r="P31" s="20"/>
      <c r="Q31" s="21"/>
      <c r="R31" s="21"/>
      <c r="S31" s="21"/>
      <c r="T31" s="21"/>
      <c r="U31" s="21"/>
      <c r="V31" s="21"/>
      <c r="W31" s="21"/>
      <c r="X31" s="21"/>
      <c r="Y31" s="21"/>
      <c r="Z31" s="21"/>
      <c r="AA31" s="21"/>
    </row>
    <row r="32">
      <c r="A32" s="19">
        <v>8.0</v>
      </c>
      <c r="B32" s="28"/>
      <c r="C32" s="28"/>
      <c r="D32" s="29" t="s">
        <v>52</v>
      </c>
      <c r="E32" s="21"/>
      <c r="F32" s="27"/>
      <c r="G32" s="27"/>
      <c r="H32" s="18" t="s">
        <v>18</v>
      </c>
      <c r="I32" s="20"/>
      <c r="J32" s="20"/>
      <c r="K32" s="20"/>
      <c r="L32" s="20"/>
      <c r="M32" s="20"/>
      <c r="N32" s="20"/>
      <c r="O32" s="20"/>
      <c r="P32" s="20"/>
      <c r="Q32" s="21"/>
      <c r="R32" s="21"/>
      <c r="S32" s="21"/>
      <c r="T32" s="21"/>
      <c r="U32" s="21"/>
      <c r="V32" s="21"/>
      <c r="W32" s="21"/>
      <c r="X32" s="21"/>
      <c r="Y32" s="21"/>
      <c r="Z32" s="21"/>
      <c r="AA32" s="21"/>
    </row>
    <row r="33">
      <c r="A33" s="19">
        <v>9.0</v>
      </c>
      <c r="B33" s="28"/>
      <c r="C33" s="28"/>
      <c r="D33" s="29" t="s">
        <v>53</v>
      </c>
      <c r="E33" s="21"/>
      <c r="F33" s="27"/>
      <c r="G33" s="27"/>
      <c r="H33" s="18" t="s">
        <v>18</v>
      </c>
      <c r="I33" s="20"/>
      <c r="J33" s="20"/>
      <c r="K33" s="20"/>
      <c r="L33" s="20"/>
      <c r="M33" s="20"/>
      <c r="N33" s="20"/>
      <c r="O33" s="20"/>
      <c r="P33" s="20"/>
      <c r="Q33" s="21"/>
      <c r="R33" s="21"/>
      <c r="S33" s="21"/>
      <c r="T33" s="21"/>
      <c r="U33" s="21"/>
      <c r="V33" s="21"/>
      <c r="W33" s="21"/>
      <c r="X33" s="21"/>
      <c r="Y33" s="21"/>
      <c r="Z33" s="21"/>
      <c r="AA33" s="21"/>
    </row>
    <row r="34">
      <c r="A34" s="19">
        <v>10.0</v>
      </c>
      <c r="B34" s="28"/>
      <c r="C34" s="28"/>
      <c r="D34" s="29" t="s">
        <v>54</v>
      </c>
      <c r="E34" s="21"/>
      <c r="F34" s="27"/>
      <c r="G34" s="27"/>
      <c r="H34" s="18" t="s">
        <v>18</v>
      </c>
      <c r="I34" s="20"/>
      <c r="J34" s="20"/>
      <c r="K34" s="20"/>
      <c r="L34" s="20"/>
      <c r="M34" s="20"/>
      <c r="N34" s="20"/>
      <c r="O34" s="20"/>
      <c r="P34" s="20"/>
      <c r="Q34" s="21"/>
      <c r="R34" s="21"/>
      <c r="S34" s="21"/>
      <c r="T34" s="21"/>
      <c r="U34" s="21"/>
      <c r="V34" s="21"/>
      <c r="W34" s="21"/>
      <c r="X34" s="21"/>
      <c r="Y34" s="21"/>
      <c r="Z34" s="21"/>
      <c r="AA34" s="21"/>
    </row>
    <row r="35">
      <c r="A35" s="19">
        <v>11.0</v>
      </c>
      <c r="B35" s="28"/>
      <c r="C35" s="28"/>
      <c r="D35" s="29" t="s">
        <v>55</v>
      </c>
      <c r="E35" s="21"/>
      <c r="F35" s="27"/>
      <c r="G35" s="27"/>
      <c r="H35" s="18" t="s">
        <v>18</v>
      </c>
      <c r="I35" s="20"/>
      <c r="J35" s="20"/>
      <c r="K35" s="20"/>
      <c r="L35" s="20"/>
      <c r="M35" s="20"/>
      <c r="N35" s="20"/>
      <c r="O35" s="20"/>
      <c r="P35" s="20"/>
      <c r="Q35" s="21"/>
      <c r="R35" s="21"/>
      <c r="S35" s="21"/>
      <c r="T35" s="21"/>
      <c r="U35" s="21"/>
      <c r="V35" s="21"/>
      <c r="W35" s="21"/>
      <c r="X35" s="21"/>
      <c r="Y35" s="21"/>
      <c r="Z35" s="21"/>
      <c r="AA35" s="21"/>
    </row>
    <row r="36">
      <c r="A36" s="8" t="s">
        <v>56</v>
      </c>
      <c r="B36" s="9"/>
      <c r="C36" s="9"/>
      <c r="D36" s="9"/>
      <c r="E36" s="10"/>
      <c r="F36" s="27"/>
      <c r="G36" s="27"/>
      <c r="H36" s="21"/>
      <c r="I36" s="20"/>
      <c r="J36" s="20"/>
      <c r="K36" s="20"/>
      <c r="L36" s="20"/>
      <c r="M36" s="20"/>
      <c r="N36" s="20"/>
      <c r="O36" s="20"/>
      <c r="P36" s="20"/>
      <c r="Q36" s="21"/>
      <c r="R36" s="21"/>
      <c r="S36" s="21"/>
      <c r="T36" s="21"/>
      <c r="U36" s="21"/>
      <c r="V36" s="21"/>
      <c r="W36" s="21"/>
      <c r="X36" s="21"/>
      <c r="Y36" s="21"/>
      <c r="Z36" s="21"/>
      <c r="AA36" s="21"/>
    </row>
    <row r="37">
      <c r="A37" s="19">
        <v>1.0</v>
      </c>
      <c r="B37" s="16"/>
      <c r="C37" s="28"/>
      <c r="D37" s="29" t="s">
        <v>57</v>
      </c>
      <c r="E37" s="21"/>
      <c r="F37" s="30">
        <v>40.0</v>
      </c>
      <c r="G37" s="27"/>
      <c r="H37" s="21"/>
      <c r="I37" s="20"/>
      <c r="J37" s="20"/>
      <c r="K37" s="20"/>
      <c r="L37" s="20"/>
      <c r="M37" s="20"/>
      <c r="N37" s="20"/>
      <c r="O37" s="20"/>
      <c r="P37" s="20"/>
      <c r="Q37" s="21"/>
      <c r="R37" s="21"/>
      <c r="S37" s="21"/>
      <c r="T37" s="21"/>
      <c r="U37" s="21"/>
      <c r="V37" s="21"/>
      <c r="W37" s="21"/>
      <c r="X37" s="21"/>
      <c r="Y37" s="21"/>
      <c r="Z37" s="21"/>
      <c r="AA37" s="21"/>
    </row>
    <row r="38">
      <c r="A38" s="19">
        <v>2.0</v>
      </c>
      <c r="B38" s="28"/>
      <c r="C38" s="28"/>
      <c r="D38" s="29" t="s">
        <v>58</v>
      </c>
      <c r="E38" s="21"/>
      <c r="F38" s="30">
        <v>40.0</v>
      </c>
      <c r="G38" s="27"/>
      <c r="H38" s="21"/>
      <c r="I38" s="20"/>
      <c r="J38" s="20"/>
      <c r="K38" s="20"/>
      <c r="L38" s="20"/>
      <c r="M38" s="20"/>
      <c r="N38" s="20"/>
      <c r="O38" s="20"/>
      <c r="P38" s="20"/>
      <c r="Q38" s="21"/>
      <c r="R38" s="21"/>
      <c r="S38" s="21"/>
      <c r="T38" s="21"/>
      <c r="U38" s="21"/>
      <c r="V38" s="21"/>
      <c r="W38" s="21"/>
      <c r="X38" s="21"/>
      <c r="Y38" s="21"/>
      <c r="Z38" s="21"/>
      <c r="AA38" s="21"/>
    </row>
    <row r="39">
      <c r="A39" s="15"/>
      <c r="B39" s="28"/>
      <c r="C39" s="28"/>
      <c r="D39" s="29"/>
      <c r="E39" s="21"/>
      <c r="F39" s="27"/>
      <c r="G39" s="27"/>
      <c r="H39" s="21"/>
      <c r="I39" s="20"/>
      <c r="J39" s="20"/>
      <c r="K39" s="20"/>
      <c r="L39" s="20"/>
      <c r="M39" s="20"/>
      <c r="N39" s="20"/>
      <c r="O39" s="20"/>
      <c r="P39" s="20"/>
      <c r="Q39" s="21"/>
      <c r="R39" s="21"/>
      <c r="S39" s="21"/>
      <c r="T39" s="21"/>
      <c r="U39" s="21"/>
      <c r="V39" s="21"/>
      <c r="W39" s="21"/>
      <c r="X39" s="21"/>
      <c r="Y39" s="21"/>
      <c r="Z39" s="21"/>
      <c r="AA39" s="21"/>
    </row>
    <row r="40">
      <c r="A40" s="15"/>
      <c r="B40" s="28"/>
      <c r="C40" s="28"/>
      <c r="D40" s="29"/>
      <c r="E40" s="21"/>
      <c r="F40" s="27"/>
      <c r="G40" s="27"/>
      <c r="H40" s="21"/>
      <c r="I40" s="20"/>
      <c r="J40" s="20"/>
      <c r="K40" s="20"/>
      <c r="L40" s="20"/>
      <c r="M40" s="20"/>
      <c r="N40" s="20"/>
      <c r="O40" s="20"/>
      <c r="P40" s="20"/>
      <c r="Q40" s="21"/>
      <c r="R40" s="21"/>
      <c r="S40" s="21"/>
      <c r="T40" s="21"/>
      <c r="U40" s="21"/>
      <c r="V40" s="21"/>
      <c r="W40" s="21"/>
      <c r="X40" s="21"/>
      <c r="Y40" s="21"/>
      <c r="Z40" s="21"/>
      <c r="AA40" s="21"/>
    </row>
    <row r="41">
      <c r="A41" s="15"/>
      <c r="B41" s="28"/>
      <c r="C41" s="28"/>
      <c r="D41" s="29"/>
      <c r="E41" s="21"/>
      <c r="F41" s="27"/>
      <c r="G41" s="27"/>
      <c r="H41" s="21"/>
      <c r="I41" s="20"/>
      <c r="J41" s="20"/>
      <c r="K41" s="20"/>
      <c r="L41" s="20"/>
      <c r="M41" s="20"/>
      <c r="N41" s="20"/>
      <c r="O41" s="20"/>
      <c r="P41" s="20"/>
      <c r="Q41" s="21"/>
      <c r="R41" s="21"/>
      <c r="S41" s="21"/>
      <c r="T41" s="21"/>
      <c r="U41" s="21"/>
      <c r="V41" s="21"/>
      <c r="W41" s="21"/>
      <c r="X41" s="21"/>
      <c r="Y41" s="21"/>
      <c r="Z41" s="21"/>
      <c r="AA41" s="21"/>
    </row>
    <row r="42">
      <c r="A42" s="15"/>
      <c r="B42" s="28"/>
      <c r="C42" s="28"/>
      <c r="D42" s="29"/>
      <c r="E42" s="21"/>
      <c r="F42" s="27"/>
      <c r="G42" s="27"/>
      <c r="H42" s="21"/>
      <c r="I42" s="20"/>
      <c r="J42" s="20"/>
      <c r="K42" s="20"/>
      <c r="L42" s="20"/>
      <c r="M42" s="20"/>
      <c r="N42" s="20"/>
      <c r="O42" s="20"/>
      <c r="P42" s="20"/>
      <c r="Q42" s="21"/>
      <c r="R42" s="21"/>
      <c r="S42" s="21"/>
      <c r="T42" s="21"/>
      <c r="U42" s="21"/>
      <c r="V42" s="21"/>
      <c r="W42" s="21"/>
      <c r="X42" s="21"/>
      <c r="Y42" s="21"/>
      <c r="Z42" s="21"/>
      <c r="AA42" s="21"/>
    </row>
    <row r="43">
      <c r="A43" s="21"/>
      <c r="B43" s="21"/>
      <c r="C43" s="21"/>
      <c r="D43" s="21"/>
      <c r="E43" s="21"/>
      <c r="F43" s="21"/>
      <c r="G43" s="21"/>
      <c r="H43" s="21"/>
      <c r="I43" s="31"/>
      <c r="J43" s="31"/>
      <c r="K43" s="31"/>
      <c r="L43" s="31"/>
      <c r="M43" s="31"/>
      <c r="N43" s="31"/>
      <c r="O43" s="31"/>
      <c r="P43" s="31"/>
      <c r="Q43" s="21"/>
      <c r="R43" s="21"/>
      <c r="S43" s="21"/>
      <c r="T43" s="21"/>
      <c r="U43" s="21"/>
      <c r="V43" s="21"/>
      <c r="W43" s="21"/>
      <c r="X43" s="21"/>
      <c r="Y43" s="21"/>
      <c r="Z43" s="21"/>
      <c r="AA43" s="21"/>
    </row>
    <row r="44">
      <c r="A44" s="21"/>
      <c r="B44" s="21"/>
      <c r="C44" s="21"/>
      <c r="D44" s="21"/>
      <c r="E44" s="21"/>
      <c r="F44" s="21"/>
      <c r="G44" s="21"/>
      <c r="H44" s="21" t="s">
        <v>59</v>
      </c>
      <c r="I44" s="32"/>
      <c r="J44" s="32"/>
      <c r="K44" s="32"/>
      <c r="L44" s="32"/>
      <c r="M44" s="32"/>
      <c r="N44" s="32"/>
      <c r="O44" s="31"/>
      <c r="P44" s="31"/>
      <c r="Q44" s="21"/>
      <c r="R44" s="21"/>
      <c r="S44" s="21"/>
      <c r="T44" s="21"/>
      <c r="U44" s="21"/>
      <c r="V44" s="21"/>
      <c r="W44" s="21"/>
      <c r="X44" s="21"/>
      <c r="Y44" s="21"/>
      <c r="Z44" s="21"/>
      <c r="AA44" s="21"/>
    </row>
    <row r="45">
      <c r="A45" s="21"/>
      <c r="B45" s="21"/>
      <c r="C45" s="21"/>
      <c r="D45" s="21"/>
      <c r="E45" s="21"/>
      <c r="F45" s="21"/>
      <c r="G45" s="21"/>
      <c r="H45" s="21"/>
      <c r="I45" s="33"/>
      <c r="J45" s="33"/>
      <c r="K45" s="33"/>
      <c r="L45" s="33"/>
      <c r="M45" s="33"/>
      <c r="N45" s="33"/>
      <c r="O45" s="31"/>
      <c r="P45" s="31"/>
      <c r="Q45" s="21"/>
      <c r="R45" s="21"/>
      <c r="S45" s="21"/>
      <c r="T45" s="21"/>
      <c r="U45" s="21"/>
      <c r="V45" s="21"/>
      <c r="W45" s="21"/>
      <c r="X45" s="21"/>
      <c r="Y45" s="21"/>
      <c r="Z45" s="21"/>
      <c r="AA45" s="21"/>
    </row>
    <row r="46">
      <c r="A46" s="21"/>
      <c r="B46" s="21"/>
      <c r="C46" s="21"/>
      <c r="D46" s="21"/>
      <c r="E46" s="21"/>
      <c r="F46" s="21"/>
      <c r="G46" s="21"/>
      <c r="H46" s="21"/>
      <c r="I46" s="33"/>
      <c r="J46" s="31"/>
      <c r="K46" s="31"/>
      <c r="L46" s="31"/>
      <c r="M46" s="31"/>
      <c r="N46" s="31"/>
      <c r="O46" s="31"/>
      <c r="P46" s="31"/>
      <c r="Q46" s="21"/>
      <c r="R46" s="21"/>
      <c r="S46" s="21"/>
      <c r="T46" s="21"/>
      <c r="U46" s="21"/>
      <c r="V46" s="21"/>
      <c r="W46" s="21"/>
      <c r="X46" s="21"/>
      <c r="Y46" s="21"/>
      <c r="Z46" s="21"/>
      <c r="AA46" s="21"/>
    </row>
    <row r="47">
      <c r="A47" s="21"/>
      <c r="B47" s="21"/>
      <c r="C47" s="21"/>
      <c r="D47" s="21"/>
      <c r="E47" s="21"/>
      <c r="F47" s="21"/>
      <c r="G47" s="21"/>
      <c r="H47" s="21"/>
      <c r="I47" s="31"/>
      <c r="J47" s="31"/>
      <c r="K47" s="31"/>
      <c r="L47" s="31"/>
      <c r="M47" s="31"/>
      <c r="N47" s="31"/>
      <c r="O47" s="31"/>
      <c r="P47" s="31"/>
      <c r="Q47" s="21"/>
      <c r="R47" s="21"/>
      <c r="S47" s="21"/>
      <c r="T47" s="21"/>
      <c r="U47" s="21"/>
      <c r="V47" s="21"/>
      <c r="W47" s="21"/>
      <c r="X47" s="21"/>
      <c r="Y47" s="21"/>
      <c r="Z47" s="21"/>
      <c r="AA47" s="21"/>
    </row>
    <row r="48">
      <c r="A48" s="21"/>
      <c r="B48" s="21"/>
      <c r="C48" s="21"/>
      <c r="D48" s="21"/>
      <c r="E48" s="21"/>
      <c r="F48" s="21"/>
      <c r="G48" s="21"/>
      <c r="H48" s="21"/>
      <c r="I48" s="31"/>
      <c r="J48" s="31"/>
      <c r="K48" s="31"/>
      <c r="L48" s="31"/>
      <c r="M48" s="31"/>
      <c r="N48" s="31"/>
      <c r="O48" s="31"/>
      <c r="P48" s="31"/>
      <c r="Q48" s="21"/>
      <c r="R48" s="21"/>
      <c r="S48" s="21"/>
      <c r="T48" s="21"/>
      <c r="U48" s="21"/>
      <c r="V48" s="21"/>
      <c r="W48" s="21"/>
      <c r="X48" s="21"/>
      <c r="Y48" s="21"/>
      <c r="Z48" s="21"/>
      <c r="AA48" s="21"/>
    </row>
    <row r="49">
      <c r="A49" s="21"/>
      <c r="B49" s="21"/>
      <c r="C49" s="21"/>
      <c r="D49" s="21"/>
      <c r="E49" s="21"/>
      <c r="F49" s="21"/>
      <c r="G49" s="21"/>
      <c r="H49" s="21"/>
      <c r="I49" s="31"/>
      <c r="J49" s="31"/>
      <c r="K49" s="31"/>
      <c r="L49" s="31"/>
      <c r="M49" s="31"/>
      <c r="N49" s="31"/>
      <c r="O49" s="31"/>
      <c r="P49" s="31"/>
      <c r="Q49" s="21"/>
      <c r="R49" s="21"/>
      <c r="S49" s="21"/>
      <c r="T49" s="21"/>
      <c r="U49" s="21"/>
      <c r="V49" s="21"/>
      <c r="W49" s="21"/>
      <c r="X49" s="21"/>
      <c r="Y49" s="21"/>
      <c r="Z49" s="21"/>
      <c r="AA49" s="21"/>
    </row>
    <row r="50">
      <c r="A50" s="21"/>
      <c r="B50" s="21"/>
      <c r="C50" s="21"/>
      <c r="D50" s="21"/>
      <c r="E50" s="21"/>
      <c r="F50" s="21"/>
      <c r="G50" s="21"/>
      <c r="H50" s="21"/>
      <c r="I50" s="31"/>
      <c r="J50" s="31"/>
      <c r="K50" s="31"/>
      <c r="L50" s="31"/>
      <c r="M50" s="31"/>
      <c r="N50" s="31"/>
      <c r="O50" s="31"/>
      <c r="P50" s="31"/>
      <c r="Q50" s="21"/>
      <c r="R50" s="21"/>
      <c r="S50" s="21"/>
      <c r="T50" s="21"/>
      <c r="U50" s="21"/>
      <c r="V50" s="21"/>
      <c r="W50" s="21"/>
      <c r="X50" s="21"/>
      <c r="Y50" s="21"/>
      <c r="Z50" s="21"/>
      <c r="AA50" s="21"/>
    </row>
    <row r="51">
      <c r="A51" s="21"/>
      <c r="B51" s="21"/>
      <c r="C51" s="21"/>
      <c r="D51" s="21"/>
      <c r="E51" s="21"/>
      <c r="F51" s="21"/>
      <c r="G51" s="21"/>
      <c r="H51" s="21"/>
      <c r="I51" s="31"/>
      <c r="J51" s="31"/>
      <c r="K51" s="31"/>
      <c r="L51" s="31"/>
      <c r="M51" s="31"/>
      <c r="N51" s="31"/>
      <c r="O51" s="31"/>
      <c r="P51" s="31"/>
      <c r="Q51" s="21"/>
      <c r="R51" s="21"/>
      <c r="S51" s="21"/>
      <c r="T51" s="21"/>
      <c r="U51" s="21"/>
      <c r="V51" s="21"/>
      <c r="W51" s="21"/>
      <c r="X51" s="21"/>
      <c r="Y51" s="21"/>
      <c r="Z51" s="21"/>
      <c r="AA51" s="21"/>
    </row>
    <row r="52">
      <c r="A52" s="21"/>
      <c r="B52" s="21"/>
      <c r="C52" s="21"/>
      <c r="D52" s="21"/>
      <c r="E52" s="21"/>
      <c r="F52" s="21"/>
      <c r="G52" s="21"/>
      <c r="H52" s="21"/>
      <c r="I52" s="31"/>
      <c r="J52" s="31"/>
      <c r="K52" s="31"/>
      <c r="L52" s="31"/>
      <c r="M52" s="31"/>
      <c r="N52" s="31"/>
      <c r="O52" s="31"/>
      <c r="P52" s="31"/>
      <c r="Q52" s="21"/>
      <c r="R52" s="21"/>
      <c r="S52" s="21"/>
      <c r="T52" s="21"/>
      <c r="U52" s="21"/>
      <c r="V52" s="21"/>
      <c r="W52" s="21"/>
      <c r="X52" s="21"/>
      <c r="Y52" s="21"/>
      <c r="Z52" s="21"/>
      <c r="AA52" s="21"/>
    </row>
    <row r="53">
      <c r="A53" s="21"/>
      <c r="B53" s="21"/>
      <c r="C53" s="21"/>
      <c r="D53" s="21"/>
      <c r="E53" s="21"/>
      <c r="F53" s="21"/>
      <c r="G53" s="21"/>
      <c r="H53" s="21"/>
      <c r="I53" s="31"/>
      <c r="J53" s="31"/>
      <c r="K53" s="31"/>
      <c r="L53" s="31"/>
      <c r="M53" s="31"/>
      <c r="N53" s="31"/>
      <c r="O53" s="31"/>
      <c r="P53" s="31"/>
      <c r="Q53" s="21"/>
      <c r="R53" s="21"/>
      <c r="S53" s="21"/>
      <c r="T53" s="21"/>
      <c r="U53" s="21"/>
      <c r="V53" s="21"/>
      <c r="W53" s="21"/>
      <c r="X53" s="21"/>
      <c r="Y53" s="21"/>
      <c r="Z53" s="21"/>
      <c r="AA53" s="21"/>
    </row>
    <row r="54">
      <c r="A54" s="21"/>
      <c r="B54" s="21"/>
      <c r="C54" s="21"/>
      <c r="D54" s="21"/>
      <c r="E54" s="21"/>
      <c r="F54" s="21"/>
      <c r="G54" s="21"/>
      <c r="H54" s="21"/>
      <c r="I54" s="31"/>
      <c r="J54" s="31"/>
      <c r="K54" s="31"/>
      <c r="L54" s="31"/>
      <c r="M54" s="31"/>
      <c r="N54" s="31"/>
      <c r="O54" s="31"/>
      <c r="P54" s="31"/>
      <c r="Q54" s="21"/>
      <c r="R54" s="21"/>
      <c r="S54" s="21"/>
      <c r="T54" s="21"/>
      <c r="U54" s="21"/>
      <c r="V54" s="21"/>
      <c r="W54" s="21"/>
      <c r="X54" s="21"/>
      <c r="Y54" s="21"/>
      <c r="Z54" s="21"/>
      <c r="AA54" s="21"/>
    </row>
    <row r="55">
      <c r="A55" s="21"/>
      <c r="B55" s="21"/>
      <c r="C55" s="21"/>
      <c r="D55" s="21"/>
      <c r="E55" s="21"/>
      <c r="F55" s="21"/>
      <c r="G55" s="21"/>
      <c r="H55" s="21"/>
      <c r="I55" s="31"/>
      <c r="J55" s="31"/>
      <c r="K55" s="31"/>
      <c r="L55" s="31"/>
      <c r="M55" s="31"/>
      <c r="N55" s="31"/>
      <c r="O55" s="31"/>
      <c r="P55" s="31"/>
      <c r="Q55" s="21"/>
      <c r="R55" s="21"/>
      <c r="S55" s="21"/>
      <c r="T55" s="21"/>
      <c r="U55" s="21"/>
      <c r="V55" s="21"/>
      <c r="W55" s="21"/>
      <c r="X55" s="21"/>
      <c r="Y55" s="21"/>
      <c r="Z55" s="21"/>
      <c r="AA55" s="21"/>
    </row>
    <row r="56">
      <c r="A56" s="21"/>
      <c r="B56" s="21"/>
      <c r="C56" s="21"/>
      <c r="D56" s="21"/>
      <c r="E56" s="21"/>
      <c r="F56" s="21"/>
      <c r="G56" s="21"/>
      <c r="H56" s="21"/>
      <c r="I56" s="31"/>
      <c r="J56" s="31"/>
      <c r="K56" s="31"/>
      <c r="L56" s="31"/>
      <c r="M56" s="31"/>
      <c r="N56" s="31"/>
      <c r="O56" s="31"/>
      <c r="P56" s="31"/>
      <c r="Q56" s="21"/>
      <c r="R56" s="21"/>
      <c r="S56" s="21"/>
      <c r="T56" s="21"/>
      <c r="U56" s="21"/>
      <c r="V56" s="21"/>
      <c r="W56" s="21"/>
      <c r="X56" s="21"/>
      <c r="Y56" s="21"/>
      <c r="Z56" s="21"/>
      <c r="AA56" s="21"/>
    </row>
    <row r="57">
      <c r="A57" s="21"/>
      <c r="B57" s="21"/>
      <c r="C57" s="21"/>
      <c r="D57" s="21"/>
      <c r="E57" s="21"/>
      <c r="F57" s="21"/>
      <c r="G57" s="21"/>
      <c r="H57" s="21"/>
      <c r="I57" s="31"/>
      <c r="J57" s="31"/>
      <c r="K57" s="31"/>
      <c r="L57" s="31"/>
      <c r="M57" s="31"/>
      <c r="N57" s="31"/>
      <c r="O57" s="31"/>
      <c r="P57" s="31"/>
      <c r="Q57" s="21"/>
      <c r="R57" s="21"/>
      <c r="S57" s="21"/>
      <c r="T57" s="21"/>
      <c r="U57" s="21"/>
      <c r="V57" s="21"/>
      <c r="W57" s="21"/>
      <c r="X57" s="21"/>
      <c r="Y57" s="21"/>
      <c r="Z57" s="21"/>
      <c r="AA57" s="21"/>
    </row>
    <row r="58">
      <c r="A58" s="21"/>
      <c r="B58" s="21"/>
      <c r="C58" s="21"/>
      <c r="D58" s="21"/>
      <c r="E58" s="21"/>
      <c r="F58" s="21"/>
      <c r="G58" s="21"/>
      <c r="H58" s="21"/>
      <c r="I58" s="31"/>
      <c r="J58" s="31"/>
      <c r="K58" s="31"/>
      <c r="L58" s="31"/>
      <c r="M58" s="31"/>
      <c r="N58" s="31"/>
      <c r="O58" s="31"/>
      <c r="P58" s="31"/>
      <c r="Q58" s="21"/>
      <c r="R58" s="21"/>
      <c r="S58" s="21"/>
      <c r="T58" s="21"/>
      <c r="U58" s="21"/>
      <c r="V58" s="21"/>
      <c r="W58" s="21"/>
      <c r="X58" s="21"/>
      <c r="Y58" s="21"/>
      <c r="Z58" s="21"/>
      <c r="AA58" s="21"/>
    </row>
    <row r="59">
      <c r="A59" s="21"/>
      <c r="B59" s="21"/>
      <c r="C59" s="21"/>
      <c r="D59" s="21"/>
      <c r="E59" s="21"/>
      <c r="F59" s="21"/>
      <c r="G59" s="21"/>
      <c r="H59" s="21"/>
      <c r="I59" s="31"/>
      <c r="J59" s="31"/>
      <c r="K59" s="31"/>
      <c r="L59" s="31"/>
      <c r="M59" s="31"/>
      <c r="N59" s="31"/>
      <c r="O59" s="31"/>
      <c r="P59" s="31"/>
      <c r="Q59" s="21"/>
      <c r="R59" s="21"/>
      <c r="S59" s="21"/>
      <c r="T59" s="21"/>
      <c r="U59" s="21"/>
      <c r="V59" s="21"/>
      <c r="W59" s="21"/>
      <c r="X59" s="21"/>
      <c r="Y59" s="21"/>
      <c r="Z59" s="21"/>
      <c r="AA59" s="21"/>
    </row>
    <row r="60">
      <c r="A60" s="21"/>
      <c r="B60" s="21"/>
      <c r="C60" s="21"/>
      <c r="D60" s="21"/>
      <c r="E60" s="21"/>
      <c r="F60" s="21"/>
      <c r="G60" s="21"/>
      <c r="H60" s="21"/>
      <c r="I60" s="31"/>
      <c r="J60" s="31"/>
      <c r="K60" s="31"/>
      <c r="L60" s="31"/>
      <c r="M60" s="31"/>
      <c r="N60" s="31"/>
      <c r="O60" s="31"/>
      <c r="P60" s="31"/>
      <c r="Q60" s="21"/>
      <c r="R60" s="21"/>
      <c r="S60" s="21"/>
      <c r="T60" s="21"/>
      <c r="U60" s="21"/>
      <c r="V60" s="21"/>
      <c r="W60" s="21"/>
      <c r="X60" s="21"/>
      <c r="Y60" s="21"/>
      <c r="Z60" s="21"/>
      <c r="AA60" s="21"/>
    </row>
    <row r="61">
      <c r="A61" s="21"/>
      <c r="B61" s="21"/>
      <c r="C61" s="21"/>
      <c r="D61" s="21"/>
      <c r="E61" s="21"/>
      <c r="F61" s="21"/>
      <c r="G61" s="21"/>
      <c r="H61" s="21"/>
      <c r="I61" s="31"/>
      <c r="J61" s="31"/>
      <c r="K61" s="31"/>
      <c r="L61" s="31"/>
      <c r="M61" s="31"/>
      <c r="N61" s="31"/>
      <c r="O61" s="31"/>
      <c r="P61" s="31"/>
      <c r="Q61" s="21"/>
      <c r="R61" s="21"/>
      <c r="S61" s="21"/>
      <c r="T61" s="21"/>
      <c r="U61" s="21"/>
      <c r="V61" s="21"/>
      <c r="W61" s="21"/>
      <c r="X61" s="21"/>
      <c r="Y61" s="21"/>
      <c r="Z61" s="21"/>
      <c r="AA61" s="21"/>
    </row>
    <row r="62">
      <c r="A62" s="21"/>
      <c r="B62" s="21"/>
      <c r="C62" s="21"/>
      <c r="D62" s="21"/>
      <c r="E62" s="21"/>
      <c r="F62" s="21"/>
      <c r="G62" s="21"/>
      <c r="H62" s="21"/>
      <c r="I62" s="31"/>
      <c r="J62" s="31"/>
      <c r="K62" s="31"/>
      <c r="L62" s="31"/>
      <c r="M62" s="31"/>
      <c r="N62" s="31"/>
      <c r="O62" s="31"/>
      <c r="P62" s="31"/>
      <c r="Q62" s="21"/>
      <c r="R62" s="21"/>
      <c r="S62" s="21"/>
      <c r="T62" s="21"/>
      <c r="U62" s="21"/>
      <c r="V62" s="21"/>
      <c r="W62" s="21"/>
      <c r="X62" s="21"/>
      <c r="Y62" s="21"/>
      <c r="Z62" s="21"/>
      <c r="AA62" s="21"/>
    </row>
    <row r="63">
      <c r="A63" s="21"/>
      <c r="B63" s="21"/>
      <c r="C63" s="21"/>
      <c r="D63" s="21"/>
      <c r="E63" s="21"/>
      <c r="F63" s="21"/>
      <c r="G63" s="21"/>
      <c r="H63" s="21"/>
      <c r="I63" s="31"/>
      <c r="J63" s="31"/>
      <c r="K63" s="31"/>
      <c r="L63" s="31"/>
      <c r="M63" s="31"/>
      <c r="N63" s="31"/>
      <c r="O63" s="31"/>
      <c r="P63" s="31"/>
      <c r="Q63" s="21"/>
      <c r="R63" s="21"/>
      <c r="S63" s="21"/>
      <c r="T63" s="21"/>
      <c r="U63" s="21"/>
      <c r="V63" s="21"/>
      <c r="W63" s="21"/>
      <c r="X63" s="21"/>
      <c r="Y63" s="21"/>
      <c r="Z63" s="21"/>
      <c r="AA63" s="21"/>
    </row>
    <row r="64">
      <c r="A64" s="21"/>
      <c r="B64" s="21"/>
      <c r="C64" s="21"/>
      <c r="D64" s="21"/>
      <c r="E64" s="21"/>
      <c r="F64" s="21"/>
      <c r="G64" s="21"/>
      <c r="H64" s="21"/>
      <c r="I64" s="31"/>
      <c r="J64" s="31"/>
      <c r="K64" s="31"/>
      <c r="L64" s="31"/>
      <c r="M64" s="31"/>
      <c r="N64" s="31"/>
      <c r="O64" s="31"/>
      <c r="P64" s="31"/>
      <c r="Q64" s="21"/>
      <c r="R64" s="21"/>
      <c r="S64" s="21"/>
      <c r="T64" s="21"/>
      <c r="U64" s="21"/>
      <c r="V64" s="21"/>
      <c r="W64" s="21"/>
      <c r="X64" s="21"/>
      <c r="Y64" s="21"/>
      <c r="Z64" s="21"/>
      <c r="AA64" s="21"/>
    </row>
    <row r="65">
      <c r="A65" s="21"/>
      <c r="B65" s="21"/>
      <c r="C65" s="21"/>
      <c r="D65" s="21"/>
      <c r="E65" s="21"/>
      <c r="F65" s="21"/>
      <c r="G65" s="21"/>
      <c r="H65" s="21"/>
      <c r="I65" s="31"/>
      <c r="J65" s="31"/>
      <c r="K65" s="31"/>
      <c r="L65" s="31"/>
      <c r="M65" s="31"/>
      <c r="N65" s="31"/>
      <c r="O65" s="31"/>
      <c r="P65" s="31"/>
      <c r="Q65" s="21"/>
      <c r="R65" s="21"/>
      <c r="S65" s="21"/>
      <c r="T65" s="21"/>
      <c r="U65" s="21"/>
      <c r="V65" s="21"/>
      <c r="W65" s="21"/>
      <c r="X65" s="21"/>
      <c r="Y65" s="21"/>
      <c r="Z65" s="21"/>
      <c r="AA65" s="21"/>
    </row>
    <row r="66">
      <c r="A66" s="21"/>
      <c r="B66" s="21"/>
      <c r="C66" s="21"/>
      <c r="D66" s="21"/>
      <c r="E66" s="21"/>
      <c r="F66" s="21"/>
      <c r="G66" s="21"/>
      <c r="H66" s="21"/>
      <c r="I66" s="31"/>
      <c r="J66" s="31"/>
      <c r="K66" s="31"/>
      <c r="L66" s="31"/>
      <c r="M66" s="31"/>
      <c r="N66" s="31"/>
      <c r="O66" s="31"/>
      <c r="P66" s="31"/>
      <c r="Q66" s="21"/>
      <c r="R66" s="21"/>
      <c r="S66" s="21"/>
      <c r="T66" s="21"/>
      <c r="U66" s="21"/>
      <c r="V66" s="21"/>
      <c r="W66" s="21"/>
      <c r="X66" s="21"/>
      <c r="Y66" s="21"/>
      <c r="Z66" s="21"/>
      <c r="AA66" s="21"/>
    </row>
    <row r="67">
      <c r="A67" s="21"/>
      <c r="B67" s="21"/>
      <c r="C67" s="21"/>
      <c r="D67" s="21"/>
      <c r="E67" s="21"/>
      <c r="F67" s="21"/>
      <c r="G67" s="21"/>
      <c r="H67" s="21"/>
      <c r="I67" s="31"/>
      <c r="J67" s="31"/>
      <c r="K67" s="31"/>
      <c r="L67" s="31"/>
      <c r="M67" s="31"/>
      <c r="N67" s="31"/>
      <c r="O67" s="31"/>
      <c r="P67" s="31"/>
      <c r="Q67" s="21"/>
      <c r="R67" s="21"/>
      <c r="S67" s="21"/>
      <c r="T67" s="21"/>
      <c r="U67" s="21"/>
      <c r="V67" s="21"/>
      <c r="W67" s="21"/>
      <c r="X67" s="21"/>
      <c r="Y67" s="21"/>
      <c r="Z67" s="21"/>
      <c r="AA67" s="21"/>
    </row>
    <row r="68">
      <c r="A68" s="21"/>
      <c r="B68" s="21"/>
      <c r="C68" s="21"/>
      <c r="D68" s="21"/>
      <c r="E68" s="21"/>
      <c r="F68" s="21"/>
      <c r="G68" s="21"/>
      <c r="H68" s="21"/>
      <c r="I68" s="31"/>
      <c r="J68" s="31"/>
      <c r="K68" s="31"/>
      <c r="L68" s="31"/>
      <c r="M68" s="31"/>
      <c r="N68" s="31"/>
      <c r="O68" s="31"/>
      <c r="P68" s="31"/>
      <c r="Q68" s="21"/>
      <c r="R68" s="21"/>
      <c r="S68" s="21"/>
      <c r="T68" s="21"/>
      <c r="U68" s="21"/>
      <c r="V68" s="21"/>
      <c r="W68" s="21"/>
      <c r="X68" s="21"/>
      <c r="Y68" s="21"/>
      <c r="Z68" s="21"/>
      <c r="AA68" s="21"/>
    </row>
    <row r="69">
      <c r="A69" s="21"/>
      <c r="B69" s="21"/>
      <c r="C69" s="21"/>
      <c r="D69" s="21"/>
      <c r="E69" s="21"/>
      <c r="F69" s="21"/>
      <c r="G69" s="21"/>
      <c r="H69" s="21"/>
      <c r="I69" s="31"/>
      <c r="J69" s="31"/>
      <c r="K69" s="31"/>
      <c r="L69" s="31"/>
      <c r="M69" s="31"/>
      <c r="N69" s="31"/>
      <c r="O69" s="31"/>
      <c r="P69" s="31"/>
      <c r="Q69" s="21"/>
      <c r="R69" s="21"/>
      <c r="S69" s="21"/>
      <c r="T69" s="21"/>
      <c r="U69" s="21"/>
      <c r="V69" s="21"/>
      <c r="W69" s="21"/>
      <c r="X69" s="21"/>
      <c r="Y69" s="21"/>
      <c r="Z69" s="21"/>
      <c r="AA69" s="21"/>
    </row>
    <row r="70">
      <c r="A70" s="21"/>
      <c r="B70" s="21"/>
      <c r="C70" s="21"/>
      <c r="D70" s="21"/>
      <c r="E70" s="21"/>
      <c r="F70" s="21"/>
      <c r="G70" s="21"/>
      <c r="H70" s="21"/>
      <c r="I70" s="31"/>
      <c r="J70" s="31"/>
      <c r="K70" s="31"/>
      <c r="L70" s="31"/>
      <c r="M70" s="31"/>
      <c r="N70" s="31"/>
      <c r="O70" s="31"/>
      <c r="P70" s="31"/>
      <c r="Q70" s="21"/>
      <c r="R70" s="21"/>
      <c r="S70" s="21"/>
      <c r="T70" s="21"/>
      <c r="U70" s="21"/>
      <c r="V70" s="21"/>
      <c r="W70" s="21"/>
      <c r="X70" s="21"/>
      <c r="Y70" s="21"/>
      <c r="Z70" s="21"/>
      <c r="AA70" s="21"/>
    </row>
    <row r="71">
      <c r="A71" s="21"/>
      <c r="B71" s="21"/>
      <c r="C71" s="21"/>
      <c r="D71" s="21"/>
      <c r="E71" s="21"/>
      <c r="F71" s="21"/>
      <c r="G71" s="21"/>
      <c r="H71" s="21"/>
      <c r="I71" s="31"/>
      <c r="J71" s="31"/>
      <c r="K71" s="31"/>
      <c r="L71" s="31"/>
      <c r="M71" s="31"/>
      <c r="N71" s="31"/>
      <c r="O71" s="31"/>
      <c r="P71" s="31"/>
      <c r="Q71" s="21"/>
      <c r="R71" s="21"/>
      <c r="S71" s="21"/>
      <c r="T71" s="21"/>
      <c r="U71" s="21"/>
      <c r="V71" s="21"/>
      <c r="W71" s="21"/>
      <c r="X71" s="21"/>
      <c r="Y71" s="21"/>
      <c r="Z71" s="21"/>
      <c r="AA71" s="21"/>
    </row>
    <row r="72">
      <c r="A72" s="21"/>
      <c r="B72" s="21"/>
      <c r="C72" s="21"/>
      <c r="D72" s="21"/>
      <c r="E72" s="21"/>
      <c r="F72" s="21"/>
      <c r="G72" s="21"/>
      <c r="H72" s="21"/>
      <c r="I72" s="31"/>
      <c r="J72" s="31"/>
      <c r="K72" s="31"/>
      <c r="L72" s="31"/>
      <c r="M72" s="31"/>
      <c r="N72" s="31"/>
      <c r="O72" s="31"/>
      <c r="P72" s="31"/>
      <c r="Q72" s="21"/>
      <c r="R72" s="21"/>
      <c r="S72" s="21"/>
      <c r="T72" s="21"/>
      <c r="U72" s="21"/>
      <c r="V72" s="21"/>
      <c r="W72" s="21"/>
      <c r="X72" s="21"/>
      <c r="Y72" s="21"/>
      <c r="Z72" s="21"/>
      <c r="AA72" s="21"/>
    </row>
    <row r="73">
      <c r="A73" s="21"/>
      <c r="B73" s="21"/>
      <c r="C73" s="21"/>
      <c r="D73" s="21"/>
      <c r="E73" s="21"/>
      <c r="F73" s="21"/>
      <c r="G73" s="21"/>
      <c r="H73" s="21"/>
      <c r="I73" s="31"/>
      <c r="J73" s="31"/>
      <c r="K73" s="31"/>
      <c r="L73" s="31"/>
      <c r="M73" s="31"/>
      <c r="N73" s="31"/>
      <c r="O73" s="31"/>
      <c r="P73" s="31"/>
      <c r="Q73" s="21"/>
      <c r="R73" s="21"/>
      <c r="S73" s="21"/>
      <c r="T73" s="21"/>
      <c r="U73" s="21"/>
      <c r="V73" s="21"/>
      <c r="W73" s="21"/>
      <c r="X73" s="21"/>
      <c r="Y73" s="21"/>
      <c r="Z73" s="21"/>
      <c r="AA73" s="21"/>
    </row>
    <row r="74">
      <c r="A74" s="21"/>
      <c r="B74" s="21"/>
      <c r="C74" s="21"/>
      <c r="D74" s="21"/>
      <c r="E74" s="21"/>
      <c r="F74" s="21"/>
      <c r="G74" s="21"/>
      <c r="H74" s="21"/>
      <c r="I74" s="31"/>
      <c r="J74" s="31"/>
      <c r="K74" s="31"/>
      <c r="L74" s="31"/>
      <c r="M74" s="31"/>
      <c r="N74" s="31"/>
      <c r="O74" s="31"/>
      <c r="P74" s="31"/>
      <c r="Q74" s="21"/>
      <c r="R74" s="21"/>
      <c r="S74" s="21"/>
      <c r="T74" s="21"/>
      <c r="U74" s="21"/>
      <c r="V74" s="21"/>
      <c r="W74" s="21"/>
      <c r="X74" s="21"/>
      <c r="Y74" s="21"/>
      <c r="Z74" s="21"/>
      <c r="AA74" s="21"/>
    </row>
    <row r="75">
      <c r="A75" s="21"/>
      <c r="B75" s="21"/>
      <c r="C75" s="21"/>
      <c r="D75" s="21"/>
      <c r="E75" s="21"/>
      <c r="F75" s="21"/>
      <c r="G75" s="21"/>
      <c r="H75" s="21"/>
      <c r="I75" s="31"/>
      <c r="J75" s="31"/>
      <c r="K75" s="31"/>
      <c r="L75" s="31"/>
      <c r="M75" s="31"/>
      <c r="N75" s="31"/>
      <c r="O75" s="31"/>
      <c r="P75" s="31"/>
      <c r="Q75" s="21"/>
      <c r="R75" s="21"/>
      <c r="S75" s="21"/>
      <c r="T75" s="21"/>
      <c r="U75" s="21"/>
      <c r="V75" s="21"/>
      <c r="W75" s="21"/>
      <c r="X75" s="21"/>
      <c r="Y75" s="21"/>
      <c r="Z75" s="21"/>
      <c r="AA75" s="21"/>
    </row>
    <row r="76">
      <c r="A76" s="21"/>
      <c r="B76" s="21"/>
      <c r="C76" s="21"/>
      <c r="D76" s="21"/>
      <c r="E76" s="21"/>
      <c r="F76" s="21"/>
      <c r="G76" s="21"/>
      <c r="H76" s="21"/>
      <c r="I76" s="31"/>
      <c r="J76" s="31"/>
      <c r="K76" s="31"/>
      <c r="L76" s="31"/>
      <c r="M76" s="31"/>
      <c r="N76" s="31"/>
      <c r="O76" s="31"/>
      <c r="P76" s="31"/>
      <c r="Q76" s="21"/>
      <c r="R76" s="21"/>
      <c r="S76" s="21"/>
      <c r="T76" s="21"/>
      <c r="U76" s="21"/>
      <c r="V76" s="21"/>
      <c r="W76" s="21"/>
      <c r="X76" s="21"/>
      <c r="Y76" s="21"/>
      <c r="Z76" s="21"/>
      <c r="AA76" s="21"/>
    </row>
    <row r="77">
      <c r="A77" s="21"/>
      <c r="B77" s="21"/>
      <c r="C77" s="21"/>
      <c r="D77" s="21"/>
      <c r="E77" s="21"/>
      <c r="F77" s="21"/>
      <c r="G77" s="21"/>
      <c r="H77" s="21"/>
      <c r="I77" s="31"/>
      <c r="J77" s="31"/>
      <c r="K77" s="31"/>
      <c r="L77" s="31"/>
      <c r="M77" s="31"/>
      <c r="N77" s="31"/>
      <c r="O77" s="31"/>
      <c r="P77" s="31"/>
      <c r="Q77" s="21"/>
      <c r="R77" s="21"/>
      <c r="S77" s="21"/>
      <c r="T77" s="21"/>
      <c r="U77" s="21"/>
      <c r="V77" s="21"/>
      <c r="W77" s="21"/>
      <c r="X77" s="21"/>
      <c r="Y77" s="21"/>
      <c r="Z77" s="21"/>
      <c r="AA77" s="21"/>
    </row>
    <row r="78">
      <c r="A78" s="21"/>
      <c r="B78" s="21"/>
      <c r="C78" s="21"/>
      <c r="D78" s="21"/>
      <c r="E78" s="21"/>
      <c r="F78" s="21"/>
      <c r="G78" s="21"/>
      <c r="H78" s="21"/>
      <c r="I78" s="31"/>
      <c r="J78" s="31"/>
      <c r="K78" s="31"/>
      <c r="L78" s="31"/>
      <c r="M78" s="31"/>
      <c r="N78" s="31"/>
      <c r="O78" s="31"/>
      <c r="P78" s="31"/>
      <c r="Q78" s="21"/>
      <c r="R78" s="21"/>
      <c r="S78" s="21"/>
      <c r="T78" s="21"/>
      <c r="U78" s="21"/>
      <c r="V78" s="21"/>
      <c r="W78" s="21"/>
      <c r="X78" s="21"/>
      <c r="Y78" s="21"/>
      <c r="Z78" s="21"/>
      <c r="AA78" s="21"/>
    </row>
    <row r="79">
      <c r="A79" s="21"/>
      <c r="B79" s="21"/>
      <c r="C79" s="21"/>
      <c r="D79" s="21"/>
      <c r="E79" s="21"/>
      <c r="F79" s="21"/>
      <c r="G79" s="21"/>
      <c r="H79" s="21"/>
      <c r="I79" s="31"/>
      <c r="J79" s="31"/>
      <c r="K79" s="31"/>
      <c r="L79" s="31"/>
      <c r="M79" s="31"/>
      <c r="N79" s="31"/>
      <c r="O79" s="31"/>
      <c r="P79" s="31"/>
      <c r="Q79" s="21"/>
      <c r="R79" s="21"/>
      <c r="S79" s="21"/>
      <c r="T79" s="21"/>
      <c r="U79" s="21"/>
      <c r="V79" s="21"/>
      <c r="W79" s="21"/>
      <c r="X79" s="21"/>
      <c r="Y79" s="21"/>
      <c r="Z79" s="21"/>
      <c r="AA79" s="21"/>
    </row>
    <row r="80">
      <c r="A80" s="21"/>
      <c r="B80" s="21"/>
      <c r="C80" s="21"/>
      <c r="D80" s="21"/>
      <c r="E80" s="21"/>
      <c r="F80" s="21"/>
      <c r="G80" s="21"/>
      <c r="H80" s="21"/>
      <c r="I80" s="31"/>
      <c r="J80" s="31"/>
      <c r="K80" s="31"/>
      <c r="L80" s="31"/>
      <c r="M80" s="31"/>
      <c r="N80" s="31"/>
      <c r="O80" s="31"/>
      <c r="P80" s="31"/>
      <c r="Q80" s="21"/>
      <c r="R80" s="21"/>
      <c r="S80" s="21"/>
      <c r="T80" s="21"/>
      <c r="U80" s="21"/>
      <c r="V80" s="21"/>
      <c r="W80" s="21"/>
      <c r="X80" s="21"/>
      <c r="Y80" s="21"/>
      <c r="Z80" s="21"/>
      <c r="AA80" s="21"/>
    </row>
    <row r="81">
      <c r="A81" s="21"/>
      <c r="B81" s="21"/>
      <c r="C81" s="21"/>
      <c r="D81" s="21"/>
      <c r="E81" s="21"/>
      <c r="F81" s="21"/>
      <c r="G81" s="21"/>
      <c r="H81" s="21"/>
      <c r="I81" s="31"/>
      <c r="J81" s="31"/>
      <c r="K81" s="31"/>
      <c r="L81" s="31"/>
      <c r="M81" s="31"/>
      <c r="N81" s="31"/>
      <c r="O81" s="31"/>
      <c r="P81" s="31"/>
      <c r="Q81" s="21"/>
      <c r="R81" s="21"/>
      <c r="S81" s="21"/>
      <c r="T81" s="21"/>
      <c r="U81" s="21"/>
      <c r="V81" s="21"/>
      <c r="W81" s="21"/>
      <c r="X81" s="21"/>
      <c r="Y81" s="21"/>
      <c r="Z81" s="21"/>
      <c r="AA81" s="21"/>
    </row>
    <row r="82">
      <c r="A82" s="21"/>
      <c r="B82" s="21"/>
      <c r="C82" s="21"/>
      <c r="D82" s="21"/>
      <c r="E82" s="21"/>
      <c r="F82" s="21"/>
      <c r="G82" s="21"/>
      <c r="H82" s="21"/>
      <c r="I82" s="31"/>
      <c r="J82" s="31"/>
      <c r="K82" s="31"/>
      <c r="L82" s="31"/>
      <c r="M82" s="31"/>
      <c r="N82" s="31"/>
      <c r="O82" s="31"/>
      <c r="P82" s="31"/>
      <c r="Q82" s="21"/>
      <c r="R82" s="21"/>
      <c r="S82" s="21"/>
      <c r="T82" s="21"/>
      <c r="U82" s="21"/>
      <c r="V82" s="21"/>
      <c r="W82" s="21"/>
      <c r="X82" s="21"/>
      <c r="Y82" s="21"/>
      <c r="Z82" s="21"/>
      <c r="AA82" s="21"/>
    </row>
    <row r="83">
      <c r="A83" s="21"/>
      <c r="B83" s="21"/>
      <c r="C83" s="21"/>
      <c r="D83" s="21"/>
      <c r="E83" s="21"/>
      <c r="F83" s="21"/>
      <c r="G83" s="21"/>
      <c r="H83" s="21"/>
      <c r="I83" s="31"/>
      <c r="J83" s="31"/>
      <c r="K83" s="31"/>
      <c r="L83" s="31"/>
      <c r="M83" s="31"/>
      <c r="N83" s="31"/>
      <c r="O83" s="31"/>
      <c r="P83" s="31"/>
      <c r="Q83" s="21"/>
      <c r="R83" s="21"/>
      <c r="S83" s="21"/>
      <c r="T83" s="21"/>
      <c r="U83" s="21"/>
      <c r="V83" s="21"/>
      <c r="W83" s="21"/>
      <c r="X83" s="21"/>
      <c r="Y83" s="21"/>
      <c r="Z83" s="21"/>
      <c r="AA83" s="21"/>
    </row>
    <row r="84">
      <c r="A84" s="21"/>
      <c r="B84" s="21"/>
      <c r="C84" s="21"/>
      <c r="D84" s="21"/>
      <c r="E84" s="21"/>
      <c r="F84" s="21"/>
      <c r="G84" s="21"/>
      <c r="H84" s="21"/>
      <c r="I84" s="31"/>
      <c r="J84" s="31"/>
      <c r="K84" s="31"/>
      <c r="L84" s="31"/>
      <c r="M84" s="31"/>
      <c r="N84" s="31"/>
      <c r="O84" s="31"/>
      <c r="P84" s="31"/>
      <c r="Q84" s="21"/>
      <c r="R84" s="21"/>
      <c r="S84" s="21"/>
      <c r="T84" s="21"/>
      <c r="U84" s="21"/>
      <c r="V84" s="21"/>
      <c r="W84" s="21"/>
      <c r="X84" s="21"/>
      <c r="Y84" s="21"/>
      <c r="Z84" s="21"/>
      <c r="AA84" s="21"/>
    </row>
    <row r="85">
      <c r="A85" s="21"/>
      <c r="B85" s="21"/>
      <c r="C85" s="21"/>
      <c r="D85" s="21"/>
      <c r="E85" s="21"/>
      <c r="F85" s="21"/>
      <c r="G85" s="21"/>
      <c r="H85" s="21"/>
      <c r="I85" s="31"/>
      <c r="J85" s="31"/>
      <c r="K85" s="31"/>
      <c r="L85" s="31"/>
      <c r="M85" s="31"/>
      <c r="N85" s="31"/>
      <c r="O85" s="31"/>
      <c r="P85" s="31"/>
      <c r="Q85" s="21"/>
      <c r="R85" s="21"/>
      <c r="S85" s="21"/>
      <c r="T85" s="21"/>
      <c r="U85" s="21"/>
      <c r="V85" s="21"/>
      <c r="W85" s="21"/>
      <c r="X85" s="21"/>
      <c r="Y85" s="21"/>
      <c r="Z85" s="21"/>
      <c r="AA85" s="21"/>
    </row>
    <row r="86">
      <c r="A86" s="21"/>
      <c r="B86" s="21"/>
      <c r="C86" s="21"/>
      <c r="D86" s="21"/>
      <c r="E86" s="21"/>
      <c r="F86" s="21"/>
      <c r="G86" s="21"/>
      <c r="H86" s="21"/>
      <c r="I86" s="31"/>
      <c r="J86" s="31"/>
      <c r="K86" s="31"/>
      <c r="L86" s="31"/>
      <c r="M86" s="31"/>
      <c r="N86" s="31"/>
      <c r="O86" s="31"/>
      <c r="P86" s="31"/>
      <c r="Q86" s="21"/>
      <c r="R86" s="21"/>
      <c r="S86" s="21"/>
      <c r="T86" s="21"/>
      <c r="U86" s="21"/>
      <c r="V86" s="21"/>
      <c r="W86" s="21"/>
      <c r="X86" s="21"/>
      <c r="Y86" s="21"/>
      <c r="Z86" s="21"/>
      <c r="AA86" s="21"/>
    </row>
    <row r="87">
      <c r="A87" s="21"/>
      <c r="B87" s="21"/>
      <c r="C87" s="21"/>
      <c r="D87" s="21"/>
      <c r="E87" s="21"/>
      <c r="F87" s="21"/>
      <c r="G87" s="21"/>
      <c r="H87" s="21"/>
      <c r="I87" s="31"/>
      <c r="J87" s="31"/>
      <c r="K87" s="31"/>
      <c r="L87" s="31"/>
      <c r="M87" s="31"/>
      <c r="N87" s="31"/>
      <c r="O87" s="31"/>
      <c r="P87" s="31"/>
      <c r="Q87" s="21"/>
      <c r="R87" s="21"/>
      <c r="S87" s="21"/>
      <c r="T87" s="21"/>
      <c r="U87" s="21"/>
      <c r="V87" s="21"/>
      <c r="W87" s="21"/>
      <c r="X87" s="21"/>
      <c r="Y87" s="21"/>
      <c r="Z87" s="21"/>
      <c r="AA87" s="21"/>
    </row>
    <row r="88">
      <c r="A88" s="21"/>
      <c r="B88" s="21"/>
      <c r="C88" s="21"/>
      <c r="D88" s="21"/>
      <c r="E88" s="21"/>
      <c r="F88" s="21"/>
      <c r="G88" s="21"/>
      <c r="H88" s="21"/>
      <c r="I88" s="31"/>
      <c r="J88" s="31"/>
      <c r="K88" s="31"/>
      <c r="L88" s="31"/>
      <c r="M88" s="31"/>
      <c r="N88" s="31"/>
      <c r="O88" s="31"/>
      <c r="P88" s="31"/>
      <c r="Q88" s="21"/>
      <c r="R88" s="21"/>
      <c r="S88" s="21"/>
      <c r="T88" s="21"/>
      <c r="U88" s="21"/>
      <c r="V88" s="21"/>
      <c r="W88" s="21"/>
      <c r="X88" s="21"/>
      <c r="Y88" s="21"/>
      <c r="Z88" s="21"/>
      <c r="AA88" s="21"/>
    </row>
    <row r="89">
      <c r="A89" s="21"/>
      <c r="B89" s="21"/>
      <c r="C89" s="21"/>
      <c r="D89" s="21"/>
      <c r="E89" s="21"/>
      <c r="F89" s="21"/>
      <c r="G89" s="21"/>
      <c r="H89" s="21"/>
      <c r="I89" s="31"/>
      <c r="J89" s="31"/>
      <c r="K89" s="31"/>
      <c r="L89" s="31"/>
      <c r="M89" s="31"/>
      <c r="N89" s="31"/>
      <c r="O89" s="31"/>
      <c r="P89" s="31"/>
      <c r="Q89" s="21"/>
      <c r="R89" s="21"/>
      <c r="S89" s="21"/>
      <c r="T89" s="21"/>
      <c r="U89" s="21"/>
      <c r="V89" s="21"/>
      <c r="W89" s="21"/>
      <c r="X89" s="21"/>
      <c r="Y89" s="21"/>
      <c r="Z89" s="21"/>
      <c r="AA89" s="21"/>
    </row>
    <row r="90">
      <c r="A90" s="21"/>
      <c r="B90" s="21"/>
      <c r="C90" s="21"/>
      <c r="D90" s="21"/>
      <c r="E90" s="21"/>
      <c r="F90" s="21"/>
      <c r="G90" s="21"/>
      <c r="H90" s="21"/>
      <c r="I90" s="31"/>
      <c r="J90" s="31"/>
      <c r="K90" s="31"/>
      <c r="L90" s="31"/>
      <c r="M90" s="31"/>
      <c r="N90" s="31"/>
      <c r="O90" s="31"/>
      <c r="P90" s="31"/>
      <c r="Q90" s="21"/>
      <c r="R90" s="21"/>
      <c r="S90" s="21"/>
      <c r="T90" s="21"/>
      <c r="U90" s="21"/>
      <c r="V90" s="21"/>
      <c r="W90" s="21"/>
      <c r="X90" s="21"/>
      <c r="Y90" s="21"/>
      <c r="Z90" s="21"/>
      <c r="AA90" s="21"/>
    </row>
    <row r="91">
      <c r="A91" s="21"/>
      <c r="B91" s="21"/>
      <c r="C91" s="21"/>
      <c r="D91" s="21"/>
      <c r="E91" s="21"/>
      <c r="F91" s="21"/>
      <c r="G91" s="21"/>
      <c r="H91" s="21"/>
      <c r="I91" s="31"/>
      <c r="J91" s="31"/>
      <c r="K91" s="31"/>
      <c r="L91" s="31"/>
      <c r="M91" s="31"/>
      <c r="N91" s="31"/>
      <c r="O91" s="31"/>
      <c r="P91" s="31"/>
      <c r="Q91" s="21"/>
      <c r="R91" s="21"/>
      <c r="S91" s="21"/>
      <c r="T91" s="21"/>
      <c r="U91" s="21"/>
      <c r="V91" s="21"/>
      <c r="W91" s="21"/>
      <c r="X91" s="21"/>
      <c r="Y91" s="21"/>
      <c r="Z91" s="21"/>
      <c r="AA91" s="21"/>
    </row>
    <row r="92">
      <c r="A92" s="21"/>
      <c r="B92" s="21"/>
      <c r="C92" s="21"/>
      <c r="D92" s="21"/>
      <c r="E92" s="21"/>
      <c r="F92" s="21"/>
      <c r="G92" s="21"/>
      <c r="H92" s="21"/>
      <c r="I92" s="31"/>
      <c r="J92" s="31"/>
      <c r="K92" s="31"/>
      <c r="L92" s="31"/>
      <c r="M92" s="31"/>
      <c r="N92" s="31"/>
      <c r="O92" s="31"/>
      <c r="P92" s="31"/>
      <c r="Q92" s="21"/>
      <c r="R92" s="21"/>
      <c r="S92" s="21"/>
      <c r="T92" s="21"/>
      <c r="U92" s="21"/>
      <c r="V92" s="21"/>
      <c r="W92" s="21"/>
      <c r="X92" s="21"/>
      <c r="Y92" s="21"/>
      <c r="Z92" s="21"/>
      <c r="AA92" s="21"/>
    </row>
    <row r="93">
      <c r="A93" s="21"/>
      <c r="B93" s="21"/>
      <c r="C93" s="21"/>
      <c r="D93" s="21"/>
      <c r="E93" s="21"/>
      <c r="F93" s="21"/>
      <c r="G93" s="21"/>
      <c r="H93" s="21"/>
      <c r="I93" s="31"/>
      <c r="J93" s="31"/>
      <c r="K93" s="31"/>
      <c r="L93" s="31"/>
      <c r="M93" s="31"/>
      <c r="N93" s="31"/>
      <c r="O93" s="31"/>
      <c r="P93" s="31"/>
      <c r="Q93" s="21"/>
      <c r="R93" s="21"/>
      <c r="S93" s="21"/>
      <c r="T93" s="21"/>
      <c r="U93" s="21"/>
      <c r="V93" s="21"/>
      <c r="W93" s="21"/>
      <c r="X93" s="21"/>
      <c r="Y93" s="21"/>
      <c r="Z93" s="21"/>
      <c r="AA93" s="21"/>
    </row>
    <row r="94">
      <c r="A94" s="21"/>
      <c r="B94" s="21"/>
      <c r="C94" s="21"/>
      <c r="D94" s="21"/>
      <c r="E94" s="21"/>
      <c r="F94" s="21"/>
      <c r="G94" s="21"/>
      <c r="H94" s="21"/>
      <c r="I94" s="31"/>
      <c r="J94" s="31"/>
      <c r="K94" s="31"/>
      <c r="L94" s="31"/>
      <c r="M94" s="31"/>
      <c r="N94" s="31"/>
      <c r="O94" s="31"/>
      <c r="P94" s="31"/>
      <c r="Q94" s="21"/>
      <c r="R94" s="21"/>
      <c r="S94" s="21"/>
      <c r="T94" s="21"/>
      <c r="U94" s="21"/>
      <c r="V94" s="21"/>
      <c r="W94" s="21"/>
      <c r="X94" s="21"/>
      <c r="Y94" s="21"/>
      <c r="Z94" s="21"/>
      <c r="AA94" s="21"/>
    </row>
    <row r="95">
      <c r="A95" s="21"/>
      <c r="B95" s="21"/>
      <c r="C95" s="21"/>
      <c r="D95" s="21"/>
      <c r="E95" s="21"/>
      <c r="F95" s="21"/>
      <c r="G95" s="21"/>
      <c r="H95" s="21"/>
      <c r="I95" s="31"/>
      <c r="J95" s="31"/>
      <c r="K95" s="31"/>
      <c r="L95" s="31"/>
      <c r="M95" s="31"/>
      <c r="N95" s="31"/>
      <c r="O95" s="31"/>
      <c r="P95" s="31"/>
      <c r="Q95" s="21"/>
      <c r="R95" s="21"/>
      <c r="S95" s="21"/>
      <c r="T95" s="21"/>
      <c r="U95" s="21"/>
      <c r="V95" s="21"/>
      <c r="W95" s="21"/>
      <c r="X95" s="21"/>
      <c r="Y95" s="21"/>
      <c r="Z95" s="21"/>
      <c r="AA95" s="21"/>
    </row>
    <row r="96">
      <c r="A96" s="21"/>
      <c r="B96" s="21"/>
      <c r="C96" s="21"/>
      <c r="D96" s="21"/>
      <c r="E96" s="21"/>
      <c r="F96" s="21"/>
      <c r="G96" s="21"/>
      <c r="H96" s="21"/>
      <c r="I96" s="31"/>
      <c r="J96" s="31"/>
      <c r="K96" s="31"/>
      <c r="L96" s="31"/>
      <c r="M96" s="31"/>
      <c r="N96" s="31"/>
      <c r="O96" s="31"/>
      <c r="P96" s="31"/>
      <c r="Q96" s="21"/>
      <c r="R96" s="21"/>
      <c r="S96" s="21"/>
      <c r="T96" s="21"/>
      <c r="U96" s="21"/>
      <c r="V96" s="21"/>
      <c r="W96" s="21"/>
      <c r="X96" s="21"/>
      <c r="Y96" s="21"/>
      <c r="Z96" s="21"/>
      <c r="AA96" s="21"/>
    </row>
    <row r="97">
      <c r="A97" s="21"/>
      <c r="B97" s="21"/>
      <c r="C97" s="21"/>
      <c r="D97" s="21"/>
      <c r="E97" s="21"/>
      <c r="F97" s="21"/>
      <c r="G97" s="21"/>
      <c r="H97" s="21"/>
      <c r="I97" s="31"/>
      <c r="J97" s="31"/>
      <c r="K97" s="31"/>
      <c r="L97" s="31"/>
      <c r="M97" s="31"/>
      <c r="N97" s="31"/>
      <c r="O97" s="31"/>
      <c r="P97" s="31"/>
      <c r="Q97" s="21"/>
      <c r="R97" s="21"/>
      <c r="S97" s="21"/>
      <c r="T97" s="21"/>
      <c r="U97" s="21"/>
      <c r="V97" s="21"/>
      <c r="W97" s="21"/>
      <c r="X97" s="21"/>
      <c r="Y97" s="21"/>
      <c r="Z97" s="21"/>
      <c r="AA97" s="21"/>
    </row>
    <row r="98">
      <c r="A98" s="21"/>
      <c r="B98" s="21"/>
      <c r="C98" s="21"/>
      <c r="D98" s="21"/>
      <c r="E98" s="21"/>
      <c r="F98" s="21"/>
      <c r="G98" s="21"/>
      <c r="H98" s="21"/>
      <c r="I98" s="31"/>
      <c r="J98" s="31"/>
      <c r="K98" s="31"/>
      <c r="L98" s="31"/>
      <c r="M98" s="31"/>
      <c r="N98" s="31"/>
      <c r="O98" s="31"/>
      <c r="P98" s="31"/>
      <c r="Q98" s="21"/>
      <c r="R98" s="21"/>
      <c r="S98" s="21"/>
      <c r="T98" s="21"/>
      <c r="U98" s="21"/>
      <c r="V98" s="21"/>
      <c r="W98" s="21"/>
      <c r="X98" s="21"/>
      <c r="Y98" s="21"/>
      <c r="Z98" s="21"/>
      <c r="AA98" s="21"/>
    </row>
    <row r="99">
      <c r="A99" s="21"/>
      <c r="B99" s="21"/>
      <c r="C99" s="21"/>
      <c r="D99" s="21"/>
      <c r="E99" s="21"/>
      <c r="F99" s="21"/>
      <c r="G99" s="21"/>
      <c r="H99" s="21"/>
      <c r="I99" s="31"/>
      <c r="J99" s="31"/>
      <c r="K99" s="31"/>
      <c r="L99" s="31"/>
      <c r="M99" s="31"/>
      <c r="N99" s="31"/>
      <c r="O99" s="31"/>
      <c r="P99" s="31"/>
      <c r="Q99" s="21"/>
      <c r="R99" s="21"/>
      <c r="S99" s="21"/>
      <c r="T99" s="21"/>
      <c r="U99" s="21"/>
      <c r="V99" s="21"/>
      <c r="W99" s="21"/>
      <c r="X99" s="21"/>
      <c r="Y99" s="21"/>
      <c r="Z99" s="21"/>
      <c r="AA99" s="21"/>
    </row>
    <row r="100">
      <c r="A100" s="21"/>
      <c r="B100" s="21"/>
      <c r="C100" s="21"/>
      <c r="D100" s="21"/>
      <c r="E100" s="21"/>
      <c r="F100" s="21"/>
      <c r="G100" s="21"/>
      <c r="H100" s="21"/>
      <c r="I100" s="31"/>
      <c r="J100" s="31"/>
      <c r="K100" s="31"/>
      <c r="L100" s="31"/>
      <c r="M100" s="31"/>
      <c r="N100" s="31"/>
      <c r="O100" s="31"/>
      <c r="P100" s="31"/>
      <c r="Q100" s="21"/>
      <c r="R100" s="21"/>
      <c r="S100" s="21"/>
      <c r="T100" s="21"/>
      <c r="U100" s="21"/>
      <c r="V100" s="21"/>
      <c r="W100" s="21"/>
      <c r="X100" s="21"/>
      <c r="Y100" s="21"/>
      <c r="Z100" s="21"/>
      <c r="AA100" s="21"/>
    </row>
    <row r="101">
      <c r="A101" s="21"/>
      <c r="B101" s="21"/>
      <c r="C101" s="21"/>
      <c r="D101" s="21"/>
      <c r="E101" s="21"/>
      <c r="F101" s="21"/>
      <c r="G101" s="21"/>
      <c r="H101" s="21"/>
      <c r="I101" s="31"/>
      <c r="J101" s="31"/>
      <c r="K101" s="31"/>
      <c r="L101" s="31"/>
      <c r="M101" s="31"/>
      <c r="N101" s="31"/>
      <c r="O101" s="31"/>
      <c r="P101" s="31"/>
      <c r="Q101" s="21"/>
      <c r="R101" s="21"/>
      <c r="S101" s="21"/>
      <c r="T101" s="21"/>
      <c r="U101" s="21"/>
      <c r="V101" s="21"/>
      <c r="W101" s="21"/>
      <c r="X101" s="21"/>
      <c r="Y101" s="21"/>
      <c r="Z101" s="21"/>
      <c r="AA101" s="21"/>
    </row>
    <row r="102">
      <c r="A102" s="21"/>
      <c r="B102" s="21"/>
      <c r="C102" s="21"/>
      <c r="D102" s="21"/>
      <c r="E102" s="21"/>
      <c r="F102" s="21"/>
      <c r="G102" s="21"/>
      <c r="H102" s="21"/>
      <c r="I102" s="31"/>
      <c r="J102" s="31"/>
      <c r="K102" s="31"/>
      <c r="L102" s="31"/>
      <c r="M102" s="31"/>
      <c r="N102" s="31"/>
      <c r="O102" s="31"/>
      <c r="P102" s="31"/>
      <c r="Q102" s="21"/>
      <c r="R102" s="21"/>
      <c r="S102" s="21"/>
      <c r="T102" s="21"/>
      <c r="U102" s="21"/>
      <c r="V102" s="21"/>
      <c r="W102" s="21"/>
      <c r="X102" s="21"/>
      <c r="Y102" s="21"/>
      <c r="Z102" s="21"/>
      <c r="AA102" s="21"/>
    </row>
    <row r="103">
      <c r="A103" s="21"/>
      <c r="B103" s="21"/>
      <c r="C103" s="21"/>
      <c r="D103" s="21"/>
      <c r="E103" s="21"/>
      <c r="F103" s="21"/>
      <c r="G103" s="21"/>
      <c r="H103" s="21"/>
      <c r="I103" s="31"/>
      <c r="J103" s="31"/>
      <c r="K103" s="31"/>
      <c r="L103" s="31"/>
      <c r="M103" s="31"/>
      <c r="N103" s="31"/>
      <c r="O103" s="31"/>
      <c r="P103" s="31"/>
      <c r="Q103" s="21"/>
      <c r="R103" s="21"/>
      <c r="S103" s="21"/>
      <c r="T103" s="21"/>
      <c r="U103" s="21"/>
      <c r="V103" s="21"/>
      <c r="W103" s="21"/>
      <c r="X103" s="21"/>
      <c r="Y103" s="21"/>
      <c r="Z103" s="21"/>
      <c r="AA103" s="21"/>
    </row>
    <row r="104">
      <c r="A104" s="21"/>
      <c r="B104" s="21"/>
      <c r="C104" s="21"/>
      <c r="D104" s="21"/>
      <c r="E104" s="21"/>
      <c r="F104" s="21"/>
      <c r="G104" s="21"/>
      <c r="H104" s="21"/>
      <c r="I104" s="31"/>
      <c r="J104" s="31"/>
      <c r="K104" s="31"/>
      <c r="L104" s="31"/>
      <c r="M104" s="31"/>
      <c r="N104" s="31"/>
      <c r="O104" s="31"/>
      <c r="P104" s="31"/>
      <c r="Q104" s="21"/>
      <c r="R104" s="21"/>
      <c r="S104" s="21"/>
      <c r="T104" s="21"/>
      <c r="U104" s="21"/>
      <c r="V104" s="21"/>
      <c r="W104" s="21"/>
      <c r="X104" s="21"/>
      <c r="Y104" s="21"/>
      <c r="Z104" s="21"/>
      <c r="AA104" s="21"/>
    </row>
    <row r="105">
      <c r="A105" s="21"/>
      <c r="B105" s="21"/>
      <c r="C105" s="21"/>
      <c r="D105" s="21"/>
      <c r="E105" s="21"/>
      <c r="F105" s="21"/>
      <c r="G105" s="21"/>
      <c r="H105" s="21"/>
      <c r="I105" s="31"/>
      <c r="J105" s="31"/>
      <c r="K105" s="31"/>
      <c r="L105" s="31"/>
      <c r="M105" s="31"/>
      <c r="N105" s="31"/>
      <c r="O105" s="31"/>
      <c r="P105" s="31"/>
      <c r="Q105" s="21"/>
      <c r="R105" s="21"/>
      <c r="S105" s="21"/>
      <c r="T105" s="21"/>
      <c r="U105" s="21"/>
      <c r="V105" s="21"/>
      <c r="W105" s="21"/>
      <c r="X105" s="21"/>
      <c r="Y105" s="21"/>
      <c r="Z105" s="21"/>
      <c r="AA105" s="21"/>
    </row>
    <row r="106">
      <c r="A106" s="21"/>
      <c r="B106" s="21"/>
      <c r="C106" s="21"/>
      <c r="D106" s="21"/>
      <c r="E106" s="21"/>
      <c r="F106" s="21"/>
      <c r="G106" s="21"/>
      <c r="H106" s="21"/>
      <c r="I106" s="31"/>
      <c r="J106" s="31"/>
      <c r="K106" s="31"/>
      <c r="L106" s="31"/>
      <c r="M106" s="31"/>
      <c r="N106" s="31"/>
      <c r="O106" s="31"/>
      <c r="P106" s="31"/>
      <c r="Q106" s="21"/>
      <c r="R106" s="21"/>
      <c r="S106" s="21"/>
      <c r="T106" s="21"/>
      <c r="U106" s="21"/>
      <c r="V106" s="21"/>
      <c r="W106" s="21"/>
      <c r="X106" s="21"/>
      <c r="Y106" s="21"/>
      <c r="Z106" s="21"/>
      <c r="AA106" s="21"/>
    </row>
    <row r="107">
      <c r="A107" s="21"/>
      <c r="B107" s="21"/>
      <c r="C107" s="21"/>
      <c r="D107" s="21"/>
      <c r="E107" s="21"/>
      <c r="F107" s="21"/>
      <c r="G107" s="21"/>
      <c r="H107" s="21"/>
      <c r="I107" s="31"/>
      <c r="J107" s="31"/>
      <c r="K107" s="31"/>
      <c r="L107" s="31"/>
      <c r="M107" s="31"/>
      <c r="N107" s="31"/>
      <c r="O107" s="31"/>
      <c r="P107" s="31"/>
      <c r="Q107" s="21"/>
      <c r="R107" s="21"/>
      <c r="S107" s="21"/>
      <c r="T107" s="21"/>
      <c r="U107" s="21"/>
      <c r="V107" s="21"/>
      <c r="W107" s="21"/>
      <c r="X107" s="21"/>
      <c r="Y107" s="21"/>
      <c r="Z107" s="21"/>
      <c r="AA107" s="21"/>
    </row>
    <row r="108">
      <c r="A108" s="21"/>
      <c r="B108" s="21"/>
      <c r="C108" s="21"/>
      <c r="D108" s="21"/>
      <c r="E108" s="21"/>
      <c r="F108" s="21"/>
      <c r="G108" s="21"/>
      <c r="H108" s="21"/>
      <c r="I108" s="31"/>
      <c r="J108" s="31"/>
      <c r="K108" s="31"/>
      <c r="L108" s="31"/>
      <c r="M108" s="31"/>
      <c r="N108" s="31"/>
      <c r="O108" s="31"/>
      <c r="P108" s="31"/>
      <c r="Q108" s="21"/>
      <c r="R108" s="21"/>
      <c r="S108" s="21"/>
      <c r="T108" s="21"/>
      <c r="U108" s="21"/>
      <c r="V108" s="21"/>
      <c r="W108" s="21"/>
      <c r="X108" s="21"/>
      <c r="Y108" s="21"/>
      <c r="Z108" s="21"/>
      <c r="AA108" s="21"/>
    </row>
    <row r="109">
      <c r="A109" s="21"/>
      <c r="B109" s="21"/>
      <c r="C109" s="21"/>
      <c r="D109" s="21"/>
      <c r="E109" s="21"/>
      <c r="F109" s="21"/>
      <c r="G109" s="21"/>
      <c r="H109" s="21"/>
      <c r="I109" s="31"/>
      <c r="J109" s="31"/>
      <c r="K109" s="31"/>
      <c r="L109" s="31"/>
      <c r="M109" s="31"/>
      <c r="N109" s="31"/>
      <c r="O109" s="31"/>
      <c r="P109" s="31"/>
      <c r="Q109" s="21"/>
      <c r="R109" s="21"/>
      <c r="S109" s="21"/>
      <c r="T109" s="21"/>
      <c r="U109" s="21"/>
      <c r="V109" s="21"/>
      <c r="W109" s="21"/>
      <c r="X109" s="21"/>
      <c r="Y109" s="21"/>
      <c r="Z109" s="21"/>
      <c r="AA109" s="21"/>
    </row>
    <row r="110">
      <c r="A110" s="21"/>
      <c r="B110" s="21"/>
      <c r="C110" s="21"/>
      <c r="D110" s="21"/>
      <c r="E110" s="21"/>
      <c r="F110" s="21"/>
      <c r="G110" s="21"/>
      <c r="H110" s="21"/>
      <c r="I110" s="31"/>
      <c r="J110" s="31"/>
      <c r="K110" s="31"/>
      <c r="L110" s="31"/>
      <c r="M110" s="31"/>
      <c r="N110" s="31"/>
      <c r="O110" s="31"/>
      <c r="P110" s="31"/>
      <c r="Q110" s="21"/>
      <c r="R110" s="21"/>
      <c r="S110" s="21"/>
      <c r="T110" s="21"/>
      <c r="U110" s="21"/>
      <c r="V110" s="21"/>
      <c r="W110" s="21"/>
      <c r="X110" s="21"/>
      <c r="Y110" s="21"/>
      <c r="Z110" s="21"/>
      <c r="AA110" s="21"/>
    </row>
    <row r="111">
      <c r="A111" s="21"/>
      <c r="B111" s="21"/>
      <c r="C111" s="21"/>
      <c r="D111" s="21"/>
      <c r="E111" s="21"/>
      <c r="F111" s="21"/>
      <c r="G111" s="21"/>
      <c r="H111" s="21"/>
      <c r="I111" s="31"/>
      <c r="J111" s="31"/>
      <c r="K111" s="31"/>
      <c r="L111" s="31"/>
      <c r="M111" s="31"/>
      <c r="N111" s="31"/>
      <c r="O111" s="31"/>
      <c r="P111" s="31"/>
      <c r="Q111" s="21"/>
      <c r="R111" s="21"/>
      <c r="S111" s="21"/>
      <c r="T111" s="21"/>
      <c r="U111" s="21"/>
      <c r="V111" s="21"/>
      <c r="W111" s="21"/>
      <c r="X111" s="21"/>
      <c r="Y111" s="21"/>
      <c r="Z111" s="21"/>
      <c r="AA111" s="21"/>
    </row>
    <row r="112">
      <c r="A112" s="21"/>
      <c r="B112" s="21"/>
      <c r="C112" s="21"/>
      <c r="D112" s="21"/>
      <c r="E112" s="21"/>
      <c r="F112" s="21"/>
      <c r="G112" s="21"/>
      <c r="H112" s="21"/>
      <c r="I112" s="31"/>
      <c r="J112" s="31"/>
      <c r="K112" s="31"/>
      <c r="L112" s="31"/>
      <c r="M112" s="31"/>
      <c r="N112" s="31"/>
      <c r="O112" s="31"/>
      <c r="P112" s="31"/>
      <c r="Q112" s="21"/>
      <c r="R112" s="21"/>
      <c r="S112" s="21"/>
      <c r="T112" s="21"/>
      <c r="U112" s="21"/>
      <c r="V112" s="21"/>
      <c r="W112" s="21"/>
      <c r="X112" s="21"/>
      <c r="Y112" s="21"/>
      <c r="Z112" s="21"/>
      <c r="AA112" s="21"/>
    </row>
    <row r="113">
      <c r="A113" s="21"/>
      <c r="B113" s="21"/>
      <c r="C113" s="21"/>
      <c r="D113" s="21"/>
      <c r="E113" s="21"/>
      <c r="F113" s="21"/>
      <c r="G113" s="21"/>
      <c r="H113" s="21"/>
      <c r="I113" s="31"/>
      <c r="J113" s="31"/>
      <c r="K113" s="31"/>
      <c r="L113" s="31"/>
      <c r="M113" s="31"/>
      <c r="N113" s="31"/>
      <c r="O113" s="31"/>
      <c r="P113" s="31"/>
      <c r="Q113" s="21"/>
      <c r="R113" s="21"/>
      <c r="S113" s="21"/>
      <c r="T113" s="21"/>
      <c r="U113" s="21"/>
      <c r="V113" s="21"/>
      <c r="W113" s="21"/>
      <c r="X113" s="21"/>
      <c r="Y113" s="21"/>
      <c r="Z113" s="21"/>
      <c r="AA113" s="21"/>
    </row>
    <row r="114">
      <c r="A114" s="21"/>
      <c r="B114" s="21"/>
      <c r="C114" s="21"/>
      <c r="D114" s="21"/>
      <c r="E114" s="21"/>
      <c r="F114" s="21"/>
      <c r="G114" s="21"/>
      <c r="H114" s="21"/>
      <c r="I114" s="31"/>
      <c r="J114" s="31"/>
      <c r="K114" s="31"/>
      <c r="L114" s="31"/>
      <c r="M114" s="31"/>
      <c r="N114" s="31"/>
      <c r="O114" s="31"/>
      <c r="P114" s="31"/>
      <c r="Q114" s="21"/>
      <c r="R114" s="21"/>
      <c r="S114" s="21"/>
      <c r="T114" s="21"/>
      <c r="U114" s="21"/>
      <c r="V114" s="21"/>
      <c r="W114" s="21"/>
      <c r="X114" s="21"/>
      <c r="Y114" s="21"/>
      <c r="Z114" s="21"/>
      <c r="AA114" s="21"/>
    </row>
    <row r="115">
      <c r="A115" s="21"/>
      <c r="B115" s="21"/>
      <c r="C115" s="21"/>
      <c r="D115" s="21"/>
      <c r="E115" s="21"/>
      <c r="F115" s="21"/>
      <c r="G115" s="21"/>
      <c r="H115" s="21"/>
      <c r="I115" s="31"/>
      <c r="J115" s="31"/>
      <c r="K115" s="31"/>
      <c r="L115" s="31"/>
      <c r="M115" s="31"/>
      <c r="N115" s="31"/>
      <c r="O115" s="31"/>
      <c r="P115" s="31"/>
      <c r="Q115" s="21"/>
      <c r="R115" s="21"/>
      <c r="S115" s="21"/>
      <c r="T115" s="21"/>
      <c r="U115" s="21"/>
      <c r="V115" s="21"/>
      <c r="W115" s="21"/>
      <c r="X115" s="21"/>
      <c r="Y115" s="21"/>
      <c r="Z115" s="21"/>
      <c r="AA115" s="21"/>
    </row>
    <row r="116">
      <c r="A116" s="21"/>
      <c r="B116" s="21"/>
      <c r="C116" s="21"/>
      <c r="D116" s="21"/>
      <c r="E116" s="21"/>
      <c r="F116" s="21"/>
      <c r="G116" s="21"/>
      <c r="H116" s="21"/>
      <c r="I116" s="31"/>
      <c r="J116" s="31"/>
      <c r="K116" s="31"/>
      <c r="L116" s="31"/>
      <c r="M116" s="31"/>
      <c r="N116" s="31"/>
      <c r="O116" s="31"/>
      <c r="P116" s="31"/>
      <c r="Q116" s="21"/>
      <c r="R116" s="21"/>
      <c r="S116" s="21"/>
      <c r="T116" s="21"/>
      <c r="U116" s="21"/>
      <c r="V116" s="21"/>
      <c r="W116" s="21"/>
      <c r="X116" s="21"/>
      <c r="Y116" s="21"/>
      <c r="Z116" s="21"/>
      <c r="AA116" s="21"/>
    </row>
    <row r="117">
      <c r="A117" s="21"/>
      <c r="B117" s="21"/>
      <c r="C117" s="21"/>
      <c r="D117" s="21"/>
      <c r="E117" s="21"/>
      <c r="F117" s="21"/>
      <c r="G117" s="21"/>
      <c r="H117" s="21"/>
      <c r="I117" s="31"/>
      <c r="J117" s="31"/>
      <c r="K117" s="31"/>
      <c r="L117" s="31"/>
      <c r="M117" s="31"/>
      <c r="N117" s="31"/>
      <c r="O117" s="31"/>
      <c r="P117" s="31"/>
      <c r="Q117" s="21"/>
      <c r="R117" s="21"/>
      <c r="S117" s="21"/>
      <c r="T117" s="21"/>
      <c r="U117" s="21"/>
      <c r="V117" s="21"/>
      <c r="W117" s="21"/>
      <c r="X117" s="21"/>
      <c r="Y117" s="21"/>
      <c r="Z117" s="21"/>
      <c r="AA117" s="21"/>
    </row>
    <row r="118">
      <c r="A118" s="21"/>
      <c r="B118" s="21"/>
      <c r="C118" s="21"/>
      <c r="D118" s="21"/>
      <c r="E118" s="21"/>
      <c r="F118" s="21"/>
      <c r="G118" s="21"/>
      <c r="H118" s="21"/>
      <c r="I118" s="31"/>
      <c r="J118" s="31"/>
      <c r="K118" s="31"/>
      <c r="L118" s="31"/>
      <c r="M118" s="31"/>
      <c r="N118" s="31"/>
      <c r="O118" s="31"/>
      <c r="P118" s="31"/>
      <c r="Q118" s="21"/>
      <c r="R118" s="21"/>
      <c r="S118" s="21"/>
      <c r="T118" s="21"/>
      <c r="U118" s="21"/>
      <c r="V118" s="21"/>
      <c r="W118" s="21"/>
      <c r="X118" s="21"/>
      <c r="Y118" s="21"/>
      <c r="Z118" s="21"/>
      <c r="AA118" s="21"/>
    </row>
    <row r="119">
      <c r="A119" s="21"/>
      <c r="B119" s="21"/>
      <c r="C119" s="21"/>
      <c r="D119" s="21"/>
      <c r="E119" s="21"/>
      <c r="F119" s="21"/>
      <c r="G119" s="21"/>
      <c r="H119" s="21"/>
      <c r="I119" s="31"/>
      <c r="J119" s="31"/>
      <c r="K119" s="31"/>
      <c r="L119" s="31"/>
      <c r="M119" s="31"/>
      <c r="N119" s="31"/>
      <c r="O119" s="31"/>
      <c r="P119" s="31"/>
      <c r="Q119" s="21"/>
      <c r="R119" s="21"/>
      <c r="S119" s="21"/>
      <c r="T119" s="21"/>
      <c r="U119" s="21"/>
      <c r="V119" s="21"/>
      <c r="W119" s="21"/>
      <c r="X119" s="21"/>
      <c r="Y119" s="21"/>
      <c r="Z119" s="21"/>
      <c r="AA119" s="21"/>
    </row>
    <row r="120">
      <c r="A120" s="21"/>
      <c r="B120" s="21"/>
      <c r="C120" s="21"/>
      <c r="D120" s="21"/>
      <c r="E120" s="21"/>
      <c r="F120" s="21"/>
      <c r="G120" s="21"/>
      <c r="H120" s="21"/>
      <c r="I120" s="31"/>
      <c r="J120" s="31"/>
      <c r="K120" s="31"/>
      <c r="L120" s="31"/>
      <c r="M120" s="31"/>
      <c r="N120" s="31"/>
      <c r="O120" s="31"/>
      <c r="P120" s="31"/>
      <c r="Q120" s="21"/>
      <c r="R120" s="21"/>
      <c r="S120" s="21"/>
      <c r="T120" s="21"/>
      <c r="U120" s="21"/>
      <c r="V120" s="21"/>
      <c r="W120" s="21"/>
      <c r="X120" s="21"/>
      <c r="Y120" s="21"/>
      <c r="Z120" s="21"/>
      <c r="AA120" s="21"/>
    </row>
    <row r="121">
      <c r="A121" s="21"/>
      <c r="B121" s="21"/>
      <c r="C121" s="21"/>
      <c r="D121" s="21"/>
      <c r="E121" s="21"/>
      <c r="F121" s="21"/>
      <c r="G121" s="21"/>
      <c r="H121" s="21"/>
      <c r="I121" s="31"/>
      <c r="J121" s="31"/>
      <c r="K121" s="31"/>
      <c r="L121" s="31"/>
      <c r="M121" s="31"/>
      <c r="N121" s="31"/>
      <c r="O121" s="31"/>
      <c r="P121" s="31"/>
      <c r="Q121" s="21"/>
      <c r="R121" s="21"/>
      <c r="S121" s="21"/>
      <c r="T121" s="21"/>
      <c r="U121" s="21"/>
      <c r="V121" s="21"/>
      <c r="W121" s="21"/>
      <c r="X121" s="21"/>
      <c r="Y121" s="21"/>
      <c r="Z121" s="21"/>
      <c r="AA121" s="21"/>
    </row>
    <row r="122">
      <c r="A122" s="21"/>
      <c r="B122" s="21"/>
      <c r="C122" s="21"/>
      <c r="D122" s="21"/>
      <c r="E122" s="21"/>
      <c r="F122" s="21"/>
      <c r="G122" s="21"/>
      <c r="H122" s="21"/>
      <c r="I122" s="31"/>
      <c r="J122" s="31"/>
      <c r="K122" s="31"/>
      <c r="L122" s="31"/>
      <c r="M122" s="31"/>
      <c r="N122" s="31"/>
      <c r="O122" s="31"/>
      <c r="P122" s="31"/>
      <c r="Q122" s="21"/>
      <c r="R122" s="21"/>
      <c r="S122" s="21"/>
      <c r="T122" s="21"/>
      <c r="U122" s="21"/>
      <c r="V122" s="21"/>
      <c r="W122" s="21"/>
      <c r="X122" s="21"/>
      <c r="Y122" s="21"/>
      <c r="Z122" s="21"/>
      <c r="AA122" s="21"/>
    </row>
    <row r="123">
      <c r="A123" s="21"/>
      <c r="B123" s="21"/>
      <c r="C123" s="21"/>
      <c r="D123" s="21"/>
      <c r="E123" s="21"/>
      <c r="F123" s="21"/>
      <c r="G123" s="21"/>
      <c r="H123" s="21"/>
      <c r="I123" s="31"/>
      <c r="J123" s="31"/>
      <c r="K123" s="31"/>
      <c r="L123" s="31"/>
      <c r="M123" s="31"/>
      <c r="N123" s="31"/>
      <c r="O123" s="31"/>
      <c r="P123" s="31"/>
      <c r="Q123" s="21"/>
      <c r="R123" s="21"/>
      <c r="S123" s="21"/>
      <c r="T123" s="21"/>
      <c r="U123" s="21"/>
      <c r="V123" s="21"/>
      <c r="W123" s="21"/>
      <c r="X123" s="21"/>
      <c r="Y123" s="21"/>
      <c r="Z123" s="21"/>
      <c r="AA123" s="21"/>
    </row>
    <row r="124">
      <c r="A124" s="21"/>
      <c r="B124" s="21"/>
      <c r="C124" s="21"/>
      <c r="D124" s="21"/>
      <c r="E124" s="21"/>
      <c r="F124" s="21"/>
      <c r="G124" s="21"/>
      <c r="H124" s="21"/>
      <c r="I124" s="31"/>
      <c r="J124" s="31"/>
      <c r="K124" s="31"/>
      <c r="L124" s="31"/>
      <c r="M124" s="31"/>
      <c r="N124" s="31"/>
      <c r="O124" s="31"/>
      <c r="P124" s="31"/>
      <c r="Q124" s="21"/>
      <c r="R124" s="21"/>
      <c r="S124" s="21"/>
      <c r="T124" s="21"/>
      <c r="U124" s="21"/>
      <c r="V124" s="21"/>
      <c r="W124" s="21"/>
      <c r="X124" s="21"/>
      <c r="Y124" s="21"/>
      <c r="Z124" s="21"/>
      <c r="AA124" s="21"/>
    </row>
    <row r="125">
      <c r="A125" s="21"/>
      <c r="B125" s="21"/>
      <c r="C125" s="21"/>
      <c r="D125" s="21"/>
      <c r="E125" s="21"/>
      <c r="F125" s="21"/>
      <c r="G125" s="21"/>
      <c r="H125" s="21"/>
      <c r="I125" s="31"/>
      <c r="J125" s="31"/>
      <c r="K125" s="31"/>
      <c r="L125" s="31"/>
      <c r="M125" s="31"/>
      <c r="N125" s="31"/>
      <c r="O125" s="31"/>
      <c r="P125" s="31"/>
      <c r="Q125" s="21"/>
      <c r="R125" s="21"/>
      <c r="S125" s="21"/>
      <c r="T125" s="21"/>
      <c r="U125" s="21"/>
      <c r="V125" s="21"/>
      <c r="W125" s="21"/>
      <c r="X125" s="21"/>
      <c r="Y125" s="21"/>
      <c r="Z125" s="21"/>
      <c r="AA125" s="21"/>
    </row>
    <row r="126">
      <c r="A126" s="21"/>
      <c r="B126" s="21"/>
      <c r="C126" s="21"/>
      <c r="D126" s="21"/>
      <c r="E126" s="21"/>
      <c r="F126" s="21"/>
      <c r="G126" s="21"/>
      <c r="H126" s="21"/>
      <c r="I126" s="31"/>
      <c r="J126" s="31"/>
      <c r="K126" s="31"/>
      <c r="L126" s="31"/>
      <c r="M126" s="31"/>
      <c r="N126" s="31"/>
      <c r="O126" s="31"/>
      <c r="P126" s="31"/>
      <c r="Q126" s="21"/>
      <c r="R126" s="21"/>
      <c r="S126" s="21"/>
      <c r="T126" s="21"/>
      <c r="U126" s="21"/>
      <c r="V126" s="21"/>
      <c r="W126" s="21"/>
      <c r="X126" s="21"/>
      <c r="Y126" s="21"/>
      <c r="Z126" s="21"/>
      <c r="AA126" s="21"/>
    </row>
    <row r="127">
      <c r="A127" s="21"/>
      <c r="B127" s="21"/>
      <c r="C127" s="21"/>
      <c r="D127" s="21"/>
      <c r="E127" s="21"/>
      <c r="F127" s="21"/>
      <c r="G127" s="21"/>
      <c r="H127" s="21"/>
      <c r="I127" s="31"/>
      <c r="J127" s="31"/>
      <c r="K127" s="31"/>
      <c r="L127" s="31"/>
      <c r="M127" s="31"/>
      <c r="N127" s="31"/>
      <c r="O127" s="31"/>
      <c r="P127" s="31"/>
      <c r="Q127" s="21"/>
      <c r="R127" s="21"/>
      <c r="S127" s="21"/>
      <c r="T127" s="21"/>
      <c r="U127" s="21"/>
      <c r="V127" s="21"/>
      <c r="W127" s="21"/>
      <c r="X127" s="21"/>
      <c r="Y127" s="21"/>
      <c r="Z127" s="21"/>
      <c r="AA127" s="21"/>
    </row>
    <row r="128">
      <c r="A128" s="21"/>
      <c r="B128" s="21"/>
      <c r="C128" s="21"/>
      <c r="D128" s="21"/>
      <c r="E128" s="21"/>
      <c r="F128" s="21"/>
      <c r="G128" s="21"/>
      <c r="H128" s="21"/>
      <c r="I128" s="31"/>
      <c r="J128" s="31"/>
      <c r="K128" s="31"/>
      <c r="L128" s="31"/>
      <c r="M128" s="31"/>
      <c r="N128" s="31"/>
      <c r="O128" s="31"/>
      <c r="P128" s="31"/>
      <c r="Q128" s="21"/>
      <c r="R128" s="21"/>
      <c r="S128" s="21"/>
      <c r="T128" s="21"/>
      <c r="U128" s="21"/>
      <c r="V128" s="21"/>
      <c r="W128" s="21"/>
      <c r="X128" s="21"/>
      <c r="Y128" s="21"/>
      <c r="Z128" s="21"/>
      <c r="AA128" s="21"/>
    </row>
    <row r="129">
      <c r="A129" s="21"/>
      <c r="B129" s="21"/>
      <c r="C129" s="21"/>
      <c r="D129" s="21"/>
      <c r="E129" s="21"/>
      <c r="F129" s="21"/>
      <c r="G129" s="21"/>
      <c r="H129" s="21"/>
      <c r="I129" s="31"/>
      <c r="J129" s="31"/>
      <c r="K129" s="31"/>
      <c r="L129" s="31"/>
      <c r="M129" s="31"/>
      <c r="N129" s="31"/>
      <c r="O129" s="31"/>
      <c r="P129" s="31"/>
      <c r="Q129" s="21"/>
      <c r="R129" s="21"/>
      <c r="S129" s="21"/>
      <c r="T129" s="21"/>
      <c r="U129" s="21"/>
      <c r="V129" s="21"/>
      <c r="W129" s="21"/>
      <c r="X129" s="21"/>
      <c r="Y129" s="21"/>
      <c r="Z129" s="21"/>
      <c r="AA129" s="21"/>
    </row>
    <row r="130">
      <c r="A130" s="21"/>
      <c r="B130" s="21"/>
      <c r="C130" s="21"/>
      <c r="D130" s="21"/>
      <c r="E130" s="21"/>
      <c r="F130" s="21"/>
      <c r="G130" s="21"/>
      <c r="H130" s="21"/>
      <c r="I130" s="31"/>
      <c r="J130" s="31"/>
      <c r="K130" s="31"/>
      <c r="L130" s="31"/>
      <c r="M130" s="31"/>
      <c r="N130" s="31"/>
      <c r="O130" s="31"/>
      <c r="P130" s="31"/>
      <c r="Q130" s="21"/>
      <c r="R130" s="21"/>
      <c r="S130" s="21"/>
      <c r="T130" s="21"/>
      <c r="U130" s="21"/>
      <c r="V130" s="21"/>
      <c r="W130" s="21"/>
      <c r="X130" s="21"/>
      <c r="Y130" s="21"/>
      <c r="Z130" s="21"/>
      <c r="AA130" s="21"/>
    </row>
    <row r="131">
      <c r="A131" s="21"/>
      <c r="B131" s="21"/>
      <c r="C131" s="21"/>
      <c r="D131" s="21"/>
      <c r="E131" s="21"/>
      <c r="F131" s="21"/>
      <c r="G131" s="21"/>
      <c r="H131" s="21"/>
      <c r="I131" s="31"/>
      <c r="J131" s="31"/>
      <c r="K131" s="31"/>
      <c r="L131" s="31"/>
      <c r="M131" s="31"/>
      <c r="N131" s="31"/>
      <c r="O131" s="31"/>
      <c r="P131" s="31"/>
      <c r="Q131" s="21"/>
      <c r="R131" s="21"/>
      <c r="S131" s="21"/>
      <c r="T131" s="21"/>
      <c r="U131" s="21"/>
      <c r="V131" s="21"/>
      <c r="W131" s="21"/>
      <c r="X131" s="21"/>
      <c r="Y131" s="21"/>
      <c r="Z131" s="21"/>
      <c r="AA131" s="21"/>
    </row>
    <row r="132">
      <c r="A132" s="21"/>
      <c r="B132" s="21"/>
      <c r="C132" s="21"/>
      <c r="D132" s="21"/>
      <c r="E132" s="21"/>
      <c r="F132" s="21"/>
      <c r="G132" s="21"/>
      <c r="H132" s="21"/>
      <c r="I132" s="31"/>
      <c r="J132" s="31"/>
      <c r="K132" s="31"/>
      <c r="L132" s="31"/>
      <c r="M132" s="31"/>
      <c r="N132" s="31"/>
      <c r="O132" s="31"/>
      <c r="P132" s="31"/>
      <c r="Q132" s="21"/>
      <c r="R132" s="21"/>
      <c r="S132" s="21"/>
      <c r="T132" s="21"/>
      <c r="U132" s="21"/>
      <c r="V132" s="21"/>
      <c r="W132" s="21"/>
      <c r="X132" s="21"/>
      <c r="Y132" s="21"/>
      <c r="Z132" s="21"/>
      <c r="AA132" s="21"/>
    </row>
    <row r="133">
      <c r="A133" s="21"/>
      <c r="B133" s="21"/>
      <c r="C133" s="21"/>
      <c r="D133" s="21"/>
      <c r="E133" s="21"/>
      <c r="F133" s="21"/>
      <c r="G133" s="21"/>
      <c r="H133" s="21"/>
      <c r="I133" s="31"/>
      <c r="J133" s="31"/>
      <c r="K133" s="31"/>
      <c r="L133" s="31"/>
      <c r="M133" s="31"/>
      <c r="N133" s="31"/>
      <c r="O133" s="31"/>
      <c r="P133" s="31"/>
      <c r="Q133" s="21"/>
      <c r="R133" s="21"/>
      <c r="S133" s="21"/>
      <c r="T133" s="21"/>
      <c r="U133" s="21"/>
      <c r="V133" s="21"/>
      <c r="W133" s="21"/>
      <c r="X133" s="21"/>
      <c r="Y133" s="21"/>
      <c r="Z133" s="21"/>
      <c r="AA133" s="21"/>
    </row>
    <row r="134">
      <c r="A134" s="21"/>
      <c r="B134" s="21"/>
      <c r="C134" s="21"/>
      <c r="D134" s="21"/>
      <c r="E134" s="21"/>
      <c r="F134" s="21"/>
      <c r="G134" s="21"/>
      <c r="H134" s="21"/>
      <c r="I134" s="31"/>
      <c r="J134" s="31"/>
      <c r="K134" s="31"/>
      <c r="L134" s="31"/>
      <c r="M134" s="31"/>
      <c r="N134" s="31"/>
      <c r="O134" s="31"/>
      <c r="P134" s="31"/>
      <c r="Q134" s="21"/>
      <c r="R134" s="21"/>
      <c r="S134" s="21"/>
      <c r="T134" s="21"/>
      <c r="U134" s="21"/>
      <c r="V134" s="21"/>
      <c r="W134" s="21"/>
      <c r="X134" s="21"/>
      <c r="Y134" s="21"/>
      <c r="Z134" s="21"/>
      <c r="AA134" s="21"/>
    </row>
    <row r="135">
      <c r="A135" s="21"/>
      <c r="B135" s="21"/>
      <c r="C135" s="21"/>
      <c r="D135" s="21"/>
      <c r="E135" s="21"/>
      <c r="F135" s="21"/>
      <c r="G135" s="21"/>
      <c r="H135" s="21"/>
      <c r="I135" s="31"/>
      <c r="J135" s="31"/>
      <c r="K135" s="31"/>
      <c r="L135" s="31"/>
      <c r="M135" s="31"/>
      <c r="N135" s="31"/>
      <c r="O135" s="31"/>
      <c r="P135" s="31"/>
      <c r="Q135" s="21"/>
      <c r="R135" s="21"/>
      <c r="S135" s="21"/>
      <c r="T135" s="21"/>
      <c r="U135" s="21"/>
      <c r="V135" s="21"/>
      <c r="W135" s="21"/>
      <c r="X135" s="21"/>
      <c r="Y135" s="21"/>
      <c r="Z135" s="21"/>
      <c r="AA135" s="21"/>
    </row>
    <row r="136">
      <c r="A136" s="21"/>
      <c r="B136" s="21"/>
      <c r="C136" s="21"/>
      <c r="D136" s="21"/>
      <c r="E136" s="21"/>
      <c r="F136" s="21"/>
      <c r="G136" s="21"/>
      <c r="H136" s="21"/>
      <c r="I136" s="31"/>
      <c r="J136" s="31"/>
      <c r="K136" s="31"/>
      <c r="L136" s="31"/>
      <c r="M136" s="31"/>
      <c r="N136" s="31"/>
      <c r="O136" s="31"/>
      <c r="P136" s="31"/>
      <c r="Q136" s="21"/>
      <c r="R136" s="21"/>
      <c r="S136" s="21"/>
      <c r="T136" s="21"/>
      <c r="U136" s="21"/>
      <c r="V136" s="21"/>
      <c r="W136" s="21"/>
      <c r="X136" s="21"/>
      <c r="Y136" s="21"/>
      <c r="Z136" s="21"/>
      <c r="AA136" s="21"/>
    </row>
    <row r="137">
      <c r="A137" s="21"/>
      <c r="B137" s="21"/>
      <c r="C137" s="21"/>
      <c r="D137" s="21"/>
      <c r="E137" s="21"/>
      <c r="F137" s="21"/>
      <c r="G137" s="21"/>
      <c r="H137" s="21"/>
      <c r="I137" s="31"/>
      <c r="J137" s="31"/>
      <c r="K137" s="31"/>
      <c r="L137" s="31"/>
      <c r="M137" s="31"/>
      <c r="N137" s="31"/>
      <c r="O137" s="31"/>
      <c r="P137" s="31"/>
      <c r="Q137" s="21"/>
      <c r="R137" s="21"/>
      <c r="S137" s="21"/>
      <c r="T137" s="21"/>
      <c r="U137" s="21"/>
      <c r="V137" s="21"/>
      <c r="W137" s="21"/>
      <c r="X137" s="21"/>
      <c r="Y137" s="21"/>
      <c r="Z137" s="21"/>
      <c r="AA137" s="21"/>
    </row>
    <row r="138">
      <c r="A138" s="21"/>
      <c r="B138" s="21"/>
      <c r="C138" s="21"/>
      <c r="D138" s="21"/>
      <c r="E138" s="21"/>
      <c r="F138" s="21"/>
      <c r="G138" s="21"/>
      <c r="H138" s="21"/>
      <c r="I138" s="31"/>
      <c r="J138" s="31"/>
      <c r="K138" s="31"/>
      <c r="L138" s="31"/>
      <c r="M138" s="31"/>
      <c r="N138" s="31"/>
      <c r="O138" s="31"/>
      <c r="P138" s="31"/>
      <c r="Q138" s="21"/>
      <c r="R138" s="21"/>
      <c r="S138" s="21"/>
      <c r="T138" s="21"/>
      <c r="U138" s="21"/>
      <c r="V138" s="21"/>
      <c r="W138" s="21"/>
      <c r="X138" s="21"/>
      <c r="Y138" s="21"/>
      <c r="Z138" s="21"/>
      <c r="AA138" s="21"/>
    </row>
    <row r="139">
      <c r="A139" s="21"/>
      <c r="B139" s="21"/>
      <c r="C139" s="21"/>
      <c r="D139" s="21"/>
      <c r="E139" s="21"/>
      <c r="F139" s="21"/>
      <c r="G139" s="21"/>
      <c r="H139" s="21"/>
      <c r="I139" s="31"/>
      <c r="J139" s="31"/>
      <c r="K139" s="31"/>
      <c r="L139" s="31"/>
      <c r="M139" s="31"/>
      <c r="N139" s="31"/>
      <c r="O139" s="31"/>
      <c r="P139" s="31"/>
      <c r="Q139" s="21"/>
      <c r="R139" s="21"/>
      <c r="S139" s="21"/>
      <c r="T139" s="21"/>
      <c r="U139" s="21"/>
      <c r="V139" s="21"/>
      <c r="W139" s="21"/>
      <c r="X139" s="21"/>
      <c r="Y139" s="21"/>
      <c r="Z139" s="21"/>
      <c r="AA139" s="21"/>
    </row>
    <row r="140">
      <c r="A140" s="21"/>
      <c r="B140" s="21"/>
      <c r="C140" s="21"/>
      <c r="D140" s="21"/>
      <c r="E140" s="21"/>
      <c r="F140" s="21"/>
      <c r="G140" s="21"/>
      <c r="H140" s="21"/>
      <c r="I140" s="31"/>
      <c r="J140" s="31"/>
      <c r="K140" s="31"/>
      <c r="L140" s="31"/>
      <c r="M140" s="31"/>
      <c r="N140" s="31"/>
      <c r="O140" s="31"/>
      <c r="P140" s="31"/>
      <c r="Q140" s="21"/>
      <c r="R140" s="21"/>
      <c r="S140" s="21"/>
      <c r="T140" s="21"/>
      <c r="U140" s="21"/>
      <c r="V140" s="21"/>
      <c r="W140" s="21"/>
      <c r="X140" s="21"/>
      <c r="Y140" s="21"/>
      <c r="Z140" s="21"/>
      <c r="AA140" s="21"/>
    </row>
    <row r="141">
      <c r="A141" s="21"/>
      <c r="B141" s="21"/>
      <c r="C141" s="21"/>
      <c r="D141" s="21"/>
      <c r="E141" s="21"/>
      <c r="F141" s="21"/>
      <c r="G141" s="21"/>
      <c r="H141" s="21"/>
      <c r="I141" s="31"/>
      <c r="J141" s="31"/>
      <c r="K141" s="31"/>
      <c r="L141" s="31"/>
      <c r="M141" s="31"/>
      <c r="N141" s="31"/>
      <c r="O141" s="31"/>
      <c r="P141" s="31"/>
      <c r="Q141" s="21"/>
      <c r="R141" s="21"/>
      <c r="S141" s="21"/>
      <c r="T141" s="21"/>
      <c r="U141" s="21"/>
      <c r="V141" s="21"/>
      <c r="W141" s="21"/>
      <c r="X141" s="21"/>
      <c r="Y141" s="21"/>
      <c r="Z141" s="21"/>
      <c r="AA141" s="21"/>
    </row>
    <row r="142">
      <c r="A142" s="21"/>
      <c r="B142" s="21"/>
      <c r="C142" s="21"/>
      <c r="D142" s="21"/>
      <c r="E142" s="21"/>
      <c r="F142" s="21"/>
      <c r="G142" s="21"/>
      <c r="H142" s="21"/>
      <c r="I142" s="31"/>
      <c r="J142" s="31"/>
      <c r="K142" s="31"/>
      <c r="L142" s="31"/>
      <c r="M142" s="31"/>
      <c r="N142" s="31"/>
      <c r="O142" s="31"/>
      <c r="P142" s="31"/>
      <c r="Q142" s="21"/>
      <c r="R142" s="21"/>
      <c r="S142" s="21"/>
      <c r="T142" s="21"/>
      <c r="U142" s="21"/>
      <c r="V142" s="21"/>
      <c r="W142" s="21"/>
      <c r="X142" s="21"/>
      <c r="Y142" s="21"/>
      <c r="Z142" s="21"/>
      <c r="AA142" s="21"/>
    </row>
    <row r="143">
      <c r="A143" s="21"/>
      <c r="B143" s="21"/>
      <c r="C143" s="21"/>
      <c r="D143" s="21"/>
      <c r="E143" s="21"/>
      <c r="F143" s="21"/>
      <c r="G143" s="21"/>
      <c r="H143" s="21"/>
      <c r="I143" s="31"/>
      <c r="J143" s="31"/>
      <c r="K143" s="31"/>
      <c r="L143" s="31"/>
      <c r="M143" s="31"/>
      <c r="N143" s="31"/>
      <c r="O143" s="31"/>
      <c r="P143" s="31"/>
      <c r="Q143" s="21"/>
      <c r="R143" s="21"/>
      <c r="S143" s="21"/>
      <c r="T143" s="21"/>
      <c r="U143" s="21"/>
      <c r="V143" s="21"/>
      <c r="W143" s="21"/>
      <c r="X143" s="21"/>
      <c r="Y143" s="21"/>
      <c r="Z143" s="21"/>
      <c r="AA143" s="21"/>
    </row>
    <row r="144">
      <c r="A144" s="21"/>
      <c r="B144" s="21"/>
      <c r="C144" s="21"/>
      <c r="D144" s="21"/>
      <c r="E144" s="21"/>
      <c r="F144" s="21"/>
      <c r="G144" s="21"/>
      <c r="H144" s="21"/>
      <c r="I144" s="31"/>
      <c r="J144" s="31"/>
      <c r="K144" s="31"/>
      <c r="L144" s="31"/>
      <c r="M144" s="31"/>
      <c r="N144" s="31"/>
      <c r="O144" s="31"/>
      <c r="P144" s="31"/>
      <c r="Q144" s="21"/>
      <c r="R144" s="21"/>
      <c r="S144" s="21"/>
      <c r="T144" s="21"/>
      <c r="U144" s="21"/>
      <c r="V144" s="21"/>
      <c r="W144" s="21"/>
      <c r="X144" s="21"/>
      <c r="Y144" s="21"/>
      <c r="Z144" s="21"/>
      <c r="AA144" s="21"/>
    </row>
    <row r="145">
      <c r="A145" s="21"/>
      <c r="B145" s="21"/>
      <c r="C145" s="21"/>
      <c r="D145" s="21"/>
      <c r="E145" s="21"/>
      <c r="F145" s="21"/>
      <c r="G145" s="21"/>
      <c r="H145" s="21"/>
      <c r="I145" s="31"/>
      <c r="J145" s="31"/>
      <c r="K145" s="31"/>
      <c r="L145" s="31"/>
      <c r="M145" s="31"/>
      <c r="N145" s="31"/>
      <c r="O145" s="31"/>
      <c r="P145" s="31"/>
      <c r="Q145" s="21"/>
      <c r="R145" s="21"/>
      <c r="S145" s="21"/>
      <c r="T145" s="21"/>
      <c r="U145" s="21"/>
      <c r="V145" s="21"/>
      <c r="W145" s="21"/>
      <c r="X145" s="21"/>
      <c r="Y145" s="21"/>
      <c r="Z145" s="21"/>
      <c r="AA145" s="21"/>
    </row>
    <row r="146">
      <c r="A146" s="21"/>
      <c r="B146" s="21"/>
      <c r="C146" s="21"/>
      <c r="D146" s="21"/>
      <c r="E146" s="21"/>
      <c r="F146" s="21"/>
      <c r="G146" s="21"/>
      <c r="H146" s="21"/>
      <c r="I146" s="31"/>
      <c r="J146" s="31"/>
      <c r="K146" s="31"/>
      <c r="L146" s="31"/>
      <c r="M146" s="31"/>
      <c r="N146" s="31"/>
      <c r="O146" s="31"/>
      <c r="P146" s="31"/>
      <c r="Q146" s="21"/>
      <c r="R146" s="21"/>
      <c r="S146" s="21"/>
      <c r="T146" s="21"/>
      <c r="U146" s="21"/>
      <c r="V146" s="21"/>
      <c r="W146" s="21"/>
      <c r="X146" s="21"/>
      <c r="Y146" s="21"/>
      <c r="Z146" s="21"/>
      <c r="AA146" s="21"/>
    </row>
    <row r="147">
      <c r="A147" s="21"/>
      <c r="B147" s="21"/>
      <c r="C147" s="21"/>
      <c r="D147" s="21"/>
      <c r="E147" s="21"/>
      <c r="F147" s="21"/>
      <c r="G147" s="21"/>
      <c r="H147" s="21"/>
      <c r="I147" s="31"/>
      <c r="J147" s="31"/>
      <c r="K147" s="31"/>
      <c r="L147" s="31"/>
      <c r="M147" s="31"/>
      <c r="N147" s="31"/>
      <c r="O147" s="31"/>
      <c r="P147" s="31"/>
      <c r="Q147" s="21"/>
      <c r="R147" s="21"/>
      <c r="S147" s="21"/>
      <c r="T147" s="21"/>
      <c r="U147" s="21"/>
      <c r="V147" s="21"/>
      <c r="W147" s="21"/>
      <c r="X147" s="21"/>
      <c r="Y147" s="21"/>
      <c r="Z147" s="21"/>
      <c r="AA147" s="21"/>
    </row>
    <row r="148">
      <c r="A148" s="21"/>
      <c r="B148" s="21"/>
      <c r="C148" s="21"/>
      <c r="D148" s="21"/>
      <c r="E148" s="21"/>
      <c r="F148" s="21"/>
      <c r="G148" s="21"/>
      <c r="H148" s="21"/>
      <c r="I148" s="31"/>
      <c r="J148" s="31"/>
      <c r="K148" s="31"/>
      <c r="L148" s="31"/>
      <c r="M148" s="31"/>
      <c r="N148" s="31"/>
      <c r="O148" s="31"/>
      <c r="P148" s="31"/>
      <c r="Q148" s="21"/>
      <c r="R148" s="21"/>
      <c r="S148" s="21"/>
      <c r="T148" s="21"/>
      <c r="U148" s="21"/>
      <c r="V148" s="21"/>
      <c r="W148" s="21"/>
      <c r="X148" s="21"/>
      <c r="Y148" s="21"/>
      <c r="Z148" s="21"/>
      <c r="AA148" s="21"/>
    </row>
    <row r="149">
      <c r="A149" s="21"/>
      <c r="B149" s="21"/>
      <c r="C149" s="21"/>
      <c r="D149" s="21"/>
      <c r="E149" s="21"/>
      <c r="F149" s="21"/>
      <c r="G149" s="21"/>
      <c r="H149" s="21"/>
      <c r="I149" s="31"/>
      <c r="J149" s="31"/>
      <c r="K149" s="31"/>
      <c r="L149" s="31"/>
      <c r="M149" s="31"/>
      <c r="N149" s="31"/>
      <c r="O149" s="31"/>
      <c r="P149" s="31"/>
      <c r="Q149" s="21"/>
      <c r="R149" s="21"/>
      <c r="S149" s="21"/>
      <c r="T149" s="21"/>
      <c r="U149" s="21"/>
      <c r="V149" s="21"/>
      <c r="W149" s="21"/>
      <c r="X149" s="21"/>
      <c r="Y149" s="21"/>
      <c r="Z149" s="21"/>
      <c r="AA149" s="21"/>
    </row>
    <row r="150">
      <c r="A150" s="21"/>
      <c r="B150" s="21"/>
      <c r="C150" s="21"/>
      <c r="D150" s="21"/>
      <c r="E150" s="21"/>
      <c r="F150" s="21"/>
      <c r="G150" s="21"/>
      <c r="H150" s="21"/>
      <c r="I150" s="31"/>
      <c r="J150" s="31"/>
      <c r="K150" s="31"/>
      <c r="L150" s="31"/>
      <c r="M150" s="31"/>
      <c r="N150" s="31"/>
      <c r="O150" s="31"/>
      <c r="P150" s="31"/>
      <c r="Q150" s="21"/>
      <c r="R150" s="21"/>
      <c r="S150" s="21"/>
      <c r="T150" s="21"/>
      <c r="U150" s="21"/>
      <c r="V150" s="21"/>
      <c r="W150" s="21"/>
      <c r="X150" s="21"/>
      <c r="Y150" s="21"/>
      <c r="Z150" s="21"/>
      <c r="AA150" s="21"/>
    </row>
    <row r="151">
      <c r="A151" s="21"/>
      <c r="B151" s="21"/>
      <c r="C151" s="21"/>
      <c r="D151" s="21"/>
      <c r="E151" s="21"/>
      <c r="F151" s="21"/>
      <c r="G151" s="21"/>
      <c r="H151" s="21"/>
      <c r="I151" s="31"/>
      <c r="J151" s="31"/>
      <c r="K151" s="31"/>
      <c r="L151" s="31"/>
      <c r="M151" s="31"/>
      <c r="N151" s="31"/>
      <c r="O151" s="31"/>
      <c r="P151" s="31"/>
      <c r="Q151" s="21"/>
      <c r="R151" s="21"/>
      <c r="S151" s="21"/>
      <c r="T151" s="21"/>
      <c r="U151" s="21"/>
      <c r="V151" s="21"/>
      <c r="W151" s="21"/>
      <c r="X151" s="21"/>
      <c r="Y151" s="21"/>
      <c r="Z151" s="21"/>
      <c r="AA151" s="21"/>
    </row>
    <row r="152">
      <c r="A152" s="21"/>
      <c r="B152" s="21"/>
      <c r="C152" s="21"/>
      <c r="D152" s="21"/>
      <c r="E152" s="21"/>
      <c r="F152" s="21"/>
      <c r="G152" s="21"/>
      <c r="H152" s="21"/>
      <c r="I152" s="31"/>
      <c r="J152" s="31"/>
      <c r="K152" s="31"/>
      <c r="L152" s="31"/>
      <c r="M152" s="31"/>
      <c r="N152" s="31"/>
      <c r="O152" s="31"/>
      <c r="P152" s="31"/>
      <c r="Q152" s="21"/>
      <c r="R152" s="21"/>
      <c r="S152" s="21"/>
      <c r="T152" s="21"/>
      <c r="U152" s="21"/>
      <c r="V152" s="21"/>
      <c r="W152" s="21"/>
      <c r="X152" s="21"/>
      <c r="Y152" s="21"/>
      <c r="Z152" s="21"/>
      <c r="AA152" s="21"/>
    </row>
    <row r="153">
      <c r="A153" s="21"/>
      <c r="B153" s="21"/>
      <c r="C153" s="21"/>
      <c r="D153" s="21"/>
      <c r="E153" s="21"/>
      <c r="F153" s="21"/>
      <c r="G153" s="21"/>
      <c r="H153" s="21"/>
      <c r="I153" s="31"/>
      <c r="J153" s="31"/>
      <c r="K153" s="31"/>
      <c r="L153" s="31"/>
      <c r="M153" s="31"/>
      <c r="N153" s="31"/>
      <c r="O153" s="31"/>
      <c r="P153" s="31"/>
      <c r="Q153" s="21"/>
      <c r="R153" s="21"/>
      <c r="S153" s="21"/>
      <c r="T153" s="21"/>
      <c r="U153" s="21"/>
      <c r="V153" s="21"/>
      <c r="W153" s="21"/>
      <c r="X153" s="21"/>
      <c r="Y153" s="21"/>
      <c r="Z153" s="21"/>
      <c r="AA153" s="21"/>
    </row>
    <row r="154">
      <c r="A154" s="21"/>
      <c r="B154" s="21"/>
      <c r="C154" s="21"/>
      <c r="D154" s="21"/>
      <c r="E154" s="21"/>
      <c r="F154" s="21"/>
      <c r="G154" s="21"/>
      <c r="H154" s="21"/>
      <c r="I154" s="31"/>
      <c r="J154" s="31"/>
      <c r="K154" s="31"/>
      <c r="L154" s="31"/>
      <c r="M154" s="31"/>
      <c r="N154" s="31"/>
      <c r="O154" s="31"/>
      <c r="P154" s="31"/>
      <c r="Q154" s="21"/>
      <c r="R154" s="21"/>
      <c r="S154" s="21"/>
      <c r="T154" s="21"/>
      <c r="U154" s="21"/>
      <c r="V154" s="21"/>
      <c r="W154" s="21"/>
      <c r="X154" s="21"/>
      <c r="Y154" s="21"/>
      <c r="Z154" s="21"/>
      <c r="AA154" s="21"/>
    </row>
    <row r="155">
      <c r="A155" s="21"/>
      <c r="B155" s="21"/>
      <c r="C155" s="21"/>
      <c r="D155" s="21"/>
      <c r="E155" s="21"/>
      <c r="F155" s="21"/>
      <c r="G155" s="21"/>
      <c r="H155" s="21"/>
      <c r="I155" s="31"/>
      <c r="J155" s="31"/>
      <c r="K155" s="31"/>
      <c r="L155" s="31"/>
      <c r="M155" s="31"/>
      <c r="N155" s="31"/>
      <c r="O155" s="31"/>
      <c r="P155" s="31"/>
      <c r="Q155" s="21"/>
      <c r="R155" s="21"/>
      <c r="S155" s="21"/>
      <c r="T155" s="21"/>
      <c r="U155" s="21"/>
      <c r="V155" s="21"/>
      <c r="W155" s="21"/>
      <c r="X155" s="21"/>
      <c r="Y155" s="21"/>
      <c r="Z155" s="21"/>
      <c r="AA155" s="21"/>
    </row>
    <row r="156">
      <c r="A156" s="21"/>
      <c r="B156" s="21"/>
      <c r="C156" s="21"/>
      <c r="D156" s="21"/>
      <c r="E156" s="21"/>
      <c r="F156" s="21"/>
      <c r="G156" s="21"/>
      <c r="H156" s="21"/>
      <c r="I156" s="31"/>
      <c r="J156" s="31"/>
      <c r="K156" s="31"/>
      <c r="L156" s="31"/>
      <c r="M156" s="31"/>
      <c r="N156" s="31"/>
      <c r="O156" s="31"/>
      <c r="P156" s="31"/>
      <c r="Q156" s="21"/>
      <c r="R156" s="21"/>
      <c r="S156" s="21"/>
      <c r="T156" s="21"/>
      <c r="U156" s="21"/>
      <c r="V156" s="21"/>
      <c r="W156" s="21"/>
      <c r="X156" s="21"/>
      <c r="Y156" s="21"/>
      <c r="Z156" s="21"/>
      <c r="AA156" s="21"/>
    </row>
    <row r="157">
      <c r="A157" s="21"/>
      <c r="B157" s="21"/>
      <c r="C157" s="21"/>
      <c r="D157" s="21"/>
      <c r="E157" s="21"/>
      <c r="F157" s="21"/>
      <c r="G157" s="21"/>
      <c r="H157" s="21"/>
      <c r="I157" s="31"/>
      <c r="J157" s="31"/>
      <c r="K157" s="31"/>
      <c r="L157" s="31"/>
      <c r="M157" s="31"/>
      <c r="N157" s="31"/>
      <c r="O157" s="31"/>
      <c r="P157" s="31"/>
      <c r="Q157" s="21"/>
      <c r="R157" s="21"/>
      <c r="S157" s="21"/>
      <c r="T157" s="21"/>
      <c r="U157" s="21"/>
      <c r="V157" s="21"/>
      <c r="W157" s="21"/>
      <c r="X157" s="21"/>
      <c r="Y157" s="21"/>
      <c r="Z157" s="21"/>
      <c r="AA157" s="21"/>
    </row>
    <row r="158">
      <c r="A158" s="21"/>
      <c r="B158" s="21"/>
      <c r="C158" s="21"/>
      <c r="D158" s="21"/>
      <c r="E158" s="21"/>
      <c r="F158" s="21"/>
      <c r="G158" s="21"/>
      <c r="H158" s="21"/>
      <c r="I158" s="31"/>
      <c r="J158" s="31"/>
      <c r="K158" s="31"/>
      <c r="L158" s="31"/>
      <c r="M158" s="31"/>
      <c r="N158" s="31"/>
      <c r="O158" s="31"/>
      <c r="P158" s="31"/>
      <c r="Q158" s="21"/>
      <c r="R158" s="21"/>
      <c r="S158" s="21"/>
      <c r="T158" s="21"/>
      <c r="U158" s="21"/>
      <c r="V158" s="21"/>
      <c r="W158" s="21"/>
      <c r="X158" s="21"/>
      <c r="Y158" s="21"/>
      <c r="Z158" s="21"/>
      <c r="AA158" s="21"/>
    </row>
    <row r="159">
      <c r="A159" s="21"/>
      <c r="B159" s="21"/>
      <c r="C159" s="21"/>
      <c r="D159" s="21"/>
      <c r="E159" s="21"/>
      <c r="F159" s="21"/>
      <c r="G159" s="21"/>
      <c r="H159" s="21"/>
      <c r="I159" s="31"/>
      <c r="J159" s="31"/>
      <c r="K159" s="31"/>
      <c r="L159" s="31"/>
      <c r="M159" s="31"/>
      <c r="N159" s="31"/>
      <c r="O159" s="31"/>
      <c r="P159" s="31"/>
      <c r="Q159" s="21"/>
      <c r="R159" s="21"/>
      <c r="S159" s="21"/>
      <c r="T159" s="21"/>
      <c r="U159" s="21"/>
      <c r="V159" s="21"/>
      <c r="W159" s="21"/>
      <c r="X159" s="21"/>
      <c r="Y159" s="21"/>
      <c r="Z159" s="21"/>
      <c r="AA159" s="21"/>
    </row>
    <row r="160">
      <c r="A160" s="21"/>
      <c r="B160" s="21"/>
      <c r="C160" s="21"/>
      <c r="D160" s="21"/>
      <c r="E160" s="21"/>
      <c r="F160" s="21"/>
      <c r="G160" s="21"/>
      <c r="H160" s="21"/>
      <c r="I160" s="31"/>
      <c r="J160" s="31"/>
      <c r="K160" s="31"/>
      <c r="L160" s="31"/>
      <c r="M160" s="31"/>
      <c r="N160" s="31"/>
      <c r="O160" s="31"/>
      <c r="P160" s="31"/>
      <c r="Q160" s="21"/>
      <c r="R160" s="21"/>
      <c r="S160" s="21"/>
      <c r="T160" s="21"/>
      <c r="U160" s="21"/>
      <c r="V160" s="21"/>
      <c r="W160" s="21"/>
      <c r="X160" s="21"/>
      <c r="Y160" s="21"/>
      <c r="Z160" s="21"/>
      <c r="AA160" s="21"/>
    </row>
    <row r="161">
      <c r="A161" s="21"/>
      <c r="B161" s="21"/>
      <c r="C161" s="21"/>
      <c r="D161" s="21"/>
      <c r="E161" s="21"/>
      <c r="F161" s="21"/>
      <c r="G161" s="21"/>
      <c r="H161" s="21"/>
      <c r="I161" s="31"/>
      <c r="J161" s="31"/>
      <c r="K161" s="31"/>
      <c r="L161" s="31"/>
      <c r="M161" s="31"/>
      <c r="N161" s="31"/>
      <c r="O161" s="31"/>
      <c r="P161" s="31"/>
      <c r="Q161" s="21"/>
      <c r="R161" s="21"/>
      <c r="S161" s="21"/>
      <c r="T161" s="21"/>
      <c r="U161" s="21"/>
      <c r="V161" s="21"/>
      <c r="W161" s="21"/>
      <c r="X161" s="21"/>
      <c r="Y161" s="21"/>
      <c r="Z161" s="21"/>
      <c r="AA161" s="21"/>
    </row>
    <row r="162">
      <c r="A162" s="21"/>
      <c r="B162" s="21"/>
      <c r="C162" s="21"/>
      <c r="D162" s="21"/>
      <c r="E162" s="21"/>
      <c r="F162" s="21"/>
      <c r="G162" s="21"/>
      <c r="H162" s="21"/>
      <c r="I162" s="31"/>
      <c r="J162" s="31"/>
      <c r="K162" s="31"/>
      <c r="L162" s="31"/>
      <c r="M162" s="31"/>
      <c r="N162" s="31"/>
      <c r="O162" s="31"/>
      <c r="P162" s="31"/>
      <c r="Q162" s="21"/>
      <c r="R162" s="21"/>
      <c r="S162" s="21"/>
      <c r="T162" s="21"/>
      <c r="U162" s="21"/>
      <c r="V162" s="21"/>
      <c r="W162" s="21"/>
      <c r="X162" s="21"/>
      <c r="Y162" s="21"/>
      <c r="Z162" s="21"/>
      <c r="AA162" s="21"/>
    </row>
    <row r="163">
      <c r="A163" s="21"/>
      <c r="B163" s="21"/>
      <c r="C163" s="21"/>
      <c r="D163" s="21"/>
      <c r="E163" s="21"/>
      <c r="F163" s="21"/>
      <c r="G163" s="21"/>
      <c r="H163" s="21"/>
      <c r="I163" s="31"/>
      <c r="J163" s="31"/>
      <c r="K163" s="31"/>
      <c r="L163" s="31"/>
      <c r="M163" s="31"/>
      <c r="N163" s="31"/>
      <c r="O163" s="31"/>
      <c r="P163" s="31"/>
      <c r="Q163" s="21"/>
      <c r="R163" s="21"/>
      <c r="S163" s="21"/>
      <c r="T163" s="21"/>
      <c r="U163" s="21"/>
      <c r="V163" s="21"/>
      <c r="W163" s="21"/>
      <c r="X163" s="21"/>
      <c r="Y163" s="21"/>
      <c r="Z163" s="21"/>
      <c r="AA163" s="21"/>
    </row>
    <row r="164">
      <c r="A164" s="21"/>
      <c r="B164" s="21"/>
      <c r="C164" s="21"/>
      <c r="D164" s="21"/>
      <c r="E164" s="21"/>
      <c r="F164" s="21"/>
      <c r="G164" s="21"/>
      <c r="H164" s="21"/>
      <c r="I164" s="31"/>
      <c r="J164" s="31"/>
      <c r="K164" s="31"/>
      <c r="L164" s="31"/>
      <c r="M164" s="31"/>
      <c r="N164" s="31"/>
      <c r="O164" s="31"/>
      <c r="P164" s="31"/>
      <c r="Q164" s="21"/>
      <c r="R164" s="21"/>
      <c r="S164" s="21"/>
      <c r="T164" s="21"/>
      <c r="U164" s="21"/>
      <c r="V164" s="21"/>
      <c r="W164" s="21"/>
      <c r="X164" s="21"/>
      <c r="Y164" s="21"/>
      <c r="Z164" s="21"/>
      <c r="AA164" s="21"/>
    </row>
    <row r="165">
      <c r="A165" s="21"/>
      <c r="B165" s="21"/>
      <c r="C165" s="21"/>
      <c r="D165" s="21"/>
      <c r="E165" s="21"/>
      <c r="F165" s="21"/>
      <c r="G165" s="21"/>
      <c r="H165" s="21"/>
      <c r="I165" s="31"/>
      <c r="J165" s="31"/>
      <c r="K165" s="31"/>
      <c r="L165" s="31"/>
      <c r="M165" s="31"/>
      <c r="N165" s="31"/>
      <c r="O165" s="31"/>
      <c r="P165" s="31"/>
      <c r="Q165" s="21"/>
      <c r="R165" s="21"/>
      <c r="S165" s="21"/>
      <c r="T165" s="21"/>
      <c r="U165" s="21"/>
      <c r="V165" s="21"/>
      <c r="W165" s="21"/>
      <c r="X165" s="21"/>
      <c r="Y165" s="21"/>
      <c r="Z165" s="21"/>
      <c r="AA165" s="21"/>
    </row>
    <row r="166">
      <c r="A166" s="21"/>
      <c r="B166" s="21"/>
      <c r="C166" s="21"/>
      <c r="D166" s="21"/>
      <c r="E166" s="21"/>
      <c r="F166" s="21"/>
      <c r="G166" s="21"/>
      <c r="H166" s="21"/>
      <c r="I166" s="31"/>
      <c r="J166" s="31"/>
      <c r="K166" s="31"/>
      <c r="L166" s="31"/>
      <c r="M166" s="31"/>
      <c r="N166" s="31"/>
      <c r="O166" s="31"/>
      <c r="P166" s="31"/>
      <c r="Q166" s="21"/>
      <c r="R166" s="21"/>
      <c r="S166" s="21"/>
      <c r="T166" s="21"/>
      <c r="U166" s="21"/>
      <c r="V166" s="21"/>
      <c r="W166" s="21"/>
      <c r="X166" s="21"/>
      <c r="Y166" s="21"/>
      <c r="Z166" s="21"/>
      <c r="AA166" s="21"/>
    </row>
    <row r="167">
      <c r="A167" s="21"/>
      <c r="B167" s="21"/>
      <c r="C167" s="21"/>
      <c r="D167" s="21"/>
      <c r="E167" s="21"/>
      <c r="F167" s="21"/>
      <c r="G167" s="21"/>
      <c r="H167" s="21"/>
      <c r="I167" s="31"/>
      <c r="J167" s="31"/>
      <c r="K167" s="31"/>
      <c r="L167" s="31"/>
      <c r="M167" s="31"/>
      <c r="N167" s="31"/>
      <c r="O167" s="31"/>
      <c r="P167" s="31"/>
      <c r="Q167" s="21"/>
      <c r="R167" s="21"/>
      <c r="S167" s="21"/>
      <c r="T167" s="21"/>
      <c r="U167" s="21"/>
      <c r="V167" s="21"/>
      <c r="W167" s="21"/>
      <c r="X167" s="21"/>
      <c r="Y167" s="21"/>
      <c r="Z167" s="21"/>
      <c r="AA167" s="21"/>
    </row>
    <row r="168">
      <c r="A168" s="21"/>
      <c r="B168" s="21"/>
      <c r="C168" s="21"/>
      <c r="D168" s="21"/>
      <c r="E168" s="21"/>
      <c r="F168" s="21"/>
      <c r="G168" s="21"/>
      <c r="H168" s="21"/>
      <c r="I168" s="31"/>
      <c r="J168" s="31"/>
      <c r="K168" s="31"/>
      <c r="L168" s="31"/>
      <c r="M168" s="31"/>
      <c r="N168" s="31"/>
      <c r="O168" s="31"/>
      <c r="P168" s="31"/>
      <c r="Q168" s="21"/>
      <c r="R168" s="21"/>
      <c r="S168" s="21"/>
      <c r="T168" s="21"/>
      <c r="U168" s="21"/>
      <c r="V168" s="21"/>
      <c r="W168" s="21"/>
      <c r="X168" s="21"/>
      <c r="Y168" s="21"/>
      <c r="Z168" s="21"/>
      <c r="AA168" s="21"/>
    </row>
    <row r="169">
      <c r="A169" s="21"/>
      <c r="B169" s="21"/>
      <c r="C169" s="21"/>
      <c r="D169" s="21"/>
      <c r="E169" s="21"/>
      <c r="F169" s="21"/>
      <c r="G169" s="21"/>
      <c r="H169" s="21"/>
      <c r="I169" s="31"/>
      <c r="J169" s="31"/>
      <c r="K169" s="31"/>
      <c r="L169" s="31"/>
      <c r="M169" s="31"/>
      <c r="N169" s="31"/>
      <c r="O169" s="31"/>
      <c r="P169" s="31"/>
      <c r="Q169" s="21"/>
      <c r="R169" s="21"/>
      <c r="S169" s="21"/>
      <c r="T169" s="21"/>
      <c r="U169" s="21"/>
      <c r="V169" s="21"/>
      <c r="W169" s="21"/>
      <c r="X169" s="21"/>
      <c r="Y169" s="21"/>
      <c r="Z169" s="21"/>
      <c r="AA169" s="21"/>
    </row>
    <row r="170">
      <c r="A170" s="21"/>
      <c r="B170" s="21"/>
      <c r="C170" s="21"/>
      <c r="D170" s="21"/>
      <c r="E170" s="21"/>
      <c r="F170" s="21"/>
      <c r="G170" s="21"/>
      <c r="H170" s="21"/>
      <c r="I170" s="31"/>
      <c r="J170" s="31"/>
      <c r="K170" s="31"/>
      <c r="L170" s="31"/>
      <c r="M170" s="31"/>
      <c r="N170" s="31"/>
      <c r="O170" s="31"/>
      <c r="P170" s="31"/>
      <c r="Q170" s="21"/>
      <c r="R170" s="21"/>
      <c r="S170" s="21"/>
      <c r="T170" s="21"/>
      <c r="U170" s="21"/>
      <c r="V170" s="21"/>
      <c r="W170" s="21"/>
      <c r="X170" s="21"/>
      <c r="Y170" s="21"/>
      <c r="Z170" s="21"/>
      <c r="AA170" s="21"/>
    </row>
    <row r="171">
      <c r="A171" s="21"/>
      <c r="B171" s="21"/>
      <c r="C171" s="21"/>
      <c r="D171" s="21"/>
      <c r="E171" s="21"/>
      <c r="F171" s="21"/>
      <c r="G171" s="21"/>
      <c r="H171" s="21"/>
      <c r="I171" s="31"/>
      <c r="J171" s="31"/>
      <c r="K171" s="31"/>
      <c r="L171" s="31"/>
      <c r="M171" s="31"/>
      <c r="N171" s="31"/>
      <c r="O171" s="31"/>
      <c r="P171" s="31"/>
      <c r="Q171" s="21"/>
      <c r="R171" s="21"/>
      <c r="S171" s="21"/>
      <c r="T171" s="21"/>
      <c r="U171" s="21"/>
      <c r="V171" s="21"/>
      <c r="W171" s="21"/>
      <c r="X171" s="21"/>
      <c r="Y171" s="21"/>
      <c r="Z171" s="21"/>
      <c r="AA171" s="21"/>
    </row>
    <row r="172">
      <c r="A172" s="21"/>
      <c r="B172" s="21"/>
      <c r="C172" s="21"/>
      <c r="D172" s="21"/>
      <c r="E172" s="21"/>
      <c r="F172" s="21"/>
      <c r="G172" s="21"/>
      <c r="H172" s="21"/>
      <c r="I172" s="31"/>
      <c r="J172" s="31"/>
      <c r="K172" s="31"/>
      <c r="L172" s="31"/>
      <c r="M172" s="31"/>
      <c r="N172" s="31"/>
      <c r="O172" s="31"/>
      <c r="P172" s="31"/>
      <c r="Q172" s="21"/>
      <c r="R172" s="21"/>
      <c r="S172" s="21"/>
      <c r="T172" s="21"/>
      <c r="U172" s="21"/>
      <c r="V172" s="21"/>
      <c r="W172" s="21"/>
      <c r="X172" s="21"/>
      <c r="Y172" s="21"/>
      <c r="Z172" s="21"/>
      <c r="AA172" s="21"/>
    </row>
    <row r="173">
      <c r="A173" s="21"/>
      <c r="B173" s="21"/>
      <c r="C173" s="21"/>
      <c r="D173" s="21"/>
      <c r="E173" s="21"/>
      <c r="F173" s="21"/>
      <c r="G173" s="21"/>
      <c r="H173" s="21"/>
      <c r="I173" s="31"/>
      <c r="J173" s="31"/>
      <c r="K173" s="31"/>
      <c r="L173" s="31"/>
      <c r="M173" s="31"/>
      <c r="N173" s="31"/>
      <c r="O173" s="31"/>
      <c r="P173" s="31"/>
      <c r="Q173" s="21"/>
      <c r="R173" s="21"/>
      <c r="S173" s="21"/>
      <c r="T173" s="21"/>
      <c r="U173" s="21"/>
      <c r="V173" s="21"/>
      <c r="W173" s="21"/>
      <c r="X173" s="21"/>
      <c r="Y173" s="21"/>
      <c r="Z173" s="21"/>
      <c r="AA173" s="21"/>
    </row>
    <row r="174">
      <c r="A174" s="21"/>
      <c r="B174" s="21"/>
      <c r="C174" s="21"/>
      <c r="D174" s="21"/>
      <c r="E174" s="21"/>
      <c r="F174" s="21"/>
      <c r="G174" s="21"/>
      <c r="H174" s="21"/>
      <c r="I174" s="31"/>
      <c r="J174" s="31"/>
      <c r="K174" s="31"/>
      <c r="L174" s="31"/>
      <c r="M174" s="31"/>
      <c r="N174" s="31"/>
      <c r="O174" s="31"/>
      <c r="P174" s="31"/>
      <c r="Q174" s="21"/>
      <c r="R174" s="21"/>
      <c r="S174" s="21"/>
      <c r="T174" s="21"/>
      <c r="U174" s="21"/>
      <c r="V174" s="21"/>
      <c r="W174" s="21"/>
      <c r="X174" s="21"/>
      <c r="Y174" s="21"/>
      <c r="Z174" s="21"/>
      <c r="AA174" s="21"/>
    </row>
    <row r="175">
      <c r="A175" s="21"/>
      <c r="B175" s="21"/>
      <c r="C175" s="21"/>
      <c r="D175" s="21"/>
      <c r="E175" s="21"/>
      <c r="F175" s="21"/>
      <c r="G175" s="21"/>
      <c r="H175" s="21"/>
      <c r="I175" s="31"/>
      <c r="J175" s="31"/>
      <c r="K175" s="31"/>
      <c r="L175" s="31"/>
      <c r="M175" s="31"/>
      <c r="N175" s="31"/>
      <c r="O175" s="31"/>
      <c r="P175" s="31"/>
      <c r="Q175" s="21"/>
      <c r="R175" s="21"/>
      <c r="S175" s="21"/>
      <c r="T175" s="21"/>
      <c r="U175" s="21"/>
      <c r="V175" s="21"/>
      <c r="W175" s="21"/>
      <c r="X175" s="21"/>
      <c r="Y175" s="21"/>
      <c r="Z175" s="21"/>
      <c r="AA175" s="21"/>
    </row>
    <row r="176">
      <c r="A176" s="21"/>
      <c r="B176" s="21"/>
      <c r="C176" s="21"/>
      <c r="D176" s="21"/>
      <c r="E176" s="21"/>
      <c r="F176" s="21"/>
      <c r="G176" s="21"/>
      <c r="H176" s="21"/>
      <c r="I176" s="31"/>
      <c r="J176" s="31"/>
      <c r="K176" s="31"/>
      <c r="L176" s="31"/>
      <c r="M176" s="31"/>
      <c r="N176" s="31"/>
      <c r="O176" s="31"/>
      <c r="P176" s="31"/>
      <c r="Q176" s="21"/>
      <c r="R176" s="21"/>
      <c r="S176" s="21"/>
      <c r="T176" s="21"/>
      <c r="U176" s="21"/>
      <c r="V176" s="21"/>
      <c r="W176" s="21"/>
      <c r="X176" s="21"/>
      <c r="Y176" s="21"/>
      <c r="Z176" s="21"/>
      <c r="AA176" s="21"/>
    </row>
    <row r="177">
      <c r="A177" s="21"/>
      <c r="B177" s="21"/>
      <c r="C177" s="21"/>
      <c r="D177" s="21"/>
      <c r="E177" s="21"/>
      <c r="F177" s="21"/>
      <c r="G177" s="21"/>
      <c r="H177" s="21"/>
      <c r="I177" s="31"/>
      <c r="J177" s="31"/>
      <c r="K177" s="31"/>
      <c r="L177" s="31"/>
      <c r="M177" s="31"/>
      <c r="N177" s="31"/>
      <c r="O177" s="31"/>
      <c r="P177" s="31"/>
      <c r="Q177" s="21"/>
      <c r="R177" s="21"/>
      <c r="S177" s="21"/>
      <c r="T177" s="21"/>
      <c r="U177" s="21"/>
      <c r="V177" s="21"/>
      <c r="W177" s="21"/>
      <c r="X177" s="21"/>
      <c r="Y177" s="21"/>
      <c r="Z177" s="21"/>
      <c r="AA177" s="21"/>
    </row>
    <row r="178">
      <c r="A178" s="21"/>
      <c r="B178" s="21"/>
      <c r="C178" s="21"/>
      <c r="D178" s="21"/>
      <c r="E178" s="21"/>
      <c r="F178" s="21"/>
      <c r="G178" s="21"/>
      <c r="H178" s="21"/>
      <c r="I178" s="31"/>
      <c r="J178" s="31"/>
      <c r="K178" s="31"/>
      <c r="L178" s="31"/>
      <c r="M178" s="31"/>
      <c r="N178" s="31"/>
      <c r="O178" s="31"/>
      <c r="P178" s="31"/>
      <c r="Q178" s="21"/>
      <c r="R178" s="21"/>
      <c r="S178" s="21"/>
      <c r="T178" s="21"/>
      <c r="U178" s="21"/>
      <c r="V178" s="21"/>
      <c r="W178" s="21"/>
      <c r="X178" s="21"/>
      <c r="Y178" s="21"/>
      <c r="Z178" s="21"/>
      <c r="AA178" s="21"/>
    </row>
    <row r="179">
      <c r="A179" s="21"/>
      <c r="B179" s="21"/>
      <c r="C179" s="21"/>
      <c r="D179" s="21"/>
      <c r="E179" s="21"/>
      <c r="F179" s="21"/>
      <c r="G179" s="21"/>
      <c r="H179" s="21"/>
      <c r="I179" s="31"/>
      <c r="J179" s="31"/>
      <c r="K179" s="31"/>
      <c r="L179" s="31"/>
      <c r="M179" s="31"/>
      <c r="N179" s="31"/>
      <c r="O179" s="31"/>
      <c r="P179" s="31"/>
      <c r="Q179" s="21"/>
      <c r="R179" s="21"/>
      <c r="S179" s="21"/>
      <c r="T179" s="21"/>
      <c r="U179" s="21"/>
      <c r="V179" s="21"/>
      <c r="W179" s="21"/>
      <c r="X179" s="21"/>
      <c r="Y179" s="21"/>
      <c r="Z179" s="21"/>
      <c r="AA179" s="21"/>
    </row>
    <row r="180">
      <c r="A180" s="21"/>
      <c r="B180" s="21"/>
      <c r="C180" s="21"/>
      <c r="D180" s="21"/>
      <c r="E180" s="21"/>
      <c r="F180" s="21"/>
      <c r="G180" s="21"/>
      <c r="H180" s="21"/>
      <c r="I180" s="31"/>
      <c r="J180" s="31"/>
      <c r="K180" s="31"/>
      <c r="L180" s="31"/>
      <c r="M180" s="31"/>
      <c r="N180" s="31"/>
      <c r="O180" s="31"/>
      <c r="P180" s="31"/>
      <c r="Q180" s="21"/>
      <c r="R180" s="21"/>
      <c r="S180" s="21"/>
      <c r="T180" s="21"/>
      <c r="U180" s="21"/>
      <c r="V180" s="21"/>
      <c r="W180" s="21"/>
      <c r="X180" s="21"/>
      <c r="Y180" s="21"/>
      <c r="Z180" s="21"/>
      <c r="AA180" s="21"/>
    </row>
    <row r="181">
      <c r="A181" s="21"/>
      <c r="B181" s="21"/>
      <c r="C181" s="21"/>
      <c r="D181" s="21"/>
      <c r="E181" s="21"/>
      <c r="F181" s="21"/>
      <c r="G181" s="21"/>
      <c r="H181" s="21"/>
      <c r="I181" s="31"/>
      <c r="J181" s="31"/>
      <c r="K181" s="31"/>
      <c r="L181" s="31"/>
      <c r="M181" s="31"/>
      <c r="N181" s="31"/>
      <c r="O181" s="31"/>
      <c r="P181" s="31"/>
      <c r="Q181" s="21"/>
      <c r="R181" s="21"/>
      <c r="S181" s="21"/>
      <c r="T181" s="21"/>
      <c r="U181" s="21"/>
      <c r="V181" s="21"/>
      <c r="W181" s="21"/>
      <c r="X181" s="21"/>
      <c r="Y181" s="21"/>
      <c r="Z181" s="21"/>
      <c r="AA181" s="21"/>
    </row>
    <row r="182">
      <c r="A182" s="21"/>
      <c r="B182" s="21"/>
      <c r="C182" s="21"/>
      <c r="D182" s="21"/>
      <c r="E182" s="21"/>
      <c r="F182" s="21"/>
      <c r="G182" s="21"/>
      <c r="H182" s="21"/>
      <c r="I182" s="31"/>
      <c r="J182" s="31"/>
      <c r="K182" s="31"/>
      <c r="L182" s="31"/>
      <c r="M182" s="31"/>
      <c r="N182" s="31"/>
      <c r="O182" s="31"/>
      <c r="P182" s="31"/>
      <c r="Q182" s="21"/>
      <c r="R182" s="21"/>
      <c r="S182" s="21"/>
      <c r="T182" s="21"/>
      <c r="U182" s="21"/>
      <c r="V182" s="21"/>
      <c r="W182" s="21"/>
      <c r="X182" s="21"/>
      <c r="Y182" s="21"/>
      <c r="Z182" s="21"/>
      <c r="AA182" s="21"/>
    </row>
    <row r="183">
      <c r="A183" s="21"/>
      <c r="B183" s="21"/>
      <c r="C183" s="21"/>
      <c r="D183" s="21"/>
      <c r="E183" s="21"/>
      <c r="F183" s="21"/>
      <c r="G183" s="21"/>
      <c r="H183" s="21"/>
      <c r="I183" s="31"/>
      <c r="J183" s="31"/>
      <c r="K183" s="31"/>
      <c r="L183" s="31"/>
      <c r="M183" s="31"/>
      <c r="N183" s="31"/>
      <c r="O183" s="31"/>
      <c r="P183" s="31"/>
      <c r="Q183" s="21"/>
      <c r="R183" s="21"/>
      <c r="S183" s="21"/>
      <c r="T183" s="21"/>
      <c r="U183" s="21"/>
      <c r="V183" s="21"/>
      <c r="W183" s="21"/>
      <c r="X183" s="21"/>
      <c r="Y183" s="21"/>
      <c r="Z183" s="21"/>
      <c r="AA183" s="21"/>
    </row>
    <row r="184">
      <c r="A184" s="21"/>
      <c r="B184" s="21"/>
      <c r="C184" s="21"/>
      <c r="D184" s="21"/>
      <c r="E184" s="21"/>
      <c r="F184" s="21"/>
      <c r="G184" s="21"/>
      <c r="H184" s="21"/>
      <c r="I184" s="31"/>
      <c r="J184" s="31"/>
      <c r="K184" s="31"/>
      <c r="L184" s="31"/>
      <c r="M184" s="31"/>
      <c r="N184" s="31"/>
      <c r="O184" s="31"/>
      <c r="P184" s="31"/>
      <c r="Q184" s="21"/>
      <c r="R184" s="21"/>
      <c r="S184" s="21"/>
      <c r="T184" s="21"/>
      <c r="U184" s="21"/>
      <c r="V184" s="21"/>
      <c r="W184" s="21"/>
      <c r="X184" s="21"/>
      <c r="Y184" s="21"/>
      <c r="Z184" s="21"/>
      <c r="AA184" s="21"/>
    </row>
    <row r="185">
      <c r="A185" s="21"/>
      <c r="B185" s="21"/>
      <c r="C185" s="21"/>
      <c r="D185" s="21"/>
      <c r="E185" s="21"/>
      <c r="F185" s="21"/>
      <c r="G185" s="21"/>
      <c r="H185" s="21"/>
      <c r="I185" s="31"/>
      <c r="J185" s="31"/>
      <c r="K185" s="31"/>
      <c r="L185" s="31"/>
      <c r="M185" s="31"/>
      <c r="N185" s="31"/>
      <c r="O185" s="31"/>
      <c r="P185" s="31"/>
      <c r="Q185" s="21"/>
      <c r="R185" s="21"/>
      <c r="S185" s="21"/>
      <c r="T185" s="21"/>
      <c r="U185" s="21"/>
      <c r="V185" s="21"/>
      <c r="W185" s="21"/>
      <c r="X185" s="21"/>
      <c r="Y185" s="21"/>
      <c r="Z185" s="21"/>
      <c r="AA185" s="21"/>
    </row>
    <row r="186">
      <c r="A186" s="21"/>
      <c r="B186" s="21"/>
      <c r="C186" s="21"/>
      <c r="D186" s="21"/>
      <c r="E186" s="21"/>
      <c r="F186" s="21"/>
      <c r="G186" s="21"/>
      <c r="H186" s="21"/>
      <c r="I186" s="31"/>
      <c r="J186" s="31"/>
      <c r="K186" s="31"/>
      <c r="L186" s="31"/>
      <c r="M186" s="31"/>
      <c r="N186" s="31"/>
      <c r="O186" s="31"/>
      <c r="P186" s="31"/>
      <c r="Q186" s="21"/>
      <c r="R186" s="21"/>
      <c r="S186" s="21"/>
      <c r="T186" s="21"/>
      <c r="U186" s="21"/>
      <c r="V186" s="21"/>
      <c r="W186" s="21"/>
      <c r="X186" s="21"/>
      <c r="Y186" s="21"/>
      <c r="Z186" s="21"/>
      <c r="AA186" s="21"/>
    </row>
    <row r="187">
      <c r="A187" s="21"/>
      <c r="B187" s="21"/>
      <c r="C187" s="21"/>
      <c r="D187" s="21"/>
      <c r="E187" s="21"/>
      <c r="F187" s="21"/>
      <c r="G187" s="21"/>
      <c r="H187" s="21"/>
      <c r="I187" s="31"/>
      <c r="J187" s="31"/>
      <c r="K187" s="31"/>
      <c r="L187" s="31"/>
      <c r="M187" s="31"/>
      <c r="N187" s="31"/>
      <c r="O187" s="31"/>
      <c r="P187" s="31"/>
      <c r="Q187" s="21"/>
      <c r="R187" s="21"/>
      <c r="S187" s="21"/>
      <c r="T187" s="21"/>
      <c r="U187" s="21"/>
      <c r="V187" s="21"/>
      <c r="W187" s="21"/>
      <c r="X187" s="21"/>
      <c r="Y187" s="21"/>
      <c r="Z187" s="21"/>
      <c r="AA187" s="21"/>
    </row>
    <row r="188">
      <c r="A188" s="21"/>
      <c r="B188" s="21"/>
      <c r="C188" s="21"/>
      <c r="D188" s="21"/>
      <c r="E188" s="21"/>
      <c r="F188" s="21"/>
      <c r="G188" s="21"/>
      <c r="H188" s="21"/>
      <c r="I188" s="31"/>
      <c r="J188" s="31"/>
      <c r="K188" s="31"/>
      <c r="L188" s="31"/>
      <c r="M188" s="31"/>
      <c r="N188" s="31"/>
      <c r="O188" s="31"/>
      <c r="P188" s="31"/>
      <c r="Q188" s="21"/>
      <c r="R188" s="21"/>
      <c r="S188" s="21"/>
      <c r="T188" s="21"/>
      <c r="U188" s="21"/>
      <c r="V188" s="21"/>
      <c r="W188" s="21"/>
      <c r="X188" s="21"/>
      <c r="Y188" s="21"/>
      <c r="Z188" s="21"/>
      <c r="AA188" s="21"/>
    </row>
    <row r="189">
      <c r="A189" s="21"/>
      <c r="B189" s="21"/>
      <c r="C189" s="21"/>
      <c r="D189" s="21"/>
      <c r="E189" s="21"/>
      <c r="F189" s="21"/>
      <c r="G189" s="21"/>
      <c r="H189" s="21"/>
      <c r="I189" s="31"/>
      <c r="J189" s="31"/>
      <c r="K189" s="31"/>
      <c r="L189" s="31"/>
      <c r="M189" s="31"/>
      <c r="N189" s="31"/>
      <c r="O189" s="31"/>
      <c r="P189" s="31"/>
      <c r="Q189" s="21"/>
      <c r="R189" s="21"/>
      <c r="S189" s="21"/>
      <c r="T189" s="21"/>
      <c r="U189" s="21"/>
      <c r="V189" s="21"/>
      <c r="W189" s="21"/>
      <c r="X189" s="21"/>
      <c r="Y189" s="21"/>
      <c r="Z189" s="21"/>
      <c r="AA189" s="21"/>
    </row>
    <row r="190">
      <c r="A190" s="21"/>
      <c r="B190" s="21"/>
      <c r="C190" s="21"/>
      <c r="D190" s="21"/>
      <c r="E190" s="21"/>
      <c r="F190" s="21"/>
      <c r="G190" s="21"/>
      <c r="H190" s="21"/>
      <c r="I190" s="31"/>
      <c r="J190" s="31"/>
      <c r="K190" s="31"/>
      <c r="L190" s="31"/>
      <c r="M190" s="31"/>
      <c r="N190" s="31"/>
      <c r="O190" s="31"/>
      <c r="P190" s="31"/>
      <c r="Q190" s="21"/>
      <c r="R190" s="21"/>
      <c r="S190" s="21"/>
      <c r="T190" s="21"/>
      <c r="U190" s="21"/>
      <c r="V190" s="21"/>
      <c r="W190" s="21"/>
      <c r="X190" s="21"/>
      <c r="Y190" s="21"/>
      <c r="Z190" s="21"/>
      <c r="AA190" s="21"/>
    </row>
    <row r="191">
      <c r="A191" s="21"/>
      <c r="B191" s="21"/>
      <c r="C191" s="21"/>
      <c r="D191" s="21"/>
      <c r="E191" s="21"/>
      <c r="F191" s="21"/>
      <c r="G191" s="21"/>
      <c r="H191" s="21"/>
      <c r="I191" s="31"/>
      <c r="J191" s="31"/>
      <c r="K191" s="31"/>
      <c r="L191" s="31"/>
      <c r="M191" s="31"/>
      <c r="N191" s="31"/>
      <c r="O191" s="31"/>
      <c r="P191" s="31"/>
      <c r="Q191" s="21"/>
      <c r="R191" s="21"/>
      <c r="S191" s="21"/>
      <c r="T191" s="21"/>
      <c r="U191" s="21"/>
      <c r="V191" s="21"/>
      <c r="W191" s="21"/>
      <c r="X191" s="21"/>
      <c r="Y191" s="21"/>
      <c r="Z191" s="21"/>
      <c r="AA191" s="21"/>
    </row>
    <row r="192">
      <c r="A192" s="21"/>
      <c r="B192" s="21"/>
      <c r="C192" s="21"/>
      <c r="D192" s="21"/>
      <c r="E192" s="21"/>
      <c r="F192" s="21"/>
      <c r="G192" s="21"/>
      <c r="H192" s="21"/>
      <c r="I192" s="31"/>
      <c r="J192" s="31"/>
      <c r="K192" s="31"/>
      <c r="L192" s="31"/>
      <c r="M192" s="31"/>
      <c r="N192" s="31"/>
      <c r="O192" s="31"/>
      <c r="P192" s="31"/>
      <c r="Q192" s="21"/>
      <c r="R192" s="21"/>
      <c r="S192" s="21"/>
      <c r="T192" s="21"/>
      <c r="U192" s="21"/>
      <c r="V192" s="21"/>
      <c r="W192" s="21"/>
      <c r="X192" s="21"/>
      <c r="Y192" s="21"/>
      <c r="Z192" s="21"/>
      <c r="AA192" s="21"/>
    </row>
    <row r="193">
      <c r="A193" s="21"/>
      <c r="B193" s="21"/>
      <c r="C193" s="21"/>
      <c r="D193" s="21"/>
      <c r="E193" s="21"/>
      <c r="F193" s="21"/>
      <c r="G193" s="21"/>
      <c r="H193" s="21"/>
      <c r="I193" s="31"/>
      <c r="J193" s="31"/>
      <c r="K193" s="31"/>
      <c r="L193" s="31"/>
      <c r="M193" s="31"/>
      <c r="N193" s="31"/>
      <c r="O193" s="31"/>
      <c r="P193" s="31"/>
      <c r="Q193" s="21"/>
      <c r="R193" s="21"/>
      <c r="S193" s="21"/>
      <c r="T193" s="21"/>
      <c r="U193" s="21"/>
      <c r="V193" s="21"/>
      <c r="W193" s="21"/>
      <c r="X193" s="21"/>
      <c r="Y193" s="21"/>
      <c r="Z193" s="21"/>
      <c r="AA193" s="21"/>
    </row>
    <row r="194">
      <c r="A194" s="21"/>
      <c r="B194" s="21"/>
      <c r="C194" s="21"/>
      <c r="D194" s="21"/>
      <c r="E194" s="21"/>
      <c r="F194" s="21"/>
      <c r="G194" s="21"/>
      <c r="H194" s="21"/>
      <c r="I194" s="31"/>
      <c r="J194" s="31"/>
      <c r="K194" s="31"/>
      <c r="L194" s="31"/>
      <c r="M194" s="31"/>
      <c r="N194" s="31"/>
      <c r="O194" s="31"/>
      <c r="P194" s="31"/>
      <c r="Q194" s="21"/>
      <c r="R194" s="21"/>
      <c r="S194" s="21"/>
      <c r="T194" s="21"/>
      <c r="U194" s="21"/>
      <c r="V194" s="21"/>
      <c r="W194" s="21"/>
      <c r="X194" s="21"/>
      <c r="Y194" s="21"/>
      <c r="Z194" s="21"/>
      <c r="AA194" s="21"/>
    </row>
    <row r="195">
      <c r="A195" s="21"/>
      <c r="B195" s="21"/>
      <c r="C195" s="21"/>
      <c r="D195" s="21"/>
      <c r="E195" s="21"/>
      <c r="F195" s="21"/>
      <c r="G195" s="21"/>
      <c r="H195" s="21"/>
      <c r="I195" s="31"/>
      <c r="J195" s="31"/>
      <c r="K195" s="31"/>
      <c r="L195" s="31"/>
      <c r="M195" s="31"/>
      <c r="N195" s="31"/>
      <c r="O195" s="31"/>
      <c r="P195" s="31"/>
      <c r="Q195" s="21"/>
      <c r="R195" s="21"/>
      <c r="S195" s="21"/>
      <c r="T195" s="21"/>
      <c r="U195" s="21"/>
      <c r="V195" s="21"/>
      <c r="W195" s="21"/>
      <c r="X195" s="21"/>
      <c r="Y195" s="21"/>
      <c r="Z195" s="21"/>
      <c r="AA195" s="21"/>
    </row>
    <row r="196">
      <c r="A196" s="21"/>
      <c r="B196" s="21"/>
      <c r="C196" s="21"/>
      <c r="D196" s="21"/>
      <c r="E196" s="21"/>
      <c r="F196" s="21"/>
      <c r="G196" s="21"/>
      <c r="H196" s="21"/>
      <c r="I196" s="31"/>
      <c r="J196" s="31"/>
      <c r="K196" s="31"/>
      <c r="L196" s="31"/>
      <c r="M196" s="31"/>
      <c r="N196" s="31"/>
      <c r="O196" s="31"/>
      <c r="P196" s="31"/>
      <c r="Q196" s="21"/>
      <c r="R196" s="21"/>
      <c r="S196" s="21"/>
      <c r="T196" s="21"/>
      <c r="U196" s="21"/>
      <c r="V196" s="21"/>
      <c r="W196" s="21"/>
      <c r="X196" s="21"/>
      <c r="Y196" s="21"/>
      <c r="Z196" s="21"/>
      <c r="AA196" s="21"/>
    </row>
    <row r="197">
      <c r="A197" s="21"/>
      <c r="B197" s="21"/>
      <c r="C197" s="21"/>
      <c r="D197" s="21"/>
      <c r="E197" s="21"/>
      <c r="F197" s="21"/>
      <c r="G197" s="21"/>
      <c r="H197" s="21"/>
      <c r="I197" s="31"/>
      <c r="J197" s="31"/>
      <c r="K197" s="31"/>
      <c r="L197" s="31"/>
      <c r="M197" s="31"/>
      <c r="N197" s="31"/>
      <c r="O197" s="31"/>
      <c r="P197" s="31"/>
      <c r="Q197" s="21"/>
      <c r="R197" s="21"/>
      <c r="S197" s="21"/>
      <c r="T197" s="21"/>
      <c r="U197" s="21"/>
      <c r="V197" s="21"/>
      <c r="W197" s="21"/>
      <c r="X197" s="21"/>
      <c r="Y197" s="21"/>
      <c r="Z197" s="21"/>
      <c r="AA197" s="21"/>
    </row>
    <row r="198">
      <c r="A198" s="21"/>
      <c r="B198" s="21"/>
      <c r="C198" s="21"/>
      <c r="D198" s="21"/>
      <c r="E198" s="21"/>
      <c r="F198" s="21"/>
      <c r="G198" s="21"/>
      <c r="H198" s="21"/>
      <c r="I198" s="31"/>
      <c r="J198" s="31"/>
      <c r="K198" s="31"/>
      <c r="L198" s="31"/>
      <c r="M198" s="31"/>
      <c r="N198" s="31"/>
      <c r="O198" s="31"/>
      <c r="P198" s="31"/>
      <c r="Q198" s="21"/>
      <c r="R198" s="21"/>
      <c r="S198" s="21"/>
      <c r="T198" s="21"/>
      <c r="U198" s="21"/>
      <c r="V198" s="21"/>
      <c r="W198" s="21"/>
      <c r="X198" s="21"/>
      <c r="Y198" s="21"/>
      <c r="Z198" s="21"/>
      <c r="AA198" s="21"/>
    </row>
    <row r="199">
      <c r="A199" s="21"/>
      <c r="B199" s="21"/>
      <c r="C199" s="21"/>
      <c r="D199" s="21"/>
      <c r="E199" s="21"/>
      <c r="F199" s="21"/>
      <c r="G199" s="21"/>
      <c r="H199" s="21"/>
      <c r="I199" s="31"/>
      <c r="J199" s="31"/>
      <c r="K199" s="31"/>
      <c r="L199" s="31"/>
      <c r="M199" s="31"/>
      <c r="N199" s="31"/>
      <c r="O199" s="31"/>
      <c r="P199" s="31"/>
      <c r="Q199" s="21"/>
      <c r="R199" s="21"/>
      <c r="S199" s="21"/>
      <c r="T199" s="21"/>
      <c r="U199" s="21"/>
      <c r="V199" s="21"/>
      <c r="W199" s="21"/>
      <c r="X199" s="21"/>
      <c r="Y199" s="21"/>
      <c r="Z199" s="21"/>
      <c r="AA199" s="21"/>
    </row>
    <row r="200">
      <c r="A200" s="21"/>
      <c r="B200" s="21"/>
      <c r="C200" s="21"/>
      <c r="D200" s="21"/>
      <c r="E200" s="21"/>
      <c r="F200" s="21"/>
      <c r="G200" s="21"/>
      <c r="H200" s="21"/>
      <c r="I200" s="31"/>
      <c r="J200" s="31"/>
      <c r="K200" s="31"/>
      <c r="L200" s="31"/>
      <c r="M200" s="31"/>
      <c r="N200" s="31"/>
      <c r="O200" s="31"/>
      <c r="P200" s="31"/>
      <c r="Q200" s="21"/>
      <c r="R200" s="21"/>
      <c r="S200" s="21"/>
      <c r="T200" s="21"/>
      <c r="U200" s="21"/>
      <c r="V200" s="21"/>
      <c r="W200" s="21"/>
      <c r="X200" s="21"/>
      <c r="Y200" s="21"/>
      <c r="Z200" s="21"/>
      <c r="AA200" s="21"/>
    </row>
    <row r="201">
      <c r="A201" s="21"/>
      <c r="B201" s="21"/>
      <c r="C201" s="21"/>
      <c r="D201" s="21"/>
      <c r="E201" s="21"/>
      <c r="F201" s="21"/>
      <c r="G201" s="21"/>
      <c r="H201" s="21"/>
      <c r="I201" s="31"/>
      <c r="J201" s="31"/>
      <c r="K201" s="31"/>
      <c r="L201" s="31"/>
      <c r="M201" s="31"/>
      <c r="N201" s="31"/>
      <c r="O201" s="31"/>
      <c r="P201" s="31"/>
      <c r="Q201" s="21"/>
      <c r="R201" s="21"/>
      <c r="S201" s="21"/>
      <c r="T201" s="21"/>
      <c r="U201" s="21"/>
      <c r="V201" s="21"/>
      <c r="W201" s="21"/>
      <c r="X201" s="21"/>
      <c r="Y201" s="21"/>
      <c r="Z201" s="21"/>
      <c r="AA201" s="21"/>
    </row>
    <row r="202">
      <c r="A202" s="21"/>
      <c r="B202" s="21"/>
      <c r="C202" s="21"/>
      <c r="D202" s="21"/>
      <c r="E202" s="21"/>
      <c r="F202" s="21"/>
      <c r="G202" s="21"/>
      <c r="H202" s="21"/>
      <c r="I202" s="31"/>
      <c r="J202" s="31"/>
      <c r="K202" s="31"/>
      <c r="L202" s="31"/>
      <c r="M202" s="31"/>
      <c r="N202" s="31"/>
      <c r="O202" s="31"/>
      <c r="P202" s="31"/>
      <c r="Q202" s="21"/>
      <c r="R202" s="21"/>
      <c r="S202" s="21"/>
      <c r="T202" s="21"/>
      <c r="U202" s="21"/>
      <c r="V202" s="21"/>
      <c r="W202" s="21"/>
      <c r="X202" s="21"/>
      <c r="Y202" s="21"/>
      <c r="Z202" s="21"/>
      <c r="AA202" s="21"/>
    </row>
    <row r="203">
      <c r="A203" s="21"/>
      <c r="B203" s="21"/>
      <c r="C203" s="21"/>
      <c r="D203" s="21"/>
      <c r="E203" s="21"/>
      <c r="F203" s="21"/>
      <c r="G203" s="21"/>
      <c r="H203" s="21"/>
      <c r="I203" s="31"/>
      <c r="J203" s="31"/>
      <c r="K203" s="31"/>
      <c r="L203" s="31"/>
      <c r="M203" s="31"/>
      <c r="N203" s="31"/>
      <c r="O203" s="31"/>
      <c r="P203" s="31"/>
      <c r="Q203" s="21"/>
      <c r="R203" s="21"/>
      <c r="S203" s="21"/>
      <c r="T203" s="21"/>
      <c r="U203" s="21"/>
      <c r="V203" s="21"/>
      <c r="W203" s="21"/>
      <c r="X203" s="21"/>
      <c r="Y203" s="21"/>
      <c r="Z203" s="21"/>
      <c r="AA203" s="21"/>
    </row>
    <row r="204">
      <c r="A204" s="21"/>
      <c r="B204" s="21"/>
      <c r="C204" s="21"/>
      <c r="D204" s="21"/>
      <c r="E204" s="21"/>
      <c r="F204" s="21"/>
      <c r="G204" s="21"/>
      <c r="H204" s="21"/>
      <c r="I204" s="31"/>
      <c r="J204" s="31"/>
      <c r="K204" s="31"/>
      <c r="L204" s="31"/>
      <c r="M204" s="31"/>
      <c r="N204" s="31"/>
      <c r="O204" s="31"/>
      <c r="P204" s="31"/>
      <c r="Q204" s="21"/>
      <c r="R204" s="21"/>
      <c r="S204" s="21"/>
      <c r="T204" s="21"/>
      <c r="U204" s="21"/>
      <c r="V204" s="21"/>
      <c r="W204" s="21"/>
      <c r="X204" s="21"/>
      <c r="Y204" s="21"/>
      <c r="Z204" s="21"/>
      <c r="AA204" s="21"/>
    </row>
    <row r="205">
      <c r="A205" s="21"/>
      <c r="B205" s="21"/>
      <c r="C205" s="21"/>
      <c r="D205" s="21"/>
      <c r="E205" s="21"/>
      <c r="F205" s="21"/>
      <c r="G205" s="21"/>
      <c r="H205" s="21"/>
      <c r="I205" s="31"/>
      <c r="J205" s="31"/>
      <c r="K205" s="31"/>
      <c r="L205" s="31"/>
      <c r="M205" s="31"/>
      <c r="N205" s="31"/>
      <c r="O205" s="31"/>
      <c r="P205" s="31"/>
      <c r="Q205" s="21"/>
      <c r="R205" s="21"/>
      <c r="S205" s="21"/>
      <c r="T205" s="21"/>
      <c r="U205" s="21"/>
      <c r="V205" s="21"/>
      <c r="W205" s="21"/>
      <c r="X205" s="21"/>
      <c r="Y205" s="21"/>
      <c r="Z205" s="21"/>
      <c r="AA205" s="21"/>
    </row>
    <row r="206">
      <c r="A206" s="21"/>
      <c r="B206" s="21"/>
      <c r="C206" s="21"/>
      <c r="D206" s="21"/>
      <c r="E206" s="21"/>
      <c r="F206" s="21"/>
      <c r="G206" s="21"/>
      <c r="H206" s="21"/>
      <c r="I206" s="31"/>
      <c r="J206" s="31"/>
      <c r="K206" s="31"/>
      <c r="L206" s="31"/>
      <c r="M206" s="31"/>
      <c r="N206" s="31"/>
      <c r="O206" s="31"/>
      <c r="P206" s="31"/>
      <c r="Q206" s="21"/>
      <c r="R206" s="21"/>
      <c r="S206" s="21"/>
      <c r="T206" s="21"/>
      <c r="U206" s="21"/>
      <c r="V206" s="21"/>
      <c r="W206" s="21"/>
      <c r="X206" s="21"/>
      <c r="Y206" s="21"/>
      <c r="Z206" s="21"/>
      <c r="AA206" s="21"/>
    </row>
    <row r="207">
      <c r="A207" s="21"/>
      <c r="B207" s="21"/>
      <c r="C207" s="21"/>
      <c r="D207" s="21"/>
      <c r="E207" s="21"/>
      <c r="F207" s="21"/>
      <c r="G207" s="21"/>
      <c r="H207" s="21"/>
      <c r="I207" s="31"/>
      <c r="J207" s="31"/>
      <c r="K207" s="31"/>
      <c r="L207" s="31"/>
      <c r="M207" s="31"/>
      <c r="N207" s="31"/>
      <c r="O207" s="31"/>
      <c r="P207" s="31"/>
      <c r="Q207" s="21"/>
      <c r="R207" s="21"/>
      <c r="S207" s="21"/>
      <c r="T207" s="21"/>
      <c r="U207" s="21"/>
      <c r="V207" s="21"/>
      <c r="W207" s="21"/>
      <c r="X207" s="21"/>
      <c r="Y207" s="21"/>
      <c r="Z207" s="21"/>
      <c r="AA207" s="21"/>
    </row>
    <row r="208">
      <c r="A208" s="21"/>
      <c r="B208" s="21"/>
      <c r="C208" s="21"/>
      <c r="D208" s="21"/>
      <c r="E208" s="21"/>
      <c r="F208" s="21"/>
      <c r="G208" s="21"/>
      <c r="H208" s="21"/>
      <c r="I208" s="31"/>
      <c r="J208" s="31"/>
      <c r="K208" s="31"/>
      <c r="L208" s="31"/>
      <c r="M208" s="31"/>
      <c r="N208" s="31"/>
      <c r="O208" s="31"/>
      <c r="P208" s="31"/>
      <c r="Q208" s="21"/>
      <c r="R208" s="21"/>
      <c r="S208" s="21"/>
      <c r="T208" s="21"/>
      <c r="U208" s="21"/>
      <c r="V208" s="21"/>
      <c r="W208" s="21"/>
      <c r="X208" s="21"/>
      <c r="Y208" s="21"/>
      <c r="Z208" s="21"/>
      <c r="AA208" s="21"/>
    </row>
    <row r="209">
      <c r="A209" s="21"/>
      <c r="B209" s="21"/>
      <c r="C209" s="21"/>
      <c r="D209" s="21"/>
      <c r="E209" s="21"/>
      <c r="F209" s="21"/>
      <c r="G209" s="21"/>
      <c r="H209" s="21"/>
      <c r="I209" s="31"/>
      <c r="J209" s="31"/>
      <c r="K209" s="31"/>
      <c r="L209" s="31"/>
      <c r="M209" s="31"/>
      <c r="N209" s="31"/>
      <c r="O209" s="31"/>
      <c r="P209" s="31"/>
      <c r="Q209" s="21"/>
      <c r="R209" s="21"/>
      <c r="S209" s="21"/>
      <c r="T209" s="21"/>
      <c r="U209" s="21"/>
      <c r="V209" s="21"/>
      <c r="W209" s="21"/>
      <c r="X209" s="21"/>
      <c r="Y209" s="21"/>
      <c r="Z209" s="21"/>
      <c r="AA209" s="21"/>
    </row>
    <row r="210">
      <c r="A210" s="21"/>
      <c r="B210" s="21"/>
      <c r="C210" s="21"/>
      <c r="D210" s="21"/>
      <c r="E210" s="21"/>
      <c r="F210" s="21"/>
      <c r="G210" s="21"/>
      <c r="H210" s="21"/>
      <c r="I210" s="31"/>
      <c r="J210" s="31"/>
      <c r="K210" s="31"/>
      <c r="L210" s="31"/>
      <c r="M210" s="31"/>
      <c r="N210" s="31"/>
      <c r="O210" s="31"/>
      <c r="P210" s="31"/>
      <c r="Q210" s="21"/>
      <c r="R210" s="21"/>
      <c r="S210" s="21"/>
      <c r="T210" s="21"/>
      <c r="U210" s="21"/>
      <c r="V210" s="21"/>
      <c r="W210" s="21"/>
      <c r="X210" s="21"/>
      <c r="Y210" s="21"/>
      <c r="Z210" s="21"/>
      <c r="AA210" s="21"/>
    </row>
    <row r="211">
      <c r="A211" s="21"/>
      <c r="B211" s="21"/>
      <c r="C211" s="21"/>
      <c r="D211" s="21"/>
      <c r="E211" s="21"/>
      <c r="F211" s="21"/>
      <c r="G211" s="21"/>
      <c r="H211" s="21"/>
      <c r="I211" s="31"/>
      <c r="J211" s="31"/>
      <c r="K211" s="31"/>
      <c r="L211" s="31"/>
      <c r="M211" s="31"/>
      <c r="N211" s="31"/>
      <c r="O211" s="31"/>
      <c r="P211" s="31"/>
      <c r="Q211" s="21"/>
      <c r="R211" s="21"/>
      <c r="S211" s="21"/>
      <c r="T211" s="21"/>
      <c r="U211" s="21"/>
      <c r="V211" s="21"/>
      <c r="W211" s="21"/>
      <c r="X211" s="21"/>
      <c r="Y211" s="21"/>
      <c r="Z211" s="21"/>
      <c r="AA211" s="21"/>
    </row>
    <row r="212">
      <c r="A212" s="21"/>
      <c r="B212" s="21"/>
      <c r="C212" s="21"/>
      <c r="D212" s="21"/>
      <c r="E212" s="21"/>
      <c r="F212" s="21"/>
      <c r="G212" s="21"/>
      <c r="H212" s="21"/>
      <c r="I212" s="31"/>
      <c r="J212" s="31"/>
      <c r="K212" s="31"/>
      <c r="L212" s="31"/>
      <c r="M212" s="31"/>
      <c r="N212" s="31"/>
      <c r="O212" s="31"/>
      <c r="P212" s="31"/>
      <c r="Q212" s="21"/>
      <c r="R212" s="21"/>
      <c r="S212" s="21"/>
      <c r="T212" s="21"/>
      <c r="U212" s="21"/>
      <c r="V212" s="21"/>
      <c r="W212" s="21"/>
      <c r="X212" s="21"/>
      <c r="Y212" s="21"/>
      <c r="Z212" s="21"/>
      <c r="AA212" s="21"/>
    </row>
    <row r="213">
      <c r="A213" s="21"/>
      <c r="B213" s="21"/>
      <c r="C213" s="21"/>
      <c r="D213" s="21"/>
      <c r="E213" s="21"/>
      <c r="F213" s="21"/>
      <c r="G213" s="21"/>
      <c r="H213" s="21"/>
      <c r="I213" s="31"/>
      <c r="J213" s="31"/>
      <c r="K213" s="31"/>
      <c r="L213" s="31"/>
      <c r="M213" s="31"/>
      <c r="N213" s="31"/>
      <c r="O213" s="31"/>
      <c r="P213" s="31"/>
      <c r="Q213" s="21"/>
      <c r="R213" s="21"/>
      <c r="S213" s="21"/>
      <c r="T213" s="21"/>
      <c r="U213" s="21"/>
      <c r="V213" s="21"/>
      <c r="W213" s="21"/>
      <c r="X213" s="21"/>
      <c r="Y213" s="21"/>
      <c r="Z213" s="21"/>
      <c r="AA213" s="21"/>
    </row>
    <row r="214">
      <c r="A214" s="21"/>
      <c r="B214" s="21"/>
      <c r="C214" s="21"/>
      <c r="D214" s="21"/>
      <c r="E214" s="21"/>
      <c r="F214" s="21"/>
      <c r="G214" s="21"/>
      <c r="H214" s="21"/>
      <c r="I214" s="31"/>
      <c r="J214" s="31"/>
      <c r="K214" s="31"/>
      <c r="L214" s="31"/>
      <c r="M214" s="31"/>
      <c r="N214" s="31"/>
      <c r="O214" s="31"/>
      <c r="P214" s="31"/>
      <c r="Q214" s="21"/>
      <c r="R214" s="21"/>
      <c r="S214" s="21"/>
      <c r="T214" s="21"/>
      <c r="U214" s="21"/>
      <c r="V214" s="21"/>
      <c r="W214" s="21"/>
      <c r="X214" s="21"/>
      <c r="Y214" s="21"/>
      <c r="Z214" s="21"/>
      <c r="AA214" s="21"/>
    </row>
    <row r="215">
      <c r="A215" s="21"/>
      <c r="B215" s="21"/>
      <c r="C215" s="21"/>
      <c r="D215" s="21"/>
      <c r="E215" s="21"/>
      <c r="F215" s="21"/>
      <c r="G215" s="21"/>
      <c r="H215" s="21"/>
      <c r="I215" s="31"/>
      <c r="J215" s="31"/>
      <c r="K215" s="31"/>
      <c r="L215" s="31"/>
      <c r="M215" s="31"/>
      <c r="N215" s="31"/>
      <c r="O215" s="31"/>
      <c r="P215" s="31"/>
      <c r="Q215" s="21"/>
      <c r="R215" s="21"/>
      <c r="S215" s="21"/>
      <c r="T215" s="21"/>
      <c r="U215" s="21"/>
      <c r="V215" s="21"/>
      <c r="W215" s="21"/>
      <c r="X215" s="21"/>
      <c r="Y215" s="21"/>
      <c r="Z215" s="21"/>
      <c r="AA215" s="21"/>
    </row>
    <row r="216">
      <c r="A216" s="21"/>
      <c r="B216" s="21"/>
      <c r="C216" s="21"/>
      <c r="D216" s="21"/>
      <c r="E216" s="21"/>
      <c r="F216" s="21"/>
      <c r="G216" s="21"/>
      <c r="H216" s="21"/>
      <c r="I216" s="31"/>
      <c r="J216" s="31"/>
      <c r="K216" s="31"/>
      <c r="L216" s="31"/>
      <c r="M216" s="31"/>
      <c r="N216" s="31"/>
      <c r="O216" s="31"/>
      <c r="P216" s="31"/>
      <c r="Q216" s="21"/>
      <c r="R216" s="21"/>
      <c r="S216" s="21"/>
      <c r="T216" s="21"/>
      <c r="U216" s="21"/>
      <c r="V216" s="21"/>
      <c r="W216" s="21"/>
      <c r="X216" s="21"/>
      <c r="Y216" s="21"/>
      <c r="Z216" s="21"/>
      <c r="AA216" s="21"/>
    </row>
    <row r="217">
      <c r="A217" s="21"/>
      <c r="B217" s="21"/>
      <c r="C217" s="21"/>
      <c r="D217" s="21"/>
      <c r="E217" s="21"/>
      <c r="F217" s="21"/>
      <c r="G217" s="21"/>
      <c r="H217" s="21"/>
      <c r="I217" s="31"/>
      <c r="J217" s="31"/>
      <c r="K217" s="31"/>
      <c r="L217" s="31"/>
      <c r="M217" s="31"/>
      <c r="N217" s="31"/>
      <c r="O217" s="31"/>
      <c r="P217" s="31"/>
      <c r="Q217" s="21"/>
      <c r="R217" s="21"/>
      <c r="S217" s="21"/>
      <c r="T217" s="21"/>
      <c r="U217" s="21"/>
      <c r="V217" s="21"/>
      <c r="W217" s="21"/>
      <c r="X217" s="21"/>
      <c r="Y217" s="21"/>
      <c r="Z217" s="21"/>
      <c r="AA217" s="21"/>
    </row>
    <row r="218">
      <c r="A218" s="21"/>
      <c r="B218" s="21"/>
      <c r="C218" s="21"/>
      <c r="D218" s="21"/>
      <c r="E218" s="21"/>
      <c r="F218" s="21"/>
      <c r="G218" s="21"/>
      <c r="H218" s="21"/>
      <c r="I218" s="31"/>
      <c r="J218" s="31"/>
      <c r="K218" s="31"/>
      <c r="L218" s="31"/>
      <c r="M218" s="31"/>
      <c r="N218" s="31"/>
      <c r="O218" s="31"/>
      <c r="P218" s="31"/>
      <c r="Q218" s="21"/>
      <c r="R218" s="21"/>
      <c r="S218" s="21"/>
      <c r="T218" s="21"/>
      <c r="U218" s="21"/>
      <c r="V218" s="21"/>
      <c r="W218" s="21"/>
      <c r="X218" s="21"/>
      <c r="Y218" s="21"/>
      <c r="Z218" s="21"/>
      <c r="AA218" s="21"/>
    </row>
    <row r="219">
      <c r="A219" s="21"/>
      <c r="B219" s="21"/>
      <c r="C219" s="21"/>
      <c r="D219" s="21"/>
      <c r="E219" s="21"/>
      <c r="F219" s="21"/>
      <c r="G219" s="21"/>
      <c r="H219" s="21"/>
      <c r="I219" s="31"/>
      <c r="J219" s="31"/>
      <c r="K219" s="31"/>
      <c r="L219" s="31"/>
      <c r="M219" s="31"/>
      <c r="N219" s="31"/>
      <c r="O219" s="31"/>
      <c r="P219" s="31"/>
      <c r="Q219" s="21"/>
      <c r="R219" s="21"/>
      <c r="S219" s="21"/>
      <c r="T219" s="21"/>
      <c r="U219" s="21"/>
      <c r="V219" s="21"/>
      <c r="W219" s="21"/>
      <c r="X219" s="21"/>
      <c r="Y219" s="21"/>
      <c r="Z219" s="21"/>
      <c r="AA219" s="21"/>
    </row>
    <row r="220">
      <c r="A220" s="21"/>
      <c r="B220" s="21"/>
      <c r="C220" s="21"/>
      <c r="D220" s="21"/>
      <c r="E220" s="21"/>
      <c r="F220" s="21"/>
      <c r="G220" s="21"/>
      <c r="H220" s="21"/>
      <c r="I220" s="31"/>
      <c r="J220" s="31"/>
      <c r="K220" s="31"/>
      <c r="L220" s="31"/>
      <c r="M220" s="31"/>
      <c r="N220" s="31"/>
      <c r="O220" s="31"/>
      <c r="P220" s="31"/>
      <c r="Q220" s="21"/>
      <c r="R220" s="21"/>
      <c r="S220" s="21"/>
      <c r="T220" s="21"/>
      <c r="U220" s="21"/>
      <c r="V220" s="21"/>
      <c r="W220" s="21"/>
      <c r="X220" s="21"/>
      <c r="Y220" s="21"/>
      <c r="Z220" s="21"/>
      <c r="AA220" s="21"/>
    </row>
    <row r="221">
      <c r="A221" s="21"/>
      <c r="B221" s="21"/>
      <c r="C221" s="21"/>
      <c r="D221" s="21"/>
      <c r="E221" s="21"/>
      <c r="F221" s="21"/>
      <c r="G221" s="21"/>
      <c r="H221" s="21"/>
      <c r="I221" s="31"/>
      <c r="J221" s="31"/>
      <c r="K221" s="31"/>
      <c r="L221" s="31"/>
      <c r="M221" s="31"/>
      <c r="N221" s="31"/>
      <c r="O221" s="31"/>
      <c r="P221" s="31"/>
      <c r="Q221" s="21"/>
      <c r="R221" s="21"/>
      <c r="S221" s="21"/>
      <c r="T221" s="21"/>
      <c r="U221" s="21"/>
      <c r="V221" s="21"/>
      <c r="W221" s="21"/>
      <c r="X221" s="21"/>
      <c r="Y221" s="21"/>
      <c r="Z221" s="21"/>
      <c r="AA221" s="21"/>
    </row>
    <row r="222">
      <c r="A222" s="21"/>
      <c r="B222" s="21"/>
      <c r="C222" s="21"/>
      <c r="D222" s="21"/>
      <c r="E222" s="21"/>
      <c r="F222" s="21"/>
      <c r="G222" s="21"/>
      <c r="H222" s="21"/>
      <c r="I222" s="31"/>
      <c r="J222" s="31"/>
      <c r="K222" s="31"/>
      <c r="L222" s="31"/>
      <c r="M222" s="31"/>
      <c r="N222" s="31"/>
      <c r="O222" s="31"/>
      <c r="P222" s="31"/>
      <c r="Q222" s="21"/>
      <c r="R222" s="21"/>
      <c r="S222" s="21"/>
      <c r="T222" s="21"/>
      <c r="U222" s="21"/>
      <c r="V222" s="21"/>
      <c r="W222" s="21"/>
      <c r="X222" s="21"/>
      <c r="Y222" s="21"/>
      <c r="Z222" s="21"/>
      <c r="AA222" s="21"/>
    </row>
    <row r="223">
      <c r="A223" s="21"/>
      <c r="B223" s="21"/>
      <c r="C223" s="21"/>
      <c r="D223" s="21"/>
      <c r="E223" s="21"/>
      <c r="F223" s="21"/>
      <c r="G223" s="21"/>
      <c r="H223" s="21"/>
      <c r="I223" s="31"/>
      <c r="J223" s="31"/>
      <c r="K223" s="31"/>
      <c r="L223" s="31"/>
      <c r="M223" s="31"/>
      <c r="N223" s="31"/>
      <c r="O223" s="31"/>
      <c r="P223" s="31"/>
      <c r="Q223" s="21"/>
      <c r="R223" s="21"/>
      <c r="S223" s="21"/>
      <c r="T223" s="21"/>
      <c r="U223" s="21"/>
      <c r="V223" s="21"/>
      <c r="W223" s="21"/>
      <c r="X223" s="21"/>
      <c r="Y223" s="21"/>
      <c r="Z223" s="21"/>
      <c r="AA223" s="21"/>
    </row>
    <row r="224">
      <c r="A224" s="21"/>
      <c r="B224" s="21"/>
      <c r="C224" s="21"/>
      <c r="D224" s="21"/>
      <c r="E224" s="21"/>
      <c r="F224" s="21"/>
      <c r="G224" s="21"/>
      <c r="H224" s="21"/>
      <c r="I224" s="31"/>
      <c r="J224" s="31"/>
      <c r="K224" s="31"/>
      <c r="L224" s="31"/>
      <c r="M224" s="31"/>
      <c r="N224" s="31"/>
      <c r="O224" s="31"/>
      <c r="P224" s="31"/>
      <c r="Q224" s="21"/>
      <c r="R224" s="21"/>
      <c r="S224" s="21"/>
      <c r="T224" s="21"/>
      <c r="U224" s="21"/>
      <c r="V224" s="21"/>
      <c r="W224" s="21"/>
      <c r="X224" s="21"/>
      <c r="Y224" s="21"/>
      <c r="Z224" s="21"/>
      <c r="AA224" s="21"/>
    </row>
    <row r="225">
      <c r="A225" s="21"/>
      <c r="B225" s="21"/>
      <c r="C225" s="21"/>
      <c r="D225" s="21"/>
      <c r="E225" s="21"/>
      <c r="F225" s="21"/>
      <c r="G225" s="21"/>
      <c r="H225" s="21"/>
      <c r="I225" s="31"/>
      <c r="J225" s="31"/>
      <c r="K225" s="31"/>
      <c r="L225" s="31"/>
      <c r="M225" s="31"/>
      <c r="N225" s="31"/>
      <c r="O225" s="31"/>
      <c r="P225" s="31"/>
      <c r="Q225" s="21"/>
      <c r="R225" s="21"/>
      <c r="S225" s="21"/>
      <c r="T225" s="21"/>
      <c r="U225" s="21"/>
      <c r="V225" s="21"/>
      <c r="W225" s="21"/>
      <c r="X225" s="21"/>
      <c r="Y225" s="21"/>
      <c r="Z225" s="21"/>
      <c r="AA225" s="21"/>
    </row>
    <row r="226">
      <c r="A226" s="21"/>
      <c r="B226" s="21"/>
      <c r="C226" s="21"/>
      <c r="D226" s="21"/>
      <c r="E226" s="21"/>
      <c r="F226" s="21"/>
      <c r="G226" s="21"/>
      <c r="H226" s="21"/>
      <c r="I226" s="31"/>
      <c r="J226" s="31"/>
      <c r="K226" s="31"/>
      <c r="L226" s="31"/>
      <c r="M226" s="31"/>
      <c r="N226" s="31"/>
      <c r="O226" s="31"/>
      <c r="P226" s="31"/>
      <c r="Q226" s="21"/>
      <c r="R226" s="21"/>
      <c r="S226" s="21"/>
      <c r="T226" s="21"/>
      <c r="U226" s="21"/>
      <c r="V226" s="21"/>
      <c r="W226" s="21"/>
      <c r="X226" s="21"/>
      <c r="Y226" s="21"/>
      <c r="Z226" s="21"/>
      <c r="AA226" s="21"/>
    </row>
    <row r="227">
      <c r="A227" s="21"/>
      <c r="B227" s="21"/>
      <c r="C227" s="21"/>
      <c r="D227" s="21"/>
      <c r="E227" s="21"/>
      <c r="F227" s="21"/>
      <c r="G227" s="21"/>
      <c r="H227" s="21"/>
      <c r="I227" s="31"/>
      <c r="J227" s="31"/>
      <c r="K227" s="31"/>
      <c r="L227" s="31"/>
      <c r="M227" s="31"/>
      <c r="N227" s="31"/>
      <c r="O227" s="31"/>
      <c r="P227" s="31"/>
      <c r="Q227" s="21"/>
      <c r="R227" s="21"/>
      <c r="S227" s="21"/>
      <c r="T227" s="21"/>
      <c r="U227" s="21"/>
      <c r="V227" s="21"/>
      <c r="W227" s="21"/>
      <c r="X227" s="21"/>
      <c r="Y227" s="21"/>
      <c r="Z227" s="21"/>
      <c r="AA227" s="21"/>
    </row>
    <row r="228">
      <c r="A228" s="21"/>
      <c r="B228" s="21"/>
      <c r="C228" s="21"/>
      <c r="D228" s="21"/>
      <c r="E228" s="21"/>
      <c r="F228" s="21"/>
      <c r="G228" s="21"/>
      <c r="H228" s="21"/>
      <c r="I228" s="31"/>
      <c r="J228" s="31"/>
      <c r="K228" s="31"/>
      <c r="L228" s="31"/>
      <c r="M228" s="31"/>
      <c r="N228" s="31"/>
      <c r="O228" s="31"/>
      <c r="P228" s="31"/>
      <c r="Q228" s="21"/>
      <c r="R228" s="21"/>
      <c r="S228" s="21"/>
      <c r="T228" s="21"/>
      <c r="U228" s="21"/>
      <c r="V228" s="21"/>
      <c r="W228" s="21"/>
      <c r="X228" s="21"/>
      <c r="Y228" s="21"/>
      <c r="Z228" s="21"/>
      <c r="AA228" s="21"/>
    </row>
    <row r="229">
      <c r="A229" s="21"/>
      <c r="B229" s="21"/>
      <c r="C229" s="21"/>
      <c r="D229" s="21"/>
      <c r="E229" s="21"/>
      <c r="F229" s="21"/>
      <c r="G229" s="21"/>
      <c r="H229" s="21"/>
      <c r="I229" s="31"/>
      <c r="J229" s="31"/>
      <c r="K229" s="31"/>
      <c r="L229" s="31"/>
      <c r="M229" s="31"/>
      <c r="N229" s="31"/>
      <c r="O229" s="31"/>
      <c r="P229" s="31"/>
      <c r="Q229" s="21"/>
      <c r="R229" s="21"/>
      <c r="S229" s="21"/>
      <c r="T229" s="21"/>
      <c r="U229" s="21"/>
      <c r="V229" s="21"/>
      <c r="W229" s="21"/>
      <c r="X229" s="21"/>
      <c r="Y229" s="21"/>
      <c r="Z229" s="21"/>
      <c r="AA229" s="21"/>
    </row>
    <row r="230">
      <c r="A230" s="21"/>
      <c r="B230" s="21"/>
      <c r="C230" s="21"/>
      <c r="D230" s="21"/>
      <c r="E230" s="21"/>
      <c r="F230" s="21"/>
      <c r="G230" s="21"/>
      <c r="H230" s="21"/>
      <c r="I230" s="31"/>
      <c r="J230" s="31"/>
      <c r="K230" s="31"/>
      <c r="L230" s="31"/>
      <c r="M230" s="31"/>
      <c r="N230" s="31"/>
      <c r="O230" s="31"/>
      <c r="P230" s="31"/>
      <c r="Q230" s="21"/>
      <c r="R230" s="21"/>
      <c r="S230" s="21"/>
      <c r="T230" s="21"/>
      <c r="U230" s="21"/>
      <c r="V230" s="21"/>
      <c r="W230" s="21"/>
      <c r="X230" s="21"/>
      <c r="Y230" s="21"/>
      <c r="Z230" s="21"/>
      <c r="AA230" s="21"/>
    </row>
    <row r="231">
      <c r="A231" s="21"/>
      <c r="B231" s="21"/>
      <c r="C231" s="21"/>
      <c r="D231" s="21"/>
      <c r="E231" s="21"/>
      <c r="F231" s="21"/>
      <c r="G231" s="21"/>
      <c r="H231" s="21"/>
      <c r="I231" s="31"/>
      <c r="J231" s="31"/>
      <c r="K231" s="31"/>
      <c r="L231" s="31"/>
      <c r="M231" s="31"/>
      <c r="N231" s="31"/>
      <c r="O231" s="31"/>
      <c r="P231" s="31"/>
      <c r="Q231" s="21"/>
      <c r="R231" s="21"/>
      <c r="S231" s="21"/>
      <c r="T231" s="21"/>
      <c r="U231" s="21"/>
      <c r="V231" s="21"/>
      <c r="W231" s="21"/>
      <c r="X231" s="21"/>
      <c r="Y231" s="21"/>
      <c r="Z231" s="21"/>
      <c r="AA231" s="21"/>
    </row>
    <row r="232">
      <c r="A232" s="21"/>
      <c r="B232" s="21"/>
      <c r="C232" s="21"/>
      <c r="D232" s="21"/>
      <c r="E232" s="21"/>
      <c r="F232" s="21"/>
      <c r="G232" s="21"/>
      <c r="H232" s="21"/>
      <c r="I232" s="31"/>
      <c r="J232" s="31"/>
      <c r="K232" s="31"/>
      <c r="L232" s="31"/>
      <c r="M232" s="31"/>
      <c r="N232" s="31"/>
      <c r="O232" s="31"/>
      <c r="P232" s="31"/>
      <c r="Q232" s="21"/>
      <c r="R232" s="21"/>
      <c r="S232" s="21"/>
      <c r="T232" s="21"/>
      <c r="U232" s="21"/>
      <c r="V232" s="21"/>
      <c r="W232" s="21"/>
      <c r="X232" s="21"/>
      <c r="Y232" s="21"/>
      <c r="Z232" s="21"/>
      <c r="AA232" s="21"/>
    </row>
    <row r="233">
      <c r="A233" s="21"/>
      <c r="B233" s="21"/>
      <c r="C233" s="21"/>
      <c r="D233" s="21"/>
      <c r="E233" s="21"/>
      <c r="F233" s="21"/>
      <c r="G233" s="21"/>
      <c r="H233" s="21"/>
      <c r="I233" s="31"/>
      <c r="J233" s="31"/>
      <c r="K233" s="31"/>
      <c r="L233" s="31"/>
      <c r="M233" s="31"/>
      <c r="N233" s="31"/>
      <c r="O233" s="31"/>
      <c r="P233" s="31"/>
      <c r="Q233" s="21"/>
      <c r="R233" s="21"/>
      <c r="S233" s="21"/>
      <c r="T233" s="21"/>
      <c r="U233" s="21"/>
      <c r="V233" s="21"/>
      <c r="W233" s="21"/>
      <c r="X233" s="21"/>
      <c r="Y233" s="21"/>
      <c r="Z233" s="21"/>
      <c r="AA233" s="21"/>
    </row>
    <row r="234">
      <c r="A234" s="21"/>
      <c r="B234" s="21"/>
      <c r="C234" s="21"/>
      <c r="D234" s="21"/>
      <c r="E234" s="21"/>
      <c r="F234" s="21"/>
      <c r="G234" s="21"/>
      <c r="H234" s="21"/>
      <c r="I234" s="31"/>
      <c r="J234" s="31"/>
      <c r="K234" s="31"/>
      <c r="L234" s="31"/>
      <c r="M234" s="31"/>
      <c r="N234" s="31"/>
      <c r="O234" s="31"/>
      <c r="P234" s="31"/>
      <c r="Q234" s="21"/>
      <c r="R234" s="21"/>
      <c r="S234" s="21"/>
      <c r="T234" s="21"/>
      <c r="U234" s="21"/>
      <c r="V234" s="21"/>
      <c r="W234" s="21"/>
      <c r="X234" s="21"/>
      <c r="Y234" s="21"/>
      <c r="Z234" s="21"/>
      <c r="AA234" s="21"/>
    </row>
    <row r="235">
      <c r="A235" s="21"/>
      <c r="B235" s="21"/>
      <c r="C235" s="21"/>
      <c r="D235" s="21"/>
      <c r="E235" s="21"/>
      <c r="F235" s="21"/>
      <c r="G235" s="21"/>
      <c r="H235" s="21"/>
      <c r="I235" s="31"/>
      <c r="J235" s="31"/>
      <c r="K235" s="31"/>
      <c r="L235" s="31"/>
      <c r="M235" s="31"/>
      <c r="N235" s="31"/>
      <c r="O235" s="31"/>
      <c r="P235" s="31"/>
      <c r="Q235" s="21"/>
      <c r="R235" s="21"/>
      <c r="S235" s="21"/>
      <c r="T235" s="21"/>
      <c r="U235" s="21"/>
      <c r="V235" s="21"/>
      <c r="W235" s="21"/>
      <c r="X235" s="21"/>
      <c r="Y235" s="21"/>
      <c r="Z235" s="21"/>
      <c r="AA235" s="21"/>
    </row>
    <row r="236">
      <c r="A236" s="21"/>
      <c r="B236" s="21"/>
      <c r="C236" s="21"/>
      <c r="D236" s="21"/>
      <c r="E236" s="21"/>
      <c r="F236" s="21"/>
      <c r="G236" s="21"/>
      <c r="H236" s="21"/>
      <c r="I236" s="31"/>
      <c r="J236" s="31"/>
      <c r="K236" s="31"/>
      <c r="L236" s="31"/>
      <c r="M236" s="31"/>
      <c r="N236" s="31"/>
      <c r="O236" s="31"/>
      <c r="P236" s="31"/>
      <c r="Q236" s="21"/>
      <c r="R236" s="21"/>
      <c r="S236" s="21"/>
      <c r="T236" s="21"/>
      <c r="U236" s="21"/>
      <c r="V236" s="21"/>
      <c r="W236" s="21"/>
      <c r="X236" s="21"/>
      <c r="Y236" s="21"/>
      <c r="Z236" s="21"/>
      <c r="AA236" s="21"/>
    </row>
    <row r="237">
      <c r="A237" s="21"/>
      <c r="B237" s="21"/>
      <c r="C237" s="21"/>
      <c r="D237" s="21"/>
      <c r="E237" s="21"/>
      <c r="F237" s="21"/>
      <c r="G237" s="21"/>
      <c r="H237" s="21"/>
      <c r="I237" s="31"/>
      <c r="J237" s="31"/>
      <c r="K237" s="31"/>
      <c r="L237" s="31"/>
      <c r="M237" s="31"/>
      <c r="N237" s="31"/>
      <c r="O237" s="31"/>
      <c r="P237" s="31"/>
      <c r="Q237" s="21"/>
      <c r="R237" s="21"/>
      <c r="S237" s="21"/>
      <c r="T237" s="21"/>
      <c r="U237" s="21"/>
      <c r="V237" s="21"/>
      <c r="W237" s="21"/>
      <c r="X237" s="21"/>
      <c r="Y237" s="21"/>
      <c r="Z237" s="21"/>
      <c r="AA237" s="21"/>
    </row>
    <row r="238">
      <c r="A238" s="21"/>
      <c r="B238" s="21"/>
      <c r="C238" s="21"/>
      <c r="D238" s="21"/>
      <c r="E238" s="21"/>
      <c r="F238" s="21"/>
      <c r="G238" s="21"/>
      <c r="H238" s="21"/>
      <c r="I238" s="31"/>
      <c r="J238" s="31"/>
      <c r="K238" s="31"/>
      <c r="L238" s="31"/>
      <c r="M238" s="31"/>
      <c r="N238" s="31"/>
      <c r="O238" s="31"/>
      <c r="P238" s="31"/>
      <c r="Q238" s="21"/>
      <c r="R238" s="21"/>
      <c r="S238" s="21"/>
      <c r="T238" s="21"/>
      <c r="U238" s="21"/>
      <c r="V238" s="21"/>
      <c r="W238" s="21"/>
      <c r="X238" s="21"/>
      <c r="Y238" s="21"/>
      <c r="Z238" s="21"/>
      <c r="AA238" s="21"/>
    </row>
    <row r="239">
      <c r="A239" s="21"/>
      <c r="B239" s="21"/>
      <c r="C239" s="21"/>
      <c r="D239" s="21"/>
      <c r="E239" s="21"/>
      <c r="F239" s="21"/>
      <c r="G239" s="21"/>
      <c r="H239" s="21"/>
      <c r="I239" s="31"/>
      <c r="J239" s="31"/>
      <c r="K239" s="31"/>
      <c r="L239" s="31"/>
      <c r="M239" s="31"/>
      <c r="N239" s="31"/>
      <c r="O239" s="31"/>
      <c r="P239" s="31"/>
      <c r="Q239" s="21"/>
      <c r="R239" s="21"/>
      <c r="S239" s="21"/>
      <c r="T239" s="21"/>
      <c r="U239" s="21"/>
      <c r="V239" s="21"/>
      <c r="W239" s="21"/>
      <c r="X239" s="21"/>
      <c r="Y239" s="21"/>
      <c r="Z239" s="21"/>
      <c r="AA239" s="21"/>
    </row>
    <row r="240">
      <c r="A240" s="21"/>
      <c r="B240" s="21"/>
      <c r="C240" s="21"/>
      <c r="D240" s="21"/>
      <c r="E240" s="21"/>
      <c r="F240" s="21"/>
      <c r="G240" s="21"/>
      <c r="H240" s="21"/>
      <c r="I240" s="31"/>
      <c r="J240" s="31"/>
      <c r="K240" s="31"/>
      <c r="L240" s="31"/>
      <c r="M240" s="31"/>
      <c r="N240" s="31"/>
      <c r="O240" s="31"/>
      <c r="P240" s="31"/>
      <c r="Q240" s="21"/>
      <c r="R240" s="21"/>
      <c r="S240" s="21"/>
      <c r="T240" s="21"/>
      <c r="U240" s="21"/>
      <c r="V240" s="21"/>
      <c r="W240" s="21"/>
      <c r="X240" s="21"/>
      <c r="Y240" s="21"/>
      <c r="Z240" s="21"/>
      <c r="AA240" s="21"/>
    </row>
    <row r="241">
      <c r="A241" s="21"/>
      <c r="B241" s="21"/>
      <c r="C241" s="21"/>
      <c r="D241" s="21"/>
      <c r="E241" s="21"/>
      <c r="F241" s="21"/>
      <c r="G241" s="21"/>
      <c r="H241" s="21"/>
      <c r="I241" s="31"/>
      <c r="J241" s="31"/>
      <c r="K241" s="31"/>
      <c r="L241" s="31"/>
      <c r="M241" s="31"/>
      <c r="N241" s="31"/>
      <c r="O241" s="31"/>
      <c r="P241" s="31"/>
      <c r="Q241" s="21"/>
      <c r="R241" s="21"/>
      <c r="S241" s="21"/>
      <c r="T241" s="21"/>
      <c r="U241" s="21"/>
      <c r="V241" s="21"/>
      <c r="W241" s="21"/>
      <c r="X241" s="21"/>
      <c r="Y241" s="21"/>
      <c r="Z241" s="21"/>
      <c r="AA241" s="21"/>
    </row>
    <row r="242">
      <c r="A242" s="21"/>
      <c r="B242" s="21"/>
      <c r="C242" s="21"/>
      <c r="D242" s="21"/>
      <c r="E242" s="21"/>
      <c r="F242" s="21"/>
      <c r="G242" s="21"/>
      <c r="H242" s="21"/>
      <c r="I242" s="31"/>
      <c r="J242" s="31"/>
      <c r="K242" s="31"/>
      <c r="L242" s="31"/>
      <c r="M242" s="31"/>
      <c r="N242" s="31"/>
      <c r="O242" s="31"/>
      <c r="P242" s="31"/>
      <c r="Q242" s="21"/>
      <c r="R242" s="21"/>
      <c r="S242" s="21"/>
      <c r="T242" s="21"/>
      <c r="U242" s="21"/>
      <c r="V242" s="21"/>
      <c r="W242" s="21"/>
      <c r="X242" s="21"/>
      <c r="Y242" s="21"/>
      <c r="Z242" s="21"/>
      <c r="AA242" s="21"/>
    </row>
    <row r="243">
      <c r="A243" s="21"/>
      <c r="B243" s="21"/>
      <c r="C243" s="21"/>
      <c r="D243" s="21"/>
      <c r="E243" s="21"/>
      <c r="F243" s="21"/>
      <c r="G243" s="21"/>
      <c r="H243" s="21"/>
      <c r="I243" s="31"/>
      <c r="J243" s="31"/>
      <c r="K243" s="31"/>
      <c r="L243" s="31"/>
      <c r="M243" s="31"/>
      <c r="N243" s="31"/>
      <c r="O243" s="31"/>
      <c r="P243" s="31"/>
      <c r="Q243" s="21"/>
      <c r="R243" s="21"/>
      <c r="S243" s="21"/>
      <c r="T243" s="21"/>
      <c r="U243" s="21"/>
      <c r="V243" s="21"/>
      <c r="W243" s="21"/>
      <c r="X243" s="21"/>
      <c r="Y243" s="21"/>
      <c r="Z243" s="21"/>
      <c r="AA243" s="21"/>
    </row>
    <row r="244">
      <c r="A244" s="21"/>
      <c r="B244" s="21"/>
      <c r="C244" s="21"/>
      <c r="D244" s="21"/>
      <c r="E244" s="21"/>
      <c r="F244" s="21"/>
      <c r="G244" s="21"/>
      <c r="H244" s="21"/>
      <c r="I244" s="31"/>
      <c r="J244" s="31"/>
      <c r="K244" s="31"/>
      <c r="L244" s="31"/>
      <c r="M244" s="31"/>
      <c r="N244" s="31"/>
      <c r="O244" s="31"/>
      <c r="P244" s="31"/>
      <c r="Q244" s="21"/>
      <c r="R244" s="21"/>
      <c r="S244" s="21"/>
      <c r="T244" s="21"/>
      <c r="U244" s="21"/>
      <c r="V244" s="21"/>
      <c r="W244" s="21"/>
      <c r="X244" s="21"/>
      <c r="Y244" s="21"/>
      <c r="Z244" s="21"/>
      <c r="AA244" s="21"/>
    </row>
    <row r="245">
      <c r="A245" s="21"/>
      <c r="B245" s="21"/>
      <c r="C245" s="21"/>
      <c r="D245" s="21"/>
      <c r="E245" s="21"/>
      <c r="F245" s="21"/>
      <c r="G245" s="21"/>
      <c r="H245" s="21"/>
      <c r="I245" s="31"/>
      <c r="J245" s="31"/>
      <c r="K245" s="31"/>
      <c r="L245" s="31"/>
      <c r="M245" s="31"/>
      <c r="N245" s="31"/>
      <c r="O245" s="31"/>
      <c r="P245" s="31"/>
      <c r="Q245" s="21"/>
      <c r="R245" s="21"/>
      <c r="S245" s="21"/>
      <c r="T245" s="21"/>
      <c r="U245" s="21"/>
      <c r="V245" s="21"/>
      <c r="W245" s="21"/>
      <c r="X245" s="21"/>
      <c r="Y245" s="21"/>
      <c r="Z245" s="21"/>
      <c r="AA245" s="21"/>
    </row>
    <row r="246">
      <c r="A246" s="21"/>
      <c r="B246" s="21"/>
      <c r="C246" s="21"/>
      <c r="D246" s="21"/>
      <c r="E246" s="21"/>
      <c r="F246" s="21"/>
      <c r="G246" s="21"/>
      <c r="H246" s="21"/>
      <c r="I246" s="31"/>
      <c r="J246" s="31"/>
      <c r="K246" s="31"/>
      <c r="L246" s="31"/>
      <c r="M246" s="31"/>
      <c r="N246" s="31"/>
      <c r="O246" s="31"/>
      <c r="P246" s="31"/>
      <c r="Q246" s="21"/>
      <c r="R246" s="21"/>
      <c r="S246" s="21"/>
      <c r="T246" s="21"/>
      <c r="U246" s="21"/>
      <c r="V246" s="21"/>
      <c r="W246" s="21"/>
      <c r="X246" s="21"/>
      <c r="Y246" s="21"/>
      <c r="Z246" s="21"/>
      <c r="AA246" s="21"/>
    </row>
    <row r="247">
      <c r="A247" s="21"/>
      <c r="B247" s="21"/>
      <c r="C247" s="21"/>
      <c r="D247" s="21"/>
      <c r="E247" s="21"/>
      <c r="F247" s="21"/>
      <c r="G247" s="21"/>
      <c r="H247" s="21"/>
      <c r="I247" s="31"/>
      <c r="J247" s="31"/>
      <c r="K247" s="31"/>
      <c r="L247" s="31"/>
      <c r="M247" s="31"/>
      <c r="N247" s="31"/>
      <c r="O247" s="31"/>
      <c r="P247" s="31"/>
      <c r="Q247" s="21"/>
      <c r="R247" s="21"/>
      <c r="S247" s="21"/>
      <c r="T247" s="21"/>
      <c r="U247" s="21"/>
      <c r="V247" s="21"/>
      <c r="W247" s="21"/>
      <c r="X247" s="21"/>
      <c r="Y247" s="21"/>
      <c r="Z247" s="21"/>
      <c r="AA247" s="21"/>
    </row>
    <row r="248">
      <c r="A248" s="21"/>
      <c r="B248" s="21"/>
      <c r="C248" s="21"/>
      <c r="D248" s="21"/>
      <c r="E248" s="21"/>
      <c r="F248" s="21"/>
      <c r="G248" s="21"/>
      <c r="H248" s="21"/>
      <c r="I248" s="31"/>
      <c r="J248" s="31"/>
      <c r="K248" s="31"/>
      <c r="L248" s="31"/>
      <c r="M248" s="31"/>
      <c r="N248" s="31"/>
      <c r="O248" s="31"/>
      <c r="P248" s="31"/>
      <c r="Q248" s="21"/>
      <c r="R248" s="21"/>
      <c r="S248" s="21"/>
      <c r="T248" s="21"/>
      <c r="U248" s="21"/>
      <c r="V248" s="21"/>
      <c r="W248" s="21"/>
      <c r="X248" s="21"/>
      <c r="Y248" s="21"/>
      <c r="Z248" s="21"/>
      <c r="AA248" s="21"/>
    </row>
    <row r="249">
      <c r="A249" s="21"/>
      <c r="B249" s="21"/>
      <c r="C249" s="21"/>
      <c r="D249" s="21"/>
      <c r="E249" s="21"/>
      <c r="F249" s="21"/>
      <c r="G249" s="21"/>
      <c r="H249" s="21"/>
      <c r="I249" s="31"/>
      <c r="J249" s="31"/>
      <c r="K249" s="31"/>
      <c r="L249" s="31"/>
      <c r="M249" s="31"/>
      <c r="N249" s="31"/>
      <c r="O249" s="31"/>
      <c r="P249" s="31"/>
      <c r="Q249" s="21"/>
      <c r="R249" s="21"/>
      <c r="S249" s="21"/>
      <c r="T249" s="21"/>
      <c r="U249" s="21"/>
      <c r="V249" s="21"/>
      <c r="W249" s="21"/>
      <c r="X249" s="21"/>
      <c r="Y249" s="21"/>
      <c r="Z249" s="21"/>
      <c r="AA249" s="21"/>
    </row>
    <row r="250">
      <c r="A250" s="21"/>
      <c r="B250" s="21"/>
      <c r="C250" s="21"/>
      <c r="D250" s="21"/>
      <c r="E250" s="21"/>
      <c r="F250" s="21"/>
      <c r="G250" s="21"/>
      <c r="H250" s="21"/>
      <c r="I250" s="31"/>
      <c r="J250" s="31"/>
      <c r="K250" s="31"/>
      <c r="L250" s="31"/>
      <c r="M250" s="31"/>
      <c r="N250" s="31"/>
      <c r="O250" s="31"/>
      <c r="P250" s="31"/>
      <c r="Q250" s="21"/>
      <c r="R250" s="21"/>
      <c r="S250" s="21"/>
      <c r="T250" s="21"/>
      <c r="U250" s="21"/>
      <c r="V250" s="21"/>
      <c r="W250" s="21"/>
      <c r="X250" s="21"/>
      <c r="Y250" s="21"/>
      <c r="Z250" s="21"/>
      <c r="AA250" s="21"/>
    </row>
    <row r="251">
      <c r="A251" s="21"/>
      <c r="B251" s="21"/>
      <c r="C251" s="21"/>
      <c r="D251" s="21"/>
      <c r="E251" s="21"/>
      <c r="F251" s="21"/>
      <c r="G251" s="21"/>
      <c r="H251" s="21"/>
      <c r="I251" s="31"/>
      <c r="J251" s="31"/>
      <c r="K251" s="31"/>
      <c r="L251" s="31"/>
      <c r="M251" s="31"/>
      <c r="N251" s="31"/>
      <c r="O251" s="31"/>
      <c r="P251" s="31"/>
      <c r="Q251" s="21"/>
      <c r="R251" s="21"/>
      <c r="S251" s="21"/>
      <c r="T251" s="21"/>
      <c r="U251" s="21"/>
      <c r="V251" s="21"/>
      <c r="W251" s="21"/>
      <c r="X251" s="21"/>
      <c r="Y251" s="21"/>
      <c r="Z251" s="21"/>
      <c r="AA251" s="21"/>
    </row>
    <row r="252">
      <c r="A252" s="21"/>
      <c r="B252" s="21"/>
      <c r="C252" s="21"/>
      <c r="D252" s="21"/>
      <c r="E252" s="21"/>
      <c r="F252" s="21"/>
      <c r="G252" s="21"/>
      <c r="H252" s="21"/>
      <c r="I252" s="31"/>
      <c r="J252" s="31"/>
      <c r="K252" s="31"/>
      <c r="L252" s="31"/>
      <c r="M252" s="31"/>
      <c r="N252" s="31"/>
      <c r="O252" s="31"/>
      <c r="P252" s="31"/>
      <c r="Q252" s="21"/>
      <c r="R252" s="21"/>
      <c r="S252" s="21"/>
      <c r="T252" s="21"/>
      <c r="U252" s="21"/>
      <c r="V252" s="21"/>
      <c r="W252" s="21"/>
      <c r="X252" s="21"/>
      <c r="Y252" s="21"/>
      <c r="Z252" s="21"/>
      <c r="AA252" s="21"/>
    </row>
    <row r="253">
      <c r="A253" s="21"/>
      <c r="B253" s="21"/>
      <c r="C253" s="21"/>
      <c r="D253" s="21"/>
      <c r="E253" s="21"/>
      <c r="F253" s="21"/>
      <c r="G253" s="21"/>
      <c r="H253" s="21"/>
      <c r="I253" s="31"/>
      <c r="J253" s="31"/>
      <c r="K253" s="31"/>
      <c r="L253" s="31"/>
      <c r="M253" s="31"/>
      <c r="N253" s="31"/>
      <c r="O253" s="31"/>
      <c r="P253" s="31"/>
      <c r="Q253" s="21"/>
      <c r="R253" s="21"/>
      <c r="S253" s="21"/>
      <c r="T253" s="21"/>
      <c r="U253" s="21"/>
      <c r="V253" s="21"/>
      <c r="W253" s="21"/>
      <c r="X253" s="21"/>
      <c r="Y253" s="21"/>
      <c r="Z253" s="21"/>
      <c r="AA253" s="21"/>
    </row>
    <row r="254">
      <c r="A254" s="21"/>
      <c r="B254" s="21"/>
      <c r="C254" s="21"/>
      <c r="D254" s="21"/>
      <c r="E254" s="21"/>
      <c r="F254" s="21"/>
      <c r="G254" s="21"/>
      <c r="H254" s="21"/>
      <c r="I254" s="31"/>
      <c r="J254" s="31"/>
      <c r="K254" s="31"/>
      <c r="L254" s="31"/>
      <c r="M254" s="31"/>
      <c r="N254" s="31"/>
      <c r="O254" s="31"/>
      <c r="P254" s="31"/>
      <c r="Q254" s="21"/>
      <c r="R254" s="21"/>
      <c r="S254" s="21"/>
      <c r="T254" s="21"/>
      <c r="U254" s="21"/>
      <c r="V254" s="21"/>
      <c r="W254" s="21"/>
      <c r="X254" s="21"/>
      <c r="Y254" s="21"/>
      <c r="Z254" s="21"/>
      <c r="AA254" s="21"/>
    </row>
    <row r="255">
      <c r="A255" s="21"/>
      <c r="B255" s="21"/>
      <c r="C255" s="21"/>
      <c r="D255" s="21"/>
      <c r="E255" s="21"/>
      <c r="F255" s="21"/>
      <c r="G255" s="21"/>
      <c r="H255" s="21"/>
      <c r="I255" s="31"/>
      <c r="J255" s="31"/>
      <c r="K255" s="31"/>
      <c r="L255" s="31"/>
      <c r="M255" s="31"/>
      <c r="N255" s="31"/>
      <c r="O255" s="31"/>
      <c r="P255" s="31"/>
      <c r="Q255" s="21"/>
      <c r="R255" s="21"/>
      <c r="S255" s="21"/>
      <c r="T255" s="21"/>
      <c r="U255" s="21"/>
      <c r="V255" s="21"/>
      <c r="W255" s="21"/>
      <c r="X255" s="21"/>
      <c r="Y255" s="21"/>
      <c r="Z255" s="21"/>
      <c r="AA255" s="21"/>
    </row>
    <row r="256">
      <c r="A256" s="21"/>
      <c r="B256" s="21"/>
      <c r="C256" s="21"/>
      <c r="D256" s="21"/>
      <c r="E256" s="21"/>
      <c r="F256" s="21"/>
      <c r="G256" s="21"/>
      <c r="H256" s="21"/>
      <c r="I256" s="31"/>
      <c r="J256" s="31"/>
      <c r="K256" s="31"/>
      <c r="L256" s="31"/>
      <c r="M256" s="31"/>
      <c r="N256" s="31"/>
      <c r="O256" s="31"/>
      <c r="P256" s="31"/>
      <c r="Q256" s="21"/>
      <c r="R256" s="21"/>
      <c r="S256" s="21"/>
      <c r="T256" s="21"/>
      <c r="U256" s="21"/>
      <c r="V256" s="21"/>
      <c r="W256" s="21"/>
      <c r="X256" s="21"/>
      <c r="Y256" s="21"/>
      <c r="Z256" s="21"/>
      <c r="AA256" s="21"/>
    </row>
    <row r="257">
      <c r="A257" s="21"/>
      <c r="B257" s="21"/>
      <c r="C257" s="21"/>
      <c r="D257" s="21"/>
      <c r="E257" s="21"/>
      <c r="F257" s="21"/>
      <c r="G257" s="21"/>
      <c r="H257" s="21"/>
      <c r="I257" s="31"/>
      <c r="J257" s="31"/>
      <c r="K257" s="31"/>
      <c r="L257" s="31"/>
      <c r="M257" s="31"/>
      <c r="N257" s="31"/>
      <c r="O257" s="31"/>
      <c r="P257" s="31"/>
      <c r="Q257" s="21"/>
      <c r="R257" s="21"/>
      <c r="S257" s="21"/>
      <c r="T257" s="21"/>
      <c r="U257" s="21"/>
      <c r="V257" s="21"/>
      <c r="W257" s="21"/>
      <c r="X257" s="21"/>
      <c r="Y257" s="21"/>
      <c r="Z257" s="21"/>
      <c r="AA257" s="21"/>
    </row>
    <row r="258">
      <c r="A258" s="21"/>
      <c r="B258" s="21"/>
      <c r="C258" s="21"/>
      <c r="D258" s="21"/>
      <c r="E258" s="21"/>
      <c r="F258" s="21"/>
      <c r="G258" s="21"/>
      <c r="H258" s="21"/>
      <c r="I258" s="31"/>
      <c r="J258" s="31"/>
      <c r="K258" s="31"/>
      <c r="L258" s="31"/>
      <c r="M258" s="31"/>
      <c r="N258" s="31"/>
      <c r="O258" s="31"/>
      <c r="P258" s="31"/>
      <c r="Q258" s="21"/>
      <c r="R258" s="21"/>
      <c r="S258" s="21"/>
      <c r="T258" s="21"/>
      <c r="U258" s="21"/>
      <c r="V258" s="21"/>
      <c r="W258" s="21"/>
      <c r="X258" s="21"/>
      <c r="Y258" s="21"/>
      <c r="Z258" s="21"/>
      <c r="AA258" s="21"/>
    </row>
    <row r="259">
      <c r="A259" s="21"/>
      <c r="B259" s="21"/>
      <c r="C259" s="21"/>
      <c r="D259" s="21"/>
      <c r="E259" s="21"/>
      <c r="F259" s="21"/>
      <c r="G259" s="21"/>
      <c r="H259" s="21"/>
      <c r="I259" s="31"/>
      <c r="J259" s="31"/>
      <c r="K259" s="31"/>
      <c r="L259" s="31"/>
      <c r="M259" s="31"/>
      <c r="N259" s="31"/>
      <c r="O259" s="31"/>
      <c r="P259" s="31"/>
      <c r="Q259" s="21"/>
      <c r="R259" s="21"/>
      <c r="S259" s="21"/>
      <c r="T259" s="21"/>
      <c r="U259" s="21"/>
      <c r="V259" s="21"/>
      <c r="W259" s="21"/>
      <c r="X259" s="21"/>
      <c r="Y259" s="21"/>
      <c r="Z259" s="21"/>
      <c r="AA259" s="21"/>
    </row>
    <row r="260">
      <c r="A260" s="21"/>
      <c r="B260" s="21"/>
      <c r="C260" s="21"/>
      <c r="D260" s="21"/>
      <c r="E260" s="21"/>
      <c r="F260" s="21"/>
      <c r="G260" s="21"/>
      <c r="H260" s="21"/>
      <c r="I260" s="31"/>
      <c r="J260" s="31"/>
      <c r="K260" s="31"/>
      <c r="L260" s="31"/>
      <c r="M260" s="31"/>
      <c r="N260" s="31"/>
      <c r="O260" s="31"/>
      <c r="P260" s="31"/>
      <c r="Q260" s="21"/>
      <c r="R260" s="21"/>
      <c r="S260" s="21"/>
      <c r="T260" s="21"/>
      <c r="U260" s="21"/>
      <c r="V260" s="21"/>
      <c r="W260" s="21"/>
      <c r="X260" s="21"/>
      <c r="Y260" s="21"/>
      <c r="Z260" s="21"/>
      <c r="AA260" s="21"/>
    </row>
    <row r="261">
      <c r="A261" s="21"/>
      <c r="B261" s="21"/>
      <c r="C261" s="21"/>
      <c r="D261" s="21"/>
      <c r="E261" s="21"/>
      <c r="F261" s="21"/>
      <c r="G261" s="21"/>
      <c r="H261" s="21"/>
      <c r="I261" s="31"/>
      <c r="J261" s="31"/>
      <c r="K261" s="31"/>
      <c r="L261" s="31"/>
      <c r="M261" s="31"/>
      <c r="N261" s="31"/>
      <c r="O261" s="31"/>
      <c r="P261" s="31"/>
      <c r="Q261" s="21"/>
      <c r="R261" s="21"/>
      <c r="S261" s="21"/>
      <c r="T261" s="21"/>
      <c r="U261" s="21"/>
      <c r="V261" s="21"/>
      <c r="W261" s="21"/>
      <c r="X261" s="21"/>
      <c r="Y261" s="21"/>
      <c r="Z261" s="21"/>
      <c r="AA261" s="21"/>
    </row>
    <row r="262">
      <c r="A262" s="21"/>
      <c r="B262" s="21"/>
      <c r="C262" s="21"/>
      <c r="D262" s="21"/>
      <c r="E262" s="21"/>
      <c r="F262" s="21"/>
      <c r="G262" s="21"/>
      <c r="H262" s="21"/>
      <c r="I262" s="31"/>
      <c r="J262" s="31"/>
      <c r="K262" s="31"/>
      <c r="L262" s="31"/>
      <c r="M262" s="31"/>
      <c r="N262" s="31"/>
      <c r="O262" s="31"/>
      <c r="P262" s="31"/>
      <c r="Q262" s="21"/>
      <c r="R262" s="21"/>
      <c r="S262" s="21"/>
      <c r="T262" s="21"/>
      <c r="U262" s="21"/>
      <c r="V262" s="21"/>
      <c r="W262" s="21"/>
      <c r="X262" s="21"/>
      <c r="Y262" s="21"/>
      <c r="Z262" s="21"/>
      <c r="AA262" s="21"/>
    </row>
    <row r="263">
      <c r="A263" s="21"/>
      <c r="B263" s="21"/>
      <c r="C263" s="21"/>
      <c r="D263" s="21"/>
      <c r="E263" s="21"/>
      <c r="F263" s="21"/>
      <c r="G263" s="21"/>
      <c r="H263" s="21"/>
      <c r="I263" s="31"/>
      <c r="J263" s="31"/>
      <c r="K263" s="31"/>
      <c r="L263" s="31"/>
      <c r="M263" s="31"/>
      <c r="N263" s="31"/>
      <c r="O263" s="31"/>
      <c r="P263" s="31"/>
      <c r="Q263" s="21"/>
      <c r="R263" s="21"/>
      <c r="S263" s="21"/>
      <c r="T263" s="21"/>
      <c r="U263" s="21"/>
      <c r="V263" s="21"/>
      <c r="W263" s="21"/>
      <c r="X263" s="21"/>
      <c r="Y263" s="21"/>
      <c r="Z263" s="21"/>
      <c r="AA263" s="21"/>
    </row>
    <row r="264">
      <c r="A264" s="21"/>
      <c r="B264" s="21"/>
      <c r="C264" s="21"/>
      <c r="D264" s="21"/>
      <c r="E264" s="21"/>
      <c r="F264" s="21"/>
      <c r="G264" s="21"/>
      <c r="H264" s="21"/>
      <c r="I264" s="31"/>
      <c r="J264" s="31"/>
      <c r="K264" s="31"/>
      <c r="L264" s="31"/>
      <c r="M264" s="31"/>
      <c r="N264" s="31"/>
      <c r="O264" s="31"/>
      <c r="P264" s="31"/>
      <c r="Q264" s="21"/>
      <c r="R264" s="21"/>
      <c r="S264" s="21"/>
      <c r="T264" s="21"/>
      <c r="U264" s="21"/>
      <c r="V264" s="21"/>
      <c r="W264" s="21"/>
      <c r="X264" s="21"/>
      <c r="Y264" s="21"/>
      <c r="Z264" s="21"/>
      <c r="AA264" s="21"/>
    </row>
    <row r="265">
      <c r="A265" s="21"/>
      <c r="B265" s="21"/>
      <c r="C265" s="21"/>
      <c r="D265" s="21"/>
      <c r="E265" s="21"/>
      <c r="F265" s="21"/>
      <c r="G265" s="21"/>
      <c r="H265" s="21"/>
      <c r="I265" s="31"/>
      <c r="J265" s="31"/>
      <c r="K265" s="31"/>
      <c r="L265" s="31"/>
      <c r="M265" s="31"/>
      <c r="N265" s="31"/>
      <c r="O265" s="31"/>
      <c r="P265" s="31"/>
      <c r="Q265" s="21"/>
      <c r="R265" s="21"/>
      <c r="S265" s="21"/>
      <c r="T265" s="21"/>
      <c r="U265" s="21"/>
      <c r="V265" s="21"/>
      <c r="W265" s="21"/>
      <c r="X265" s="21"/>
      <c r="Y265" s="21"/>
      <c r="Z265" s="21"/>
      <c r="AA265" s="21"/>
    </row>
    <row r="266">
      <c r="A266" s="21"/>
      <c r="B266" s="21"/>
      <c r="C266" s="21"/>
      <c r="D266" s="21"/>
      <c r="E266" s="21"/>
      <c r="F266" s="21"/>
      <c r="G266" s="21"/>
      <c r="H266" s="21"/>
      <c r="I266" s="31"/>
      <c r="J266" s="31"/>
      <c r="K266" s="31"/>
      <c r="L266" s="31"/>
      <c r="M266" s="31"/>
      <c r="N266" s="31"/>
      <c r="O266" s="31"/>
      <c r="P266" s="31"/>
      <c r="Q266" s="21"/>
      <c r="R266" s="21"/>
      <c r="S266" s="21"/>
      <c r="T266" s="21"/>
      <c r="U266" s="21"/>
      <c r="V266" s="21"/>
      <c r="W266" s="21"/>
      <c r="X266" s="21"/>
      <c r="Y266" s="21"/>
      <c r="Z266" s="21"/>
      <c r="AA266" s="21"/>
    </row>
    <row r="267">
      <c r="A267" s="21"/>
      <c r="B267" s="21"/>
      <c r="C267" s="21"/>
      <c r="D267" s="21"/>
      <c r="E267" s="21"/>
      <c r="F267" s="21"/>
      <c r="G267" s="21"/>
      <c r="H267" s="21"/>
      <c r="I267" s="31"/>
      <c r="J267" s="31"/>
      <c r="K267" s="31"/>
      <c r="L267" s="31"/>
      <c r="M267" s="31"/>
      <c r="N267" s="31"/>
      <c r="O267" s="31"/>
      <c r="P267" s="31"/>
      <c r="Q267" s="21"/>
      <c r="R267" s="21"/>
      <c r="S267" s="21"/>
      <c r="T267" s="21"/>
      <c r="U267" s="21"/>
      <c r="V267" s="21"/>
      <c r="W267" s="21"/>
      <c r="X267" s="21"/>
      <c r="Y267" s="21"/>
      <c r="Z267" s="21"/>
      <c r="AA267" s="21"/>
    </row>
    <row r="268">
      <c r="A268" s="21"/>
      <c r="B268" s="21"/>
      <c r="C268" s="21"/>
      <c r="D268" s="21"/>
      <c r="E268" s="21"/>
      <c r="F268" s="21"/>
      <c r="G268" s="21"/>
      <c r="H268" s="21"/>
      <c r="I268" s="31"/>
      <c r="J268" s="31"/>
      <c r="K268" s="31"/>
      <c r="L268" s="31"/>
      <c r="M268" s="31"/>
      <c r="N268" s="31"/>
      <c r="O268" s="31"/>
      <c r="P268" s="31"/>
      <c r="Q268" s="21"/>
      <c r="R268" s="21"/>
      <c r="S268" s="21"/>
      <c r="T268" s="21"/>
      <c r="U268" s="21"/>
      <c r="V268" s="21"/>
      <c r="W268" s="21"/>
      <c r="X268" s="21"/>
      <c r="Y268" s="21"/>
      <c r="Z268" s="21"/>
      <c r="AA268" s="21"/>
    </row>
    <row r="269">
      <c r="A269" s="21"/>
      <c r="B269" s="21"/>
      <c r="C269" s="21"/>
      <c r="D269" s="21"/>
      <c r="E269" s="21"/>
      <c r="F269" s="21"/>
      <c r="G269" s="21"/>
      <c r="H269" s="21"/>
      <c r="I269" s="31"/>
      <c r="J269" s="31"/>
      <c r="K269" s="31"/>
      <c r="L269" s="31"/>
      <c r="M269" s="31"/>
      <c r="N269" s="31"/>
      <c r="O269" s="31"/>
      <c r="P269" s="31"/>
      <c r="Q269" s="21"/>
      <c r="R269" s="21"/>
      <c r="S269" s="21"/>
      <c r="T269" s="21"/>
      <c r="U269" s="21"/>
      <c r="V269" s="21"/>
      <c r="W269" s="21"/>
      <c r="X269" s="21"/>
      <c r="Y269" s="21"/>
      <c r="Z269" s="21"/>
      <c r="AA269" s="21"/>
    </row>
    <row r="270">
      <c r="A270" s="21"/>
      <c r="B270" s="21"/>
      <c r="C270" s="21"/>
      <c r="D270" s="21"/>
      <c r="E270" s="21"/>
      <c r="F270" s="21"/>
      <c r="G270" s="21"/>
      <c r="H270" s="21"/>
      <c r="I270" s="31"/>
      <c r="J270" s="31"/>
      <c r="K270" s="31"/>
      <c r="L270" s="31"/>
      <c r="M270" s="31"/>
      <c r="N270" s="31"/>
      <c r="O270" s="31"/>
      <c r="P270" s="31"/>
      <c r="Q270" s="21"/>
      <c r="R270" s="21"/>
      <c r="S270" s="21"/>
      <c r="T270" s="21"/>
      <c r="U270" s="21"/>
      <c r="V270" s="21"/>
      <c r="W270" s="21"/>
      <c r="X270" s="21"/>
      <c r="Y270" s="21"/>
      <c r="Z270" s="21"/>
      <c r="AA270" s="21"/>
    </row>
    <row r="271">
      <c r="A271" s="21"/>
      <c r="B271" s="21"/>
      <c r="C271" s="21"/>
      <c r="D271" s="21"/>
      <c r="E271" s="21"/>
      <c r="F271" s="21"/>
      <c r="G271" s="21"/>
      <c r="H271" s="21"/>
      <c r="I271" s="31"/>
      <c r="J271" s="31"/>
      <c r="K271" s="31"/>
      <c r="L271" s="31"/>
      <c r="M271" s="31"/>
      <c r="N271" s="31"/>
      <c r="O271" s="31"/>
      <c r="P271" s="31"/>
      <c r="Q271" s="21"/>
      <c r="R271" s="21"/>
      <c r="S271" s="21"/>
      <c r="T271" s="21"/>
      <c r="U271" s="21"/>
      <c r="V271" s="21"/>
      <c r="W271" s="21"/>
      <c r="X271" s="21"/>
      <c r="Y271" s="21"/>
      <c r="Z271" s="21"/>
      <c r="AA271" s="21"/>
    </row>
    <row r="272">
      <c r="A272" s="21"/>
      <c r="B272" s="21"/>
      <c r="C272" s="21"/>
      <c r="D272" s="21"/>
      <c r="E272" s="21"/>
      <c r="F272" s="21"/>
      <c r="G272" s="21"/>
      <c r="H272" s="21"/>
      <c r="I272" s="31"/>
      <c r="J272" s="31"/>
      <c r="K272" s="31"/>
      <c r="L272" s="31"/>
      <c r="M272" s="31"/>
      <c r="N272" s="31"/>
      <c r="O272" s="31"/>
      <c r="P272" s="31"/>
      <c r="Q272" s="21"/>
      <c r="R272" s="21"/>
      <c r="S272" s="21"/>
      <c r="T272" s="21"/>
      <c r="U272" s="21"/>
      <c r="V272" s="21"/>
      <c r="W272" s="21"/>
      <c r="X272" s="21"/>
      <c r="Y272" s="21"/>
      <c r="Z272" s="21"/>
      <c r="AA272" s="21"/>
    </row>
    <row r="273">
      <c r="A273" s="21"/>
      <c r="B273" s="21"/>
      <c r="C273" s="21"/>
      <c r="D273" s="21"/>
      <c r="E273" s="21"/>
      <c r="F273" s="21"/>
      <c r="G273" s="21"/>
      <c r="H273" s="21"/>
      <c r="I273" s="31"/>
      <c r="J273" s="31"/>
      <c r="K273" s="31"/>
      <c r="L273" s="31"/>
      <c r="M273" s="31"/>
      <c r="N273" s="31"/>
      <c r="O273" s="31"/>
      <c r="P273" s="31"/>
      <c r="Q273" s="21"/>
      <c r="R273" s="21"/>
      <c r="S273" s="21"/>
      <c r="T273" s="21"/>
      <c r="U273" s="21"/>
      <c r="V273" s="21"/>
      <c r="W273" s="21"/>
      <c r="X273" s="21"/>
      <c r="Y273" s="21"/>
      <c r="Z273" s="21"/>
      <c r="AA273" s="21"/>
    </row>
    <row r="274">
      <c r="A274" s="21"/>
      <c r="B274" s="21"/>
      <c r="C274" s="21"/>
      <c r="D274" s="21"/>
      <c r="E274" s="21"/>
      <c r="F274" s="21"/>
      <c r="G274" s="21"/>
      <c r="H274" s="21"/>
      <c r="I274" s="31"/>
      <c r="J274" s="31"/>
      <c r="K274" s="31"/>
      <c r="L274" s="31"/>
      <c r="M274" s="31"/>
      <c r="N274" s="31"/>
      <c r="O274" s="31"/>
      <c r="P274" s="31"/>
      <c r="Q274" s="21"/>
      <c r="R274" s="21"/>
      <c r="S274" s="21"/>
      <c r="T274" s="21"/>
      <c r="U274" s="21"/>
      <c r="V274" s="21"/>
      <c r="W274" s="21"/>
      <c r="X274" s="21"/>
      <c r="Y274" s="21"/>
      <c r="Z274" s="21"/>
      <c r="AA274" s="21"/>
    </row>
    <row r="275">
      <c r="A275" s="21"/>
      <c r="B275" s="21"/>
      <c r="C275" s="21"/>
      <c r="D275" s="21"/>
      <c r="E275" s="21"/>
      <c r="F275" s="21"/>
      <c r="G275" s="21"/>
      <c r="H275" s="21"/>
      <c r="I275" s="31"/>
      <c r="J275" s="31"/>
      <c r="K275" s="31"/>
      <c r="L275" s="31"/>
      <c r="M275" s="31"/>
      <c r="N275" s="31"/>
      <c r="O275" s="31"/>
      <c r="P275" s="31"/>
      <c r="Q275" s="21"/>
      <c r="R275" s="21"/>
      <c r="S275" s="21"/>
      <c r="T275" s="21"/>
      <c r="U275" s="21"/>
      <c r="V275" s="21"/>
      <c r="W275" s="21"/>
      <c r="X275" s="21"/>
      <c r="Y275" s="21"/>
      <c r="Z275" s="21"/>
      <c r="AA275" s="21"/>
    </row>
    <row r="276">
      <c r="A276" s="21"/>
      <c r="B276" s="21"/>
      <c r="C276" s="21"/>
      <c r="D276" s="21"/>
      <c r="E276" s="21"/>
      <c r="F276" s="21"/>
      <c r="G276" s="21"/>
      <c r="H276" s="21"/>
      <c r="I276" s="31"/>
      <c r="J276" s="31"/>
      <c r="K276" s="31"/>
      <c r="L276" s="31"/>
      <c r="M276" s="31"/>
      <c r="N276" s="31"/>
      <c r="O276" s="31"/>
      <c r="P276" s="31"/>
      <c r="Q276" s="21"/>
      <c r="R276" s="21"/>
      <c r="S276" s="21"/>
      <c r="T276" s="21"/>
      <c r="U276" s="21"/>
      <c r="V276" s="21"/>
      <c r="W276" s="21"/>
      <c r="X276" s="21"/>
      <c r="Y276" s="21"/>
      <c r="Z276" s="21"/>
      <c r="AA276" s="21"/>
    </row>
    <row r="277">
      <c r="A277" s="21"/>
      <c r="B277" s="21"/>
      <c r="C277" s="21"/>
      <c r="D277" s="21"/>
      <c r="E277" s="21"/>
      <c r="F277" s="21"/>
      <c r="G277" s="21"/>
      <c r="H277" s="21"/>
      <c r="I277" s="31"/>
      <c r="J277" s="31"/>
      <c r="K277" s="31"/>
      <c r="L277" s="31"/>
      <c r="M277" s="31"/>
      <c r="N277" s="31"/>
      <c r="O277" s="31"/>
      <c r="P277" s="31"/>
      <c r="Q277" s="21"/>
      <c r="R277" s="21"/>
      <c r="S277" s="21"/>
      <c r="T277" s="21"/>
      <c r="U277" s="21"/>
      <c r="V277" s="21"/>
      <c r="W277" s="21"/>
      <c r="X277" s="21"/>
      <c r="Y277" s="21"/>
      <c r="Z277" s="21"/>
      <c r="AA277" s="21"/>
    </row>
    <row r="278">
      <c r="A278" s="21"/>
      <c r="B278" s="21"/>
      <c r="C278" s="21"/>
      <c r="D278" s="21"/>
      <c r="E278" s="21"/>
      <c r="F278" s="21"/>
      <c r="G278" s="21"/>
      <c r="H278" s="21"/>
      <c r="I278" s="31"/>
      <c r="J278" s="31"/>
      <c r="K278" s="31"/>
      <c r="L278" s="31"/>
      <c r="M278" s="31"/>
      <c r="N278" s="31"/>
      <c r="O278" s="31"/>
      <c r="P278" s="31"/>
      <c r="Q278" s="21"/>
      <c r="R278" s="21"/>
      <c r="S278" s="21"/>
      <c r="T278" s="21"/>
      <c r="U278" s="21"/>
      <c r="V278" s="21"/>
      <c r="W278" s="21"/>
      <c r="X278" s="21"/>
      <c r="Y278" s="21"/>
      <c r="Z278" s="21"/>
      <c r="AA278" s="21"/>
    </row>
    <row r="279">
      <c r="A279" s="21"/>
      <c r="B279" s="21"/>
      <c r="C279" s="21"/>
      <c r="D279" s="21"/>
      <c r="E279" s="21"/>
      <c r="F279" s="21"/>
      <c r="G279" s="21"/>
      <c r="H279" s="21"/>
      <c r="I279" s="31"/>
      <c r="J279" s="31"/>
      <c r="K279" s="31"/>
      <c r="L279" s="31"/>
      <c r="M279" s="31"/>
      <c r="N279" s="31"/>
      <c r="O279" s="31"/>
      <c r="P279" s="31"/>
      <c r="Q279" s="21"/>
      <c r="R279" s="21"/>
      <c r="S279" s="21"/>
      <c r="T279" s="21"/>
      <c r="U279" s="21"/>
      <c r="V279" s="21"/>
      <c r="W279" s="21"/>
      <c r="X279" s="21"/>
      <c r="Y279" s="21"/>
      <c r="Z279" s="21"/>
      <c r="AA279" s="21"/>
    </row>
    <row r="280">
      <c r="A280" s="21"/>
      <c r="B280" s="21"/>
      <c r="C280" s="21"/>
      <c r="D280" s="21"/>
      <c r="E280" s="21"/>
      <c r="F280" s="21"/>
      <c r="G280" s="21"/>
      <c r="H280" s="21"/>
      <c r="I280" s="31"/>
      <c r="J280" s="31"/>
      <c r="K280" s="31"/>
      <c r="L280" s="31"/>
      <c r="M280" s="31"/>
      <c r="N280" s="31"/>
      <c r="O280" s="31"/>
      <c r="P280" s="31"/>
      <c r="Q280" s="21"/>
      <c r="R280" s="21"/>
      <c r="S280" s="21"/>
      <c r="T280" s="21"/>
      <c r="U280" s="21"/>
      <c r="V280" s="21"/>
      <c r="W280" s="21"/>
      <c r="X280" s="21"/>
      <c r="Y280" s="21"/>
      <c r="Z280" s="21"/>
      <c r="AA280" s="21"/>
    </row>
    <row r="281">
      <c r="A281" s="21"/>
      <c r="B281" s="21"/>
      <c r="C281" s="21"/>
      <c r="D281" s="21"/>
      <c r="E281" s="21"/>
      <c r="F281" s="21"/>
      <c r="G281" s="21"/>
      <c r="H281" s="21"/>
      <c r="I281" s="31"/>
      <c r="J281" s="31"/>
      <c r="K281" s="31"/>
      <c r="L281" s="31"/>
      <c r="M281" s="31"/>
      <c r="N281" s="31"/>
      <c r="O281" s="31"/>
      <c r="P281" s="31"/>
      <c r="Q281" s="21"/>
      <c r="R281" s="21"/>
      <c r="S281" s="21"/>
      <c r="T281" s="21"/>
      <c r="U281" s="21"/>
      <c r="V281" s="21"/>
      <c r="W281" s="21"/>
      <c r="X281" s="21"/>
      <c r="Y281" s="21"/>
      <c r="Z281" s="21"/>
      <c r="AA281" s="21"/>
    </row>
    <row r="282">
      <c r="A282" s="21"/>
      <c r="B282" s="21"/>
      <c r="C282" s="21"/>
      <c r="D282" s="21"/>
      <c r="E282" s="21"/>
      <c r="F282" s="21"/>
      <c r="G282" s="21"/>
      <c r="H282" s="21"/>
      <c r="I282" s="31"/>
      <c r="J282" s="31"/>
      <c r="K282" s="31"/>
      <c r="L282" s="31"/>
      <c r="M282" s="31"/>
      <c r="N282" s="31"/>
      <c r="O282" s="31"/>
      <c r="P282" s="31"/>
      <c r="Q282" s="21"/>
      <c r="R282" s="21"/>
      <c r="S282" s="21"/>
      <c r="T282" s="21"/>
      <c r="U282" s="21"/>
      <c r="V282" s="21"/>
      <c r="W282" s="21"/>
      <c r="X282" s="21"/>
      <c r="Y282" s="21"/>
      <c r="Z282" s="21"/>
      <c r="AA282" s="21"/>
    </row>
    <row r="283">
      <c r="A283" s="21"/>
      <c r="B283" s="21"/>
      <c r="C283" s="21"/>
      <c r="D283" s="21"/>
      <c r="E283" s="21"/>
      <c r="F283" s="21"/>
      <c r="G283" s="21"/>
      <c r="H283" s="21"/>
      <c r="I283" s="31"/>
      <c r="J283" s="31"/>
      <c r="K283" s="31"/>
      <c r="L283" s="31"/>
      <c r="M283" s="31"/>
      <c r="N283" s="31"/>
      <c r="O283" s="31"/>
      <c r="P283" s="31"/>
      <c r="Q283" s="21"/>
      <c r="R283" s="21"/>
      <c r="S283" s="21"/>
      <c r="T283" s="21"/>
      <c r="U283" s="21"/>
      <c r="V283" s="21"/>
      <c r="W283" s="21"/>
      <c r="X283" s="21"/>
      <c r="Y283" s="21"/>
      <c r="Z283" s="21"/>
      <c r="AA283" s="21"/>
    </row>
    <row r="284">
      <c r="A284" s="21"/>
      <c r="B284" s="21"/>
      <c r="C284" s="21"/>
      <c r="D284" s="21"/>
      <c r="E284" s="21"/>
      <c r="F284" s="21"/>
      <c r="G284" s="21"/>
      <c r="H284" s="21"/>
      <c r="I284" s="31"/>
      <c r="J284" s="31"/>
      <c r="K284" s="31"/>
      <c r="L284" s="31"/>
      <c r="M284" s="31"/>
      <c r="N284" s="31"/>
      <c r="O284" s="31"/>
      <c r="P284" s="31"/>
      <c r="Q284" s="21"/>
      <c r="R284" s="21"/>
      <c r="S284" s="21"/>
      <c r="T284" s="21"/>
      <c r="U284" s="21"/>
      <c r="V284" s="21"/>
      <c r="W284" s="21"/>
      <c r="X284" s="21"/>
      <c r="Y284" s="21"/>
      <c r="Z284" s="21"/>
      <c r="AA284" s="21"/>
    </row>
    <row r="285">
      <c r="A285" s="21"/>
      <c r="B285" s="21"/>
      <c r="C285" s="21"/>
      <c r="D285" s="21"/>
      <c r="E285" s="21"/>
      <c r="F285" s="21"/>
      <c r="G285" s="21"/>
      <c r="H285" s="21"/>
      <c r="I285" s="31"/>
      <c r="J285" s="31"/>
      <c r="K285" s="31"/>
      <c r="L285" s="31"/>
      <c r="M285" s="31"/>
      <c r="N285" s="31"/>
      <c r="O285" s="31"/>
      <c r="P285" s="31"/>
      <c r="Q285" s="21"/>
      <c r="R285" s="21"/>
      <c r="S285" s="21"/>
      <c r="T285" s="21"/>
      <c r="U285" s="21"/>
      <c r="V285" s="21"/>
      <c r="W285" s="21"/>
      <c r="X285" s="21"/>
      <c r="Y285" s="21"/>
      <c r="Z285" s="21"/>
      <c r="AA285" s="21"/>
    </row>
    <row r="286">
      <c r="A286" s="21"/>
      <c r="B286" s="21"/>
      <c r="C286" s="21"/>
      <c r="D286" s="21"/>
      <c r="E286" s="21"/>
      <c r="F286" s="21"/>
      <c r="G286" s="21"/>
      <c r="H286" s="21"/>
      <c r="I286" s="31"/>
      <c r="J286" s="31"/>
      <c r="K286" s="31"/>
      <c r="L286" s="31"/>
      <c r="M286" s="31"/>
      <c r="N286" s="31"/>
      <c r="O286" s="31"/>
      <c r="P286" s="31"/>
      <c r="Q286" s="21"/>
      <c r="R286" s="21"/>
      <c r="S286" s="21"/>
      <c r="T286" s="21"/>
      <c r="U286" s="21"/>
      <c r="V286" s="21"/>
      <c r="W286" s="21"/>
      <c r="X286" s="21"/>
      <c r="Y286" s="21"/>
      <c r="Z286" s="21"/>
      <c r="AA286" s="21"/>
    </row>
    <row r="287">
      <c r="A287" s="21"/>
      <c r="B287" s="21"/>
      <c r="C287" s="21"/>
      <c r="D287" s="21"/>
      <c r="E287" s="21"/>
      <c r="F287" s="21"/>
      <c r="G287" s="21"/>
      <c r="H287" s="21"/>
      <c r="I287" s="31"/>
      <c r="J287" s="31"/>
      <c r="K287" s="31"/>
      <c r="L287" s="31"/>
      <c r="M287" s="31"/>
      <c r="N287" s="31"/>
      <c r="O287" s="31"/>
      <c r="P287" s="31"/>
      <c r="Q287" s="21"/>
      <c r="R287" s="21"/>
      <c r="S287" s="21"/>
      <c r="T287" s="21"/>
      <c r="U287" s="21"/>
      <c r="V287" s="21"/>
      <c r="W287" s="21"/>
      <c r="X287" s="21"/>
      <c r="Y287" s="21"/>
      <c r="Z287" s="21"/>
      <c r="AA287" s="21"/>
    </row>
    <row r="288">
      <c r="A288" s="21"/>
      <c r="B288" s="21"/>
      <c r="C288" s="21"/>
      <c r="D288" s="21"/>
      <c r="E288" s="21"/>
      <c r="F288" s="21"/>
      <c r="G288" s="21"/>
      <c r="H288" s="21"/>
      <c r="I288" s="31"/>
      <c r="J288" s="31"/>
      <c r="K288" s="31"/>
      <c r="L288" s="31"/>
      <c r="M288" s="31"/>
      <c r="N288" s="31"/>
      <c r="O288" s="31"/>
      <c r="P288" s="31"/>
      <c r="Q288" s="21"/>
      <c r="R288" s="21"/>
      <c r="S288" s="21"/>
      <c r="T288" s="21"/>
      <c r="U288" s="21"/>
      <c r="V288" s="21"/>
      <c r="W288" s="21"/>
      <c r="X288" s="21"/>
      <c r="Y288" s="21"/>
      <c r="Z288" s="21"/>
      <c r="AA288" s="21"/>
    </row>
    <row r="289">
      <c r="A289" s="21"/>
      <c r="B289" s="21"/>
      <c r="C289" s="21"/>
      <c r="D289" s="21"/>
      <c r="E289" s="21"/>
      <c r="F289" s="21"/>
      <c r="G289" s="21"/>
      <c r="H289" s="21"/>
      <c r="I289" s="31"/>
      <c r="J289" s="31"/>
      <c r="K289" s="31"/>
      <c r="L289" s="31"/>
      <c r="M289" s="31"/>
      <c r="N289" s="31"/>
      <c r="O289" s="31"/>
      <c r="P289" s="31"/>
      <c r="Q289" s="21"/>
      <c r="R289" s="21"/>
      <c r="S289" s="21"/>
      <c r="T289" s="21"/>
      <c r="U289" s="21"/>
      <c r="V289" s="21"/>
      <c r="W289" s="21"/>
      <c r="X289" s="21"/>
      <c r="Y289" s="21"/>
      <c r="Z289" s="21"/>
      <c r="AA289" s="21"/>
    </row>
    <row r="290">
      <c r="A290" s="21"/>
      <c r="B290" s="21"/>
      <c r="C290" s="21"/>
      <c r="D290" s="21"/>
      <c r="E290" s="21"/>
      <c r="F290" s="21"/>
      <c r="G290" s="21"/>
      <c r="H290" s="21"/>
      <c r="I290" s="31"/>
      <c r="J290" s="31"/>
      <c r="K290" s="31"/>
      <c r="L290" s="31"/>
      <c r="M290" s="31"/>
      <c r="N290" s="31"/>
      <c r="O290" s="31"/>
      <c r="P290" s="31"/>
      <c r="Q290" s="21"/>
      <c r="R290" s="21"/>
      <c r="S290" s="21"/>
      <c r="T290" s="21"/>
      <c r="U290" s="21"/>
      <c r="V290" s="21"/>
      <c r="W290" s="21"/>
      <c r="X290" s="21"/>
      <c r="Y290" s="21"/>
      <c r="Z290" s="21"/>
      <c r="AA290" s="21"/>
    </row>
    <row r="291">
      <c r="A291" s="21"/>
      <c r="B291" s="21"/>
      <c r="C291" s="21"/>
      <c r="D291" s="21"/>
      <c r="E291" s="21"/>
      <c r="F291" s="21"/>
      <c r="G291" s="21"/>
      <c r="H291" s="21"/>
      <c r="I291" s="31"/>
      <c r="J291" s="31"/>
      <c r="K291" s="31"/>
      <c r="L291" s="31"/>
      <c r="M291" s="31"/>
      <c r="N291" s="31"/>
      <c r="O291" s="31"/>
      <c r="P291" s="31"/>
      <c r="Q291" s="21"/>
      <c r="R291" s="21"/>
      <c r="S291" s="21"/>
      <c r="T291" s="21"/>
      <c r="U291" s="21"/>
      <c r="V291" s="21"/>
      <c r="W291" s="21"/>
      <c r="X291" s="21"/>
      <c r="Y291" s="21"/>
      <c r="Z291" s="21"/>
      <c r="AA291" s="21"/>
    </row>
    <row r="292">
      <c r="A292" s="21"/>
      <c r="B292" s="21"/>
      <c r="C292" s="21"/>
      <c r="D292" s="21"/>
      <c r="E292" s="21"/>
      <c r="F292" s="21"/>
      <c r="G292" s="21"/>
      <c r="H292" s="21"/>
      <c r="I292" s="31"/>
      <c r="J292" s="31"/>
      <c r="K292" s="31"/>
      <c r="L292" s="31"/>
      <c r="M292" s="31"/>
      <c r="N292" s="31"/>
      <c r="O292" s="31"/>
      <c r="P292" s="31"/>
      <c r="Q292" s="21"/>
      <c r="R292" s="21"/>
      <c r="S292" s="21"/>
      <c r="T292" s="21"/>
      <c r="U292" s="21"/>
      <c r="V292" s="21"/>
      <c r="W292" s="21"/>
      <c r="X292" s="21"/>
      <c r="Y292" s="21"/>
      <c r="Z292" s="21"/>
      <c r="AA292" s="21"/>
    </row>
    <row r="293">
      <c r="A293" s="21"/>
      <c r="B293" s="21"/>
      <c r="C293" s="21"/>
      <c r="D293" s="21"/>
      <c r="E293" s="21"/>
      <c r="F293" s="21"/>
      <c r="G293" s="21"/>
      <c r="H293" s="21"/>
      <c r="I293" s="31"/>
      <c r="J293" s="31"/>
      <c r="K293" s="31"/>
      <c r="L293" s="31"/>
      <c r="M293" s="31"/>
      <c r="N293" s="31"/>
      <c r="O293" s="31"/>
      <c r="P293" s="31"/>
      <c r="Q293" s="21"/>
      <c r="R293" s="21"/>
      <c r="S293" s="21"/>
      <c r="T293" s="21"/>
      <c r="U293" s="21"/>
      <c r="V293" s="21"/>
      <c r="W293" s="21"/>
      <c r="X293" s="21"/>
      <c r="Y293" s="21"/>
      <c r="Z293" s="21"/>
      <c r="AA293" s="21"/>
    </row>
    <row r="294">
      <c r="A294" s="21"/>
      <c r="B294" s="21"/>
      <c r="C294" s="21"/>
      <c r="D294" s="21"/>
      <c r="E294" s="21"/>
      <c r="F294" s="21"/>
      <c r="G294" s="21"/>
      <c r="H294" s="21"/>
      <c r="I294" s="31"/>
      <c r="J294" s="31"/>
      <c r="K294" s="31"/>
      <c r="L294" s="31"/>
      <c r="M294" s="31"/>
      <c r="N294" s="31"/>
      <c r="O294" s="31"/>
      <c r="P294" s="31"/>
      <c r="Q294" s="21"/>
      <c r="R294" s="21"/>
      <c r="S294" s="21"/>
      <c r="T294" s="21"/>
      <c r="U294" s="21"/>
      <c r="V294" s="21"/>
      <c r="W294" s="21"/>
      <c r="X294" s="21"/>
      <c r="Y294" s="21"/>
      <c r="Z294" s="21"/>
      <c r="AA294" s="21"/>
    </row>
    <row r="295">
      <c r="A295" s="21"/>
      <c r="B295" s="21"/>
      <c r="C295" s="21"/>
      <c r="D295" s="21"/>
      <c r="E295" s="21"/>
      <c r="F295" s="21"/>
      <c r="G295" s="21"/>
      <c r="H295" s="21"/>
      <c r="I295" s="31"/>
      <c r="J295" s="31"/>
      <c r="K295" s="31"/>
      <c r="L295" s="31"/>
      <c r="M295" s="31"/>
      <c r="N295" s="31"/>
      <c r="O295" s="31"/>
      <c r="P295" s="31"/>
      <c r="Q295" s="21"/>
      <c r="R295" s="21"/>
      <c r="S295" s="21"/>
      <c r="T295" s="21"/>
      <c r="U295" s="21"/>
      <c r="V295" s="21"/>
      <c r="W295" s="21"/>
      <c r="X295" s="21"/>
      <c r="Y295" s="21"/>
      <c r="Z295" s="21"/>
      <c r="AA295" s="21"/>
    </row>
    <row r="296">
      <c r="A296" s="21"/>
      <c r="B296" s="21"/>
      <c r="C296" s="21"/>
      <c r="D296" s="21"/>
      <c r="E296" s="21"/>
      <c r="F296" s="21"/>
      <c r="G296" s="21"/>
      <c r="H296" s="21"/>
      <c r="I296" s="31"/>
      <c r="J296" s="31"/>
      <c r="K296" s="31"/>
      <c r="L296" s="31"/>
      <c r="M296" s="31"/>
      <c r="N296" s="31"/>
      <c r="O296" s="31"/>
      <c r="P296" s="31"/>
      <c r="Q296" s="21"/>
      <c r="R296" s="21"/>
      <c r="S296" s="21"/>
      <c r="T296" s="21"/>
      <c r="U296" s="21"/>
      <c r="V296" s="21"/>
      <c r="W296" s="21"/>
      <c r="X296" s="21"/>
      <c r="Y296" s="21"/>
      <c r="Z296" s="21"/>
      <c r="AA296" s="21"/>
    </row>
    <row r="297">
      <c r="A297" s="21"/>
      <c r="B297" s="21"/>
      <c r="C297" s="21"/>
      <c r="D297" s="21"/>
      <c r="E297" s="21"/>
      <c r="F297" s="21"/>
      <c r="G297" s="21"/>
      <c r="H297" s="21"/>
      <c r="I297" s="31"/>
      <c r="J297" s="31"/>
      <c r="K297" s="31"/>
      <c r="L297" s="31"/>
      <c r="M297" s="31"/>
      <c r="N297" s="31"/>
      <c r="O297" s="31"/>
      <c r="P297" s="31"/>
      <c r="Q297" s="21"/>
      <c r="R297" s="21"/>
      <c r="S297" s="21"/>
      <c r="T297" s="21"/>
      <c r="U297" s="21"/>
      <c r="V297" s="21"/>
      <c r="W297" s="21"/>
      <c r="X297" s="21"/>
      <c r="Y297" s="21"/>
      <c r="Z297" s="21"/>
      <c r="AA297" s="21"/>
    </row>
    <row r="298">
      <c r="A298" s="21"/>
      <c r="B298" s="21"/>
      <c r="C298" s="21"/>
      <c r="D298" s="21"/>
      <c r="E298" s="21"/>
      <c r="F298" s="21"/>
      <c r="G298" s="21"/>
      <c r="H298" s="21"/>
      <c r="I298" s="31"/>
      <c r="J298" s="31"/>
      <c r="K298" s="31"/>
      <c r="L298" s="31"/>
      <c r="M298" s="31"/>
      <c r="N298" s="31"/>
      <c r="O298" s="31"/>
      <c r="P298" s="31"/>
      <c r="Q298" s="21"/>
      <c r="R298" s="21"/>
      <c r="S298" s="21"/>
      <c r="T298" s="21"/>
      <c r="U298" s="21"/>
      <c r="V298" s="21"/>
      <c r="W298" s="21"/>
      <c r="X298" s="21"/>
      <c r="Y298" s="21"/>
      <c r="Z298" s="21"/>
      <c r="AA298" s="21"/>
    </row>
    <row r="299">
      <c r="A299" s="21"/>
      <c r="B299" s="21"/>
      <c r="C299" s="21"/>
      <c r="D299" s="21"/>
      <c r="E299" s="21"/>
      <c r="F299" s="21"/>
      <c r="G299" s="21"/>
      <c r="H299" s="21"/>
      <c r="I299" s="31"/>
      <c r="J299" s="31"/>
      <c r="K299" s="31"/>
      <c r="L299" s="31"/>
      <c r="M299" s="31"/>
      <c r="N299" s="31"/>
      <c r="O299" s="31"/>
      <c r="P299" s="31"/>
      <c r="Q299" s="21"/>
      <c r="R299" s="21"/>
      <c r="S299" s="21"/>
      <c r="T299" s="21"/>
      <c r="U299" s="21"/>
      <c r="V299" s="21"/>
      <c r="W299" s="21"/>
      <c r="X299" s="21"/>
      <c r="Y299" s="21"/>
      <c r="Z299" s="21"/>
      <c r="AA299" s="21"/>
    </row>
    <row r="300">
      <c r="A300" s="21"/>
      <c r="B300" s="21"/>
      <c r="C300" s="21"/>
      <c r="D300" s="21"/>
      <c r="E300" s="21"/>
      <c r="F300" s="21"/>
      <c r="G300" s="21"/>
      <c r="H300" s="21"/>
      <c r="I300" s="31"/>
      <c r="J300" s="31"/>
      <c r="K300" s="31"/>
      <c r="L300" s="31"/>
      <c r="M300" s="31"/>
      <c r="N300" s="31"/>
      <c r="O300" s="31"/>
      <c r="P300" s="31"/>
      <c r="Q300" s="21"/>
      <c r="R300" s="21"/>
      <c r="S300" s="21"/>
      <c r="T300" s="21"/>
      <c r="U300" s="21"/>
      <c r="V300" s="21"/>
      <c r="W300" s="21"/>
      <c r="X300" s="21"/>
      <c r="Y300" s="21"/>
      <c r="Z300" s="21"/>
      <c r="AA300" s="21"/>
    </row>
    <row r="301">
      <c r="A301" s="21"/>
      <c r="B301" s="21"/>
      <c r="C301" s="21"/>
      <c r="D301" s="21"/>
      <c r="E301" s="21"/>
      <c r="F301" s="21"/>
      <c r="G301" s="21"/>
      <c r="H301" s="21"/>
      <c r="I301" s="31"/>
      <c r="J301" s="31"/>
      <c r="K301" s="31"/>
      <c r="L301" s="31"/>
      <c r="M301" s="31"/>
      <c r="N301" s="31"/>
      <c r="O301" s="31"/>
      <c r="P301" s="31"/>
      <c r="Q301" s="21"/>
      <c r="R301" s="21"/>
      <c r="S301" s="21"/>
      <c r="T301" s="21"/>
      <c r="U301" s="21"/>
      <c r="V301" s="21"/>
      <c r="W301" s="21"/>
      <c r="X301" s="21"/>
      <c r="Y301" s="21"/>
      <c r="Z301" s="21"/>
      <c r="AA301" s="21"/>
    </row>
    <row r="302">
      <c r="A302" s="21"/>
      <c r="B302" s="21"/>
      <c r="C302" s="21"/>
      <c r="D302" s="21"/>
      <c r="E302" s="21"/>
      <c r="F302" s="21"/>
      <c r="G302" s="21"/>
      <c r="H302" s="21"/>
      <c r="I302" s="31"/>
      <c r="J302" s="31"/>
      <c r="K302" s="31"/>
      <c r="L302" s="31"/>
      <c r="M302" s="31"/>
      <c r="N302" s="31"/>
      <c r="O302" s="31"/>
      <c r="P302" s="31"/>
      <c r="Q302" s="21"/>
      <c r="R302" s="21"/>
      <c r="S302" s="21"/>
      <c r="T302" s="21"/>
      <c r="U302" s="21"/>
      <c r="V302" s="21"/>
      <c r="W302" s="21"/>
      <c r="X302" s="21"/>
      <c r="Y302" s="21"/>
      <c r="Z302" s="21"/>
      <c r="AA302" s="21"/>
    </row>
    <row r="303">
      <c r="A303" s="21"/>
      <c r="B303" s="21"/>
      <c r="C303" s="21"/>
      <c r="D303" s="21"/>
      <c r="E303" s="21"/>
      <c r="F303" s="21"/>
      <c r="G303" s="21"/>
      <c r="H303" s="21"/>
      <c r="I303" s="31"/>
      <c r="J303" s="31"/>
      <c r="K303" s="31"/>
      <c r="L303" s="31"/>
      <c r="M303" s="31"/>
      <c r="N303" s="31"/>
      <c r="O303" s="31"/>
      <c r="P303" s="31"/>
      <c r="Q303" s="21"/>
      <c r="R303" s="21"/>
      <c r="S303" s="21"/>
      <c r="T303" s="21"/>
      <c r="U303" s="21"/>
      <c r="V303" s="21"/>
      <c r="W303" s="21"/>
      <c r="X303" s="21"/>
      <c r="Y303" s="21"/>
      <c r="Z303" s="21"/>
      <c r="AA303" s="21"/>
    </row>
    <row r="304">
      <c r="A304" s="21"/>
      <c r="B304" s="21"/>
      <c r="C304" s="21"/>
      <c r="D304" s="21"/>
      <c r="E304" s="21"/>
      <c r="F304" s="21"/>
      <c r="G304" s="21"/>
      <c r="H304" s="21"/>
      <c r="I304" s="31"/>
      <c r="J304" s="31"/>
      <c r="K304" s="31"/>
      <c r="L304" s="31"/>
      <c r="M304" s="31"/>
      <c r="N304" s="31"/>
      <c r="O304" s="31"/>
      <c r="P304" s="31"/>
      <c r="Q304" s="21"/>
      <c r="R304" s="21"/>
      <c r="S304" s="21"/>
      <c r="T304" s="21"/>
      <c r="U304" s="21"/>
      <c r="V304" s="21"/>
      <c r="W304" s="21"/>
      <c r="X304" s="21"/>
      <c r="Y304" s="21"/>
      <c r="Z304" s="21"/>
      <c r="AA304" s="21"/>
    </row>
    <row r="305">
      <c r="A305" s="21"/>
      <c r="B305" s="21"/>
      <c r="C305" s="21"/>
      <c r="D305" s="21"/>
      <c r="E305" s="21"/>
      <c r="F305" s="21"/>
      <c r="G305" s="21"/>
      <c r="H305" s="21"/>
      <c r="I305" s="31"/>
      <c r="J305" s="31"/>
      <c r="K305" s="31"/>
      <c r="L305" s="31"/>
      <c r="M305" s="31"/>
      <c r="N305" s="31"/>
      <c r="O305" s="31"/>
      <c r="P305" s="31"/>
      <c r="Q305" s="21"/>
      <c r="R305" s="21"/>
      <c r="S305" s="21"/>
      <c r="T305" s="21"/>
      <c r="U305" s="21"/>
      <c r="V305" s="21"/>
      <c r="W305" s="21"/>
      <c r="X305" s="21"/>
      <c r="Y305" s="21"/>
      <c r="Z305" s="21"/>
      <c r="AA305" s="21"/>
    </row>
    <row r="306">
      <c r="A306" s="21"/>
      <c r="B306" s="21"/>
      <c r="C306" s="21"/>
      <c r="D306" s="21"/>
      <c r="E306" s="21"/>
      <c r="F306" s="21"/>
      <c r="G306" s="21"/>
      <c r="H306" s="21"/>
      <c r="I306" s="31"/>
      <c r="J306" s="31"/>
      <c r="K306" s="31"/>
      <c r="L306" s="31"/>
      <c r="M306" s="31"/>
      <c r="N306" s="31"/>
      <c r="O306" s="31"/>
      <c r="P306" s="31"/>
      <c r="Q306" s="21"/>
      <c r="R306" s="21"/>
      <c r="S306" s="21"/>
      <c r="T306" s="21"/>
      <c r="U306" s="21"/>
      <c r="V306" s="21"/>
      <c r="W306" s="21"/>
      <c r="X306" s="21"/>
      <c r="Y306" s="21"/>
      <c r="Z306" s="21"/>
      <c r="AA306" s="21"/>
    </row>
    <row r="307">
      <c r="A307" s="21"/>
      <c r="B307" s="21"/>
      <c r="C307" s="21"/>
      <c r="D307" s="21"/>
      <c r="E307" s="21"/>
      <c r="F307" s="21"/>
      <c r="G307" s="21"/>
      <c r="H307" s="21"/>
      <c r="I307" s="31"/>
      <c r="J307" s="31"/>
      <c r="K307" s="31"/>
      <c r="L307" s="31"/>
      <c r="M307" s="31"/>
      <c r="N307" s="31"/>
      <c r="O307" s="31"/>
      <c r="P307" s="31"/>
      <c r="Q307" s="21"/>
      <c r="R307" s="21"/>
      <c r="S307" s="21"/>
      <c r="T307" s="21"/>
      <c r="U307" s="21"/>
      <c r="V307" s="21"/>
      <c r="W307" s="21"/>
      <c r="X307" s="21"/>
      <c r="Y307" s="21"/>
      <c r="Z307" s="21"/>
      <c r="AA307" s="21"/>
    </row>
    <row r="308">
      <c r="A308" s="21"/>
      <c r="B308" s="21"/>
      <c r="C308" s="21"/>
      <c r="D308" s="21"/>
      <c r="E308" s="21"/>
      <c r="F308" s="21"/>
      <c r="G308" s="21"/>
      <c r="H308" s="21"/>
      <c r="I308" s="31"/>
      <c r="J308" s="31"/>
      <c r="K308" s="31"/>
      <c r="L308" s="31"/>
      <c r="M308" s="31"/>
      <c r="N308" s="31"/>
      <c r="O308" s="31"/>
      <c r="P308" s="31"/>
      <c r="Q308" s="21"/>
      <c r="R308" s="21"/>
      <c r="S308" s="21"/>
      <c r="T308" s="21"/>
      <c r="U308" s="21"/>
      <c r="V308" s="21"/>
      <c r="W308" s="21"/>
      <c r="X308" s="21"/>
      <c r="Y308" s="21"/>
      <c r="Z308" s="21"/>
      <c r="AA308" s="21"/>
    </row>
    <row r="309">
      <c r="A309" s="21"/>
      <c r="B309" s="21"/>
      <c r="C309" s="21"/>
      <c r="D309" s="21"/>
      <c r="E309" s="21"/>
      <c r="F309" s="21"/>
      <c r="G309" s="21"/>
      <c r="H309" s="21"/>
      <c r="I309" s="31"/>
      <c r="J309" s="31"/>
      <c r="K309" s="31"/>
      <c r="L309" s="31"/>
      <c r="M309" s="31"/>
      <c r="N309" s="31"/>
      <c r="O309" s="31"/>
      <c r="P309" s="31"/>
      <c r="Q309" s="21"/>
      <c r="R309" s="21"/>
      <c r="S309" s="21"/>
      <c r="T309" s="21"/>
      <c r="U309" s="21"/>
      <c r="V309" s="21"/>
      <c r="W309" s="21"/>
      <c r="X309" s="21"/>
      <c r="Y309" s="21"/>
      <c r="Z309" s="21"/>
      <c r="AA309" s="21"/>
    </row>
    <row r="310">
      <c r="A310" s="21"/>
      <c r="B310" s="21"/>
      <c r="C310" s="21"/>
      <c r="D310" s="21"/>
      <c r="E310" s="21"/>
      <c r="F310" s="21"/>
      <c r="G310" s="21"/>
      <c r="H310" s="21"/>
      <c r="I310" s="31"/>
      <c r="J310" s="31"/>
      <c r="K310" s="31"/>
      <c r="L310" s="31"/>
      <c r="M310" s="31"/>
      <c r="N310" s="31"/>
      <c r="O310" s="31"/>
      <c r="P310" s="31"/>
      <c r="Q310" s="21"/>
      <c r="R310" s="21"/>
      <c r="S310" s="21"/>
      <c r="T310" s="21"/>
      <c r="U310" s="21"/>
      <c r="V310" s="21"/>
      <c r="W310" s="21"/>
      <c r="X310" s="21"/>
      <c r="Y310" s="21"/>
      <c r="Z310" s="21"/>
      <c r="AA310" s="21"/>
    </row>
    <row r="311">
      <c r="A311" s="21"/>
      <c r="B311" s="21"/>
      <c r="C311" s="21"/>
      <c r="D311" s="21"/>
      <c r="E311" s="21"/>
      <c r="F311" s="21"/>
      <c r="G311" s="21"/>
      <c r="H311" s="21"/>
      <c r="I311" s="31"/>
      <c r="J311" s="31"/>
      <c r="K311" s="31"/>
      <c r="L311" s="31"/>
      <c r="M311" s="31"/>
      <c r="N311" s="31"/>
      <c r="O311" s="31"/>
      <c r="P311" s="31"/>
      <c r="Q311" s="21"/>
      <c r="R311" s="21"/>
      <c r="S311" s="21"/>
      <c r="T311" s="21"/>
      <c r="U311" s="21"/>
      <c r="V311" s="21"/>
      <c r="W311" s="21"/>
      <c r="X311" s="21"/>
      <c r="Y311" s="21"/>
      <c r="Z311" s="21"/>
      <c r="AA311" s="21"/>
    </row>
    <row r="312">
      <c r="A312" s="21"/>
      <c r="B312" s="21"/>
      <c r="C312" s="21"/>
      <c r="D312" s="21"/>
      <c r="E312" s="21"/>
      <c r="F312" s="21"/>
      <c r="G312" s="21"/>
      <c r="H312" s="21"/>
      <c r="I312" s="31"/>
      <c r="J312" s="31"/>
      <c r="K312" s="31"/>
      <c r="L312" s="31"/>
      <c r="M312" s="31"/>
      <c r="N312" s="31"/>
      <c r="O312" s="31"/>
      <c r="P312" s="31"/>
      <c r="Q312" s="21"/>
      <c r="R312" s="21"/>
      <c r="S312" s="21"/>
      <c r="T312" s="21"/>
      <c r="U312" s="21"/>
      <c r="V312" s="21"/>
      <c r="W312" s="21"/>
      <c r="X312" s="21"/>
      <c r="Y312" s="21"/>
      <c r="Z312" s="21"/>
      <c r="AA312" s="21"/>
    </row>
    <row r="313">
      <c r="A313" s="21"/>
      <c r="B313" s="21"/>
      <c r="C313" s="21"/>
      <c r="D313" s="21"/>
      <c r="E313" s="21"/>
      <c r="F313" s="21"/>
      <c r="G313" s="21"/>
      <c r="H313" s="21"/>
      <c r="I313" s="31"/>
      <c r="J313" s="31"/>
      <c r="K313" s="31"/>
      <c r="L313" s="31"/>
      <c r="M313" s="31"/>
      <c r="N313" s="31"/>
      <c r="O313" s="31"/>
      <c r="P313" s="31"/>
      <c r="Q313" s="21"/>
      <c r="R313" s="21"/>
      <c r="S313" s="21"/>
      <c r="T313" s="21"/>
      <c r="U313" s="21"/>
      <c r="V313" s="21"/>
      <c r="W313" s="21"/>
      <c r="X313" s="21"/>
      <c r="Y313" s="21"/>
      <c r="Z313" s="21"/>
      <c r="AA313" s="21"/>
    </row>
    <row r="314">
      <c r="A314" s="21"/>
      <c r="B314" s="21"/>
      <c r="C314" s="21"/>
      <c r="D314" s="21"/>
      <c r="E314" s="21"/>
      <c r="F314" s="21"/>
      <c r="G314" s="21"/>
      <c r="H314" s="21"/>
      <c r="I314" s="31"/>
      <c r="J314" s="31"/>
      <c r="K314" s="31"/>
      <c r="L314" s="31"/>
      <c r="M314" s="31"/>
      <c r="N314" s="31"/>
      <c r="O314" s="31"/>
      <c r="P314" s="31"/>
      <c r="Q314" s="21"/>
      <c r="R314" s="21"/>
      <c r="S314" s="21"/>
      <c r="T314" s="21"/>
      <c r="U314" s="21"/>
      <c r="V314" s="21"/>
      <c r="W314" s="21"/>
      <c r="X314" s="21"/>
      <c r="Y314" s="21"/>
      <c r="Z314" s="21"/>
      <c r="AA314" s="21"/>
    </row>
    <row r="315">
      <c r="A315" s="21"/>
      <c r="B315" s="21"/>
      <c r="C315" s="21"/>
      <c r="D315" s="21"/>
      <c r="E315" s="21"/>
      <c r="F315" s="21"/>
      <c r="G315" s="21"/>
      <c r="H315" s="21"/>
      <c r="I315" s="31"/>
      <c r="J315" s="31"/>
      <c r="K315" s="31"/>
      <c r="L315" s="31"/>
      <c r="M315" s="31"/>
      <c r="N315" s="31"/>
      <c r="O315" s="31"/>
      <c r="P315" s="31"/>
      <c r="Q315" s="21"/>
      <c r="R315" s="21"/>
      <c r="S315" s="21"/>
      <c r="T315" s="21"/>
      <c r="U315" s="21"/>
      <c r="V315" s="21"/>
      <c r="W315" s="21"/>
      <c r="X315" s="21"/>
      <c r="Y315" s="21"/>
      <c r="Z315" s="21"/>
      <c r="AA315" s="21"/>
    </row>
    <row r="316">
      <c r="A316" s="21"/>
      <c r="B316" s="21"/>
      <c r="C316" s="21"/>
      <c r="D316" s="21"/>
      <c r="E316" s="21"/>
      <c r="F316" s="21"/>
      <c r="G316" s="21"/>
      <c r="H316" s="21"/>
      <c r="I316" s="31"/>
      <c r="J316" s="31"/>
      <c r="K316" s="31"/>
      <c r="L316" s="31"/>
      <c r="M316" s="31"/>
      <c r="N316" s="31"/>
      <c r="O316" s="31"/>
      <c r="P316" s="31"/>
      <c r="Q316" s="21"/>
      <c r="R316" s="21"/>
      <c r="S316" s="21"/>
      <c r="T316" s="21"/>
      <c r="U316" s="21"/>
      <c r="V316" s="21"/>
      <c r="W316" s="21"/>
      <c r="X316" s="21"/>
      <c r="Y316" s="21"/>
      <c r="Z316" s="21"/>
      <c r="AA316" s="21"/>
    </row>
    <row r="317">
      <c r="A317" s="21"/>
      <c r="B317" s="21"/>
      <c r="C317" s="21"/>
      <c r="D317" s="21"/>
      <c r="E317" s="21"/>
      <c r="F317" s="21"/>
      <c r="G317" s="21"/>
      <c r="H317" s="21"/>
      <c r="I317" s="31"/>
      <c r="J317" s="31"/>
      <c r="K317" s="31"/>
      <c r="L317" s="31"/>
      <c r="M317" s="31"/>
      <c r="N317" s="31"/>
      <c r="O317" s="31"/>
      <c r="P317" s="31"/>
      <c r="Q317" s="21"/>
      <c r="R317" s="21"/>
      <c r="S317" s="21"/>
      <c r="T317" s="21"/>
      <c r="U317" s="21"/>
      <c r="V317" s="21"/>
      <c r="W317" s="21"/>
      <c r="X317" s="21"/>
      <c r="Y317" s="21"/>
      <c r="Z317" s="21"/>
      <c r="AA317" s="21"/>
    </row>
    <row r="318">
      <c r="A318" s="21"/>
      <c r="B318" s="21"/>
      <c r="C318" s="21"/>
      <c r="D318" s="21"/>
      <c r="E318" s="21"/>
      <c r="F318" s="21"/>
      <c r="G318" s="21"/>
      <c r="H318" s="21"/>
      <c r="I318" s="31"/>
      <c r="J318" s="31"/>
      <c r="K318" s="31"/>
      <c r="L318" s="31"/>
      <c r="M318" s="31"/>
      <c r="N318" s="31"/>
      <c r="O318" s="31"/>
      <c r="P318" s="31"/>
      <c r="Q318" s="21"/>
      <c r="R318" s="21"/>
      <c r="S318" s="21"/>
      <c r="T318" s="21"/>
      <c r="U318" s="21"/>
      <c r="V318" s="21"/>
      <c r="W318" s="21"/>
      <c r="X318" s="21"/>
      <c r="Y318" s="21"/>
      <c r="Z318" s="21"/>
      <c r="AA318" s="21"/>
    </row>
    <row r="319">
      <c r="A319" s="21"/>
      <c r="B319" s="21"/>
      <c r="C319" s="21"/>
      <c r="D319" s="21"/>
      <c r="E319" s="21"/>
      <c r="F319" s="21"/>
      <c r="G319" s="21"/>
      <c r="H319" s="21"/>
      <c r="I319" s="31"/>
      <c r="J319" s="31"/>
      <c r="K319" s="31"/>
      <c r="L319" s="31"/>
      <c r="M319" s="31"/>
      <c r="N319" s="31"/>
      <c r="O319" s="31"/>
      <c r="P319" s="31"/>
      <c r="Q319" s="21"/>
      <c r="R319" s="21"/>
      <c r="S319" s="21"/>
      <c r="T319" s="21"/>
      <c r="U319" s="21"/>
      <c r="V319" s="21"/>
      <c r="W319" s="21"/>
      <c r="X319" s="21"/>
      <c r="Y319" s="21"/>
      <c r="Z319" s="21"/>
      <c r="AA319" s="21"/>
    </row>
    <row r="320">
      <c r="A320" s="21"/>
      <c r="B320" s="21"/>
      <c r="C320" s="21"/>
      <c r="D320" s="21"/>
      <c r="E320" s="21"/>
      <c r="F320" s="21"/>
      <c r="G320" s="21"/>
      <c r="H320" s="21"/>
      <c r="I320" s="31"/>
      <c r="J320" s="31"/>
      <c r="K320" s="31"/>
      <c r="L320" s="31"/>
      <c r="M320" s="31"/>
      <c r="N320" s="31"/>
      <c r="O320" s="31"/>
      <c r="P320" s="31"/>
      <c r="Q320" s="21"/>
      <c r="R320" s="21"/>
      <c r="S320" s="21"/>
      <c r="T320" s="21"/>
      <c r="U320" s="21"/>
      <c r="V320" s="21"/>
      <c r="W320" s="21"/>
      <c r="X320" s="21"/>
      <c r="Y320" s="21"/>
      <c r="Z320" s="21"/>
      <c r="AA320" s="21"/>
    </row>
    <row r="321">
      <c r="A321" s="21"/>
      <c r="B321" s="21"/>
      <c r="C321" s="21"/>
      <c r="D321" s="21"/>
      <c r="E321" s="21"/>
      <c r="F321" s="21"/>
      <c r="G321" s="21"/>
      <c r="H321" s="21"/>
      <c r="I321" s="31"/>
      <c r="J321" s="31"/>
      <c r="K321" s="31"/>
      <c r="L321" s="31"/>
      <c r="M321" s="31"/>
      <c r="N321" s="31"/>
      <c r="O321" s="31"/>
      <c r="P321" s="31"/>
      <c r="Q321" s="21"/>
      <c r="R321" s="21"/>
      <c r="S321" s="21"/>
      <c r="T321" s="21"/>
      <c r="U321" s="21"/>
      <c r="V321" s="21"/>
      <c r="W321" s="21"/>
      <c r="X321" s="21"/>
      <c r="Y321" s="21"/>
      <c r="Z321" s="21"/>
      <c r="AA321" s="21"/>
    </row>
    <row r="322">
      <c r="A322" s="21"/>
      <c r="B322" s="21"/>
      <c r="C322" s="21"/>
      <c r="D322" s="21"/>
      <c r="E322" s="21"/>
      <c r="F322" s="21"/>
      <c r="G322" s="21"/>
      <c r="H322" s="21"/>
      <c r="I322" s="31"/>
      <c r="J322" s="31"/>
      <c r="K322" s="31"/>
      <c r="L322" s="31"/>
      <c r="M322" s="31"/>
      <c r="N322" s="31"/>
      <c r="O322" s="31"/>
      <c r="P322" s="31"/>
      <c r="Q322" s="21"/>
      <c r="R322" s="21"/>
      <c r="S322" s="21"/>
      <c r="T322" s="21"/>
      <c r="U322" s="21"/>
      <c r="V322" s="21"/>
      <c r="W322" s="21"/>
      <c r="X322" s="21"/>
      <c r="Y322" s="21"/>
      <c r="Z322" s="21"/>
      <c r="AA322" s="21"/>
    </row>
    <row r="323">
      <c r="A323" s="21"/>
      <c r="B323" s="21"/>
      <c r="C323" s="21"/>
      <c r="D323" s="21"/>
      <c r="E323" s="21"/>
      <c r="F323" s="21"/>
      <c r="G323" s="21"/>
      <c r="H323" s="21"/>
      <c r="I323" s="31"/>
      <c r="J323" s="31"/>
      <c r="K323" s="31"/>
      <c r="L323" s="31"/>
      <c r="M323" s="31"/>
      <c r="N323" s="31"/>
      <c r="O323" s="31"/>
      <c r="P323" s="31"/>
      <c r="Q323" s="21"/>
      <c r="R323" s="21"/>
      <c r="S323" s="21"/>
      <c r="T323" s="21"/>
      <c r="U323" s="21"/>
      <c r="V323" s="21"/>
      <c r="W323" s="21"/>
      <c r="X323" s="21"/>
      <c r="Y323" s="21"/>
      <c r="Z323" s="21"/>
      <c r="AA323" s="21"/>
    </row>
    <row r="324">
      <c r="A324" s="21"/>
      <c r="B324" s="21"/>
      <c r="C324" s="21"/>
      <c r="D324" s="21"/>
      <c r="E324" s="21"/>
      <c r="F324" s="21"/>
      <c r="G324" s="21"/>
      <c r="H324" s="21"/>
      <c r="I324" s="31"/>
      <c r="J324" s="31"/>
      <c r="K324" s="31"/>
      <c r="L324" s="31"/>
      <c r="M324" s="31"/>
      <c r="N324" s="31"/>
      <c r="O324" s="31"/>
      <c r="P324" s="31"/>
      <c r="Q324" s="21"/>
      <c r="R324" s="21"/>
      <c r="S324" s="21"/>
      <c r="T324" s="21"/>
      <c r="U324" s="21"/>
      <c r="V324" s="21"/>
      <c r="W324" s="21"/>
      <c r="X324" s="21"/>
      <c r="Y324" s="21"/>
      <c r="Z324" s="21"/>
      <c r="AA324" s="21"/>
    </row>
    <row r="325">
      <c r="A325" s="21"/>
      <c r="B325" s="21"/>
      <c r="C325" s="21"/>
      <c r="D325" s="21"/>
      <c r="E325" s="21"/>
      <c r="F325" s="21"/>
      <c r="G325" s="21"/>
      <c r="H325" s="21"/>
      <c r="I325" s="31"/>
      <c r="J325" s="31"/>
      <c r="K325" s="31"/>
      <c r="L325" s="31"/>
      <c r="M325" s="31"/>
      <c r="N325" s="31"/>
      <c r="O325" s="31"/>
      <c r="P325" s="31"/>
      <c r="Q325" s="21"/>
      <c r="R325" s="21"/>
      <c r="S325" s="21"/>
      <c r="T325" s="21"/>
      <c r="U325" s="21"/>
      <c r="V325" s="21"/>
      <c r="W325" s="21"/>
      <c r="X325" s="21"/>
      <c r="Y325" s="21"/>
      <c r="Z325" s="21"/>
      <c r="AA325" s="21"/>
    </row>
    <row r="326">
      <c r="A326" s="21"/>
      <c r="B326" s="21"/>
      <c r="C326" s="21"/>
      <c r="D326" s="21"/>
      <c r="E326" s="21"/>
      <c r="F326" s="21"/>
      <c r="G326" s="21"/>
      <c r="H326" s="21"/>
      <c r="I326" s="31"/>
      <c r="J326" s="31"/>
      <c r="K326" s="31"/>
      <c r="L326" s="31"/>
      <c r="M326" s="31"/>
      <c r="N326" s="31"/>
      <c r="O326" s="31"/>
      <c r="P326" s="31"/>
      <c r="Q326" s="21"/>
      <c r="R326" s="21"/>
      <c r="S326" s="21"/>
      <c r="T326" s="21"/>
      <c r="U326" s="21"/>
      <c r="V326" s="21"/>
      <c r="W326" s="21"/>
      <c r="X326" s="21"/>
      <c r="Y326" s="21"/>
      <c r="Z326" s="21"/>
      <c r="AA326" s="21"/>
    </row>
    <row r="327">
      <c r="A327" s="21"/>
      <c r="B327" s="21"/>
      <c r="C327" s="21"/>
      <c r="D327" s="21"/>
      <c r="E327" s="21"/>
      <c r="F327" s="21"/>
      <c r="G327" s="21"/>
      <c r="H327" s="21"/>
      <c r="I327" s="31"/>
      <c r="J327" s="31"/>
      <c r="K327" s="31"/>
      <c r="L327" s="31"/>
      <c r="M327" s="31"/>
      <c r="N327" s="31"/>
      <c r="O327" s="31"/>
      <c r="P327" s="31"/>
      <c r="Q327" s="21"/>
      <c r="R327" s="21"/>
      <c r="S327" s="21"/>
      <c r="T327" s="21"/>
      <c r="U327" s="21"/>
      <c r="V327" s="21"/>
      <c r="W327" s="21"/>
      <c r="X327" s="21"/>
      <c r="Y327" s="21"/>
      <c r="Z327" s="21"/>
      <c r="AA327" s="21"/>
    </row>
    <row r="328">
      <c r="A328" s="21"/>
      <c r="B328" s="21"/>
      <c r="C328" s="21"/>
      <c r="D328" s="21"/>
      <c r="E328" s="21"/>
      <c r="F328" s="21"/>
      <c r="G328" s="21"/>
      <c r="H328" s="21"/>
      <c r="I328" s="31"/>
      <c r="J328" s="31"/>
      <c r="K328" s="31"/>
      <c r="L328" s="31"/>
      <c r="M328" s="31"/>
      <c r="N328" s="31"/>
      <c r="O328" s="31"/>
      <c r="P328" s="31"/>
      <c r="Q328" s="21"/>
      <c r="R328" s="21"/>
      <c r="S328" s="21"/>
      <c r="T328" s="21"/>
      <c r="U328" s="21"/>
      <c r="V328" s="21"/>
      <c r="W328" s="21"/>
      <c r="X328" s="21"/>
      <c r="Y328" s="21"/>
      <c r="Z328" s="21"/>
      <c r="AA328" s="21"/>
    </row>
    <row r="329">
      <c r="A329" s="21"/>
      <c r="B329" s="21"/>
      <c r="C329" s="21"/>
      <c r="D329" s="21"/>
      <c r="E329" s="21"/>
      <c r="F329" s="21"/>
      <c r="G329" s="21"/>
      <c r="H329" s="21"/>
      <c r="I329" s="31"/>
      <c r="J329" s="31"/>
      <c r="K329" s="31"/>
      <c r="L329" s="31"/>
      <c r="M329" s="31"/>
      <c r="N329" s="31"/>
      <c r="O329" s="31"/>
      <c r="P329" s="31"/>
      <c r="Q329" s="21"/>
      <c r="R329" s="21"/>
      <c r="S329" s="21"/>
      <c r="T329" s="21"/>
      <c r="U329" s="21"/>
      <c r="V329" s="21"/>
      <c r="W329" s="21"/>
      <c r="X329" s="21"/>
      <c r="Y329" s="21"/>
      <c r="Z329" s="21"/>
      <c r="AA329" s="21"/>
    </row>
    <row r="330">
      <c r="A330" s="21"/>
      <c r="B330" s="21"/>
      <c r="C330" s="21"/>
      <c r="D330" s="21"/>
      <c r="E330" s="21"/>
      <c r="F330" s="21"/>
      <c r="G330" s="21"/>
      <c r="H330" s="21"/>
      <c r="I330" s="31"/>
      <c r="J330" s="31"/>
      <c r="K330" s="31"/>
      <c r="L330" s="31"/>
      <c r="M330" s="31"/>
      <c r="N330" s="31"/>
      <c r="O330" s="31"/>
      <c r="P330" s="31"/>
      <c r="Q330" s="21"/>
      <c r="R330" s="21"/>
      <c r="S330" s="21"/>
      <c r="T330" s="21"/>
      <c r="U330" s="21"/>
      <c r="V330" s="21"/>
      <c r="W330" s="21"/>
      <c r="X330" s="21"/>
      <c r="Y330" s="21"/>
      <c r="Z330" s="21"/>
      <c r="AA330" s="21"/>
    </row>
    <row r="331">
      <c r="A331" s="21"/>
      <c r="B331" s="21"/>
      <c r="C331" s="21"/>
      <c r="D331" s="21"/>
      <c r="E331" s="21"/>
      <c r="F331" s="21"/>
      <c r="G331" s="21"/>
      <c r="H331" s="21"/>
      <c r="I331" s="31"/>
      <c r="J331" s="31"/>
      <c r="K331" s="31"/>
      <c r="L331" s="31"/>
      <c r="M331" s="31"/>
      <c r="N331" s="31"/>
      <c r="O331" s="31"/>
      <c r="P331" s="31"/>
      <c r="Q331" s="21"/>
      <c r="R331" s="21"/>
      <c r="S331" s="21"/>
      <c r="T331" s="21"/>
      <c r="U331" s="21"/>
      <c r="V331" s="21"/>
      <c r="W331" s="21"/>
      <c r="X331" s="21"/>
      <c r="Y331" s="21"/>
      <c r="Z331" s="21"/>
      <c r="AA331" s="21"/>
    </row>
    <row r="332">
      <c r="A332" s="21"/>
      <c r="B332" s="21"/>
      <c r="C332" s="21"/>
      <c r="D332" s="21"/>
      <c r="E332" s="21"/>
      <c r="F332" s="21"/>
      <c r="G332" s="21"/>
      <c r="H332" s="21"/>
      <c r="I332" s="31"/>
      <c r="J332" s="31"/>
      <c r="K332" s="31"/>
      <c r="L332" s="31"/>
      <c r="M332" s="31"/>
      <c r="N332" s="31"/>
      <c r="O332" s="31"/>
      <c r="P332" s="31"/>
      <c r="Q332" s="21"/>
      <c r="R332" s="21"/>
      <c r="S332" s="21"/>
      <c r="T332" s="21"/>
      <c r="U332" s="21"/>
      <c r="V332" s="21"/>
      <c r="W332" s="21"/>
      <c r="X332" s="21"/>
      <c r="Y332" s="21"/>
      <c r="Z332" s="21"/>
      <c r="AA332" s="21"/>
    </row>
    <row r="333">
      <c r="A333" s="21"/>
      <c r="B333" s="21"/>
      <c r="C333" s="21"/>
      <c r="D333" s="21"/>
      <c r="E333" s="21"/>
      <c r="F333" s="21"/>
      <c r="G333" s="21"/>
      <c r="H333" s="21"/>
      <c r="I333" s="31"/>
      <c r="J333" s="31"/>
      <c r="K333" s="31"/>
      <c r="L333" s="31"/>
      <c r="M333" s="31"/>
      <c r="N333" s="31"/>
      <c r="O333" s="31"/>
      <c r="P333" s="31"/>
      <c r="Q333" s="21"/>
      <c r="R333" s="21"/>
      <c r="S333" s="21"/>
      <c r="T333" s="21"/>
      <c r="U333" s="21"/>
      <c r="V333" s="21"/>
      <c r="W333" s="21"/>
      <c r="X333" s="21"/>
      <c r="Y333" s="21"/>
      <c r="Z333" s="21"/>
      <c r="AA333" s="21"/>
    </row>
    <row r="334">
      <c r="A334" s="21"/>
      <c r="B334" s="21"/>
      <c r="C334" s="21"/>
      <c r="D334" s="21"/>
      <c r="E334" s="21"/>
      <c r="F334" s="21"/>
      <c r="G334" s="21"/>
      <c r="H334" s="21"/>
      <c r="I334" s="31"/>
      <c r="J334" s="31"/>
      <c r="K334" s="31"/>
      <c r="L334" s="31"/>
      <c r="M334" s="31"/>
      <c r="N334" s="31"/>
      <c r="O334" s="31"/>
      <c r="P334" s="31"/>
      <c r="Q334" s="21"/>
      <c r="R334" s="21"/>
      <c r="S334" s="21"/>
      <c r="T334" s="21"/>
      <c r="U334" s="21"/>
      <c r="V334" s="21"/>
      <c r="W334" s="21"/>
      <c r="X334" s="21"/>
      <c r="Y334" s="21"/>
      <c r="Z334" s="21"/>
      <c r="AA334" s="21"/>
    </row>
    <row r="335">
      <c r="A335" s="21"/>
      <c r="B335" s="21"/>
      <c r="C335" s="21"/>
      <c r="D335" s="21"/>
      <c r="E335" s="21"/>
      <c r="F335" s="21"/>
      <c r="G335" s="21"/>
      <c r="H335" s="21"/>
      <c r="I335" s="31"/>
      <c r="J335" s="31"/>
      <c r="K335" s="31"/>
      <c r="L335" s="31"/>
      <c r="M335" s="31"/>
      <c r="N335" s="31"/>
      <c r="O335" s="31"/>
      <c r="P335" s="31"/>
      <c r="Q335" s="21"/>
      <c r="R335" s="21"/>
      <c r="S335" s="21"/>
      <c r="T335" s="21"/>
      <c r="U335" s="21"/>
      <c r="V335" s="21"/>
      <c r="W335" s="21"/>
      <c r="X335" s="21"/>
      <c r="Y335" s="21"/>
      <c r="Z335" s="21"/>
      <c r="AA335" s="21"/>
    </row>
    <row r="336">
      <c r="A336" s="21"/>
      <c r="B336" s="21"/>
      <c r="C336" s="21"/>
      <c r="D336" s="21"/>
      <c r="E336" s="21"/>
      <c r="F336" s="21"/>
      <c r="G336" s="21"/>
      <c r="H336" s="21"/>
      <c r="I336" s="31"/>
      <c r="J336" s="31"/>
      <c r="K336" s="31"/>
      <c r="L336" s="31"/>
      <c r="M336" s="31"/>
      <c r="N336" s="31"/>
      <c r="O336" s="31"/>
      <c r="P336" s="31"/>
      <c r="Q336" s="21"/>
      <c r="R336" s="21"/>
      <c r="S336" s="21"/>
      <c r="T336" s="21"/>
      <c r="U336" s="21"/>
      <c r="V336" s="21"/>
      <c r="W336" s="21"/>
      <c r="X336" s="21"/>
      <c r="Y336" s="21"/>
      <c r="Z336" s="21"/>
      <c r="AA336" s="21"/>
    </row>
    <row r="337">
      <c r="A337" s="21"/>
      <c r="B337" s="21"/>
      <c r="C337" s="21"/>
      <c r="D337" s="21"/>
      <c r="E337" s="21"/>
      <c r="F337" s="21"/>
      <c r="G337" s="21"/>
      <c r="H337" s="21"/>
      <c r="I337" s="31"/>
      <c r="J337" s="31"/>
      <c r="K337" s="31"/>
      <c r="L337" s="31"/>
      <c r="M337" s="31"/>
      <c r="N337" s="31"/>
      <c r="O337" s="31"/>
      <c r="P337" s="31"/>
      <c r="Q337" s="21"/>
      <c r="R337" s="21"/>
      <c r="S337" s="21"/>
      <c r="T337" s="21"/>
      <c r="U337" s="21"/>
      <c r="V337" s="21"/>
      <c r="W337" s="21"/>
      <c r="X337" s="21"/>
      <c r="Y337" s="21"/>
      <c r="Z337" s="21"/>
      <c r="AA337" s="21"/>
    </row>
    <row r="338">
      <c r="A338" s="21"/>
      <c r="B338" s="21"/>
      <c r="C338" s="21"/>
      <c r="D338" s="21"/>
      <c r="E338" s="21"/>
      <c r="F338" s="21"/>
      <c r="G338" s="21"/>
      <c r="H338" s="21"/>
      <c r="I338" s="31"/>
      <c r="J338" s="31"/>
      <c r="K338" s="31"/>
      <c r="L338" s="31"/>
      <c r="M338" s="31"/>
      <c r="N338" s="31"/>
      <c r="O338" s="31"/>
      <c r="P338" s="31"/>
      <c r="Q338" s="21"/>
      <c r="R338" s="21"/>
      <c r="S338" s="21"/>
      <c r="T338" s="21"/>
      <c r="U338" s="21"/>
      <c r="V338" s="21"/>
      <c r="W338" s="21"/>
      <c r="X338" s="21"/>
      <c r="Y338" s="21"/>
      <c r="Z338" s="21"/>
      <c r="AA338" s="21"/>
    </row>
    <row r="339">
      <c r="A339" s="21"/>
      <c r="B339" s="21"/>
      <c r="C339" s="21"/>
      <c r="D339" s="21"/>
      <c r="E339" s="21"/>
      <c r="F339" s="21"/>
      <c r="G339" s="21"/>
      <c r="H339" s="21"/>
      <c r="I339" s="31"/>
      <c r="J339" s="31"/>
      <c r="K339" s="31"/>
      <c r="L339" s="31"/>
      <c r="M339" s="31"/>
      <c r="N339" s="31"/>
      <c r="O339" s="31"/>
      <c r="P339" s="31"/>
      <c r="Q339" s="21"/>
      <c r="R339" s="21"/>
      <c r="S339" s="21"/>
      <c r="T339" s="21"/>
      <c r="U339" s="21"/>
      <c r="V339" s="21"/>
      <c r="W339" s="21"/>
      <c r="X339" s="21"/>
      <c r="Y339" s="21"/>
      <c r="Z339" s="21"/>
      <c r="AA339" s="21"/>
    </row>
    <row r="340">
      <c r="A340" s="21"/>
      <c r="B340" s="21"/>
      <c r="C340" s="21"/>
      <c r="D340" s="21"/>
      <c r="E340" s="21"/>
      <c r="F340" s="21"/>
      <c r="G340" s="21"/>
      <c r="H340" s="21"/>
      <c r="I340" s="31"/>
      <c r="J340" s="31"/>
      <c r="K340" s="31"/>
      <c r="L340" s="31"/>
      <c r="M340" s="31"/>
      <c r="N340" s="31"/>
      <c r="O340" s="31"/>
      <c r="P340" s="31"/>
      <c r="Q340" s="21"/>
      <c r="R340" s="21"/>
      <c r="S340" s="21"/>
      <c r="T340" s="21"/>
      <c r="U340" s="21"/>
      <c r="V340" s="21"/>
      <c r="W340" s="21"/>
      <c r="X340" s="21"/>
      <c r="Y340" s="21"/>
      <c r="Z340" s="21"/>
      <c r="AA340" s="21"/>
    </row>
    <row r="341">
      <c r="A341" s="21"/>
      <c r="B341" s="21"/>
      <c r="C341" s="21"/>
      <c r="D341" s="21"/>
      <c r="E341" s="21"/>
      <c r="F341" s="21"/>
      <c r="G341" s="21"/>
      <c r="H341" s="21"/>
      <c r="I341" s="31"/>
      <c r="J341" s="31"/>
      <c r="K341" s="31"/>
      <c r="L341" s="31"/>
      <c r="M341" s="31"/>
      <c r="N341" s="31"/>
      <c r="O341" s="31"/>
      <c r="P341" s="31"/>
      <c r="Q341" s="21"/>
      <c r="R341" s="21"/>
      <c r="S341" s="21"/>
      <c r="T341" s="21"/>
      <c r="U341" s="21"/>
      <c r="V341" s="21"/>
      <c r="W341" s="21"/>
      <c r="X341" s="21"/>
      <c r="Y341" s="21"/>
      <c r="Z341" s="21"/>
      <c r="AA341" s="21"/>
    </row>
    <row r="342">
      <c r="A342" s="21"/>
      <c r="B342" s="21"/>
      <c r="C342" s="21"/>
      <c r="D342" s="21"/>
      <c r="E342" s="21"/>
      <c r="F342" s="21"/>
      <c r="G342" s="21"/>
      <c r="H342" s="21"/>
      <c r="I342" s="31"/>
      <c r="J342" s="31"/>
      <c r="K342" s="31"/>
      <c r="L342" s="31"/>
      <c r="M342" s="31"/>
      <c r="N342" s="31"/>
      <c r="O342" s="31"/>
      <c r="P342" s="31"/>
      <c r="Q342" s="21"/>
      <c r="R342" s="21"/>
      <c r="S342" s="21"/>
      <c r="T342" s="21"/>
      <c r="U342" s="21"/>
      <c r="V342" s="21"/>
      <c r="W342" s="21"/>
      <c r="X342" s="21"/>
      <c r="Y342" s="21"/>
      <c r="Z342" s="21"/>
      <c r="AA342" s="21"/>
    </row>
    <row r="343">
      <c r="A343" s="21"/>
      <c r="B343" s="21"/>
      <c r="C343" s="21"/>
      <c r="D343" s="21"/>
      <c r="E343" s="21"/>
      <c r="F343" s="21"/>
      <c r="G343" s="21"/>
      <c r="H343" s="21"/>
      <c r="I343" s="31"/>
      <c r="J343" s="31"/>
      <c r="K343" s="31"/>
      <c r="L343" s="31"/>
      <c r="M343" s="31"/>
      <c r="N343" s="31"/>
      <c r="O343" s="31"/>
      <c r="P343" s="31"/>
      <c r="Q343" s="21"/>
      <c r="R343" s="21"/>
      <c r="S343" s="21"/>
      <c r="T343" s="21"/>
      <c r="U343" s="21"/>
      <c r="V343" s="21"/>
      <c r="W343" s="21"/>
      <c r="X343" s="21"/>
      <c r="Y343" s="21"/>
      <c r="Z343" s="21"/>
      <c r="AA343" s="21"/>
    </row>
    <row r="344">
      <c r="A344" s="21"/>
      <c r="B344" s="21"/>
      <c r="C344" s="21"/>
      <c r="D344" s="21"/>
      <c r="E344" s="21"/>
      <c r="F344" s="21"/>
      <c r="G344" s="21"/>
      <c r="H344" s="21"/>
      <c r="I344" s="31"/>
      <c r="J344" s="31"/>
      <c r="K344" s="31"/>
      <c r="L344" s="31"/>
      <c r="M344" s="31"/>
      <c r="N344" s="31"/>
      <c r="O344" s="31"/>
      <c r="P344" s="31"/>
      <c r="Q344" s="21"/>
      <c r="R344" s="21"/>
      <c r="S344" s="21"/>
      <c r="T344" s="21"/>
      <c r="U344" s="21"/>
      <c r="V344" s="21"/>
      <c r="W344" s="21"/>
      <c r="X344" s="21"/>
      <c r="Y344" s="21"/>
      <c r="Z344" s="21"/>
      <c r="AA344" s="21"/>
    </row>
    <row r="345">
      <c r="A345" s="21"/>
      <c r="B345" s="21"/>
      <c r="C345" s="21"/>
      <c r="D345" s="21"/>
      <c r="E345" s="21"/>
      <c r="F345" s="21"/>
      <c r="G345" s="21"/>
      <c r="H345" s="21"/>
      <c r="I345" s="31"/>
      <c r="J345" s="31"/>
      <c r="K345" s="31"/>
      <c r="L345" s="31"/>
      <c r="M345" s="31"/>
      <c r="N345" s="31"/>
      <c r="O345" s="31"/>
      <c r="P345" s="31"/>
      <c r="Q345" s="21"/>
      <c r="R345" s="21"/>
      <c r="S345" s="21"/>
      <c r="T345" s="21"/>
      <c r="U345" s="21"/>
      <c r="V345" s="21"/>
      <c r="W345" s="21"/>
      <c r="X345" s="21"/>
      <c r="Y345" s="21"/>
      <c r="Z345" s="21"/>
      <c r="AA345" s="21"/>
    </row>
    <row r="346">
      <c r="A346" s="21"/>
      <c r="B346" s="21"/>
      <c r="C346" s="21"/>
      <c r="D346" s="21"/>
      <c r="E346" s="21"/>
      <c r="F346" s="21"/>
      <c r="G346" s="21"/>
      <c r="H346" s="21"/>
      <c r="I346" s="31"/>
      <c r="J346" s="31"/>
      <c r="K346" s="31"/>
      <c r="L346" s="31"/>
      <c r="M346" s="31"/>
      <c r="N346" s="31"/>
      <c r="O346" s="31"/>
      <c r="P346" s="31"/>
      <c r="Q346" s="21"/>
      <c r="R346" s="21"/>
      <c r="S346" s="21"/>
      <c r="T346" s="21"/>
      <c r="U346" s="21"/>
      <c r="V346" s="21"/>
      <c r="W346" s="21"/>
      <c r="X346" s="21"/>
      <c r="Y346" s="21"/>
      <c r="Z346" s="21"/>
      <c r="AA346" s="21"/>
    </row>
    <row r="347">
      <c r="A347" s="21"/>
      <c r="B347" s="21"/>
      <c r="C347" s="21"/>
      <c r="D347" s="21"/>
      <c r="E347" s="21"/>
      <c r="F347" s="21"/>
      <c r="G347" s="21"/>
      <c r="H347" s="21"/>
      <c r="I347" s="31"/>
      <c r="J347" s="31"/>
      <c r="K347" s="31"/>
      <c r="L347" s="31"/>
      <c r="M347" s="31"/>
      <c r="N347" s="31"/>
      <c r="O347" s="31"/>
      <c r="P347" s="31"/>
      <c r="Q347" s="21"/>
      <c r="R347" s="21"/>
      <c r="S347" s="21"/>
      <c r="T347" s="21"/>
      <c r="U347" s="21"/>
      <c r="V347" s="21"/>
      <c r="W347" s="21"/>
      <c r="X347" s="21"/>
      <c r="Y347" s="21"/>
      <c r="Z347" s="21"/>
      <c r="AA347" s="21"/>
    </row>
    <row r="348">
      <c r="A348" s="21"/>
      <c r="B348" s="21"/>
      <c r="C348" s="21"/>
      <c r="D348" s="21"/>
      <c r="E348" s="21"/>
      <c r="F348" s="21"/>
      <c r="G348" s="21"/>
      <c r="H348" s="21"/>
      <c r="I348" s="31"/>
      <c r="J348" s="31"/>
      <c r="K348" s="31"/>
      <c r="L348" s="31"/>
      <c r="M348" s="31"/>
      <c r="N348" s="31"/>
      <c r="O348" s="31"/>
      <c r="P348" s="31"/>
      <c r="Q348" s="21"/>
      <c r="R348" s="21"/>
      <c r="S348" s="21"/>
      <c r="T348" s="21"/>
      <c r="U348" s="21"/>
      <c r="V348" s="21"/>
      <c r="W348" s="21"/>
      <c r="X348" s="21"/>
      <c r="Y348" s="21"/>
      <c r="Z348" s="21"/>
      <c r="AA348" s="21"/>
    </row>
    <row r="349">
      <c r="A349" s="21"/>
      <c r="B349" s="21"/>
      <c r="C349" s="21"/>
      <c r="D349" s="21"/>
      <c r="E349" s="21"/>
      <c r="F349" s="21"/>
      <c r="G349" s="21"/>
      <c r="H349" s="21"/>
      <c r="I349" s="31"/>
      <c r="J349" s="31"/>
      <c r="K349" s="31"/>
      <c r="L349" s="31"/>
      <c r="M349" s="31"/>
      <c r="N349" s="31"/>
      <c r="O349" s="31"/>
      <c r="P349" s="31"/>
      <c r="Q349" s="21"/>
      <c r="R349" s="21"/>
      <c r="S349" s="21"/>
      <c r="T349" s="21"/>
      <c r="U349" s="21"/>
      <c r="V349" s="21"/>
      <c r="W349" s="21"/>
      <c r="X349" s="21"/>
      <c r="Y349" s="21"/>
      <c r="Z349" s="21"/>
      <c r="AA349" s="21"/>
    </row>
    <row r="350">
      <c r="A350" s="21"/>
      <c r="B350" s="21"/>
      <c r="C350" s="21"/>
      <c r="D350" s="21"/>
      <c r="E350" s="21"/>
      <c r="F350" s="21"/>
      <c r="G350" s="21"/>
      <c r="H350" s="21"/>
      <c r="I350" s="31"/>
      <c r="J350" s="31"/>
      <c r="K350" s="31"/>
      <c r="L350" s="31"/>
      <c r="M350" s="31"/>
      <c r="N350" s="31"/>
      <c r="O350" s="31"/>
      <c r="P350" s="31"/>
      <c r="Q350" s="21"/>
      <c r="R350" s="21"/>
      <c r="S350" s="21"/>
      <c r="T350" s="21"/>
      <c r="U350" s="21"/>
      <c r="V350" s="21"/>
      <c r="W350" s="21"/>
      <c r="X350" s="21"/>
      <c r="Y350" s="21"/>
      <c r="Z350" s="21"/>
      <c r="AA350" s="21"/>
    </row>
    <row r="351">
      <c r="A351" s="21"/>
      <c r="B351" s="21"/>
      <c r="C351" s="21"/>
      <c r="D351" s="21"/>
      <c r="E351" s="21"/>
      <c r="F351" s="21"/>
      <c r="G351" s="21"/>
      <c r="H351" s="21"/>
      <c r="I351" s="31"/>
      <c r="J351" s="31"/>
      <c r="K351" s="31"/>
      <c r="L351" s="31"/>
      <c r="M351" s="31"/>
      <c r="N351" s="31"/>
      <c r="O351" s="31"/>
      <c r="P351" s="31"/>
      <c r="Q351" s="21"/>
      <c r="R351" s="21"/>
      <c r="S351" s="21"/>
      <c r="T351" s="21"/>
      <c r="U351" s="21"/>
      <c r="V351" s="21"/>
      <c r="W351" s="21"/>
      <c r="X351" s="21"/>
      <c r="Y351" s="21"/>
      <c r="Z351" s="21"/>
      <c r="AA351" s="21"/>
    </row>
    <row r="352">
      <c r="A352" s="21"/>
      <c r="B352" s="21"/>
      <c r="C352" s="21"/>
      <c r="D352" s="21"/>
      <c r="E352" s="21"/>
      <c r="F352" s="21"/>
      <c r="G352" s="21"/>
      <c r="H352" s="21"/>
      <c r="I352" s="31"/>
      <c r="J352" s="31"/>
      <c r="K352" s="31"/>
      <c r="L352" s="31"/>
      <c r="M352" s="31"/>
      <c r="N352" s="31"/>
      <c r="O352" s="31"/>
      <c r="P352" s="31"/>
      <c r="Q352" s="21"/>
      <c r="R352" s="21"/>
      <c r="S352" s="21"/>
      <c r="T352" s="21"/>
      <c r="U352" s="21"/>
      <c r="V352" s="21"/>
      <c r="W352" s="21"/>
      <c r="X352" s="21"/>
      <c r="Y352" s="21"/>
      <c r="Z352" s="21"/>
      <c r="AA352" s="21"/>
    </row>
    <row r="353">
      <c r="A353" s="21"/>
      <c r="B353" s="21"/>
      <c r="C353" s="21"/>
      <c r="D353" s="21"/>
      <c r="E353" s="21"/>
      <c r="F353" s="21"/>
      <c r="G353" s="21"/>
      <c r="H353" s="21"/>
      <c r="I353" s="31"/>
      <c r="J353" s="31"/>
      <c r="K353" s="31"/>
      <c r="L353" s="31"/>
      <c r="M353" s="31"/>
      <c r="N353" s="31"/>
      <c r="O353" s="31"/>
      <c r="P353" s="31"/>
      <c r="Q353" s="21"/>
      <c r="R353" s="21"/>
      <c r="S353" s="21"/>
      <c r="T353" s="21"/>
      <c r="U353" s="21"/>
      <c r="V353" s="21"/>
      <c r="W353" s="21"/>
      <c r="X353" s="21"/>
      <c r="Y353" s="21"/>
      <c r="Z353" s="21"/>
      <c r="AA353" s="21"/>
    </row>
    <row r="354">
      <c r="A354" s="21"/>
      <c r="B354" s="21"/>
      <c r="C354" s="21"/>
      <c r="D354" s="21"/>
      <c r="E354" s="21"/>
      <c r="F354" s="21"/>
      <c r="G354" s="21"/>
      <c r="H354" s="21"/>
      <c r="I354" s="31"/>
      <c r="J354" s="31"/>
      <c r="K354" s="31"/>
      <c r="L354" s="31"/>
      <c r="M354" s="31"/>
      <c r="N354" s="31"/>
      <c r="O354" s="31"/>
      <c r="P354" s="31"/>
      <c r="Q354" s="21"/>
      <c r="R354" s="21"/>
      <c r="S354" s="21"/>
      <c r="T354" s="21"/>
      <c r="U354" s="21"/>
      <c r="V354" s="21"/>
      <c r="W354" s="21"/>
      <c r="X354" s="21"/>
      <c r="Y354" s="21"/>
      <c r="Z354" s="21"/>
      <c r="AA354" s="21"/>
    </row>
    <row r="355">
      <c r="A355" s="21"/>
      <c r="B355" s="21"/>
      <c r="C355" s="21"/>
      <c r="D355" s="21"/>
      <c r="E355" s="21"/>
      <c r="F355" s="21"/>
      <c r="G355" s="21"/>
      <c r="H355" s="21"/>
      <c r="I355" s="31"/>
      <c r="J355" s="31"/>
      <c r="K355" s="31"/>
      <c r="L355" s="31"/>
      <c r="M355" s="31"/>
      <c r="N355" s="31"/>
      <c r="O355" s="31"/>
      <c r="P355" s="31"/>
      <c r="Q355" s="21"/>
      <c r="R355" s="21"/>
      <c r="S355" s="21"/>
      <c r="T355" s="21"/>
      <c r="U355" s="21"/>
      <c r="V355" s="21"/>
      <c r="W355" s="21"/>
      <c r="X355" s="21"/>
      <c r="Y355" s="21"/>
      <c r="Z355" s="21"/>
      <c r="AA355" s="21"/>
    </row>
    <row r="356">
      <c r="A356" s="21"/>
      <c r="B356" s="21"/>
      <c r="C356" s="21"/>
      <c r="D356" s="21"/>
      <c r="E356" s="21"/>
      <c r="F356" s="21"/>
      <c r="G356" s="21"/>
      <c r="H356" s="21"/>
      <c r="I356" s="31"/>
      <c r="J356" s="31"/>
      <c r="K356" s="31"/>
      <c r="L356" s="31"/>
      <c r="M356" s="31"/>
      <c r="N356" s="31"/>
      <c r="O356" s="31"/>
      <c r="P356" s="31"/>
      <c r="Q356" s="21"/>
      <c r="R356" s="21"/>
      <c r="S356" s="21"/>
      <c r="T356" s="21"/>
      <c r="U356" s="21"/>
      <c r="V356" s="21"/>
      <c r="W356" s="21"/>
      <c r="X356" s="21"/>
      <c r="Y356" s="21"/>
      <c r="Z356" s="21"/>
      <c r="AA356" s="21"/>
    </row>
    <row r="357">
      <c r="A357" s="21"/>
      <c r="B357" s="21"/>
      <c r="C357" s="21"/>
      <c r="D357" s="21"/>
      <c r="E357" s="21"/>
      <c r="F357" s="21"/>
      <c r="G357" s="21"/>
      <c r="H357" s="21"/>
      <c r="I357" s="31"/>
      <c r="J357" s="31"/>
      <c r="K357" s="31"/>
      <c r="L357" s="31"/>
      <c r="M357" s="31"/>
      <c r="N357" s="31"/>
      <c r="O357" s="31"/>
      <c r="P357" s="31"/>
      <c r="Q357" s="21"/>
      <c r="R357" s="21"/>
      <c r="S357" s="21"/>
      <c r="T357" s="21"/>
      <c r="U357" s="21"/>
      <c r="V357" s="21"/>
      <c r="W357" s="21"/>
      <c r="X357" s="21"/>
      <c r="Y357" s="21"/>
      <c r="Z357" s="21"/>
      <c r="AA357" s="21"/>
    </row>
    <row r="358">
      <c r="A358" s="21"/>
      <c r="B358" s="21"/>
      <c r="C358" s="21"/>
      <c r="D358" s="21"/>
      <c r="E358" s="21"/>
      <c r="F358" s="21"/>
      <c r="G358" s="21"/>
      <c r="H358" s="21"/>
      <c r="I358" s="31"/>
      <c r="J358" s="31"/>
      <c r="K358" s="31"/>
      <c r="L358" s="31"/>
      <c r="M358" s="31"/>
      <c r="N358" s="31"/>
      <c r="O358" s="31"/>
      <c r="P358" s="31"/>
      <c r="Q358" s="21"/>
      <c r="R358" s="21"/>
      <c r="S358" s="21"/>
      <c r="T358" s="21"/>
      <c r="U358" s="21"/>
      <c r="V358" s="21"/>
      <c r="W358" s="21"/>
      <c r="X358" s="21"/>
      <c r="Y358" s="21"/>
      <c r="Z358" s="21"/>
      <c r="AA358" s="21"/>
    </row>
    <row r="359">
      <c r="A359" s="21"/>
      <c r="B359" s="21"/>
      <c r="C359" s="21"/>
      <c r="D359" s="21"/>
      <c r="E359" s="21"/>
      <c r="F359" s="21"/>
      <c r="G359" s="21"/>
      <c r="H359" s="21"/>
      <c r="I359" s="31"/>
      <c r="J359" s="31"/>
      <c r="K359" s="31"/>
      <c r="L359" s="31"/>
      <c r="M359" s="31"/>
      <c r="N359" s="31"/>
      <c r="O359" s="31"/>
      <c r="P359" s="31"/>
      <c r="Q359" s="21"/>
      <c r="R359" s="21"/>
      <c r="S359" s="21"/>
      <c r="T359" s="21"/>
      <c r="U359" s="21"/>
      <c r="V359" s="21"/>
      <c r="W359" s="21"/>
      <c r="X359" s="21"/>
      <c r="Y359" s="21"/>
      <c r="Z359" s="21"/>
      <c r="AA359" s="21"/>
    </row>
    <row r="360">
      <c r="A360" s="21"/>
      <c r="B360" s="21"/>
      <c r="C360" s="21"/>
      <c r="D360" s="21"/>
      <c r="E360" s="21"/>
      <c r="F360" s="21"/>
      <c r="G360" s="21"/>
      <c r="H360" s="21"/>
      <c r="I360" s="31"/>
      <c r="J360" s="31"/>
      <c r="K360" s="31"/>
      <c r="L360" s="31"/>
      <c r="M360" s="31"/>
      <c r="N360" s="31"/>
      <c r="O360" s="31"/>
      <c r="P360" s="31"/>
      <c r="Q360" s="21"/>
      <c r="R360" s="21"/>
      <c r="S360" s="21"/>
      <c r="T360" s="21"/>
      <c r="U360" s="21"/>
      <c r="V360" s="21"/>
      <c r="W360" s="21"/>
      <c r="X360" s="21"/>
      <c r="Y360" s="21"/>
      <c r="Z360" s="21"/>
      <c r="AA360" s="21"/>
    </row>
    <row r="361">
      <c r="A361" s="21"/>
      <c r="B361" s="21"/>
      <c r="C361" s="21"/>
      <c r="D361" s="21"/>
      <c r="E361" s="21"/>
      <c r="F361" s="21"/>
      <c r="G361" s="21"/>
      <c r="H361" s="21"/>
      <c r="I361" s="31"/>
      <c r="J361" s="31"/>
      <c r="K361" s="31"/>
      <c r="L361" s="31"/>
      <c r="M361" s="31"/>
      <c r="N361" s="31"/>
      <c r="O361" s="31"/>
      <c r="P361" s="31"/>
      <c r="Q361" s="21"/>
      <c r="R361" s="21"/>
      <c r="S361" s="21"/>
      <c r="T361" s="21"/>
      <c r="U361" s="21"/>
      <c r="V361" s="21"/>
      <c r="W361" s="21"/>
      <c r="X361" s="21"/>
      <c r="Y361" s="21"/>
      <c r="Z361" s="21"/>
      <c r="AA361" s="21"/>
    </row>
    <row r="362">
      <c r="A362" s="21"/>
      <c r="B362" s="21"/>
      <c r="C362" s="21"/>
      <c r="D362" s="21"/>
      <c r="E362" s="21"/>
      <c r="F362" s="21"/>
      <c r="G362" s="21"/>
      <c r="H362" s="21"/>
      <c r="I362" s="31"/>
      <c r="J362" s="31"/>
      <c r="K362" s="31"/>
      <c r="L362" s="31"/>
      <c r="M362" s="31"/>
      <c r="N362" s="31"/>
      <c r="O362" s="31"/>
      <c r="P362" s="31"/>
      <c r="Q362" s="21"/>
      <c r="R362" s="21"/>
      <c r="S362" s="21"/>
      <c r="T362" s="21"/>
      <c r="U362" s="21"/>
      <c r="V362" s="21"/>
      <c r="W362" s="21"/>
      <c r="X362" s="21"/>
      <c r="Y362" s="21"/>
      <c r="Z362" s="21"/>
      <c r="AA362" s="21"/>
    </row>
    <row r="363">
      <c r="A363" s="21"/>
      <c r="B363" s="21"/>
      <c r="C363" s="21"/>
      <c r="D363" s="21"/>
      <c r="E363" s="21"/>
      <c r="F363" s="21"/>
      <c r="G363" s="21"/>
      <c r="H363" s="21"/>
      <c r="I363" s="31"/>
      <c r="J363" s="31"/>
      <c r="K363" s="31"/>
      <c r="L363" s="31"/>
      <c r="M363" s="31"/>
      <c r="N363" s="31"/>
      <c r="O363" s="31"/>
      <c r="P363" s="31"/>
      <c r="Q363" s="21"/>
      <c r="R363" s="21"/>
      <c r="S363" s="21"/>
      <c r="T363" s="21"/>
      <c r="U363" s="21"/>
      <c r="V363" s="21"/>
      <c r="W363" s="21"/>
      <c r="X363" s="21"/>
      <c r="Y363" s="21"/>
      <c r="Z363" s="21"/>
      <c r="AA363" s="21"/>
    </row>
    <row r="364">
      <c r="A364" s="21"/>
      <c r="B364" s="21"/>
      <c r="C364" s="21"/>
      <c r="D364" s="21"/>
      <c r="E364" s="21"/>
      <c r="F364" s="21"/>
      <c r="G364" s="21"/>
      <c r="H364" s="21"/>
      <c r="I364" s="31"/>
      <c r="J364" s="31"/>
      <c r="K364" s="31"/>
      <c r="L364" s="31"/>
      <c r="M364" s="31"/>
      <c r="N364" s="31"/>
      <c r="O364" s="31"/>
      <c r="P364" s="31"/>
      <c r="Q364" s="21"/>
      <c r="R364" s="21"/>
      <c r="S364" s="21"/>
      <c r="T364" s="21"/>
      <c r="U364" s="21"/>
      <c r="V364" s="21"/>
      <c r="W364" s="21"/>
      <c r="X364" s="21"/>
      <c r="Y364" s="21"/>
      <c r="Z364" s="21"/>
      <c r="AA364" s="21"/>
    </row>
    <row r="365">
      <c r="A365" s="21"/>
      <c r="B365" s="21"/>
      <c r="C365" s="21"/>
      <c r="D365" s="21"/>
      <c r="E365" s="21"/>
      <c r="F365" s="21"/>
      <c r="G365" s="21"/>
      <c r="H365" s="21"/>
      <c r="I365" s="31"/>
      <c r="J365" s="31"/>
      <c r="K365" s="31"/>
      <c r="L365" s="31"/>
      <c r="M365" s="31"/>
      <c r="N365" s="31"/>
      <c r="O365" s="31"/>
      <c r="P365" s="31"/>
      <c r="Q365" s="21"/>
      <c r="R365" s="21"/>
      <c r="S365" s="21"/>
      <c r="T365" s="21"/>
      <c r="U365" s="21"/>
      <c r="V365" s="21"/>
      <c r="W365" s="21"/>
      <c r="X365" s="21"/>
      <c r="Y365" s="21"/>
      <c r="Z365" s="21"/>
      <c r="AA365" s="21"/>
    </row>
    <row r="366">
      <c r="A366" s="21"/>
      <c r="B366" s="21"/>
      <c r="C366" s="21"/>
      <c r="D366" s="21"/>
      <c r="E366" s="21"/>
      <c r="F366" s="21"/>
      <c r="G366" s="21"/>
      <c r="H366" s="21"/>
      <c r="I366" s="31"/>
      <c r="J366" s="31"/>
      <c r="K366" s="31"/>
      <c r="L366" s="31"/>
      <c r="M366" s="31"/>
      <c r="N366" s="31"/>
      <c r="O366" s="31"/>
      <c r="P366" s="31"/>
      <c r="Q366" s="21"/>
      <c r="R366" s="21"/>
      <c r="S366" s="21"/>
      <c r="T366" s="21"/>
      <c r="U366" s="21"/>
      <c r="V366" s="21"/>
      <c r="W366" s="21"/>
      <c r="X366" s="21"/>
      <c r="Y366" s="21"/>
      <c r="Z366" s="21"/>
      <c r="AA366" s="21"/>
    </row>
    <row r="367">
      <c r="A367" s="21"/>
      <c r="B367" s="21"/>
      <c r="C367" s="21"/>
      <c r="D367" s="21"/>
      <c r="E367" s="21"/>
      <c r="F367" s="21"/>
      <c r="G367" s="21"/>
      <c r="H367" s="21"/>
      <c r="I367" s="31"/>
      <c r="J367" s="31"/>
      <c r="K367" s="31"/>
      <c r="L367" s="31"/>
      <c r="M367" s="31"/>
      <c r="N367" s="31"/>
      <c r="O367" s="31"/>
      <c r="P367" s="31"/>
      <c r="Q367" s="21"/>
      <c r="R367" s="21"/>
      <c r="S367" s="21"/>
      <c r="T367" s="21"/>
      <c r="U367" s="21"/>
      <c r="V367" s="21"/>
      <c r="W367" s="21"/>
      <c r="X367" s="21"/>
      <c r="Y367" s="21"/>
      <c r="Z367" s="21"/>
      <c r="AA367" s="21"/>
    </row>
    <row r="368">
      <c r="A368" s="21"/>
      <c r="B368" s="21"/>
      <c r="C368" s="21"/>
      <c r="D368" s="21"/>
      <c r="E368" s="21"/>
      <c r="F368" s="21"/>
      <c r="G368" s="21"/>
      <c r="H368" s="21"/>
      <c r="I368" s="31"/>
      <c r="J368" s="31"/>
      <c r="K368" s="31"/>
      <c r="L368" s="31"/>
      <c r="M368" s="31"/>
      <c r="N368" s="31"/>
      <c r="O368" s="31"/>
      <c r="P368" s="31"/>
      <c r="Q368" s="21"/>
      <c r="R368" s="21"/>
      <c r="S368" s="21"/>
      <c r="T368" s="21"/>
      <c r="U368" s="21"/>
      <c r="V368" s="21"/>
      <c r="W368" s="21"/>
      <c r="X368" s="21"/>
      <c r="Y368" s="21"/>
      <c r="Z368" s="21"/>
      <c r="AA368" s="21"/>
    </row>
    <row r="369">
      <c r="A369" s="21"/>
      <c r="B369" s="21"/>
      <c r="C369" s="21"/>
      <c r="D369" s="21"/>
      <c r="E369" s="21"/>
      <c r="F369" s="21"/>
      <c r="G369" s="21"/>
      <c r="H369" s="21"/>
      <c r="I369" s="31"/>
      <c r="J369" s="31"/>
      <c r="K369" s="31"/>
      <c r="L369" s="31"/>
      <c r="M369" s="31"/>
      <c r="N369" s="31"/>
      <c r="O369" s="31"/>
      <c r="P369" s="31"/>
      <c r="Q369" s="21"/>
      <c r="R369" s="21"/>
      <c r="S369" s="21"/>
      <c r="T369" s="21"/>
      <c r="U369" s="21"/>
      <c r="V369" s="21"/>
      <c r="W369" s="21"/>
      <c r="X369" s="21"/>
      <c r="Y369" s="21"/>
      <c r="Z369" s="21"/>
      <c r="AA369" s="21"/>
    </row>
    <row r="370">
      <c r="A370" s="21"/>
      <c r="B370" s="21"/>
      <c r="C370" s="21"/>
      <c r="D370" s="21"/>
      <c r="E370" s="21"/>
      <c r="F370" s="21"/>
      <c r="G370" s="21"/>
      <c r="H370" s="21"/>
      <c r="I370" s="31"/>
      <c r="J370" s="31"/>
      <c r="K370" s="31"/>
      <c r="L370" s="31"/>
      <c r="M370" s="31"/>
      <c r="N370" s="31"/>
      <c r="O370" s="31"/>
      <c r="P370" s="31"/>
      <c r="Q370" s="21"/>
      <c r="R370" s="21"/>
      <c r="S370" s="21"/>
      <c r="T370" s="21"/>
      <c r="U370" s="21"/>
      <c r="V370" s="21"/>
      <c r="W370" s="21"/>
      <c r="X370" s="21"/>
      <c r="Y370" s="21"/>
      <c r="Z370" s="21"/>
      <c r="AA370" s="21"/>
    </row>
    <row r="371">
      <c r="A371" s="21"/>
      <c r="B371" s="21"/>
      <c r="C371" s="21"/>
      <c r="D371" s="21"/>
      <c r="E371" s="21"/>
      <c r="F371" s="21"/>
      <c r="G371" s="21"/>
      <c r="H371" s="21"/>
      <c r="I371" s="31"/>
      <c r="J371" s="31"/>
      <c r="K371" s="31"/>
      <c r="L371" s="31"/>
      <c r="M371" s="31"/>
      <c r="N371" s="31"/>
      <c r="O371" s="31"/>
      <c r="P371" s="31"/>
      <c r="Q371" s="21"/>
      <c r="R371" s="21"/>
      <c r="S371" s="21"/>
      <c r="T371" s="21"/>
      <c r="U371" s="21"/>
      <c r="V371" s="21"/>
      <c r="W371" s="21"/>
      <c r="X371" s="21"/>
      <c r="Y371" s="21"/>
      <c r="Z371" s="21"/>
      <c r="AA371" s="21"/>
    </row>
    <row r="372">
      <c r="A372" s="21"/>
      <c r="B372" s="21"/>
      <c r="C372" s="21"/>
      <c r="D372" s="21"/>
      <c r="E372" s="21"/>
      <c r="F372" s="21"/>
      <c r="G372" s="21"/>
      <c r="H372" s="21"/>
      <c r="I372" s="31"/>
      <c r="J372" s="31"/>
      <c r="K372" s="31"/>
      <c r="L372" s="31"/>
      <c r="M372" s="31"/>
      <c r="N372" s="31"/>
      <c r="O372" s="31"/>
      <c r="P372" s="31"/>
      <c r="Q372" s="21"/>
      <c r="R372" s="21"/>
      <c r="S372" s="21"/>
      <c r="T372" s="21"/>
      <c r="U372" s="21"/>
      <c r="V372" s="21"/>
      <c r="W372" s="21"/>
      <c r="X372" s="21"/>
      <c r="Y372" s="21"/>
      <c r="Z372" s="21"/>
      <c r="AA372" s="21"/>
    </row>
    <row r="373">
      <c r="A373" s="21"/>
      <c r="B373" s="21"/>
      <c r="C373" s="21"/>
      <c r="D373" s="21"/>
      <c r="E373" s="21"/>
      <c r="F373" s="21"/>
      <c r="G373" s="21"/>
      <c r="H373" s="21"/>
      <c r="I373" s="31"/>
      <c r="J373" s="31"/>
      <c r="K373" s="31"/>
      <c r="L373" s="31"/>
      <c r="M373" s="31"/>
      <c r="N373" s="31"/>
      <c r="O373" s="31"/>
      <c r="P373" s="31"/>
      <c r="Q373" s="21"/>
      <c r="R373" s="21"/>
      <c r="S373" s="21"/>
      <c r="T373" s="21"/>
      <c r="U373" s="21"/>
      <c r="V373" s="21"/>
      <c r="W373" s="21"/>
      <c r="X373" s="21"/>
      <c r="Y373" s="21"/>
      <c r="Z373" s="21"/>
      <c r="AA373" s="21"/>
    </row>
    <row r="374">
      <c r="A374" s="21"/>
      <c r="B374" s="21"/>
      <c r="C374" s="21"/>
      <c r="D374" s="21"/>
      <c r="E374" s="21"/>
      <c r="F374" s="21"/>
      <c r="G374" s="21"/>
      <c r="H374" s="21"/>
      <c r="I374" s="31"/>
      <c r="J374" s="31"/>
      <c r="K374" s="31"/>
      <c r="L374" s="31"/>
      <c r="M374" s="31"/>
      <c r="N374" s="31"/>
      <c r="O374" s="31"/>
      <c r="P374" s="31"/>
      <c r="Q374" s="21"/>
      <c r="R374" s="21"/>
      <c r="S374" s="21"/>
      <c r="T374" s="21"/>
      <c r="U374" s="21"/>
      <c r="V374" s="21"/>
      <c r="W374" s="21"/>
      <c r="X374" s="21"/>
      <c r="Y374" s="21"/>
      <c r="Z374" s="21"/>
      <c r="AA374" s="21"/>
    </row>
    <row r="375">
      <c r="A375" s="21"/>
      <c r="B375" s="21"/>
      <c r="C375" s="21"/>
      <c r="D375" s="21"/>
      <c r="E375" s="21"/>
      <c r="F375" s="21"/>
      <c r="G375" s="21"/>
      <c r="H375" s="21"/>
      <c r="I375" s="31"/>
      <c r="J375" s="31"/>
      <c r="K375" s="31"/>
      <c r="L375" s="31"/>
      <c r="M375" s="31"/>
      <c r="N375" s="31"/>
      <c r="O375" s="31"/>
      <c r="P375" s="31"/>
      <c r="Q375" s="21"/>
      <c r="R375" s="21"/>
      <c r="S375" s="21"/>
      <c r="T375" s="21"/>
      <c r="U375" s="21"/>
      <c r="V375" s="21"/>
      <c r="W375" s="21"/>
      <c r="X375" s="21"/>
      <c r="Y375" s="21"/>
      <c r="Z375" s="21"/>
      <c r="AA375" s="21"/>
    </row>
    <row r="376">
      <c r="A376" s="21"/>
      <c r="B376" s="21"/>
      <c r="C376" s="21"/>
      <c r="D376" s="21"/>
      <c r="E376" s="21"/>
      <c r="F376" s="21"/>
      <c r="G376" s="21"/>
      <c r="H376" s="21"/>
      <c r="I376" s="31"/>
      <c r="J376" s="31"/>
      <c r="K376" s="31"/>
      <c r="L376" s="31"/>
      <c r="M376" s="31"/>
      <c r="N376" s="31"/>
      <c r="O376" s="31"/>
      <c r="P376" s="31"/>
      <c r="Q376" s="21"/>
      <c r="R376" s="21"/>
      <c r="S376" s="21"/>
      <c r="T376" s="21"/>
      <c r="U376" s="21"/>
      <c r="V376" s="21"/>
      <c r="W376" s="21"/>
      <c r="X376" s="21"/>
      <c r="Y376" s="21"/>
      <c r="Z376" s="21"/>
      <c r="AA376" s="21"/>
    </row>
    <row r="377">
      <c r="A377" s="21"/>
      <c r="B377" s="21"/>
      <c r="C377" s="21"/>
      <c r="D377" s="21"/>
      <c r="E377" s="21"/>
      <c r="F377" s="21"/>
      <c r="G377" s="21"/>
      <c r="H377" s="21"/>
      <c r="I377" s="31"/>
      <c r="J377" s="31"/>
      <c r="K377" s="31"/>
      <c r="L377" s="31"/>
      <c r="M377" s="31"/>
      <c r="N377" s="31"/>
      <c r="O377" s="31"/>
      <c r="P377" s="31"/>
      <c r="Q377" s="21"/>
      <c r="R377" s="21"/>
      <c r="S377" s="21"/>
      <c r="T377" s="21"/>
      <c r="U377" s="21"/>
      <c r="V377" s="21"/>
      <c r="W377" s="21"/>
      <c r="X377" s="21"/>
      <c r="Y377" s="21"/>
      <c r="Z377" s="21"/>
      <c r="AA377" s="21"/>
    </row>
    <row r="378">
      <c r="A378" s="21"/>
      <c r="B378" s="21"/>
      <c r="C378" s="21"/>
      <c r="D378" s="21"/>
      <c r="E378" s="21"/>
      <c r="F378" s="21"/>
      <c r="G378" s="21"/>
      <c r="H378" s="21"/>
      <c r="I378" s="31"/>
      <c r="J378" s="31"/>
      <c r="K378" s="31"/>
      <c r="L378" s="31"/>
      <c r="M378" s="31"/>
      <c r="N378" s="31"/>
      <c r="O378" s="31"/>
      <c r="P378" s="31"/>
      <c r="Q378" s="21"/>
      <c r="R378" s="21"/>
      <c r="S378" s="21"/>
      <c r="T378" s="21"/>
      <c r="U378" s="21"/>
      <c r="V378" s="21"/>
      <c r="W378" s="21"/>
      <c r="X378" s="21"/>
      <c r="Y378" s="21"/>
      <c r="Z378" s="21"/>
      <c r="AA378" s="21"/>
    </row>
    <row r="379">
      <c r="A379" s="21"/>
      <c r="B379" s="21"/>
      <c r="C379" s="21"/>
      <c r="D379" s="21"/>
      <c r="E379" s="21"/>
      <c r="F379" s="21"/>
      <c r="G379" s="21"/>
      <c r="H379" s="21"/>
      <c r="I379" s="31"/>
      <c r="J379" s="31"/>
      <c r="K379" s="31"/>
      <c r="L379" s="31"/>
      <c r="M379" s="31"/>
      <c r="N379" s="31"/>
      <c r="O379" s="31"/>
      <c r="P379" s="31"/>
      <c r="Q379" s="21"/>
      <c r="R379" s="21"/>
      <c r="S379" s="21"/>
      <c r="T379" s="21"/>
      <c r="U379" s="21"/>
      <c r="V379" s="21"/>
      <c r="W379" s="21"/>
      <c r="X379" s="21"/>
      <c r="Y379" s="21"/>
      <c r="Z379" s="21"/>
      <c r="AA379" s="21"/>
    </row>
    <row r="380">
      <c r="A380" s="21"/>
      <c r="B380" s="21"/>
      <c r="C380" s="21"/>
      <c r="D380" s="21"/>
      <c r="E380" s="21"/>
      <c r="F380" s="21"/>
      <c r="G380" s="21"/>
      <c r="H380" s="21"/>
      <c r="I380" s="31"/>
      <c r="J380" s="31"/>
      <c r="K380" s="31"/>
      <c r="L380" s="31"/>
      <c r="M380" s="31"/>
      <c r="N380" s="31"/>
      <c r="O380" s="31"/>
      <c r="P380" s="31"/>
      <c r="Q380" s="21"/>
      <c r="R380" s="21"/>
      <c r="S380" s="21"/>
      <c r="T380" s="21"/>
      <c r="U380" s="21"/>
      <c r="V380" s="21"/>
      <c r="W380" s="21"/>
      <c r="X380" s="21"/>
      <c r="Y380" s="21"/>
      <c r="Z380" s="21"/>
      <c r="AA380" s="21"/>
    </row>
    <row r="381">
      <c r="A381" s="21"/>
      <c r="B381" s="21"/>
      <c r="C381" s="21"/>
      <c r="D381" s="21"/>
      <c r="E381" s="21"/>
      <c r="F381" s="21"/>
      <c r="G381" s="21"/>
      <c r="H381" s="21"/>
      <c r="I381" s="31"/>
      <c r="J381" s="31"/>
      <c r="K381" s="31"/>
      <c r="L381" s="31"/>
      <c r="M381" s="31"/>
      <c r="N381" s="31"/>
      <c r="O381" s="31"/>
      <c r="P381" s="31"/>
      <c r="Q381" s="21"/>
      <c r="R381" s="21"/>
      <c r="S381" s="21"/>
      <c r="T381" s="21"/>
      <c r="U381" s="21"/>
      <c r="V381" s="21"/>
      <c r="W381" s="21"/>
      <c r="X381" s="21"/>
      <c r="Y381" s="21"/>
      <c r="Z381" s="21"/>
      <c r="AA381" s="21"/>
    </row>
    <row r="382">
      <c r="A382" s="21"/>
      <c r="B382" s="21"/>
      <c r="C382" s="21"/>
      <c r="D382" s="21"/>
      <c r="E382" s="21"/>
      <c r="F382" s="21"/>
      <c r="G382" s="21"/>
      <c r="H382" s="21"/>
      <c r="I382" s="31"/>
      <c r="J382" s="31"/>
      <c r="K382" s="31"/>
      <c r="L382" s="31"/>
      <c r="M382" s="31"/>
      <c r="N382" s="31"/>
      <c r="O382" s="31"/>
      <c r="P382" s="31"/>
      <c r="Q382" s="21"/>
      <c r="R382" s="21"/>
      <c r="S382" s="21"/>
      <c r="T382" s="21"/>
      <c r="U382" s="21"/>
      <c r="V382" s="21"/>
      <c r="W382" s="21"/>
      <c r="X382" s="21"/>
      <c r="Y382" s="21"/>
      <c r="Z382" s="21"/>
      <c r="AA382" s="21"/>
    </row>
    <row r="383">
      <c r="A383" s="21"/>
      <c r="B383" s="21"/>
      <c r="C383" s="21"/>
      <c r="D383" s="21"/>
      <c r="E383" s="21"/>
      <c r="F383" s="21"/>
      <c r="G383" s="21"/>
      <c r="H383" s="21"/>
      <c r="I383" s="31"/>
      <c r="J383" s="31"/>
      <c r="K383" s="31"/>
      <c r="L383" s="31"/>
      <c r="M383" s="31"/>
      <c r="N383" s="31"/>
      <c r="O383" s="31"/>
      <c r="P383" s="31"/>
      <c r="Q383" s="21"/>
      <c r="R383" s="21"/>
      <c r="S383" s="21"/>
      <c r="T383" s="21"/>
      <c r="U383" s="21"/>
      <c r="V383" s="21"/>
      <c r="W383" s="21"/>
      <c r="X383" s="21"/>
      <c r="Y383" s="21"/>
      <c r="Z383" s="21"/>
      <c r="AA383" s="21"/>
    </row>
    <row r="384">
      <c r="A384" s="21"/>
      <c r="B384" s="21"/>
      <c r="C384" s="21"/>
      <c r="D384" s="21"/>
      <c r="E384" s="21"/>
      <c r="F384" s="21"/>
      <c r="G384" s="21"/>
      <c r="H384" s="21"/>
      <c r="I384" s="31"/>
      <c r="J384" s="31"/>
      <c r="K384" s="31"/>
      <c r="L384" s="31"/>
      <c r="M384" s="31"/>
      <c r="N384" s="31"/>
      <c r="O384" s="31"/>
      <c r="P384" s="31"/>
      <c r="Q384" s="21"/>
      <c r="R384" s="21"/>
      <c r="S384" s="21"/>
      <c r="T384" s="21"/>
      <c r="U384" s="21"/>
      <c r="V384" s="21"/>
      <c r="W384" s="21"/>
      <c r="X384" s="21"/>
      <c r="Y384" s="21"/>
      <c r="Z384" s="21"/>
      <c r="AA384" s="21"/>
    </row>
    <row r="385">
      <c r="A385" s="21"/>
      <c r="B385" s="21"/>
      <c r="C385" s="21"/>
      <c r="D385" s="21"/>
      <c r="E385" s="21"/>
      <c r="F385" s="21"/>
      <c r="G385" s="21"/>
      <c r="H385" s="21"/>
      <c r="I385" s="31"/>
      <c r="J385" s="31"/>
      <c r="K385" s="31"/>
      <c r="L385" s="31"/>
      <c r="M385" s="31"/>
      <c r="N385" s="31"/>
      <c r="O385" s="31"/>
      <c r="P385" s="31"/>
      <c r="Q385" s="21"/>
      <c r="R385" s="21"/>
      <c r="S385" s="21"/>
      <c r="T385" s="21"/>
      <c r="U385" s="21"/>
      <c r="V385" s="21"/>
      <c r="W385" s="21"/>
      <c r="X385" s="21"/>
      <c r="Y385" s="21"/>
      <c r="Z385" s="21"/>
      <c r="AA385" s="21"/>
    </row>
    <row r="386">
      <c r="A386" s="21"/>
      <c r="B386" s="21"/>
      <c r="C386" s="21"/>
      <c r="D386" s="21"/>
      <c r="E386" s="21"/>
      <c r="F386" s="21"/>
      <c r="G386" s="21"/>
      <c r="H386" s="21"/>
      <c r="I386" s="31"/>
      <c r="J386" s="31"/>
      <c r="K386" s="31"/>
      <c r="L386" s="31"/>
      <c r="M386" s="31"/>
      <c r="N386" s="31"/>
      <c r="O386" s="31"/>
      <c r="P386" s="31"/>
      <c r="Q386" s="21"/>
      <c r="R386" s="21"/>
      <c r="S386" s="21"/>
      <c r="T386" s="21"/>
      <c r="U386" s="21"/>
      <c r="V386" s="21"/>
      <c r="W386" s="21"/>
      <c r="X386" s="21"/>
      <c r="Y386" s="21"/>
      <c r="Z386" s="21"/>
      <c r="AA386" s="21"/>
    </row>
    <row r="387">
      <c r="A387" s="21"/>
      <c r="B387" s="21"/>
      <c r="C387" s="21"/>
      <c r="D387" s="21"/>
      <c r="E387" s="21"/>
      <c r="F387" s="21"/>
      <c r="G387" s="21"/>
      <c r="H387" s="21"/>
      <c r="I387" s="31"/>
      <c r="J387" s="31"/>
      <c r="K387" s="31"/>
      <c r="L387" s="31"/>
      <c r="M387" s="31"/>
      <c r="N387" s="31"/>
      <c r="O387" s="31"/>
      <c r="P387" s="31"/>
      <c r="Q387" s="21"/>
      <c r="R387" s="21"/>
      <c r="S387" s="21"/>
      <c r="T387" s="21"/>
      <c r="U387" s="21"/>
      <c r="V387" s="21"/>
      <c r="W387" s="21"/>
      <c r="X387" s="21"/>
      <c r="Y387" s="21"/>
      <c r="Z387" s="21"/>
      <c r="AA387" s="21"/>
    </row>
    <row r="388">
      <c r="A388" s="21"/>
      <c r="B388" s="21"/>
      <c r="C388" s="21"/>
      <c r="D388" s="21"/>
      <c r="E388" s="21"/>
      <c r="F388" s="21"/>
      <c r="G388" s="21"/>
      <c r="H388" s="21"/>
      <c r="I388" s="31"/>
      <c r="J388" s="31"/>
      <c r="K388" s="31"/>
      <c r="L388" s="31"/>
      <c r="M388" s="31"/>
      <c r="N388" s="31"/>
      <c r="O388" s="31"/>
      <c r="P388" s="31"/>
      <c r="Q388" s="21"/>
      <c r="R388" s="21"/>
      <c r="S388" s="21"/>
      <c r="T388" s="21"/>
      <c r="U388" s="21"/>
      <c r="V388" s="21"/>
      <c r="W388" s="21"/>
      <c r="X388" s="21"/>
      <c r="Y388" s="21"/>
      <c r="Z388" s="21"/>
      <c r="AA388" s="21"/>
    </row>
    <row r="389">
      <c r="A389" s="21"/>
      <c r="B389" s="21"/>
      <c r="C389" s="21"/>
      <c r="D389" s="21"/>
      <c r="E389" s="21"/>
      <c r="F389" s="21"/>
      <c r="G389" s="21"/>
      <c r="H389" s="21"/>
      <c r="I389" s="31"/>
      <c r="J389" s="31"/>
      <c r="K389" s="31"/>
      <c r="L389" s="31"/>
      <c r="M389" s="31"/>
      <c r="N389" s="31"/>
      <c r="O389" s="31"/>
      <c r="P389" s="31"/>
      <c r="Q389" s="21"/>
      <c r="R389" s="21"/>
      <c r="S389" s="21"/>
      <c r="T389" s="21"/>
      <c r="U389" s="21"/>
      <c r="V389" s="21"/>
      <c r="W389" s="21"/>
      <c r="X389" s="21"/>
      <c r="Y389" s="21"/>
      <c r="Z389" s="21"/>
      <c r="AA389" s="21"/>
    </row>
    <row r="390">
      <c r="A390" s="21"/>
      <c r="B390" s="21"/>
      <c r="C390" s="21"/>
      <c r="D390" s="21"/>
      <c r="E390" s="21"/>
      <c r="F390" s="21"/>
      <c r="G390" s="21"/>
      <c r="H390" s="21"/>
      <c r="I390" s="31"/>
      <c r="J390" s="31"/>
      <c r="K390" s="31"/>
      <c r="L390" s="31"/>
      <c r="M390" s="31"/>
      <c r="N390" s="31"/>
      <c r="O390" s="31"/>
      <c r="P390" s="31"/>
      <c r="Q390" s="21"/>
      <c r="R390" s="21"/>
      <c r="S390" s="21"/>
      <c r="T390" s="21"/>
      <c r="U390" s="21"/>
      <c r="V390" s="21"/>
      <c r="W390" s="21"/>
      <c r="X390" s="21"/>
      <c r="Y390" s="21"/>
      <c r="Z390" s="21"/>
      <c r="AA390" s="21"/>
    </row>
    <row r="391">
      <c r="A391" s="21"/>
      <c r="B391" s="21"/>
      <c r="C391" s="21"/>
      <c r="D391" s="21"/>
      <c r="E391" s="21"/>
      <c r="F391" s="21"/>
      <c r="G391" s="21"/>
      <c r="H391" s="21"/>
      <c r="I391" s="31"/>
      <c r="J391" s="31"/>
      <c r="K391" s="31"/>
      <c r="L391" s="31"/>
      <c r="M391" s="31"/>
      <c r="N391" s="31"/>
      <c r="O391" s="31"/>
      <c r="P391" s="31"/>
      <c r="Q391" s="21"/>
      <c r="R391" s="21"/>
      <c r="S391" s="21"/>
      <c r="T391" s="21"/>
      <c r="U391" s="21"/>
      <c r="V391" s="21"/>
      <c r="W391" s="21"/>
      <c r="X391" s="21"/>
      <c r="Y391" s="21"/>
      <c r="Z391" s="21"/>
      <c r="AA391" s="21"/>
    </row>
    <row r="392">
      <c r="A392" s="21"/>
      <c r="B392" s="21"/>
      <c r="C392" s="21"/>
      <c r="D392" s="21"/>
      <c r="E392" s="21"/>
      <c r="F392" s="21"/>
      <c r="G392" s="21"/>
      <c r="H392" s="21"/>
      <c r="I392" s="31"/>
      <c r="J392" s="31"/>
      <c r="K392" s="31"/>
      <c r="L392" s="31"/>
      <c r="M392" s="31"/>
      <c r="N392" s="31"/>
      <c r="O392" s="31"/>
      <c r="P392" s="31"/>
      <c r="Q392" s="21"/>
      <c r="R392" s="21"/>
      <c r="S392" s="21"/>
      <c r="T392" s="21"/>
      <c r="U392" s="21"/>
      <c r="V392" s="21"/>
      <c r="W392" s="21"/>
      <c r="X392" s="21"/>
      <c r="Y392" s="21"/>
      <c r="Z392" s="21"/>
      <c r="AA392" s="21"/>
    </row>
    <row r="393">
      <c r="A393" s="21"/>
      <c r="B393" s="21"/>
      <c r="C393" s="21"/>
      <c r="D393" s="21"/>
      <c r="E393" s="21"/>
      <c r="F393" s="21"/>
      <c r="G393" s="21"/>
      <c r="H393" s="21"/>
      <c r="I393" s="31"/>
      <c r="J393" s="31"/>
      <c r="K393" s="31"/>
      <c r="L393" s="31"/>
      <c r="M393" s="31"/>
      <c r="N393" s="31"/>
      <c r="O393" s="31"/>
      <c r="P393" s="31"/>
      <c r="Q393" s="21"/>
      <c r="R393" s="21"/>
      <c r="S393" s="21"/>
      <c r="T393" s="21"/>
      <c r="U393" s="21"/>
      <c r="V393" s="21"/>
      <c r="W393" s="21"/>
      <c r="X393" s="21"/>
      <c r="Y393" s="21"/>
      <c r="Z393" s="21"/>
      <c r="AA393" s="21"/>
    </row>
    <row r="394">
      <c r="A394" s="21"/>
      <c r="B394" s="21"/>
      <c r="C394" s="21"/>
      <c r="D394" s="21"/>
      <c r="E394" s="21"/>
      <c r="F394" s="21"/>
      <c r="G394" s="21"/>
      <c r="H394" s="21"/>
      <c r="I394" s="31"/>
      <c r="J394" s="31"/>
      <c r="K394" s="31"/>
      <c r="L394" s="31"/>
      <c r="M394" s="31"/>
      <c r="N394" s="31"/>
      <c r="O394" s="31"/>
      <c r="P394" s="31"/>
      <c r="Q394" s="21"/>
      <c r="R394" s="21"/>
      <c r="S394" s="21"/>
      <c r="T394" s="21"/>
      <c r="U394" s="21"/>
      <c r="V394" s="21"/>
      <c r="W394" s="21"/>
      <c r="X394" s="21"/>
      <c r="Y394" s="21"/>
      <c r="Z394" s="21"/>
      <c r="AA394" s="21"/>
    </row>
    <row r="395">
      <c r="A395" s="21"/>
      <c r="B395" s="21"/>
      <c r="C395" s="21"/>
      <c r="D395" s="21"/>
      <c r="E395" s="21"/>
      <c r="F395" s="21"/>
      <c r="G395" s="21"/>
      <c r="H395" s="21"/>
      <c r="I395" s="31"/>
      <c r="J395" s="31"/>
      <c r="K395" s="31"/>
      <c r="L395" s="31"/>
      <c r="M395" s="31"/>
      <c r="N395" s="31"/>
      <c r="O395" s="31"/>
      <c r="P395" s="31"/>
      <c r="Q395" s="21"/>
      <c r="R395" s="21"/>
      <c r="S395" s="21"/>
      <c r="T395" s="21"/>
      <c r="U395" s="21"/>
      <c r="V395" s="21"/>
      <c r="W395" s="21"/>
      <c r="X395" s="21"/>
      <c r="Y395" s="21"/>
      <c r="Z395" s="21"/>
      <c r="AA395" s="21"/>
    </row>
    <row r="396">
      <c r="A396" s="21"/>
      <c r="B396" s="21"/>
      <c r="C396" s="21"/>
      <c r="D396" s="21"/>
      <c r="E396" s="21"/>
      <c r="F396" s="21"/>
      <c r="G396" s="21"/>
      <c r="H396" s="21"/>
      <c r="I396" s="31"/>
      <c r="J396" s="31"/>
      <c r="K396" s="31"/>
      <c r="L396" s="31"/>
      <c r="M396" s="31"/>
      <c r="N396" s="31"/>
      <c r="O396" s="31"/>
      <c r="P396" s="31"/>
      <c r="Q396" s="21"/>
      <c r="R396" s="21"/>
      <c r="S396" s="21"/>
      <c r="T396" s="21"/>
      <c r="U396" s="21"/>
      <c r="V396" s="21"/>
      <c r="W396" s="21"/>
      <c r="X396" s="21"/>
      <c r="Y396" s="21"/>
      <c r="Z396" s="21"/>
      <c r="AA396" s="21"/>
    </row>
    <row r="397">
      <c r="A397" s="21"/>
      <c r="B397" s="21"/>
      <c r="C397" s="21"/>
      <c r="D397" s="21"/>
      <c r="E397" s="21"/>
      <c r="F397" s="21"/>
      <c r="G397" s="21"/>
      <c r="H397" s="21"/>
      <c r="I397" s="31"/>
      <c r="J397" s="31"/>
      <c r="K397" s="31"/>
      <c r="L397" s="31"/>
      <c r="M397" s="31"/>
      <c r="N397" s="31"/>
      <c r="O397" s="31"/>
      <c r="P397" s="31"/>
      <c r="Q397" s="21"/>
      <c r="R397" s="21"/>
      <c r="S397" s="21"/>
      <c r="T397" s="21"/>
      <c r="U397" s="21"/>
      <c r="V397" s="21"/>
      <c r="W397" s="21"/>
      <c r="X397" s="21"/>
      <c r="Y397" s="21"/>
      <c r="Z397" s="21"/>
      <c r="AA397" s="21"/>
    </row>
    <row r="398">
      <c r="A398" s="21"/>
      <c r="B398" s="21"/>
      <c r="C398" s="21"/>
      <c r="D398" s="21"/>
      <c r="E398" s="21"/>
      <c r="F398" s="21"/>
      <c r="G398" s="21"/>
      <c r="H398" s="21"/>
      <c r="I398" s="31"/>
      <c r="J398" s="31"/>
      <c r="K398" s="31"/>
      <c r="L398" s="31"/>
      <c r="M398" s="31"/>
      <c r="N398" s="31"/>
      <c r="O398" s="31"/>
      <c r="P398" s="31"/>
      <c r="Q398" s="21"/>
      <c r="R398" s="21"/>
      <c r="S398" s="21"/>
      <c r="T398" s="21"/>
      <c r="U398" s="21"/>
      <c r="V398" s="21"/>
      <c r="W398" s="21"/>
      <c r="X398" s="21"/>
      <c r="Y398" s="21"/>
      <c r="Z398" s="21"/>
      <c r="AA398" s="21"/>
    </row>
    <row r="399">
      <c r="A399" s="21"/>
      <c r="B399" s="21"/>
      <c r="C399" s="21"/>
      <c r="D399" s="21"/>
      <c r="E399" s="21"/>
      <c r="F399" s="21"/>
      <c r="G399" s="21"/>
      <c r="H399" s="21"/>
      <c r="I399" s="31"/>
      <c r="J399" s="31"/>
      <c r="K399" s="31"/>
      <c r="L399" s="31"/>
      <c r="M399" s="31"/>
      <c r="N399" s="31"/>
      <c r="O399" s="31"/>
      <c r="P399" s="31"/>
      <c r="Q399" s="21"/>
      <c r="R399" s="21"/>
      <c r="S399" s="21"/>
      <c r="T399" s="21"/>
      <c r="U399" s="21"/>
      <c r="V399" s="21"/>
      <c r="W399" s="21"/>
      <c r="X399" s="21"/>
      <c r="Y399" s="21"/>
      <c r="Z399" s="21"/>
      <c r="AA399" s="21"/>
    </row>
    <row r="400">
      <c r="A400" s="21"/>
      <c r="B400" s="21"/>
      <c r="C400" s="21"/>
      <c r="D400" s="21"/>
      <c r="E400" s="21"/>
      <c r="F400" s="21"/>
      <c r="G400" s="21"/>
      <c r="H400" s="21"/>
      <c r="I400" s="31"/>
      <c r="J400" s="31"/>
      <c r="K400" s="31"/>
      <c r="L400" s="31"/>
      <c r="M400" s="31"/>
      <c r="N400" s="31"/>
      <c r="O400" s="31"/>
      <c r="P400" s="31"/>
      <c r="Q400" s="21"/>
      <c r="R400" s="21"/>
      <c r="S400" s="21"/>
      <c r="T400" s="21"/>
      <c r="U400" s="21"/>
      <c r="V400" s="21"/>
      <c r="W400" s="21"/>
      <c r="X400" s="21"/>
      <c r="Y400" s="21"/>
      <c r="Z400" s="21"/>
      <c r="AA400" s="21"/>
    </row>
    <row r="401">
      <c r="A401" s="21"/>
      <c r="B401" s="21"/>
      <c r="C401" s="21"/>
      <c r="D401" s="21"/>
      <c r="E401" s="21"/>
      <c r="F401" s="21"/>
      <c r="G401" s="21"/>
      <c r="H401" s="21"/>
      <c r="I401" s="31"/>
      <c r="J401" s="31"/>
      <c r="K401" s="31"/>
      <c r="L401" s="31"/>
      <c r="M401" s="31"/>
      <c r="N401" s="31"/>
      <c r="O401" s="31"/>
      <c r="P401" s="31"/>
      <c r="Q401" s="21"/>
      <c r="R401" s="21"/>
      <c r="S401" s="21"/>
      <c r="T401" s="21"/>
      <c r="U401" s="21"/>
      <c r="V401" s="21"/>
      <c r="W401" s="21"/>
      <c r="X401" s="21"/>
      <c r="Y401" s="21"/>
      <c r="Z401" s="21"/>
      <c r="AA401" s="21"/>
    </row>
    <row r="402">
      <c r="A402" s="21"/>
      <c r="B402" s="21"/>
      <c r="C402" s="21"/>
      <c r="D402" s="21"/>
      <c r="E402" s="21"/>
      <c r="F402" s="21"/>
      <c r="G402" s="21"/>
      <c r="H402" s="21"/>
      <c r="I402" s="31"/>
      <c r="J402" s="31"/>
      <c r="K402" s="31"/>
      <c r="L402" s="31"/>
      <c r="M402" s="31"/>
      <c r="N402" s="31"/>
      <c r="O402" s="31"/>
      <c r="P402" s="31"/>
      <c r="Q402" s="21"/>
      <c r="R402" s="21"/>
      <c r="S402" s="21"/>
      <c r="T402" s="21"/>
      <c r="U402" s="21"/>
      <c r="V402" s="21"/>
      <c r="W402" s="21"/>
      <c r="X402" s="21"/>
      <c r="Y402" s="21"/>
      <c r="Z402" s="21"/>
      <c r="AA402" s="21"/>
    </row>
    <row r="403">
      <c r="A403" s="21"/>
      <c r="B403" s="21"/>
      <c r="C403" s="21"/>
      <c r="D403" s="21"/>
      <c r="E403" s="21"/>
      <c r="F403" s="21"/>
      <c r="G403" s="21"/>
      <c r="H403" s="21"/>
      <c r="I403" s="31"/>
      <c r="J403" s="31"/>
      <c r="K403" s="31"/>
      <c r="L403" s="31"/>
      <c r="M403" s="31"/>
      <c r="N403" s="31"/>
      <c r="O403" s="31"/>
      <c r="P403" s="31"/>
      <c r="Q403" s="21"/>
      <c r="R403" s="21"/>
      <c r="S403" s="21"/>
      <c r="T403" s="21"/>
      <c r="U403" s="21"/>
      <c r="V403" s="21"/>
      <c r="W403" s="21"/>
      <c r="X403" s="21"/>
      <c r="Y403" s="21"/>
      <c r="Z403" s="21"/>
      <c r="AA403" s="21"/>
    </row>
    <row r="404">
      <c r="A404" s="21"/>
      <c r="B404" s="21"/>
      <c r="C404" s="21"/>
      <c r="D404" s="21"/>
      <c r="E404" s="21"/>
      <c r="F404" s="21"/>
      <c r="G404" s="21"/>
      <c r="H404" s="21"/>
      <c r="I404" s="31"/>
      <c r="J404" s="31"/>
      <c r="K404" s="31"/>
      <c r="L404" s="31"/>
      <c r="M404" s="31"/>
      <c r="N404" s="31"/>
      <c r="O404" s="31"/>
      <c r="P404" s="31"/>
      <c r="Q404" s="21"/>
      <c r="R404" s="21"/>
      <c r="S404" s="21"/>
      <c r="T404" s="21"/>
      <c r="U404" s="21"/>
      <c r="V404" s="21"/>
      <c r="W404" s="21"/>
      <c r="X404" s="21"/>
      <c r="Y404" s="21"/>
      <c r="Z404" s="21"/>
      <c r="AA404" s="21"/>
    </row>
    <row r="405">
      <c r="A405" s="21"/>
      <c r="B405" s="21"/>
      <c r="C405" s="21"/>
      <c r="D405" s="21"/>
      <c r="E405" s="21"/>
      <c r="F405" s="21"/>
      <c r="G405" s="21"/>
      <c r="H405" s="21"/>
      <c r="I405" s="31"/>
      <c r="J405" s="31"/>
      <c r="K405" s="31"/>
      <c r="L405" s="31"/>
      <c r="M405" s="31"/>
      <c r="N405" s="31"/>
      <c r="O405" s="31"/>
      <c r="P405" s="31"/>
      <c r="Q405" s="21"/>
      <c r="R405" s="21"/>
      <c r="S405" s="21"/>
      <c r="T405" s="21"/>
      <c r="U405" s="21"/>
      <c r="V405" s="21"/>
      <c r="W405" s="21"/>
      <c r="X405" s="21"/>
      <c r="Y405" s="21"/>
      <c r="Z405" s="21"/>
      <c r="AA405" s="21"/>
    </row>
    <row r="406">
      <c r="A406" s="21"/>
      <c r="B406" s="21"/>
      <c r="C406" s="21"/>
      <c r="D406" s="21"/>
      <c r="E406" s="21"/>
      <c r="F406" s="21"/>
      <c r="G406" s="21"/>
      <c r="H406" s="21"/>
      <c r="I406" s="31"/>
      <c r="J406" s="31"/>
      <c r="K406" s="31"/>
      <c r="L406" s="31"/>
      <c r="M406" s="31"/>
      <c r="N406" s="31"/>
      <c r="O406" s="31"/>
      <c r="P406" s="31"/>
      <c r="Q406" s="21"/>
      <c r="R406" s="21"/>
      <c r="S406" s="21"/>
      <c r="T406" s="21"/>
      <c r="U406" s="21"/>
      <c r="V406" s="21"/>
      <c r="W406" s="21"/>
      <c r="X406" s="21"/>
      <c r="Y406" s="21"/>
      <c r="Z406" s="21"/>
      <c r="AA406" s="21"/>
    </row>
    <row r="407">
      <c r="A407" s="21"/>
      <c r="B407" s="21"/>
      <c r="C407" s="21"/>
      <c r="D407" s="21"/>
      <c r="E407" s="21"/>
      <c r="F407" s="21"/>
      <c r="G407" s="21"/>
      <c r="H407" s="21"/>
      <c r="I407" s="31"/>
      <c r="J407" s="31"/>
      <c r="K407" s="31"/>
      <c r="L407" s="31"/>
      <c r="M407" s="31"/>
      <c r="N407" s="31"/>
      <c r="O407" s="31"/>
      <c r="P407" s="31"/>
      <c r="Q407" s="21"/>
      <c r="R407" s="21"/>
      <c r="S407" s="21"/>
      <c r="T407" s="21"/>
      <c r="U407" s="21"/>
      <c r="V407" s="21"/>
      <c r="W407" s="21"/>
      <c r="X407" s="21"/>
      <c r="Y407" s="21"/>
      <c r="Z407" s="21"/>
      <c r="AA407" s="21"/>
    </row>
    <row r="408">
      <c r="A408" s="21"/>
      <c r="B408" s="21"/>
      <c r="C408" s="21"/>
      <c r="D408" s="21"/>
      <c r="E408" s="21"/>
      <c r="F408" s="21"/>
      <c r="G408" s="21"/>
      <c r="H408" s="21"/>
      <c r="I408" s="31"/>
      <c r="J408" s="31"/>
      <c r="K408" s="31"/>
      <c r="L408" s="31"/>
      <c r="M408" s="31"/>
      <c r="N408" s="31"/>
      <c r="O408" s="31"/>
      <c r="P408" s="31"/>
      <c r="Q408" s="21"/>
      <c r="R408" s="21"/>
      <c r="S408" s="21"/>
      <c r="T408" s="21"/>
      <c r="U408" s="21"/>
      <c r="V408" s="21"/>
      <c r="W408" s="21"/>
      <c r="X408" s="21"/>
      <c r="Y408" s="21"/>
      <c r="Z408" s="21"/>
      <c r="AA408" s="21"/>
    </row>
    <row r="409">
      <c r="A409" s="21"/>
      <c r="B409" s="21"/>
      <c r="C409" s="21"/>
      <c r="D409" s="21"/>
      <c r="E409" s="21"/>
      <c r="F409" s="21"/>
      <c r="G409" s="21"/>
      <c r="H409" s="21"/>
      <c r="I409" s="31"/>
      <c r="J409" s="31"/>
      <c r="K409" s="31"/>
      <c r="L409" s="31"/>
      <c r="M409" s="31"/>
      <c r="N409" s="31"/>
      <c r="O409" s="31"/>
      <c r="P409" s="31"/>
      <c r="Q409" s="21"/>
      <c r="R409" s="21"/>
      <c r="S409" s="21"/>
      <c r="T409" s="21"/>
      <c r="U409" s="21"/>
      <c r="V409" s="21"/>
      <c r="W409" s="21"/>
      <c r="X409" s="21"/>
      <c r="Y409" s="21"/>
      <c r="Z409" s="21"/>
      <c r="AA409" s="21"/>
    </row>
    <row r="410">
      <c r="A410" s="21"/>
      <c r="B410" s="21"/>
      <c r="C410" s="21"/>
      <c r="D410" s="21"/>
      <c r="E410" s="21"/>
      <c r="F410" s="21"/>
      <c r="G410" s="21"/>
      <c r="H410" s="21"/>
      <c r="I410" s="31"/>
      <c r="J410" s="31"/>
      <c r="K410" s="31"/>
      <c r="L410" s="31"/>
      <c r="M410" s="31"/>
      <c r="N410" s="31"/>
      <c r="O410" s="31"/>
      <c r="P410" s="31"/>
      <c r="Q410" s="21"/>
      <c r="R410" s="21"/>
      <c r="S410" s="21"/>
      <c r="T410" s="21"/>
      <c r="U410" s="21"/>
      <c r="V410" s="21"/>
      <c r="W410" s="21"/>
      <c r="X410" s="21"/>
      <c r="Y410" s="21"/>
      <c r="Z410" s="21"/>
      <c r="AA410" s="21"/>
    </row>
    <row r="411">
      <c r="A411" s="21"/>
      <c r="B411" s="21"/>
      <c r="C411" s="21"/>
      <c r="D411" s="21"/>
      <c r="E411" s="21"/>
      <c r="F411" s="21"/>
      <c r="G411" s="21"/>
      <c r="H411" s="21"/>
      <c r="I411" s="31"/>
      <c r="J411" s="31"/>
      <c r="K411" s="31"/>
      <c r="L411" s="31"/>
      <c r="M411" s="31"/>
      <c r="N411" s="31"/>
      <c r="O411" s="31"/>
      <c r="P411" s="31"/>
      <c r="Q411" s="21"/>
      <c r="R411" s="21"/>
      <c r="S411" s="21"/>
      <c r="T411" s="21"/>
      <c r="U411" s="21"/>
      <c r="V411" s="21"/>
      <c r="W411" s="21"/>
      <c r="X411" s="21"/>
      <c r="Y411" s="21"/>
      <c r="Z411" s="21"/>
      <c r="AA411" s="21"/>
    </row>
    <row r="412">
      <c r="A412" s="21"/>
      <c r="B412" s="21"/>
      <c r="C412" s="21"/>
      <c r="D412" s="21"/>
      <c r="E412" s="21"/>
      <c r="F412" s="21"/>
      <c r="G412" s="21"/>
      <c r="H412" s="21"/>
      <c r="I412" s="31"/>
      <c r="J412" s="31"/>
      <c r="K412" s="31"/>
      <c r="L412" s="31"/>
      <c r="M412" s="31"/>
      <c r="N412" s="31"/>
      <c r="O412" s="31"/>
      <c r="P412" s="31"/>
      <c r="Q412" s="21"/>
      <c r="R412" s="21"/>
      <c r="S412" s="21"/>
      <c r="T412" s="21"/>
      <c r="U412" s="21"/>
      <c r="V412" s="21"/>
      <c r="W412" s="21"/>
      <c r="X412" s="21"/>
      <c r="Y412" s="21"/>
      <c r="Z412" s="21"/>
      <c r="AA412" s="21"/>
    </row>
    <row r="413">
      <c r="A413" s="21"/>
      <c r="B413" s="21"/>
      <c r="C413" s="21"/>
      <c r="D413" s="21"/>
      <c r="E413" s="21"/>
      <c r="F413" s="21"/>
      <c r="G413" s="21"/>
      <c r="H413" s="21"/>
      <c r="I413" s="31"/>
      <c r="J413" s="31"/>
      <c r="K413" s="31"/>
      <c r="L413" s="31"/>
      <c r="M413" s="31"/>
      <c r="N413" s="31"/>
      <c r="O413" s="31"/>
      <c r="P413" s="31"/>
      <c r="Q413" s="21"/>
      <c r="R413" s="21"/>
      <c r="S413" s="21"/>
      <c r="T413" s="21"/>
      <c r="U413" s="21"/>
      <c r="V413" s="21"/>
      <c r="W413" s="21"/>
      <c r="X413" s="21"/>
      <c r="Y413" s="21"/>
      <c r="Z413" s="21"/>
      <c r="AA413" s="21"/>
    </row>
    <row r="414">
      <c r="A414" s="21"/>
      <c r="B414" s="21"/>
      <c r="C414" s="21"/>
      <c r="D414" s="21"/>
      <c r="E414" s="21"/>
      <c r="F414" s="21"/>
      <c r="G414" s="21"/>
      <c r="H414" s="21"/>
      <c r="I414" s="31"/>
      <c r="J414" s="31"/>
      <c r="K414" s="31"/>
      <c r="L414" s="31"/>
      <c r="M414" s="31"/>
      <c r="N414" s="31"/>
      <c r="O414" s="31"/>
      <c r="P414" s="31"/>
      <c r="Q414" s="21"/>
      <c r="R414" s="21"/>
      <c r="S414" s="21"/>
      <c r="T414" s="21"/>
      <c r="U414" s="21"/>
      <c r="V414" s="21"/>
      <c r="W414" s="21"/>
      <c r="X414" s="21"/>
      <c r="Y414" s="21"/>
      <c r="Z414" s="21"/>
      <c r="AA414" s="21"/>
    </row>
    <row r="415">
      <c r="A415" s="21"/>
      <c r="B415" s="21"/>
      <c r="C415" s="21"/>
      <c r="D415" s="21"/>
      <c r="E415" s="21"/>
      <c r="F415" s="21"/>
      <c r="G415" s="21"/>
      <c r="H415" s="21"/>
      <c r="I415" s="31"/>
      <c r="J415" s="31"/>
      <c r="K415" s="31"/>
      <c r="L415" s="31"/>
      <c r="M415" s="31"/>
      <c r="N415" s="31"/>
      <c r="O415" s="31"/>
      <c r="P415" s="31"/>
      <c r="Q415" s="21"/>
      <c r="R415" s="21"/>
      <c r="S415" s="21"/>
      <c r="T415" s="21"/>
      <c r="U415" s="21"/>
      <c r="V415" s="21"/>
      <c r="W415" s="21"/>
      <c r="X415" s="21"/>
      <c r="Y415" s="21"/>
      <c r="Z415" s="21"/>
      <c r="AA415" s="21"/>
    </row>
    <row r="416">
      <c r="A416" s="21"/>
      <c r="B416" s="21"/>
      <c r="C416" s="21"/>
      <c r="D416" s="21"/>
      <c r="E416" s="21"/>
      <c r="F416" s="21"/>
      <c r="G416" s="21"/>
      <c r="H416" s="21"/>
      <c r="I416" s="31"/>
      <c r="J416" s="31"/>
      <c r="K416" s="31"/>
      <c r="L416" s="31"/>
      <c r="M416" s="31"/>
      <c r="N416" s="31"/>
      <c r="O416" s="31"/>
      <c r="P416" s="31"/>
      <c r="Q416" s="21"/>
      <c r="R416" s="21"/>
      <c r="S416" s="21"/>
      <c r="T416" s="21"/>
      <c r="U416" s="21"/>
      <c r="V416" s="21"/>
      <c r="W416" s="21"/>
      <c r="X416" s="21"/>
      <c r="Y416" s="21"/>
      <c r="Z416" s="21"/>
      <c r="AA416" s="21"/>
    </row>
    <row r="417">
      <c r="A417" s="21"/>
      <c r="B417" s="21"/>
      <c r="C417" s="21"/>
      <c r="D417" s="21"/>
      <c r="E417" s="21"/>
      <c r="F417" s="21"/>
      <c r="G417" s="21"/>
      <c r="H417" s="21"/>
      <c r="I417" s="31"/>
      <c r="J417" s="31"/>
      <c r="K417" s="31"/>
      <c r="L417" s="31"/>
      <c r="M417" s="31"/>
      <c r="N417" s="31"/>
      <c r="O417" s="31"/>
      <c r="P417" s="31"/>
      <c r="Q417" s="21"/>
      <c r="R417" s="21"/>
      <c r="S417" s="21"/>
      <c r="T417" s="21"/>
      <c r="U417" s="21"/>
      <c r="V417" s="21"/>
      <c r="W417" s="21"/>
      <c r="X417" s="21"/>
      <c r="Y417" s="21"/>
      <c r="Z417" s="21"/>
      <c r="AA417" s="21"/>
    </row>
    <row r="418">
      <c r="A418" s="21"/>
      <c r="B418" s="21"/>
      <c r="C418" s="21"/>
      <c r="D418" s="21"/>
      <c r="E418" s="21"/>
      <c r="F418" s="21"/>
      <c r="G418" s="21"/>
      <c r="H418" s="21"/>
      <c r="I418" s="31"/>
      <c r="J418" s="31"/>
      <c r="K418" s="31"/>
      <c r="L418" s="31"/>
      <c r="M418" s="31"/>
      <c r="N418" s="31"/>
      <c r="O418" s="31"/>
      <c r="P418" s="31"/>
      <c r="Q418" s="21"/>
      <c r="R418" s="21"/>
      <c r="S418" s="21"/>
      <c r="T418" s="21"/>
      <c r="U418" s="21"/>
      <c r="V418" s="21"/>
      <c r="W418" s="21"/>
      <c r="X418" s="21"/>
      <c r="Y418" s="21"/>
      <c r="Z418" s="21"/>
      <c r="AA418" s="21"/>
    </row>
    <row r="419">
      <c r="A419" s="21"/>
      <c r="B419" s="21"/>
      <c r="C419" s="21"/>
      <c r="D419" s="21"/>
      <c r="E419" s="21"/>
      <c r="F419" s="21"/>
      <c r="G419" s="21"/>
      <c r="H419" s="21"/>
      <c r="I419" s="31"/>
      <c r="J419" s="31"/>
      <c r="K419" s="31"/>
      <c r="L419" s="31"/>
      <c r="M419" s="31"/>
      <c r="N419" s="31"/>
      <c r="O419" s="31"/>
      <c r="P419" s="31"/>
      <c r="Q419" s="21"/>
      <c r="R419" s="21"/>
      <c r="S419" s="21"/>
      <c r="T419" s="21"/>
      <c r="U419" s="21"/>
      <c r="V419" s="21"/>
      <c r="W419" s="21"/>
      <c r="X419" s="21"/>
      <c r="Y419" s="21"/>
      <c r="Z419" s="21"/>
      <c r="AA419" s="21"/>
    </row>
    <row r="420">
      <c r="A420" s="21"/>
      <c r="B420" s="21"/>
      <c r="C420" s="21"/>
      <c r="D420" s="21"/>
      <c r="E420" s="21"/>
      <c r="F420" s="21"/>
      <c r="G420" s="21"/>
      <c r="H420" s="21"/>
      <c r="I420" s="31"/>
      <c r="J420" s="31"/>
      <c r="K420" s="31"/>
      <c r="L420" s="31"/>
      <c r="M420" s="31"/>
      <c r="N420" s="31"/>
      <c r="O420" s="31"/>
      <c r="P420" s="31"/>
      <c r="Q420" s="21"/>
      <c r="R420" s="21"/>
      <c r="S420" s="21"/>
      <c r="T420" s="21"/>
      <c r="U420" s="21"/>
      <c r="V420" s="21"/>
      <c r="W420" s="21"/>
      <c r="X420" s="21"/>
      <c r="Y420" s="21"/>
      <c r="Z420" s="21"/>
      <c r="AA420" s="21"/>
    </row>
    <row r="421">
      <c r="A421" s="21"/>
      <c r="B421" s="21"/>
      <c r="C421" s="21"/>
      <c r="D421" s="21"/>
      <c r="E421" s="21"/>
      <c r="F421" s="21"/>
      <c r="G421" s="21"/>
      <c r="H421" s="21"/>
      <c r="I421" s="31"/>
      <c r="J421" s="31"/>
      <c r="K421" s="31"/>
      <c r="L421" s="31"/>
      <c r="M421" s="31"/>
      <c r="N421" s="31"/>
      <c r="O421" s="31"/>
      <c r="P421" s="31"/>
      <c r="Q421" s="21"/>
      <c r="R421" s="21"/>
      <c r="S421" s="21"/>
      <c r="T421" s="21"/>
      <c r="U421" s="21"/>
      <c r="V421" s="21"/>
      <c r="W421" s="21"/>
      <c r="X421" s="21"/>
      <c r="Y421" s="21"/>
      <c r="Z421" s="21"/>
      <c r="AA421" s="21"/>
    </row>
    <row r="422">
      <c r="A422" s="21"/>
      <c r="B422" s="21"/>
      <c r="C422" s="21"/>
      <c r="D422" s="21"/>
      <c r="E422" s="21"/>
      <c r="F422" s="21"/>
      <c r="G422" s="21"/>
      <c r="H422" s="21"/>
      <c r="I422" s="31"/>
      <c r="J422" s="31"/>
      <c r="K422" s="31"/>
      <c r="L422" s="31"/>
      <c r="M422" s="31"/>
      <c r="N422" s="31"/>
      <c r="O422" s="31"/>
      <c r="P422" s="31"/>
      <c r="Q422" s="21"/>
      <c r="R422" s="21"/>
      <c r="S422" s="21"/>
      <c r="T422" s="21"/>
      <c r="U422" s="21"/>
      <c r="V422" s="21"/>
      <c r="W422" s="21"/>
      <c r="X422" s="21"/>
      <c r="Y422" s="21"/>
      <c r="Z422" s="21"/>
      <c r="AA422" s="21"/>
    </row>
    <row r="423">
      <c r="A423" s="21"/>
      <c r="B423" s="21"/>
      <c r="C423" s="21"/>
      <c r="D423" s="21"/>
      <c r="E423" s="21"/>
      <c r="F423" s="21"/>
      <c r="G423" s="21"/>
      <c r="H423" s="21"/>
      <c r="I423" s="31"/>
      <c r="J423" s="31"/>
      <c r="K423" s="31"/>
      <c r="L423" s="31"/>
      <c r="M423" s="31"/>
      <c r="N423" s="31"/>
      <c r="O423" s="31"/>
      <c r="P423" s="31"/>
      <c r="Q423" s="21"/>
      <c r="R423" s="21"/>
      <c r="S423" s="21"/>
      <c r="T423" s="21"/>
      <c r="U423" s="21"/>
      <c r="V423" s="21"/>
      <c r="W423" s="21"/>
      <c r="X423" s="21"/>
      <c r="Y423" s="21"/>
      <c r="Z423" s="21"/>
      <c r="AA423" s="21"/>
    </row>
    <row r="424">
      <c r="A424" s="21"/>
      <c r="B424" s="21"/>
      <c r="C424" s="21"/>
      <c r="D424" s="21"/>
      <c r="E424" s="21"/>
      <c r="F424" s="21"/>
      <c r="G424" s="21"/>
      <c r="H424" s="21"/>
      <c r="I424" s="31"/>
      <c r="J424" s="31"/>
      <c r="K424" s="31"/>
      <c r="L424" s="31"/>
      <c r="M424" s="31"/>
      <c r="N424" s="31"/>
      <c r="O424" s="31"/>
      <c r="P424" s="31"/>
      <c r="Q424" s="21"/>
      <c r="R424" s="21"/>
      <c r="S424" s="21"/>
      <c r="T424" s="21"/>
      <c r="U424" s="21"/>
      <c r="V424" s="21"/>
      <c r="W424" s="21"/>
      <c r="X424" s="21"/>
      <c r="Y424" s="21"/>
      <c r="Z424" s="21"/>
      <c r="AA424" s="21"/>
    </row>
    <row r="425">
      <c r="A425" s="21"/>
      <c r="B425" s="21"/>
      <c r="C425" s="21"/>
      <c r="D425" s="21"/>
      <c r="E425" s="21"/>
      <c r="F425" s="21"/>
      <c r="G425" s="21"/>
      <c r="H425" s="21"/>
      <c r="I425" s="31"/>
      <c r="J425" s="31"/>
      <c r="K425" s="31"/>
      <c r="L425" s="31"/>
      <c r="M425" s="31"/>
      <c r="N425" s="31"/>
      <c r="O425" s="31"/>
      <c r="P425" s="31"/>
      <c r="Q425" s="21"/>
      <c r="R425" s="21"/>
      <c r="S425" s="21"/>
      <c r="T425" s="21"/>
      <c r="U425" s="21"/>
      <c r="V425" s="21"/>
      <c r="W425" s="21"/>
      <c r="X425" s="21"/>
      <c r="Y425" s="21"/>
      <c r="Z425" s="21"/>
      <c r="AA425" s="21"/>
    </row>
    <row r="426">
      <c r="A426" s="21"/>
      <c r="B426" s="21"/>
      <c r="C426" s="21"/>
      <c r="D426" s="21"/>
      <c r="E426" s="21"/>
      <c r="F426" s="21"/>
      <c r="G426" s="21"/>
      <c r="H426" s="21"/>
      <c r="I426" s="31"/>
      <c r="J426" s="31"/>
      <c r="K426" s="31"/>
      <c r="L426" s="31"/>
      <c r="M426" s="31"/>
      <c r="N426" s="31"/>
      <c r="O426" s="31"/>
      <c r="P426" s="31"/>
      <c r="Q426" s="21"/>
      <c r="R426" s="21"/>
      <c r="S426" s="21"/>
      <c r="T426" s="21"/>
      <c r="U426" s="21"/>
      <c r="V426" s="21"/>
      <c r="W426" s="21"/>
      <c r="X426" s="21"/>
      <c r="Y426" s="21"/>
      <c r="Z426" s="21"/>
      <c r="AA426" s="21"/>
    </row>
    <row r="427">
      <c r="A427" s="21"/>
      <c r="B427" s="21"/>
      <c r="C427" s="21"/>
      <c r="D427" s="21"/>
      <c r="E427" s="21"/>
      <c r="F427" s="21"/>
      <c r="G427" s="21"/>
      <c r="H427" s="21"/>
      <c r="I427" s="31"/>
      <c r="J427" s="31"/>
      <c r="K427" s="31"/>
      <c r="L427" s="31"/>
      <c r="M427" s="31"/>
      <c r="N427" s="31"/>
      <c r="O427" s="31"/>
      <c r="P427" s="31"/>
      <c r="Q427" s="21"/>
      <c r="R427" s="21"/>
      <c r="S427" s="21"/>
      <c r="T427" s="21"/>
      <c r="U427" s="21"/>
      <c r="V427" s="21"/>
      <c r="W427" s="21"/>
      <c r="X427" s="21"/>
      <c r="Y427" s="21"/>
      <c r="Z427" s="21"/>
      <c r="AA427" s="21"/>
    </row>
    <row r="428">
      <c r="A428" s="21"/>
      <c r="B428" s="21"/>
      <c r="C428" s="21"/>
      <c r="D428" s="21"/>
      <c r="E428" s="21"/>
      <c r="F428" s="21"/>
      <c r="G428" s="21"/>
      <c r="H428" s="21"/>
      <c r="I428" s="31"/>
      <c r="J428" s="31"/>
      <c r="K428" s="31"/>
      <c r="L428" s="31"/>
      <c r="M428" s="31"/>
      <c r="N428" s="31"/>
      <c r="O428" s="31"/>
      <c r="P428" s="31"/>
      <c r="Q428" s="21"/>
      <c r="R428" s="21"/>
      <c r="S428" s="21"/>
      <c r="T428" s="21"/>
      <c r="U428" s="21"/>
      <c r="V428" s="21"/>
      <c r="W428" s="21"/>
      <c r="X428" s="21"/>
      <c r="Y428" s="21"/>
      <c r="Z428" s="21"/>
      <c r="AA428" s="21"/>
    </row>
    <row r="429">
      <c r="A429" s="21"/>
      <c r="B429" s="21"/>
      <c r="C429" s="21"/>
      <c r="D429" s="21"/>
      <c r="E429" s="21"/>
      <c r="F429" s="21"/>
      <c r="G429" s="21"/>
      <c r="H429" s="21"/>
      <c r="I429" s="31"/>
      <c r="J429" s="31"/>
      <c r="K429" s="31"/>
      <c r="L429" s="31"/>
      <c r="M429" s="31"/>
      <c r="N429" s="31"/>
      <c r="O429" s="31"/>
      <c r="P429" s="31"/>
      <c r="Q429" s="21"/>
      <c r="R429" s="21"/>
      <c r="S429" s="21"/>
      <c r="T429" s="21"/>
      <c r="U429" s="21"/>
      <c r="V429" s="21"/>
      <c r="W429" s="21"/>
      <c r="X429" s="21"/>
      <c r="Y429" s="21"/>
      <c r="Z429" s="21"/>
      <c r="AA429" s="21"/>
    </row>
    <row r="430">
      <c r="A430" s="21"/>
      <c r="B430" s="21"/>
      <c r="C430" s="21"/>
      <c r="D430" s="21"/>
      <c r="E430" s="21"/>
      <c r="F430" s="21"/>
      <c r="G430" s="21"/>
      <c r="H430" s="21"/>
      <c r="I430" s="31"/>
      <c r="J430" s="31"/>
      <c r="K430" s="31"/>
      <c r="L430" s="31"/>
      <c r="M430" s="31"/>
      <c r="N430" s="31"/>
      <c r="O430" s="31"/>
      <c r="P430" s="31"/>
      <c r="Q430" s="21"/>
      <c r="R430" s="21"/>
      <c r="S430" s="21"/>
      <c r="T430" s="21"/>
      <c r="U430" s="21"/>
      <c r="V430" s="21"/>
      <c r="W430" s="21"/>
      <c r="X430" s="21"/>
      <c r="Y430" s="21"/>
      <c r="Z430" s="21"/>
      <c r="AA430" s="21"/>
    </row>
    <row r="431">
      <c r="A431" s="21"/>
      <c r="B431" s="21"/>
      <c r="C431" s="21"/>
      <c r="D431" s="21"/>
      <c r="E431" s="21"/>
      <c r="F431" s="21"/>
      <c r="G431" s="21"/>
      <c r="H431" s="21"/>
      <c r="I431" s="31"/>
      <c r="J431" s="31"/>
      <c r="K431" s="31"/>
      <c r="L431" s="31"/>
      <c r="M431" s="31"/>
      <c r="N431" s="31"/>
      <c r="O431" s="31"/>
      <c r="P431" s="31"/>
      <c r="Q431" s="21"/>
      <c r="R431" s="21"/>
      <c r="S431" s="21"/>
      <c r="T431" s="21"/>
      <c r="U431" s="21"/>
      <c r="V431" s="21"/>
      <c r="W431" s="21"/>
      <c r="X431" s="21"/>
      <c r="Y431" s="21"/>
      <c r="Z431" s="21"/>
      <c r="AA431" s="21"/>
    </row>
    <row r="432">
      <c r="A432" s="21"/>
      <c r="B432" s="21"/>
      <c r="C432" s="21"/>
      <c r="D432" s="21"/>
      <c r="E432" s="21"/>
      <c r="F432" s="21"/>
      <c r="G432" s="21"/>
      <c r="H432" s="21"/>
      <c r="I432" s="31"/>
      <c r="J432" s="31"/>
      <c r="K432" s="31"/>
      <c r="L432" s="31"/>
      <c r="M432" s="31"/>
      <c r="N432" s="31"/>
      <c r="O432" s="31"/>
      <c r="P432" s="31"/>
      <c r="Q432" s="21"/>
      <c r="R432" s="21"/>
      <c r="S432" s="21"/>
      <c r="T432" s="21"/>
      <c r="U432" s="21"/>
      <c r="V432" s="21"/>
      <c r="W432" s="21"/>
      <c r="X432" s="21"/>
      <c r="Y432" s="21"/>
      <c r="Z432" s="21"/>
      <c r="AA432" s="21"/>
    </row>
    <row r="433">
      <c r="A433" s="21"/>
      <c r="B433" s="21"/>
      <c r="C433" s="21"/>
      <c r="D433" s="21"/>
      <c r="E433" s="21"/>
      <c r="F433" s="21"/>
      <c r="G433" s="21"/>
      <c r="H433" s="21"/>
      <c r="I433" s="31"/>
      <c r="J433" s="31"/>
      <c r="K433" s="31"/>
      <c r="L433" s="31"/>
      <c r="M433" s="31"/>
      <c r="N433" s="31"/>
      <c r="O433" s="31"/>
      <c r="P433" s="31"/>
      <c r="Q433" s="21"/>
      <c r="R433" s="21"/>
      <c r="S433" s="21"/>
      <c r="T433" s="21"/>
      <c r="U433" s="21"/>
      <c r="V433" s="21"/>
      <c r="W433" s="21"/>
      <c r="X433" s="21"/>
      <c r="Y433" s="21"/>
      <c r="Z433" s="21"/>
      <c r="AA433" s="21"/>
    </row>
    <row r="434">
      <c r="A434" s="21"/>
      <c r="B434" s="21"/>
      <c r="C434" s="21"/>
      <c r="D434" s="21"/>
      <c r="E434" s="21"/>
      <c r="F434" s="21"/>
      <c r="G434" s="21"/>
      <c r="H434" s="21"/>
      <c r="I434" s="31"/>
      <c r="J434" s="31"/>
      <c r="K434" s="31"/>
      <c r="L434" s="31"/>
      <c r="M434" s="31"/>
      <c r="N434" s="31"/>
      <c r="O434" s="31"/>
      <c r="P434" s="31"/>
      <c r="Q434" s="21"/>
      <c r="R434" s="21"/>
      <c r="S434" s="21"/>
      <c r="T434" s="21"/>
      <c r="U434" s="21"/>
      <c r="V434" s="21"/>
      <c r="W434" s="21"/>
      <c r="X434" s="21"/>
      <c r="Y434" s="21"/>
      <c r="Z434" s="21"/>
      <c r="AA434" s="21"/>
    </row>
    <row r="435">
      <c r="A435" s="21"/>
      <c r="B435" s="21"/>
      <c r="C435" s="21"/>
      <c r="D435" s="21"/>
      <c r="E435" s="21"/>
      <c r="F435" s="21"/>
      <c r="G435" s="21"/>
      <c r="H435" s="21"/>
      <c r="I435" s="31"/>
      <c r="J435" s="31"/>
      <c r="K435" s="31"/>
      <c r="L435" s="31"/>
      <c r="M435" s="31"/>
      <c r="N435" s="31"/>
      <c r="O435" s="31"/>
      <c r="P435" s="31"/>
      <c r="Q435" s="21"/>
      <c r="R435" s="21"/>
      <c r="S435" s="21"/>
      <c r="T435" s="21"/>
      <c r="U435" s="21"/>
      <c r="V435" s="21"/>
      <c r="W435" s="21"/>
      <c r="X435" s="21"/>
      <c r="Y435" s="21"/>
      <c r="Z435" s="21"/>
      <c r="AA435" s="21"/>
    </row>
    <row r="436">
      <c r="A436" s="21"/>
      <c r="B436" s="21"/>
      <c r="C436" s="21"/>
      <c r="D436" s="21"/>
      <c r="E436" s="21"/>
      <c r="F436" s="21"/>
      <c r="G436" s="21"/>
      <c r="H436" s="21"/>
      <c r="I436" s="31"/>
      <c r="J436" s="31"/>
      <c r="K436" s="31"/>
      <c r="L436" s="31"/>
      <c r="M436" s="31"/>
      <c r="N436" s="31"/>
      <c r="O436" s="31"/>
      <c r="P436" s="31"/>
      <c r="Q436" s="21"/>
      <c r="R436" s="21"/>
      <c r="S436" s="21"/>
      <c r="T436" s="21"/>
      <c r="U436" s="21"/>
      <c r="V436" s="21"/>
      <c r="W436" s="21"/>
      <c r="X436" s="21"/>
      <c r="Y436" s="21"/>
      <c r="Z436" s="21"/>
      <c r="AA436" s="21"/>
    </row>
    <row r="437">
      <c r="A437" s="21"/>
      <c r="B437" s="21"/>
      <c r="C437" s="21"/>
      <c r="D437" s="21"/>
      <c r="E437" s="21"/>
      <c r="F437" s="21"/>
      <c r="G437" s="21"/>
      <c r="H437" s="21"/>
      <c r="I437" s="31"/>
      <c r="J437" s="31"/>
      <c r="K437" s="31"/>
      <c r="L437" s="31"/>
      <c r="M437" s="31"/>
      <c r="N437" s="31"/>
      <c r="O437" s="31"/>
      <c r="P437" s="31"/>
      <c r="Q437" s="21"/>
      <c r="R437" s="21"/>
      <c r="S437" s="21"/>
      <c r="T437" s="21"/>
      <c r="U437" s="21"/>
      <c r="V437" s="21"/>
      <c r="W437" s="21"/>
      <c r="X437" s="21"/>
      <c r="Y437" s="21"/>
      <c r="Z437" s="21"/>
      <c r="AA437" s="21"/>
    </row>
    <row r="438">
      <c r="A438" s="21"/>
      <c r="B438" s="21"/>
      <c r="C438" s="21"/>
      <c r="D438" s="21"/>
      <c r="E438" s="21"/>
      <c r="F438" s="21"/>
      <c r="G438" s="21"/>
      <c r="H438" s="21"/>
      <c r="I438" s="31"/>
      <c r="J438" s="31"/>
      <c r="K438" s="31"/>
      <c r="L438" s="31"/>
      <c r="M438" s="31"/>
      <c r="N438" s="31"/>
      <c r="O438" s="31"/>
      <c r="P438" s="31"/>
      <c r="Q438" s="21"/>
      <c r="R438" s="21"/>
      <c r="S438" s="21"/>
      <c r="T438" s="21"/>
      <c r="U438" s="21"/>
      <c r="V438" s="21"/>
      <c r="W438" s="21"/>
      <c r="X438" s="21"/>
      <c r="Y438" s="21"/>
      <c r="Z438" s="21"/>
      <c r="AA438" s="21"/>
    </row>
    <row r="439">
      <c r="A439" s="21"/>
      <c r="B439" s="21"/>
      <c r="C439" s="21"/>
      <c r="D439" s="21"/>
      <c r="E439" s="21"/>
      <c r="F439" s="21"/>
      <c r="G439" s="21"/>
      <c r="H439" s="21"/>
      <c r="I439" s="31"/>
      <c r="J439" s="31"/>
      <c r="K439" s="31"/>
      <c r="L439" s="31"/>
      <c r="M439" s="31"/>
      <c r="N439" s="31"/>
      <c r="O439" s="31"/>
      <c r="P439" s="31"/>
      <c r="Q439" s="21"/>
      <c r="R439" s="21"/>
      <c r="S439" s="21"/>
      <c r="T439" s="21"/>
      <c r="U439" s="21"/>
      <c r="V439" s="21"/>
      <c r="W439" s="21"/>
      <c r="X439" s="21"/>
      <c r="Y439" s="21"/>
      <c r="Z439" s="21"/>
      <c r="AA439" s="21"/>
    </row>
    <row r="440">
      <c r="A440" s="21"/>
      <c r="B440" s="21"/>
      <c r="C440" s="21"/>
      <c r="D440" s="21"/>
      <c r="E440" s="21"/>
      <c r="F440" s="21"/>
      <c r="G440" s="21"/>
      <c r="H440" s="21"/>
      <c r="I440" s="31"/>
      <c r="J440" s="31"/>
      <c r="K440" s="31"/>
      <c r="L440" s="31"/>
      <c r="M440" s="31"/>
      <c r="N440" s="31"/>
      <c r="O440" s="31"/>
      <c r="P440" s="31"/>
      <c r="Q440" s="21"/>
      <c r="R440" s="21"/>
      <c r="S440" s="21"/>
      <c r="T440" s="21"/>
      <c r="U440" s="21"/>
      <c r="V440" s="21"/>
      <c r="W440" s="21"/>
      <c r="X440" s="21"/>
      <c r="Y440" s="21"/>
      <c r="Z440" s="21"/>
      <c r="AA440" s="21"/>
    </row>
    <row r="441">
      <c r="A441" s="21"/>
      <c r="B441" s="21"/>
      <c r="C441" s="21"/>
      <c r="D441" s="21"/>
      <c r="E441" s="21"/>
      <c r="F441" s="21"/>
      <c r="G441" s="21"/>
      <c r="H441" s="21"/>
      <c r="I441" s="31"/>
      <c r="J441" s="31"/>
      <c r="K441" s="31"/>
      <c r="L441" s="31"/>
      <c r="M441" s="31"/>
      <c r="N441" s="31"/>
      <c r="O441" s="31"/>
      <c r="P441" s="31"/>
      <c r="Q441" s="21"/>
      <c r="R441" s="21"/>
      <c r="S441" s="21"/>
      <c r="T441" s="21"/>
      <c r="U441" s="21"/>
      <c r="V441" s="21"/>
      <c r="W441" s="21"/>
      <c r="X441" s="21"/>
      <c r="Y441" s="21"/>
      <c r="Z441" s="21"/>
      <c r="AA441" s="21"/>
    </row>
    <row r="442">
      <c r="A442" s="21"/>
      <c r="B442" s="21"/>
      <c r="C442" s="21"/>
      <c r="D442" s="21"/>
      <c r="E442" s="21"/>
      <c r="F442" s="21"/>
      <c r="G442" s="21"/>
      <c r="H442" s="21"/>
      <c r="I442" s="31"/>
      <c r="J442" s="31"/>
      <c r="K442" s="31"/>
      <c r="L442" s="31"/>
      <c r="M442" s="31"/>
      <c r="N442" s="31"/>
      <c r="O442" s="31"/>
      <c r="P442" s="31"/>
      <c r="Q442" s="21"/>
      <c r="R442" s="21"/>
      <c r="S442" s="21"/>
      <c r="T442" s="21"/>
      <c r="U442" s="21"/>
      <c r="V442" s="21"/>
      <c r="W442" s="21"/>
      <c r="X442" s="21"/>
      <c r="Y442" s="21"/>
      <c r="Z442" s="21"/>
      <c r="AA442" s="21"/>
    </row>
    <row r="443">
      <c r="A443" s="21"/>
      <c r="B443" s="21"/>
      <c r="C443" s="21"/>
      <c r="D443" s="21"/>
      <c r="E443" s="21"/>
      <c r="F443" s="21"/>
      <c r="G443" s="21"/>
      <c r="H443" s="21"/>
      <c r="I443" s="31"/>
      <c r="J443" s="31"/>
      <c r="K443" s="31"/>
      <c r="L443" s="31"/>
      <c r="M443" s="31"/>
      <c r="N443" s="31"/>
      <c r="O443" s="31"/>
      <c r="P443" s="31"/>
      <c r="Q443" s="21"/>
      <c r="R443" s="21"/>
      <c r="S443" s="21"/>
      <c r="T443" s="21"/>
      <c r="U443" s="21"/>
      <c r="V443" s="21"/>
      <c r="W443" s="21"/>
      <c r="X443" s="21"/>
      <c r="Y443" s="21"/>
      <c r="Z443" s="21"/>
      <c r="AA443" s="21"/>
    </row>
    <row r="444">
      <c r="A444" s="21"/>
      <c r="B444" s="21"/>
      <c r="C444" s="21"/>
      <c r="D444" s="21"/>
      <c r="E444" s="21"/>
      <c r="F444" s="21"/>
      <c r="G444" s="21"/>
      <c r="H444" s="21"/>
      <c r="I444" s="31"/>
      <c r="J444" s="31"/>
      <c r="K444" s="31"/>
      <c r="L444" s="31"/>
      <c r="M444" s="31"/>
      <c r="N444" s="31"/>
      <c r="O444" s="31"/>
      <c r="P444" s="31"/>
      <c r="Q444" s="21"/>
      <c r="R444" s="21"/>
      <c r="S444" s="21"/>
      <c r="T444" s="21"/>
      <c r="U444" s="21"/>
      <c r="V444" s="21"/>
      <c r="W444" s="21"/>
      <c r="X444" s="21"/>
      <c r="Y444" s="21"/>
      <c r="Z444" s="21"/>
      <c r="AA444" s="21"/>
    </row>
    <row r="445">
      <c r="A445" s="21"/>
      <c r="B445" s="21"/>
      <c r="C445" s="21"/>
      <c r="D445" s="21"/>
      <c r="E445" s="21"/>
      <c r="F445" s="21"/>
      <c r="G445" s="21"/>
      <c r="H445" s="21"/>
      <c r="I445" s="31"/>
      <c r="J445" s="31"/>
      <c r="K445" s="31"/>
      <c r="L445" s="31"/>
      <c r="M445" s="31"/>
      <c r="N445" s="31"/>
      <c r="O445" s="31"/>
      <c r="P445" s="31"/>
      <c r="Q445" s="21"/>
      <c r="R445" s="21"/>
      <c r="S445" s="21"/>
      <c r="T445" s="21"/>
      <c r="U445" s="21"/>
      <c r="V445" s="21"/>
      <c r="W445" s="21"/>
      <c r="X445" s="21"/>
      <c r="Y445" s="21"/>
      <c r="Z445" s="21"/>
      <c r="AA445" s="21"/>
    </row>
    <row r="446">
      <c r="A446" s="21"/>
      <c r="B446" s="21"/>
      <c r="C446" s="21"/>
      <c r="D446" s="21"/>
      <c r="E446" s="21"/>
      <c r="F446" s="21"/>
      <c r="G446" s="21"/>
      <c r="H446" s="21"/>
      <c r="I446" s="31"/>
      <c r="J446" s="31"/>
      <c r="K446" s="31"/>
      <c r="L446" s="31"/>
      <c r="M446" s="31"/>
      <c r="N446" s="31"/>
      <c r="O446" s="31"/>
      <c r="P446" s="31"/>
      <c r="Q446" s="21"/>
      <c r="R446" s="21"/>
      <c r="S446" s="21"/>
      <c r="T446" s="21"/>
      <c r="U446" s="21"/>
      <c r="V446" s="21"/>
      <c r="W446" s="21"/>
      <c r="X446" s="21"/>
      <c r="Y446" s="21"/>
      <c r="Z446" s="21"/>
      <c r="AA446" s="21"/>
    </row>
    <row r="447">
      <c r="A447" s="21"/>
      <c r="B447" s="21"/>
      <c r="C447" s="21"/>
      <c r="D447" s="21"/>
      <c r="E447" s="21"/>
      <c r="F447" s="21"/>
      <c r="G447" s="21"/>
      <c r="H447" s="21"/>
      <c r="I447" s="31"/>
      <c r="J447" s="31"/>
      <c r="K447" s="31"/>
      <c r="L447" s="31"/>
      <c r="M447" s="31"/>
      <c r="N447" s="31"/>
      <c r="O447" s="31"/>
      <c r="P447" s="31"/>
      <c r="Q447" s="21"/>
      <c r="R447" s="21"/>
      <c r="S447" s="21"/>
      <c r="T447" s="21"/>
      <c r="U447" s="21"/>
      <c r="V447" s="21"/>
      <c r="W447" s="21"/>
      <c r="X447" s="21"/>
      <c r="Y447" s="21"/>
      <c r="Z447" s="21"/>
      <c r="AA447" s="21"/>
    </row>
    <row r="448">
      <c r="A448" s="21"/>
      <c r="B448" s="21"/>
      <c r="C448" s="21"/>
      <c r="D448" s="21"/>
      <c r="E448" s="21"/>
      <c r="F448" s="21"/>
      <c r="G448" s="21"/>
      <c r="H448" s="21"/>
      <c r="I448" s="31"/>
      <c r="J448" s="31"/>
      <c r="K448" s="31"/>
      <c r="L448" s="31"/>
      <c r="M448" s="31"/>
      <c r="N448" s="31"/>
      <c r="O448" s="31"/>
      <c r="P448" s="31"/>
      <c r="Q448" s="21"/>
      <c r="R448" s="21"/>
      <c r="S448" s="21"/>
      <c r="T448" s="21"/>
      <c r="U448" s="21"/>
      <c r="V448" s="21"/>
      <c r="W448" s="21"/>
      <c r="X448" s="21"/>
      <c r="Y448" s="21"/>
      <c r="Z448" s="21"/>
      <c r="AA448" s="21"/>
    </row>
    <row r="449">
      <c r="A449" s="21"/>
      <c r="B449" s="21"/>
      <c r="C449" s="21"/>
      <c r="D449" s="21"/>
      <c r="E449" s="21"/>
      <c r="F449" s="21"/>
      <c r="G449" s="21"/>
      <c r="H449" s="21"/>
      <c r="I449" s="31"/>
      <c r="J449" s="31"/>
      <c r="K449" s="31"/>
      <c r="L449" s="31"/>
      <c r="M449" s="31"/>
      <c r="N449" s="31"/>
      <c r="O449" s="31"/>
      <c r="P449" s="31"/>
      <c r="Q449" s="21"/>
      <c r="R449" s="21"/>
      <c r="S449" s="21"/>
      <c r="T449" s="21"/>
      <c r="U449" s="21"/>
      <c r="V449" s="21"/>
      <c r="W449" s="21"/>
      <c r="X449" s="21"/>
      <c r="Y449" s="21"/>
      <c r="Z449" s="21"/>
      <c r="AA449" s="21"/>
    </row>
    <row r="450">
      <c r="A450" s="21"/>
      <c r="B450" s="21"/>
      <c r="C450" s="21"/>
      <c r="D450" s="21"/>
      <c r="E450" s="21"/>
      <c r="F450" s="21"/>
      <c r="G450" s="21"/>
      <c r="H450" s="21"/>
      <c r="I450" s="31"/>
      <c r="J450" s="31"/>
      <c r="K450" s="31"/>
      <c r="L450" s="31"/>
      <c r="M450" s="31"/>
      <c r="N450" s="31"/>
      <c r="O450" s="31"/>
      <c r="P450" s="31"/>
      <c r="Q450" s="21"/>
      <c r="R450" s="21"/>
      <c r="S450" s="21"/>
      <c r="T450" s="21"/>
      <c r="U450" s="21"/>
      <c r="V450" s="21"/>
      <c r="W450" s="21"/>
      <c r="X450" s="21"/>
      <c r="Y450" s="21"/>
      <c r="Z450" s="21"/>
      <c r="AA450" s="21"/>
    </row>
    <row r="451">
      <c r="A451" s="21"/>
      <c r="B451" s="21"/>
      <c r="C451" s="21"/>
      <c r="D451" s="21"/>
      <c r="E451" s="21"/>
      <c r="F451" s="21"/>
      <c r="G451" s="21"/>
      <c r="H451" s="21"/>
      <c r="I451" s="31"/>
      <c r="J451" s="31"/>
      <c r="K451" s="31"/>
      <c r="L451" s="31"/>
      <c r="M451" s="31"/>
      <c r="N451" s="31"/>
      <c r="O451" s="31"/>
      <c r="P451" s="31"/>
      <c r="Q451" s="21"/>
      <c r="R451" s="21"/>
      <c r="S451" s="21"/>
      <c r="T451" s="21"/>
      <c r="U451" s="21"/>
      <c r="V451" s="21"/>
      <c r="W451" s="21"/>
      <c r="X451" s="21"/>
      <c r="Y451" s="21"/>
      <c r="Z451" s="21"/>
      <c r="AA451" s="21"/>
    </row>
    <row r="452">
      <c r="A452" s="21"/>
      <c r="B452" s="21"/>
      <c r="C452" s="21"/>
      <c r="D452" s="21"/>
      <c r="E452" s="21"/>
      <c r="F452" s="21"/>
      <c r="G452" s="21"/>
      <c r="H452" s="21"/>
      <c r="I452" s="31"/>
      <c r="J452" s="31"/>
      <c r="K452" s="31"/>
      <c r="L452" s="31"/>
      <c r="M452" s="31"/>
      <c r="N452" s="31"/>
      <c r="O452" s="31"/>
      <c r="P452" s="31"/>
      <c r="Q452" s="21"/>
      <c r="R452" s="21"/>
      <c r="S452" s="21"/>
      <c r="T452" s="21"/>
      <c r="U452" s="21"/>
      <c r="V452" s="21"/>
      <c r="W452" s="21"/>
      <c r="X452" s="21"/>
      <c r="Y452" s="21"/>
      <c r="Z452" s="21"/>
      <c r="AA452" s="21"/>
    </row>
    <row r="453">
      <c r="A453" s="21"/>
      <c r="B453" s="21"/>
      <c r="C453" s="21"/>
      <c r="D453" s="21"/>
      <c r="E453" s="21"/>
      <c r="F453" s="21"/>
      <c r="G453" s="21"/>
      <c r="H453" s="21"/>
      <c r="I453" s="31"/>
      <c r="J453" s="31"/>
      <c r="K453" s="31"/>
      <c r="L453" s="31"/>
      <c r="M453" s="31"/>
      <c r="N453" s="31"/>
      <c r="O453" s="31"/>
      <c r="P453" s="31"/>
      <c r="Q453" s="21"/>
      <c r="R453" s="21"/>
      <c r="S453" s="21"/>
      <c r="T453" s="21"/>
      <c r="U453" s="21"/>
      <c r="V453" s="21"/>
      <c r="W453" s="21"/>
      <c r="X453" s="21"/>
      <c r="Y453" s="21"/>
      <c r="Z453" s="21"/>
      <c r="AA453" s="21"/>
    </row>
    <row r="454">
      <c r="A454" s="21"/>
      <c r="B454" s="21"/>
      <c r="C454" s="21"/>
      <c r="D454" s="21"/>
      <c r="E454" s="21"/>
      <c r="F454" s="21"/>
      <c r="G454" s="21"/>
      <c r="H454" s="21"/>
      <c r="I454" s="31"/>
      <c r="J454" s="31"/>
      <c r="K454" s="31"/>
      <c r="L454" s="31"/>
      <c r="M454" s="31"/>
      <c r="N454" s="31"/>
      <c r="O454" s="31"/>
      <c r="P454" s="31"/>
      <c r="Q454" s="21"/>
      <c r="R454" s="21"/>
      <c r="S454" s="21"/>
      <c r="T454" s="21"/>
      <c r="U454" s="21"/>
      <c r="V454" s="21"/>
      <c r="W454" s="21"/>
      <c r="X454" s="21"/>
      <c r="Y454" s="21"/>
      <c r="Z454" s="21"/>
      <c r="AA454" s="21"/>
    </row>
    <row r="455">
      <c r="A455" s="21"/>
      <c r="B455" s="21"/>
      <c r="C455" s="21"/>
      <c r="D455" s="21"/>
      <c r="E455" s="21"/>
      <c r="F455" s="21"/>
      <c r="G455" s="21"/>
      <c r="H455" s="21"/>
      <c r="I455" s="31"/>
      <c r="J455" s="31"/>
      <c r="K455" s="31"/>
      <c r="L455" s="31"/>
      <c r="M455" s="31"/>
      <c r="N455" s="31"/>
      <c r="O455" s="31"/>
      <c r="P455" s="31"/>
      <c r="Q455" s="21"/>
      <c r="R455" s="21"/>
      <c r="S455" s="21"/>
      <c r="T455" s="21"/>
      <c r="U455" s="21"/>
      <c r="V455" s="21"/>
      <c r="W455" s="21"/>
      <c r="X455" s="21"/>
      <c r="Y455" s="21"/>
      <c r="Z455" s="21"/>
      <c r="AA455" s="21"/>
    </row>
    <row r="456">
      <c r="A456" s="21"/>
      <c r="B456" s="21"/>
      <c r="C456" s="21"/>
      <c r="D456" s="21"/>
      <c r="E456" s="21"/>
      <c r="F456" s="21"/>
      <c r="G456" s="21"/>
      <c r="H456" s="21"/>
      <c r="I456" s="31"/>
      <c r="J456" s="31"/>
      <c r="K456" s="31"/>
      <c r="L456" s="31"/>
      <c r="M456" s="31"/>
      <c r="N456" s="31"/>
      <c r="O456" s="31"/>
      <c r="P456" s="31"/>
      <c r="Q456" s="21"/>
      <c r="R456" s="21"/>
      <c r="S456" s="21"/>
      <c r="T456" s="21"/>
      <c r="U456" s="21"/>
      <c r="V456" s="21"/>
      <c r="W456" s="21"/>
      <c r="X456" s="21"/>
      <c r="Y456" s="21"/>
      <c r="Z456" s="21"/>
      <c r="AA456" s="21"/>
    </row>
    <row r="457">
      <c r="A457" s="21"/>
      <c r="B457" s="21"/>
      <c r="C457" s="21"/>
      <c r="D457" s="21"/>
      <c r="E457" s="21"/>
      <c r="F457" s="21"/>
      <c r="G457" s="21"/>
      <c r="H457" s="21"/>
      <c r="I457" s="31"/>
      <c r="J457" s="31"/>
      <c r="K457" s="31"/>
      <c r="L457" s="31"/>
      <c r="M457" s="31"/>
      <c r="N457" s="31"/>
      <c r="O457" s="31"/>
      <c r="P457" s="31"/>
      <c r="Q457" s="21"/>
      <c r="R457" s="21"/>
      <c r="S457" s="21"/>
      <c r="T457" s="21"/>
      <c r="U457" s="21"/>
      <c r="V457" s="21"/>
      <c r="W457" s="21"/>
      <c r="X457" s="21"/>
      <c r="Y457" s="21"/>
      <c r="Z457" s="21"/>
      <c r="AA457" s="21"/>
    </row>
    <row r="458">
      <c r="A458" s="21"/>
      <c r="B458" s="21"/>
      <c r="C458" s="21"/>
      <c r="D458" s="21"/>
      <c r="E458" s="21"/>
      <c r="F458" s="21"/>
      <c r="G458" s="21"/>
      <c r="H458" s="21"/>
      <c r="I458" s="31"/>
      <c r="J458" s="31"/>
      <c r="K458" s="31"/>
      <c r="L458" s="31"/>
      <c r="M458" s="31"/>
      <c r="N458" s="31"/>
      <c r="O458" s="31"/>
      <c r="P458" s="31"/>
      <c r="Q458" s="21"/>
      <c r="R458" s="21"/>
      <c r="S458" s="21"/>
      <c r="T458" s="21"/>
      <c r="U458" s="21"/>
      <c r="V458" s="21"/>
      <c r="W458" s="21"/>
      <c r="X458" s="21"/>
      <c r="Y458" s="21"/>
      <c r="Z458" s="21"/>
      <c r="AA458" s="21"/>
    </row>
    <row r="459">
      <c r="A459" s="21"/>
      <c r="B459" s="21"/>
      <c r="C459" s="21"/>
      <c r="D459" s="21"/>
      <c r="E459" s="21"/>
      <c r="F459" s="21"/>
      <c r="G459" s="21"/>
      <c r="H459" s="21"/>
      <c r="I459" s="31"/>
      <c r="J459" s="31"/>
      <c r="K459" s="31"/>
      <c r="L459" s="31"/>
      <c r="M459" s="31"/>
      <c r="N459" s="31"/>
      <c r="O459" s="31"/>
      <c r="P459" s="31"/>
      <c r="Q459" s="21"/>
      <c r="R459" s="21"/>
      <c r="S459" s="21"/>
      <c r="T459" s="21"/>
      <c r="U459" s="21"/>
      <c r="V459" s="21"/>
      <c r="W459" s="21"/>
      <c r="X459" s="21"/>
      <c r="Y459" s="21"/>
      <c r="Z459" s="21"/>
      <c r="AA459" s="21"/>
    </row>
    <row r="460">
      <c r="A460" s="21"/>
      <c r="B460" s="21"/>
      <c r="C460" s="21"/>
      <c r="D460" s="21"/>
      <c r="E460" s="21"/>
      <c r="F460" s="21"/>
      <c r="G460" s="21"/>
      <c r="H460" s="21"/>
      <c r="I460" s="31"/>
      <c r="J460" s="31"/>
      <c r="K460" s="31"/>
      <c r="L460" s="31"/>
      <c r="M460" s="31"/>
      <c r="N460" s="31"/>
      <c r="O460" s="31"/>
      <c r="P460" s="31"/>
      <c r="Q460" s="21"/>
      <c r="R460" s="21"/>
      <c r="S460" s="21"/>
      <c r="T460" s="21"/>
      <c r="U460" s="21"/>
      <c r="V460" s="21"/>
      <c r="W460" s="21"/>
      <c r="X460" s="21"/>
      <c r="Y460" s="21"/>
      <c r="Z460" s="21"/>
      <c r="AA460" s="21"/>
    </row>
    <row r="461">
      <c r="A461" s="21"/>
      <c r="B461" s="21"/>
      <c r="C461" s="21"/>
      <c r="D461" s="21"/>
      <c r="E461" s="21"/>
      <c r="F461" s="21"/>
      <c r="G461" s="21"/>
      <c r="H461" s="21"/>
      <c r="I461" s="31"/>
      <c r="J461" s="31"/>
      <c r="K461" s="31"/>
      <c r="L461" s="31"/>
      <c r="M461" s="31"/>
      <c r="N461" s="31"/>
      <c r="O461" s="31"/>
      <c r="P461" s="31"/>
      <c r="Q461" s="21"/>
      <c r="R461" s="21"/>
      <c r="S461" s="21"/>
      <c r="T461" s="21"/>
      <c r="U461" s="21"/>
      <c r="V461" s="21"/>
      <c r="W461" s="21"/>
      <c r="X461" s="21"/>
      <c r="Y461" s="21"/>
      <c r="Z461" s="21"/>
      <c r="AA461" s="21"/>
    </row>
    <row r="462">
      <c r="A462" s="21"/>
      <c r="B462" s="21"/>
      <c r="C462" s="21"/>
      <c r="D462" s="21"/>
      <c r="E462" s="21"/>
      <c r="F462" s="21"/>
      <c r="G462" s="21"/>
      <c r="H462" s="21"/>
      <c r="I462" s="31"/>
      <c r="J462" s="31"/>
      <c r="K462" s="31"/>
      <c r="L462" s="31"/>
      <c r="M462" s="31"/>
      <c r="N462" s="31"/>
      <c r="O462" s="31"/>
      <c r="P462" s="31"/>
      <c r="Q462" s="21"/>
      <c r="R462" s="21"/>
      <c r="S462" s="21"/>
      <c r="T462" s="21"/>
      <c r="U462" s="21"/>
      <c r="V462" s="21"/>
      <c r="W462" s="21"/>
      <c r="X462" s="21"/>
      <c r="Y462" s="21"/>
      <c r="Z462" s="21"/>
      <c r="AA462" s="21"/>
    </row>
    <row r="463">
      <c r="A463" s="21"/>
      <c r="B463" s="21"/>
      <c r="C463" s="21"/>
      <c r="D463" s="21"/>
      <c r="E463" s="21"/>
      <c r="F463" s="21"/>
      <c r="G463" s="21"/>
      <c r="H463" s="21"/>
      <c r="I463" s="31"/>
      <c r="J463" s="31"/>
      <c r="K463" s="31"/>
      <c r="L463" s="31"/>
      <c r="M463" s="31"/>
      <c r="N463" s="31"/>
      <c r="O463" s="31"/>
      <c r="P463" s="31"/>
      <c r="Q463" s="21"/>
      <c r="R463" s="21"/>
      <c r="S463" s="21"/>
      <c r="T463" s="21"/>
      <c r="U463" s="21"/>
      <c r="V463" s="21"/>
      <c r="W463" s="21"/>
      <c r="X463" s="21"/>
      <c r="Y463" s="21"/>
      <c r="Z463" s="21"/>
      <c r="AA463" s="21"/>
    </row>
    <row r="464">
      <c r="A464" s="21"/>
      <c r="B464" s="21"/>
      <c r="C464" s="21"/>
      <c r="D464" s="21"/>
      <c r="E464" s="21"/>
      <c r="F464" s="21"/>
      <c r="G464" s="21"/>
      <c r="H464" s="21"/>
      <c r="I464" s="31"/>
      <c r="J464" s="31"/>
      <c r="K464" s="31"/>
      <c r="L464" s="31"/>
      <c r="M464" s="31"/>
      <c r="N464" s="31"/>
      <c r="O464" s="31"/>
      <c r="P464" s="31"/>
      <c r="Q464" s="21"/>
      <c r="R464" s="21"/>
      <c r="S464" s="21"/>
      <c r="T464" s="21"/>
      <c r="U464" s="21"/>
      <c r="V464" s="21"/>
      <c r="W464" s="21"/>
      <c r="X464" s="21"/>
      <c r="Y464" s="21"/>
      <c r="Z464" s="21"/>
      <c r="AA464" s="21"/>
    </row>
    <row r="465">
      <c r="A465" s="21"/>
      <c r="B465" s="21"/>
      <c r="C465" s="21"/>
      <c r="D465" s="21"/>
      <c r="E465" s="21"/>
      <c r="F465" s="21"/>
      <c r="G465" s="21"/>
      <c r="H465" s="21"/>
      <c r="I465" s="31"/>
      <c r="J465" s="31"/>
      <c r="K465" s="31"/>
      <c r="L465" s="31"/>
      <c r="M465" s="31"/>
      <c r="N465" s="31"/>
      <c r="O465" s="31"/>
      <c r="P465" s="31"/>
      <c r="Q465" s="21"/>
      <c r="R465" s="21"/>
      <c r="S465" s="21"/>
      <c r="T465" s="21"/>
      <c r="U465" s="21"/>
      <c r="V465" s="21"/>
      <c r="W465" s="21"/>
      <c r="X465" s="21"/>
      <c r="Y465" s="21"/>
      <c r="Z465" s="21"/>
      <c r="AA465" s="21"/>
    </row>
    <row r="466">
      <c r="A466" s="21"/>
      <c r="B466" s="21"/>
      <c r="C466" s="21"/>
      <c r="D466" s="21"/>
      <c r="E466" s="21"/>
      <c r="F466" s="21"/>
      <c r="G466" s="21"/>
      <c r="H466" s="21"/>
      <c r="I466" s="31"/>
      <c r="J466" s="31"/>
      <c r="K466" s="31"/>
      <c r="L466" s="31"/>
      <c r="M466" s="31"/>
      <c r="N466" s="31"/>
      <c r="O466" s="31"/>
      <c r="P466" s="31"/>
      <c r="Q466" s="21"/>
      <c r="R466" s="21"/>
      <c r="S466" s="21"/>
      <c r="T466" s="21"/>
      <c r="U466" s="21"/>
      <c r="V466" s="21"/>
      <c r="W466" s="21"/>
      <c r="X466" s="21"/>
      <c r="Y466" s="21"/>
      <c r="Z466" s="21"/>
      <c r="AA466" s="21"/>
    </row>
    <row r="467">
      <c r="A467" s="21"/>
      <c r="B467" s="21"/>
      <c r="C467" s="21"/>
      <c r="D467" s="21"/>
      <c r="E467" s="21"/>
      <c r="F467" s="21"/>
      <c r="G467" s="21"/>
      <c r="H467" s="21"/>
      <c r="I467" s="31"/>
      <c r="J467" s="31"/>
      <c r="K467" s="31"/>
      <c r="L467" s="31"/>
      <c r="M467" s="31"/>
      <c r="N467" s="31"/>
      <c r="O467" s="31"/>
      <c r="P467" s="31"/>
      <c r="Q467" s="21"/>
      <c r="R467" s="21"/>
      <c r="S467" s="21"/>
      <c r="T467" s="21"/>
      <c r="U467" s="21"/>
      <c r="V467" s="21"/>
      <c r="W467" s="21"/>
      <c r="X467" s="21"/>
      <c r="Y467" s="21"/>
      <c r="Z467" s="21"/>
      <c r="AA467" s="21"/>
    </row>
    <row r="468">
      <c r="A468" s="21"/>
      <c r="B468" s="21"/>
      <c r="C468" s="21"/>
      <c r="D468" s="21"/>
      <c r="E468" s="21"/>
      <c r="F468" s="21"/>
      <c r="G468" s="21"/>
      <c r="H468" s="21"/>
      <c r="I468" s="31"/>
      <c r="J468" s="31"/>
      <c r="K468" s="31"/>
      <c r="L468" s="31"/>
      <c r="M468" s="31"/>
      <c r="N468" s="31"/>
      <c r="O468" s="31"/>
      <c r="P468" s="31"/>
      <c r="Q468" s="21"/>
      <c r="R468" s="21"/>
      <c r="S468" s="21"/>
      <c r="T468" s="21"/>
      <c r="U468" s="21"/>
      <c r="V468" s="21"/>
      <c r="W468" s="21"/>
      <c r="X468" s="21"/>
      <c r="Y468" s="21"/>
      <c r="Z468" s="21"/>
      <c r="AA468" s="21"/>
    </row>
    <row r="469">
      <c r="A469" s="21"/>
      <c r="B469" s="21"/>
      <c r="C469" s="21"/>
      <c r="D469" s="21"/>
      <c r="E469" s="21"/>
      <c r="F469" s="21"/>
      <c r="G469" s="21"/>
      <c r="H469" s="21"/>
      <c r="I469" s="31"/>
      <c r="J469" s="31"/>
      <c r="K469" s="31"/>
      <c r="L469" s="31"/>
      <c r="M469" s="31"/>
      <c r="N469" s="31"/>
      <c r="O469" s="31"/>
      <c r="P469" s="31"/>
      <c r="Q469" s="21"/>
      <c r="R469" s="21"/>
      <c r="S469" s="21"/>
      <c r="T469" s="21"/>
      <c r="U469" s="21"/>
      <c r="V469" s="21"/>
      <c r="W469" s="21"/>
      <c r="X469" s="21"/>
      <c r="Y469" s="21"/>
      <c r="Z469" s="21"/>
      <c r="AA469" s="21"/>
    </row>
    <row r="470">
      <c r="A470" s="21"/>
      <c r="B470" s="21"/>
      <c r="C470" s="21"/>
      <c r="D470" s="21"/>
      <c r="E470" s="21"/>
      <c r="F470" s="21"/>
      <c r="G470" s="21"/>
      <c r="H470" s="21"/>
      <c r="I470" s="31"/>
      <c r="J470" s="31"/>
      <c r="K470" s="31"/>
      <c r="L470" s="31"/>
      <c r="M470" s="31"/>
      <c r="N470" s="31"/>
      <c r="O470" s="31"/>
      <c r="P470" s="31"/>
      <c r="Q470" s="21"/>
      <c r="R470" s="21"/>
      <c r="S470" s="21"/>
      <c r="T470" s="21"/>
      <c r="U470" s="21"/>
      <c r="V470" s="21"/>
      <c r="W470" s="21"/>
      <c r="X470" s="21"/>
      <c r="Y470" s="21"/>
      <c r="Z470" s="21"/>
      <c r="AA470" s="21"/>
    </row>
    <row r="471">
      <c r="A471" s="21"/>
      <c r="B471" s="21"/>
      <c r="C471" s="21"/>
      <c r="D471" s="21"/>
      <c r="E471" s="21"/>
      <c r="F471" s="21"/>
      <c r="G471" s="21"/>
      <c r="H471" s="21"/>
      <c r="I471" s="31"/>
      <c r="J471" s="31"/>
      <c r="K471" s="31"/>
      <c r="L471" s="31"/>
      <c r="M471" s="31"/>
      <c r="N471" s="31"/>
      <c r="O471" s="31"/>
      <c r="P471" s="31"/>
      <c r="Q471" s="21"/>
      <c r="R471" s="21"/>
      <c r="S471" s="21"/>
      <c r="T471" s="21"/>
      <c r="U471" s="21"/>
      <c r="V471" s="21"/>
      <c r="W471" s="21"/>
      <c r="X471" s="21"/>
      <c r="Y471" s="21"/>
      <c r="Z471" s="21"/>
      <c r="AA471" s="21"/>
    </row>
    <row r="472">
      <c r="A472" s="21"/>
      <c r="B472" s="21"/>
      <c r="C472" s="21"/>
      <c r="D472" s="21"/>
      <c r="E472" s="21"/>
      <c r="F472" s="21"/>
      <c r="G472" s="21"/>
      <c r="H472" s="21"/>
      <c r="I472" s="31"/>
      <c r="J472" s="31"/>
      <c r="K472" s="31"/>
      <c r="L472" s="31"/>
      <c r="M472" s="31"/>
      <c r="N472" s="31"/>
      <c r="O472" s="31"/>
      <c r="P472" s="31"/>
      <c r="Q472" s="21"/>
      <c r="R472" s="21"/>
      <c r="S472" s="21"/>
      <c r="T472" s="21"/>
      <c r="U472" s="21"/>
      <c r="V472" s="21"/>
      <c r="W472" s="21"/>
      <c r="X472" s="21"/>
      <c r="Y472" s="21"/>
      <c r="Z472" s="21"/>
      <c r="AA472" s="21"/>
    </row>
    <row r="473">
      <c r="A473" s="21"/>
      <c r="B473" s="21"/>
      <c r="C473" s="21"/>
      <c r="D473" s="21"/>
      <c r="E473" s="21"/>
      <c r="F473" s="21"/>
      <c r="G473" s="21"/>
      <c r="H473" s="21"/>
      <c r="I473" s="31"/>
      <c r="J473" s="31"/>
      <c r="K473" s="31"/>
      <c r="L473" s="31"/>
      <c r="M473" s="31"/>
      <c r="N473" s="31"/>
      <c r="O473" s="31"/>
      <c r="P473" s="31"/>
      <c r="Q473" s="21"/>
      <c r="R473" s="21"/>
      <c r="S473" s="21"/>
      <c r="T473" s="21"/>
      <c r="U473" s="21"/>
      <c r="V473" s="21"/>
      <c r="W473" s="21"/>
      <c r="X473" s="21"/>
      <c r="Y473" s="21"/>
      <c r="Z473" s="21"/>
      <c r="AA473" s="21"/>
    </row>
    <row r="474">
      <c r="A474" s="21"/>
      <c r="B474" s="21"/>
      <c r="C474" s="21"/>
      <c r="D474" s="21"/>
      <c r="E474" s="21"/>
      <c r="F474" s="21"/>
      <c r="G474" s="21"/>
      <c r="H474" s="21"/>
      <c r="I474" s="31"/>
      <c r="J474" s="31"/>
      <c r="K474" s="31"/>
      <c r="L474" s="31"/>
      <c r="M474" s="31"/>
      <c r="N474" s="31"/>
      <c r="O474" s="31"/>
      <c r="P474" s="31"/>
      <c r="Q474" s="21"/>
      <c r="R474" s="21"/>
      <c r="S474" s="21"/>
      <c r="T474" s="21"/>
      <c r="U474" s="21"/>
      <c r="V474" s="21"/>
      <c r="W474" s="21"/>
      <c r="X474" s="21"/>
      <c r="Y474" s="21"/>
      <c r="Z474" s="21"/>
      <c r="AA474" s="21"/>
    </row>
    <row r="475">
      <c r="A475" s="21"/>
      <c r="B475" s="21"/>
      <c r="C475" s="21"/>
      <c r="D475" s="21"/>
      <c r="E475" s="21"/>
      <c r="F475" s="21"/>
      <c r="G475" s="21"/>
      <c r="H475" s="21"/>
      <c r="I475" s="31"/>
      <c r="J475" s="31"/>
      <c r="K475" s="31"/>
      <c r="L475" s="31"/>
      <c r="M475" s="31"/>
      <c r="N475" s="31"/>
      <c r="O475" s="31"/>
      <c r="P475" s="31"/>
      <c r="Q475" s="21"/>
      <c r="R475" s="21"/>
      <c r="S475" s="21"/>
      <c r="T475" s="21"/>
      <c r="U475" s="21"/>
      <c r="V475" s="21"/>
      <c r="W475" s="21"/>
      <c r="X475" s="21"/>
      <c r="Y475" s="21"/>
      <c r="Z475" s="21"/>
      <c r="AA475" s="21"/>
    </row>
    <row r="476">
      <c r="A476" s="21"/>
      <c r="B476" s="21"/>
      <c r="C476" s="21"/>
      <c r="D476" s="21"/>
      <c r="E476" s="21"/>
      <c r="F476" s="21"/>
      <c r="G476" s="21"/>
      <c r="H476" s="21"/>
      <c r="I476" s="31"/>
      <c r="J476" s="31"/>
      <c r="K476" s="31"/>
      <c r="L476" s="31"/>
      <c r="M476" s="31"/>
      <c r="N476" s="31"/>
      <c r="O476" s="31"/>
      <c r="P476" s="31"/>
      <c r="Q476" s="21"/>
      <c r="R476" s="21"/>
      <c r="S476" s="21"/>
      <c r="T476" s="21"/>
      <c r="U476" s="21"/>
      <c r="V476" s="21"/>
      <c r="W476" s="21"/>
      <c r="X476" s="21"/>
      <c r="Y476" s="21"/>
      <c r="Z476" s="21"/>
      <c r="AA476" s="21"/>
    </row>
    <row r="477">
      <c r="A477" s="21"/>
      <c r="B477" s="21"/>
      <c r="C477" s="21"/>
      <c r="D477" s="21"/>
      <c r="E477" s="21"/>
      <c r="F477" s="21"/>
      <c r="G477" s="21"/>
      <c r="H477" s="21"/>
      <c r="I477" s="31"/>
      <c r="J477" s="31"/>
      <c r="K477" s="31"/>
      <c r="L477" s="31"/>
      <c r="M477" s="31"/>
      <c r="N477" s="31"/>
      <c r="O477" s="31"/>
      <c r="P477" s="31"/>
      <c r="Q477" s="21"/>
      <c r="R477" s="21"/>
      <c r="S477" s="21"/>
      <c r="T477" s="21"/>
      <c r="U477" s="21"/>
      <c r="V477" s="21"/>
      <c r="W477" s="21"/>
      <c r="X477" s="21"/>
      <c r="Y477" s="21"/>
      <c r="Z477" s="21"/>
      <c r="AA477" s="21"/>
    </row>
    <row r="478">
      <c r="A478" s="21"/>
      <c r="B478" s="21"/>
      <c r="C478" s="21"/>
      <c r="D478" s="21"/>
      <c r="E478" s="21"/>
      <c r="F478" s="21"/>
      <c r="G478" s="21"/>
      <c r="H478" s="21"/>
      <c r="I478" s="31"/>
      <c r="J478" s="31"/>
      <c r="K478" s="31"/>
      <c r="L478" s="31"/>
      <c r="M478" s="31"/>
      <c r="N478" s="31"/>
      <c r="O478" s="31"/>
      <c r="P478" s="31"/>
      <c r="Q478" s="21"/>
      <c r="R478" s="21"/>
      <c r="S478" s="21"/>
      <c r="T478" s="21"/>
      <c r="U478" s="21"/>
      <c r="V478" s="21"/>
      <c r="W478" s="21"/>
      <c r="X478" s="21"/>
      <c r="Y478" s="21"/>
      <c r="Z478" s="21"/>
      <c r="AA478" s="21"/>
    </row>
    <row r="479">
      <c r="A479" s="21"/>
      <c r="B479" s="21"/>
      <c r="C479" s="21"/>
      <c r="D479" s="21"/>
      <c r="E479" s="21"/>
      <c r="F479" s="21"/>
      <c r="G479" s="21"/>
      <c r="H479" s="21"/>
      <c r="I479" s="31"/>
      <c r="J479" s="31"/>
      <c r="K479" s="31"/>
      <c r="L479" s="31"/>
      <c r="M479" s="31"/>
      <c r="N479" s="31"/>
      <c r="O479" s="31"/>
      <c r="P479" s="31"/>
      <c r="Q479" s="21"/>
      <c r="R479" s="21"/>
      <c r="S479" s="21"/>
      <c r="T479" s="21"/>
      <c r="U479" s="21"/>
      <c r="V479" s="21"/>
      <c r="W479" s="21"/>
      <c r="X479" s="21"/>
      <c r="Y479" s="21"/>
      <c r="Z479" s="21"/>
      <c r="AA479" s="21"/>
    </row>
    <row r="480">
      <c r="A480" s="21"/>
      <c r="B480" s="21"/>
      <c r="C480" s="21"/>
      <c r="D480" s="21"/>
      <c r="E480" s="21"/>
      <c r="F480" s="21"/>
      <c r="G480" s="21"/>
      <c r="H480" s="21"/>
      <c r="I480" s="31"/>
      <c r="J480" s="31"/>
      <c r="K480" s="31"/>
      <c r="L480" s="31"/>
      <c r="M480" s="31"/>
      <c r="N480" s="31"/>
      <c r="O480" s="31"/>
      <c r="P480" s="31"/>
      <c r="Q480" s="21"/>
      <c r="R480" s="21"/>
      <c r="S480" s="21"/>
      <c r="T480" s="21"/>
      <c r="U480" s="21"/>
      <c r="V480" s="21"/>
      <c r="W480" s="21"/>
      <c r="X480" s="21"/>
      <c r="Y480" s="21"/>
      <c r="Z480" s="21"/>
      <c r="AA480" s="21"/>
    </row>
    <row r="481">
      <c r="A481" s="21"/>
      <c r="B481" s="21"/>
      <c r="C481" s="21"/>
      <c r="D481" s="21"/>
      <c r="E481" s="21"/>
      <c r="F481" s="21"/>
      <c r="G481" s="21"/>
      <c r="H481" s="21"/>
      <c r="I481" s="31"/>
      <c r="J481" s="31"/>
      <c r="K481" s="31"/>
      <c r="L481" s="31"/>
      <c r="M481" s="31"/>
      <c r="N481" s="31"/>
      <c r="O481" s="31"/>
      <c r="P481" s="31"/>
      <c r="Q481" s="21"/>
      <c r="R481" s="21"/>
      <c r="S481" s="21"/>
      <c r="T481" s="21"/>
      <c r="U481" s="21"/>
      <c r="V481" s="21"/>
      <c r="W481" s="21"/>
      <c r="X481" s="21"/>
      <c r="Y481" s="21"/>
      <c r="Z481" s="21"/>
      <c r="AA481" s="21"/>
    </row>
    <row r="482">
      <c r="A482" s="21"/>
      <c r="B482" s="21"/>
      <c r="C482" s="21"/>
      <c r="D482" s="21"/>
      <c r="E482" s="21"/>
      <c r="F482" s="21"/>
      <c r="G482" s="21"/>
      <c r="H482" s="21"/>
      <c r="I482" s="31"/>
      <c r="J482" s="31"/>
      <c r="K482" s="31"/>
      <c r="L482" s="31"/>
      <c r="M482" s="31"/>
      <c r="N482" s="31"/>
      <c r="O482" s="31"/>
      <c r="P482" s="31"/>
      <c r="Q482" s="21"/>
      <c r="R482" s="21"/>
      <c r="S482" s="21"/>
      <c r="T482" s="21"/>
      <c r="U482" s="21"/>
      <c r="V482" s="21"/>
      <c r="W482" s="21"/>
      <c r="X482" s="21"/>
      <c r="Y482" s="21"/>
      <c r="Z482" s="21"/>
      <c r="AA482" s="21"/>
    </row>
    <row r="483">
      <c r="A483" s="21"/>
      <c r="B483" s="21"/>
      <c r="C483" s="21"/>
      <c r="D483" s="21"/>
      <c r="E483" s="21"/>
      <c r="F483" s="21"/>
      <c r="G483" s="21"/>
      <c r="H483" s="21"/>
      <c r="I483" s="31"/>
      <c r="J483" s="31"/>
      <c r="K483" s="31"/>
      <c r="L483" s="31"/>
      <c r="M483" s="31"/>
      <c r="N483" s="31"/>
      <c r="O483" s="31"/>
      <c r="P483" s="31"/>
      <c r="Q483" s="21"/>
      <c r="R483" s="21"/>
      <c r="S483" s="21"/>
      <c r="T483" s="21"/>
      <c r="U483" s="21"/>
      <c r="V483" s="21"/>
      <c r="W483" s="21"/>
      <c r="X483" s="21"/>
      <c r="Y483" s="21"/>
      <c r="Z483" s="21"/>
      <c r="AA483" s="21"/>
    </row>
    <row r="484">
      <c r="A484" s="21"/>
      <c r="B484" s="21"/>
      <c r="C484" s="21"/>
      <c r="D484" s="21"/>
      <c r="E484" s="21"/>
      <c r="F484" s="21"/>
      <c r="G484" s="21"/>
      <c r="H484" s="21"/>
      <c r="I484" s="31"/>
      <c r="J484" s="31"/>
      <c r="K484" s="31"/>
      <c r="L484" s="31"/>
      <c r="M484" s="31"/>
      <c r="N484" s="31"/>
      <c r="O484" s="31"/>
      <c r="P484" s="31"/>
      <c r="Q484" s="21"/>
      <c r="R484" s="21"/>
      <c r="S484" s="21"/>
      <c r="T484" s="21"/>
      <c r="U484" s="21"/>
      <c r="V484" s="21"/>
      <c r="W484" s="21"/>
      <c r="X484" s="21"/>
      <c r="Y484" s="21"/>
      <c r="Z484" s="21"/>
      <c r="AA484" s="21"/>
    </row>
    <row r="485">
      <c r="A485" s="21"/>
      <c r="B485" s="21"/>
      <c r="C485" s="21"/>
      <c r="D485" s="21"/>
      <c r="E485" s="21"/>
      <c r="F485" s="21"/>
      <c r="G485" s="21"/>
      <c r="H485" s="21"/>
      <c r="I485" s="31"/>
      <c r="J485" s="31"/>
      <c r="K485" s="31"/>
      <c r="L485" s="31"/>
      <c r="M485" s="31"/>
      <c r="N485" s="31"/>
      <c r="O485" s="31"/>
      <c r="P485" s="31"/>
      <c r="Q485" s="21"/>
      <c r="R485" s="21"/>
      <c r="S485" s="21"/>
      <c r="T485" s="21"/>
      <c r="U485" s="21"/>
      <c r="V485" s="21"/>
      <c r="W485" s="21"/>
      <c r="X485" s="21"/>
      <c r="Y485" s="21"/>
      <c r="Z485" s="21"/>
      <c r="AA485" s="21"/>
    </row>
    <row r="486">
      <c r="A486" s="21"/>
      <c r="B486" s="21"/>
      <c r="C486" s="21"/>
      <c r="D486" s="21"/>
      <c r="E486" s="21"/>
      <c r="F486" s="21"/>
      <c r="G486" s="21"/>
      <c r="H486" s="21"/>
      <c r="I486" s="31"/>
      <c r="J486" s="31"/>
      <c r="K486" s="31"/>
      <c r="L486" s="31"/>
      <c r="M486" s="31"/>
      <c r="N486" s="31"/>
      <c r="O486" s="31"/>
      <c r="P486" s="31"/>
      <c r="Q486" s="21"/>
      <c r="R486" s="21"/>
      <c r="S486" s="21"/>
      <c r="T486" s="21"/>
      <c r="U486" s="21"/>
      <c r="V486" s="21"/>
      <c r="W486" s="21"/>
      <c r="X486" s="21"/>
      <c r="Y486" s="21"/>
      <c r="Z486" s="21"/>
      <c r="AA486" s="21"/>
    </row>
    <row r="487">
      <c r="A487" s="21"/>
      <c r="B487" s="21"/>
      <c r="C487" s="21"/>
      <c r="D487" s="21"/>
      <c r="E487" s="21"/>
      <c r="F487" s="21"/>
      <c r="G487" s="21"/>
      <c r="H487" s="21"/>
      <c r="I487" s="31"/>
      <c r="J487" s="31"/>
      <c r="K487" s="31"/>
      <c r="L487" s="31"/>
      <c r="M487" s="31"/>
      <c r="N487" s="31"/>
      <c r="O487" s="31"/>
      <c r="P487" s="31"/>
      <c r="Q487" s="21"/>
      <c r="R487" s="21"/>
      <c r="S487" s="21"/>
      <c r="T487" s="21"/>
      <c r="U487" s="21"/>
      <c r="V487" s="21"/>
      <c r="W487" s="21"/>
      <c r="X487" s="21"/>
      <c r="Y487" s="21"/>
      <c r="Z487" s="21"/>
      <c r="AA487" s="21"/>
    </row>
    <row r="488">
      <c r="A488" s="21"/>
      <c r="B488" s="21"/>
      <c r="C488" s="21"/>
      <c r="D488" s="21"/>
      <c r="E488" s="21"/>
      <c r="F488" s="21"/>
      <c r="G488" s="21"/>
      <c r="H488" s="21"/>
      <c r="I488" s="31"/>
      <c r="J488" s="31"/>
      <c r="K488" s="31"/>
      <c r="L488" s="31"/>
      <c r="M488" s="31"/>
      <c r="N488" s="31"/>
      <c r="O488" s="31"/>
      <c r="P488" s="31"/>
      <c r="Q488" s="21"/>
      <c r="R488" s="21"/>
      <c r="S488" s="21"/>
      <c r="T488" s="21"/>
      <c r="U488" s="21"/>
      <c r="V488" s="21"/>
      <c r="W488" s="21"/>
      <c r="X488" s="21"/>
      <c r="Y488" s="21"/>
      <c r="Z488" s="21"/>
      <c r="AA488" s="21"/>
    </row>
    <row r="489">
      <c r="A489" s="21"/>
      <c r="B489" s="21"/>
      <c r="C489" s="21"/>
      <c r="D489" s="21"/>
      <c r="E489" s="21"/>
      <c r="F489" s="21"/>
      <c r="G489" s="21"/>
      <c r="H489" s="21"/>
      <c r="I489" s="31"/>
      <c r="J489" s="31"/>
      <c r="K489" s="31"/>
      <c r="L489" s="31"/>
      <c r="M489" s="31"/>
      <c r="N489" s="31"/>
      <c r="O489" s="31"/>
      <c r="P489" s="31"/>
      <c r="Q489" s="21"/>
      <c r="R489" s="21"/>
      <c r="S489" s="21"/>
      <c r="T489" s="21"/>
      <c r="U489" s="21"/>
      <c r="V489" s="21"/>
      <c r="W489" s="21"/>
      <c r="X489" s="21"/>
      <c r="Y489" s="21"/>
      <c r="Z489" s="21"/>
      <c r="AA489" s="21"/>
    </row>
    <row r="490">
      <c r="A490" s="21"/>
      <c r="B490" s="21"/>
      <c r="C490" s="21"/>
      <c r="D490" s="21"/>
      <c r="E490" s="21"/>
      <c r="F490" s="21"/>
      <c r="G490" s="21"/>
      <c r="H490" s="21"/>
      <c r="I490" s="31"/>
      <c r="J490" s="31"/>
      <c r="K490" s="31"/>
      <c r="L490" s="31"/>
      <c r="M490" s="31"/>
      <c r="N490" s="31"/>
      <c r="O490" s="31"/>
      <c r="P490" s="31"/>
      <c r="Q490" s="21"/>
      <c r="R490" s="21"/>
      <c r="S490" s="21"/>
      <c r="T490" s="21"/>
      <c r="U490" s="21"/>
      <c r="V490" s="21"/>
      <c r="W490" s="21"/>
      <c r="X490" s="21"/>
      <c r="Y490" s="21"/>
      <c r="Z490" s="21"/>
      <c r="AA490" s="21"/>
    </row>
    <row r="491">
      <c r="A491" s="21"/>
      <c r="B491" s="21"/>
      <c r="C491" s="21"/>
      <c r="D491" s="21"/>
      <c r="E491" s="21"/>
      <c r="F491" s="21"/>
      <c r="G491" s="21"/>
      <c r="H491" s="21"/>
      <c r="I491" s="31"/>
      <c r="J491" s="31"/>
      <c r="K491" s="31"/>
      <c r="L491" s="31"/>
      <c r="M491" s="31"/>
      <c r="N491" s="31"/>
      <c r="O491" s="31"/>
      <c r="P491" s="31"/>
      <c r="Q491" s="21"/>
      <c r="R491" s="21"/>
      <c r="S491" s="21"/>
      <c r="T491" s="21"/>
      <c r="U491" s="21"/>
      <c r="V491" s="21"/>
      <c r="W491" s="21"/>
      <c r="X491" s="21"/>
      <c r="Y491" s="21"/>
      <c r="Z491" s="21"/>
      <c r="AA491" s="21"/>
    </row>
    <row r="492">
      <c r="A492" s="21"/>
      <c r="B492" s="21"/>
      <c r="C492" s="21"/>
      <c r="D492" s="21"/>
      <c r="E492" s="21"/>
      <c r="F492" s="21"/>
      <c r="G492" s="21"/>
      <c r="H492" s="21"/>
      <c r="I492" s="31"/>
      <c r="J492" s="31"/>
      <c r="K492" s="31"/>
      <c r="L492" s="31"/>
      <c r="M492" s="31"/>
      <c r="N492" s="31"/>
      <c r="O492" s="31"/>
      <c r="P492" s="31"/>
      <c r="Q492" s="21"/>
      <c r="R492" s="21"/>
      <c r="S492" s="21"/>
      <c r="T492" s="21"/>
      <c r="U492" s="21"/>
      <c r="V492" s="21"/>
      <c r="W492" s="21"/>
      <c r="X492" s="21"/>
      <c r="Y492" s="21"/>
      <c r="Z492" s="21"/>
      <c r="AA492" s="21"/>
    </row>
    <row r="493">
      <c r="A493" s="21"/>
      <c r="B493" s="21"/>
      <c r="C493" s="21"/>
      <c r="D493" s="21"/>
      <c r="E493" s="21"/>
      <c r="F493" s="21"/>
      <c r="G493" s="21"/>
      <c r="H493" s="21"/>
      <c r="I493" s="31"/>
      <c r="J493" s="31"/>
      <c r="K493" s="31"/>
      <c r="L493" s="31"/>
      <c r="M493" s="31"/>
      <c r="N493" s="31"/>
      <c r="O493" s="31"/>
      <c r="P493" s="31"/>
      <c r="Q493" s="21"/>
      <c r="R493" s="21"/>
      <c r="S493" s="21"/>
      <c r="T493" s="21"/>
      <c r="U493" s="21"/>
      <c r="V493" s="21"/>
      <c r="W493" s="21"/>
      <c r="X493" s="21"/>
      <c r="Y493" s="21"/>
      <c r="Z493" s="21"/>
      <c r="AA493" s="21"/>
    </row>
    <row r="494">
      <c r="A494" s="21"/>
      <c r="B494" s="21"/>
      <c r="C494" s="21"/>
      <c r="D494" s="21"/>
      <c r="E494" s="21"/>
      <c r="F494" s="21"/>
      <c r="G494" s="21"/>
      <c r="H494" s="21"/>
      <c r="I494" s="31"/>
      <c r="J494" s="31"/>
      <c r="K494" s="31"/>
      <c r="L494" s="31"/>
      <c r="M494" s="31"/>
      <c r="N494" s="31"/>
      <c r="O494" s="31"/>
      <c r="P494" s="31"/>
      <c r="Q494" s="21"/>
      <c r="R494" s="21"/>
      <c r="S494" s="21"/>
      <c r="T494" s="21"/>
      <c r="U494" s="21"/>
      <c r="V494" s="21"/>
      <c r="W494" s="21"/>
      <c r="X494" s="21"/>
      <c r="Y494" s="21"/>
      <c r="Z494" s="21"/>
      <c r="AA494" s="21"/>
    </row>
    <row r="495">
      <c r="A495" s="21"/>
      <c r="B495" s="21"/>
      <c r="C495" s="21"/>
      <c r="D495" s="21"/>
      <c r="E495" s="21"/>
      <c r="F495" s="21"/>
      <c r="G495" s="21"/>
      <c r="H495" s="21"/>
      <c r="I495" s="31"/>
      <c r="J495" s="31"/>
      <c r="K495" s="31"/>
      <c r="L495" s="31"/>
      <c r="M495" s="31"/>
      <c r="N495" s="31"/>
      <c r="O495" s="31"/>
      <c r="P495" s="31"/>
      <c r="Q495" s="21"/>
      <c r="R495" s="21"/>
      <c r="S495" s="21"/>
      <c r="T495" s="21"/>
      <c r="U495" s="21"/>
      <c r="V495" s="21"/>
      <c r="W495" s="21"/>
      <c r="X495" s="21"/>
      <c r="Y495" s="21"/>
      <c r="Z495" s="21"/>
      <c r="AA495" s="21"/>
    </row>
    <row r="496">
      <c r="A496" s="21"/>
      <c r="B496" s="21"/>
      <c r="C496" s="21"/>
      <c r="D496" s="21"/>
      <c r="E496" s="21"/>
      <c r="F496" s="21"/>
      <c r="G496" s="21"/>
      <c r="H496" s="21"/>
      <c r="I496" s="31"/>
      <c r="J496" s="31"/>
      <c r="K496" s="31"/>
      <c r="L496" s="31"/>
      <c r="M496" s="31"/>
      <c r="N496" s="31"/>
      <c r="O496" s="31"/>
      <c r="P496" s="31"/>
      <c r="Q496" s="21"/>
      <c r="R496" s="21"/>
      <c r="S496" s="21"/>
      <c r="T496" s="21"/>
      <c r="U496" s="21"/>
      <c r="V496" s="21"/>
      <c r="W496" s="21"/>
      <c r="X496" s="21"/>
      <c r="Y496" s="21"/>
      <c r="Z496" s="21"/>
      <c r="AA496" s="21"/>
    </row>
    <row r="497">
      <c r="A497" s="21"/>
      <c r="B497" s="21"/>
      <c r="C497" s="21"/>
      <c r="D497" s="21"/>
      <c r="E497" s="21"/>
      <c r="F497" s="21"/>
      <c r="G497" s="21"/>
      <c r="H497" s="21"/>
      <c r="I497" s="31"/>
      <c r="J497" s="31"/>
      <c r="K497" s="31"/>
      <c r="L497" s="31"/>
      <c r="M497" s="31"/>
      <c r="N497" s="31"/>
      <c r="O497" s="31"/>
      <c r="P497" s="31"/>
      <c r="Q497" s="21"/>
      <c r="R497" s="21"/>
      <c r="S497" s="21"/>
      <c r="T497" s="21"/>
      <c r="U497" s="21"/>
      <c r="V497" s="21"/>
      <c r="W497" s="21"/>
      <c r="X497" s="21"/>
      <c r="Y497" s="21"/>
      <c r="Z497" s="21"/>
      <c r="AA497" s="21"/>
    </row>
    <row r="498">
      <c r="A498" s="21"/>
      <c r="B498" s="21"/>
      <c r="C498" s="21"/>
      <c r="D498" s="21"/>
      <c r="E498" s="21"/>
      <c r="F498" s="21"/>
      <c r="G498" s="21"/>
      <c r="H498" s="21"/>
      <c r="I498" s="31"/>
      <c r="J498" s="31"/>
      <c r="K498" s="31"/>
      <c r="L498" s="31"/>
      <c r="M498" s="31"/>
      <c r="N498" s="31"/>
      <c r="O498" s="31"/>
      <c r="P498" s="31"/>
      <c r="Q498" s="21"/>
      <c r="R498" s="21"/>
      <c r="S498" s="21"/>
      <c r="T498" s="21"/>
      <c r="U498" s="21"/>
      <c r="V498" s="21"/>
      <c r="W498" s="21"/>
      <c r="X498" s="21"/>
      <c r="Y498" s="21"/>
      <c r="Z498" s="21"/>
      <c r="AA498" s="21"/>
    </row>
    <row r="499">
      <c r="A499" s="21"/>
      <c r="B499" s="21"/>
      <c r="C499" s="21"/>
      <c r="D499" s="21"/>
      <c r="E499" s="21"/>
      <c r="F499" s="21"/>
      <c r="G499" s="21"/>
      <c r="H499" s="21"/>
      <c r="I499" s="31"/>
      <c r="J499" s="31"/>
      <c r="K499" s="31"/>
      <c r="L499" s="31"/>
      <c r="M499" s="31"/>
      <c r="N499" s="31"/>
      <c r="O499" s="31"/>
      <c r="P499" s="31"/>
      <c r="Q499" s="21"/>
      <c r="R499" s="21"/>
      <c r="S499" s="21"/>
      <c r="T499" s="21"/>
      <c r="U499" s="21"/>
      <c r="V499" s="21"/>
      <c r="W499" s="21"/>
      <c r="X499" s="21"/>
      <c r="Y499" s="21"/>
      <c r="Z499" s="21"/>
      <c r="AA499" s="21"/>
    </row>
    <row r="500">
      <c r="A500" s="21"/>
      <c r="B500" s="21"/>
      <c r="C500" s="21"/>
      <c r="D500" s="21"/>
      <c r="E500" s="21"/>
      <c r="F500" s="21"/>
      <c r="G500" s="21"/>
      <c r="H500" s="21"/>
      <c r="I500" s="31"/>
      <c r="J500" s="31"/>
      <c r="K500" s="31"/>
      <c r="L500" s="31"/>
      <c r="M500" s="31"/>
      <c r="N500" s="31"/>
      <c r="O500" s="31"/>
      <c r="P500" s="31"/>
      <c r="Q500" s="21"/>
      <c r="R500" s="21"/>
      <c r="S500" s="21"/>
      <c r="T500" s="21"/>
      <c r="U500" s="21"/>
      <c r="V500" s="21"/>
      <c r="W500" s="21"/>
      <c r="X500" s="21"/>
      <c r="Y500" s="21"/>
      <c r="Z500" s="21"/>
      <c r="AA500" s="21"/>
    </row>
    <row r="501">
      <c r="A501" s="21"/>
      <c r="B501" s="21"/>
      <c r="C501" s="21"/>
      <c r="D501" s="21"/>
      <c r="E501" s="21"/>
      <c r="F501" s="21"/>
      <c r="G501" s="21"/>
      <c r="H501" s="21"/>
      <c r="I501" s="31"/>
      <c r="J501" s="31"/>
      <c r="K501" s="31"/>
      <c r="L501" s="31"/>
      <c r="M501" s="31"/>
      <c r="N501" s="31"/>
      <c r="O501" s="31"/>
      <c r="P501" s="31"/>
      <c r="Q501" s="21"/>
      <c r="R501" s="21"/>
      <c r="S501" s="21"/>
      <c r="T501" s="21"/>
      <c r="U501" s="21"/>
      <c r="V501" s="21"/>
      <c r="W501" s="21"/>
      <c r="X501" s="21"/>
      <c r="Y501" s="21"/>
      <c r="Z501" s="21"/>
      <c r="AA501" s="21"/>
    </row>
    <row r="502">
      <c r="A502" s="21"/>
      <c r="B502" s="21"/>
      <c r="C502" s="21"/>
      <c r="D502" s="21"/>
      <c r="E502" s="21"/>
      <c r="F502" s="21"/>
      <c r="G502" s="21"/>
      <c r="H502" s="21"/>
      <c r="I502" s="31"/>
      <c r="J502" s="31"/>
      <c r="K502" s="31"/>
      <c r="L502" s="31"/>
      <c r="M502" s="31"/>
      <c r="N502" s="31"/>
      <c r="O502" s="31"/>
      <c r="P502" s="31"/>
      <c r="Q502" s="21"/>
      <c r="R502" s="21"/>
      <c r="S502" s="21"/>
      <c r="T502" s="21"/>
      <c r="U502" s="21"/>
      <c r="V502" s="21"/>
      <c r="W502" s="21"/>
      <c r="X502" s="21"/>
      <c r="Y502" s="21"/>
      <c r="Z502" s="21"/>
      <c r="AA502" s="21"/>
    </row>
    <row r="503">
      <c r="A503" s="21"/>
      <c r="B503" s="21"/>
      <c r="C503" s="21"/>
      <c r="D503" s="21"/>
      <c r="E503" s="21"/>
      <c r="F503" s="21"/>
      <c r="G503" s="21"/>
      <c r="H503" s="21"/>
      <c r="I503" s="31"/>
      <c r="J503" s="31"/>
      <c r="K503" s="31"/>
      <c r="L503" s="31"/>
      <c r="M503" s="31"/>
      <c r="N503" s="31"/>
      <c r="O503" s="31"/>
      <c r="P503" s="31"/>
      <c r="Q503" s="21"/>
      <c r="R503" s="21"/>
      <c r="S503" s="21"/>
      <c r="T503" s="21"/>
      <c r="U503" s="21"/>
      <c r="V503" s="21"/>
      <c r="W503" s="21"/>
      <c r="X503" s="21"/>
      <c r="Y503" s="21"/>
      <c r="Z503" s="21"/>
      <c r="AA503" s="21"/>
    </row>
    <row r="504">
      <c r="A504" s="21"/>
      <c r="B504" s="21"/>
      <c r="C504" s="21"/>
      <c r="D504" s="21"/>
      <c r="E504" s="21"/>
      <c r="F504" s="21"/>
      <c r="G504" s="21"/>
      <c r="H504" s="21"/>
      <c r="I504" s="31"/>
      <c r="J504" s="31"/>
      <c r="K504" s="31"/>
      <c r="L504" s="31"/>
      <c r="M504" s="31"/>
      <c r="N504" s="31"/>
      <c r="O504" s="31"/>
      <c r="P504" s="31"/>
      <c r="Q504" s="21"/>
      <c r="R504" s="21"/>
      <c r="S504" s="21"/>
      <c r="T504" s="21"/>
      <c r="U504" s="21"/>
      <c r="V504" s="21"/>
      <c r="W504" s="21"/>
      <c r="X504" s="21"/>
      <c r="Y504" s="21"/>
      <c r="Z504" s="21"/>
      <c r="AA504" s="21"/>
    </row>
    <row r="505">
      <c r="A505" s="21"/>
      <c r="B505" s="21"/>
      <c r="C505" s="21"/>
      <c r="D505" s="21"/>
      <c r="E505" s="21"/>
      <c r="F505" s="21"/>
      <c r="G505" s="21"/>
      <c r="H505" s="21"/>
      <c r="I505" s="31"/>
      <c r="J505" s="31"/>
      <c r="K505" s="31"/>
      <c r="L505" s="31"/>
      <c r="M505" s="31"/>
      <c r="N505" s="31"/>
      <c r="O505" s="31"/>
      <c r="P505" s="31"/>
      <c r="Q505" s="21"/>
      <c r="R505" s="21"/>
      <c r="S505" s="21"/>
      <c r="T505" s="21"/>
      <c r="U505" s="21"/>
      <c r="V505" s="21"/>
      <c r="W505" s="21"/>
      <c r="X505" s="21"/>
      <c r="Y505" s="21"/>
      <c r="Z505" s="21"/>
      <c r="AA505" s="21"/>
    </row>
    <row r="506">
      <c r="A506" s="21"/>
      <c r="B506" s="21"/>
      <c r="C506" s="21"/>
      <c r="D506" s="21"/>
      <c r="E506" s="21"/>
      <c r="F506" s="21"/>
      <c r="G506" s="21"/>
      <c r="H506" s="21"/>
      <c r="I506" s="31"/>
      <c r="J506" s="31"/>
      <c r="K506" s="31"/>
      <c r="L506" s="31"/>
      <c r="M506" s="31"/>
      <c r="N506" s="31"/>
      <c r="O506" s="31"/>
      <c r="P506" s="31"/>
      <c r="Q506" s="21"/>
      <c r="R506" s="21"/>
      <c r="S506" s="21"/>
      <c r="T506" s="21"/>
      <c r="U506" s="21"/>
      <c r="V506" s="21"/>
      <c r="W506" s="21"/>
      <c r="X506" s="21"/>
      <c r="Y506" s="21"/>
      <c r="Z506" s="21"/>
      <c r="AA506" s="21"/>
    </row>
    <row r="507">
      <c r="A507" s="21"/>
      <c r="B507" s="21"/>
      <c r="C507" s="21"/>
      <c r="D507" s="21"/>
      <c r="E507" s="21"/>
      <c r="F507" s="21"/>
      <c r="G507" s="21"/>
      <c r="H507" s="21"/>
      <c r="I507" s="31"/>
      <c r="J507" s="31"/>
      <c r="K507" s="31"/>
      <c r="L507" s="31"/>
      <c r="M507" s="31"/>
      <c r="N507" s="31"/>
      <c r="O507" s="31"/>
      <c r="P507" s="31"/>
      <c r="Q507" s="21"/>
      <c r="R507" s="21"/>
      <c r="S507" s="21"/>
      <c r="T507" s="21"/>
      <c r="U507" s="21"/>
      <c r="V507" s="21"/>
      <c r="W507" s="21"/>
      <c r="X507" s="21"/>
      <c r="Y507" s="21"/>
      <c r="Z507" s="21"/>
      <c r="AA507" s="21"/>
    </row>
    <row r="508">
      <c r="A508" s="21"/>
      <c r="B508" s="21"/>
      <c r="C508" s="21"/>
      <c r="D508" s="21"/>
      <c r="E508" s="21"/>
      <c r="F508" s="21"/>
      <c r="G508" s="21"/>
      <c r="H508" s="21"/>
      <c r="I508" s="31"/>
      <c r="J508" s="31"/>
      <c r="K508" s="31"/>
      <c r="L508" s="31"/>
      <c r="M508" s="31"/>
      <c r="N508" s="31"/>
      <c r="O508" s="31"/>
      <c r="P508" s="31"/>
      <c r="Q508" s="21"/>
      <c r="R508" s="21"/>
      <c r="S508" s="21"/>
      <c r="T508" s="21"/>
      <c r="U508" s="21"/>
      <c r="V508" s="21"/>
      <c r="W508" s="21"/>
      <c r="X508" s="21"/>
      <c r="Y508" s="21"/>
      <c r="Z508" s="21"/>
      <c r="AA508" s="21"/>
    </row>
    <row r="509">
      <c r="A509" s="21"/>
      <c r="B509" s="21"/>
      <c r="C509" s="21"/>
      <c r="D509" s="21"/>
      <c r="E509" s="21"/>
      <c r="F509" s="21"/>
      <c r="G509" s="21"/>
      <c r="H509" s="21"/>
      <c r="I509" s="31"/>
      <c r="J509" s="31"/>
      <c r="K509" s="31"/>
      <c r="L509" s="31"/>
      <c r="M509" s="31"/>
      <c r="N509" s="31"/>
      <c r="O509" s="31"/>
      <c r="P509" s="31"/>
      <c r="Q509" s="21"/>
      <c r="R509" s="21"/>
      <c r="S509" s="21"/>
      <c r="T509" s="21"/>
      <c r="U509" s="21"/>
      <c r="V509" s="21"/>
      <c r="W509" s="21"/>
      <c r="X509" s="21"/>
      <c r="Y509" s="21"/>
      <c r="Z509" s="21"/>
      <c r="AA509" s="21"/>
    </row>
    <row r="510">
      <c r="A510" s="21"/>
      <c r="B510" s="21"/>
      <c r="C510" s="21"/>
      <c r="D510" s="21"/>
      <c r="E510" s="21"/>
      <c r="F510" s="21"/>
      <c r="G510" s="21"/>
      <c r="H510" s="21"/>
      <c r="I510" s="31"/>
      <c r="J510" s="31"/>
      <c r="K510" s="31"/>
      <c r="L510" s="31"/>
      <c r="M510" s="31"/>
      <c r="N510" s="31"/>
      <c r="O510" s="31"/>
      <c r="P510" s="31"/>
      <c r="Q510" s="21"/>
      <c r="R510" s="21"/>
      <c r="S510" s="21"/>
      <c r="T510" s="21"/>
      <c r="U510" s="21"/>
      <c r="V510" s="21"/>
      <c r="W510" s="21"/>
      <c r="X510" s="21"/>
      <c r="Y510" s="21"/>
      <c r="Z510" s="21"/>
      <c r="AA510" s="21"/>
    </row>
    <row r="511">
      <c r="A511" s="21"/>
      <c r="B511" s="21"/>
      <c r="C511" s="21"/>
      <c r="D511" s="21"/>
      <c r="E511" s="21"/>
      <c r="F511" s="21"/>
      <c r="G511" s="21"/>
      <c r="H511" s="21"/>
      <c r="I511" s="31"/>
      <c r="J511" s="31"/>
      <c r="K511" s="31"/>
      <c r="L511" s="31"/>
      <c r="M511" s="31"/>
      <c r="N511" s="31"/>
      <c r="O511" s="31"/>
      <c r="P511" s="31"/>
      <c r="Q511" s="21"/>
      <c r="R511" s="21"/>
      <c r="S511" s="21"/>
      <c r="T511" s="21"/>
      <c r="U511" s="21"/>
      <c r="V511" s="21"/>
      <c r="W511" s="21"/>
      <c r="X511" s="21"/>
      <c r="Y511" s="21"/>
      <c r="Z511" s="21"/>
      <c r="AA511" s="21"/>
    </row>
    <row r="512">
      <c r="A512" s="21"/>
      <c r="B512" s="21"/>
      <c r="C512" s="21"/>
      <c r="D512" s="21"/>
      <c r="E512" s="21"/>
      <c r="F512" s="21"/>
      <c r="G512" s="21"/>
      <c r="H512" s="21"/>
      <c r="I512" s="31"/>
      <c r="J512" s="31"/>
      <c r="K512" s="31"/>
      <c r="L512" s="31"/>
      <c r="M512" s="31"/>
      <c r="N512" s="31"/>
      <c r="O512" s="31"/>
      <c r="P512" s="31"/>
      <c r="Q512" s="21"/>
      <c r="R512" s="21"/>
      <c r="S512" s="21"/>
      <c r="T512" s="21"/>
      <c r="U512" s="21"/>
      <c r="V512" s="21"/>
      <c r="W512" s="21"/>
      <c r="X512" s="21"/>
      <c r="Y512" s="21"/>
      <c r="Z512" s="21"/>
      <c r="AA512" s="21"/>
    </row>
    <row r="513">
      <c r="A513" s="21"/>
      <c r="B513" s="21"/>
      <c r="C513" s="21"/>
      <c r="D513" s="21"/>
      <c r="E513" s="21"/>
      <c r="F513" s="21"/>
      <c r="G513" s="21"/>
      <c r="H513" s="21"/>
      <c r="I513" s="31"/>
      <c r="J513" s="31"/>
      <c r="K513" s="31"/>
      <c r="L513" s="31"/>
      <c r="M513" s="31"/>
      <c r="N513" s="31"/>
      <c r="O513" s="31"/>
      <c r="P513" s="31"/>
      <c r="Q513" s="21"/>
      <c r="R513" s="21"/>
      <c r="S513" s="21"/>
      <c r="T513" s="21"/>
      <c r="U513" s="21"/>
      <c r="V513" s="21"/>
      <c r="W513" s="21"/>
      <c r="X513" s="21"/>
      <c r="Y513" s="21"/>
      <c r="Z513" s="21"/>
      <c r="AA513" s="21"/>
    </row>
    <row r="514">
      <c r="A514" s="21"/>
      <c r="B514" s="21"/>
      <c r="C514" s="21"/>
      <c r="D514" s="21"/>
      <c r="E514" s="21"/>
      <c r="F514" s="21"/>
      <c r="G514" s="21"/>
      <c r="H514" s="21"/>
      <c r="I514" s="31"/>
      <c r="J514" s="31"/>
      <c r="K514" s="31"/>
      <c r="L514" s="31"/>
      <c r="M514" s="31"/>
      <c r="N514" s="31"/>
      <c r="O514" s="31"/>
      <c r="P514" s="31"/>
      <c r="Q514" s="21"/>
      <c r="R514" s="21"/>
      <c r="S514" s="21"/>
      <c r="T514" s="21"/>
      <c r="U514" s="21"/>
      <c r="V514" s="21"/>
      <c r="W514" s="21"/>
      <c r="X514" s="21"/>
      <c r="Y514" s="21"/>
      <c r="Z514" s="21"/>
      <c r="AA514" s="21"/>
    </row>
    <row r="515">
      <c r="A515" s="21"/>
      <c r="B515" s="21"/>
      <c r="C515" s="21"/>
      <c r="D515" s="21"/>
      <c r="E515" s="21"/>
      <c r="F515" s="21"/>
      <c r="G515" s="21"/>
      <c r="H515" s="21"/>
      <c r="I515" s="31"/>
      <c r="J515" s="31"/>
      <c r="K515" s="31"/>
      <c r="L515" s="31"/>
      <c r="M515" s="31"/>
      <c r="N515" s="31"/>
      <c r="O515" s="31"/>
      <c r="P515" s="31"/>
      <c r="Q515" s="21"/>
      <c r="R515" s="21"/>
      <c r="S515" s="21"/>
      <c r="T515" s="21"/>
      <c r="U515" s="21"/>
      <c r="V515" s="21"/>
      <c r="W515" s="21"/>
      <c r="X515" s="21"/>
      <c r="Y515" s="21"/>
      <c r="Z515" s="21"/>
      <c r="AA515" s="21"/>
    </row>
    <row r="516">
      <c r="A516" s="21"/>
      <c r="B516" s="21"/>
      <c r="C516" s="21"/>
      <c r="D516" s="21"/>
      <c r="E516" s="21"/>
      <c r="F516" s="21"/>
      <c r="G516" s="21"/>
      <c r="H516" s="21"/>
      <c r="I516" s="31"/>
      <c r="J516" s="31"/>
      <c r="K516" s="31"/>
      <c r="L516" s="31"/>
      <c r="M516" s="31"/>
      <c r="N516" s="31"/>
      <c r="O516" s="31"/>
      <c r="P516" s="31"/>
      <c r="Q516" s="21"/>
      <c r="R516" s="21"/>
      <c r="S516" s="21"/>
      <c r="T516" s="21"/>
      <c r="U516" s="21"/>
      <c r="V516" s="21"/>
      <c r="W516" s="21"/>
      <c r="X516" s="21"/>
      <c r="Y516" s="21"/>
      <c r="Z516" s="21"/>
      <c r="AA516" s="21"/>
    </row>
    <row r="517">
      <c r="A517" s="21"/>
      <c r="B517" s="21"/>
      <c r="C517" s="21"/>
      <c r="D517" s="21"/>
      <c r="E517" s="21"/>
      <c r="F517" s="21"/>
      <c r="G517" s="21"/>
      <c r="H517" s="21"/>
      <c r="I517" s="31"/>
      <c r="J517" s="31"/>
      <c r="K517" s="31"/>
      <c r="L517" s="31"/>
      <c r="M517" s="31"/>
      <c r="N517" s="31"/>
      <c r="O517" s="31"/>
      <c r="P517" s="31"/>
      <c r="Q517" s="21"/>
      <c r="R517" s="21"/>
      <c r="S517" s="21"/>
      <c r="T517" s="21"/>
      <c r="U517" s="21"/>
      <c r="V517" s="21"/>
      <c r="W517" s="21"/>
      <c r="X517" s="21"/>
      <c r="Y517" s="21"/>
      <c r="Z517" s="21"/>
      <c r="AA517" s="21"/>
    </row>
    <row r="518">
      <c r="A518" s="21"/>
      <c r="B518" s="21"/>
      <c r="C518" s="21"/>
      <c r="D518" s="21"/>
      <c r="E518" s="21"/>
      <c r="F518" s="21"/>
      <c r="G518" s="21"/>
      <c r="H518" s="21"/>
      <c r="I518" s="31"/>
      <c r="J518" s="31"/>
      <c r="K518" s="31"/>
      <c r="L518" s="31"/>
      <c r="M518" s="31"/>
      <c r="N518" s="31"/>
      <c r="O518" s="31"/>
      <c r="P518" s="31"/>
      <c r="Q518" s="21"/>
      <c r="R518" s="21"/>
      <c r="S518" s="21"/>
      <c r="T518" s="21"/>
      <c r="U518" s="21"/>
      <c r="V518" s="21"/>
      <c r="W518" s="21"/>
      <c r="X518" s="21"/>
      <c r="Y518" s="21"/>
      <c r="Z518" s="21"/>
      <c r="AA518" s="21"/>
    </row>
    <row r="519">
      <c r="A519" s="21"/>
      <c r="B519" s="21"/>
      <c r="C519" s="21"/>
      <c r="D519" s="21"/>
      <c r="E519" s="21"/>
      <c r="F519" s="21"/>
      <c r="G519" s="21"/>
      <c r="H519" s="21"/>
      <c r="I519" s="31"/>
      <c r="J519" s="31"/>
      <c r="K519" s="31"/>
      <c r="L519" s="31"/>
      <c r="M519" s="31"/>
      <c r="N519" s="31"/>
      <c r="O519" s="31"/>
      <c r="P519" s="31"/>
      <c r="Q519" s="21"/>
      <c r="R519" s="21"/>
      <c r="S519" s="21"/>
      <c r="T519" s="21"/>
      <c r="U519" s="21"/>
      <c r="V519" s="21"/>
      <c r="W519" s="21"/>
      <c r="X519" s="21"/>
      <c r="Y519" s="21"/>
      <c r="Z519" s="21"/>
      <c r="AA519" s="21"/>
    </row>
    <row r="520">
      <c r="A520" s="21"/>
      <c r="B520" s="21"/>
      <c r="C520" s="21"/>
      <c r="D520" s="21"/>
      <c r="E520" s="21"/>
      <c r="F520" s="21"/>
      <c r="G520" s="21"/>
      <c r="H520" s="21"/>
      <c r="I520" s="31"/>
      <c r="J520" s="31"/>
      <c r="K520" s="31"/>
      <c r="L520" s="31"/>
      <c r="M520" s="31"/>
      <c r="N520" s="31"/>
      <c r="O520" s="31"/>
      <c r="P520" s="31"/>
      <c r="Q520" s="21"/>
      <c r="R520" s="21"/>
      <c r="S520" s="21"/>
      <c r="T520" s="21"/>
      <c r="U520" s="21"/>
      <c r="V520" s="21"/>
      <c r="W520" s="21"/>
      <c r="X520" s="21"/>
      <c r="Y520" s="21"/>
      <c r="Z520" s="21"/>
      <c r="AA520" s="21"/>
    </row>
    <row r="521">
      <c r="A521" s="21"/>
      <c r="B521" s="21"/>
      <c r="C521" s="21"/>
      <c r="D521" s="21"/>
      <c r="E521" s="21"/>
      <c r="F521" s="21"/>
      <c r="G521" s="21"/>
      <c r="H521" s="21"/>
      <c r="I521" s="31"/>
      <c r="J521" s="31"/>
      <c r="K521" s="31"/>
      <c r="L521" s="31"/>
      <c r="M521" s="31"/>
      <c r="N521" s="31"/>
      <c r="O521" s="31"/>
      <c r="P521" s="31"/>
      <c r="Q521" s="21"/>
      <c r="R521" s="21"/>
      <c r="S521" s="21"/>
      <c r="T521" s="21"/>
      <c r="U521" s="21"/>
      <c r="V521" s="21"/>
      <c r="W521" s="21"/>
      <c r="X521" s="21"/>
      <c r="Y521" s="21"/>
      <c r="Z521" s="21"/>
      <c r="AA521" s="21"/>
    </row>
    <row r="522">
      <c r="A522" s="21"/>
      <c r="B522" s="21"/>
      <c r="C522" s="21"/>
      <c r="D522" s="21"/>
      <c r="E522" s="21"/>
      <c r="F522" s="21"/>
      <c r="G522" s="21"/>
      <c r="H522" s="21"/>
      <c r="I522" s="31"/>
      <c r="J522" s="31"/>
      <c r="K522" s="31"/>
      <c r="L522" s="31"/>
      <c r="M522" s="31"/>
      <c r="N522" s="31"/>
      <c r="O522" s="31"/>
      <c r="P522" s="31"/>
      <c r="Q522" s="21"/>
      <c r="R522" s="21"/>
      <c r="S522" s="21"/>
      <c r="T522" s="21"/>
      <c r="U522" s="21"/>
      <c r="V522" s="21"/>
      <c r="W522" s="21"/>
      <c r="X522" s="21"/>
      <c r="Y522" s="21"/>
      <c r="Z522" s="21"/>
      <c r="AA522" s="21"/>
    </row>
    <row r="523">
      <c r="A523" s="21"/>
      <c r="B523" s="21"/>
      <c r="C523" s="21"/>
      <c r="D523" s="21"/>
      <c r="E523" s="21"/>
      <c r="F523" s="21"/>
      <c r="G523" s="21"/>
      <c r="H523" s="21"/>
      <c r="I523" s="31"/>
      <c r="J523" s="31"/>
      <c r="K523" s="31"/>
      <c r="L523" s="31"/>
      <c r="M523" s="31"/>
      <c r="N523" s="31"/>
      <c r="O523" s="31"/>
      <c r="P523" s="31"/>
      <c r="Q523" s="21"/>
      <c r="R523" s="21"/>
      <c r="S523" s="21"/>
      <c r="T523" s="21"/>
      <c r="U523" s="21"/>
      <c r="V523" s="21"/>
      <c r="W523" s="21"/>
      <c r="X523" s="21"/>
      <c r="Y523" s="21"/>
      <c r="Z523" s="21"/>
      <c r="AA523" s="21"/>
    </row>
    <row r="524">
      <c r="A524" s="21"/>
      <c r="B524" s="21"/>
      <c r="C524" s="21"/>
      <c r="D524" s="21"/>
      <c r="E524" s="21"/>
      <c r="F524" s="21"/>
      <c r="G524" s="21"/>
      <c r="H524" s="21"/>
      <c r="I524" s="31"/>
      <c r="J524" s="31"/>
      <c r="K524" s="31"/>
      <c r="L524" s="31"/>
      <c r="M524" s="31"/>
      <c r="N524" s="31"/>
      <c r="O524" s="31"/>
      <c r="P524" s="31"/>
      <c r="Q524" s="21"/>
      <c r="R524" s="21"/>
      <c r="S524" s="21"/>
      <c r="T524" s="21"/>
      <c r="U524" s="21"/>
      <c r="V524" s="21"/>
      <c r="W524" s="21"/>
      <c r="X524" s="21"/>
      <c r="Y524" s="21"/>
      <c r="Z524" s="21"/>
      <c r="AA524" s="21"/>
    </row>
    <row r="525">
      <c r="A525" s="21"/>
      <c r="B525" s="21"/>
      <c r="C525" s="21"/>
      <c r="D525" s="21"/>
      <c r="E525" s="21"/>
      <c r="F525" s="21"/>
      <c r="G525" s="21"/>
      <c r="H525" s="21"/>
      <c r="I525" s="31"/>
      <c r="J525" s="31"/>
      <c r="K525" s="31"/>
      <c r="L525" s="31"/>
      <c r="M525" s="31"/>
      <c r="N525" s="31"/>
      <c r="O525" s="31"/>
      <c r="P525" s="31"/>
      <c r="Q525" s="21"/>
      <c r="R525" s="21"/>
      <c r="S525" s="21"/>
      <c r="T525" s="21"/>
      <c r="U525" s="21"/>
      <c r="V525" s="21"/>
      <c r="W525" s="21"/>
      <c r="X525" s="21"/>
      <c r="Y525" s="21"/>
      <c r="Z525" s="21"/>
      <c r="AA525" s="21"/>
    </row>
    <row r="526">
      <c r="A526" s="21"/>
      <c r="B526" s="21"/>
      <c r="C526" s="21"/>
      <c r="D526" s="21"/>
      <c r="E526" s="21"/>
      <c r="F526" s="21"/>
      <c r="G526" s="21"/>
      <c r="H526" s="21"/>
      <c r="I526" s="31"/>
      <c r="J526" s="31"/>
      <c r="K526" s="31"/>
      <c r="L526" s="31"/>
      <c r="M526" s="31"/>
      <c r="N526" s="31"/>
      <c r="O526" s="31"/>
      <c r="P526" s="31"/>
      <c r="Q526" s="21"/>
      <c r="R526" s="21"/>
      <c r="S526" s="21"/>
      <c r="T526" s="21"/>
      <c r="U526" s="21"/>
      <c r="V526" s="21"/>
      <c r="W526" s="21"/>
      <c r="X526" s="21"/>
      <c r="Y526" s="21"/>
      <c r="Z526" s="21"/>
      <c r="AA526" s="21"/>
    </row>
    <row r="527">
      <c r="A527" s="21"/>
      <c r="B527" s="21"/>
      <c r="C527" s="21"/>
      <c r="D527" s="21"/>
      <c r="E527" s="21"/>
      <c r="F527" s="21"/>
      <c r="G527" s="21"/>
      <c r="H527" s="21"/>
      <c r="I527" s="31"/>
      <c r="J527" s="31"/>
      <c r="K527" s="31"/>
      <c r="L527" s="31"/>
      <c r="M527" s="31"/>
      <c r="N527" s="31"/>
      <c r="O527" s="31"/>
      <c r="P527" s="31"/>
      <c r="Q527" s="21"/>
      <c r="R527" s="21"/>
      <c r="S527" s="21"/>
      <c r="T527" s="21"/>
      <c r="U527" s="21"/>
      <c r="V527" s="21"/>
      <c r="W527" s="21"/>
      <c r="X527" s="21"/>
      <c r="Y527" s="21"/>
      <c r="Z527" s="21"/>
      <c r="AA527" s="21"/>
    </row>
    <row r="528">
      <c r="A528" s="21"/>
      <c r="B528" s="21"/>
      <c r="C528" s="21"/>
      <c r="D528" s="21"/>
      <c r="E528" s="21"/>
      <c r="F528" s="21"/>
      <c r="G528" s="21"/>
      <c r="H528" s="21"/>
      <c r="I528" s="31"/>
      <c r="J528" s="31"/>
      <c r="K528" s="31"/>
      <c r="L528" s="31"/>
      <c r="M528" s="31"/>
      <c r="N528" s="31"/>
      <c r="O528" s="31"/>
      <c r="P528" s="31"/>
      <c r="Q528" s="21"/>
      <c r="R528" s="21"/>
      <c r="S528" s="21"/>
      <c r="T528" s="21"/>
      <c r="U528" s="21"/>
      <c r="V528" s="21"/>
      <c r="W528" s="21"/>
      <c r="X528" s="21"/>
      <c r="Y528" s="21"/>
      <c r="Z528" s="21"/>
      <c r="AA528" s="21"/>
    </row>
    <row r="529">
      <c r="A529" s="21"/>
      <c r="B529" s="21"/>
      <c r="C529" s="21"/>
      <c r="D529" s="21"/>
      <c r="E529" s="21"/>
      <c r="F529" s="21"/>
      <c r="G529" s="21"/>
      <c r="H529" s="21"/>
      <c r="I529" s="31"/>
      <c r="J529" s="31"/>
      <c r="K529" s="31"/>
      <c r="L529" s="31"/>
      <c r="M529" s="31"/>
      <c r="N529" s="31"/>
      <c r="O529" s="31"/>
      <c r="P529" s="31"/>
      <c r="Q529" s="21"/>
      <c r="R529" s="21"/>
      <c r="S529" s="21"/>
      <c r="T529" s="21"/>
      <c r="U529" s="21"/>
      <c r="V529" s="21"/>
      <c r="W529" s="21"/>
      <c r="X529" s="21"/>
      <c r="Y529" s="21"/>
      <c r="Z529" s="21"/>
      <c r="AA529" s="21"/>
    </row>
    <row r="530">
      <c r="A530" s="21"/>
      <c r="B530" s="21"/>
      <c r="C530" s="21"/>
      <c r="D530" s="21"/>
      <c r="E530" s="21"/>
      <c r="F530" s="21"/>
      <c r="G530" s="21"/>
      <c r="H530" s="21"/>
      <c r="I530" s="31"/>
      <c r="J530" s="31"/>
      <c r="K530" s="31"/>
      <c r="L530" s="31"/>
      <c r="M530" s="31"/>
      <c r="N530" s="31"/>
      <c r="O530" s="31"/>
      <c r="P530" s="31"/>
      <c r="Q530" s="21"/>
      <c r="R530" s="21"/>
      <c r="S530" s="21"/>
      <c r="T530" s="21"/>
      <c r="U530" s="21"/>
      <c r="V530" s="21"/>
      <c r="W530" s="21"/>
      <c r="X530" s="21"/>
      <c r="Y530" s="21"/>
      <c r="Z530" s="21"/>
      <c r="AA530" s="21"/>
    </row>
    <row r="531">
      <c r="A531" s="21"/>
      <c r="B531" s="21"/>
      <c r="C531" s="21"/>
      <c r="D531" s="21"/>
      <c r="E531" s="21"/>
      <c r="F531" s="21"/>
      <c r="G531" s="21"/>
      <c r="H531" s="21"/>
      <c r="I531" s="31"/>
      <c r="J531" s="31"/>
      <c r="K531" s="31"/>
      <c r="L531" s="31"/>
      <c r="M531" s="31"/>
      <c r="N531" s="31"/>
      <c r="O531" s="31"/>
      <c r="P531" s="31"/>
      <c r="Q531" s="21"/>
      <c r="R531" s="21"/>
      <c r="S531" s="21"/>
      <c r="T531" s="21"/>
      <c r="U531" s="21"/>
      <c r="V531" s="21"/>
      <c r="W531" s="21"/>
      <c r="X531" s="21"/>
      <c r="Y531" s="21"/>
      <c r="Z531" s="21"/>
      <c r="AA531" s="21"/>
    </row>
    <row r="532">
      <c r="A532" s="21"/>
      <c r="B532" s="21"/>
      <c r="C532" s="21"/>
      <c r="D532" s="21"/>
      <c r="E532" s="21"/>
      <c r="F532" s="21"/>
      <c r="G532" s="21"/>
      <c r="H532" s="21"/>
      <c r="I532" s="31"/>
      <c r="J532" s="31"/>
      <c r="K532" s="31"/>
      <c r="L532" s="31"/>
      <c r="M532" s="31"/>
      <c r="N532" s="31"/>
      <c r="O532" s="31"/>
      <c r="P532" s="31"/>
      <c r="Q532" s="21"/>
      <c r="R532" s="21"/>
      <c r="S532" s="21"/>
      <c r="T532" s="21"/>
      <c r="U532" s="21"/>
      <c r="V532" s="21"/>
      <c r="W532" s="21"/>
      <c r="X532" s="21"/>
      <c r="Y532" s="21"/>
      <c r="Z532" s="21"/>
      <c r="AA532" s="21"/>
    </row>
    <row r="533">
      <c r="A533" s="21"/>
      <c r="B533" s="21"/>
      <c r="C533" s="21"/>
      <c r="D533" s="21"/>
      <c r="E533" s="21"/>
      <c r="F533" s="21"/>
      <c r="G533" s="21"/>
      <c r="H533" s="21"/>
      <c r="I533" s="31"/>
      <c r="J533" s="31"/>
      <c r="K533" s="31"/>
      <c r="L533" s="31"/>
      <c r="M533" s="31"/>
      <c r="N533" s="31"/>
      <c r="O533" s="31"/>
      <c r="P533" s="31"/>
      <c r="Q533" s="21"/>
      <c r="R533" s="21"/>
      <c r="S533" s="21"/>
      <c r="T533" s="21"/>
      <c r="U533" s="21"/>
      <c r="V533" s="21"/>
      <c r="W533" s="21"/>
      <c r="X533" s="21"/>
      <c r="Y533" s="21"/>
      <c r="Z533" s="21"/>
      <c r="AA533" s="21"/>
    </row>
    <row r="534">
      <c r="A534" s="21"/>
      <c r="B534" s="21"/>
      <c r="C534" s="21"/>
      <c r="D534" s="21"/>
      <c r="E534" s="21"/>
      <c r="F534" s="21"/>
      <c r="G534" s="21"/>
      <c r="H534" s="21"/>
      <c r="I534" s="31"/>
      <c r="J534" s="31"/>
      <c r="K534" s="31"/>
      <c r="L534" s="31"/>
      <c r="M534" s="31"/>
      <c r="N534" s="31"/>
      <c r="O534" s="31"/>
      <c r="P534" s="31"/>
      <c r="Q534" s="21"/>
      <c r="R534" s="21"/>
      <c r="S534" s="21"/>
      <c r="T534" s="21"/>
      <c r="U534" s="21"/>
      <c r="V534" s="21"/>
      <c r="W534" s="21"/>
      <c r="X534" s="21"/>
      <c r="Y534" s="21"/>
      <c r="Z534" s="21"/>
      <c r="AA534" s="21"/>
    </row>
    <row r="535">
      <c r="A535" s="21"/>
      <c r="B535" s="21"/>
      <c r="C535" s="21"/>
      <c r="D535" s="21"/>
      <c r="E535" s="21"/>
      <c r="F535" s="21"/>
      <c r="G535" s="21"/>
      <c r="H535" s="21"/>
      <c r="I535" s="31"/>
      <c r="J535" s="31"/>
      <c r="K535" s="31"/>
      <c r="L535" s="31"/>
      <c r="M535" s="31"/>
      <c r="N535" s="31"/>
      <c r="O535" s="31"/>
      <c r="P535" s="31"/>
      <c r="Q535" s="21"/>
      <c r="R535" s="21"/>
      <c r="S535" s="21"/>
      <c r="T535" s="21"/>
      <c r="U535" s="21"/>
      <c r="V535" s="21"/>
      <c r="W535" s="21"/>
      <c r="X535" s="21"/>
      <c r="Y535" s="21"/>
      <c r="Z535" s="21"/>
      <c r="AA535" s="21"/>
    </row>
    <row r="536">
      <c r="A536" s="21"/>
      <c r="B536" s="21"/>
      <c r="C536" s="21"/>
      <c r="D536" s="21"/>
      <c r="E536" s="21"/>
      <c r="F536" s="21"/>
      <c r="G536" s="21"/>
      <c r="H536" s="21"/>
      <c r="I536" s="31"/>
      <c r="J536" s="31"/>
      <c r="K536" s="31"/>
      <c r="L536" s="31"/>
      <c r="M536" s="31"/>
      <c r="N536" s="31"/>
      <c r="O536" s="31"/>
      <c r="P536" s="31"/>
      <c r="Q536" s="21"/>
      <c r="R536" s="21"/>
      <c r="S536" s="21"/>
      <c r="T536" s="21"/>
      <c r="U536" s="21"/>
      <c r="V536" s="21"/>
      <c r="W536" s="21"/>
      <c r="X536" s="21"/>
      <c r="Y536" s="21"/>
      <c r="Z536" s="21"/>
      <c r="AA536" s="21"/>
    </row>
    <row r="537">
      <c r="A537" s="21"/>
      <c r="B537" s="21"/>
      <c r="C537" s="21"/>
      <c r="D537" s="21"/>
      <c r="E537" s="21"/>
      <c r="F537" s="21"/>
      <c r="G537" s="21"/>
      <c r="H537" s="21"/>
      <c r="I537" s="31"/>
      <c r="J537" s="31"/>
      <c r="K537" s="31"/>
      <c r="L537" s="31"/>
      <c r="M537" s="31"/>
      <c r="N537" s="31"/>
      <c r="O537" s="31"/>
      <c r="P537" s="31"/>
      <c r="Q537" s="21"/>
      <c r="R537" s="21"/>
      <c r="S537" s="21"/>
      <c r="T537" s="21"/>
      <c r="U537" s="21"/>
      <c r="V537" s="21"/>
      <c r="W537" s="21"/>
      <c r="X537" s="21"/>
      <c r="Y537" s="21"/>
      <c r="Z537" s="21"/>
      <c r="AA537" s="21"/>
    </row>
    <row r="538">
      <c r="A538" s="21"/>
      <c r="B538" s="21"/>
      <c r="C538" s="21"/>
      <c r="D538" s="21"/>
      <c r="E538" s="21"/>
      <c r="F538" s="21"/>
      <c r="G538" s="21"/>
      <c r="H538" s="21"/>
      <c r="I538" s="31"/>
      <c r="J538" s="31"/>
      <c r="K538" s="31"/>
      <c r="L538" s="31"/>
      <c r="M538" s="31"/>
      <c r="N538" s="31"/>
      <c r="O538" s="31"/>
      <c r="P538" s="31"/>
      <c r="Q538" s="21"/>
      <c r="R538" s="21"/>
      <c r="S538" s="21"/>
      <c r="T538" s="21"/>
      <c r="U538" s="21"/>
      <c r="V538" s="21"/>
      <c r="W538" s="21"/>
      <c r="X538" s="21"/>
      <c r="Y538" s="21"/>
      <c r="Z538" s="21"/>
      <c r="AA538" s="21"/>
    </row>
    <row r="539">
      <c r="A539" s="21"/>
      <c r="B539" s="21"/>
      <c r="C539" s="21"/>
      <c r="D539" s="21"/>
      <c r="E539" s="21"/>
      <c r="F539" s="21"/>
      <c r="G539" s="21"/>
      <c r="H539" s="21"/>
      <c r="I539" s="31"/>
      <c r="J539" s="31"/>
      <c r="K539" s="31"/>
      <c r="L539" s="31"/>
      <c r="M539" s="31"/>
      <c r="N539" s="31"/>
      <c r="O539" s="31"/>
      <c r="P539" s="31"/>
      <c r="Q539" s="21"/>
      <c r="R539" s="21"/>
      <c r="S539" s="21"/>
      <c r="T539" s="21"/>
      <c r="U539" s="21"/>
      <c r="V539" s="21"/>
      <c r="W539" s="21"/>
      <c r="X539" s="21"/>
      <c r="Y539" s="21"/>
      <c r="Z539" s="21"/>
      <c r="AA539" s="21"/>
    </row>
    <row r="540">
      <c r="A540" s="21"/>
      <c r="B540" s="21"/>
      <c r="C540" s="21"/>
      <c r="D540" s="21"/>
      <c r="E540" s="21"/>
      <c r="F540" s="21"/>
      <c r="G540" s="21"/>
      <c r="H540" s="21"/>
      <c r="I540" s="31"/>
      <c r="J540" s="31"/>
      <c r="K540" s="31"/>
      <c r="L540" s="31"/>
      <c r="M540" s="31"/>
      <c r="N540" s="31"/>
      <c r="O540" s="31"/>
      <c r="P540" s="31"/>
      <c r="Q540" s="21"/>
      <c r="R540" s="21"/>
      <c r="S540" s="21"/>
      <c r="T540" s="21"/>
      <c r="U540" s="21"/>
      <c r="V540" s="21"/>
      <c r="W540" s="21"/>
      <c r="X540" s="21"/>
      <c r="Y540" s="21"/>
      <c r="Z540" s="21"/>
      <c r="AA540" s="21"/>
    </row>
    <row r="541">
      <c r="A541" s="21"/>
      <c r="B541" s="21"/>
      <c r="C541" s="21"/>
      <c r="D541" s="21"/>
      <c r="E541" s="21"/>
      <c r="F541" s="21"/>
      <c r="G541" s="21"/>
      <c r="H541" s="21"/>
      <c r="I541" s="31"/>
      <c r="J541" s="31"/>
      <c r="K541" s="31"/>
      <c r="L541" s="31"/>
      <c r="M541" s="31"/>
      <c r="N541" s="31"/>
      <c r="O541" s="31"/>
      <c r="P541" s="31"/>
      <c r="Q541" s="21"/>
      <c r="R541" s="21"/>
      <c r="S541" s="21"/>
      <c r="T541" s="21"/>
      <c r="U541" s="21"/>
      <c r="V541" s="21"/>
      <c r="W541" s="21"/>
      <c r="X541" s="21"/>
      <c r="Y541" s="21"/>
      <c r="Z541" s="21"/>
      <c r="AA541" s="21"/>
    </row>
    <row r="542">
      <c r="A542" s="21"/>
      <c r="B542" s="21"/>
      <c r="C542" s="21"/>
      <c r="D542" s="21"/>
      <c r="E542" s="21"/>
      <c r="F542" s="21"/>
      <c r="G542" s="21"/>
      <c r="H542" s="21"/>
      <c r="I542" s="31"/>
      <c r="J542" s="31"/>
      <c r="K542" s="31"/>
      <c r="L542" s="31"/>
      <c r="M542" s="31"/>
      <c r="N542" s="31"/>
      <c r="O542" s="31"/>
      <c r="P542" s="31"/>
      <c r="Q542" s="21"/>
      <c r="R542" s="21"/>
      <c r="S542" s="21"/>
      <c r="T542" s="21"/>
      <c r="U542" s="21"/>
      <c r="V542" s="21"/>
      <c r="W542" s="21"/>
      <c r="X542" s="21"/>
      <c r="Y542" s="21"/>
      <c r="Z542" s="21"/>
      <c r="AA542" s="21"/>
    </row>
    <row r="543">
      <c r="A543" s="21"/>
      <c r="B543" s="21"/>
      <c r="C543" s="21"/>
      <c r="D543" s="21"/>
      <c r="E543" s="21"/>
      <c r="F543" s="21"/>
      <c r="G543" s="21"/>
      <c r="H543" s="21"/>
      <c r="I543" s="31"/>
      <c r="J543" s="31"/>
      <c r="K543" s="31"/>
      <c r="L543" s="31"/>
      <c r="M543" s="31"/>
      <c r="N543" s="31"/>
      <c r="O543" s="31"/>
      <c r="P543" s="31"/>
      <c r="Q543" s="21"/>
      <c r="R543" s="21"/>
      <c r="S543" s="21"/>
      <c r="T543" s="21"/>
      <c r="U543" s="21"/>
      <c r="V543" s="21"/>
      <c r="W543" s="21"/>
      <c r="X543" s="21"/>
      <c r="Y543" s="21"/>
      <c r="Z543" s="21"/>
      <c r="AA543" s="21"/>
    </row>
    <row r="544">
      <c r="A544" s="21"/>
      <c r="B544" s="21"/>
      <c r="C544" s="21"/>
      <c r="D544" s="21"/>
      <c r="E544" s="21"/>
      <c r="F544" s="21"/>
      <c r="G544" s="21"/>
      <c r="H544" s="21"/>
      <c r="I544" s="31"/>
      <c r="J544" s="31"/>
      <c r="K544" s="31"/>
      <c r="L544" s="31"/>
      <c r="M544" s="31"/>
      <c r="N544" s="31"/>
      <c r="O544" s="31"/>
      <c r="P544" s="31"/>
      <c r="Q544" s="21"/>
      <c r="R544" s="21"/>
      <c r="S544" s="21"/>
      <c r="T544" s="21"/>
      <c r="U544" s="21"/>
      <c r="V544" s="21"/>
      <c r="W544" s="21"/>
      <c r="X544" s="21"/>
      <c r="Y544" s="21"/>
      <c r="Z544" s="21"/>
      <c r="AA544" s="21"/>
    </row>
    <row r="545">
      <c r="A545" s="21"/>
      <c r="B545" s="21"/>
      <c r="C545" s="21"/>
      <c r="D545" s="21"/>
      <c r="E545" s="21"/>
      <c r="F545" s="21"/>
      <c r="G545" s="21"/>
      <c r="H545" s="21"/>
      <c r="I545" s="31"/>
      <c r="J545" s="31"/>
      <c r="K545" s="31"/>
      <c r="L545" s="31"/>
      <c r="M545" s="31"/>
      <c r="N545" s="31"/>
      <c r="O545" s="31"/>
      <c r="P545" s="31"/>
      <c r="Q545" s="21"/>
      <c r="R545" s="21"/>
      <c r="S545" s="21"/>
      <c r="T545" s="21"/>
      <c r="U545" s="21"/>
      <c r="V545" s="21"/>
      <c r="W545" s="21"/>
      <c r="X545" s="21"/>
      <c r="Y545" s="21"/>
      <c r="Z545" s="21"/>
      <c r="AA545" s="21"/>
    </row>
    <row r="546">
      <c r="A546" s="21"/>
      <c r="B546" s="21"/>
      <c r="C546" s="21"/>
      <c r="D546" s="21"/>
      <c r="E546" s="21"/>
      <c r="F546" s="21"/>
      <c r="G546" s="21"/>
      <c r="H546" s="21"/>
      <c r="I546" s="31"/>
      <c r="J546" s="31"/>
      <c r="K546" s="31"/>
      <c r="L546" s="31"/>
      <c r="M546" s="31"/>
      <c r="N546" s="31"/>
      <c r="O546" s="31"/>
      <c r="P546" s="31"/>
      <c r="Q546" s="21"/>
      <c r="R546" s="21"/>
      <c r="S546" s="21"/>
      <c r="T546" s="21"/>
      <c r="U546" s="21"/>
      <c r="V546" s="21"/>
      <c r="W546" s="21"/>
      <c r="X546" s="21"/>
      <c r="Y546" s="21"/>
      <c r="Z546" s="21"/>
      <c r="AA546" s="21"/>
    </row>
    <row r="547">
      <c r="A547" s="21"/>
      <c r="B547" s="21"/>
      <c r="C547" s="21"/>
      <c r="D547" s="21"/>
      <c r="E547" s="21"/>
      <c r="F547" s="21"/>
      <c r="G547" s="21"/>
      <c r="H547" s="21"/>
      <c r="I547" s="31"/>
      <c r="J547" s="31"/>
      <c r="K547" s="31"/>
      <c r="L547" s="31"/>
      <c r="M547" s="31"/>
      <c r="N547" s="31"/>
      <c r="O547" s="31"/>
      <c r="P547" s="31"/>
      <c r="Q547" s="21"/>
      <c r="R547" s="21"/>
      <c r="S547" s="21"/>
      <c r="T547" s="21"/>
      <c r="U547" s="21"/>
      <c r="V547" s="21"/>
      <c r="W547" s="21"/>
      <c r="X547" s="21"/>
      <c r="Y547" s="21"/>
      <c r="Z547" s="21"/>
      <c r="AA547" s="21"/>
    </row>
    <row r="548">
      <c r="A548" s="21"/>
      <c r="B548" s="21"/>
      <c r="C548" s="21"/>
      <c r="D548" s="21"/>
      <c r="E548" s="21"/>
      <c r="F548" s="21"/>
      <c r="G548" s="21"/>
      <c r="H548" s="21"/>
      <c r="I548" s="31"/>
      <c r="J548" s="31"/>
      <c r="K548" s="31"/>
      <c r="L548" s="31"/>
      <c r="M548" s="31"/>
      <c r="N548" s="31"/>
      <c r="O548" s="31"/>
      <c r="P548" s="31"/>
      <c r="Q548" s="21"/>
      <c r="R548" s="21"/>
      <c r="S548" s="21"/>
      <c r="T548" s="21"/>
      <c r="U548" s="21"/>
      <c r="V548" s="21"/>
      <c r="W548" s="21"/>
      <c r="X548" s="21"/>
      <c r="Y548" s="21"/>
      <c r="Z548" s="21"/>
      <c r="AA548" s="21"/>
    </row>
    <row r="549">
      <c r="A549" s="21"/>
      <c r="B549" s="21"/>
      <c r="C549" s="21"/>
      <c r="D549" s="21"/>
      <c r="E549" s="21"/>
      <c r="F549" s="21"/>
      <c r="G549" s="21"/>
      <c r="H549" s="21"/>
      <c r="I549" s="31"/>
      <c r="J549" s="31"/>
      <c r="K549" s="31"/>
      <c r="L549" s="31"/>
      <c r="M549" s="31"/>
      <c r="N549" s="31"/>
      <c r="O549" s="31"/>
      <c r="P549" s="31"/>
      <c r="Q549" s="21"/>
      <c r="R549" s="21"/>
      <c r="S549" s="21"/>
      <c r="T549" s="21"/>
      <c r="U549" s="21"/>
      <c r="V549" s="21"/>
      <c r="W549" s="21"/>
      <c r="X549" s="21"/>
      <c r="Y549" s="21"/>
      <c r="Z549" s="21"/>
      <c r="AA549" s="21"/>
    </row>
    <row r="550">
      <c r="A550" s="21"/>
      <c r="B550" s="21"/>
      <c r="C550" s="21"/>
      <c r="D550" s="21"/>
      <c r="E550" s="21"/>
      <c r="F550" s="21"/>
      <c r="G550" s="21"/>
      <c r="H550" s="21"/>
      <c r="I550" s="31"/>
      <c r="J550" s="31"/>
      <c r="K550" s="31"/>
      <c r="L550" s="31"/>
      <c r="M550" s="31"/>
      <c r="N550" s="31"/>
      <c r="O550" s="31"/>
      <c r="P550" s="31"/>
      <c r="Q550" s="21"/>
      <c r="R550" s="21"/>
      <c r="S550" s="21"/>
      <c r="T550" s="21"/>
      <c r="U550" s="21"/>
      <c r="V550" s="21"/>
      <c r="W550" s="21"/>
      <c r="X550" s="21"/>
      <c r="Y550" s="21"/>
      <c r="Z550" s="21"/>
      <c r="AA550" s="21"/>
    </row>
    <row r="551">
      <c r="A551" s="21"/>
      <c r="B551" s="21"/>
      <c r="C551" s="21"/>
      <c r="D551" s="21"/>
      <c r="E551" s="21"/>
      <c r="F551" s="21"/>
      <c r="G551" s="21"/>
      <c r="H551" s="21"/>
      <c r="I551" s="31"/>
      <c r="J551" s="31"/>
      <c r="K551" s="31"/>
      <c r="L551" s="31"/>
      <c r="M551" s="31"/>
      <c r="N551" s="31"/>
      <c r="O551" s="31"/>
      <c r="P551" s="31"/>
      <c r="Q551" s="21"/>
      <c r="R551" s="21"/>
      <c r="S551" s="21"/>
      <c r="T551" s="21"/>
      <c r="U551" s="21"/>
      <c r="V551" s="21"/>
      <c r="W551" s="21"/>
      <c r="X551" s="21"/>
      <c r="Y551" s="21"/>
      <c r="Z551" s="21"/>
      <c r="AA551" s="21"/>
    </row>
    <row r="552">
      <c r="A552" s="21"/>
      <c r="B552" s="21"/>
      <c r="C552" s="21"/>
      <c r="D552" s="21"/>
      <c r="E552" s="21"/>
      <c r="F552" s="21"/>
      <c r="G552" s="21"/>
      <c r="H552" s="21"/>
      <c r="I552" s="31"/>
      <c r="J552" s="31"/>
      <c r="K552" s="31"/>
      <c r="L552" s="31"/>
      <c r="M552" s="31"/>
      <c r="N552" s="31"/>
      <c r="O552" s="31"/>
      <c r="P552" s="31"/>
      <c r="Q552" s="21"/>
      <c r="R552" s="21"/>
      <c r="S552" s="21"/>
      <c r="T552" s="21"/>
      <c r="U552" s="21"/>
      <c r="V552" s="21"/>
      <c r="W552" s="21"/>
      <c r="X552" s="21"/>
      <c r="Y552" s="21"/>
      <c r="Z552" s="21"/>
      <c r="AA552" s="21"/>
    </row>
    <row r="553">
      <c r="A553" s="21"/>
      <c r="B553" s="21"/>
      <c r="C553" s="21"/>
      <c r="D553" s="21"/>
      <c r="E553" s="21"/>
      <c r="F553" s="21"/>
      <c r="G553" s="21"/>
      <c r="H553" s="21"/>
      <c r="I553" s="31"/>
      <c r="J553" s="31"/>
      <c r="K553" s="31"/>
      <c r="L553" s="31"/>
      <c r="M553" s="31"/>
      <c r="N553" s="31"/>
      <c r="O553" s="31"/>
      <c r="P553" s="31"/>
      <c r="Q553" s="21"/>
      <c r="R553" s="21"/>
      <c r="S553" s="21"/>
      <c r="T553" s="21"/>
      <c r="U553" s="21"/>
      <c r="V553" s="21"/>
      <c r="W553" s="21"/>
      <c r="X553" s="21"/>
      <c r="Y553" s="21"/>
      <c r="Z553" s="21"/>
      <c r="AA553" s="21"/>
    </row>
    <row r="554">
      <c r="A554" s="21"/>
      <c r="B554" s="21"/>
      <c r="C554" s="21"/>
      <c r="D554" s="21"/>
      <c r="E554" s="21"/>
      <c r="F554" s="21"/>
      <c r="G554" s="21"/>
      <c r="H554" s="21"/>
      <c r="I554" s="31"/>
      <c r="J554" s="31"/>
      <c r="K554" s="31"/>
      <c r="L554" s="31"/>
      <c r="M554" s="31"/>
      <c r="N554" s="31"/>
      <c r="O554" s="31"/>
      <c r="P554" s="31"/>
      <c r="Q554" s="21"/>
      <c r="R554" s="21"/>
      <c r="S554" s="21"/>
      <c r="T554" s="21"/>
      <c r="U554" s="21"/>
      <c r="V554" s="21"/>
      <c r="W554" s="21"/>
      <c r="X554" s="21"/>
      <c r="Y554" s="21"/>
      <c r="Z554" s="21"/>
      <c r="AA554" s="21"/>
    </row>
    <row r="555">
      <c r="A555" s="21"/>
      <c r="B555" s="21"/>
      <c r="C555" s="21"/>
      <c r="D555" s="21"/>
      <c r="E555" s="21"/>
      <c r="F555" s="21"/>
      <c r="G555" s="21"/>
      <c r="H555" s="21"/>
      <c r="I555" s="31"/>
      <c r="J555" s="31"/>
      <c r="K555" s="31"/>
      <c r="L555" s="31"/>
      <c r="M555" s="31"/>
      <c r="N555" s="31"/>
      <c r="O555" s="31"/>
      <c r="P555" s="31"/>
      <c r="Q555" s="21"/>
      <c r="R555" s="21"/>
      <c r="S555" s="21"/>
      <c r="T555" s="21"/>
      <c r="U555" s="21"/>
      <c r="V555" s="21"/>
      <c r="W555" s="21"/>
      <c r="X555" s="21"/>
      <c r="Y555" s="21"/>
      <c r="Z555" s="21"/>
      <c r="AA555" s="21"/>
    </row>
    <row r="556">
      <c r="A556" s="21"/>
      <c r="B556" s="21"/>
      <c r="C556" s="21"/>
      <c r="D556" s="21"/>
      <c r="E556" s="21"/>
      <c r="F556" s="21"/>
      <c r="G556" s="21"/>
      <c r="H556" s="21"/>
      <c r="I556" s="31"/>
      <c r="J556" s="31"/>
      <c r="K556" s="31"/>
      <c r="L556" s="31"/>
      <c r="M556" s="31"/>
      <c r="N556" s="31"/>
      <c r="O556" s="31"/>
      <c r="P556" s="31"/>
      <c r="Q556" s="21"/>
      <c r="R556" s="21"/>
      <c r="S556" s="21"/>
      <c r="T556" s="21"/>
      <c r="U556" s="21"/>
      <c r="V556" s="21"/>
      <c r="W556" s="21"/>
      <c r="X556" s="21"/>
      <c r="Y556" s="21"/>
      <c r="Z556" s="21"/>
      <c r="AA556" s="21"/>
    </row>
    <row r="557">
      <c r="A557" s="21"/>
      <c r="B557" s="21"/>
      <c r="C557" s="21"/>
      <c r="D557" s="21"/>
      <c r="E557" s="21"/>
      <c r="F557" s="21"/>
      <c r="G557" s="21"/>
      <c r="H557" s="21"/>
      <c r="I557" s="31"/>
      <c r="J557" s="31"/>
      <c r="K557" s="31"/>
      <c r="L557" s="31"/>
      <c r="M557" s="31"/>
      <c r="N557" s="31"/>
      <c r="O557" s="31"/>
      <c r="P557" s="31"/>
      <c r="Q557" s="21"/>
      <c r="R557" s="21"/>
      <c r="S557" s="21"/>
      <c r="T557" s="21"/>
      <c r="U557" s="21"/>
      <c r="V557" s="21"/>
      <c r="W557" s="21"/>
      <c r="X557" s="21"/>
      <c r="Y557" s="21"/>
      <c r="Z557" s="21"/>
      <c r="AA557" s="21"/>
    </row>
    <row r="558">
      <c r="A558" s="21"/>
      <c r="B558" s="21"/>
      <c r="C558" s="21"/>
      <c r="D558" s="21"/>
      <c r="E558" s="21"/>
      <c r="F558" s="21"/>
      <c r="G558" s="21"/>
      <c r="H558" s="21"/>
      <c r="I558" s="31"/>
      <c r="J558" s="31"/>
      <c r="K558" s="31"/>
      <c r="L558" s="31"/>
      <c r="M558" s="31"/>
      <c r="N558" s="31"/>
      <c r="O558" s="31"/>
      <c r="P558" s="31"/>
      <c r="Q558" s="21"/>
      <c r="R558" s="21"/>
      <c r="S558" s="21"/>
      <c r="T558" s="21"/>
      <c r="U558" s="21"/>
      <c r="V558" s="21"/>
      <c r="W558" s="21"/>
      <c r="X558" s="21"/>
      <c r="Y558" s="21"/>
      <c r="Z558" s="21"/>
      <c r="AA558" s="21"/>
    </row>
    <row r="559">
      <c r="A559" s="21"/>
      <c r="B559" s="21"/>
      <c r="C559" s="21"/>
      <c r="D559" s="21"/>
      <c r="E559" s="21"/>
      <c r="F559" s="21"/>
      <c r="G559" s="21"/>
      <c r="H559" s="21"/>
      <c r="I559" s="31"/>
      <c r="J559" s="31"/>
      <c r="K559" s="31"/>
      <c r="L559" s="31"/>
      <c r="M559" s="31"/>
      <c r="N559" s="31"/>
      <c r="O559" s="31"/>
      <c r="P559" s="31"/>
      <c r="Q559" s="21"/>
      <c r="R559" s="21"/>
      <c r="S559" s="21"/>
      <c r="T559" s="21"/>
      <c r="U559" s="21"/>
      <c r="V559" s="21"/>
      <c r="W559" s="21"/>
      <c r="X559" s="21"/>
      <c r="Y559" s="21"/>
      <c r="Z559" s="21"/>
      <c r="AA559" s="21"/>
    </row>
    <row r="560">
      <c r="A560" s="21"/>
      <c r="B560" s="21"/>
      <c r="C560" s="21"/>
      <c r="D560" s="21"/>
      <c r="E560" s="21"/>
      <c r="F560" s="21"/>
      <c r="G560" s="21"/>
      <c r="H560" s="21"/>
      <c r="I560" s="31"/>
      <c r="J560" s="31"/>
      <c r="K560" s="31"/>
      <c r="L560" s="31"/>
      <c r="M560" s="31"/>
      <c r="N560" s="31"/>
      <c r="O560" s="31"/>
      <c r="P560" s="31"/>
      <c r="Q560" s="21"/>
      <c r="R560" s="21"/>
      <c r="S560" s="21"/>
      <c r="T560" s="21"/>
      <c r="U560" s="21"/>
      <c r="V560" s="21"/>
      <c r="W560" s="21"/>
      <c r="X560" s="21"/>
      <c r="Y560" s="21"/>
      <c r="Z560" s="21"/>
      <c r="AA560" s="21"/>
    </row>
    <row r="561">
      <c r="A561" s="21"/>
      <c r="B561" s="21"/>
      <c r="C561" s="21"/>
      <c r="D561" s="21"/>
      <c r="E561" s="21"/>
      <c r="F561" s="21"/>
      <c r="G561" s="21"/>
      <c r="H561" s="21"/>
      <c r="I561" s="31"/>
      <c r="J561" s="31"/>
      <c r="K561" s="31"/>
      <c r="L561" s="31"/>
      <c r="M561" s="31"/>
      <c r="N561" s="31"/>
      <c r="O561" s="31"/>
      <c r="P561" s="31"/>
      <c r="Q561" s="21"/>
      <c r="R561" s="21"/>
      <c r="S561" s="21"/>
      <c r="T561" s="21"/>
      <c r="U561" s="21"/>
      <c r="V561" s="21"/>
      <c r="W561" s="21"/>
      <c r="X561" s="21"/>
      <c r="Y561" s="21"/>
      <c r="Z561" s="21"/>
      <c r="AA561" s="21"/>
    </row>
    <row r="562">
      <c r="A562" s="21"/>
      <c r="B562" s="21"/>
      <c r="C562" s="21"/>
      <c r="D562" s="21"/>
      <c r="E562" s="21"/>
      <c r="F562" s="21"/>
      <c r="G562" s="21"/>
      <c r="H562" s="21"/>
      <c r="I562" s="31"/>
      <c r="J562" s="31"/>
      <c r="K562" s="31"/>
      <c r="L562" s="31"/>
      <c r="M562" s="31"/>
      <c r="N562" s="31"/>
      <c r="O562" s="31"/>
      <c r="P562" s="31"/>
      <c r="Q562" s="21"/>
      <c r="R562" s="21"/>
      <c r="S562" s="21"/>
      <c r="T562" s="21"/>
      <c r="U562" s="21"/>
      <c r="V562" s="21"/>
      <c r="W562" s="21"/>
      <c r="X562" s="21"/>
      <c r="Y562" s="21"/>
      <c r="Z562" s="21"/>
      <c r="AA562" s="21"/>
    </row>
    <row r="563">
      <c r="A563" s="21"/>
      <c r="B563" s="21"/>
      <c r="C563" s="21"/>
      <c r="D563" s="21"/>
      <c r="E563" s="21"/>
      <c r="F563" s="21"/>
      <c r="G563" s="21"/>
      <c r="H563" s="21"/>
      <c r="I563" s="31"/>
      <c r="J563" s="31"/>
      <c r="K563" s="31"/>
      <c r="L563" s="31"/>
      <c r="M563" s="31"/>
      <c r="N563" s="31"/>
      <c r="O563" s="31"/>
      <c r="P563" s="31"/>
      <c r="Q563" s="21"/>
      <c r="R563" s="21"/>
      <c r="S563" s="21"/>
      <c r="T563" s="21"/>
      <c r="U563" s="21"/>
      <c r="V563" s="21"/>
      <c r="W563" s="21"/>
      <c r="X563" s="21"/>
      <c r="Y563" s="21"/>
      <c r="Z563" s="21"/>
      <c r="AA563" s="21"/>
    </row>
    <row r="564">
      <c r="A564" s="21"/>
      <c r="B564" s="21"/>
      <c r="C564" s="21"/>
      <c r="D564" s="21"/>
      <c r="E564" s="21"/>
      <c r="F564" s="21"/>
      <c r="G564" s="21"/>
      <c r="H564" s="21"/>
      <c r="I564" s="31"/>
      <c r="J564" s="31"/>
      <c r="K564" s="31"/>
      <c r="L564" s="31"/>
      <c r="M564" s="31"/>
      <c r="N564" s="31"/>
      <c r="O564" s="31"/>
      <c r="P564" s="31"/>
      <c r="Q564" s="21"/>
      <c r="R564" s="21"/>
      <c r="S564" s="21"/>
      <c r="T564" s="21"/>
      <c r="U564" s="21"/>
      <c r="V564" s="21"/>
      <c r="W564" s="21"/>
      <c r="X564" s="21"/>
      <c r="Y564" s="21"/>
      <c r="Z564" s="21"/>
      <c r="AA564" s="21"/>
    </row>
    <row r="565">
      <c r="A565" s="21"/>
      <c r="B565" s="21"/>
      <c r="C565" s="21"/>
      <c r="D565" s="21"/>
      <c r="E565" s="21"/>
      <c r="F565" s="21"/>
      <c r="G565" s="21"/>
      <c r="H565" s="21"/>
      <c r="I565" s="31"/>
      <c r="J565" s="31"/>
      <c r="K565" s="31"/>
      <c r="L565" s="31"/>
      <c r="M565" s="31"/>
      <c r="N565" s="31"/>
      <c r="O565" s="31"/>
      <c r="P565" s="31"/>
      <c r="Q565" s="21"/>
      <c r="R565" s="21"/>
      <c r="S565" s="21"/>
      <c r="T565" s="21"/>
      <c r="U565" s="21"/>
      <c r="V565" s="21"/>
      <c r="W565" s="21"/>
      <c r="X565" s="21"/>
      <c r="Y565" s="21"/>
      <c r="Z565" s="21"/>
      <c r="AA565" s="21"/>
    </row>
    <row r="566">
      <c r="A566" s="21"/>
      <c r="B566" s="21"/>
      <c r="C566" s="21"/>
      <c r="D566" s="21"/>
      <c r="E566" s="21"/>
      <c r="F566" s="21"/>
      <c r="G566" s="21"/>
      <c r="H566" s="21"/>
      <c r="I566" s="31"/>
      <c r="J566" s="31"/>
      <c r="K566" s="31"/>
      <c r="L566" s="31"/>
      <c r="M566" s="31"/>
      <c r="N566" s="31"/>
      <c r="O566" s="31"/>
      <c r="P566" s="31"/>
      <c r="Q566" s="21"/>
      <c r="R566" s="21"/>
      <c r="S566" s="21"/>
      <c r="T566" s="21"/>
      <c r="U566" s="21"/>
      <c r="V566" s="21"/>
      <c r="W566" s="21"/>
      <c r="X566" s="21"/>
      <c r="Y566" s="21"/>
      <c r="Z566" s="21"/>
      <c r="AA566" s="21"/>
    </row>
    <row r="567">
      <c r="A567" s="21"/>
      <c r="B567" s="21"/>
      <c r="C567" s="21"/>
      <c r="D567" s="21"/>
      <c r="E567" s="21"/>
      <c r="F567" s="21"/>
      <c r="G567" s="21"/>
      <c r="H567" s="21"/>
      <c r="I567" s="31"/>
      <c r="J567" s="31"/>
      <c r="K567" s="31"/>
      <c r="L567" s="31"/>
      <c r="M567" s="31"/>
      <c r="N567" s="31"/>
      <c r="O567" s="31"/>
      <c r="P567" s="31"/>
      <c r="Q567" s="21"/>
      <c r="R567" s="21"/>
      <c r="S567" s="21"/>
      <c r="T567" s="21"/>
      <c r="U567" s="21"/>
      <c r="V567" s="21"/>
      <c r="W567" s="21"/>
      <c r="X567" s="21"/>
      <c r="Y567" s="21"/>
      <c r="Z567" s="21"/>
      <c r="AA567" s="21"/>
    </row>
    <row r="568">
      <c r="A568" s="21"/>
      <c r="B568" s="21"/>
      <c r="C568" s="21"/>
      <c r="D568" s="21"/>
      <c r="E568" s="21"/>
      <c r="F568" s="21"/>
      <c r="G568" s="21"/>
      <c r="H568" s="21"/>
      <c r="I568" s="31"/>
      <c r="J568" s="31"/>
      <c r="K568" s="31"/>
      <c r="L568" s="31"/>
      <c r="M568" s="31"/>
      <c r="N568" s="31"/>
      <c r="O568" s="31"/>
      <c r="P568" s="31"/>
      <c r="Q568" s="21"/>
      <c r="R568" s="21"/>
      <c r="S568" s="21"/>
      <c r="T568" s="21"/>
      <c r="U568" s="21"/>
      <c r="V568" s="21"/>
      <c r="W568" s="21"/>
      <c r="X568" s="21"/>
      <c r="Y568" s="21"/>
      <c r="Z568" s="21"/>
      <c r="AA568" s="21"/>
    </row>
    <row r="569">
      <c r="A569" s="21"/>
      <c r="B569" s="21"/>
      <c r="C569" s="21"/>
      <c r="D569" s="21"/>
      <c r="E569" s="21"/>
      <c r="F569" s="21"/>
      <c r="G569" s="21"/>
      <c r="H569" s="21"/>
      <c r="I569" s="31"/>
      <c r="J569" s="31"/>
      <c r="K569" s="31"/>
      <c r="L569" s="31"/>
      <c r="M569" s="31"/>
      <c r="N569" s="31"/>
      <c r="O569" s="31"/>
      <c r="P569" s="31"/>
      <c r="Q569" s="21"/>
      <c r="R569" s="21"/>
      <c r="S569" s="21"/>
      <c r="T569" s="21"/>
      <c r="U569" s="21"/>
      <c r="V569" s="21"/>
      <c r="W569" s="21"/>
      <c r="X569" s="21"/>
      <c r="Y569" s="21"/>
      <c r="Z569" s="21"/>
      <c r="AA569" s="21"/>
    </row>
    <row r="570">
      <c r="A570" s="21"/>
      <c r="B570" s="21"/>
      <c r="C570" s="21"/>
      <c r="D570" s="21"/>
      <c r="E570" s="21"/>
      <c r="F570" s="21"/>
      <c r="G570" s="21"/>
      <c r="H570" s="21"/>
      <c r="I570" s="31"/>
      <c r="J570" s="31"/>
      <c r="K570" s="31"/>
      <c r="L570" s="31"/>
      <c r="M570" s="31"/>
      <c r="N570" s="31"/>
      <c r="O570" s="31"/>
      <c r="P570" s="31"/>
      <c r="Q570" s="21"/>
      <c r="R570" s="21"/>
      <c r="S570" s="21"/>
      <c r="T570" s="21"/>
      <c r="U570" s="21"/>
      <c r="V570" s="21"/>
      <c r="W570" s="21"/>
      <c r="X570" s="21"/>
      <c r="Y570" s="21"/>
      <c r="Z570" s="21"/>
      <c r="AA570" s="21"/>
    </row>
    <row r="571">
      <c r="A571" s="21"/>
      <c r="B571" s="21"/>
      <c r="C571" s="21"/>
      <c r="D571" s="21"/>
      <c r="E571" s="21"/>
      <c r="F571" s="21"/>
      <c r="G571" s="21"/>
      <c r="H571" s="21"/>
      <c r="I571" s="31"/>
      <c r="J571" s="31"/>
      <c r="K571" s="31"/>
      <c r="L571" s="31"/>
      <c r="M571" s="31"/>
      <c r="N571" s="31"/>
      <c r="O571" s="31"/>
      <c r="P571" s="31"/>
      <c r="Q571" s="21"/>
      <c r="R571" s="21"/>
      <c r="S571" s="21"/>
      <c r="T571" s="21"/>
      <c r="U571" s="21"/>
      <c r="V571" s="21"/>
      <c r="W571" s="21"/>
      <c r="X571" s="21"/>
      <c r="Y571" s="21"/>
      <c r="Z571" s="21"/>
      <c r="AA571" s="21"/>
    </row>
    <row r="572">
      <c r="A572" s="21"/>
      <c r="B572" s="21"/>
      <c r="C572" s="21"/>
      <c r="D572" s="21"/>
      <c r="E572" s="21"/>
      <c r="F572" s="21"/>
      <c r="G572" s="21"/>
      <c r="H572" s="21"/>
      <c r="I572" s="31"/>
      <c r="J572" s="31"/>
      <c r="K572" s="31"/>
      <c r="L572" s="31"/>
      <c r="M572" s="31"/>
      <c r="N572" s="31"/>
      <c r="O572" s="31"/>
      <c r="P572" s="31"/>
      <c r="Q572" s="21"/>
      <c r="R572" s="21"/>
      <c r="S572" s="21"/>
      <c r="T572" s="21"/>
      <c r="U572" s="21"/>
      <c r="V572" s="21"/>
      <c r="W572" s="21"/>
      <c r="X572" s="21"/>
      <c r="Y572" s="21"/>
      <c r="Z572" s="21"/>
      <c r="AA572" s="21"/>
    </row>
    <row r="573">
      <c r="A573" s="21"/>
      <c r="B573" s="21"/>
      <c r="C573" s="21"/>
      <c r="D573" s="21"/>
      <c r="E573" s="21"/>
      <c r="F573" s="21"/>
      <c r="G573" s="21"/>
      <c r="H573" s="21"/>
      <c r="I573" s="31"/>
      <c r="J573" s="31"/>
      <c r="K573" s="31"/>
      <c r="L573" s="31"/>
      <c r="M573" s="31"/>
      <c r="N573" s="31"/>
      <c r="O573" s="31"/>
      <c r="P573" s="31"/>
      <c r="Q573" s="21"/>
      <c r="R573" s="21"/>
      <c r="S573" s="21"/>
      <c r="T573" s="21"/>
      <c r="U573" s="21"/>
      <c r="V573" s="21"/>
      <c r="W573" s="21"/>
      <c r="X573" s="21"/>
      <c r="Y573" s="21"/>
      <c r="Z573" s="21"/>
      <c r="AA573" s="21"/>
    </row>
    <row r="574">
      <c r="A574" s="21"/>
      <c r="B574" s="21"/>
      <c r="C574" s="21"/>
      <c r="D574" s="21"/>
      <c r="E574" s="21"/>
      <c r="F574" s="21"/>
      <c r="G574" s="21"/>
      <c r="H574" s="21"/>
      <c r="I574" s="31"/>
      <c r="J574" s="31"/>
      <c r="K574" s="31"/>
      <c r="L574" s="31"/>
      <c r="M574" s="31"/>
      <c r="N574" s="31"/>
      <c r="O574" s="31"/>
      <c r="P574" s="31"/>
      <c r="Q574" s="21"/>
      <c r="R574" s="21"/>
      <c r="S574" s="21"/>
      <c r="T574" s="21"/>
      <c r="U574" s="21"/>
      <c r="V574" s="21"/>
      <c r="W574" s="21"/>
      <c r="X574" s="21"/>
      <c r="Y574" s="21"/>
      <c r="Z574" s="21"/>
      <c r="AA574" s="21"/>
    </row>
    <row r="575">
      <c r="A575" s="21"/>
      <c r="B575" s="21"/>
      <c r="C575" s="21"/>
      <c r="D575" s="21"/>
      <c r="E575" s="21"/>
      <c r="F575" s="21"/>
      <c r="G575" s="21"/>
      <c r="H575" s="21"/>
      <c r="I575" s="31"/>
      <c r="J575" s="31"/>
      <c r="K575" s="31"/>
      <c r="L575" s="31"/>
      <c r="M575" s="31"/>
      <c r="N575" s="31"/>
      <c r="O575" s="31"/>
      <c r="P575" s="31"/>
      <c r="Q575" s="21"/>
      <c r="R575" s="21"/>
      <c r="S575" s="21"/>
      <c r="T575" s="21"/>
      <c r="U575" s="21"/>
      <c r="V575" s="21"/>
      <c r="W575" s="21"/>
      <c r="X575" s="21"/>
      <c r="Y575" s="21"/>
      <c r="Z575" s="21"/>
      <c r="AA575" s="21"/>
    </row>
    <row r="576">
      <c r="A576" s="21"/>
      <c r="B576" s="21"/>
      <c r="C576" s="21"/>
      <c r="D576" s="21"/>
      <c r="E576" s="21"/>
      <c r="F576" s="21"/>
      <c r="G576" s="21"/>
      <c r="H576" s="21"/>
      <c r="I576" s="31"/>
      <c r="J576" s="31"/>
      <c r="K576" s="31"/>
      <c r="L576" s="31"/>
      <c r="M576" s="31"/>
      <c r="N576" s="31"/>
      <c r="O576" s="31"/>
      <c r="P576" s="31"/>
      <c r="Q576" s="21"/>
      <c r="R576" s="21"/>
      <c r="S576" s="21"/>
      <c r="T576" s="21"/>
      <c r="U576" s="21"/>
      <c r="V576" s="21"/>
      <c r="W576" s="21"/>
      <c r="X576" s="21"/>
      <c r="Y576" s="21"/>
      <c r="Z576" s="21"/>
      <c r="AA576" s="21"/>
    </row>
    <row r="577">
      <c r="A577" s="21"/>
      <c r="B577" s="21"/>
      <c r="C577" s="21"/>
      <c r="D577" s="21"/>
      <c r="E577" s="21"/>
      <c r="F577" s="21"/>
      <c r="G577" s="21"/>
      <c r="H577" s="21"/>
      <c r="I577" s="31"/>
      <c r="J577" s="31"/>
      <c r="K577" s="31"/>
      <c r="L577" s="31"/>
      <c r="M577" s="31"/>
      <c r="N577" s="31"/>
      <c r="O577" s="31"/>
      <c r="P577" s="31"/>
      <c r="Q577" s="21"/>
      <c r="R577" s="21"/>
      <c r="S577" s="21"/>
      <c r="T577" s="21"/>
      <c r="U577" s="21"/>
      <c r="V577" s="21"/>
      <c r="W577" s="21"/>
      <c r="X577" s="21"/>
      <c r="Y577" s="21"/>
      <c r="Z577" s="21"/>
      <c r="AA577" s="21"/>
    </row>
    <row r="578">
      <c r="A578" s="21"/>
      <c r="B578" s="21"/>
      <c r="C578" s="21"/>
      <c r="D578" s="21"/>
      <c r="E578" s="21"/>
      <c r="F578" s="21"/>
      <c r="G578" s="21"/>
      <c r="H578" s="21"/>
      <c r="I578" s="31"/>
      <c r="J578" s="31"/>
      <c r="K578" s="31"/>
      <c r="L578" s="31"/>
      <c r="M578" s="31"/>
      <c r="N578" s="31"/>
      <c r="O578" s="31"/>
      <c r="P578" s="31"/>
      <c r="Q578" s="21"/>
      <c r="R578" s="21"/>
      <c r="S578" s="21"/>
      <c r="T578" s="21"/>
      <c r="U578" s="21"/>
      <c r="V578" s="21"/>
      <c r="W578" s="21"/>
      <c r="X578" s="21"/>
      <c r="Y578" s="21"/>
      <c r="Z578" s="21"/>
      <c r="AA578" s="21"/>
    </row>
    <row r="579">
      <c r="A579" s="21"/>
      <c r="B579" s="21"/>
      <c r="C579" s="21"/>
      <c r="D579" s="21"/>
      <c r="E579" s="21"/>
      <c r="F579" s="21"/>
      <c r="G579" s="21"/>
      <c r="H579" s="21"/>
      <c r="I579" s="31"/>
      <c r="J579" s="31"/>
      <c r="K579" s="31"/>
      <c r="L579" s="31"/>
      <c r="M579" s="31"/>
      <c r="N579" s="31"/>
      <c r="O579" s="31"/>
      <c r="P579" s="31"/>
      <c r="Q579" s="21"/>
      <c r="R579" s="21"/>
      <c r="S579" s="21"/>
      <c r="T579" s="21"/>
      <c r="U579" s="21"/>
      <c r="V579" s="21"/>
      <c r="W579" s="21"/>
      <c r="X579" s="21"/>
      <c r="Y579" s="21"/>
      <c r="Z579" s="21"/>
      <c r="AA579" s="21"/>
    </row>
    <row r="580">
      <c r="A580" s="21"/>
      <c r="B580" s="21"/>
      <c r="C580" s="21"/>
      <c r="D580" s="21"/>
      <c r="E580" s="21"/>
      <c r="F580" s="21"/>
      <c r="G580" s="21"/>
      <c r="H580" s="21"/>
      <c r="I580" s="31"/>
      <c r="J580" s="31"/>
      <c r="K580" s="31"/>
      <c r="L580" s="31"/>
      <c r="M580" s="31"/>
      <c r="N580" s="31"/>
      <c r="O580" s="31"/>
      <c r="P580" s="31"/>
      <c r="Q580" s="21"/>
      <c r="R580" s="21"/>
      <c r="S580" s="21"/>
      <c r="T580" s="21"/>
      <c r="U580" s="21"/>
      <c r="V580" s="21"/>
      <c r="W580" s="21"/>
      <c r="X580" s="21"/>
      <c r="Y580" s="21"/>
      <c r="Z580" s="21"/>
      <c r="AA580" s="21"/>
    </row>
    <row r="581">
      <c r="A581" s="21"/>
      <c r="B581" s="21"/>
      <c r="C581" s="21"/>
      <c r="D581" s="21"/>
      <c r="E581" s="21"/>
      <c r="F581" s="21"/>
      <c r="G581" s="21"/>
      <c r="H581" s="21"/>
      <c r="I581" s="31"/>
      <c r="J581" s="31"/>
      <c r="K581" s="31"/>
      <c r="L581" s="31"/>
      <c r="M581" s="31"/>
      <c r="N581" s="31"/>
      <c r="O581" s="31"/>
      <c r="P581" s="31"/>
      <c r="Q581" s="21"/>
      <c r="R581" s="21"/>
      <c r="S581" s="21"/>
      <c r="T581" s="21"/>
      <c r="U581" s="21"/>
      <c r="V581" s="21"/>
      <c r="W581" s="21"/>
      <c r="X581" s="21"/>
      <c r="Y581" s="21"/>
      <c r="Z581" s="21"/>
      <c r="AA581" s="21"/>
    </row>
    <row r="582">
      <c r="A582" s="21"/>
      <c r="B582" s="21"/>
      <c r="C582" s="21"/>
      <c r="D582" s="21"/>
      <c r="E582" s="21"/>
      <c r="F582" s="21"/>
      <c r="G582" s="21"/>
      <c r="H582" s="21"/>
      <c r="I582" s="31"/>
      <c r="J582" s="31"/>
      <c r="K582" s="31"/>
      <c r="L582" s="31"/>
      <c r="M582" s="31"/>
      <c r="N582" s="31"/>
      <c r="O582" s="31"/>
      <c r="P582" s="31"/>
      <c r="Q582" s="21"/>
      <c r="R582" s="21"/>
      <c r="S582" s="21"/>
      <c r="T582" s="21"/>
      <c r="U582" s="21"/>
      <c r="V582" s="21"/>
      <c r="W582" s="21"/>
      <c r="X582" s="21"/>
      <c r="Y582" s="21"/>
      <c r="Z582" s="21"/>
      <c r="AA582" s="21"/>
    </row>
    <row r="583">
      <c r="A583" s="21"/>
      <c r="B583" s="21"/>
      <c r="C583" s="21"/>
      <c r="D583" s="21"/>
      <c r="E583" s="21"/>
      <c r="F583" s="21"/>
      <c r="G583" s="21"/>
      <c r="H583" s="21"/>
      <c r="I583" s="31"/>
      <c r="J583" s="31"/>
      <c r="K583" s="31"/>
      <c r="L583" s="31"/>
      <c r="M583" s="31"/>
      <c r="N583" s="31"/>
      <c r="O583" s="31"/>
      <c r="P583" s="31"/>
      <c r="Q583" s="21"/>
      <c r="R583" s="21"/>
      <c r="S583" s="21"/>
      <c r="T583" s="21"/>
      <c r="U583" s="21"/>
      <c r="V583" s="21"/>
      <c r="W583" s="21"/>
      <c r="X583" s="21"/>
      <c r="Y583" s="21"/>
      <c r="Z583" s="21"/>
      <c r="AA583" s="21"/>
    </row>
    <row r="584">
      <c r="A584" s="21"/>
      <c r="B584" s="21"/>
      <c r="C584" s="21"/>
      <c r="D584" s="21"/>
      <c r="E584" s="21"/>
      <c r="F584" s="21"/>
      <c r="G584" s="21"/>
      <c r="H584" s="21"/>
      <c r="I584" s="31"/>
      <c r="J584" s="31"/>
      <c r="K584" s="31"/>
      <c r="L584" s="31"/>
      <c r="M584" s="31"/>
      <c r="N584" s="31"/>
      <c r="O584" s="31"/>
      <c r="P584" s="31"/>
      <c r="Q584" s="21"/>
      <c r="R584" s="21"/>
      <c r="S584" s="21"/>
      <c r="T584" s="21"/>
      <c r="U584" s="21"/>
      <c r="V584" s="21"/>
      <c r="W584" s="21"/>
      <c r="X584" s="21"/>
      <c r="Y584" s="21"/>
      <c r="Z584" s="21"/>
      <c r="AA584" s="21"/>
    </row>
    <row r="585">
      <c r="A585" s="21"/>
      <c r="B585" s="21"/>
      <c r="C585" s="21"/>
      <c r="D585" s="21"/>
      <c r="E585" s="21"/>
      <c r="F585" s="21"/>
      <c r="G585" s="21"/>
      <c r="H585" s="21"/>
      <c r="I585" s="31"/>
      <c r="J585" s="31"/>
      <c r="K585" s="31"/>
      <c r="L585" s="31"/>
      <c r="M585" s="31"/>
      <c r="N585" s="31"/>
      <c r="O585" s="31"/>
      <c r="P585" s="31"/>
      <c r="Q585" s="21"/>
      <c r="R585" s="21"/>
      <c r="S585" s="21"/>
      <c r="T585" s="21"/>
      <c r="U585" s="21"/>
      <c r="V585" s="21"/>
      <c r="W585" s="21"/>
      <c r="X585" s="21"/>
      <c r="Y585" s="21"/>
      <c r="Z585" s="21"/>
      <c r="AA585" s="21"/>
    </row>
    <row r="586">
      <c r="A586" s="21"/>
      <c r="B586" s="21"/>
      <c r="C586" s="21"/>
      <c r="D586" s="21"/>
      <c r="E586" s="21"/>
      <c r="F586" s="21"/>
      <c r="G586" s="21"/>
      <c r="H586" s="21"/>
      <c r="I586" s="31"/>
      <c r="J586" s="31"/>
      <c r="K586" s="31"/>
      <c r="L586" s="31"/>
      <c r="M586" s="31"/>
      <c r="N586" s="31"/>
      <c r="O586" s="31"/>
      <c r="P586" s="31"/>
      <c r="Q586" s="21"/>
      <c r="R586" s="21"/>
      <c r="S586" s="21"/>
      <c r="T586" s="21"/>
      <c r="U586" s="21"/>
      <c r="V586" s="21"/>
      <c r="W586" s="21"/>
      <c r="X586" s="21"/>
      <c r="Y586" s="21"/>
      <c r="Z586" s="21"/>
      <c r="AA586" s="21"/>
    </row>
    <row r="587">
      <c r="A587" s="21"/>
      <c r="B587" s="21"/>
      <c r="C587" s="21"/>
      <c r="D587" s="21"/>
      <c r="E587" s="21"/>
      <c r="F587" s="21"/>
      <c r="G587" s="21"/>
      <c r="H587" s="21"/>
      <c r="I587" s="31"/>
      <c r="J587" s="31"/>
      <c r="K587" s="31"/>
      <c r="L587" s="31"/>
      <c r="M587" s="31"/>
      <c r="N587" s="31"/>
      <c r="O587" s="31"/>
      <c r="P587" s="31"/>
      <c r="Q587" s="21"/>
      <c r="R587" s="21"/>
      <c r="S587" s="21"/>
      <c r="T587" s="21"/>
      <c r="U587" s="21"/>
      <c r="V587" s="21"/>
      <c r="W587" s="21"/>
      <c r="X587" s="21"/>
      <c r="Y587" s="21"/>
      <c r="Z587" s="21"/>
      <c r="AA587" s="21"/>
    </row>
    <row r="588">
      <c r="A588" s="21"/>
      <c r="B588" s="21"/>
      <c r="C588" s="21"/>
      <c r="D588" s="21"/>
      <c r="E588" s="21"/>
      <c r="F588" s="21"/>
      <c r="G588" s="21"/>
      <c r="H588" s="21"/>
      <c r="I588" s="31"/>
      <c r="J588" s="31"/>
      <c r="K588" s="31"/>
      <c r="L588" s="31"/>
      <c r="M588" s="31"/>
      <c r="N588" s="31"/>
      <c r="O588" s="31"/>
      <c r="P588" s="31"/>
      <c r="Q588" s="21"/>
      <c r="R588" s="21"/>
      <c r="S588" s="21"/>
      <c r="T588" s="21"/>
      <c r="U588" s="21"/>
      <c r="V588" s="21"/>
      <c r="W588" s="21"/>
      <c r="X588" s="21"/>
      <c r="Y588" s="21"/>
      <c r="Z588" s="21"/>
      <c r="AA588" s="21"/>
    </row>
    <row r="589">
      <c r="A589" s="21"/>
      <c r="B589" s="21"/>
      <c r="C589" s="21"/>
      <c r="D589" s="21"/>
      <c r="E589" s="21"/>
      <c r="F589" s="21"/>
      <c r="G589" s="21"/>
      <c r="H589" s="21"/>
      <c r="I589" s="31"/>
      <c r="J589" s="31"/>
      <c r="K589" s="31"/>
      <c r="L589" s="31"/>
      <c r="M589" s="31"/>
      <c r="N589" s="31"/>
      <c r="O589" s="31"/>
      <c r="P589" s="31"/>
      <c r="Q589" s="21"/>
      <c r="R589" s="21"/>
      <c r="S589" s="21"/>
      <c r="T589" s="21"/>
      <c r="U589" s="21"/>
      <c r="V589" s="21"/>
      <c r="W589" s="21"/>
      <c r="X589" s="21"/>
      <c r="Y589" s="21"/>
      <c r="Z589" s="21"/>
      <c r="AA589" s="21"/>
    </row>
    <row r="590">
      <c r="A590" s="21"/>
      <c r="B590" s="21"/>
      <c r="C590" s="21"/>
      <c r="D590" s="21"/>
      <c r="E590" s="21"/>
      <c r="F590" s="21"/>
      <c r="G590" s="21"/>
      <c r="H590" s="21"/>
      <c r="I590" s="31"/>
      <c r="J590" s="31"/>
      <c r="K590" s="31"/>
      <c r="L590" s="31"/>
      <c r="M590" s="31"/>
      <c r="N590" s="31"/>
      <c r="O590" s="31"/>
      <c r="P590" s="31"/>
      <c r="Q590" s="21"/>
      <c r="R590" s="21"/>
      <c r="S590" s="21"/>
      <c r="T590" s="21"/>
      <c r="U590" s="21"/>
      <c r="V590" s="21"/>
      <c r="W590" s="21"/>
      <c r="X590" s="21"/>
      <c r="Y590" s="21"/>
      <c r="Z590" s="21"/>
      <c r="AA590" s="21"/>
    </row>
    <row r="591">
      <c r="A591" s="21"/>
      <c r="B591" s="21"/>
      <c r="C591" s="21"/>
      <c r="D591" s="21"/>
      <c r="E591" s="21"/>
      <c r="F591" s="21"/>
      <c r="G591" s="21"/>
      <c r="H591" s="21"/>
      <c r="I591" s="31"/>
      <c r="J591" s="31"/>
      <c r="K591" s="31"/>
      <c r="L591" s="31"/>
      <c r="M591" s="31"/>
      <c r="N591" s="31"/>
      <c r="O591" s="31"/>
      <c r="P591" s="31"/>
      <c r="Q591" s="21"/>
      <c r="R591" s="21"/>
      <c r="S591" s="21"/>
      <c r="T591" s="21"/>
      <c r="U591" s="21"/>
      <c r="V591" s="21"/>
      <c r="W591" s="21"/>
      <c r="X591" s="21"/>
      <c r="Y591" s="21"/>
      <c r="Z591" s="21"/>
      <c r="AA591" s="21"/>
    </row>
    <row r="592">
      <c r="A592" s="21"/>
      <c r="B592" s="21"/>
      <c r="C592" s="21"/>
      <c r="D592" s="21"/>
      <c r="E592" s="21"/>
      <c r="F592" s="21"/>
      <c r="G592" s="21"/>
      <c r="H592" s="21"/>
      <c r="I592" s="31"/>
      <c r="J592" s="31"/>
      <c r="K592" s="31"/>
      <c r="L592" s="31"/>
      <c r="M592" s="31"/>
      <c r="N592" s="31"/>
      <c r="O592" s="31"/>
      <c r="P592" s="31"/>
      <c r="Q592" s="21"/>
      <c r="R592" s="21"/>
      <c r="S592" s="21"/>
      <c r="T592" s="21"/>
      <c r="U592" s="21"/>
      <c r="V592" s="21"/>
      <c r="W592" s="21"/>
      <c r="X592" s="21"/>
      <c r="Y592" s="21"/>
      <c r="Z592" s="21"/>
      <c r="AA592" s="21"/>
    </row>
    <row r="593">
      <c r="A593" s="21"/>
      <c r="B593" s="21"/>
      <c r="C593" s="21"/>
      <c r="D593" s="21"/>
      <c r="E593" s="21"/>
      <c r="F593" s="21"/>
      <c r="G593" s="21"/>
      <c r="H593" s="21"/>
      <c r="I593" s="31"/>
      <c r="J593" s="31"/>
      <c r="K593" s="31"/>
      <c r="L593" s="31"/>
      <c r="M593" s="31"/>
      <c r="N593" s="31"/>
      <c r="O593" s="31"/>
      <c r="P593" s="31"/>
      <c r="Q593" s="21"/>
      <c r="R593" s="21"/>
      <c r="S593" s="21"/>
      <c r="T593" s="21"/>
      <c r="U593" s="21"/>
      <c r="V593" s="21"/>
      <c r="W593" s="21"/>
      <c r="X593" s="21"/>
      <c r="Y593" s="21"/>
      <c r="Z593" s="21"/>
      <c r="AA593" s="21"/>
    </row>
    <row r="594">
      <c r="A594" s="21"/>
      <c r="B594" s="21"/>
      <c r="C594" s="21"/>
      <c r="D594" s="21"/>
      <c r="E594" s="21"/>
      <c r="F594" s="21"/>
      <c r="G594" s="21"/>
      <c r="H594" s="21"/>
      <c r="I594" s="31"/>
      <c r="J594" s="31"/>
      <c r="K594" s="31"/>
      <c r="L594" s="31"/>
      <c r="M594" s="31"/>
      <c r="N594" s="31"/>
      <c r="O594" s="31"/>
      <c r="P594" s="31"/>
      <c r="Q594" s="21"/>
      <c r="R594" s="21"/>
      <c r="S594" s="21"/>
      <c r="T594" s="21"/>
      <c r="U594" s="21"/>
      <c r="V594" s="21"/>
      <c r="W594" s="21"/>
      <c r="X594" s="21"/>
      <c r="Y594" s="21"/>
      <c r="Z594" s="21"/>
      <c r="AA594" s="21"/>
    </row>
    <row r="595">
      <c r="A595" s="21"/>
      <c r="B595" s="21"/>
      <c r="C595" s="21"/>
      <c r="D595" s="21"/>
      <c r="E595" s="21"/>
      <c r="F595" s="21"/>
      <c r="G595" s="21"/>
      <c r="H595" s="21"/>
      <c r="I595" s="31"/>
      <c r="J595" s="31"/>
      <c r="K595" s="31"/>
      <c r="L595" s="31"/>
      <c r="M595" s="31"/>
      <c r="N595" s="31"/>
      <c r="O595" s="31"/>
      <c r="P595" s="31"/>
      <c r="Q595" s="21"/>
      <c r="R595" s="21"/>
      <c r="S595" s="21"/>
      <c r="T595" s="21"/>
      <c r="U595" s="21"/>
      <c r="V595" s="21"/>
      <c r="W595" s="21"/>
      <c r="X595" s="21"/>
      <c r="Y595" s="21"/>
      <c r="Z595" s="21"/>
      <c r="AA595" s="21"/>
    </row>
    <row r="596">
      <c r="A596" s="21"/>
      <c r="B596" s="21"/>
      <c r="C596" s="21"/>
      <c r="D596" s="21"/>
      <c r="E596" s="21"/>
      <c r="F596" s="21"/>
      <c r="G596" s="21"/>
      <c r="H596" s="21"/>
      <c r="I596" s="31"/>
      <c r="J596" s="31"/>
      <c r="K596" s="31"/>
      <c r="L596" s="31"/>
      <c r="M596" s="31"/>
      <c r="N596" s="31"/>
      <c r="O596" s="31"/>
      <c r="P596" s="31"/>
      <c r="Q596" s="21"/>
      <c r="R596" s="21"/>
      <c r="S596" s="21"/>
      <c r="T596" s="21"/>
      <c r="U596" s="21"/>
      <c r="V596" s="21"/>
      <c r="W596" s="21"/>
      <c r="X596" s="21"/>
      <c r="Y596" s="21"/>
      <c r="Z596" s="21"/>
      <c r="AA596" s="21"/>
    </row>
    <row r="597">
      <c r="A597" s="21"/>
      <c r="B597" s="21"/>
      <c r="C597" s="21"/>
      <c r="D597" s="21"/>
      <c r="E597" s="21"/>
      <c r="F597" s="21"/>
      <c r="G597" s="21"/>
      <c r="H597" s="21"/>
      <c r="I597" s="31"/>
      <c r="J597" s="31"/>
      <c r="K597" s="31"/>
      <c r="L597" s="31"/>
      <c r="M597" s="31"/>
      <c r="N597" s="31"/>
      <c r="O597" s="31"/>
      <c r="P597" s="31"/>
      <c r="Q597" s="21"/>
      <c r="R597" s="21"/>
      <c r="S597" s="21"/>
      <c r="T597" s="21"/>
      <c r="U597" s="21"/>
      <c r="V597" s="21"/>
      <c r="W597" s="21"/>
      <c r="X597" s="21"/>
      <c r="Y597" s="21"/>
      <c r="Z597" s="21"/>
      <c r="AA597" s="21"/>
    </row>
    <row r="598">
      <c r="A598" s="21"/>
      <c r="B598" s="21"/>
      <c r="C598" s="21"/>
      <c r="D598" s="21"/>
      <c r="E598" s="21"/>
      <c r="F598" s="21"/>
      <c r="G598" s="21"/>
      <c r="H598" s="21"/>
      <c r="I598" s="31"/>
      <c r="J598" s="31"/>
      <c r="K598" s="31"/>
      <c r="L598" s="31"/>
      <c r="M598" s="31"/>
      <c r="N598" s="31"/>
      <c r="O598" s="31"/>
      <c r="P598" s="31"/>
      <c r="Q598" s="21"/>
      <c r="R598" s="21"/>
      <c r="S598" s="21"/>
      <c r="T598" s="21"/>
      <c r="U598" s="21"/>
      <c r="V598" s="21"/>
      <c r="W598" s="21"/>
      <c r="X598" s="21"/>
      <c r="Y598" s="21"/>
      <c r="Z598" s="21"/>
      <c r="AA598" s="21"/>
    </row>
    <row r="599">
      <c r="A599" s="21"/>
      <c r="B599" s="21"/>
      <c r="C599" s="21"/>
      <c r="D599" s="21"/>
      <c r="E599" s="21"/>
      <c r="F599" s="21"/>
      <c r="G599" s="21"/>
      <c r="H599" s="21"/>
      <c r="I599" s="31"/>
      <c r="J599" s="31"/>
      <c r="K599" s="31"/>
      <c r="L599" s="31"/>
      <c r="M599" s="31"/>
      <c r="N599" s="31"/>
      <c r="O599" s="31"/>
      <c r="P599" s="31"/>
      <c r="Q599" s="21"/>
      <c r="R599" s="21"/>
      <c r="S599" s="21"/>
      <c r="T599" s="21"/>
      <c r="U599" s="21"/>
      <c r="V599" s="21"/>
      <c r="W599" s="21"/>
      <c r="X599" s="21"/>
      <c r="Y599" s="21"/>
      <c r="Z599" s="21"/>
      <c r="AA599" s="21"/>
    </row>
    <row r="600">
      <c r="A600" s="21"/>
      <c r="B600" s="21"/>
      <c r="C600" s="21"/>
      <c r="D600" s="21"/>
      <c r="E600" s="21"/>
      <c r="F600" s="21"/>
      <c r="G600" s="21"/>
      <c r="H600" s="21"/>
      <c r="I600" s="31"/>
      <c r="J600" s="31"/>
      <c r="K600" s="31"/>
      <c r="L600" s="31"/>
      <c r="M600" s="31"/>
      <c r="N600" s="31"/>
      <c r="O600" s="31"/>
      <c r="P600" s="31"/>
      <c r="Q600" s="21"/>
      <c r="R600" s="21"/>
      <c r="S600" s="21"/>
      <c r="T600" s="21"/>
      <c r="U600" s="21"/>
      <c r="V600" s="21"/>
      <c r="W600" s="21"/>
      <c r="X600" s="21"/>
      <c r="Y600" s="21"/>
      <c r="Z600" s="21"/>
      <c r="AA600" s="21"/>
    </row>
    <row r="601">
      <c r="A601" s="21"/>
      <c r="B601" s="21"/>
      <c r="C601" s="21"/>
      <c r="D601" s="21"/>
      <c r="E601" s="21"/>
      <c r="F601" s="21"/>
      <c r="G601" s="21"/>
      <c r="H601" s="21"/>
      <c r="I601" s="31"/>
      <c r="J601" s="31"/>
      <c r="K601" s="31"/>
      <c r="L601" s="31"/>
      <c r="M601" s="31"/>
      <c r="N601" s="31"/>
      <c r="O601" s="31"/>
      <c r="P601" s="31"/>
      <c r="Q601" s="21"/>
      <c r="R601" s="21"/>
      <c r="S601" s="21"/>
      <c r="T601" s="21"/>
      <c r="U601" s="21"/>
      <c r="V601" s="21"/>
      <c r="W601" s="21"/>
      <c r="X601" s="21"/>
      <c r="Y601" s="21"/>
      <c r="Z601" s="21"/>
      <c r="AA601" s="21"/>
    </row>
    <row r="602">
      <c r="A602" s="21"/>
      <c r="B602" s="21"/>
      <c r="C602" s="21"/>
      <c r="D602" s="21"/>
      <c r="E602" s="21"/>
      <c r="F602" s="21"/>
      <c r="G602" s="21"/>
      <c r="H602" s="21"/>
      <c r="I602" s="31"/>
      <c r="J602" s="31"/>
      <c r="K602" s="31"/>
      <c r="L602" s="31"/>
      <c r="M602" s="31"/>
      <c r="N602" s="31"/>
      <c r="O602" s="31"/>
      <c r="P602" s="31"/>
      <c r="Q602" s="21"/>
      <c r="R602" s="21"/>
      <c r="S602" s="21"/>
      <c r="T602" s="21"/>
      <c r="U602" s="21"/>
      <c r="V602" s="21"/>
      <c r="W602" s="21"/>
      <c r="X602" s="21"/>
      <c r="Y602" s="21"/>
      <c r="Z602" s="21"/>
      <c r="AA602" s="21"/>
    </row>
    <row r="603">
      <c r="A603" s="21"/>
      <c r="B603" s="21"/>
      <c r="C603" s="21"/>
      <c r="D603" s="21"/>
      <c r="E603" s="21"/>
      <c r="F603" s="21"/>
      <c r="G603" s="21"/>
      <c r="H603" s="21"/>
      <c r="I603" s="31"/>
      <c r="J603" s="31"/>
      <c r="K603" s="31"/>
      <c r="L603" s="31"/>
      <c r="M603" s="31"/>
      <c r="N603" s="31"/>
      <c r="O603" s="31"/>
      <c r="P603" s="31"/>
      <c r="Q603" s="21"/>
      <c r="R603" s="21"/>
      <c r="S603" s="21"/>
      <c r="T603" s="21"/>
      <c r="U603" s="21"/>
      <c r="V603" s="21"/>
      <c r="W603" s="21"/>
      <c r="X603" s="21"/>
      <c r="Y603" s="21"/>
      <c r="Z603" s="21"/>
      <c r="AA603" s="21"/>
    </row>
    <row r="604">
      <c r="A604" s="21"/>
      <c r="B604" s="21"/>
      <c r="C604" s="21"/>
      <c r="D604" s="21"/>
      <c r="E604" s="21"/>
      <c r="F604" s="21"/>
      <c r="G604" s="21"/>
      <c r="H604" s="21"/>
      <c r="I604" s="31"/>
      <c r="J604" s="31"/>
      <c r="K604" s="31"/>
      <c r="L604" s="31"/>
      <c r="M604" s="31"/>
      <c r="N604" s="31"/>
      <c r="O604" s="31"/>
      <c r="P604" s="31"/>
      <c r="Q604" s="21"/>
      <c r="R604" s="21"/>
      <c r="S604" s="21"/>
      <c r="T604" s="21"/>
      <c r="U604" s="21"/>
      <c r="V604" s="21"/>
      <c r="W604" s="21"/>
      <c r="X604" s="21"/>
      <c r="Y604" s="21"/>
      <c r="Z604" s="21"/>
      <c r="AA604" s="21"/>
    </row>
    <row r="605">
      <c r="A605" s="21"/>
      <c r="B605" s="21"/>
      <c r="C605" s="21"/>
      <c r="D605" s="21"/>
      <c r="E605" s="21"/>
      <c r="F605" s="21"/>
      <c r="G605" s="21"/>
      <c r="H605" s="21"/>
      <c r="I605" s="31"/>
      <c r="J605" s="31"/>
      <c r="K605" s="31"/>
      <c r="L605" s="31"/>
      <c r="M605" s="31"/>
      <c r="N605" s="31"/>
      <c r="O605" s="31"/>
      <c r="P605" s="31"/>
      <c r="Q605" s="21"/>
      <c r="R605" s="21"/>
      <c r="S605" s="21"/>
      <c r="T605" s="21"/>
      <c r="U605" s="21"/>
      <c r="V605" s="21"/>
      <c r="W605" s="21"/>
      <c r="X605" s="21"/>
      <c r="Y605" s="21"/>
      <c r="Z605" s="21"/>
      <c r="AA605" s="21"/>
    </row>
    <row r="606">
      <c r="A606" s="21"/>
      <c r="B606" s="21"/>
      <c r="C606" s="21"/>
      <c r="D606" s="21"/>
      <c r="E606" s="21"/>
      <c r="F606" s="21"/>
      <c r="G606" s="21"/>
      <c r="H606" s="21"/>
      <c r="I606" s="31"/>
      <c r="J606" s="31"/>
      <c r="K606" s="31"/>
      <c r="L606" s="31"/>
      <c r="M606" s="31"/>
      <c r="N606" s="31"/>
      <c r="O606" s="31"/>
      <c r="P606" s="31"/>
      <c r="Q606" s="21"/>
      <c r="R606" s="21"/>
      <c r="S606" s="21"/>
      <c r="T606" s="21"/>
      <c r="U606" s="21"/>
      <c r="V606" s="21"/>
      <c r="W606" s="21"/>
      <c r="X606" s="21"/>
      <c r="Y606" s="21"/>
      <c r="Z606" s="21"/>
      <c r="AA606" s="21"/>
    </row>
    <row r="607">
      <c r="A607" s="21"/>
      <c r="B607" s="21"/>
      <c r="C607" s="21"/>
      <c r="D607" s="21"/>
      <c r="E607" s="21"/>
      <c r="F607" s="21"/>
      <c r="G607" s="21"/>
      <c r="H607" s="21"/>
      <c r="I607" s="31"/>
      <c r="J607" s="31"/>
      <c r="K607" s="31"/>
      <c r="L607" s="31"/>
      <c r="M607" s="31"/>
      <c r="N607" s="31"/>
      <c r="O607" s="31"/>
      <c r="P607" s="31"/>
      <c r="Q607" s="21"/>
      <c r="R607" s="21"/>
      <c r="S607" s="21"/>
      <c r="T607" s="21"/>
      <c r="U607" s="21"/>
      <c r="V607" s="21"/>
      <c r="W607" s="21"/>
      <c r="X607" s="21"/>
      <c r="Y607" s="21"/>
      <c r="Z607" s="21"/>
      <c r="AA607" s="21"/>
    </row>
    <row r="608">
      <c r="A608" s="21"/>
      <c r="B608" s="21"/>
      <c r="C608" s="21"/>
      <c r="D608" s="21"/>
      <c r="E608" s="21"/>
      <c r="F608" s="21"/>
      <c r="G608" s="21"/>
      <c r="H608" s="21"/>
      <c r="I608" s="31"/>
      <c r="J608" s="31"/>
      <c r="K608" s="31"/>
      <c r="L608" s="31"/>
      <c r="M608" s="31"/>
      <c r="N608" s="31"/>
      <c r="O608" s="31"/>
      <c r="P608" s="31"/>
      <c r="Q608" s="21"/>
      <c r="R608" s="21"/>
      <c r="S608" s="21"/>
      <c r="T608" s="21"/>
      <c r="U608" s="21"/>
      <c r="V608" s="21"/>
      <c r="W608" s="21"/>
      <c r="X608" s="21"/>
      <c r="Y608" s="21"/>
      <c r="Z608" s="21"/>
      <c r="AA608" s="21"/>
    </row>
    <row r="609">
      <c r="A609" s="21"/>
      <c r="B609" s="21"/>
      <c r="C609" s="21"/>
      <c r="D609" s="21"/>
      <c r="E609" s="21"/>
      <c r="F609" s="21"/>
      <c r="G609" s="21"/>
      <c r="H609" s="21"/>
      <c r="I609" s="31"/>
      <c r="J609" s="31"/>
      <c r="K609" s="31"/>
      <c r="L609" s="31"/>
      <c r="M609" s="31"/>
      <c r="N609" s="31"/>
      <c r="O609" s="31"/>
      <c r="P609" s="31"/>
      <c r="Q609" s="21"/>
      <c r="R609" s="21"/>
      <c r="S609" s="21"/>
      <c r="T609" s="21"/>
      <c r="U609" s="21"/>
      <c r="V609" s="21"/>
      <c r="W609" s="21"/>
      <c r="X609" s="21"/>
      <c r="Y609" s="21"/>
      <c r="Z609" s="21"/>
      <c r="AA609" s="21"/>
    </row>
    <row r="610">
      <c r="A610" s="21"/>
      <c r="B610" s="21"/>
      <c r="C610" s="21"/>
      <c r="D610" s="21"/>
      <c r="E610" s="21"/>
      <c r="F610" s="21"/>
      <c r="G610" s="21"/>
      <c r="H610" s="21"/>
      <c r="I610" s="31"/>
      <c r="J610" s="31"/>
      <c r="K610" s="31"/>
      <c r="L610" s="31"/>
      <c r="M610" s="31"/>
      <c r="N610" s="31"/>
      <c r="O610" s="31"/>
      <c r="P610" s="31"/>
      <c r="Q610" s="21"/>
      <c r="R610" s="21"/>
      <c r="S610" s="21"/>
      <c r="T610" s="21"/>
      <c r="U610" s="21"/>
      <c r="V610" s="21"/>
      <c r="W610" s="21"/>
      <c r="X610" s="21"/>
      <c r="Y610" s="21"/>
      <c r="Z610" s="21"/>
      <c r="AA610" s="21"/>
    </row>
    <row r="611">
      <c r="A611" s="21"/>
      <c r="B611" s="21"/>
      <c r="C611" s="21"/>
      <c r="D611" s="21"/>
      <c r="E611" s="21"/>
      <c r="F611" s="21"/>
      <c r="G611" s="21"/>
      <c r="H611" s="21"/>
      <c r="I611" s="31"/>
      <c r="J611" s="31"/>
      <c r="K611" s="31"/>
      <c r="L611" s="31"/>
      <c r="M611" s="31"/>
      <c r="N611" s="31"/>
      <c r="O611" s="31"/>
      <c r="P611" s="31"/>
      <c r="Q611" s="21"/>
      <c r="R611" s="21"/>
      <c r="S611" s="21"/>
      <c r="T611" s="21"/>
      <c r="U611" s="21"/>
      <c r="V611" s="21"/>
      <c r="W611" s="21"/>
      <c r="X611" s="21"/>
      <c r="Y611" s="21"/>
      <c r="Z611" s="21"/>
      <c r="AA611" s="21"/>
    </row>
    <row r="612">
      <c r="A612" s="21"/>
      <c r="B612" s="21"/>
      <c r="C612" s="21"/>
      <c r="D612" s="21"/>
      <c r="E612" s="21"/>
      <c r="F612" s="21"/>
      <c r="G612" s="21"/>
      <c r="H612" s="21"/>
      <c r="I612" s="31"/>
      <c r="J612" s="31"/>
      <c r="K612" s="31"/>
      <c r="L612" s="31"/>
      <c r="M612" s="31"/>
      <c r="N612" s="31"/>
      <c r="O612" s="31"/>
      <c r="P612" s="31"/>
      <c r="Q612" s="21"/>
      <c r="R612" s="21"/>
      <c r="S612" s="21"/>
      <c r="T612" s="21"/>
      <c r="U612" s="21"/>
      <c r="V612" s="21"/>
      <c r="W612" s="21"/>
      <c r="X612" s="21"/>
      <c r="Y612" s="21"/>
      <c r="Z612" s="21"/>
      <c r="AA612" s="21"/>
    </row>
    <row r="613">
      <c r="A613" s="21"/>
      <c r="B613" s="21"/>
      <c r="C613" s="21"/>
      <c r="D613" s="21"/>
      <c r="E613" s="21"/>
      <c r="F613" s="21"/>
      <c r="G613" s="21"/>
      <c r="H613" s="21"/>
      <c r="I613" s="31"/>
      <c r="J613" s="31"/>
      <c r="K613" s="31"/>
      <c r="L613" s="31"/>
      <c r="M613" s="31"/>
      <c r="N613" s="31"/>
      <c r="O613" s="31"/>
      <c r="P613" s="31"/>
      <c r="Q613" s="21"/>
      <c r="R613" s="21"/>
      <c r="S613" s="21"/>
      <c r="T613" s="21"/>
      <c r="U613" s="21"/>
      <c r="V613" s="21"/>
      <c r="W613" s="21"/>
      <c r="X613" s="21"/>
      <c r="Y613" s="21"/>
      <c r="Z613" s="21"/>
      <c r="AA613" s="21"/>
    </row>
    <row r="614">
      <c r="A614" s="21"/>
      <c r="B614" s="21"/>
      <c r="C614" s="21"/>
      <c r="D614" s="21"/>
      <c r="E614" s="21"/>
      <c r="F614" s="21"/>
      <c r="G614" s="21"/>
      <c r="H614" s="21"/>
      <c r="I614" s="31"/>
      <c r="J614" s="31"/>
      <c r="K614" s="31"/>
      <c r="L614" s="31"/>
      <c r="M614" s="31"/>
      <c r="N614" s="31"/>
      <c r="O614" s="31"/>
      <c r="P614" s="31"/>
      <c r="Q614" s="21"/>
      <c r="R614" s="21"/>
      <c r="S614" s="21"/>
      <c r="T614" s="21"/>
      <c r="U614" s="21"/>
      <c r="V614" s="21"/>
      <c r="W614" s="21"/>
      <c r="X614" s="21"/>
      <c r="Y614" s="21"/>
      <c r="Z614" s="21"/>
      <c r="AA614" s="21"/>
    </row>
    <row r="615">
      <c r="A615" s="21"/>
      <c r="B615" s="21"/>
      <c r="C615" s="21"/>
      <c r="D615" s="21"/>
      <c r="E615" s="21"/>
      <c r="F615" s="21"/>
      <c r="G615" s="21"/>
      <c r="H615" s="21"/>
      <c r="I615" s="31"/>
      <c r="J615" s="31"/>
      <c r="K615" s="31"/>
      <c r="L615" s="31"/>
      <c r="M615" s="31"/>
      <c r="N615" s="31"/>
      <c r="O615" s="31"/>
      <c r="P615" s="31"/>
      <c r="Q615" s="21"/>
      <c r="R615" s="21"/>
      <c r="S615" s="21"/>
      <c r="T615" s="21"/>
      <c r="U615" s="21"/>
      <c r="V615" s="21"/>
      <c r="W615" s="21"/>
      <c r="X615" s="21"/>
      <c r="Y615" s="21"/>
      <c r="Z615" s="21"/>
      <c r="AA615" s="21"/>
    </row>
    <row r="616">
      <c r="A616" s="21"/>
      <c r="B616" s="21"/>
      <c r="C616" s="21"/>
      <c r="D616" s="21"/>
      <c r="E616" s="21"/>
      <c r="F616" s="21"/>
      <c r="G616" s="21"/>
      <c r="H616" s="21"/>
      <c r="I616" s="31"/>
      <c r="J616" s="31"/>
      <c r="K616" s="31"/>
      <c r="L616" s="31"/>
      <c r="M616" s="31"/>
      <c r="N616" s="31"/>
      <c r="O616" s="31"/>
      <c r="P616" s="31"/>
      <c r="Q616" s="21"/>
      <c r="R616" s="21"/>
      <c r="S616" s="21"/>
      <c r="T616" s="21"/>
      <c r="U616" s="21"/>
      <c r="V616" s="21"/>
      <c r="W616" s="21"/>
      <c r="X616" s="21"/>
      <c r="Y616" s="21"/>
      <c r="Z616" s="21"/>
      <c r="AA616" s="21"/>
    </row>
    <row r="617">
      <c r="A617" s="21"/>
      <c r="B617" s="21"/>
      <c r="C617" s="21"/>
      <c r="D617" s="21"/>
      <c r="E617" s="21"/>
      <c r="F617" s="21"/>
      <c r="G617" s="21"/>
      <c r="H617" s="21"/>
      <c r="I617" s="31"/>
      <c r="J617" s="31"/>
      <c r="K617" s="31"/>
      <c r="L617" s="31"/>
      <c r="M617" s="31"/>
      <c r="N617" s="31"/>
      <c r="O617" s="31"/>
      <c r="P617" s="31"/>
      <c r="Q617" s="21"/>
      <c r="R617" s="21"/>
      <c r="S617" s="21"/>
      <c r="T617" s="21"/>
      <c r="U617" s="21"/>
      <c r="V617" s="21"/>
      <c r="W617" s="21"/>
      <c r="X617" s="21"/>
      <c r="Y617" s="21"/>
      <c r="Z617" s="21"/>
      <c r="AA617" s="21"/>
    </row>
    <row r="618">
      <c r="A618" s="21"/>
      <c r="B618" s="21"/>
      <c r="C618" s="21"/>
      <c r="D618" s="21"/>
      <c r="E618" s="21"/>
      <c r="F618" s="21"/>
      <c r="G618" s="21"/>
      <c r="H618" s="21"/>
      <c r="I618" s="31"/>
      <c r="J618" s="31"/>
      <c r="K618" s="31"/>
      <c r="L618" s="31"/>
      <c r="M618" s="31"/>
      <c r="N618" s="31"/>
      <c r="O618" s="31"/>
      <c r="P618" s="31"/>
      <c r="Q618" s="21"/>
      <c r="R618" s="21"/>
      <c r="S618" s="21"/>
      <c r="T618" s="21"/>
      <c r="U618" s="21"/>
      <c r="V618" s="21"/>
      <c r="W618" s="21"/>
      <c r="X618" s="21"/>
      <c r="Y618" s="21"/>
      <c r="Z618" s="21"/>
      <c r="AA618" s="21"/>
    </row>
    <row r="619">
      <c r="A619" s="21"/>
      <c r="B619" s="21"/>
      <c r="C619" s="21"/>
      <c r="D619" s="21"/>
      <c r="E619" s="21"/>
      <c r="F619" s="21"/>
      <c r="G619" s="21"/>
      <c r="H619" s="21"/>
      <c r="I619" s="31"/>
      <c r="J619" s="31"/>
      <c r="K619" s="31"/>
      <c r="L619" s="31"/>
      <c r="M619" s="31"/>
      <c r="N619" s="31"/>
      <c r="O619" s="31"/>
      <c r="P619" s="31"/>
      <c r="Q619" s="21"/>
      <c r="R619" s="21"/>
      <c r="S619" s="21"/>
      <c r="T619" s="21"/>
      <c r="U619" s="21"/>
      <c r="V619" s="21"/>
      <c r="W619" s="21"/>
      <c r="X619" s="21"/>
      <c r="Y619" s="21"/>
      <c r="Z619" s="21"/>
      <c r="AA619" s="21"/>
    </row>
    <row r="620">
      <c r="A620" s="21"/>
      <c r="B620" s="21"/>
      <c r="C620" s="21"/>
      <c r="D620" s="21"/>
      <c r="E620" s="21"/>
      <c r="F620" s="21"/>
      <c r="G620" s="21"/>
      <c r="H620" s="21"/>
      <c r="I620" s="31"/>
      <c r="J620" s="31"/>
      <c r="K620" s="31"/>
      <c r="L620" s="31"/>
      <c r="M620" s="31"/>
      <c r="N620" s="31"/>
      <c r="O620" s="31"/>
      <c r="P620" s="31"/>
      <c r="Q620" s="21"/>
      <c r="R620" s="21"/>
      <c r="S620" s="21"/>
      <c r="T620" s="21"/>
      <c r="U620" s="21"/>
      <c r="V620" s="21"/>
      <c r="W620" s="21"/>
      <c r="X620" s="21"/>
      <c r="Y620" s="21"/>
      <c r="Z620" s="21"/>
      <c r="AA620" s="21"/>
    </row>
    <row r="621">
      <c r="A621" s="21"/>
      <c r="B621" s="21"/>
      <c r="C621" s="21"/>
      <c r="D621" s="21"/>
      <c r="E621" s="21"/>
      <c r="F621" s="21"/>
      <c r="G621" s="21"/>
      <c r="H621" s="21"/>
      <c r="I621" s="31"/>
      <c r="J621" s="31"/>
      <c r="K621" s="31"/>
      <c r="L621" s="31"/>
      <c r="M621" s="31"/>
      <c r="N621" s="31"/>
      <c r="O621" s="31"/>
      <c r="P621" s="31"/>
      <c r="Q621" s="21"/>
      <c r="R621" s="21"/>
      <c r="S621" s="21"/>
      <c r="T621" s="21"/>
      <c r="U621" s="21"/>
      <c r="V621" s="21"/>
      <c r="W621" s="21"/>
      <c r="X621" s="21"/>
      <c r="Y621" s="21"/>
      <c r="Z621" s="21"/>
      <c r="AA621" s="21"/>
    </row>
    <row r="622">
      <c r="A622" s="21"/>
      <c r="B622" s="21"/>
      <c r="C622" s="21"/>
      <c r="D622" s="21"/>
      <c r="E622" s="21"/>
      <c r="F622" s="21"/>
      <c r="G622" s="21"/>
      <c r="H622" s="21"/>
      <c r="I622" s="31"/>
      <c r="J622" s="31"/>
      <c r="K622" s="31"/>
      <c r="L622" s="31"/>
      <c r="M622" s="31"/>
      <c r="N622" s="31"/>
      <c r="O622" s="31"/>
      <c r="P622" s="31"/>
      <c r="Q622" s="21"/>
      <c r="R622" s="21"/>
      <c r="S622" s="21"/>
      <c r="T622" s="21"/>
      <c r="U622" s="21"/>
      <c r="V622" s="21"/>
      <c r="W622" s="21"/>
      <c r="X622" s="21"/>
      <c r="Y622" s="21"/>
      <c r="Z622" s="21"/>
      <c r="AA622" s="21"/>
    </row>
    <row r="623">
      <c r="A623" s="21"/>
      <c r="B623" s="21"/>
      <c r="C623" s="21"/>
      <c r="D623" s="21"/>
      <c r="E623" s="21"/>
      <c r="F623" s="21"/>
      <c r="G623" s="21"/>
      <c r="H623" s="21"/>
      <c r="I623" s="31"/>
      <c r="J623" s="31"/>
      <c r="K623" s="31"/>
      <c r="L623" s="31"/>
      <c r="M623" s="31"/>
      <c r="N623" s="31"/>
      <c r="O623" s="31"/>
      <c r="P623" s="31"/>
      <c r="Q623" s="21"/>
      <c r="R623" s="21"/>
      <c r="S623" s="21"/>
      <c r="T623" s="21"/>
      <c r="U623" s="21"/>
      <c r="V623" s="21"/>
      <c r="W623" s="21"/>
      <c r="X623" s="21"/>
      <c r="Y623" s="21"/>
      <c r="Z623" s="21"/>
      <c r="AA623" s="21"/>
    </row>
    <row r="624">
      <c r="A624" s="21"/>
      <c r="B624" s="21"/>
      <c r="C624" s="21"/>
      <c r="D624" s="21"/>
      <c r="E624" s="21"/>
      <c r="F624" s="21"/>
      <c r="G624" s="21"/>
      <c r="H624" s="21"/>
      <c r="I624" s="31"/>
      <c r="J624" s="31"/>
      <c r="K624" s="31"/>
      <c r="L624" s="31"/>
      <c r="M624" s="31"/>
      <c r="N624" s="31"/>
      <c r="O624" s="31"/>
      <c r="P624" s="31"/>
      <c r="Q624" s="21"/>
      <c r="R624" s="21"/>
      <c r="S624" s="21"/>
      <c r="T624" s="21"/>
      <c r="U624" s="21"/>
      <c r="V624" s="21"/>
      <c r="W624" s="21"/>
      <c r="X624" s="21"/>
      <c r="Y624" s="21"/>
      <c r="Z624" s="21"/>
      <c r="AA624" s="21"/>
    </row>
    <row r="625">
      <c r="A625" s="21"/>
      <c r="B625" s="21"/>
      <c r="C625" s="21"/>
      <c r="D625" s="21"/>
      <c r="E625" s="21"/>
      <c r="F625" s="21"/>
      <c r="G625" s="21"/>
      <c r="H625" s="21"/>
      <c r="I625" s="31"/>
      <c r="J625" s="31"/>
      <c r="K625" s="31"/>
      <c r="L625" s="31"/>
      <c r="M625" s="31"/>
      <c r="N625" s="31"/>
      <c r="O625" s="31"/>
      <c r="P625" s="31"/>
      <c r="Q625" s="21"/>
      <c r="R625" s="21"/>
      <c r="S625" s="21"/>
      <c r="T625" s="21"/>
      <c r="U625" s="21"/>
      <c r="V625" s="21"/>
      <c r="W625" s="21"/>
      <c r="X625" s="21"/>
      <c r="Y625" s="21"/>
      <c r="Z625" s="21"/>
      <c r="AA625" s="21"/>
    </row>
    <row r="626">
      <c r="A626" s="21"/>
      <c r="B626" s="21"/>
      <c r="C626" s="21"/>
      <c r="D626" s="21"/>
      <c r="E626" s="21"/>
      <c r="F626" s="21"/>
      <c r="G626" s="21"/>
      <c r="H626" s="21"/>
      <c r="I626" s="31"/>
      <c r="J626" s="31"/>
      <c r="K626" s="31"/>
      <c r="L626" s="31"/>
      <c r="M626" s="31"/>
      <c r="N626" s="31"/>
      <c r="O626" s="31"/>
      <c r="P626" s="31"/>
      <c r="Q626" s="21"/>
      <c r="R626" s="21"/>
      <c r="S626" s="21"/>
      <c r="T626" s="21"/>
      <c r="U626" s="21"/>
      <c r="V626" s="21"/>
      <c r="W626" s="21"/>
      <c r="X626" s="21"/>
      <c r="Y626" s="21"/>
      <c r="Z626" s="21"/>
      <c r="AA626" s="21"/>
    </row>
    <row r="627">
      <c r="A627" s="21"/>
      <c r="B627" s="21"/>
      <c r="C627" s="21"/>
      <c r="D627" s="21"/>
      <c r="E627" s="21"/>
      <c r="F627" s="21"/>
      <c r="G627" s="21"/>
      <c r="H627" s="21"/>
      <c r="I627" s="31"/>
      <c r="J627" s="31"/>
      <c r="K627" s="31"/>
      <c r="L627" s="31"/>
      <c r="M627" s="31"/>
      <c r="N627" s="31"/>
      <c r="O627" s="31"/>
      <c r="P627" s="31"/>
      <c r="Q627" s="21"/>
      <c r="R627" s="21"/>
      <c r="S627" s="21"/>
      <c r="T627" s="21"/>
      <c r="U627" s="21"/>
      <c r="V627" s="21"/>
      <c r="W627" s="21"/>
      <c r="X627" s="21"/>
      <c r="Y627" s="21"/>
      <c r="Z627" s="21"/>
      <c r="AA627" s="21"/>
    </row>
    <row r="628">
      <c r="A628" s="21"/>
      <c r="B628" s="21"/>
      <c r="C628" s="21"/>
      <c r="D628" s="21"/>
      <c r="E628" s="21"/>
      <c r="F628" s="21"/>
      <c r="G628" s="21"/>
      <c r="H628" s="21"/>
      <c r="I628" s="31"/>
      <c r="J628" s="31"/>
      <c r="K628" s="31"/>
      <c r="L628" s="31"/>
      <c r="M628" s="31"/>
      <c r="N628" s="31"/>
      <c r="O628" s="31"/>
      <c r="P628" s="31"/>
      <c r="Q628" s="21"/>
      <c r="R628" s="21"/>
      <c r="S628" s="21"/>
      <c r="T628" s="21"/>
      <c r="U628" s="21"/>
      <c r="V628" s="21"/>
      <c r="W628" s="21"/>
      <c r="X628" s="21"/>
      <c r="Y628" s="21"/>
      <c r="Z628" s="21"/>
      <c r="AA628" s="21"/>
    </row>
    <row r="629">
      <c r="A629" s="21"/>
      <c r="B629" s="21"/>
      <c r="C629" s="21"/>
      <c r="D629" s="21"/>
      <c r="E629" s="21"/>
      <c r="F629" s="21"/>
      <c r="G629" s="21"/>
      <c r="H629" s="21"/>
      <c r="I629" s="31"/>
      <c r="J629" s="31"/>
      <c r="K629" s="31"/>
      <c r="L629" s="31"/>
      <c r="M629" s="31"/>
      <c r="N629" s="31"/>
      <c r="O629" s="31"/>
      <c r="P629" s="31"/>
      <c r="Q629" s="21"/>
      <c r="R629" s="21"/>
      <c r="S629" s="21"/>
      <c r="T629" s="21"/>
      <c r="U629" s="21"/>
      <c r="V629" s="21"/>
      <c r="W629" s="21"/>
      <c r="X629" s="21"/>
      <c r="Y629" s="21"/>
      <c r="Z629" s="21"/>
      <c r="AA629" s="21"/>
    </row>
    <row r="630">
      <c r="A630" s="21"/>
      <c r="B630" s="21"/>
      <c r="C630" s="21"/>
      <c r="D630" s="21"/>
      <c r="E630" s="21"/>
      <c r="F630" s="21"/>
      <c r="G630" s="21"/>
      <c r="H630" s="21"/>
      <c r="I630" s="31"/>
      <c r="J630" s="31"/>
      <c r="K630" s="31"/>
      <c r="L630" s="31"/>
      <c r="M630" s="31"/>
      <c r="N630" s="31"/>
      <c r="O630" s="31"/>
      <c r="P630" s="31"/>
      <c r="Q630" s="21"/>
      <c r="R630" s="21"/>
      <c r="S630" s="21"/>
      <c r="T630" s="21"/>
      <c r="U630" s="21"/>
      <c r="V630" s="21"/>
      <c r="W630" s="21"/>
      <c r="X630" s="21"/>
      <c r="Y630" s="21"/>
      <c r="Z630" s="21"/>
      <c r="AA630" s="21"/>
    </row>
    <row r="631">
      <c r="A631" s="21"/>
      <c r="B631" s="21"/>
      <c r="C631" s="21"/>
      <c r="D631" s="21"/>
      <c r="E631" s="21"/>
      <c r="F631" s="21"/>
      <c r="G631" s="21"/>
      <c r="H631" s="21"/>
      <c r="I631" s="31"/>
      <c r="J631" s="31"/>
      <c r="K631" s="31"/>
      <c r="L631" s="31"/>
      <c r="M631" s="31"/>
      <c r="N631" s="31"/>
      <c r="O631" s="31"/>
      <c r="P631" s="31"/>
      <c r="Q631" s="21"/>
      <c r="R631" s="21"/>
      <c r="S631" s="21"/>
      <c r="T631" s="21"/>
      <c r="U631" s="21"/>
      <c r="V631" s="21"/>
      <c r="W631" s="21"/>
      <c r="X631" s="21"/>
      <c r="Y631" s="21"/>
      <c r="Z631" s="21"/>
      <c r="AA631" s="21"/>
    </row>
    <row r="632">
      <c r="A632" s="21"/>
      <c r="B632" s="21"/>
      <c r="C632" s="21"/>
      <c r="D632" s="21"/>
      <c r="E632" s="21"/>
      <c r="F632" s="21"/>
      <c r="G632" s="21"/>
      <c r="H632" s="21"/>
      <c r="I632" s="31"/>
      <c r="J632" s="31"/>
      <c r="K632" s="31"/>
      <c r="L632" s="31"/>
      <c r="M632" s="31"/>
      <c r="N632" s="31"/>
      <c r="O632" s="31"/>
      <c r="P632" s="31"/>
      <c r="Q632" s="21"/>
      <c r="R632" s="21"/>
      <c r="S632" s="21"/>
      <c r="T632" s="21"/>
      <c r="U632" s="21"/>
      <c r="V632" s="21"/>
      <c r="W632" s="21"/>
      <c r="X632" s="21"/>
      <c r="Y632" s="21"/>
      <c r="Z632" s="21"/>
      <c r="AA632" s="21"/>
    </row>
    <row r="633">
      <c r="A633" s="21"/>
      <c r="B633" s="21"/>
      <c r="C633" s="21"/>
      <c r="D633" s="21"/>
      <c r="E633" s="21"/>
      <c r="F633" s="21"/>
      <c r="G633" s="21"/>
      <c r="H633" s="21"/>
      <c r="I633" s="31"/>
      <c r="J633" s="31"/>
      <c r="K633" s="31"/>
      <c r="L633" s="31"/>
      <c r="M633" s="31"/>
      <c r="N633" s="31"/>
      <c r="O633" s="31"/>
      <c r="P633" s="31"/>
      <c r="Q633" s="21"/>
      <c r="R633" s="21"/>
      <c r="S633" s="21"/>
      <c r="T633" s="21"/>
      <c r="U633" s="21"/>
      <c r="V633" s="21"/>
      <c r="W633" s="21"/>
      <c r="X633" s="21"/>
      <c r="Y633" s="21"/>
      <c r="Z633" s="21"/>
      <c r="AA633" s="21"/>
    </row>
    <row r="634">
      <c r="A634" s="21"/>
      <c r="B634" s="21"/>
      <c r="C634" s="21"/>
      <c r="D634" s="21"/>
      <c r="E634" s="21"/>
      <c r="F634" s="21"/>
      <c r="G634" s="21"/>
      <c r="H634" s="21"/>
      <c r="I634" s="31"/>
      <c r="J634" s="31"/>
      <c r="K634" s="31"/>
      <c r="L634" s="31"/>
      <c r="M634" s="31"/>
      <c r="N634" s="31"/>
      <c r="O634" s="31"/>
      <c r="P634" s="31"/>
      <c r="Q634" s="21"/>
      <c r="R634" s="21"/>
      <c r="S634" s="21"/>
      <c r="T634" s="21"/>
      <c r="U634" s="21"/>
      <c r="V634" s="21"/>
      <c r="W634" s="21"/>
      <c r="X634" s="21"/>
      <c r="Y634" s="21"/>
      <c r="Z634" s="21"/>
      <c r="AA634" s="21"/>
    </row>
    <row r="635">
      <c r="A635" s="21"/>
      <c r="B635" s="21"/>
      <c r="C635" s="21"/>
      <c r="D635" s="21"/>
      <c r="E635" s="21"/>
      <c r="F635" s="21"/>
      <c r="G635" s="21"/>
      <c r="H635" s="21"/>
      <c r="I635" s="31"/>
      <c r="J635" s="31"/>
      <c r="K635" s="31"/>
      <c r="L635" s="31"/>
      <c r="M635" s="31"/>
      <c r="N635" s="31"/>
      <c r="O635" s="31"/>
      <c r="P635" s="31"/>
      <c r="Q635" s="21"/>
      <c r="R635" s="21"/>
      <c r="S635" s="21"/>
      <c r="T635" s="21"/>
      <c r="U635" s="21"/>
      <c r="V635" s="21"/>
      <c r="W635" s="21"/>
      <c r="X635" s="21"/>
      <c r="Y635" s="21"/>
      <c r="Z635" s="21"/>
      <c r="AA635" s="21"/>
    </row>
    <row r="636">
      <c r="A636" s="21"/>
      <c r="B636" s="21"/>
      <c r="C636" s="21"/>
      <c r="D636" s="21"/>
      <c r="E636" s="21"/>
      <c r="F636" s="21"/>
      <c r="G636" s="21"/>
      <c r="H636" s="21"/>
      <c r="I636" s="31"/>
      <c r="J636" s="31"/>
      <c r="K636" s="31"/>
      <c r="L636" s="31"/>
      <c r="M636" s="31"/>
      <c r="N636" s="31"/>
      <c r="O636" s="31"/>
      <c r="P636" s="31"/>
      <c r="Q636" s="21"/>
      <c r="R636" s="21"/>
      <c r="S636" s="21"/>
      <c r="T636" s="21"/>
      <c r="U636" s="21"/>
      <c r="V636" s="21"/>
      <c r="W636" s="21"/>
      <c r="X636" s="21"/>
      <c r="Y636" s="21"/>
      <c r="Z636" s="21"/>
      <c r="AA636" s="21"/>
    </row>
    <row r="637">
      <c r="A637" s="21"/>
      <c r="B637" s="21"/>
      <c r="C637" s="21"/>
      <c r="D637" s="21"/>
      <c r="E637" s="21"/>
      <c r="F637" s="21"/>
      <c r="G637" s="21"/>
      <c r="H637" s="21"/>
      <c r="I637" s="31"/>
      <c r="J637" s="31"/>
      <c r="K637" s="31"/>
      <c r="L637" s="31"/>
      <c r="M637" s="31"/>
      <c r="N637" s="31"/>
      <c r="O637" s="31"/>
      <c r="P637" s="31"/>
      <c r="Q637" s="21"/>
      <c r="R637" s="21"/>
      <c r="S637" s="21"/>
      <c r="T637" s="21"/>
      <c r="U637" s="21"/>
      <c r="V637" s="21"/>
      <c r="W637" s="21"/>
      <c r="X637" s="21"/>
      <c r="Y637" s="21"/>
      <c r="Z637" s="21"/>
      <c r="AA637" s="21"/>
    </row>
    <row r="638">
      <c r="A638" s="21"/>
      <c r="B638" s="21"/>
      <c r="C638" s="21"/>
      <c r="D638" s="21"/>
      <c r="E638" s="21"/>
      <c r="F638" s="21"/>
      <c r="G638" s="21"/>
      <c r="H638" s="21"/>
      <c r="I638" s="31"/>
      <c r="J638" s="31"/>
      <c r="K638" s="31"/>
      <c r="L638" s="31"/>
      <c r="M638" s="31"/>
      <c r="N638" s="31"/>
      <c r="O638" s="31"/>
      <c r="P638" s="31"/>
      <c r="Q638" s="21"/>
      <c r="R638" s="21"/>
      <c r="S638" s="21"/>
      <c r="T638" s="21"/>
      <c r="U638" s="21"/>
      <c r="V638" s="21"/>
      <c r="W638" s="21"/>
      <c r="X638" s="21"/>
      <c r="Y638" s="21"/>
      <c r="Z638" s="21"/>
      <c r="AA638" s="21"/>
    </row>
    <row r="639">
      <c r="A639" s="21"/>
      <c r="B639" s="21"/>
      <c r="C639" s="21"/>
      <c r="D639" s="21"/>
      <c r="E639" s="21"/>
      <c r="F639" s="21"/>
      <c r="G639" s="21"/>
      <c r="H639" s="21"/>
      <c r="I639" s="31"/>
      <c r="J639" s="31"/>
      <c r="K639" s="31"/>
      <c r="L639" s="31"/>
      <c r="M639" s="31"/>
      <c r="N639" s="31"/>
      <c r="O639" s="31"/>
      <c r="P639" s="31"/>
      <c r="Q639" s="21"/>
      <c r="R639" s="21"/>
      <c r="S639" s="21"/>
      <c r="T639" s="21"/>
      <c r="U639" s="21"/>
      <c r="V639" s="21"/>
      <c r="W639" s="21"/>
      <c r="X639" s="21"/>
      <c r="Y639" s="21"/>
      <c r="Z639" s="21"/>
      <c r="AA639" s="21"/>
    </row>
    <row r="640">
      <c r="A640" s="21"/>
      <c r="B640" s="21"/>
      <c r="C640" s="21"/>
      <c r="D640" s="21"/>
      <c r="E640" s="21"/>
      <c r="F640" s="21"/>
      <c r="G640" s="21"/>
      <c r="H640" s="21"/>
      <c r="I640" s="31"/>
      <c r="J640" s="31"/>
      <c r="K640" s="31"/>
      <c r="L640" s="31"/>
      <c r="M640" s="31"/>
      <c r="N640" s="31"/>
      <c r="O640" s="31"/>
      <c r="P640" s="31"/>
      <c r="Q640" s="21"/>
      <c r="R640" s="21"/>
      <c r="S640" s="21"/>
      <c r="T640" s="21"/>
      <c r="U640" s="21"/>
      <c r="V640" s="21"/>
      <c r="W640" s="21"/>
      <c r="X640" s="21"/>
      <c r="Y640" s="21"/>
      <c r="Z640" s="21"/>
      <c r="AA640" s="21"/>
    </row>
    <row r="641">
      <c r="A641" s="21"/>
      <c r="B641" s="21"/>
      <c r="C641" s="21"/>
      <c r="D641" s="21"/>
      <c r="E641" s="21"/>
      <c r="F641" s="21"/>
      <c r="G641" s="21"/>
      <c r="H641" s="21"/>
      <c r="I641" s="31"/>
      <c r="J641" s="31"/>
      <c r="K641" s="31"/>
      <c r="L641" s="31"/>
      <c r="M641" s="31"/>
      <c r="N641" s="31"/>
      <c r="O641" s="31"/>
      <c r="P641" s="31"/>
      <c r="Q641" s="21"/>
      <c r="R641" s="21"/>
      <c r="S641" s="21"/>
      <c r="T641" s="21"/>
      <c r="U641" s="21"/>
      <c r="V641" s="21"/>
      <c r="W641" s="21"/>
      <c r="X641" s="21"/>
      <c r="Y641" s="21"/>
      <c r="Z641" s="21"/>
      <c r="AA641" s="21"/>
    </row>
    <row r="642">
      <c r="A642" s="21"/>
      <c r="B642" s="21"/>
      <c r="C642" s="21"/>
      <c r="D642" s="21"/>
      <c r="E642" s="21"/>
      <c r="F642" s="21"/>
      <c r="G642" s="21"/>
      <c r="H642" s="21"/>
      <c r="I642" s="31"/>
      <c r="J642" s="31"/>
      <c r="K642" s="31"/>
      <c r="L642" s="31"/>
      <c r="M642" s="31"/>
      <c r="N642" s="31"/>
      <c r="O642" s="31"/>
      <c r="P642" s="31"/>
      <c r="Q642" s="21"/>
      <c r="R642" s="21"/>
      <c r="S642" s="21"/>
      <c r="T642" s="21"/>
      <c r="U642" s="21"/>
      <c r="V642" s="21"/>
      <c r="W642" s="21"/>
      <c r="X642" s="21"/>
      <c r="Y642" s="21"/>
      <c r="Z642" s="21"/>
      <c r="AA642" s="21"/>
    </row>
    <row r="643">
      <c r="A643" s="21"/>
      <c r="B643" s="21"/>
      <c r="C643" s="21"/>
      <c r="D643" s="21"/>
      <c r="E643" s="21"/>
      <c r="F643" s="21"/>
      <c r="G643" s="21"/>
      <c r="H643" s="21"/>
      <c r="I643" s="31"/>
      <c r="J643" s="31"/>
      <c r="K643" s="31"/>
      <c r="L643" s="31"/>
      <c r="M643" s="31"/>
      <c r="N643" s="31"/>
      <c r="O643" s="31"/>
      <c r="P643" s="31"/>
      <c r="Q643" s="21"/>
      <c r="R643" s="21"/>
      <c r="S643" s="21"/>
      <c r="T643" s="21"/>
      <c r="U643" s="21"/>
      <c r="V643" s="21"/>
      <c r="W643" s="21"/>
      <c r="X643" s="21"/>
      <c r="Y643" s="21"/>
      <c r="Z643" s="21"/>
      <c r="AA643" s="21"/>
    </row>
    <row r="644">
      <c r="A644" s="21"/>
      <c r="B644" s="21"/>
      <c r="C644" s="21"/>
      <c r="D644" s="21"/>
      <c r="E644" s="21"/>
      <c r="F644" s="21"/>
      <c r="G644" s="21"/>
      <c r="H644" s="21"/>
      <c r="I644" s="31"/>
      <c r="J644" s="31"/>
      <c r="K644" s="31"/>
      <c r="L644" s="31"/>
      <c r="M644" s="31"/>
      <c r="N644" s="31"/>
      <c r="O644" s="31"/>
      <c r="P644" s="31"/>
      <c r="Q644" s="21"/>
      <c r="R644" s="21"/>
      <c r="S644" s="21"/>
      <c r="T644" s="21"/>
      <c r="U644" s="21"/>
      <c r="V644" s="21"/>
      <c r="W644" s="21"/>
      <c r="X644" s="21"/>
      <c r="Y644" s="21"/>
      <c r="Z644" s="21"/>
      <c r="AA644" s="21"/>
    </row>
    <row r="645">
      <c r="A645" s="21"/>
      <c r="B645" s="21"/>
      <c r="C645" s="21"/>
      <c r="D645" s="21"/>
      <c r="E645" s="21"/>
      <c r="F645" s="21"/>
      <c r="G645" s="21"/>
      <c r="H645" s="21"/>
      <c r="I645" s="31"/>
      <c r="J645" s="31"/>
      <c r="K645" s="31"/>
      <c r="L645" s="31"/>
      <c r="M645" s="31"/>
      <c r="N645" s="31"/>
      <c r="O645" s="31"/>
      <c r="P645" s="31"/>
      <c r="Q645" s="21"/>
      <c r="R645" s="21"/>
      <c r="S645" s="21"/>
      <c r="T645" s="21"/>
      <c r="U645" s="21"/>
      <c r="V645" s="21"/>
      <c r="W645" s="21"/>
      <c r="X645" s="21"/>
      <c r="Y645" s="21"/>
      <c r="Z645" s="21"/>
      <c r="AA645" s="21"/>
    </row>
    <row r="646">
      <c r="A646" s="21"/>
      <c r="B646" s="21"/>
      <c r="C646" s="21"/>
      <c r="D646" s="21"/>
      <c r="E646" s="21"/>
      <c r="F646" s="21"/>
      <c r="G646" s="21"/>
      <c r="H646" s="21"/>
      <c r="I646" s="31"/>
      <c r="J646" s="31"/>
      <c r="K646" s="31"/>
      <c r="L646" s="31"/>
      <c r="M646" s="31"/>
      <c r="N646" s="31"/>
      <c r="O646" s="31"/>
      <c r="P646" s="31"/>
      <c r="Q646" s="21"/>
      <c r="R646" s="21"/>
      <c r="S646" s="21"/>
      <c r="T646" s="21"/>
      <c r="U646" s="21"/>
      <c r="V646" s="21"/>
      <c r="W646" s="21"/>
      <c r="X646" s="21"/>
      <c r="Y646" s="21"/>
      <c r="Z646" s="21"/>
      <c r="AA646" s="21"/>
    </row>
    <row r="647">
      <c r="A647" s="21"/>
      <c r="B647" s="21"/>
      <c r="C647" s="21"/>
      <c r="D647" s="21"/>
      <c r="E647" s="21"/>
      <c r="F647" s="21"/>
      <c r="G647" s="21"/>
      <c r="H647" s="21"/>
      <c r="I647" s="31"/>
      <c r="J647" s="31"/>
      <c r="K647" s="31"/>
      <c r="L647" s="31"/>
      <c r="M647" s="31"/>
      <c r="N647" s="31"/>
      <c r="O647" s="31"/>
      <c r="P647" s="31"/>
      <c r="Q647" s="21"/>
      <c r="R647" s="21"/>
      <c r="S647" s="21"/>
      <c r="T647" s="21"/>
      <c r="U647" s="21"/>
      <c r="V647" s="21"/>
      <c r="W647" s="21"/>
      <c r="X647" s="21"/>
      <c r="Y647" s="21"/>
      <c r="Z647" s="21"/>
      <c r="AA647" s="21"/>
    </row>
    <row r="648">
      <c r="A648" s="21"/>
      <c r="B648" s="21"/>
      <c r="C648" s="21"/>
      <c r="D648" s="21"/>
      <c r="E648" s="21"/>
      <c r="F648" s="21"/>
      <c r="G648" s="21"/>
      <c r="H648" s="21"/>
      <c r="I648" s="31"/>
      <c r="J648" s="31"/>
      <c r="K648" s="31"/>
      <c r="L648" s="31"/>
      <c r="M648" s="31"/>
      <c r="N648" s="31"/>
      <c r="O648" s="31"/>
      <c r="P648" s="31"/>
      <c r="Q648" s="21"/>
      <c r="R648" s="21"/>
      <c r="S648" s="21"/>
      <c r="T648" s="21"/>
      <c r="U648" s="21"/>
      <c r="V648" s="21"/>
      <c r="W648" s="21"/>
      <c r="X648" s="21"/>
      <c r="Y648" s="21"/>
      <c r="Z648" s="21"/>
      <c r="AA648" s="21"/>
    </row>
    <row r="649">
      <c r="A649" s="21"/>
      <c r="B649" s="21"/>
      <c r="C649" s="21"/>
      <c r="D649" s="21"/>
      <c r="E649" s="21"/>
      <c r="F649" s="21"/>
      <c r="G649" s="21"/>
      <c r="H649" s="21"/>
      <c r="I649" s="31"/>
      <c r="J649" s="31"/>
      <c r="K649" s="31"/>
      <c r="L649" s="31"/>
      <c r="M649" s="31"/>
      <c r="N649" s="31"/>
      <c r="O649" s="31"/>
      <c r="P649" s="31"/>
      <c r="Q649" s="21"/>
      <c r="R649" s="21"/>
      <c r="S649" s="21"/>
      <c r="T649" s="21"/>
      <c r="U649" s="21"/>
      <c r="V649" s="21"/>
      <c r="W649" s="21"/>
      <c r="X649" s="21"/>
      <c r="Y649" s="21"/>
      <c r="Z649" s="21"/>
      <c r="AA649" s="21"/>
    </row>
    <row r="650">
      <c r="A650" s="21"/>
      <c r="B650" s="21"/>
      <c r="C650" s="21"/>
      <c r="D650" s="21"/>
      <c r="E650" s="21"/>
      <c r="F650" s="21"/>
      <c r="G650" s="21"/>
      <c r="H650" s="21"/>
      <c r="I650" s="31"/>
      <c r="J650" s="31"/>
      <c r="K650" s="31"/>
      <c r="L650" s="31"/>
      <c r="M650" s="31"/>
      <c r="N650" s="31"/>
      <c r="O650" s="31"/>
      <c r="P650" s="31"/>
      <c r="Q650" s="21"/>
      <c r="R650" s="21"/>
      <c r="S650" s="21"/>
      <c r="T650" s="21"/>
      <c r="U650" s="21"/>
      <c r="V650" s="21"/>
      <c r="W650" s="21"/>
      <c r="X650" s="21"/>
      <c r="Y650" s="21"/>
      <c r="Z650" s="21"/>
      <c r="AA650" s="21"/>
    </row>
    <row r="651">
      <c r="A651" s="21"/>
      <c r="B651" s="21"/>
      <c r="C651" s="21"/>
      <c r="D651" s="21"/>
      <c r="E651" s="21"/>
      <c r="F651" s="21"/>
      <c r="G651" s="21"/>
      <c r="H651" s="21"/>
      <c r="I651" s="31"/>
      <c r="J651" s="31"/>
      <c r="K651" s="31"/>
      <c r="L651" s="31"/>
      <c r="M651" s="31"/>
      <c r="N651" s="31"/>
      <c r="O651" s="31"/>
      <c r="P651" s="31"/>
      <c r="Q651" s="21"/>
      <c r="R651" s="21"/>
      <c r="S651" s="21"/>
      <c r="T651" s="21"/>
      <c r="U651" s="21"/>
      <c r="V651" s="21"/>
      <c r="W651" s="21"/>
      <c r="X651" s="21"/>
      <c r="Y651" s="21"/>
      <c r="Z651" s="21"/>
      <c r="AA651" s="21"/>
    </row>
    <row r="652">
      <c r="A652" s="21"/>
      <c r="B652" s="21"/>
      <c r="C652" s="21"/>
      <c r="D652" s="21"/>
      <c r="E652" s="21"/>
      <c r="F652" s="21"/>
      <c r="G652" s="21"/>
      <c r="H652" s="21"/>
      <c r="I652" s="31"/>
      <c r="J652" s="31"/>
      <c r="K652" s="31"/>
      <c r="L652" s="31"/>
      <c r="M652" s="31"/>
      <c r="N652" s="31"/>
      <c r="O652" s="31"/>
      <c r="P652" s="31"/>
      <c r="Q652" s="21"/>
      <c r="R652" s="21"/>
      <c r="S652" s="21"/>
      <c r="T652" s="21"/>
      <c r="U652" s="21"/>
      <c r="V652" s="21"/>
      <c r="W652" s="21"/>
      <c r="X652" s="21"/>
      <c r="Y652" s="21"/>
      <c r="Z652" s="21"/>
      <c r="AA652" s="21"/>
    </row>
    <row r="653">
      <c r="A653" s="21"/>
      <c r="B653" s="21"/>
      <c r="C653" s="21"/>
      <c r="D653" s="21"/>
      <c r="E653" s="21"/>
      <c r="F653" s="21"/>
      <c r="G653" s="21"/>
      <c r="H653" s="21"/>
      <c r="I653" s="31"/>
      <c r="J653" s="31"/>
      <c r="K653" s="31"/>
      <c r="L653" s="31"/>
      <c r="M653" s="31"/>
      <c r="N653" s="31"/>
      <c r="O653" s="31"/>
      <c r="P653" s="31"/>
      <c r="Q653" s="21"/>
      <c r="R653" s="21"/>
      <c r="S653" s="21"/>
      <c r="T653" s="21"/>
      <c r="U653" s="21"/>
      <c r="V653" s="21"/>
      <c r="W653" s="21"/>
      <c r="X653" s="21"/>
      <c r="Y653" s="21"/>
      <c r="Z653" s="21"/>
      <c r="AA653" s="21"/>
    </row>
    <row r="654">
      <c r="A654" s="21"/>
      <c r="B654" s="21"/>
      <c r="C654" s="21"/>
      <c r="D654" s="21"/>
      <c r="E654" s="21"/>
      <c r="F654" s="21"/>
      <c r="G654" s="21"/>
      <c r="H654" s="21"/>
      <c r="I654" s="31"/>
      <c r="J654" s="31"/>
      <c r="K654" s="31"/>
      <c r="L654" s="31"/>
      <c r="M654" s="31"/>
      <c r="N654" s="31"/>
      <c r="O654" s="31"/>
      <c r="P654" s="31"/>
      <c r="Q654" s="21"/>
      <c r="R654" s="21"/>
      <c r="S654" s="21"/>
      <c r="T654" s="21"/>
      <c r="U654" s="21"/>
      <c r="V654" s="21"/>
      <c r="W654" s="21"/>
      <c r="X654" s="21"/>
      <c r="Y654" s="21"/>
      <c r="Z654" s="21"/>
      <c r="AA654" s="21"/>
    </row>
    <row r="655">
      <c r="A655" s="21"/>
      <c r="B655" s="21"/>
      <c r="C655" s="21"/>
      <c r="D655" s="21"/>
      <c r="E655" s="21"/>
      <c r="F655" s="21"/>
      <c r="G655" s="21"/>
      <c r="H655" s="21"/>
      <c r="I655" s="31"/>
      <c r="J655" s="31"/>
      <c r="K655" s="31"/>
      <c r="L655" s="31"/>
      <c r="M655" s="31"/>
      <c r="N655" s="31"/>
      <c r="O655" s="31"/>
      <c r="P655" s="31"/>
      <c r="Q655" s="21"/>
      <c r="R655" s="21"/>
      <c r="S655" s="21"/>
      <c r="T655" s="21"/>
      <c r="U655" s="21"/>
      <c r="V655" s="21"/>
      <c r="W655" s="21"/>
      <c r="X655" s="21"/>
      <c r="Y655" s="21"/>
      <c r="Z655" s="21"/>
      <c r="AA655" s="21"/>
    </row>
    <row r="656">
      <c r="A656" s="21"/>
      <c r="B656" s="21"/>
      <c r="C656" s="21"/>
      <c r="D656" s="21"/>
      <c r="E656" s="21"/>
      <c r="F656" s="21"/>
      <c r="G656" s="21"/>
      <c r="H656" s="21"/>
      <c r="I656" s="31"/>
      <c r="J656" s="31"/>
      <c r="K656" s="31"/>
      <c r="L656" s="31"/>
      <c r="M656" s="31"/>
      <c r="N656" s="31"/>
      <c r="O656" s="31"/>
      <c r="P656" s="31"/>
      <c r="Q656" s="21"/>
      <c r="R656" s="21"/>
      <c r="S656" s="21"/>
      <c r="T656" s="21"/>
      <c r="U656" s="21"/>
      <c r="V656" s="21"/>
      <c r="W656" s="21"/>
      <c r="X656" s="21"/>
      <c r="Y656" s="21"/>
      <c r="Z656" s="21"/>
      <c r="AA656" s="21"/>
    </row>
    <row r="657">
      <c r="A657" s="21"/>
      <c r="B657" s="21"/>
      <c r="C657" s="21"/>
      <c r="D657" s="21"/>
      <c r="E657" s="21"/>
      <c r="F657" s="21"/>
      <c r="G657" s="21"/>
      <c r="H657" s="21"/>
      <c r="I657" s="31"/>
      <c r="J657" s="31"/>
      <c r="K657" s="31"/>
      <c r="L657" s="31"/>
      <c r="M657" s="31"/>
      <c r="N657" s="31"/>
      <c r="O657" s="31"/>
      <c r="P657" s="31"/>
      <c r="Q657" s="21"/>
      <c r="R657" s="21"/>
      <c r="S657" s="21"/>
      <c r="T657" s="21"/>
      <c r="U657" s="21"/>
      <c r="V657" s="21"/>
      <c r="W657" s="21"/>
      <c r="X657" s="21"/>
      <c r="Y657" s="21"/>
      <c r="Z657" s="21"/>
      <c r="AA657" s="21"/>
    </row>
    <row r="658">
      <c r="A658" s="21"/>
      <c r="B658" s="21"/>
      <c r="C658" s="21"/>
      <c r="D658" s="21"/>
      <c r="E658" s="21"/>
      <c r="F658" s="21"/>
      <c r="G658" s="21"/>
      <c r="H658" s="21"/>
      <c r="I658" s="31"/>
      <c r="J658" s="31"/>
      <c r="K658" s="31"/>
      <c r="L658" s="31"/>
      <c r="M658" s="31"/>
      <c r="N658" s="31"/>
      <c r="O658" s="31"/>
      <c r="P658" s="31"/>
      <c r="Q658" s="21"/>
      <c r="R658" s="21"/>
      <c r="S658" s="21"/>
      <c r="T658" s="21"/>
      <c r="U658" s="21"/>
      <c r="V658" s="21"/>
      <c r="W658" s="21"/>
      <c r="X658" s="21"/>
      <c r="Y658" s="21"/>
      <c r="Z658" s="21"/>
      <c r="AA658" s="21"/>
    </row>
    <row r="659">
      <c r="A659" s="21"/>
      <c r="B659" s="21"/>
      <c r="C659" s="21"/>
      <c r="D659" s="21"/>
      <c r="E659" s="21"/>
      <c r="F659" s="21"/>
      <c r="G659" s="21"/>
      <c r="H659" s="21"/>
      <c r="I659" s="31"/>
      <c r="J659" s="31"/>
      <c r="K659" s="31"/>
      <c r="L659" s="31"/>
      <c r="M659" s="31"/>
      <c r="N659" s="31"/>
      <c r="O659" s="31"/>
      <c r="P659" s="31"/>
      <c r="Q659" s="21"/>
      <c r="R659" s="21"/>
      <c r="S659" s="21"/>
      <c r="T659" s="21"/>
      <c r="U659" s="21"/>
      <c r="V659" s="21"/>
      <c r="W659" s="21"/>
      <c r="X659" s="21"/>
      <c r="Y659" s="21"/>
      <c r="Z659" s="21"/>
      <c r="AA659" s="21"/>
    </row>
    <row r="660">
      <c r="A660" s="21"/>
      <c r="B660" s="21"/>
      <c r="C660" s="21"/>
      <c r="D660" s="21"/>
      <c r="E660" s="21"/>
      <c r="F660" s="21"/>
      <c r="G660" s="21"/>
      <c r="H660" s="21"/>
      <c r="I660" s="31"/>
      <c r="J660" s="31"/>
      <c r="K660" s="31"/>
      <c r="L660" s="31"/>
      <c r="M660" s="31"/>
      <c r="N660" s="31"/>
      <c r="O660" s="31"/>
      <c r="P660" s="31"/>
      <c r="Q660" s="21"/>
      <c r="R660" s="21"/>
      <c r="S660" s="21"/>
      <c r="T660" s="21"/>
      <c r="U660" s="21"/>
      <c r="V660" s="21"/>
      <c r="W660" s="21"/>
      <c r="X660" s="21"/>
      <c r="Y660" s="21"/>
      <c r="Z660" s="21"/>
      <c r="AA660" s="21"/>
    </row>
    <row r="661">
      <c r="A661" s="21"/>
      <c r="B661" s="21"/>
      <c r="C661" s="21"/>
      <c r="D661" s="21"/>
      <c r="E661" s="21"/>
      <c r="F661" s="21"/>
      <c r="G661" s="21"/>
      <c r="H661" s="21"/>
      <c r="I661" s="31"/>
      <c r="J661" s="31"/>
      <c r="K661" s="31"/>
      <c r="L661" s="31"/>
      <c r="M661" s="31"/>
      <c r="N661" s="31"/>
      <c r="O661" s="31"/>
      <c r="P661" s="31"/>
      <c r="Q661" s="21"/>
      <c r="R661" s="21"/>
      <c r="S661" s="21"/>
      <c r="T661" s="21"/>
      <c r="U661" s="21"/>
      <c r="V661" s="21"/>
      <c r="W661" s="21"/>
      <c r="X661" s="21"/>
      <c r="Y661" s="21"/>
      <c r="Z661" s="21"/>
      <c r="AA661" s="21"/>
    </row>
    <row r="662">
      <c r="A662" s="21"/>
      <c r="B662" s="21"/>
      <c r="C662" s="21"/>
      <c r="D662" s="21"/>
      <c r="E662" s="21"/>
      <c r="F662" s="21"/>
      <c r="G662" s="21"/>
      <c r="H662" s="21"/>
      <c r="I662" s="31"/>
      <c r="J662" s="31"/>
      <c r="K662" s="31"/>
      <c r="L662" s="31"/>
      <c r="M662" s="31"/>
      <c r="N662" s="31"/>
      <c r="O662" s="31"/>
      <c r="P662" s="31"/>
      <c r="Q662" s="21"/>
      <c r="R662" s="21"/>
      <c r="S662" s="21"/>
      <c r="T662" s="21"/>
      <c r="U662" s="21"/>
      <c r="V662" s="21"/>
      <c r="W662" s="21"/>
      <c r="X662" s="21"/>
      <c r="Y662" s="21"/>
      <c r="Z662" s="21"/>
      <c r="AA662" s="21"/>
    </row>
    <row r="663">
      <c r="A663" s="21"/>
      <c r="B663" s="21"/>
      <c r="C663" s="21"/>
      <c r="D663" s="21"/>
      <c r="E663" s="21"/>
      <c r="F663" s="21"/>
      <c r="G663" s="21"/>
      <c r="H663" s="21"/>
      <c r="I663" s="31"/>
      <c r="J663" s="31"/>
      <c r="K663" s="31"/>
      <c r="L663" s="31"/>
      <c r="M663" s="31"/>
      <c r="N663" s="31"/>
      <c r="O663" s="31"/>
      <c r="P663" s="31"/>
      <c r="Q663" s="21"/>
      <c r="R663" s="21"/>
      <c r="S663" s="21"/>
      <c r="T663" s="21"/>
      <c r="U663" s="21"/>
      <c r="V663" s="21"/>
      <c r="W663" s="21"/>
      <c r="X663" s="21"/>
      <c r="Y663" s="21"/>
      <c r="Z663" s="21"/>
      <c r="AA663" s="21"/>
    </row>
    <row r="664">
      <c r="A664" s="21"/>
      <c r="B664" s="21"/>
      <c r="C664" s="21"/>
      <c r="D664" s="21"/>
      <c r="E664" s="21"/>
      <c r="F664" s="21"/>
      <c r="G664" s="21"/>
      <c r="H664" s="21"/>
      <c r="I664" s="31"/>
      <c r="J664" s="31"/>
      <c r="K664" s="31"/>
      <c r="L664" s="31"/>
      <c r="M664" s="31"/>
      <c r="N664" s="31"/>
      <c r="O664" s="31"/>
      <c r="P664" s="31"/>
      <c r="Q664" s="21"/>
      <c r="R664" s="21"/>
      <c r="S664" s="21"/>
      <c r="T664" s="21"/>
      <c r="U664" s="21"/>
      <c r="V664" s="21"/>
      <c r="W664" s="21"/>
      <c r="X664" s="21"/>
      <c r="Y664" s="21"/>
      <c r="Z664" s="21"/>
      <c r="AA664" s="21"/>
    </row>
    <row r="665">
      <c r="A665" s="21"/>
      <c r="B665" s="21"/>
      <c r="C665" s="21"/>
      <c r="D665" s="21"/>
      <c r="E665" s="21"/>
      <c r="F665" s="21"/>
      <c r="G665" s="21"/>
      <c r="H665" s="21"/>
      <c r="I665" s="31"/>
      <c r="J665" s="31"/>
      <c r="K665" s="31"/>
      <c r="L665" s="31"/>
      <c r="M665" s="31"/>
      <c r="N665" s="31"/>
      <c r="O665" s="31"/>
      <c r="P665" s="31"/>
      <c r="Q665" s="21"/>
      <c r="R665" s="21"/>
      <c r="S665" s="21"/>
      <c r="T665" s="21"/>
      <c r="U665" s="21"/>
      <c r="V665" s="21"/>
      <c r="W665" s="21"/>
      <c r="X665" s="21"/>
      <c r="Y665" s="21"/>
      <c r="Z665" s="21"/>
      <c r="AA665" s="21"/>
    </row>
    <row r="666">
      <c r="A666" s="21"/>
      <c r="B666" s="21"/>
      <c r="C666" s="21"/>
      <c r="D666" s="21"/>
      <c r="E666" s="21"/>
      <c r="F666" s="21"/>
      <c r="G666" s="21"/>
      <c r="H666" s="21"/>
      <c r="I666" s="31"/>
      <c r="J666" s="31"/>
      <c r="K666" s="31"/>
      <c r="L666" s="31"/>
      <c r="M666" s="31"/>
      <c r="N666" s="31"/>
      <c r="O666" s="31"/>
      <c r="P666" s="31"/>
      <c r="Q666" s="21"/>
      <c r="R666" s="21"/>
      <c r="S666" s="21"/>
      <c r="T666" s="21"/>
      <c r="U666" s="21"/>
      <c r="V666" s="21"/>
      <c r="W666" s="21"/>
      <c r="X666" s="21"/>
      <c r="Y666" s="21"/>
      <c r="Z666" s="21"/>
      <c r="AA666" s="21"/>
    </row>
    <row r="667">
      <c r="A667" s="21"/>
      <c r="B667" s="21"/>
      <c r="C667" s="21"/>
      <c r="D667" s="21"/>
      <c r="E667" s="21"/>
      <c r="F667" s="21"/>
      <c r="G667" s="21"/>
      <c r="H667" s="21"/>
      <c r="I667" s="31"/>
      <c r="J667" s="31"/>
      <c r="K667" s="31"/>
      <c r="L667" s="31"/>
      <c r="M667" s="31"/>
      <c r="N667" s="31"/>
      <c r="O667" s="31"/>
      <c r="P667" s="31"/>
      <c r="Q667" s="21"/>
      <c r="R667" s="21"/>
      <c r="S667" s="21"/>
      <c r="T667" s="21"/>
      <c r="U667" s="21"/>
      <c r="V667" s="21"/>
      <c r="W667" s="21"/>
      <c r="X667" s="21"/>
      <c r="Y667" s="21"/>
      <c r="Z667" s="21"/>
      <c r="AA667" s="21"/>
    </row>
    <row r="668">
      <c r="A668" s="21"/>
      <c r="B668" s="21"/>
      <c r="C668" s="21"/>
      <c r="D668" s="21"/>
      <c r="E668" s="21"/>
      <c r="F668" s="21"/>
      <c r="G668" s="21"/>
      <c r="H668" s="21"/>
      <c r="I668" s="31"/>
      <c r="J668" s="31"/>
      <c r="K668" s="31"/>
      <c r="L668" s="31"/>
      <c r="M668" s="31"/>
      <c r="N668" s="31"/>
      <c r="O668" s="31"/>
      <c r="P668" s="31"/>
      <c r="Q668" s="21"/>
      <c r="R668" s="21"/>
      <c r="S668" s="21"/>
      <c r="T668" s="21"/>
      <c r="U668" s="21"/>
      <c r="V668" s="21"/>
      <c r="W668" s="21"/>
      <c r="X668" s="21"/>
      <c r="Y668" s="21"/>
      <c r="Z668" s="21"/>
      <c r="AA668" s="21"/>
    </row>
    <row r="669">
      <c r="A669" s="21"/>
      <c r="B669" s="21"/>
      <c r="C669" s="21"/>
      <c r="D669" s="21"/>
      <c r="E669" s="21"/>
      <c r="F669" s="21"/>
      <c r="G669" s="21"/>
      <c r="H669" s="21"/>
      <c r="I669" s="31"/>
      <c r="J669" s="31"/>
      <c r="K669" s="31"/>
      <c r="L669" s="31"/>
      <c r="M669" s="31"/>
      <c r="N669" s="31"/>
      <c r="O669" s="31"/>
      <c r="P669" s="31"/>
      <c r="Q669" s="21"/>
      <c r="R669" s="21"/>
      <c r="S669" s="21"/>
      <c r="T669" s="21"/>
      <c r="U669" s="21"/>
      <c r="V669" s="21"/>
      <c r="W669" s="21"/>
      <c r="X669" s="21"/>
      <c r="Y669" s="21"/>
      <c r="Z669" s="21"/>
      <c r="AA669" s="21"/>
    </row>
    <row r="670">
      <c r="A670" s="21"/>
      <c r="B670" s="21"/>
      <c r="C670" s="21"/>
      <c r="D670" s="21"/>
      <c r="E670" s="21"/>
      <c r="F670" s="21"/>
      <c r="G670" s="21"/>
      <c r="H670" s="21"/>
      <c r="I670" s="31"/>
      <c r="J670" s="31"/>
      <c r="K670" s="31"/>
      <c r="L670" s="31"/>
      <c r="M670" s="31"/>
      <c r="N670" s="31"/>
      <c r="O670" s="31"/>
      <c r="P670" s="31"/>
      <c r="Q670" s="21"/>
      <c r="R670" s="21"/>
      <c r="S670" s="21"/>
      <c r="T670" s="21"/>
      <c r="U670" s="21"/>
      <c r="V670" s="21"/>
      <c r="W670" s="21"/>
      <c r="X670" s="21"/>
      <c r="Y670" s="21"/>
      <c r="Z670" s="21"/>
      <c r="AA670" s="21"/>
    </row>
    <row r="671">
      <c r="A671" s="21"/>
      <c r="B671" s="21"/>
      <c r="C671" s="21"/>
      <c r="D671" s="21"/>
      <c r="E671" s="21"/>
      <c r="F671" s="21"/>
      <c r="G671" s="21"/>
      <c r="H671" s="21"/>
      <c r="I671" s="31"/>
      <c r="J671" s="31"/>
      <c r="K671" s="31"/>
      <c r="L671" s="31"/>
      <c r="M671" s="31"/>
      <c r="N671" s="31"/>
      <c r="O671" s="31"/>
      <c r="P671" s="31"/>
      <c r="Q671" s="21"/>
      <c r="R671" s="21"/>
      <c r="S671" s="21"/>
      <c r="T671" s="21"/>
      <c r="U671" s="21"/>
      <c r="V671" s="21"/>
      <c r="W671" s="21"/>
      <c r="X671" s="21"/>
      <c r="Y671" s="21"/>
      <c r="Z671" s="21"/>
      <c r="AA671" s="21"/>
    </row>
    <row r="672">
      <c r="A672" s="21"/>
      <c r="B672" s="21"/>
      <c r="C672" s="21"/>
      <c r="D672" s="21"/>
      <c r="E672" s="21"/>
      <c r="F672" s="21"/>
      <c r="G672" s="21"/>
      <c r="H672" s="21"/>
      <c r="I672" s="31"/>
      <c r="J672" s="31"/>
      <c r="K672" s="31"/>
      <c r="L672" s="31"/>
      <c r="M672" s="31"/>
      <c r="N672" s="31"/>
      <c r="O672" s="31"/>
      <c r="P672" s="31"/>
      <c r="Q672" s="21"/>
      <c r="R672" s="21"/>
      <c r="S672" s="21"/>
      <c r="T672" s="21"/>
      <c r="U672" s="21"/>
      <c r="V672" s="21"/>
      <c r="W672" s="21"/>
      <c r="X672" s="21"/>
      <c r="Y672" s="21"/>
      <c r="Z672" s="21"/>
      <c r="AA672" s="21"/>
    </row>
    <row r="673">
      <c r="A673" s="21"/>
      <c r="B673" s="21"/>
      <c r="C673" s="21"/>
      <c r="D673" s="21"/>
      <c r="E673" s="21"/>
      <c r="F673" s="21"/>
      <c r="G673" s="21"/>
      <c r="H673" s="21"/>
      <c r="I673" s="31"/>
      <c r="J673" s="31"/>
      <c r="K673" s="31"/>
      <c r="L673" s="31"/>
      <c r="M673" s="31"/>
      <c r="N673" s="31"/>
      <c r="O673" s="31"/>
      <c r="P673" s="31"/>
      <c r="Q673" s="21"/>
      <c r="R673" s="21"/>
      <c r="S673" s="21"/>
      <c r="T673" s="21"/>
      <c r="U673" s="21"/>
      <c r="V673" s="21"/>
      <c r="W673" s="21"/>
      <c r="X673" s="21"/>
      <c r="Y673" s="21"/>
      <c r="Z673" s="21"/>
      <c r="AA673" s="21"/>
    </row>
    <row r="674">
      <c r="A674" s="21"/>
      <c r="B674" s="21"/>
      <c r="C674" s="21"/>
      <c r="D674" s="21"/>
      <c r="E674" s="21"/>
      <c r="F674" s="21"/>
      <c r="G674" s="21"/>
      <c r="H674" s="21"/>
      <c r="I674" s="31"/>
      <c r="J674" s="31"/>
      <c r="K674" s="31"/>
      <c r="L674" s="31"/>
      <c r="M674" s="31"/>
      <c r="N674" s="31"/>
      <c r="O674" s="31"/>
      <c r="P674" s="31"/>
      <c r="Q674" s="21"/>
      <c r="R674" s="21"/>
      <c r="S674" s="21"/>
      <c r="T674" s="21"/>
      <c r="U674" s="21"/>
      <c r="V674" s="21"/>
      <c r="W674" s="21"/>
      <c r="X674" s="21"/>
      <c r="Y674" s="21"/>
      <c r="Z674" s="21"/>
      <c r="AA674" s="21"/>
    </row>
    <row r="675">
      <c r="A675" s="21"/>
      <c r="B675" s="21"/>
      <c r="C675" s="21"/>
      <c r="D675" s="21"/>
      <c r="E675" s="21"/>
      <c r="F675" s="21"/>
      <c r="G675" s="21"/>
      <c r="H675" s="21"/>
      <c r="I675" s="31"/>
      <c r="J675" s="31"/>
      <c r="K675" s="31"/>
      <c r="L675" s="31"/>
      <c r="M675" s="31"/>
      <c r="N675" s="31"/>
      <c r="O675" s="31"/>
      <c r="P675" s="31"/>
      <c r="Q675" s="21"/>
      <c r="R675" s="21"/>
      <c r="S675" s="21"/>
      <c r="T675" s="21"/>
      <c r="U675" s="21"/>
      <c r="V675" s="21"/>
      <c r="W675" s="21"/>
      <c r="X675" s="21"/>
      <c r="Y675" s="21"/>
      <c r="Z675" s="21"/>
      <c r="AA675" s="21"/>
    </row>
    <row r="676">
      <c r="A676" s="21"/>
      <c r="B676" s="21"/>
      <c r="C676" s="21"/>
      <c r="D676" s="21"/>
      <c r="E676" s="21"/>
      <c r="F676" s="21"/>
      <c r="G676" s="21"/>
      <c r="H676" s="21"/>
      <c r="I676" s="31"/>
      <c r="J676" s="31"/>
      <c r="K676" s="31"/>
      <c r="L676" s="31"/>
      <c r="M676" s="31"/>
      <c r="N676" s="31"/>
      <c r="O676" s="31"/>
      <c r="P676" s="31"/>
      <c r="Q676" s="21"/>
      <c r="R676" s="21"/>
      <c r="S676" s="21"/>
      <c r="T676" s="21"/>
      <c r="U676" s="21"/>
      <c r="V676" s="21"/>
      <c r="W676" s="21"/>
      <c r="X676" s="21"/>
      <c r="Y676" s="21"/>
      <c r="Z676" s="21"/>
      <c r="AA676" s="21"/>
    </row>
    <row r="677">
      <c r="A677" s="21"/>
      <c r="B677" s="21"/>
      <c r="C677" s="21"/>
      <c r="D677" s="21"/>
      <c r="E677" s="21"/>
      <c r="F677" s="21"/>
      <c r="G677" s="21"/>
      <c r="H677" s="21"/>
      <c r="I677" s="31"/>
      <c r="J677" s="31"/>
      <c r="K677" s="31"/>
      <c r="L677" s="31"/>
      <c r="M677" s="31"/>
      <c r="N677" s="31"/>
      <c r="O677" s="31"/>
      <c r="P677" s="31"/>
      <c r="Q677" s="21"/>
      <c r="R677" s="21"/>
      <c r="S677" s="21"/>
      <c r="T677" s="21"/>
      <c r="U677" s="21"/>
      <c r="V677" s="21"/>
      <c r="W677" s="21"/>
      <c r="X677" s="21"/>
      <c r="Y677" s="21"/>
      <c r="Z677" s="21"/>
      <c r="AA677" s="21"/>
    </row>
    <row r="678">
      <c r="A678" s="21"/>
      <c r="B678" s="21"/>
      <c r="C678" s="21"/>
      <c r="D678" s="21"/>
      <c r="E678" s="21"/>
      <c r="F678" s="21"/>
      <c r="G678" s="21"/>
      <c r="H678" s="21"/>
      <c r="I678" s="31"/>
      <c r="J678" s="31"/>
      <c r="K678" s="31"/>
      <c r="L678" s="31"/>
      <c r="M678" s="31"/>
      <c r="N678" s="31"/>
      <c r="O678" s="31"/>
      <c r="P678" s="31"/>
      <c r="Q678" s="21"/>
      <c r="R678" s="21"/>
      <c r="S678" s="21"/>
      <c r="T678" s="21"/>
      <c r="U678" s="21"/>
      <c r="V678" s="21"/>
      <c r="W678" s="21"/>
      <c r="X678" s="21"/>
      <c r="Y678" s="21"/>
      <c r="Z678" s="21"/>
      <c r="AA678" s="21"/>
    </row>
    <row r="679">
      <c r="A679" s="21"/>
      <c r="B679" s="21"/>
      <c r="C679" s="21"/>
      <c r="D679" s="21"/>
      <c r="E679" s="21"/>
      <c r="F679" s="21"/>
      <c r="G679" s="21"/>
      <c r="H679" s="21"/>
      <c r="I679" s="31"/>
      <c r="J679" s="31"/>
      <c r="K679" s="31"/>
      <c r="L679" s="31"/>
      <c r="M679" s="31"/>
      <c r="N679" s="31"/>
      <c r="O679" s="31"/>
      <c r="P679" s="31"/>
      <c r="Q679" s="21"/>
      <c r="R679" s="21"/>
      <c r="S679" s="21"/>
      <c r="T679" s="21"/>
      <c r="U679" s="21"/>
      <c r="V679" s="21"/>
      <c r="W679" s="21"/>
      <c r="X679" s="21"/>
      <c r="Y679" s="21"/>
      <c r="Z679" s="21"/>
      <c r="AA679" s="21"/>
    </row>
    <row r="680">
      <c r="A680" s="21"/>
      <c r="B680" s="21"/>
      <c r="C680" s="21"/>
      <c r="D680" s="21"/>
      <c r="E680" s="21"/>
      <c r="F680" s="21"/>
      <c r="G680" s="21"/>
      <c r="H680" s="21"/>
      <c r="I680" s="31"/>
      <c r="J680" s="31"/>
      <c r="K680" s="31"/>
      <c r="L680" s="31"/>
      <c r="M680" s="31"/>
      <c r="N680" s="31"/>
      <c r="O680" s="31"/>
      <c r="P680" s="31"/>
      <c r="Q680" s="21"/>
      <c r="R680" s="21"/>
      <c r="S680" s="21"/>
      <c r="T680" s="21"/>
      <c r="U680" s="21"/>
      <c r="V680" s="21"/>
      <c r="W680" s="21"/>
      <c r="X680" s="21"/>
      <c r="Y680" s="21"/>
      <c r="Z680" s="21"/>
      <c r="AA680" s="21"/>
    </row>
    <row r="681">
      <c r="A681" s="21"/>
      <c r="B681" s="21"/>
      <c r="C681" s="21"/>
      <c r="D681" s="21"/>
      <c r="E681" s="21"/>
      <c r="F681" s="21"/>
      <c r="G681" s="21"/>
      <c r="H681" s="21"/>
      <c r="I681" s="31"/>
      <c r="J681" s="31"/>
      <c r="K681" s="31"/>
      <c r="L681" s="31"/>
      <c r="M681" s="31"/>
      <c r="N681" s="31"/>
      <c r="O681" s="31"/>
      <c r="P681" s="31"/>
      <c r="Q681" s="21"/>
      <c r="R681" s="21"/>
      <c r="S681" s="21"/>
      <c r="T681" s="21"/>
      <c r="U681" s="21"/>
      <c r="V681" s="21"/>
      <c r="W681" s="21"/>
      <c r="X681" s="21"/>
      <c r="Y681" s="21"/>
      <c r="Z681" s="21"/>
      <c r="AA681" s="21"/>
    </row>
    <row r="682">
      <c r="A682" s="21"/>
      <c r="B682" s="21"/>
      <c r="C682" s="21"/>
      <c r="D682" s="21"/>
      <c r="E682" s="21"/>
      <c r="F682" s="21"/>
      <c r="G682" s="21"/>
      <c r="H682" s="21"/>
      <c r="I682" s="31"/>
      <c r="J682" s="31"/>
      <c r="K682" s="31"/>
      <c r="L682" s="31"/>
      <c r="M682" s="31"/>
      <c r="N682" s="31"/>
      <c r="O682" s="31"/>
      <c r="P682" s="31"/>
      <c r="Q682" s="21"/>
      <c r="R682" s="21"/>
      <c r="S682" s="21"/>
      <c r="T682" s="21"/>
      <c r="U682" s="21"/>
      <c r="V682" s="21"/>
      <c r="W682" s="21"/>
      <c r="X682" s="21"/>
      <c r="Y682" s="21"/>
      <c r="Z682" s="21"/>
      <c r="AA682" s="21"/>
    </row>
    <row r="683">
      <c r="A683" s="21"/>
      <c r="B683" s="21"/>
      <c r="C683" s="21"/>
      <c r="D683" s="21"/>
      <c r="E683" s="21"/>
      <c r="F683" s="21"/>
      <c r="G683" s="21"/>
      <c r="H683" s="21"/>
      <c r="I683" s="31"/>
      <c r="J683" s="31"/>
      <c r="K683" s="31"/>
      <c r="L683" s="31"/>
      <c r="M683" s="31"/>
      <c r="N683" s="31"/>
      <c r="O683" s="31"/>
      <c r="P683" s="31"/>
      <c r="Q683" s="21"/>
      <c r="R683" s="21"/>
      <c r="S683" s="21"/>
      <c r="T683" s="21"/>
      <c r="U683" s="21"/>
      <c r="V683" s="21"/>
      <c r="W683" s="21"/>
      <c r="X683" s="21"/>
      <c r="Y683" s="21"/>
      <c r="Z683" s="21"/>
      <c r="AA683" s="21"/>
    </row>
    <row r="684">
      <c r="A684" s="21"/>
      <c r="B684" s="21"/>
      <c r="C684" s="21"/>
      <c r="D684" s="21"/>
      <c r="E684" s="21"/>
      <c r="F684" s="21"/>
      <c r="G684" s="21"/>
      <c r="H684" s="21"/>
      <c r="I684" s="31"/>
      <c r="J684" s="31"/>
      <c r="K684" s="31"/>
      <c r="L684" s="31"/>
      <c r="M684" s="31"/>
      <c r="N684" s="31"/>
      <c r="O684" s="31"/>
      <c r="P684" s="31"/>
      <c r="Q684" s="21"/>
      <c r="R684" s="21"/>
      <c r="S684" s="21"/>
      <c r="T684" s="21"/>
      <c r="U684" s="21"/>
      <c r="V684" s="21"/>
      <c r="W684" s="21"/>
      <c r="X684" s="21"/>
      <c r="Y684" s="21"/>
      <c r="Z684" s="21"/>
      <c r="AA684" s="21"/>
    </row>
    <row r="685">
      <c r="A685" s="21"/>
      <c r="B685" s="21"/>
      <c r="C685" s="21"/>
      <c r="D685" s="21"/>
      <c r="E685" s="21"/>
      <c r="F685" s="21"/>
      <c r="G685" s="21"/>
      <c r="H685" s="21"/>
      <c r="I685" s="31"/>
      <c r="J685" s="31"/>
      <c r="K685" s="31"/>
      <c r="L685" s="31"/>
      <c r="M685" s="31"/>
      <c r="N685" s="31"/>
      <c r="O685" s="31"/>
      <c r="P685" s="31"/>
      <c r="Q685" s="21"/>
      <c r="R685" s="21"/>
      <c r="S685" s="21"/>
      <c r="T685" s="21"/>
      <c r="U685" s="21"/>
      <c r="V685" s="21"/>
      <c r="W685" s="21"/>
      <c r="X685" s="21"/>
      <c r="Y685" s="21"/>
      <c r="Z685" s="21"/>
      <c r="AA685" s="21"/>
    </row>
    <row r="686">
      <c r="A686" s="21"/>
      <c r="B686" s="21"/>
      <c r="C686" s="21"/>
      <c r="D686" s="21"/>
      <c r="E686" s="21"/>
      <c r="F686" s="21"/>
      <c r="G686" s="21"/>
      <c r="H686" s="21"/>
      <c r="I686" s="31"/>
      <c r="J686" s="31"/>
      <c r="K686" s="31"/>
      <c r="L686" s="31"/>
      <c r="M686" s="31"/>
      <c r="N686" s="31"/>
      <c r="O686" s="31"/>
      <c r="P686" s="31"/>
      <c r="Q686" s="21"/>
      <c r="R686" s="21"/>
      <c r="S686" s="21"/>
      <c r="T686" s="21"/>
      <c r="U686" s="21"/>
      <c r="V686" s="21"/>
      <c r="W686" s="21"/>
      <c r="X686" s="21"/>
      <c r="Y686" s="21"/>
      <c r="Z686" s="21"/>
      <c r="AA686" s="21"/>
    </row>
    <row r="687">
      <c r="A687" s="21"/>
      <c r="B687" s="21"/>
      <c r="C687" s="21"/>
      <c r="D687" s="21"/>
      <c r="E687" s="21"/>
      <c r="F687" s="21"/>
      <c r="G687" s="21"/>
      <c r="H687" s="21"/>
      <c r="I687" s="31"/>
      <c r="J687" s="31"/>
      <c r="K687" s="31"/>
      <c r="L687" s="31"/>
      <c r="M687" s="31"/>
      <c r="N687" s="31"/>
      <c r="O687" s="31"/>
      <c r="P687" s="31"/>
      <c r="Q687" s="21"/>
      <c r="R687" s="21"/>
      <c r="S687" s="21"/>
      <c r="T687" s="21"/>
      <c r="U687" s="21"/>
      <c r="V687" s="21"/>
      <c r="W687" s="21"/>
      <c r="X687" s="21"/>
      <c r="Y687" s="21"/>
      <c r="Z687" s="21"/>
      <c r="AA687" s="21"/>
    </row>
    <row r="688">
      <c r="A688" s="21"/>
      <c r="B688" s="21"/>
      <c r="C688" s="21"/>
      <c r="D688" s="21"/>
      <c r="E688" s="21"/>
      <c r="F688" s="21"/>
      <c r="G688" s="21"/>
      <c r="H688" s="21"/>
      <c r="I688" s="31"/>
      <c r="J688" s="31"/>
      <c r="K688" s="31"/>
      <c r="L688" s="31"/>
      <c r="M688" s="31"/>
      <c r="N688" s="31"/>
      <c r="O688" s="31"/>
      <c r="P688" s="31"/>
      <c r="Q688" s="21"/>
      <c r="R688" s="21"/>
      <c r="S688" s="21"/>
      <c r="T688" s="21"/>
      <c r="U688" s="21"/>
      <c r="V688" s="21"/>
      <c r="W688" s="21"/>
      <c r="X688" s="21"/>
      <c r="Y688" s="21"/>
      <c r="Z688" s="21"/>
      <c r="AA688" s="21"/>
    </row>
    <row r="689">
      <c r="A689" s="21"/>
      <c r="B689" s="21"/>
      <c r="C689" s="21"/>
      <c r="D689" s="21"/>
      <c r="E689" s="21"/>
      <c r="F689" s="21"/>
      <c r="G689" s="21"/>
      <c r="H689" s="21"/>
      <c r="I689" s="31"/>
      <c r="J689" s="31"/>
      <c r="K689" s="31"/>
      <c r="L689" s="31"/>
      <c r="M689" s="31"/>
      <c r="N689" s="31"/>
      <c r="O689" s="31"/>
      <c r="P689" s="31"/>
      <c r="Q689" s="21"/>
      <c r="R689" s="21"/>
      <c r="S689" s="21"/>
      <c r="T689" s="21"/>
      <c r="U689" s="21"/>
      <c r="V689" s="21"/>
      <c r="W689" s="21"/>
      <c r="X689" s="21"/>
      <c r="Y689" s="21"/>
      <c r="Z689" s="21"/>
      <c r="AA689" s="21"/>
    </row>
    <row r="690">
      <c r="A690" s="21"/>
      <c r="B690" s="21"/>
      <c r="C690" s="21"/>
      <c r="D690" s="21"/>
      <c r="E690" s="21"/>
      <c r="F690" s="21"/>
      <c r="G690" s="21"/>
      <c r="H690" s="21"/>
      <c r="I690" s="31"/>
      <c r="J690" s="31"/>
      <c r="K690" s="31"/>
      <c r="L690" s="31"/>
      <c r="M690" s="31"/>
      <c r="N690" s="31"/>
      <c r="O690" s="31"/>
      <c r="P690" s="31"/>
      <c r="Q690" s="21"/>
      <c r="R690" s="21"/>
      <c r="S690" s="21"/>
      <c r="T690" s="21"/>
      <c r="U690" s="21"/>
      <c r="V690" s="21"/>
      <c r="W690" s="21"/>
      <c r="X690" s="21"/>
      <c r="Y690" s="21"/>
      <c r="Z690" s="21"/>
      <c r="AA690" s="21"/>
    </row>
    <row r="691">
      <c r="A691" s="21"/>
      <c r="B691" s="21"/>
      <c r="C691" s="21"/>
      <c r="D691" s="21"/>
      <c r="E691" s="21"/>
      <c r="F691" s="21"/>
      <c r="G691" s="21"/>
      <c r="H691" s="21"/>
      <c r="I691" s="31"/>
      <c r="J691" s="31"/>
      <c r="K691" s="31"/>
      <c r="L691" s="31"/>
      <c r="M691" s="31"/>
      <c r="N691" s="31"/>
      <c r="O691" s="31"/>
      <c r="P691" s="31"/>
      <c r="Q691" s="21"/>
      <c r="R691" s="21"/>
      <c r="S691" s="21"/>
      <c r="T691" s="21"/>
      <c r="U691" s="21"/>
      <c r="V691" s="21"/>
      <c r="W691" s="21"/>
      <c r="X691" s="21"/>
      <c r="Y691" s="21"/>
      <c r="Z691" s="21"/>
      <c r="AA691" s="21"/>
    </row>
    <row r="692">
      <c r="A692" s="21"/>
      <c r="B692" s="21"/>
      <c r="C692" s="21"/>
      <c r="D692" s="21"/>
      <c r="E692" s="21"/>
      <c r="F692" s="21"/>
      <c r="G692" s="21"/>
      <c r="H692" s="21"/>
      <c r="I692" s="31"/>
      <c r="J692" s="31"/>
      <c r="K692" s="31"/>
      <c r="L692" s="31"/>
      <c r="M692" s="31"/>
      <c r="N692" s="31"/>
      <c r="O692" s="31"/>
      <c r="P692" s="31"/>
      <c r="Q692" s="21"/>
      <c r="R692" s="21"/>
      <c r="S692" s="21"/>
      <c r="T692" s="21"/>
      <c r="U692" s="21"/>
      <c r="V692" s="21"/>
      <c r="W692" s="21"/>
      <c r="X692" s="21"/>
      <c r="Y692" s="21"/>
      <c r="Z692" s="21"/>
      <c r="AA692" s="21"/>
    </row>
    <row r="693">
      <c r="A693" s="21"/>
      <c r="B693" s="21"/>
      <c r="C693" s="21"/>
      <c r="D693" s="21"/>
      <c r="E693" s="21"/>
      <c r="F693" s="21"/>
      <c r="G693" s="21"/>
      <c r="H693" s="21"/>
      <c r="I693" s="31"/>
      <c r="J693" s="31"/>
      <c r="K693" s="31"/>
      <c r="L693" s="31"/>
      <c r="M693" s="31"/>
      <c r="N693" s="31"/>
      <c r="O693" s="31"/>
      <c r="P693" s="31"/>
      <c r="Q693" s="21"/>
      <c r="R693" s="21"/>
      <c r="S693" s="21"/>
      <c r="T693" s="21"/>
      <c r="U693" s="21"/>
      <c r="V693" s="21"/>
      <c r="W693" s="21"/>
      <c r="X693" s="21"/>
      <c r="Y693" s="21"/>
      <c r="Z693" s="21"/>
      <c r="AA693" s="21"/>
    </row>
    <row r="694">
      <c r="A694" s="21"/>
      <c r="B694" s="21"/>
      <c r="C694" s="21"/>
      <c r="D694" s="21"/>
      <c r="E694" s="21"/>
      <c r="F694" s="21"/>
      <c r="G694" s="21"/>
      <c r="H694" s="21"/>
      <c r="I694" s="31"/>
      <c r="J694" s="31"/>
      <c r="K694" s="31"/>
      <c r="L694" s="31"/>
      <c r="M694" s="31"/>
      <c r="N694" s="31"/>
      <c r="O694" s="31"/>
      <c r="P694" s="31"/>
      <c r="Q694" s="21"/>
      <c r="R694" s="21"/>
      <c r="S694" s="21"/>
      <c r="T694" s="21"/>
      <c r="U694" s="21"/>
      <c r="V694" s="21"/>
      <c r="W694" s="21"/>
      <c r="X694" s="21"/>
      <c r="Y694" s="21"/>
      <c r="Z694" s="21"/>
      <c r="AA694" s="21"/>
    </row>
    <row r="695">
      <c r="A695" s="21"/>
      <c r="B695" s="21"/>
      <c r="C695" s="21"/>
      <c r="D695" s="21"/>
      <c r="E695" s="21"/>
      <c r="F695" s="21"/>
      <c r="G695" s="21"/>
      <c r="H695" s="21"/>
      <c r="I695" s="31"/>
      <c r="J695" s="31"/>
      <c r="K695" s="31"/>
      <c r="L695" s="31"/>
      <c r="M695" s="31"/>
      <c r="N695" s="31"/>
      <c r="O695" s="31"/>
      <c r="P695" s="31"/>
      <c r="Q695" s="21"/>
      <c r="R695" s="21"/>
      <c r="S695" s="21"/>
      <c r="T695" s="21"/>
      <c r="U695" s="21"/>
      <c r="V695" s="21"/>
      <c r="W695" s="21"/>
      <c r="X695" s="21"/>
      <c r="Y695" s="21"/>
      <c r="Z695" s="21"/>
      <c r="AA695" s="21"/>
    </row>
    <row r="696">
      <c r="A696" s="21"/>
      <c r="B696" s="21"/>
      <c r="C696" s="21"/>
      <c r="D696" s="21"/>
      <c r="E696" s="21"/>
      <c r="F696" s="21"/>
      <c r="G696" s="21"/>
      <c r="H696" s="21"/>
      <c r="I696" s="31"/>
      <c r="J696" s="31"/>
      <c r="K696" s="31"/>
      <c r="L696" s="31"/>
      <c r="M696" s="31"/>
      <c r="N696" s="31"/>
      <c r="O696" s="31"/>
      <c r="P696" s="31"/>
      <c r="Q696" s="21"/>
      <c r="R696" s="21"/>
      <c r="S696" s="21"/>
      <c r="T696" s="21"/>
      <c r="U696" s="21"/>
      <c r="V696" s="21"/>
      <c r="W696" s="21"/>
      <c r="X696" s="21"/>
      <c r="Y696" s="21"/>
      <c r="Z696" s="21"/>
      <c r="AA696" s="21"/>
    </row>
    <row r="697">
      <c r="A697" s="21"/>
      <c r="B697" s="21"/>
      <c r="C697" s="21"/>
      <c r="D697" s="21"/>
      <c r="E697" s="21"/>
      <c r="F697" s="21"/>
      <c r="G697" s="21"/>
      <c r="H697" s="21"/>
      <c r="I697" s="31"/>
      <c r="J697" s="31"/>
      <c r="K697" s="31"/>
      <c r="L697" s="31"/>
      <c r="M697" s="31"/>
      <c r="N697" s="31"/>
      <c r="O697" s="31"/>
      <c r="P697" s="31"/>
      <c r="Q697" s="21"/>
      <c r="R697" s="21"/>
      <c r="S697" s="21"/>
      <c r="T697" s="21"/>
      <c r="U697" s="21"/>
      <c r="V697" s="21"/>
      <c r="W697" s="21"/>
      <c r="X697" s="21"/>
      <c r="Y697" s="21"/>
      <c r="Z697" s="21"/>
      <c r="AA697" s="21"/>
    </row>
    <row r="698">
      <c r="A698" s="21"/>
      <c r="B698" s="21"/>
      <c r="C698" s="21"/>
      <c r="D698" s="21"/>
      <c r="E698" s="21"/>
      <c r="F698" s="21"/>
      <c r="G698" s="21"/>
      <c r="H698" s="21"/>
      <c r="I698" s="31"/>
      <c r="J698" s="31"/>
      <c r="K698" s="31"/>
      <c r="L698" s="31"/>
      <c r="M698" s="31"/>
      <c r="N698" s="31"/>
      <c r="O698" s="31"/>
      <c r="P698" s="31"/>
      <c r="Q698" s="21"/>
      <c r="R698" s="21"/>
      <c r="S698" s="21"/>
      <c r="T698" s="21"/>
      <c r="U698" s="21"/>
      <c r="V698" s="21"/>
      <c r="W698" s="21"/>
      <c r="X698" s="21"/>
      <c r="Y698" s="21"/>
      <c r="Z698" s="21"/>
      <c r="AA698" s="21"/>
    </row>
    <row r="699">
      <c r="A699" s="21"/>
      <c r="B699" s="21"/>
      <c r="C699" s="21"/>
      <c r="D699" s="21"/>
      <c r="E699" s="21"/>
      <c r="F699" s="21"/>
      <c r="G699" s="21"/>
      <c r="H699" s="21"/>
      <c r="I699" s="31"/>
      <c r="J699" s="31"/>
      <c r="K699" s="31"/>
      <c r="L699" s="31"/>
      <c r="M699" s="31"/>
      <c r="N699" s="31"/>
      <c r="O699" s="31"/>
      <c r="P699" s="31"/>
      <c r="Q699" s="21"/>
      <c r="R699" s="21"/>
      <c r="S699" s="21"/>
      <c r="T699" s="21"/>
      <c r="U699" s="21"/>
      <c r="V699" s="21"/>
      <c r="W699" s="21"/>
      <c r="X699" s="21"/>
      <c r="Y699" s="21"/>
      <c r="Z699" s="21"/>
      <c r="AA699" s="21"/>
    </row>
    <row r="700">
      <c r="A700" s="21"/>
      <c r="B700" s="21"/>
      <c r="C700" s="21"/>
      <c r="D700" s="21"/>
      <c r="E700" s="21"/>
      <c r="F700" s="21"/>
      <c r="G700" s="21"/>
      <c r="H700" s="21"/>
      <c r="I700" s="31"/>
      <c r="J700" s="31"/>
      <c r="K700" s="31"/>
      <c r="L700" s="31"/>
      <c r="M700" s="31"/>
      <c r="N700" s="31"/>
      <c r="O700" s="31"/>
      <c r="P700" s="31"/>
      <c r="Q700" s="21"/>
      <c r="R700" s="21"/>
      <c r="S700" s="21"/>
      <c r="T700" s="21"/>
      <c r="U700" s="21"/>
      <c r="V700" s="21"/>
      <c r="W700" s="21"/>
      <c r="X700" s="21"/>
      <c r="Y700" s="21"/>
      <c r="Z700" s="21"/>
      <c r="AA700" s="21"/>
    </row>
    <row r="701">
      <c r="A701" s="21"/>
      <c r="B701" s="21"/>
      <c r="C701" s="21"/>
      <c r="D701" s="21"/>
      <c r="E701" s="21"/>
      <c r="F701" s="21"/>
      <c r="G701" s="21"/>
      <c r="H701" s="21"/>
      <c r="I701" s="31"/>
      <c r="J701" s="31"/>
      <c r="K701" s="31"/>
      <c r="L701" s="31"/>
      <c r="M701" s="31"/>
      <c r="N701" s="31"/>
      <c r="O701" s="31"/>
      <c r="P701" s="31"/>
      <c r="Q701" s="21"/>
      <c r="R701" s="21"/>
      <c r="S701" s="21"/>
      <c r="T701" s="21"/>
      <c r="U701" s="21"/>
      <c r="V701" s="21"/>
      <c r="W701" s="21"/>
      <c r="X701" s="21"/>
      <c r="Y701" s="21"/>
      <c r="Z701" s="21"/>
      <c r="AA701" s="21"/>
    </row>
    <row r="702">
      <c r="A702" s="21"/>
      <c r="B702" s="21"/>
      <c r="C702" s="21"/>
      <c r="D702" s="21"/>
      <c r="E702" s="21"/>
      <c r="F702" s="21"/>
      <c r="G702" s="21"/>
      <c r="H702" s="21"/>
      <c r="I702" s="31"/>
      <c r="J702" s="31"/>
      <c r="K702" s="31"/>
      <c r="L702" s="31"/>
      <c r="M702" s="31"/>
      <c r="N702" s="31"/>
      <c r="O702" s="31"/>
      <c r="P702" s="31"/>
      <c r="Q702" s="21"/>
      <c r="R702" s="21"/>
      <c r="S702" s="21"/>
      <c r="T702" s="21"/>
      <c r="U702" s="21"/>
      <c r="V702" s="21"/>
      <c r="W702" s="21"/>
      <c r="X702" s="21"/>
      <c r="Y702" s="21"/>
      <c r="Z702" s="21"/>
      <c r="AA702" s="21"/>
    </row>
    <row r="703">
      <c r="A703" s="21"/>
      <c r="B703" s="21"/>
      <c r="C703" s="21"/>
      <c r="D703" s="21"/>
      <c r="E703" s="21"/>
      <c r="F703" s="21"/>
      <c r="G703" s="21"/>
      <c r="H703" s="21"/>
      <c r="I703" s="31"/>
      <c r="J703" s="31"/>
      <c r="K703" s="31"/>
      <c r="L703" s="31"/>
      <c r="M703" s="31"/>
      <c r="N703" s="31"/>
      <c r="O703" s="31"/>
      <c r="P703" s="31"/>
      <c r="Q703" s="21"/>
      <c r="R703" s="21"/>
      <c r="S703" s="21"/>
      <c r="T703" s="21"/>
      <c r="U703" s="21"/>
      <c r="V703" s="21"/>
      <c r="W703" s="21"/>
      <c r="X703" s="21"/>
      <c r="Y703" s="21"/>
      <c r="Z703" s="21"/>
      <c r="AA703" s="21"/>
    </row>
    <row r="704">
      <c r="A704" s="21"/>
      <c r="B704" s="21"/>
      <c r="C704" s="21"/>
      <c r="D704" s="21"/>
      <c r="E704" s="21"/>
      <c r="F704" s="21"/>
      <c r="G704" s="21"/>
      <c r="H704" s="21"/>
      <c r="I704" s="31"/>
      <c r="J704" s="31"/>
      <c r="K704" s="31"/>
      <c r="L704" s="31"/>
      <c r="M704" s="31"/>
      <c r="N704" s="31"/>
      <c r="O704" s="31"/>
      <c r="P704" s="31"/>
      <c r="Q704" s="21"/>
      <c r="R704" s="21"/>
      <c r="S704" s="21"/>
      <c r="T704" s="21"/>
      <c r="U704" s="21"/>
      <c r="V704" s="21"/>
      <c r="W704" s="21"/>
      <c r="X704" s="21"/>
      <c r="Y704" s="21"/>
      <c r="Z704" s="21"/>
      <c r="AA704" s="21"/>
    </row>
    <row r="705">
      <c r="A705" s="21"/>
      <c r="B705" s="21"/>
      <c r="C705" s="21"/>
      <c r="D705" s="21"/>
      <c r="E705" s="21"/>
      <c r="F705" s="21"/>
      <c r="G705" s="21"/>
      <c r="H705" s="21"/>
      <c r="I705" s="31"/>
      <c r="J705" s="31"/>
      <c r="K705" s="31"/>
      <c r="L705" s="31"/>
      <c r="M705" s="31"/>
      <c r="N705" s="31"/>
      <c r="O705" s="31"/>
      <c r="P705" s="31"/>
      <c r="Q705" s="21"/>
      <c r="R705" s="21"/>
      <c r="S705" s="21"/>
      <c r="T705" s="21"/>
      <c r="U705" s="21"/>
      <c r="V705" s="21"/>
      <c r="W705" s="21"/>
      <c r="X705" s="21"/>
      <c r="Y705" s="21"/>
      <c r="Z705" s="21"/>
      <c r="AA705" s="21"/>
    </row>
    <row r="706">
      <c r="A706" s="21"/>
      <c r="B706" s="21"/>
      <c r="C706" s="21"/>
      <c r="D706" s="21"/>
      <c r="E706" s="21"/>
      <c r="F706" s="21"/>
      <c r="G706" s="21"/>
      <c r="H706" s="21"/>
      <c r="I706" s="31"/>
      <c r="J706" s="31"/>
      <c r="K706" s="31"/>
      <c r="L706" s="31"/>
      <c r="M706" s="31"/>
      <c r="N706" s="31"/>
      <c r="O706" s="31"/>
      <c r="P706" s="31"/>
      <c r="Q706" s="21"/>
      <c r="R706" s="21"/>
      <c r="S706" s="21"/>
      <c r="T706" s="21"/>
      <c r="U706" s="21"/>
      <c r="V706" s="21"/>
      <c r="W706" s="21"/>
      <c r="X706" s="21"/>
      <c r="Y706" s="21"/>
      <c r="Z706" s="21"/>
      <c r="AA706" s="21"/>
    </row>
    <row r="707">
      <c r="A707" s="21"/>
      <c r="B707" s="21"/>
      <c r="C707" s="21"/>
      <c r="D707" s="21"/>
      <c r="E707" s="21"/>
      <c r="F707" s="21"/>
      <c r="G707" s="21"/>
      <c r="H707" s="21"/>
      <c r="I707" s="31"/>
      <c r="J707" s="31"/>
      <c r="K707" s="31"/>
      <c r="L707" s="31"/>
      <c r="M707" s="31"/>
      <c r="N707" s="31"/>
      <c r="O707" s="31"/>
      <c r="P707" s="31"/>
      <c r="Q707" s="21"/>
      <c r="R707" s="21"/>
      <c r="S707" s="21"/>
      <c r="T707" s="21"/>
      <c r="U707" s="21"/>
      <c r="V707" s="21"/>
      <c r="W707" s="21"/>
      <c r="X707" s="21"/>
      <c r="Y707" s="21"/>
      <c r="Z707" s="21"/>
      <c r="AA707" s="21"/>
    </row>
    <row r="708">
      <c r="A708" s="21"/>
      <c r="B708" s="21"/>
      <c r="C708" s="21"/>
      <c r="D708" s="21"/>
      <c r="E708" s="21"/>
      <c r="F708" s="21"/>
      <c r="G708" s="21"/>
      <c r="H708" s="21"/>
      <c r="I708" s="31"/>
      <c r="J708" s="31"/>
      <c r="K708" s="31"/>
      <c r="L708" s="31"/>
      <c r="M708" s="31"/>
      <c r="N708" s="31"/>
      <c r="O708" s="31"/>
      <c r="P708" s="31"/>
      <c r="Q708" s="21"/>
      <c r="R708" s="21"/>
      <c r="S708" s="21"/>
      <c r="T708" s="21"/>
      <c r="U708" s="21"/>
      <c r="V708" s="21"/>
      <c r="W708" s="21"/>
      <c r="X708" s="21"/>
      <c r="Y708" s="21"/>
      <c r="Z708" s="21"/>
      <c r="AA708" s="21"/>
    </row>
    <row r="709">
      <c r="A709" s="21"/>
      <c r="B709" s="21"/>
      <c r="C709" s="21"/>
      <c r="D709" s="21"/>
      <c r="E709" s="21"/>
      <c r="F709" s="21"/>
      <c r="G709" s="21"/>
      <c r="H709" s="21"/>
      <c r="I709" s="31"/>
      <c r="J709" s="31"/>
      <c r="K709" s="31"/>
      <c r="L709" s="31"/>
      <c r="M709" s="31"/>
      <c r="N709" s="31"/>
      <c r="O709" s="31"/>
      <c r="P709" s="31"/>
      <c r="Q709" s="21"/>
      <c r="R709" s="21"/>
      <c r="S709" s="21"/>
      <c r="T709" s="21"/>
      <c r="U709" s="21"/>
      <c r="V709" s="21"/>
      <c r="W709" s="21"/>
      <c r="X709" s="21"/>
      <c r="Y709" s="21"/>
      <c r="Z709" s="21"/>
      <c r="AA709" s="21"/>
    </row>
    <row r="710">
      <c r="A710" s="21"/>
      <c r="B710" s="21"/>
      <c r="C710" s="21"/>
      <c r="D710" s="21"/>
      <c r="E710" s="21"/>
      <c r="F710" s="21"/>
      <c r="G710" s="21"/>
      <c r="H710" s="21"/>
      <c r="I710" s="31"/>
      <c r="J710" s="31"/>
      <c r="K710" s="31"/>
      <c r="L710" s="31"/>
      <c r="M710" s="31"/>
      <c r="N710" s="31"/>
      <c r="O710" s="31"/>
      <c r="P710" s="31"/>
      <c r="Q710" s="21"/>
      <c r="R710" s="21"/>
      <c r="S710" s="21"/>
      <c r="T710" s="21"/>
      <c r="U710" s="21"/>
      <c r="V710" s="21"/>
      <c r="W710" s="21"/>
      <c r="X710" s="21"/>
      <c r="Y710" s="21"/>
      <c r="Z710" s="21"/>
      <c r="AA710" s="21"/>
    </row>
    <row r="711">
      <c r="A711" s="21"/>
      <c r="B711" s="21"/>
      <c r="C711" s="21"/>
      <c r="D711" s="21"/>
      <c r="E711" s="21"/>
      <c r="F711" s="21"/>
      <c r="G711" s="21"/>
      <c r="H711" s="21"/>
      <c r="I711" s="31"/>
      <c r="J711" s="31"/>
      <c r="K711" s="31"/>
      <c r="L711" s="31"/>
      <c r="M711" s="31"/>
      <c r="N711" s="31"/>
      <c r="O711" s="31"/>
      <c r="P711" s="31"/>
      <c r="Q711" s="21"/>
      <c r="R711" s="21"/>
      <c r="S711" s="21"/>
      <c r="T711" s="21"/>
      <c r="U711" s="21"/>
      <c r="V711" s="21"/>
      <c r="W711" s="21"/>
      <c r="X711" s="21"/>
      <c r="Y711" s="21"/>
      <c r="Z711" s="21"/>
      <c r="AA711" s="21"/>
    </row>
    <row r="712">
      <c r="A712" s="21"/>
      <c r="B712" s="21"/>
      <c r="C712" s="21"/>
      <c r="D712" s="21"/>
      <c r="E712" s="21"/>
      <c r="F712" s="21"/>
      <c r="G712" s="21"/>
      <c r="H712" s="21"/>
      <c r="I712" s="31"/>
      <c r="J712" s="31"/>
      <c r="K712" s="31"/>
      <c r="L712" s="31"/>
      <c r="M712" s="31"/>
      <c r="N712" s="31"/>
      <c r="O712" s="31"/>
      <c r="P712" s="31"/>
      <c r="Q712" s="21"/>
      <c r="R712" s="21"/>
      <c r="S712" s="21"/>
      <c r="T712" s="21"/>
      <c r="U712" s="21"/>
      <c r="V712" s="21"/>
      <c r="W712" s="21"/>
      <c r="X712" s="21"/>
      <c r="Y712" s="21"/>
      <c r="Z712" s="21"/>
      <c r="AA712" s="21"/>
    </row>
    <row r="713">
      <c r="A713" s="21"/>
      <c r="B713" s="21"/>
      <c r="C713" s="21"/>
      <c r="D713" s="21"/>
      <c r="E713" s="21"/>
      <c r="F713" s="21"/>
      <c r="G713" s="21"/>
      <c r="H713" s="21"/>
      <c r="I713" s="31"/>
      <c r="J713" s="31"/>
      <c r="K713" s="31"/>
      <c r="L713" s="31"/>
      <c r="M713" s="31"/>
      <c r="N713" s="31"/>
      <c r="O713" s="31"/>
      <c r="P713" s="31"/>
      <c r="Q713" s="21"/>
      <c r="R713" s="21"/>
      <c r="S713" s="21"/>
      <c r="T713" s="21"/>
      <c r="U713" s="21"/>
      <c r="V713" s="21"/>
      <c r="W713" s="21"/>
      <c r="X713" s="21"/>
      <c r="Y713" s="21"/>
      <c r="Z713" s="21"/>
      <c r="AA713" s="21"/>
    </row>
    <row r="714">
      <c r="A714" s="21"/>
      <c r="B714" s="21"/>
      <c r="C714" s="21"/>
      <c r="D714" s="21"/>
      <c r="E714" s="21"/>
      <c r="F714" s="21"/>
      <c r="G714" s="21"/>
      <c r="H714" s="21"/>
      <c r="I714" s="31"/>
      <c r="J714" s="31"/>
      <c r="K714" s="31"/>
      <c r="L714" s="31"/>
      <c r="M714" s="31"/>
      <c r="N714" s="31"/>
      <c r="O714" s="31"/>
      <c r="P714" s="31"/>
      <c r="Q714" s="21"/>
      <c r="R714" s="21"/>
      <c r="S714" s="21"/>
      <c r="T714" s="21"/>
      <c r="U714" s="21"/>
      <c r="V714" s="21"/>
      <c r="W714" s="21"/>
      <c r="X714" s="21"/>
      <c r="Y714" s="21"/>
      <c r="Z714" s="21"/>
      <c r="AA714" s="21"/>
    </row>
    <row r="715">
      <c r="A715" s="21"/>
      <c r="B715" s="21"/>
      <c r="C715" s="21"/>
      <c r="D715" s="21"/>
      <c r="E715" s="21"/>
      <c r="F715" s="21"/>
      <c r="G715" s="21"/>
      <c r="H715" s="21"/>
      <c r="I715" s="31"/>
      <c r="J715" s="31"/>
      <c r="K715" s="31"/>
      <c r="L715" s="31"/>
      <c r="M715" s="31"/>
      <c r="N715" s="31"/>
      <c r="O715" s="31"/>
      <c r="P715" s="31"/>
      <c r="Q715" s="21"/>
      <c r="R715" s="21"/>
      <c r="S715" s="21"/>
      <c r="T715" s="21"/>
      <c r="U715" s="21"/>
      <c r="V715" s="21"/>
      <c r="W715" s="21"/>
      <c r="X715" s="21"/>
      <c r="Y715" s="21"/>
      <c r="Z715" s="21"/>
      <c r="AA715" s="21"/>
    </row>
    <row r="716">
      <c r="A716" s="21"/>
      <c r="B716" s="21"/>
      <c r="C716" s="21"/>
      <c r="D716" s="21"/>
      <c r="E716" s="21"/>
      <c r="F716" s="21"/>
      <c r="G716" s="21"/>
      <c r="H716" s="21"/>
      <c r="I716" s="31"/>
      <c r="J716" s="31"/>
      <c r="K716" s="31"/>
      <c r="L716" s="31"/>
      <c r="M716" s="31"/>
      <c r="N716" s="31"/>
      <c r="O716" s="31"/>
      <c r="P716" s="31"/>
      <c r="Q716" s="21"/>
      <c r="R716" s="21"/>
      <c r="S716" s="21"/>
      <c r="T716" s="21"/>
      <c r="U716" s="21"/>
      <c r="V716" s="21"/>
      <c r="W716" s="21"/>
      <c r="X716" s="21"/>
      <c r="Y716" s="21"/>
      <c r="Z716" s="21"/>
      <c r="AA716" s="21"/>
    </row>
    <row r="717">
      <c r="A717" s="21"/>
      <c r="B717" s="21"/>
      <c r="C717" s="21"/>
      <c r="D717" s="21"/>
      <c r="E717" s="21"/>
      <c r="F717" s="21"/>
      <c r="G717" s="21"/>
      <c r="H717" s="21"/>
      <c r="I717" s="31"/>
      <c r="J717" s="31"/>
      <c r="K717" s="31"/>
      <c r="L717" s="31"/>
      <c r="M717" s="31"/>
      <c r="N717" s="31"/>
      <c r="O717" s="31"/>
      <c r="P717" s="31"/>
      <c r="Q717" s="21"/>
      <c r="R717" s="21"/>
      <c r="S717" s="21"/>
      <c r="T717" s="21"/>
      <c r="U717" s="21"/>
      <c r="V717" s="21"/>
      <c r="W717" s="21"/>
      <c r="X717" s="21"/>
      <c r="Y717" s="21"/>
      <c r="Z717" s="21"/>
      <c r="AA717" s="21"/>
    </row>
    <row r="718">
      <c r="A718" s="21"/>
      <c r="B718" s="21"/>
      <c r="C718" s="21"/>
      <c r="D718" s="21"/>
      <c r="E718" s="21"/>
      <c r="F718" s="21"/>
      <c r="G718" s="21"/>
      <c r="H718" s="21"/>
      <c r="I718" s="31"/>
      <c r="J718" s="31"/>
      <c r="K718" s="31"/>
      <c r="L718" s="31"/>
      <c r="M718" s="31"/>
      <c r="N718" s="31"/>
      <c r="O718" s="31"/>
      <c r="P718" s="31"/>
      <c r="Q718" s="21"/>
      <c r="R718" s="21"/>
      <c r="S718" s="21"/>
      <c r="T718" s="21"/>
      <c r="U718" s="21"/>
      <c r="V718" s="21"/>
      <c r="W718" s="21"/>
      <c r="X718" s="21"/>
      <c r="Y718" s="21"/>
      <c r="Z718" s="21"/>
      <c r="AA718" s="21"/>
    </row>
    <row r="719">
      <c r="A719" s="21"/>
      <c r="B719" s="21"/>
      <c r="C719" s="21"/>
      <c r="D719" s="21"/>
      <c r="E719" s="21"/>
      <c r="F719" s="21"/>
      <c r="G719" s="21"/>
      <c r="H719" s="21"/>
      <c r="I719" s="31"/>
      <c r="J719" s="31"/>
      <c r="K719" s="31"/>
      <c r="L719" s="31"/>
      <c r="M719" s="31"/>
      <c r="N719" s="31"/>
      <c r="O719" s="31"/>
      <c r="P719" s="31"/>
      <c r="Q719" s="21"/>
      <c r="R719" s="21"/>
      <c r="S719" s="21"/>
      <c r="T719" s="21"/>
      <c r="U719" s="21"/>
      <c r="V719" s="21"/>
      <c r="W719" s="21"/>
      <c r="X719" s="21"/>
      <c r="Y719" s="21"/>
      <c r="Z719" s="21"/>
      <c r="AA719" s="21"/>
    </row>
    <row r="720">
      <c r="A720" s="21"/>
      <c r="B720" s="21"/>
      <c r="C720" s="21"/>
      <c r="D720" s="21"/>
      <c r="E720" s="21"/>
      <c r="F720" s="21"/>
      <c r="G720" s="21"/>
      <c r="H720" s="21"/>
      <c r="I720" s="31"/>
      <c r="J720" s="31"/>
      <c r="K720" s="31"/>
      <c r="L720" s="31"/>
      <c r="M720" s="31"/>
      <c r="N720" s="31"/>
      <c r="O720" s="31"/>
      <c r="P720" s="31"/>
      <c r="Q720" s="21"/>
      <c r="R720" s="21"/>
      <c r="S720" s="21"/>
      <c r="T720" s="21"/>
      <c r="U720" s="21"/>
      <c r="V720" s="21"/>
      <c r="W720" s="21"/>
      <c r="X720" s="21"/>
      <c r="Y720" s="21"/>
      <c r="Z720" s="21"/>
      <c r="AA720" s="21"/>
    </row>
    <row r="721">
      <c r="A721" s="21"/>
      <c r="B721" s="21"/>
      <c r="C721" s="21"/>
      <c r="D721" s="21"/>
      <c r="E721" s="21"/>
      <c r="F721" s="21"/>
      <c r="G721" s="21"/>
      <c r="H721" s="21"/>
      <c r="I721" s="31"/>
      <c r="J721" s="31"/>
      <c r="K721" s="31"/>
      <c r="L721" s="31"/>
      <c r="M721" s="31"/>
      <c r="N721" s="31"/>
      <c r="O721" s="31"/>
      <c r="P721" s="31"/>
      <c r="Q721" s="21"/>
      <c r="R721" s="21"/>
      <c r="S721" s="21"/>
      <c r="T721" s="21"/>
      <c r="U721" s="21"/>
      <c r="V721" s="21"/>
      <c r="W721" s="21"/>
      <c r="X721" s="21"/>
      <c r="Y721" s="21"/>
      <c r="Z721" s="21"/>
      <c r="AA721" s="21"/>
    </row>
    <row r="722">
      <c r="A722" s="21"/>
      <c r="B722" s="21"/>
      <c r="C722" s="21"/>
      <c r="D722" s="21"/>
      <c r="E722" s="21"/>
      <c r="F722" s="21"/>
      <c r="G722" s="21"/>
      <c r="H722" s="21"/>
      <c r="I722" s="31"/>
      <c r="J722" s="31"/>
      <c r="K722" s="31"/>
      <c r="L722" s="31"/>
      <c r="M722" s="31"/>
      <c r="N722" s="31"/>
      <c r="O722" s="31"/>
      <c r="P722" s="31"/>
      <c r="Q722" s="21"/>
      <c r="R722" s="21"/>
      <c r="S722" s="21"/>
      <c r="T722" s="21"/>
      <c r="U722" s="21"/>
      <c r="V722" s="21"/>
      <c r="W722" s="21"/>
      <c r="X722" s="21"/>
      <c r="Y722" s="21"/>
      <c r="Z722" s="21"/>
      <c r="AA722" s="21"/>
    </row>
    <row r="723">
      <c r="A723" s="21"/>
      <c r="B723" s="21"/>
      <c r="C723" s="21"/>
      <c r="D723" s="21"/>
      <c r="E723" s="21"/>
      <c r="F723" s="21"/>
      <c r="G723" s="21"/>
      <c r="H723" s="21"/>
      <c r="I723" s="31"/>
      <c r="J723" s="31"/>
      <c r="K723" s="31"/>
      <c r="L723" s="31"/>
      <c r="M723" s="31"/>
      <c r="N723" s="31"/>
      <c r="O723" s="31"/>
      <c r="P723" s="31"/>
      <c r="Q723" s="21"/>
      <c r="R723" s="21"/>
      <c r="S723" s="21"/>
      <c r="T723" s="21"/>
      <c r="U723" s="21"/>
      <c r="V723" s="21"/>
      <c r="W723" s="21"/>
      <c r="X723" s="21"/>
      <c r="Y723" s="21"/>
      <c r="Z723" s="21"/>
      <c r="AA723" s="21"/>
    </row>
    <row r="724">
      <c r="A724" s="21"/>
      <c r="B724" s="21"/>
      <c r="C724" s="21"/>
      <c r="D724" s="21"/>
      <c r="E724" s="21"/>
      <c r="F724" s="21"/>
      <c r="G724" s="21"/>
      <c r="H724" s="21"/>
      <c r="I724" s="31"/>
      <c r="J724" s="31"/>
      <c r="K724" s="31"/>
      <c r="L724" s="31"/>
      <c r="M724" s="31"/>
      <c r="N724" s="31"/>
      <c r="O724" s="31"/>
      <c r="P724" s="31"/>
      <c r="Q724" s="21"/>
      <c r="R724" s="21"/>
      <c r="S724" s="21"/>
      <c r="T724" s="21"/>
      <c r="U724" s="21"/>
      <c r="V724" s="21"/>
      <c r="W724" s="21"/>
      <c r="X724" s="21"/>
      <c r="Y724" s="21"/>
      <c r="Z724" s="21"/>
      <c r="AA724" s="21"/>
    </row>
    <row r="725">
      <c r="A725" s="21"/>
      <c r="B725" s="21"/>
      <c r="C725" s="21"/>
      <c r="D725" s="21"/>
      <c r="E725" s="21"/>
      <c r="F725" s="21"/>
      <c r="G725" s="21"/>
      <c r="H725" s="21"/>
      <c r="I725" s="31"/>
      <c r="J725" s="31"/>
      <c r="K725" s="31"/>
      <c r="L725" s="31"/>
      <c r="M725" s="31"/>
      <c r="N725" s="31"/>
      <c r="O725" s="31"/>
      <c r="P725" s="31"/>
      <c r="Q725" s="21"/>
      <c r="R725" s="21"/>
      <c r="S725" s="21"/>
      <c r="T725" s="21"/>
      <c r="U725" s="21"/>
      <c r="V725" s="21"/>
      <c r="W725" s="21"/>
      <c r="X725" s="21"/>
      <c r="Y725" s="21"/>
      <c r="Z725" s="21"/>
      <c r="AA725" s="21"/>
    </row>
    <row r="726">
      <c r="A726" s="21"/>
      <c r="B726" s="21"/>
      <c r="C726" s="21"/>
      <c r="D726" s="21"/>
      <c r="E726" s="21"/>
      <c r="F726" s="21"/>
      <c r="G726" s="21"/>
      <c r="H726" s="21"/>
      <c r="I726" s="31"/>
      <c r="J726" s="31"/>
      <c r="K726" s="31"/>
      <c r="L726" s="31"/>
      <c r="M726" s="31"/>
      <c r="N726" s="31"/>
      <c r="O726" s="31"/>
      <c r="P726" s="31"/>
      <c r="Q726" s="21"/>
      <c r="R726" s="21"/>
      <c r="S726" s="21"/>
      <c r="T726" s="21"/>
      <c r="U726" s="21"/>
      <c r="V726" s="21"/>
      <c r="W726" s="21"/>
      <c r="X726" s="21"/>
      <c r="Y726" s="21"/>
      <c r="Z726" s="21"/>
      <c r="AA726" s="21"/>
    </row>
    <row r="727">
      <c r="A727" s="21"/>
      <c r="B727" s="21"/>
      <c r="C727" s="21"/>
      <c r="D727" s="21"/>
      <c r="E727" s="21"/>
      <c r="F727" s="21"/>
      <c r="G727" s="21"/>
      <c r="H727" s="21"/>
      <c r="I727" s="31"/>
      <c r="J727" s="31"/>
      <c r="K727" s="31"/>
      <c r="L727" s="31"/>
      <c r="M727" s="31"/>
      <c r="N727" s="31"/>
      <c r="O727" s="31"/>
      <c r="P727" s="31"/>
      <c r="Q727" s="21"/>
      <c r="R727" s="21"/>
      <c r="S727" s="21"/>
      <c r="T727" s="21"/>
      <c r="U727" s="21"/>
      <c r="V727" s="21"/>
      <c r="W727" s="21"/>
      <c r="X727" s="21"/>
      <c r="Y727" s="21"/>
      <c r="Z727" s="21"/>
      <c r="AA727" s="21"/>
    </row>
    <row r="728">
      <c r="A728" s="21"/>
      <c r="B728" s="21"/>
      <c r="C728" s="21"/>
      <c r="D728" s="21"/>
      <c r="E728" s="21"/>
      <c r="F728" s="21"/>
      <c r="G728" s="21"/>
      <c r="H728" s="21"/>
      <c r="I728" s="31"/>
      <c r="J728" s="31"/>
      <c r="K728" s="31"/>
      <c r="L728" s="31"/>
      <c r="M728" s="31"/>
      <c r="N728" s="31"/>
      <c r="O728" s="31"/>
      <c r="P728" s="31"/>
      <c r="Q728" s="21"/>
      <c r="R728" s="21"/>
      <c r="S728" s="21"/>
      <c r="T728" s="21"/>
      <c r="U728" s="21"/>
      <c r="V728" s="21"/>
      <c r="W728" s="21"/>
      <c r="X728" s="21"/>
      <c r="Y728" s="21"/>
      <c r="Z728" s="21"/>
      <c r="AA728" s="21"/>
    </row>
    <row r="729">
      <c r="A729" s="21"/>
      <c r="B729" s="21"/>
      <c r="C729" s="21"/>
      <c r="D729" s="21"/>
      <c r="E729" s="21"/>
      <c r="F729" s="21"/>
      <c r="G729" s="21"/>
      <c r="H729" s="21"/>
      <c r="I729" s="31"/>
      <c r="J729" s="31"/>
      <c r="K729" s="31"/>
      <c r="L729" s="31"/>
      <c r="M729" s="31"/>
      <c r="N729" s="31"/>
      <c r="O729" s="31"/>
      <c r="P729" s="31"/>
      <c r="Q729" s="21"/>
      <c r="R729" s="21"/>
      <c r="S729" s="21"/>
      <c r="T729" s="21"/>
      <c r="U729" s="21"/>
      <c r="V729" s="21"/>
      <c r="W729" s="21"/>
      <c r="X729" s="21"/>
      <c r="Y729" s="21"/>
      <c r="Z729" s="21"/>
      <c r="AA729" s="21"/>
    </row>
    <row r="730">
      <c r="A730" s="21"/>
      <c r="B730" s="21"/>
      <c r="C730" s="21"/>
      <c r="D730" s="21"/>
      <c r="E730" s="21"/>
      <c r="F730" s="21"/>
      <c r="G730" s="21"/>
      <c r="H730" s="21"/>
      <c r="I730" s="31"/>
      <c r="J730" s="31"/>
      <c r="K730" s="31"/>
      <c r="L730" s="31"/>
      <c r="M730" s="31"/>
      <c r="N730" s="31"/>
      <c r="O730" s="31"/>
      <c r="P730" s="31"/>
      <c r="Q730" s="21"/>
      <c r="R730" s="21"/>
      <c r="S730" s="21"/>
      <c r="T730" s="21"/>
      <c r="U730" s="21"/>
      <c r="V730" s="21"/>
      <c r="W730" s="21"/>
      <c r="X730" s="21"/>
      <c r="Y730" s="21"/>
      <c r="Z730" s="21"/>
      <c r="AA730" s="21"/>
    </row>
    <row r="731">
      <c r="A731" s="21"/>
      <c r="B731" s="21"/>
      <c r="C731" s="21"/>
      <c r="D731" s="21"/>
      <c r="E731" s="21"/>
      <c r="F731" s="21"/>
      <c r="G731" s="21"/>
      <c r="H731" s="21"/>
      <c r="I731" s="31"/>
      <c r="J731" s="31"/>
      <c r="K731" s="31"/>
      <c r="L731" s="31"/>
      <c r="M731" s="31"/>
      <c r="N731" s="31"/>
      <c r="O731" s="31"/>
      <c r="P731" s="31"/>
      <c r="Q731" s="21"/>
      <c r="R731" s="21"/>
      <c r="S731" s="21"/>
      <c r="T731" s="21"/>
      <c r="U731" s="21"/>
      <c r="V731" s="21"/>
      <c r="W731" s="21"/>
      <c r="X731" s="21"/>
      <c r="Y731" s="21"/>
      <c r="Z731" s="21"/>
      <c r="AA731" s="21"/>
    </row>
    <row r="732">
      <c r="A732" s="21"/>
      <c r="B732" s="21"/>
      <c r="C732" s="21"/>
      <c r="D732" s="21"/>
      <c r="E732" s="21"/>
      <c r="F732" s="21"/>
      <c r="G732" s="21"/>
      <c r="H732" s="21"/>
      <c r="I732" s="31"/>
      <c r="J732" s="31"/>
      <c r="K732" s="31"/>
      <c r="L732" s="31"/>
      <c r="M732" s="31"/>
      <c r="N732" s="31"/>
      <c r="O732" s="31"/>
      <c r="P732" s="31"/>
      <c r="Q732" s="21"/>
      <c r="R732" s="21"/>
      <c r="S732" s="21"/>
      <c r="T732" s="21"/>
      <c r="U732" s="21"/>
      <c r="V732" s="21"/>
      <c r="W732" s="21"/>
      <c r="X732" s="21"/>
      <c r="Y732" s="21"/>
      <c r="Z732" s="21"/>
      <c r="AA732" s="21"/>
    </row>
    <row r="733">
      <c r="A733" s="21"/>
      <c r="B733" s="21"/>
      <c r="C733" s="21"/>
      <c r="D733" s="21"/>
      <c r="E733" s="21"/>
      <c r="F733" s="21"/>
      <c r="G733" s="21"/>
      <c r="H733" s="21"/>
      <c r="I733" s="31"/>
      <c r="J733" s="31"/>
      <c r="K733" s="31"/>
      <c r="L733" s="31"/>
      <c r="M733" s="31"/>
      <c r="N733" s="31"/>
      <c r="O733" s="31"/>
      <c r="P733" s="31"/>
      <c r="Q733" s="21"/>
      <c r="R733" s="21"/>
      <c r="S733" s="21"/>
      <c r="T733" s="21"/>
      <c r="U733" s="21"/>
      <c r="V733" s="21"/>
      <c r="W733" s="21"/>
      <c r="X733" s="21"/>
      <c r="Y733" s="21"/>
      <c r="Z733" s="21"/>
      <c r="AA733" s="21"/>
    </row>
    <row r="734">
      <c r="A734" s="21"/>
      <c r="B734" s="21"/>
      <c r="C734" s="21"/>
      <c r="D734" s="21"/>
      <c r="E734" s="21"/>
      <c r="F734" s="21"/>
      <c r="G734" s="21"/>
      <c r="H734" s="21"/>
      <c r="I734" s="31"/>
      <c r="J734" s="31"/>
      <c r="K734" s="31"/>
      <c r="L734" s="31"/>
      <c r="M734" s="31"/>
      <c r="N734" s="31"/>
      <c r="O734" s="31"/>
      <c r="P734" s="31"/>
      <c r="Q734" s="21"/>
      <c r="R734" s="21"/>
      <c r="S734" s="21"/>
      <c r="T734" s="21"/>
      <c r="U734" s="21"/>
      <c r="V734" s="21"/>
      <c r="W734" s="21"/>
      <c r="X734" s="21"/>
      <c r="Y734" s="21"/>
      <c r="Z734" s="21"/>
      <c r="AA734" s="21"/>
    </row>
    <row r="735">
      <c r="A735" s="21"/>
      <c r="B735" s="21"/>
      <c r="C735" s="21"/>
      <c r="D735" s="21"/>
      <c r="E735" s="21"/>
      <c r="F735" s="21"/>
      <c r="G735" s="21"/>
      <c r="H735" s="21"/>
      <c r="I735" s="31"/>
      <c r="J735" s="31"/>
      <c r="K735" s="31"/>
      <c r="L735" s="31"/>
      <c r="M735" s="31"/>
      <c r="N735" s="31"/>
      <c r="O735" s="31"/>
      <c r="P735" s="31"/>
      <c r="Q735" s="21"/>
      <c r="R735" s="21"/>
      <c r="S735" s="21"/>
      <c r="T735" s="21"/>
      <c r="U735" s="21"/>
      <c r="V735" s="21"/>
      <c r="W735" s="21"/>
      <c r="X735" s="21"/>
      <c r="Y735" s="21"/>
      <c r="Z735" s="21"/>
      <c r="AA735" s="21"/>
    </row>
    <row r="736">
      <c r="A736" s="21"/>
      <c r="B736" s="21"/>
      <c r="C736" s="21"/>
      <c r="D736" s="21"/>
      <c r="E736" s="21"/>
      <c r="F736" s="21"/>
      <c r="G736" s="21"/>
      <c r="H736" s="21"/>
      <c r="I736" s="31"/>
      <c r="J736" s="31"/>
      <c r="K736" s="31"/>
      <c r="L736" s="31"/>
      <c r="M736" s="31"/>
      <c r="N736" s="31"/>
      <c r="O736" s="31"/>
      <c r="P736" s="31"/>
      <c r="Q736" s="21"/>
      <c r="R736" s="21"/>
      <c r="S736" s="21"/>
      <c r="T736" s="21"/>
      <c r="U736" s="21"/>
      <c r="V736" s="21"/>
      <c r="W736" s="21"/>
      <c r="X736" s="21"/>
      <c r="Y736" s="21"/>
      <c r="Z736" s="21"/>
      <c r="AA736" s="21"/>
    </row>
    <row r="737">
      <c r="A737" s="21"/>
      <c r="B737" s="21"/>
      <c r="C737" s="21"/>
      <c r="D737" s="21"/>
      <c r="E737" s="21"/>
      <c r="F737" s="21"/>
      <c r="G737" s="21"/>
      <c r="H737" s="21"/>
      <c r="I737" s="31"/>
      <c r="J737" s="31"/>
      <c r="K737" s="31"/>
      <c r="L737" s="31"/>
      <c r="M737" s="31"/>
      <c r="N737" s="31"/>
      <c r="O737" s="31"/>
      <c r="P737" s="31"/>
      <c r="Q737" s="21"/>
      <c r="R737" s="21"/>
      <c r="S737" s="21"/>
      <c r="T737" s="21"/>
      <c r="U737" s="21"/>
      <c r="V737" s="21"/>
      <c r="W737" s="21"/>
      <c r="X737" s="21"/>
      <c r="Y737" s="21"/>
      <c r="Z737" s="21"/>
      <c r="AA737" s="21"/>
    </row>
    <row r="738">
      <c r="A738" s="21"/>
      <c r="B738" s="21"/>
      <c r="C738" s="21"/>
      <c r="D738" s="21"/>
      <c r="E738" s="21"/>
      <c r="F738" s="21"/>
      <c r="G738" s="21"/>
      <c r="H738" s="21"/>
      <c r="I738" s="31"/>
      <c r="J738" s="31"/>
      <c r="K738" s="31"/>
      <c r="L738" s="31"/>
      <c r="M738" s="31"/>
      <c r="N738" s="31"/>
      <c r="O738" s="31"/>
      <c r="P738" s="31"/>
      <c r="Q738" s="21"/>
      <c r="R738" s="21"/>
      <c r="S738" s="21"/>
      <c r="T738" s="21"/>
      <c r="U738" s="21"/>
      <c r="V738" s="21"/>
      <c r="W738" s="21"/>
      <c r="X738" s="21"/>
      <c r="Y738" s="21"/>
      <c r="Z738" s="21"/>
      <c r="AA738" s="21"/>
    </row>
    <row r="739">
      <c r="A739" s="21"/>
      <c r="B739" s="21"/>
      <c r="C739" s="21"/>
      <c r="D739" s="21"/>
      <c r="E739" s="21"/>
      <c r="F739" s="21"/>
      <c r="G739" s="21"/>
      <c r="H739" s="21"/>
      <c r="I739" s="31"/>
      <c r="J739" s="31"/>
      <c r="K739" s="31"/>
      <c r="L739" s="31"/>
      <c r="M739" s="31"/>
      <c r="N739" s="31"/>
      <c r="O739" s="31"/>
      <c r="P739" s="31"/>
      <c r="Q739" s="21"/>
      <c r="R739" s="21"/>
      <c r="S739" s="21"/>
      <c r="T739" s="21"/>
      <c r="U739" s="21"/>
      <c r="V739" s="21"/>
      <c r="W739" s="21"/>
      <c r="X739" s="21"/>
      <c r="Y739" s="21"/>
      <c r="Z739" s="21"/>
      <c r="AA739" s="21"/>
    </row>
    <row r="740">
      <c r="A740" s="21"/>
      <c r="B740" s="21"/>
      <c r="C740" s="21"/>
      <c r="D740" s="21"/>
      <c r="E740" s="21"/>
      <c r="F740" s="21"/>
      <c r="G740" s="21"/>
      <c r="H740" s="21"/>
      <c r="I740" s="31"/>
      <c r="J740" s="31"/>
      <c r="K740" s="31"/>
      <c r="L740" s="31"/>
      <c r="M740" s="31"/>
      <c r="N740" s="31"/>
      <c r="O740" s="31"/>
      <c r="P740" s="31"/>
      <c r="Q740" s="21"/>
      <c r="R740" s="21"/>
      <c r="S740" s="21"/>
      <c r="T740" s="21"/>
      <c r="U740" s="21"/>
      <c r="V740" s="21"/>
      <c r="W740" s="21"/>
      <c r="X740" s="21"/>
      <c r="Y740" s="21"/>
      <c r="Z740" s="21"/>
      <c r="AA740" s="21"/>
    </row>
    <row r="741">
      <c r="A741" s="21"/>
      <c r="B741" s="21"/>
      <c r="C741" s="21"/>
      <c r="D741" s="21"/>
      <c r="E741" s="21"/>
      <c r="F741" s="21"/>
      <c r="G741" s="21"/>
      <c r="H741" s="21"/>
      <c r="I741" s="31"/>
      <c r="J741" s="31"/>
      <c r="K741" s="31"/>
      <c r="L741" s="31"/>
      <c r="M741" s="31"/>
      <c r="N741" s="31"/>
      <c r="O741" s="31"/>
      <c r="P741" s="31"/>
      <c r="Q741" s="21"/>
      <c r="R741" s="21"/>
      <c r="S741" s="21"/>
      <c r="T741" s="21"/>
      <c r="U741" s="21"/>
      <c r="V741" s="21"/>
      <c r="W741" s="21"/>
      <c r="X741" s="21"/>
      <c r="Y741" s="21"/>
      <c r="Z741" s="21"/>
      <c r="AA741" s="21"/>
    </row>
    <row r="742">
      <c r="A742" s="21"/>
      <c r="B742" s="21"/>
      <c r="C742" s="21"/>
      <c r="D742" s="21"/>
      <c r="E742" s="21"/>
      <c r="F742" s="21"/>
      <c r="G742" s="21"/>
      <c r="H742" s="21"/>
      <c r="I742" s="31"/>
      <c r="J742" s="31"/>
      <c r="K742" s="31"/>
      <c r="L742" s="31"/>
      <c r="M742" s="31"/>
      <c r="N742" s="31"/>
      <c r="O742" s="31"/>
      <c r="P742" s="31"/>
      <c r="Q742" s="21"/>
      <c r="R742" s="21"/>
      <c r="S742" s="21"/>
      <c r="T742" s="21"/>
      <c r="U742" s="21"/>
      <c r="V742" s="21"/>
      <c r="W742" s="21"/>
      <c r="X742" s="21"/>
      <c r="Y742" s="21"/>
      <c r="Z742" s="21"/>
      <c r="AA742" s="21"/>
    </row>
    <row r="743">
      <c r="A743" s="21"/>
      <c r="B743" s="21"/>
      <c r="C743" s="21"/>
      <c r="D743" s="21"/>
      <c r="E743" s="21"/>
      <c r="F743" s="21"/>
      <c r="G743" s="21"/>
      <c r="H743" s="21"/>
      <c r="I743" s="31"/>
      <c r="J743" s="31"/>
      <c r="K743" s="31"/>
      <c r="L743" s="31"/>
      <c r="M743" s="31"/>
      <c r="N743" s="31"/>
      <c r="O743" s="31"/>
      <c r="P743" s="31"/>
      <c r="Q743" s="21"/>
      <c r="R743" s="21"/>
      <c r="S743" s="21"/>
      <c r="T743" s="21"/>
      <c r="U743" s="21"/>
      <c r="V743" s="21"/>
      <c r="W743" s="21"/>
      <c r="X743" s="21"/>
      <c r="Y743" s="21"/>
      <c r="Z743" s="21"/>
      <c r="AA743" s="21"/>
    </row>
    <row r="744">
      <c r="A744" s="21"/>
      <c r="B744" s="21"/>
      <c r="C744" s="21"/>
      <c r="D744" s="21"/>
      <c r="E744" s="21"/>
      <c r="F744" s="21"/>
      <c r="G744" s="21"/>
      <c r="H744" s="21"/>
      <c r="I744" s="31"/>
      <c r="J744" s="31"/>
      <c r="K744" s="31"/>
      <c r="L744" s="31"/>
      <c r="M744" s="31"/>
      <c r="N744" s="31"/>
      <c r="O744" s="31"/>
      <c r="P744" s="31"/>
      <c r="Q744" s="21"/>
      <c r="R744" s="21"/>
      <c r="S744" s="21"/>
      <c r="T744" s="21"/>
      <c r="U744" s="21"/>
      <c r="V744" s="21"/>
      <c r="W744" s="21"/>
      <c r="X744" s="21"/>
      <c r="Y744" s="21"/>
      <c r="Z744" s="21"/>
      <c r="AA744" s="21"/>
    </row>
    <row r="745">
      <c r="A745" s="21"/>
      <c r="B745" s="21"/>
      <c r="C745" s="21"/>
      <c r="D745" s="21"/>
      <c r="E745" s="21"/>
      <c r="F745" s="21"/>
      <c r="G745" s="21"/>
      <c r="H745" s="21"/>
      <c r="I745" s="31"/>
      <c r="J745" s="31"/>
      <c r="K745" s="31"/>
      <c r="L745" s="31"/>
      <c r="M745" s="31"/>
      <c r="N745" s="31"/>
      <c r="O745" s="31"/>
      <c r="P745" s="31"/>
      <c r="Q745" s="21"/>
      <c r="R745" s="21"/>
      <c r="S745" s="21"/>
      <c r="T745" s="21"/>
      <c r="U745" s="21"/>
      <c r="V745" s="21"/>
      <c r="W745" s="21"/>
      <c r="X745" s="21"/>
      <c r="Y745" s="21"/>
      <c r="Z745" s="21"/>
      <c r="AA745" s="21"/>
    </row>
    <row r="746">
      <c r="A746" s="21"/>
      <c r="B746" s="21"/>
      <c r="C746" s="21"/>
      <c r="D746" s="21"/>
      <c r="E746" s="21"/>
      <c r="F746" s="21"/>
      <c r="G746" s="21"/>
      <c r="H746" s="21"/>
      <c r="I746" s="31"/>
      <c r="J746" s="31"/>
      <c r="K746" s="31"/>
      <c r="L746" s="31"/>
      <c r="M746" s="31"/>
      <c r="N746" s="31"/>
      <c r="O746" s="31"/>
      <c r="P746" s="31"/>
      <c r="Q746" s="21"/>
      <c r="R746" s="21"/>
      <c r="S746" s="21"/>
      <c r="T746" s="21"/>
      <c r="U746" s="21"/>
      <c r="V746" s="21"/>
      <c r="W746" s="21"/>
      <c r="X746" s="21"/>
      <c r="Y746" s="21"/>
      <c r="Z746" s="21"/>
      <c r="AA746" s="21"/>
    </row>
    <row r="747">
      <c r="A747" s="21"/>
      <c r="B747" s="21"/>
      <c r="C747" s="21"/>
      <c r="D747" s="21"/>
      <c r="E747" s="21"/>
      <c r="F747" s="21"/>
      <c r="G747" s="21"/>
      <c r="H747" s="21"/>
      <c r="I747" s="31"/>
      <c r="J747" s="31"/>
      <c r="K747" s="31"/>
      <c r="L747" s="31"/>
      <c r="M747" s="31"/>
      <c r="N747" s="31"/>
      <c r="O747" s="31"/>
      <c r="P747" s="31"/>
      <c r="Q747" s="21"/>
      <c r="R747" s="21"/>
      <c r="S747" s="21"/>
      <c r="T747" s="21"/>
      <c r="U747" s="21"/>
      <c r="V747" s="21"/>
      <c r="W747" s="21"/>
      <c r="X747" s="21"/>
      <c r="Y747" s="21"/>
      <c r="Z747" s="21"/>
      <c r="AA747" s="21"/>
    </row>
    <row r="748">
      <c r="A748" s="21"/>
      <c r="B748" s="21"/>
      <c r="C748" s="21"/>
      <c r="D748" s="21"/>
      <c r="E748" s="21"/>
      <c r="F748" s="21"/>
      <c r="G748" s="21"/>
      <c r="H748" s="21"/>
      <c r="I748" s="31"/>
      <c r="J748" s="31"/>
      <c r="K748" s="31"/>
      <c r="L748" s="31"/>
      <c r="M748" s="31"/>
      <c r="N748" s="31"/>
      <c r="O748" s="31"/>
      <c r="P748" s="31"/>
      <c r="Q748" s="21"/>
      <c r="R748" s="21"/>
      <c r="S748" s="21"/>
      <c r="T748" s="21"/>
      <c r="U748" s="21"/>
      <c r="V748" s="21"/>
      <c r="W748" s="21"/>
      <c r="X748" s="21"/>
      <c r="Y748" s="21"/>
      <c r="Z748" s="21"/>
      <c r="AA748" s="21"/>
    </row>
    <row r="749">
      <c r="A749" s="21"/>
      <c r="B749" s="21"/>
      <c r="C749" s="21"/>
      <c r="D749" s="21"/>
      <c r="E749" s="21"/>
      <c r="F749" s="21"/>
      <c r="G749" s="21"/>
      <c r="H749" s="21"/>
      <c r="I749" s="31"/>
      <c r="J749" s="31"/>
      <c r="K749" s="31"/>
      <c r="L749" s="31"/>
      <c r="M749" s="31"/>
      <c r="N749" s="31"/>
      <c r="O749" s="31"/>
      <c r="P749" s="31"/>
      <c r="Q749" s="21"/>
      <c r="R749" s="21"/>
      <c r="S749" s="21"/>
      <c r="T749" s="21"/>
      <c r="U749" s="21"/>
      <c r="V749" s="21"/>
      <c r="W749" s="21"/>
      <c r="X749" s="21"/>
      <c r="Y749" s="21"/>
      <c r="Z749" s="21"/>
      <c r="AA749" s="21"/>
    </row>
    <row r="750">
      <c r="A750" s="21"/>
      <c r="B750" s="21"/>
      <c r="C750" s="21"/>
      <c r="D750" s="21"/>
      <c r="E750" s="21"/>
      <c r="F750" s="21"/>
      <c r="G750" s="21"/>
      <c r="H750" s="21"/>
      <c r="I750" s="31"/>
      <c r="J750" s="31"/>
      <c r="K750" s="31"/>
      <c r="L750" s="31"/>
      <c r="M750" s="31"/>
      <c r="N750" s="31"/>
      <c r="O750" s="31"/>
      <c r="P750" s="31"/>
      <c r="Q750" s="21"/>
      <c r="R750" s="21"/>
      <c r="S750" s="21"/>
      <c r="T750" s="21"/>
      <c r="U750" s="21"/>
      <c r="V750" s="21"/>
      <c r="W750" s="21"/>
      <c r="X750" s="21"/>
      <c r="Y750" s="21"/>
      <c r="Z750" s="21"/>
      <c r="AA750" s="21"/>
    </row>
    <row r="751">
      <c r="A751" s="21"/>
      <c r="B751" s="21"/>
      <c r="C751" s="21"/>
      <c r="D751" s="21"/>
      <c r="E751" s="21"/>
      <c r="F751" s="21"/>
      <c r="G751" s="21"/>
      <c r="H751" s="21"/>
      <c r="I751" s="31"/>
      <c r="J751" s="31"/>
      <c r="K751" s="31"/>
      <c r="L751" s="31"/>
      <c r="M751" s="31"/>
      <c r="N751" s="31"/>
      <c r="O751" s="31"/>
      <c r="P751" s="31"/>
      <c r="Q751" s="21"/>
      <c r="R751" s="21"/>
      <c r="S751" s="21"/>
      <c r="T751" s="21"/>
      <c r="U751" s="21"/>
      <c r="V751" s="21"/>
      <c r="W751" s="21"/>
      <c r="X751" s="21"/>
      <c r="Y751" s="21"/>
      <c r="Z751" s="21"/>
      <c r="AA751" s="21"/>
    </row>
    <row r="752">
      <c r="A752" s="21"/>
      <c r="B752" s="21"/>
      <c r="C752" s="21"/>
      <c r="D752" s="21"/>
      <c r="E752" s="21"/>
      <c r="F752" s="21"/>
      <c r="G752" s="21"/>
      <c r="H752" s="21"/>
      <c r="I752" s="31"/>
      <c r="J752" s="31"/>
      <c r="K752" s="31"/>
      <c r="L752" s="31"/>
      <c r="M752" s="31"/>
      <c r="N752" s="31"/>
      <c r="O752" s="31"/>
      <c r="P752" s="31"/>
      <c r="Q752" s="21"/>
      <c r="R752" s="21"/>
      <c r="S752" s="21"/>
      <c r="T752" s="21"/>
      <c r="U752" s="21"/>
      <c r="V752" s="21"/>
      <c r="W752" s="21"/>
      <c r="X752" s="21"/>
      <c r="Y752" s="21"/>
      <c r="Z752" s="21"/>
      <c r="AA752" s="21"/>
    </row>
    <row r="753">
      <c r="A753" s="21"/>
      <c r="B753" s="21"/>
      <c r="C753" s="21"/>
      <c r="D753" s="21"/>
      <c r="E753" s="21"/>
      <c r="F753" s="21"/>
      <c r="G753" s="21"/>
      <c r="H753" s="21"/>
      <c r="I753" s="31"/>
      <c r="J753" s="31"/>
      <c r="K753" s="31"/>
      <c r="L753" s="31"/>
      <c r="M753" s="31"/>
      <c r="N753" s="31"/>
      <c r="O753" s="31"/>
      <c r="P753" s="31"/>
      <c r="Q753" s="21"/>
      <c r="R753" s="21"/>
      <c r="S753" s="21"/>
      <c r="T753" s="21"/>
      <c r="U753" s="21"/>
      <c r="V753" s="21"/>
      <c r="W753" s="21"/>
      <c r="X753" s="21"/>
      <c r="Y753" s="21"/>
      <c r="Z753" s="21"/>
      <c r="AA753" s="21"/>
    </row>
    <row r="754">
      <c r="A754" s="21"/>
      <c r="B754" s="21"/>
      <c r="C754" s="21"/>
      <c r="D754" s="21"/>
      <c r="E754" s="21"/>
      <c r="F754" s="21"/>
      <c r="G754" s="21"/>
      <c r="H754" s="21"/>
      <c r="I754" s="31"/>
      <c r="J754" s="31"/>
      <c r="K754" s="31"/>
      <c r="L754" s="31"/>
      <c r="M754" s="31"/>
      <c r="N754" s="31"/>
      <c r="O754" s="31"/>
      <c r="P754" s="31"/>
      <c r="Q754" s="21"/>
      <c r="R754" s="21"/>
      <c r="S754" s="21"/>
      <c r="T754" s="21"/>
      <c r="U754" s="21"/>
      <c r="V754" s="21"/>
      <c r="W754" s="21"/>
      <c r="X754" s="21"/>
      <c r="Y754" s="21"/>
      <c r="Z754" s="21"/>
      <c r="AA754" s="21"/>
    </row>
    <row r="755">
      <c r="A755" s="21"/>
      <c r="B755" s="21"/>
      <c r="C755" s="21"/>
      <c r="D755" s="21"/>
      <c r="E755" s="21"/>
      <c r="F755" s="21"/>
      <c r="G755" s="21"/>
      <c r="H755" s="21"/>
      <c r="I755" s="31"/>
      <c r="J755" s="31"/>
      <c r="K755" s="31"/>
      <c r="L755" s="31"/>
      <c r="M755" s="31"/>
      <c r="N755" s="31"/>
      <c r="O755" s="31"/>
      <c r="P755" s="31"/>
      <c r="Q755" s="21"/>
      <c r="R755" s="21"/>
      <c r="S755" s="21"/>
      <c r="T755" s="21"/>
      <c r="U755" s="21"/>
      <c r="V755" s="21"/>
      <c r="W755" s="21"/>
      <c r="X755" s="21"/>
      <c r="Y755" s="21"/>
      <c r="Z755" s="21"/>
      <c r="AA755" s="21"/>
    </row>
    <row r="756">
      <c r="A756" s="21"/>
      <c r="B756" s="21"/>
      <c r="C756" s="21"/>
      <c r="D756" s="21"/>
      <c r="E756" s="21"/>
      <c r="F756" s="21"/>
      <c r="G756" s="21"/>
      <c r="H756" s="21"/>
      <c r="I756" s="31"/>
      <c r="J756" s="31"/>
      <c r="K756" s="31"/>
      <c r="L756" s="31"/>
      <c r="M756" s="31"/>
      <c r="N756" s="31"/>
      <c r="O756" s="31"/>
      <c r="P756" s="31"/>
      <c r="Q756" s="21"/>
      <c r="R756" s="21"/>
      <c r="S756" s="21"/>
      <c r="T756" s="21"/>
      <c r="U756" s="21"/>
      <c r="V756" s="21"/>
      <c r="W756" s="21"/>
      <c r="X756" s="21"/>
      <c r="Y756" s="21"/>
      <c r="Z756" s="21"/>
      <c r="AA756" s="21"/>
    </row>
    <row r="757">
      <c r="A757" s="21"/>
      <c r="B757" s="21"/>
      <c r="C757" s="21"/>
      <c r="D757" s="21"/>
      <c r="E757" s="21"/>
      <c r="F757" s="21"/>
      <c r="G757" s="21"/>
      <c r="H757" s="21"/>
      <c r="I757" s="31"/>
      <c r="J757" s="31"/>
      <c r="K757" s="31"/>
      <c r="L757" s="31"/>
      <c r="M757" s="31"/>
      <c r="N757" s="31"/>
      <c r="O757" s="31"/>
      <c r="P757" s="31"/>
      <c r="Q757" s="21"/>
      <c r="R757" s="21"/>
      <c r="S757" s="21"/>
      <c r="T757" s="21"/>
      <c r="U757" s="21"/>
      <c r="V757" s="21"/>
      <c r="W757" s="21"/>
      <c r="X757" s="21"/>
      <c r="Y757" s="21"/>
      <c r="Z757" s="21"/>
      <c r="AA757" s="21"/>
    </row>
    <row r="758">
      <c r="A758" s="21"/>
      <c r="B758" s="21"/>
      <c r="C758" s="21"/>
      <c r="D758" s="21"/>
      <c r="E758" s="21"/>
      <c r="F758" s="21"/>
      <c r="G758" s="21"/>
      <c r="H758" s="21"/>
      <c r="I758" s="31"/>
      <c r="J758" s="31"/>
      <c r="K758" s="31"/>
      <c r="L758" s="31"/>
      <c r="M758" s="31"/>
      <c r="N758" s="31"/>
      <c r="O758" s="31"/>
      <c r="P758" s="31"/>
      <c r="Q758" s="21"/>
      <c r="R758" s="21"/>
      <c r="S758" s="21"/>
      <c r="T758" s="21"/>
      <c r="U758" s="21"/>
      <c r="V758" s="21"/>
      <c r="W758" s="21"/>
      <c r="X758" s="21"/>
      <c r="Y758" s="21"/>
      <c r="Z758" s="21"/>
      <c r="AA758" s="21"/>
    </row>
    <row r="759">
      <c r="A759" s="21"/>
      <c r="B759" s="21"/>
      <c r="C759" s="21"/>
      <c r="D759" s="21"/>
      <c r="E759" s="21"/>
      <c r="F759" s="21"/>
      <c r="G759" s="21"/>
      <c r="H759" s="21"/>
      <c r="I759" s="31"/>
      <c r="J759" s="31"/>
      <c r="K759" s="31"/>
      <c r="L759" s="31"/>
      <c r="M759" s="31"/>
      <c r="N759" s="31"/>
      <c r="O759" s="31"/>
      <c r="P759" s="31"/>
      <c r="Q759" s="21"/>
      <c r="R759" s="21"/>
      <c r="S759" s="21"/>
      <c r="T759" s="21"/>
      <c r="U759" s="21"/>
      <c r="V759" s="21"/>
      <c r="W759" s="21"/>
      <c r="X759" s="21"/>
      <c r="Y759" s="21"/>
      <c r="Z759" s="21"/>
      <c r="AA759" s="21"/>
    </row>
    <row r="760">
      <c r="A760" s="21"/>
      <c r="B760" s="21"/>
      <c r="C760" s="21"/>
      <c r="D760" s="21"/>
      <c r="E760" s="21"/>
      <c r="F760" s="21"/>
      <c r="G760" s="21"/>
      <c r="H760" s="21"/>
      <c r="I760" s="31"/>
      <c r="J760" s="31"/>
      <c r="K760" s="31"/>
      <c r="L760" s="31"/>
      <c r="M760" s="31"/>
      <c r="N760" s="31"/>
      <c r="O760" s="31"/>
      <c r="P760" s="31"/>
      <c r="Q760" s="21"/>
      <c r="R760" s="21"/>
      <c r="S760" s="21"/>
      <c r="T760" s="21"/>
      <c r="U760" s="21"/>
      <c r="V760" s="21"/>
      <c r="W760" s="21"/>
      <c r="X760" s="21"/>
      <c r="Y760" s="21"/>
      <c r="Z760" s="21"/>
      <c r="AA760" s="21"/>
    </row>
    <row r="761">
      <c r="A761" s="21"/>
      <c r="B761" s="21"/>
      <c r="C761" s="21"/>
      <c r="D761" s="21"/>
      <c r="E761" s="21"/>
      <c r="F761" s="21"/>
      <c r="G761" s="21"/>
      <c r="H761" s="21"/>
      <c r="I761" s="31"/>
      <c r="J761" s="31"/>
      <c r="K761" s="31"/>
      <c r="L761" s="31"/>
      <c r="M761" s="31"/>
      <c r="N761" s="31"/>
      <c r="O761" s="31"/>
      <c r="P761" s="31"/>
      <c r="Q761" s="21"/>
      <c r="R761" s="21"/>
      <c r="S761" s="21"/>
      <c r="T761" s="21"/>
      <c r="U761" s="21"/>
      <c r="V761" s="21"/>
      <c r="W761" s="21"/>
      <c r="X761" s="21"/>
      <c r="Y761" s="21"/>
      <c r="Z761" s="21"/>
      <c r="AA761" s="21"/>
    </row>
    <row r="762">
      <c r="A762" s="21"/>
      <c r="B762" s="21"/>
      <c r="C762" s="21"/>
      <c r="D762" s="21"/>
      <c r="E762" s="21"/>
      <c r="F762" s="21"/>
      <c r="G762" s="21"/>
      <c r="H762" s="21"/>
      <c r="I762" s="31"/>
      <c r="J762" s="31"/>
      <c r="K762" s="31"/>
      <c r="L762" s="31"/>
      <c r="M762" s="31"/>
      <c r="N762" s="31"/>
      <c r="O762" s="31"/>
      <c r="P762" s="31"/>
      <c r="Q762" s="21"/>
      <c r="R762" s="21"/>
      <c r="S762" s="21"/>
      <c r="T762" s="21"/>
      <c r="U762" s="21"/>
      <c r="V762" s="21"/>
      <c r="W762" s="21"/>
      <c r="X762" s="21"/>
      <c r="Y762" s="21"/>
      <c r="Z762" s="21"/>
      <c r="AA762" s="21"/>
    </row>
    <row r="763">
      <c r="A763" s="21"/>
      <c r="B763" s="21"/>
      <c r="C763" s="21"/>
      <c r="D763" s="21"/>
      <c r="E763" s="21"/>
      <c r="F763" s="21"/>
      <c r="G763" s="21"/>
      <c r="H763" s="21"/>
      <c r="I763" s="31"/>
      <c r="J763" s="31"/>
      <c r="K763" s="31"/>
      <c r="L763" s="31"/>
      <c r="M763" s="31"/>
      <c r="N763" s="31"/>
      <c r="O763" s="31"/>
      <c r="P763" s="31"/>
      <c r="Q763" s="21"/>
      <c r="R763" s="21"/>
      <c r="S763" s="21"/>
      <c r="T763" s="21"/>
      <c r="U763" s="21"/>
      <c r="V763" s="21"/>
      <c r="W763" s="21"/>
      <c r="X763" s="21"/>
      <c r="Y763" s="21"/>
      <c r="Z763" s="21"/>
      <c r="AA763" s="21"/>
    </row>
    <row r="764">
      <c r="A764" s="21"/>
      <c r="B764" s="21"/>
      <c r="C764" s="21"/>
      <c r="D764" s="21"/>
      <c r="E764" s="21"/>
      <c r="F764" s="21"/>
      <c r="G764" s="21"/>
      <c r="H764" s="21"/>
      <c r="I764" s="31"/>
      <c r="J764" s="31"/>
      <c r="K764" s="31"/>
      <c r="L764" s="31"/>
      <c r="M764" s="31"/>
      <c r="N764" s="31"/>
      <c r="O764" s="31"/>
      <c r="P764" s="31"/>
      <c r="Q764" s="21"/>
      <c r="R764" s="21"/>
      <c r="S764" s="21"/>
      <c r="T764" s="21"/>
      <c r="U764" s="21"/>
      <c r="V764" s="21"/>
      <c r="W764" s="21"/>
      <c r="X764" s="21"/>
      <c r="Y764" s="21"/>
      <c r="Z764" s="21"/>
      <c r="AA764" s="21"/>
    </row>
    <row r="765">
      <c r="A765" s="21"/>
      <c r="B765" s="21"/>
      <c r="C765" s="21"/>
      <c r="D765" s="21"/>
      <c r="E765" s="21"/>
      <c r="F765" s="21"/>
      <c r="G765" s="21"/>
      <c r="H765" s="21"/>
      <c r="I765" s="31"/>
      <c r="J765" s="31"/>
      <c r="K765" s="31"/>
      <c r="L765" s="31"/>
      <c r="M765" s="31"/>
      <c r="N765" s="31"/>
      <c r="O765" s="31"/>
      <c r="P765" s="31"/>
      <c r="Q765" s="21"/>
      <c r="R765" s="21"/>
      <c r="S765" s="21"/>
      <c r="T765" s="21"/>
      <c r="U765" s="21"/>
      <c r="V765" s="21"/>
      <c r="W765" s="21"/>
      <c r="X765" s="21"/>
      <c r="Y765" s="21"/>
      <c r="Z765" s="21"/>
      <c r="AA765" s="21"/>
    </row>
    <row r="766">
      <c r="A766" s="21"/>
      <c r="B766" s="21"/>
      <c r="C766" s="21"/>
      <c r="D766" s="21"/>
      <c r="E766" s="21"/>
      <c r="F766" s="21"/>
      <c r="G766" s="21"/>
      <c r="H766" s="21"/>
      <c r="I766" s="31"/>
      <c r="J766" s="31"/>
      <c r="K766" s="31"/>
      <c r="L766" s="31"/>
      <c r="M766" s="31"/>
      <c r="N766" s="31"/>
      <c r="O766" s="31"/>
      <c r="P766" s="31"/>
      <c r="Q766" s="21"/>
      <c r="R766" s="21"/>
      <c r="S766" s="21"/>
      <c r="T766" s="21"/>
      <c r="U766" s="21"/>
      <c r="V766" s="21"/>
      <c r="W766" s="21"/>
      <c r="X766" s="21"/>
      <c r="Y766" s="21"/>
      <c r="Z766" s="21"/>
      <c r="AA766" s="21"/>
    </row>
    <row r="767">
      <c r="A767" s="21"/>
      <c r="B767" s="21"/>
      <c r="C767" s="21"/>
      <c r="D767" s="21"/>
      <c r="E767" s="21"/>
      <c r="F767" s="21"/>
      <c r="G767" s="21"/>
      <c r="H767" s="21"/>
      <c r="I767" s="31"/>
      <c r="J767" s="31"/>
      <c r="K767" s="31"/>
      <c r="L767" s="31"/>
      <c r="M767" s="31"/>
      <c r="N767" s="31"/>
      <c r="O767" s="31"/>
      <c r="P767" s="31"/>
      <c r="Q767" s="21"/>
      <c r="R767" s="21"/>
      <c r="S767" s="21"/>
      <c r="T767" s="21"/>
      <c r="U767" s="21"/>
      <c r="V767" s="21"/>
      <c r="W767" s="21"/>
      <c r="X767" s="21"/>
      <c r="Y767" s="21"/>
      <c r="Z767" s="21"/>
      <c r="AA767" s="21"/>
    </row>
    <row r="768">
      <c r="A768" s="21"/>
      <c r="B768" s="21"/>
      <c r="C768" s="21"/>
      <c r="D768" s="21"/>
      <c r="E768" s="21"/>
      <c r="F768" s="21"/>
      <c r="G768" s="21"/>
      <c r="H768" s="21"/>
      <c r="I768" s="31"/>
      <c r="J768" s="31"/>
      <c r="K768" s="31"/>
      <c r="L768" s="31"/>
      <c r="M768" s="31"/>
      <c r="N768" s="31"/>
      <c r="O768" s="31"/>
      <c r="P768" s="31"/>
      <c r="Q768" s="21"/>
      <c r="R768" s="21"/>
      <c r="S768" s="21"/>
      <c r="T768" s="21"/>
      <c r="U768" s="21"/>
      <c r="V768" s="21"/>
      <c r="W768" s="21"/>
      <c r="X768" s="21"/>
      <c r="Y768" s="21"/>
      <c r="Z768" s="21"/>
      <c r="AA768" s="21"/>
    </row>
    <row r="769">
      <c r="A769" s="21"/>
      <c r="B769" s="21"/>
      <c r="C769" s="21"/>
      <c r="D769" s="21"/>
      <c r="E769" s="21"/>
      <c r="F769" s="21"/>
      <c r="G769" s="21"/>
      <c r="H769" s="21"/>
      <c r="I769" s="31"/>
      <c r="J769" s="31"/>
      <c r="K769" s="31"/>
      <c r="L769" s="31"/>
      <c r="M769" s="31"/>
      <c r="N769" s="31"/>
      <c r="O769" s="31"/>
      <c r="P769" s="31"/>
      <c r="Q769" s="21"/>
      <c r="R769" s="21"/>
      <c r="S769" s="21"/>
      <c r="T769" s="21"/>
      <c r="U769" s="21"/>
      <c r="V769" s="21"/>
      <c r="W769" s="21"/>
      <c r="X769" s="21"/>
      <c r="Y769" s="21"/>
      <c r="Z769" s="21"/>
      <c r="AA769" s="21"/>
    </row>
    <row r="770">
      <c r="A770" s="21"/>
      <c r="B770" s="21"/>
      <c r="C770" s="21"/>
      <c r="D770" s="21"/>
      <c r="E770" s="21"/>
      <c r="F770" s="21"/>
      <c r="G770" s="21"/>
      <c r="H770" s="21"/>
      <c r="I770" s="31"/>
      <c r="J770" s="31"/>
      <c r="K770" s="31"/>
      <c r="L770" s="31"/>
      <c r="M770" s="31"/>
      <c r="N770" s="31"/>
      <c r="O770" s="31"/>
      <c r="P770" s="31"/>
      <c r="Q770" s="21"/>
      <c r="R770" s="21"/>
      <c r="S770" s="21"/>
      <c r="T770" s="21"/>
      <c r="U770" s="21"/>
      <c r="V770" s="21"/>
      <c r="W770" s="21"/>
      <c r="X770" s="21"/>
      <c r="Y770" s="21"/>
      <c r="Z770" s="21"/>
      <c r="AA770" s="21"/>
    </row>
    <row r="771">
      <c r="A771" s="21"/>
      <c r="B771" s="21"/>
      <c r="C771" s="21"/>
      <c r="D771" s="21"/>
      <c r="E771" s="21"/>
      <c r="F771" s="21"/>
      <c r="G771" s="21"/>
      <c r="H771" s="21"/>
      <c r="I771" s="31"/>
      <c r="J771" s="31"/>
      <c r="K771" s="31"/>
      <c r="L771" s="31"/>
      <c r="M771" s="31"/>
      <c r="N771" s="31"/>
      <c r="O771" s="31"/>
      <c r="P771" s="31"/>
      <c r="Q771" s="21"/>
      <c r="R771" s="21"/>
      <c r="S771" s="21"/>
      <c r="T771" s="21"/>
      <c r="U771" s="21"/>
      <c r="V771" s="21"/>
      <c r="W771" s="21"/>
      <c r="X771" s="21"/>
      <c r="Y771" s="21"/>
      <c r="Z771" s="21"/>
      <c r="AA771" s="21"/>
    </row>
    <row r="772">
      <c r="A772" s="21"/>
      <c r="B772" s="21"/>
      <c r="C772" s="21"/>
      <c r="D772" s="21"/>
      <c r="E772" s="21"/>
      <c r="F772" s="21"/>
      <c r="G772" s="21"/>
      <c r="H772" s="21"/>
      <c r="I772" s="31"/>
      <c r="J772" s="31"/>
      <c r="K772" s="31"/>
      <c r="L772" s="31"/>
      <c r="M772" s="31"/>
      <c r="N772" s="31"/>
      <c r="O772" s="31"/>
      <c r="P772" s="31"/>
      <c r="Q772" s="21"/>
      <c r="R772" s="21"/>
      <c r="S772" s="21"/>
      <c r="T772" s="21"/>
      <c r="U772" s="21"/>
      <c r="V772" s="21"/>
      <c r="W772" s="21"/>
      <c r="X772" s="21"/>
      <c r="Y772" s="21"/>
      <c r="Z772" s="21"/>
      <c r="AA772" s="21"/>
    </row>
    <row r="773">
      <c r="A773" s="21"/>
      <c r="B773" s="21"/>
      <c r="C773" s="21"/>
      <c r="D773" s="21"/>
      <c r="E773" s="21"/>
      <c r="F773" s="21"/>
      <c r="G773" s="21"/>
      <c r="H773" s="21"/>
      <c r="I773" s="31"/>
      <c r="J773" s="31"/>
      <c r="K773" s="31"/>
      <c r="L773" s="31"/>
      <c r="M773" s="31"/>
      <c r="N773" s="31"/>
      <c r="O773" s="31"/>
      <c r="P773" s="31"/>
      <c r="Q773" s="21"/>
      <c r="R773" s="21"/>
      <c r="S773" s="21"/>
      <c r="T773" s="21"/>
      <c r="U773" s="21"/>
      <c r="V773" s="21"/>
      <c r="W773" s="21"/>
      <c r="X773" s="21"/>
      <c r="Y773" s="21"/>
      <c r="Z773" s="21"/>
      <c r="AA773" s="21"/>
    </row>
    <row r="774">
      <c r="A774" s="21"/>
      <c r="B774" s="21"/>
      <c r="C774" s="21"/>
      <c r="D774" s="21"/>
      <c r="E774" s="21"/>
      <c r="F774" s="21"/>
      <c r="G774" s="21"/>
      <c r="H774" s="21"/>
      <c r="I774" s="31"/>
      <c r="J774" s="31"/>
      <c r="K774" s="31"/>
      <c r="L774" s="31"/>
      <c r="M774" s="31"/>
      <c r="N774" s="31"/>
      <c r="O774" s="31"/>
      <c r="P774" s="31"/>
      <c r="Q774" s="21"/>
      <c r="R774" s="21"/>
      <c r="S774" s="21"/>
      <c r="T774" s="21"/>
      <c r="U774" s="21"/>
      <c r="V774" s="21"/>
      <c r="W774" s="21"/>
      <c r="X774" s="21"/>
      <c r="Y774" s="21"/>
      <c r="Z774" s="21"/>
      <c r="AA774" s="21"/>
    </row>
    <row r="775">
      <c r="A775" s="21"/>
      <c r="B775" s="21"/>
      <c r="C775" s="21"/>
      <c r="D775" s="21"/>
      <c r="E775" s="21"/>
      <c r="F775" s="21"/>
      <c r="G775" s="21"/>
      <c r="H775" s="21"/>
      <c r="I775" s="31"/>
      <c r="J775" s="31"/>
      <c r="K775" s="31"/>
      <c r="L775" s="31"/>
      <c r="M775" s="31"/>
      <c r="N775" s="31"/>
      <c r="O775" s="31"/>
      <c r="P775" s="31"/>
      <c r="Q775" s="21"/>
      <c r="R775" s="21"/>
      <c r="S775" s="21"/>
      <c r="T775" s="21"/>
      <c r="U775" s="21"/>
      <c r="V775" s="21"/>
      <c r="W775" s="21"/>
      <c r="X775" s="21"/>
      <c r="Y775" s="21"/>
      <c r="Z775" s="21"/>
      <c r="AA775" s="21"/>
    </row>
    <row r="776">
      <c r="A776" s="21"/>
      <c r="B776" s="21"/>
      <c r="C776" s="21"/>
      <c r="D776" s="21"/>
      <c r="E776" s="21"/>
      <c r="F776" s="21"/>
      <c r="G776" s="21"/>
      <c r="H776" s="21"/>
      <c r="I776" s="31"/>
      <c r="J776" s="31"/>
      <c r="K776" s="31"/>
      <c r="L776" s="31"/>
      <c r="M776" s="31"/>
      <c r="N776" s="31"/>
      <c r="O776" s="31"/>
      <c r="P776" s="31"/>
      <c r="Q776" s="21"/>
      <c r="R776" s="21"/>
      <c r="S776" s="21"/>
      <c r="T776" s="21"/>
      <c r="U776" s="21"/>
      <c r="V776" s="21"/>
      <c r="W776" s="21"/>
      <c r="X776" s="21"/>
      <c r="Y776" s="21"/>
      <c r="Z776" s="21"/>
      <c r="AA776" s="21"/>
    </row>
    <row r="777">
      <c r="A777" s="21"/>
      <c r="B777" s="21"/>
      <c r="C777" s="21"/>
      <c r="D777" s="21"/>
      <c r="E777" s="21"/>
      <c r="F777" s="21"/>
      <c r="G777" s="21"/>
      <c r="H777" s="21"/>
      <c r="I777" s="31"/>
      <c r="J777" s="31"/>
      <c r="K777" s="31"/>
      <c r="L777" s="31"/>
      <c r="M777" s="31"/>
      <c r="N777" s="31"/>
      <c r="O777" s="31"/>
      <c r="P777" s="31"/>
      <c r="Q777" s="21"/>
      <c r="R777" s="21"/>
      <c r="S777" s="21"/>
      <c r="T777" s="21"/>
      <c r="U777" s="21"/>
      <c r="V777" s="21"/>
      <c r="W777" s="21"/>
      <c r="X777" s="21"/>
      <c r="Y777" s="21"/>
      <c r="Z777" s="21"/>
      <c r="AA777" s="21"/>
    </row>
    <row r="778">
      <c r="A778" s="21"/>
      <c r="B778" s="21"/>
      <c r="C778" s="21"/>
      <c r="D778" s="21"/>
      <c r="E778" s="21"/>
      <c r="F778" s="21"/>
      <c r="G778" s="21"/>
      <c r="H778" s="21"/>
      <c r="I778" s="31"/>
      <c r="J778" s="31"/>
      <c r="K778" s="31"/>
      <c r="L778" s="31"/>
      <c r="M778" s="31"/>
      <c r="N778" s="31"/>
      <c r="O778" s="31"/>
      <c r="P778" s="31"/>
      <c r="Q778" s="21"/>
      <c r="R778" s="21"/>
      <c r="S778" s="21"/>
      <c r="T778" s="21"/>
      <c r="U778" s="21"/>
      <c r="V778" s="21"/>
      <c r="W778" s="21"/>
      <c r="X778" s="21"/>
      <c r="Y778" s="21"/>
      <c r="Z778" s="21"/>
      <c r="AA778" s="21"/>
    </row>
    <row r="779">
      <c r="A779" s="21"/>
      <c r="B779" s="21"/>
      <c r="C779" s="21"/>
      <c r="D779" s="21"/>
      <c r="E779" s="21"/>
      <c r="F779" s="21"/>
      <c r="G779" s="21"/>
      <c r="H779" s="21"/>
      <c r="I779" s="31"/>
      <c r="J779" s="31"/>
      <c r="K779" s="31"/>
      <c r="L779" s="31"/>
      <c r="M779" s="31"/>
      <c r="N779" s="31"/>
      <c r="O779" s="31"/>
      <c r="P779" s="31"/>
      <c r="Q779" s="21"/>
      <c r="R779" s="21"/>
      <c r="S779" s="21"/>
      <c r="T779" s="21"/>
      <c r="U779" s="21"/>
      <c r="V779" s="21"/>
      <c r="W779" s="21"/>
      <c r="X779" s="21"/>
      <c r="Y779" s="21"/>
      <c r="Z779" s="21"/>
      <c r="AA779" s="21"/>
    </row>
    <row r="780">
      <c r="A780" s="21"/>
      <c r="B780" s="21"/>
      <c r="C780" s="21"/>
      <c r="D780" s="21"/>
      <c r="E780" s="21"/>
      <c r="F780" s="21"/>
      <c r="G780" s="21"/>
      <c r="H780" s="21"/>
      <c r="I780" s="31"/>
      <c r="J780" s="31"/>
      <c r="K780" s="31"/>
      <c r="L780" s="31"/>
      <c r="M780" s="31"/>
      <c r="N780" s="31"/>
      <c r="O780" s="31"/>
      <c r="P780" s="31"/>
      <c r="Q780" s="21"/>
      <c r="R780" s="21"/>
      <c r="S780" s="21"/>
      <c r="T780" s="21"/>
      <c r="U780" s="21"/>
      <c r="V780" s="21"/>
      <c r="W780" s="21"/>
      <c r="X780" s="21"/>
      <c r="Y780" s="21"/>
      <c r="Z780" s="21"/>
      <c r="AA780" s="21"/>
    </row>
    <row r="781">
      <c r="A781" s="21"/>
      <c r="B781" s="21"/>
      <c r="C781" s="21"/>
      <c r="D781" s="21"/>
      <c r="E781" s="21"/>
      <c r="F781" s="21"/>
      <c r="G781" s="21"/>
      <c r="H781" s="21"/>
      <c r="I781" s="31"/>
      <c r="J781" s="31"/>
      <c r="K781" s="31"/>
      <c r="L781" s="31"/>
      <c r="M781" s="31"/>
      <c r="N781" s="31"/>
      <c r="O781" s="31"/>
      <c r="P781" s="31"/>
      <c r="Q781" s="21"/>
      <c r="R781" s="21"/>
      <c r="S781" s="21"/>
      <c r="T781" s="21"/>
      <c r="U781" s="21"/>
      <c r="V781" s="21"/>
      <c r="W781" s="21"/>
      <c r="X781" s="21"/>
      <c r="Y781" s="21"/>
      <c r="Z781" s="21"/>
      <c r="AA781" s="21"/>
    </row>
    <row r="782">
      <c r="A782" s="21"/>
      <c r="B782" s="21"/>
      <c r="C782" s="21"/>
      <c r="D782" s="21"/>
      <c r="E782" s="21"/>
      <c r="F782" s="21"/>
      <c r="G782" s="21"/>
      <c r="H782" s="21"/>
      <c r="I782" s="31"/>
      <c r="J782" s="31"/>
      <c r="K782" s="31"/>
      <c r="L782" s="31"/>
      <c r="M782" s="31"/>
      <c r="N782" s="31"/>
      <c r="O782" s="31"/>
      <c r="P782" s="31"/>
      <c r="Q782" s="21"/>
      <c r="R782" s="21"/>
      <c r="S782" s="21"/>
      <c r="T782" s="21"/>
      <c r="U782" s="21"/>
      <c r="V782" s="21"/>
      <c r="W782" s="21"/>
      <c r="X782" s="21"/>
      <c r="Y782" s="21"/>
      <c r="Z782" s="21"/>
      <c r="AA782" s="21"/>
    </row>
    <row r="783">
      <c r="A783" s="21"/>
      <c r="B783" s="21"/>
      <c r="C783" s="21"/>
      <c r="D783" s="21"/>
      <c r="E783" s="21"/>
      <c r="F783" s="21"/>
      <c r="G783" s="21"/>
      <c r="H783" s="21"/>
      <c r="I783" s="31"/>
      <c r="J783" s="31"/>
      <c r="K783" s="31"/>
      <c r="L783" s="31"/>
      <c r="M783" s="31"/>
      <c r="N783" s="31"/>
      <c r="O783" s="31"/>
      <c r="P783" s="31"/>
      <c r="Q783" s="21"/>
      <c r="R783" s="21"/>
      <c r="S783" s="21"/>
      <c r="T783" s="21"/>
      <c r="U783" s="21"/>
      <c r="V783" s="21"/>
      <c r="W783" s="21"/>
      <c r="X783" s="21"/>
      <c r="Y783" s="21"/>
      <c r="Z783" s="21"/>
      <c r="AA783" s="21"/>
    </row>
    <row r="784">
      <c r="A784" s="21"/>
      <c r="B784" s="21"/>
      <c r="C784" s="21"/>
      <c r="D784" s="21"/>
      <c r="E784" s="21"/>
      <c r="F784" s="21"/>
      <c r="G784" s="21"/>
      <c r="H784" s="21"/>
      <c r="I784" s="31"/>
      <c r="J784" s="31"/>
      <c r="K784" s="31"/>
      <c r="L784" s="31"/>
      <c r="M784" s="31"/>
      <c r="N784" s="31"/>
      <c r="O784" s="31"/>
      <c r="P784" s="31"/>
      <c r="Q784" s="21"/>
      <c r="R784" s="21"/>
      <c r="S784" s="21"/>
      <c r="T784" s="21"/>
      <c r="U784" s="21"/>
      <c r="V784" s="21"/>
      <c r="W784" s="21"/>
      <c r="X784" s="21"/>
      <c r="Y784" s="21"/>
      <c r="Z784" s="21"/>
      <c r="AA784" s="21"/>
    </row>
    <row r="785">
      <c r="A785" s="21"/>
      <c r="B785" s="21"/>
      <c r="C785" s="21"/>
      <c r="D785" s="21"/>
      <c r="E785" s="21"/>
      <c r="F785" s="21"/>
      <c r="G785" s="21"/>
      <c r="H785" s="21"/>
      <c r="I785" s="31"/>
      <c r="J785" s="31"/>
      <c r="K785" s="31"/>
      <c r="L785" s="31"/>
      <c r="M785" s="31"/>
      <c r="N785" s="31"/>
      <c r="O785" s="31"/>
      <c r="P785" s="31"/>
      <c r="Q785" s="21"/>
      <c r="R785" s="21"/>
      <c r="S785" s="21"/>
      <c r="T785" s="21"/>
      <c r="U785" s="21"/>
      <c r="V785" s="21"/>
      <c r="W785" s="21"/>
      <c r="X785" s="21"/>
      <c r="Y785" s="21"/>
      <c r="Z785" s="21"/>
      <c r="AA785" s="21"/>
    </row>
    <row r="786">
      <c r="A786" s="21"/>
      <c r="B786" s="21"/>
      <c r="C786" s="21"/>
      <c r="D786" s="21"/>
      <c r="E786" s="21"/>
      <c r="F786" s="21"/>
      <c r="G786" s="21"/>
      <c r="H786" s="21"/>
      <c r="I786" s="31"/>
      <c r="J786" s="31"/>
      <c r="K786" s="31"/>
      <c r="L786" s="31"/>
      <c r="M786" s="31"/>
      <c r="N786" s="31"/>
      <c r="O786" s="31"/>
      <c r="P786" s="31"/>
      <c r="Q786" s="21"/>
      <c r="R786" s="21"/>
      <c r="S786" s="21"/>
      <c r="T786" s="21"/>
      <c r="U786" s="21"/>
      <c r="V786" s="21"/>
      <c r="W786" s="21"/>
      <c r="X786" s="21"/>
      <c r="Y786" s="21"/>
      <c r="Z786" s="21"/>
      <c r="AA786" s="21"/>
    </row>
    <row r="787">
      <c r="A787" s="21"/>
      <c r="B787" s="21"/>
      <c r="C787" s="21"/>
      <c r="D787" s="21"/>
      <c r="E787" s="21"/>
      <c r="F787" s="21"/>
      <c r="G787" s="21"/>
      <c r="H787" s="21"/>
      <c r="I787" s="31"/>
      <c r="J787" s="31"/>
      <c r="K787" s="31"/>
      <c r="L787" s="31"/>
      <c r="M787" s="31"/>
      <c r="N787" s="31"/>
      <c r="O787" s="31"/>
      <c r="P787" s="31"/>
      <c r="Q787" s="21"/>
      <c r="R787" s="21"/>
      <c r="S787" s="21"/>
      <c r="T787" s="21"/>
      <c r="U787" s="21"/>
      <c r="V787" s="21"/>
      <c r="W787" s="21"/>
      <c r="X787" s="21"/>
      <c r="Y787" s="21"/>
      <c r="Z787" s="21"/>
      <c r="AA787" s="21"/>
    </row>
    <row r="788">
      <c r="A788" s="21"/>
      <c r="B788" s="21"/>
      <c r="C788" s="21"/>
      <c r="D788" s="21"/>
      <c r="E788" s="21"/>
      <c r="F788" s="21"/>
      <c r="G788" s="21"/>
      <c r="H788" s="21"/>
      <c r="I788" s="31"/>
      <c r="J788" s="31"/>
      <c r="K788" s="31"/>
      <c r="L788" s="31"/>
      <c r="M788" s="31"/>
      <c r="N788" s="31"/>
      <c r="O788" s="31"/>
      <c r="P788" s="31"/>
      <c r="Q788" s="21"/>
      <c r="R788" s="21"/>
      <c r="S788" s="21"/>
      <c r="T788" s="21"/>
      <c r="U788" s="21"/>
      <c r="V788" s="21"/>
      <c r="W788" s="21"/>
      <c r="X788" s="21"/>
      <c r="Y788" s="21"/>
      <c r="Z788" s="21"/>
      <c r="AA788" s="21"/>
    </row>
    <row r="789">
      <c r="A789" s="21"/>
      <c r="B789" s="21"/>
      <c r="C789" s="21"/>
      <c r="D789" s="21"/>
      <c r="E789" s="21"/>
      <c r="F789" s="21"/>
      <c r="G789" s="21"/>
      <c r="H789" s="21"/>
      <c r="I789" s="31"/>
      <c r="J789" s="31"/>
      <c r="K789" s="31"/>
      <c r="L789" s="31"/>
      <c r="M789" s="31"/>
      <c r="N789" s="31"/>
      <c r="O789" s="31"/>
      <c r="P789" s="31"/>
      <c r="Q789" s="21"/>
      <c r="R789" s="21"/>
      <c r="S789" s="21"/>
      <c r="T789" s="21"/>
      <c r="U789" s="21"/>
      <c r="V789" s="21"/>
      <c r="W789" s="21"/>
      <c r="X789" s="21"/>
      <c r="Y789" s="21"/>
      <c r="Z789" s="21"/>
      <c r="AA789" s="21"/>
    </row>
    <row r="790">
      <c r="A790" s="21"/>
      <c r="B790" s="21"/>
      <c r="C790" s="21"/>
      <c r="D790" s="21"/>
      <c r="E790" s="21"/>
      <c r="F790" s="21"/>
      <c r="G790" s="21"/>
      <c r="H790" s="21"/>
      <c r="I790" s="31"/>
      <c r="J790" s="31"/>
      <c r="K790" s="31"/>
      <c r="L790" s="31"/>
      <c r="M790" s="31"/>
      <c r="N790" s="31"/>
      <c r="O790" s="31"/>
      <c r="P790" s="31"/>
      <c r="Q790" s="21"/>
      <c r="R790" s="21"/>
      <c r="S790" s="21"/>
      <c r="T790" s="21"/>
      <c r="U790" s="21"/>
      <c r="V790" s="21"/>
      <c r="W790" s="21"/>
      <c r="X790" s="21"/>
      <c r="Y790" s="21"/>
      <c r="Z790" s="21"/>
      <c r="AA790" s="21"/>
    </row>
    <row r="791">
      <c r="A791" s="21"/>
      <c r="B791" s="21"/>
      <c r="C791" s="21"/>
      <c r="D791" s="21"/>
      <c r="E791" s="21"/>
      <c r="F791" s="21"/>
      <c r="G791" s="21"/>
      <c r="H791" s="21"/>
      <c r="I791" s="31"/>
      <c r="J791" s="31"/>
      <c r="K791" s="31"/>
      <c r="L791" s="31"/>
      <c r="M791" s="31"/>
      <c r="N791" s="31"/>
      <c r="O791" s="31"/>
      <c r="P791" s="31"/>
      <c r="Q791" s="21"/>
      <c r="R791" s="21"/>
      <c r="S791" s="21"/>
      <c r="T791" s="21"/>
      <c r="U791" s="21"/>
      <c r="V791" s="21"/>
      <c r="W791" s="21"/>
      <c r="X791" s="21"/>
      <c r="Y791" s="21"/>
      <c r="Z791" s="21"/>
      <c r="AA791" s="21"/>
    </row>
    <row r="792">
      <c r="A792" s="21"/>
      <c r="B792" s="21"/>
      <c r="C792" s="21"/>
      <c r="D792" s="21"/>
      <c r="E792" s="21"/>
      <c r="F792" s="21"/>
      <c r="G792" s="21"/>
      <c r="H792" s="21"/>
      <c r="I792" s="31"/>
      <c r="J792" s="31"/>
      <c r="K792" s="31"/>
      <c r="L792" s="31"/>
      <c r="M792" s="31"/>
      <c r="N792" s="31"/>
      <c r="O792" s="31"/>
      <c r="P792" s="31"/>
      <c r="Q792" s="21"/>
      <c r="R792" s="21"/>
      <c r="S792" s="21"/>
      <c r="T792" s="21"/>
      <c r="U792" s="21"/>
      <c r="V792" s="21"/>
      <c r="W792" s="21"/>
      <c r="X792" s="21"/>
      <c r="Y792" s="21"/>
      <c r="Z792" s="21"/>
      <c r="AA792" s="21"/>
    </row>
    <row r="793">
      <c r="A793" s="21"/>
      <c r="B793" s="21"/>
      <c r="C793" s="21"/>
      <c r="D793" s="21"/>
      <c r="E793" s="21"/>
      <c r="F793" s="21"/>
      <c r="G793" s="21"/>
      <c r="H793" s="21"/>
      <c r="I793" s="31"/>
      <c r="J793" s="31"/>
      <c r="K793" s="31"/>
      <c r="L793" s="31"/>
      <c r="M793" s="31"/>
      <c r="N793" s="31"/>
      <c r="O793" s="31"/>
      <c r="P793" s="31"/>
      <c r="Q793" s="21"/>
      <c r="R793" s="21"/>
      <c r="S793" s="21"/>
      <c r="T793" s="21"/>
      <c r="U793" s="21"/>
      <c r="V793" s="21"/>
      <c r="W793" s="21"/>
      <c r="X793" s="21"/>
      <c r="Y793" s="21"/>
      <c r="Z793" s="21"/>
      <c r="AA793" s="21"/>
    </row>
    <row r="794">
      <c r="A794" s="21"/>
      <c r="B794" s="21"/>
      <c r="C794" s="21"/>
      <c r="D794" s="21"/>
      <c r="E794" s="21"/>
      <c r="F794" s="21"/>
      <c r="G794" s="21"/>
      <c r="H794" s="21"/>
      <c r="I794" s="31"/>
      <c r="J794" s="31"/>
      <c r="K794" s="31"/>
      <c r="L794" s="31"/>
      <c r="M794" s="31"/>
      <c r="N794" s="31"/>
      <c r="O794" s="31"/>
      <c r="P794" s="31"/>
      <c r="Q794" s="21"/>
      <c r="R794" s="21"/>
      <c r="S794" s="21"/>
      <c r="T794" s="21"/>
      <c r="U794" s="21"/>
      <c r="V794" s="21"/>
      <c r="W794" s="21"/>
      <c r="X794" s="21"/>
      <c r="Y794" s="21"/>
      <c r="Z794" s="21"/>
      <c r="AA794" s="21"/>
    </row>
    <row r="795">
      <c r="A795" s="21"/>
      <c r="B795" s="21"/>
      <c r="C795" s="21"/>
      <c r="D795" s="21"/>
      <c r="E795" s="21"/>
      <c r="F795" s="21"/>
      <c r="G795" s="21"/>
      <c r="H795" s="21"/>
      <c r="I795" s="31"/>
      <c r="J795" s="31"/>
      <c r="K795" s="31"/>
      <c r="L795" s="31"/>
      <c r="M795" s="31"/>
      <c r="N795" s="31"/>
      <c r="O795" s="31"/>
      <c r="P795" s="31"/>
      <c r="Q795" s="21"/>
      <c r="R795" s="21"/>
      <c r="S795" s="21"/>
      <c r="T795" s="21"/>
      <c r="U795" s="21"/>
      <c r="V795" s="21"/>
      <c r="W795" s="21"/>
      <c r="X795" s="21"/>
      <c r="Y795" s="21"/>
      <c r="Z795" s="21"/>
      <c r="AA795" s="21"/>
    </row>
    <row r="796">
      <c r="A796" s="21"/>
      <c r="B796" s="21"/>
      <c r="C796" s="21"/>
      <c r="D796" s="21"/>
      <c r="E796" s="21"/>
      <c r="F796" s="21"/>
      <c r="G796" s="21"/>
      <c r="H796" s="21"/>
      <c r="I796" s="31"/>
      <c r="J796" s="31"/>
      <c r="K796" s="31"/>
      <c r="L796" s="31"/>
      <c r="M796" s="31"/>
      <c r="N796" s="31"/>
      <c r="O796" s="31"/>
      <c r="P796" s="31"/>
      <c r="Q796" s="21"/>
      <c r="R796" s="21"/>
      <c r="S796" s="21"/>
      <c r="T796" s="21"/>
      <c r="U796" s="21"/>
      <c r="V796" s="21"/>
      <c r="W796" s="21"/>
      <c r="X796" s="21"/>
      <c r="Y796" s="21"/>
      <c r="Z796" s="21"/>
      <c r="AA796" s="21"/>
    </row>
    <row r="797">
      <c r="A797" s="21"/>
      <c r="B797" s="21"/>
      <c r="C797" s="21"/>
      <c r="D797" s="21"/>
      <c r="E797" s="21"/>
      <c r="F797" s="21"/>
      <c r="G797" s="21"/>
      <c r="H797" s="21"/>
      <c r="I797" s="31"/>
      <c r="J797" s="31"/>
      <c r="K797" s="31"/>
      <c r="L797" s="31"/>
      <c r="M797" s="31"/>
      <c r="N797" s="31"/>
      <c r="O797" s="31"/>
      <c r="P797" s="31"/>
      <c r="Q797" s="21"/>
      <c r="R797" s="21"/>
      <c r="S797" s="21"/>
      <c r="T797" s="21"/>
      <c r="U797" s="21"/>
      <c r="V797" s="21"/>
      <c r="W797" s="21"/>
      <c r="X797" s="21"/>
      <c r="Y797" s="21"/>
      <c r="Z797" s="21"/>
      <c r="AA797" s="21"/>
    </row>
    <row r="798">
      <c r="A798" s="21"/>
      <c r="B798" s="21"/>
      <c r="C798" s="21"/>
      <c r="D798" s="21"/>
      <c r="E798" s="21"/>
      <c r="F798" s="21"/>
      <c r="G798" s="21"/>
      <c r="H798" s="21"/>
      <c r="I798" s="31"/>
      <c r="J798" s="31"/>
      <c r="K798" s="31"/>
      <c r="L798" s="31"/>
      <c r="M798" s="31"/>
      <c r="N798" s="31"/>
      <c r="O798" s="31"/>
      <c r="P798" s="31"/>
      <c r="Q798" s="21"/>
      <c r="R798" s="21"/>
      <c r="S798" s="21"/>
      <c r="T798" s="21"/>
      <c r="U798" s="21"/>
      <c r="V798" s="21"/>
      <c r="W798" s="21"/>
      <c r="X798" s="21"/>
      <c r="Y798" s="21"/>
      <c r="Z798" s="21"/>
      <c r="AA798" s="21"/>
    </row>
    <row r="799">
      <c r="A799" s="21"/>
      <c r="B799" s="21"/>
      <c r="C799" s="21"/>
      <c r="D799" s="21"/>
      <c r="E799" s="21"/>
      <c r="F799" s="21"/>
      <c r="G799" s="21"/>
      <c r="H799" s="21"/>
      <c r="I799" s="31"/>
      <c r="J799" s="31"/>
      <c r="K799" s="31"/>
      <c r="L799" s="31"/>
      <c r="M799" s="31"/>
      <c r="N799" s="31"/>
      <c r="O799" s="31"/>
      <c r="P799" s="31"/>
      <c r="Q799" s="21"/>
      <c r="R799" s="21"/>
      <c r="S799" s="21"/>
      <c r="T799" s="21"/>
      <c r="U799" s="21"/>
      <c r="V799" s="21"/>
      <c r="W799" s="21"/>
      <c r="X799" s="21"/>
      <c r="Y799" s="21"/>
      <c r="Z799" s="21"/>
      <c r="AA799" s="21"/>
    </row>
    <row r="800">
      <c r="A800" s="21"/>
      <c r="B800" s="21"/>
      <c r="C800" s="21"/>
      <c r="D800" s="21"/>
      <c r="E800" s="21"/>
      <c r="F800" s="21"/>
      <c r="G800" s="21"/>
      <c r="H800" s="21"/>
      <c r="I800" s="31"/>
      <c r="J800" s="31"/>
      <c r="K800" s="31"/>
      <c r="L800" s="31"/>
      <c r="M800" s="31"/>
      <c r="N800" s="31"/>
      <c r="O800" s="31"/>
      <c r="P800" s="31"/>
      <c r="Q800" s="21"/>
      <c r="R800" s="21"/>
      <c r="S800" s="21"/>
      <c r="T800" s="21"/>
      <c r="U800" s="21"/>
      <c r="V800" s="21"/>
      <c r="W800" s="21"/>
      <c r="X800" s="21"/>
      <c r="Y800" s="21"/>
      <c r="Z800" s="21"/>
      <c r="AA800" s="21"/>
    </row>
    <row r="801">
      <c r="A801" s="21"/>
      <c r="B801" s="21"/>
      <c r="C801" s="21"/>
      <c r="D801" s="21"/>
      <c r="E801" s="21"/>
      <c r="F801" s="21"/>
      <c r="G801" s="21"/>
      <c r="H801" s="21"/>
      <c r="I801" s="31"/>
      <c r="J801" s="31"/>
      <c r="K801" s="31"/>
      <c r="L801" s="31"/>
      <c r="M801" s="31"/>
      <c r="N801" s="31"/>
      <c r="O801" s="31"/>
      <c r="P801" s="31"/>
      <c r="Q801" s="21"/>
      <c r="R801" s="21"/>
      <c r="S801" s="21"/>
      <c r="T801" s="21"/>
      <c r="U801" s="21"/>
      <c r="V801" s="21"/>
      <c r="W801" s="21"/>
      <c r="X801" s="21"/>
      <c r="Y801" s="21"/>
      <c r="Z801" s="21"/>
      <c r="AA801" s="21"/>
    </row>
    <row r="802">
      <c r="A802" s="21"/>
      <c r="B802" s="21"/>
      <c r="C802" s="21"/>
      <c r="D802" s="21"/>
      <c r="E802" s="21"/>
      <c r="F802" s="21"/>
      <c r="G802" s="21"/>
      <c r="H802" s="21"/>
      <c r="I802" s="31"/>
      <c r="J802" s="31"/>
      <c r="K802" s="31"/>
      <c r="L802" s="31"/>
      <c r="M802" s="31"/>
      <c r="N802" s="31"/>
      <c r="O802" s="31"/>
      <c r="P802" s="31"/>
      <c r="Q802" s="21"/>
      <c r="R802" s="21"/>
      <c r="S802" s="21"/>
      <c r="T802" s="21"/>
      <c r="U802" s="21"/>
      <c r="V802" s="21"/>
      <c r="W802" s="21"/>
      <c r="X802" s="21"/>
      <c r="Y802" s="21"/>
      <c r="Z802" s="21"/>
      <c r="AA802" s="21"/>
    </row>
    <row r="803">
      <c r="A803" s="21"/>
      <c r="B803" s="21"/>
      <c r="C803" s="21"/>
      <c r="D803" s="21"/>
      <c r="E803" s="21"/>
      <c r="F803" s="21"/>
      <c r="G803" s="21"/>
      <c r="H803" s="21"/>
      <c r="I803" s="31"/>
      <c r="J803" s="31"/>
      <c r="K803" s="31"/>
      <c r="L803" s="31"/>
      <c r="M803" s="31"/>
      <c r="N803" s="31"/>
      <c r="O803" s="31"/>
      <c r="P803" s="31"/>
      <c r="Q803" s="21"/>
      <c r="R803" s="21"/>
      <c r="S803" s="21"/>
      <c r="T803" s="21"/>
      <c r="U803" s="21"/>
      <c r="V803" s="21"/>
      <c r="W803" s="21"/>
      <c r="X803" s="21"/>
      <c r="Y803" s="21"/>
      <c r="Z803" s="21"/>
      <c r="AA803" s="21"/>
    </row>
    <row r="804">
      <c r="A804" s="21"/>
      <c r="B804" s="21"/>
      <c r="C804" s="21"/>
      <c r="D804" s="21"/>
      <c r="E804" s="21"/>
      <c r="F804" s="21"/>
      <c r="G804" s="21"/>
      <c r="H804" s="21"/>
      <c r="I804" s="31"/>
      <c r="J804" s="31"/>
      <c r="K804" s="31"/>
      <c r="L804" s="31"/>
      <c r="M804" s="31"/>
      <c r="N804" s="31"/>
      <c r="O804" s="31"/>
      <c r="P804" s="31"/>
      <c r="Q804" s="21"/>
      <c r="R804" s="21"/>
      <c r="S804" s="21"/>
      <c r="T804" s="21"/>
      <c r="U804" s="21"/>
      <c r="V804" s="21"/>
      <c r="W804" s="21"/>
      <c r="X804" s="21"/>
      <c r="Y804" s="21"/>
      <c r="Z804" s="21"/>
      <c r="AA804" s="21"/>
    </row>
    <row r="805">
      <c r="A805" s="21"/>
      <c r="B805" s="21"/>
      <c r="C805" s="21"/>
      <c r="D805" s="21"/>
      <c r="E805" s="21"/>
      <c r="F805" s="21"/>
      <c r="G805" s="21"/>
      <c r="H805" s="21"/>
      <c r="I805" s="31"/>
      <c r="J805" s="31"/>
      <c r="K805" s="31"/>
      <c r="L805" s="31"/>
      <c r="M805" s="31"/>
      <c r="N805" s="31"/>
      <c r="O805" s="31"/>
      <c r="P805" s="31"/>
      <c r="Q805" s="21"/>
      <c r="R805" s="21"/>
      <c r="S805" s="21"/>
      <c r="T805" s="21"/>
      <c r="U805" s="21"/>
      <c r="V805" s="21"/>
      <c r="W805" s="21"/>
      <c r="X805" s="21"/>
      <c r="Y805" s="21"/>
      <c r="Z805" s="21"/>
      <c r="AA805" s="21"/>
    </row>
    <row r="806">
      <c r="A806" s="21"/>
      <c r="B806" s="21"/>
      <c r="C806" s="21"/>
      <c r="D806" s="21"/>
      <c r="E806" s="21"/>
      <c r="F806" s="21"/>
      <c r="G806" s="21"/>
      <c r="H806" s="21"/>
      <c r="I806" s="31"/>
      <c r="J806" s="31"/>
      <c r="K806" s="31"/>
      <c r="L806" s="31"/>
      <c r="M806" s="31"/>
      <c r="N806" s="31"/>
      <c r="O806" s="31"/>
      <c r="P806" s="31"/>
      <c r="Q806" s="21"/>
      <c r="R806" s="21"/>
      <c r="S806" s="21"/>
      <c r="T806" s="21"/>
      <c r="U806" s="21"/>
      <c r="V806" s="21"/>
      <c r="W806" s="21"/>
      <c r="X806" s="21"/>
      <c r="Y806" s="21"/>
      <c r="Z806" s="21"/>
      <c r="AA806" s="21"/>
    </row>
    <row r="807">
      <c r="A807" s="21"/>
      <c r="B807" s="21"/>
      <c r="C807" s="21"/>
      <c r="D807" s="21"/>
      <c r="E807" s="21"/>
      <c r="F807" s="21"/>
      <c r="G807" s="21"/>
      <c r="H807" s="21"/>
      <c r="I807" s="31"/>
      <c r="J807" s="31"/>
      <c r="K807" s="31"/>
      <c r="L807" s="31"/>
      <c r="M807" s="31"/>
      <c r="N807" s="31"/>
      <c r="O807" s="31"/>
      <c r="P807" s="31"/>
      <c r="Q807" s="21"/>
      <c r="R807" s="21"/>
      <c r="S807" s="21"/>
      <c r="T807" s="21"/>
      <c r="U807" s="21"/>
      <c r="V807" s="21"/>
      <c r="W807" s="21"/>
      <c r="X807" s="21"/>
      <c r="Y807" s="21"/>
      <c r="Z807" s="21"/>
      <c r="AA807" s="21"/>
    </row>
    <row r="808">
      <c r="A808" s="21"/>
      <c r="B808" s="21"/>
      <c r="C808" s="21"/>
      <c r="D808" s="21"/>
      <c r="E808" s="21"/>
      <c r="F808" s="21"/>
      <c r="G808" s="21"/>
      <c r="H808" s="21"/>
      <c r="I808" s="31"/>
      <c r="J808" s="31"/>
      <c r="K808" s="31"/>
      <c r="L808" s="31"/>
      <c r="M808" s="31"/>
      <c r="N808" s="31"/>
      <c r="O808" s="31"/>
      <c r="P808" s="31"/>
      <c r="Q808" s="21"/>
      <c r="R808" s="21"/>
      <c r="S808" s="21"/>
      <c r="T808" s="21"/>
      <c r="U808" s="21"/>
      <c r="V808" s="21"/>
      <c r="W808" s="21"/>
      <c r="X808" s="21"/>
      <c r="Y808" s="21"/>
      <c r="Z808" s="21"/>
      <c r="AA808" s="21"/>
    </row>
    <row r="809">
      <c r="A809" s="21"/>
      <c r="B809" s="21"/>
      <c r="C809" s="21"/>
      <c r="D809" s="21"/>
      <c r="E809" s="21"/>
      <c r="F809" s="21"/>
      <c r="G809" s="21"/>
      <c r="H809" s="21"/>
      <c r="I809" s="31"/>
      <c r="J809" s="31"/>
      <c r="K809" s="31"/>
      <c r="L809" s="31"/>
      <c r="M809" s="31"/>
      <c r="N809" s="31"/>
      <c r="O809" s="31"/>
      <c r="P809" s="31"/>
      <c r="Q809" s="21"/>
      <c r="R809" s="21"/>
      <c r="S809" s="21"/>
      <c r="T809" s="21"/>
      <c r="U809" s="21"/>
      <c r="V809" s="21"/>
      <c r="W809" s="21"/>
      <c r="X809" s="21"/>
      <c r="Y809" s="21"/>
      <c r="Z809" s="21"/>
      <c r="AA809" s="21"/>
    </row>
    <row r="810">
      <c r="A810" s="21"/>
      <c r="B810" s="21"/>
      <c r="C810" s="21"/>
      <c r="D810" s="21"/>
      <c r="E810" s="21"/>
      <c r="F810" s="21"/>
      <c r="G810" s="21"/>
      <c r="H810" s="21"/>
      <c r="I810" s="31"/>
      <c r="J810" s="31"/>
      <c r="K810" s="31"/>
      <c r="L810" s="31"/>
      <c r="M810" s="31"/>
      <c r="N810" s="31"/>
      <c r="O810" s="31"/>
      <c r="P810" s="31"/>
      <c r="Q810" s="21"/>
      <c r="R810" s="21"/>
      <c r="S810" s="21"/>
      <c r="T810" s="21"/>
      <c r="U810" s="21"/>
      <c r="V810" s="21"/>
      <c r="W810" s="21"/>
      <c r="X810" s="21"/>
      <c r="Y810" s="21"/>
      <c r="Z810" s="21"/>
      <c r="AA810" s="21"/>
    </row>
    <row r="811">
      <c r="A811" s="21"/>
      <c r="B811" s="21"/>
      <c r="C811" s="21"/>
      <c r="D811" s="21"/>
      <c r="E811" s="21"/>
      <c r="F811" s="21"/>
      <c r="G811" s="21"/>
      <c r="H811" s="21"/>
      <c r="I811" s="31"/>
      <c r="J811" s="31"/>
      <c r="K811" s="31"/>
      <c r="L811" s="31"/>
      <c r="M811" s="31"/>
      <c r="N811" s="31"/>
      <c r="O811" s="31"/>
      <c r="P811" s="31"/>
      <c r="Q811" s="21"/>
      <c r="R811" s="21"/>
      <c r="S811" s="21"/>
      <c r="T811" s="21"/>
      <c r="U811" s="21"/>
      <c r="V811" s="21"/>
      <c r="W811" s="21"/>
      <c r="X811" s="21"/>
      <c r="Y811" s="21"/>
      <c r="Z811" s="21"/>
      <c r="AA811" s="21"/>
    </row>
    <row r="812">
      <c r="A812" s="21"/>
      <c r="B812" s="21"/>
      <c r="C812" s="21"/>
      <c r="D812" s="21"/>
      <c r="E812" s="21"/>
      <c r="F812" s="21"/>
      <c r="G812" s="21"/>
      <c r="H812" s="21"/>
      <c r="I812" s="31"/>
      <c r="J812" s="31"/>
      <c r="K812" s="31"/>
      <c r="L812" s="31"/>
      <c r="M812" s="31"/>
      <c r="N812" s="31"/>
      <c r="O812" s="31"/>
      <c r="P812" s="31"/>
      <c r="Q812" s="21"/>
      <c r="R812" s="21"/>
      <c r="S812" s="21"/>
      <c r="T812" s="21"/>
      <c r="U812" s="21"/>
      <c r="V812" s="21"/>
      <c r="W812" s="21"/>
      <c r="X812" s="21"/>
      <c r="Y812" s="21"/>
      <c r="Z812" s="21"/>
      <c r="AA812" s="21"/>
    </row>
    <row r="813">
      <c r="A813" s="21"/>
      <c r="B813" s="21"/>
      <c r="C813" s="21"/>
      <c r="D813" s="21"/>
      <c r="E813" s="21"/>
      <c r="F813" s="21"/>
      <c r="G813" s="21"/>
      <c r="H813" s="21"/>
      <c r="I813" s="31"/>
      <c r="J813" s="31"/>
      <c r="K813" s="31"/>
      <c r="L813" s="31"/>
      <c r="M813" s="31"/>
      <c r="N813" s="31"/>
      <c r="O813" s="31"/>
      <c r="P813" s="31"/>
      <c r="Q813" s="21"/>
      <c r="R813" s="21"/>
      <c r="S813" s="21"/>
      <c r="T813" s="21"/>
      <c r="U813" s="21"/>
      <c r="V813" s="21"/>
      <c r="W813" s="21"/>
      <c r="X813" s="21"/>
      <c r="Y813" s="21"/>
      <c r="Z813" s="21"/>
      <c r="AA813" s="21"/>
    </row>
    <row r="814">
      <c r="A814" s="21"/>
      <c r="B814" s="21"/>
      <c r="C814" s="21"/>
      <c r="D814" s="21"/>
      <c r="E814" s="21"/>
      <c r="F814" s="21"/>
      <c r="G814" s="21"/>
      <c r="H814" s="21"/>
      <c r="I814" s="31"/>
      <c r="J814" s="31"/>
      <c r="K814" s="31"/>
      <c r="L814" s="31"/>
      <c r="M814" s="31"/>
      <c r="N814" s="31"/>
      <c r="O814" s="31"/>
      <c r="P814" s="31"/>
      <c r="Q814" s="21"/>
      <c r="R814" s="21"/>
      <c r="S814" s="21"/>
      <c r="T814" s="21"/>
      <c r="U814" s="21"/>
      <c r="V814" s="21"/>
      <c r="W814" s="21"/>
      <c r="X814" s="21"/>
      <c r="Y814" s="21"/>
      <c r="Z814" s="21"/>
      <c r="AA814" s="21"/>
    </row>
    <row r="815">
      <c r="A815" s="21"/>
      <c r="B815" s="21"/>
      <c r="C815" s="21"/>
      <c r="D815" s="21"/>
      <c r="E815" s="21"/>
      <c r="F815" s="21"/>
      <c r="G815" s="21"/>
      <c r="H815" s="21"/>
      <c r="I815" s="31"/>
      <c r="J815" s="31"/>
      <c r="K815" s="31"/>
      <c r="L815" s="31"/>
      <c r="M815" s="31"/>
      <c r="N815" s="31"/>
      <c r="O815" s="31"/>
      <c r="P815" s="31"/>
      <c r="Q815" s="21"/>
      <c r="R815" s="21"/>
      <c r="S815" s="21"/>
      <c r="T815" s="21"/>
      <c r="U815" s="21"/>
      <c r="V815" s="21"/>
      <c r="W815" s="21"/>
      <c r="X815" s="21"/>
      <c r="Y815" s="21"/>
      <c r="Z815" s="21"/>
      <c r="AA815" s="21"/>
    </row>
    <row r="816">
      <c r="A816" s="21"/>
      <c r="B816" s="21"/>
      <c r="C816" s="21"/>
      <c r="D816" s="21"/>
      <c r="E816" s="21"/>
      <c r="F816" s="21"/>
      <c r="G816" s="21"/>
      <c r="H816" s="21"/>
      <c r="I816" s="31"/>
      <c r="J816" s="31"/>
      <c r="K816" s="31"/>
      <c r="L816" s="31"/>
      <c r="M816" s="31"/>
      <c r="N816" s="31"/>
      <c r="O816" s="31"/>
      <c r="P816" s="31"/>
      <c r="Q816" s="21"/>
      <c r="R816" s="21"/>
      <c r="S816" s="21"/>
      <c r="T816" s="21"/>
      <c r="U816" s="21"/>
      <c r="V816" s="21"/>
      <c r="W816" s="21"/>
      <c r="X816" s="21"/>
      <c r="Y816" s="21"/>
      <c r="Z816" s="21"/>
      <c r="AA816" s="21"/>
    </row>
    <row r="817">
      <c r="A817" s="21"/>
      <c r="B817" s="21"/>
      <c r="C817" s="21"/>
      <c r="D817" s="21"/>
      <c r="E817" s="21"/>
      <c r="F817" s="21"/>
      <c r="G817" s="21"/>
      <c r="H817" s="21"/>
      <c r="I817" s="31"/>
      <c r="J817" s="31"/>
      <c r="K817" s="31"/>
      <c r="L817" s="31"/>
      <c r="M817" s="31"/>
      <c r="N817" s="31"/>
      <c r="O817" s="31"/>
      <c r="P817" s="31"/>
      <c r="Q817" s="21"/>
      <c r="R817" s="21"/>
      <c r="S817" s="21"/>
      <c r="T817" s="21"/>
      <c r="U817" s="21"/>
      <c r="V817" s="21"/>
      <c r="W817" s="21"/>
      <c r="X817" s="21"/>
      <c r="Y817" s="21"/>
      <c r="Z817" s="21"/>
      <c r="AA817" s="21"/>
    </row>
    <row r="818">
      <c r="A818" s="21"/>
      <c r="B818" s="21"/>
      <c r="C818" s="21"/>
      <c r="D818" s="21"/>
      <c r="E818" s="21"/>
      <c r="F818" s="21"/>
      <c r="G818" s="21"/>
      <c r="H818" s="21"/>
      <c r="I818" s="31"/>
      <c r="J818" s="31"/>
      <c r="K818" s="31"/>
      <c r="L818" s="31"/>
      <c r="M818" s="31"/>
      <c r="N818" s="31"/>
      <c r="O818" s="31"/>
      <c r="P818" s="31"/>
      <c r="Q818" s="21"/>
      <c r="R818" s="21"/>
      <c r="S818" s="21"/>
      <c r="T818" s="21"/>
      <c r="U818" s="21"/>
      <c r="V818" s="21"/>
      <c r="W818" s="21"/>
      <c r="X818" s="21"/>
      <c r="Y818" s="21"/>
      <c r="Z818" s="21"/>
      <c r="AA818" s="21"/>
    </row>
    <row r="819">
      <c r="A819" s="21"/>
      <c r="B819" s="21"/>
      <c r="C819" s="21"/>
      <c r="D819" s="21"/>
      <c r="E819" s="21"/>
      <c r="F819" s="21"/>
      <c r="G819" s="21"/>
      <c r="H819" s="21"/>
      <c r="I819" s="31"/>
      <c r="J819" s="31"/>
      <c r="K819" s="31"/>
      <c r="L819" s="31"/>
      <c r="M819" s="31"/>
      <c r="N819" s="31"/>
      <c r="O819" s="31"/>
      <c r="P819" s="31"/>
      <c r="Q819" s="21"/>
      <c r="R819" s="21"/>
      <c r="S819" s="21"/>
      <c r="T819" s="21"/>
      <c r="U819" s="21"/>
      <c r="V819" s="21"/>
      <c r="W819" s="21"/>
      <c r="X819" s="21"/>
      <c r="Y819" s="21"/>
      <c r="Z819" s="21"/>
      <c r="AA819" s="21"/>
    </row>
    <row r="820">
      <c r="A820" s="21"/>
      <c r="B820" s="21"/>
      <c r="C820" s="21"/>
      <c r="D820" s="21"/>
      <c r="E820" s="21"/>
      <c r="F820" s="21"/>
      <c r="G820" s="21"/>
      <c r="H820" s="21"/>
      <c r="I820" s="31"/>
      <c r="J820" s="31"/>
      <c r="K820" s="31"/>
      <c r="L820" s="31"/>
      <c r="M820" s="31"/>
      <c r="N820" s="31"/>
      <c r="O820" s="31"/>
      <c r="P820" s="31"/>
      <c r="Q820" s="21"/>
      <c r="R820" s="21"/>
      <c r="S820" s="21"/>
      <c r="T820" s="21"/>
      <c r="U820" s="21"/>
      <c r="V820" s="21"/>
      <c r="W820" s="21"/>
      <c r="X820" s="21"/>
      <c r="Y820" s="21"/>
      <c r="Z820" s="21"/>
      <c r="AA820" s="21"/>
    </row>
    <row r="821">
      <c r="A821" s="21"/>
      <c r="B821" s="21"/>
      <c r="C821" s="21"/>
      <c r="D821" s="21"/>
      <c r="E821" s="21"/>
      <c r="F821" s="21"/>
      <c r="G821" s="21"/>
      <c r="H821" s="21"/>
      <c r="I821" s="31"/>
      <c r="J821" s="31"/>
      <c r="K821" s="31"/>
      <c r="L821" s="31"/>
      <c r="M821" s="31"/>
      <c r="N821" s="31"/>
      <c r="O821" s="31"/>
      <c r="P821" s="31"/>
      <c r="Q821" s="21"/>
      <c r="R821" s="21"/>
      <c r="S821" s="21"/>
      <c r="T821" s="21"/>
      <c r="U821" s="21"/>
      <c r="V821" s="21"/>
      <c r="W821" s="21"/>
      <c r="X821" s="21"/>
      <c r="Y821" s="21"/>
      <c r="Z821" s="21"/>
      <c r="AA821" s="21"/>
    </row>
    <row r="822">
      <c r="A822" s="21"/>
      <c r="B822" s="21"/>
      <c r="C822" s="21"/>
      <c r="D822" s="21"/>
      <c r="E822" s="21"/>
      <c r="F822" s="21"/>
      <c r="G822" s="21"/>
      <c r="H822" s="21"/>
      <c r="I822" s="31"/>
      <c r="J822" s="31"/>
      <c r="K822" s="31"/>
      <c r="L822" s="31"/>
      <c r="M822" s="31"/>
      <c r="N822" s="31"/>
      <c r="O822" s="31"/>
      <c r="P822" s="31"/>
      <c r="Q822" s="21"/>
      <c r="R822" s="21"/>
      <c r="S822" s="21"/>
      <c r="T822" s="21"/>
      <c r="U822" s="21"/>
      <c r="V822" s="21"/>
      <c r="W822" s="21"/>
      <c r="X822" s="21"/>
      <c r="Y822" s="21"/>
      <c r="Z822" s="21"/>
      <c r="AA822" s="21"/>
    </row>
    <row r="823">
      <c r="A823" s="21"/>
      <c r="B823" s="21"/>
      <c r="C823" s="21"/>
      <c r="D823" s="21"/>
      <c r="E823" s="21"/>
      <c r="F823" s="21"/>
      <c r="G823" s="21"/>
      <c r="H823" s="21"/>
      <c r="I823" s="31"/>
      <c r="J823" s="31"/>
      <c r="K823" s="31"/>
      <c r="L823" s="31"/>
      <c r="M823" s="31"/>
      <c r="N823" s="31"/>
      <c r="O823" s="31"/>
      <c r="P823" s="31"/>
      <c r="Q823" s="21"/>
      <c r="R823" s="21"/>
      <c r="S823" s="21"/>
      <c r="T823" s="21"/>
      <c r="U823" s="21"/>
      <c r="V823" s="21"/>
      <c r="W823" s="21"/>
      <c r="X823" s="21"/>
      <c r="Y823" s="21"/>
      <c r="Z823" s="21"/>
      <c r="AA823" s="21"/>
    </row>
    <row r="824">
      <c r="A824" s="21"/>
      <c r="B824" s="21"/>
      <c r="C824" s="21"/>
      <c r="D824" s="21"/>
      <c r="E824" s="21"/>
      <c r="F824" s="21"/>
      <c r="G824" s="21"/>
      <c r="H824" s="21"/>
      <c r="I824" s="31"/>
      <c r="J824" s="31"/>
      <c r="K824" s="31"/>
      <c r="L824" s="31"/>
      <c r="M824" s="31"/>
      <c r="N824" s="31"/>
      <c r="O824" s="31"/>
      <c r="P824" s="31"/>
      <c r="Q824" s="21"/>
      <c r="R824" s="21"/>
      <c r="S824" s="21"/>
      <c r="T824" s="21"/>
      <c r="U824" s="21"/>
      <c r="V824" s="21"/>
      <c r="W824" s="21"/>
      <c r="X824" s="21"/>
      <c r="Y824" s="21"/>
      <c r="Z824" s="21"/>
      <c r="AA824" s="21"/>
    </row>
    <row r="825">
      <c r="A825" s="21"/>
      <c r="B825" s="21"/>
      <c r="C825" s="21"/>
      <c r="D825" s="21"/>
      <c r="E825" s="21"/>
      <c r="F825" s="21"/>
      <c r="G825" s="21"/>
      <c r="H825" s="21"/>
      <c r="I825" s="31"/>
      <c r="J825" s="31"/>
      <c r="K825" s="31"/>
      <c r="L825" s="31"/>
      <c r="M825" s="31"/>
      <c r="N825" s="31"/>
      <c r="O825" s="31"/>
      <c r="P825" s="31"/>
      <c r="Q825" s="21"/>
      <c r="R825" s="21"/>
      <c r="S825" s="21"/>
      <c r="T825" s="21"/>
      <c r="U825" s="21"/>
      <c r="V825" s="21"/>
      <c r="W825" s="21"/>
      <c r="X825" s="21"/>
      <c r="Y825" s="21"/>
      <c r="Z825" s="21"/>
      <c r="AA825" s="21"/>
    </row>
    <row r="826">
      <c r="A826" s="21"/>
      <c r="B826" s="21"/>
      <c r="C826" s="21"/>
      <c r="D826" s="21"/>
      <c r="E826" s="21"/>
      <c r="F826" s="21"/>
      <c r="G826" s="21"/>
      <c r="H826" s="21"/>
      <c r="I826" s="31"/>
      <c r="J826" s="31"/>
      <c r="K826" s="31"/>
      <c r="L826" s="31"/>
      <c r="M826" s="31"/>
      <c r="N826" s="31"/>
      <c r="O826" s="31"/>
      <c r="P826" s="31"/>
      <c r="Q826" s="21"/>
      <c r="R826" s="21"/>
      <c r="S826" s="21"/>
      <c r="T826" s="21"/>
      <c r="U826" s="21"/>
      <c r="V826" s="21"/>
      <c r="W826" s="21"/>
      <c r="X826" s="21"/>
      <c r="Y826" s="21"/>
      <c r="Z826" s="21"/>
      <c r="AA826" s="21"/>
    </row>
    <row r="827">
      <c r="A827" s="21"/>
      <c r="B827" s="21"/>
      <c r="C827" s="21"/>
      <c r="D827" s="21"/>
      <c r="E827" s="21"/>
      <c r="F827" s="21"/>
      <c r="G827" s="21"/>
      <c r="H827" s="21"/>
      <c r="I827" s="31"/>
      <c r="J827" s="31"/>
      <c r="K827" s="31"/>
      <c r="L827" s="31"/>
      <c r="M827" s="31"/>
      <c r="N827" s="31"/>
      <c r="O827" s="31"/>
      <c r="P827" s="31"/>
      <c r="Q827" s="21"/>
      <c r="R827" s="21"/>
      <c r="S827" s="21"/>
      <c r="T827" s="21"/>
      <c r="U827" s="21"/>
      <c r="V827" s="21"/>
      <c r="W827" s="21"/>
      <c r="X827" s="21"/>
      <c r="Y827" s="21"/>
      <c r="Z827" s="21"/>
      <c r="AA827" s="21"/>
    </row>
    <row r="828">
      <c r="A828" s="21"/>
      <c r="B828" s="21"/>
      <c r="C828" s="21"/>
      <c r="D828" s="21"/>
      <c r="E828" s="21"/>
      <c r="F828" s="21"/>
      <c r="G828" s="21"/>
      <c r="H828" s="21"/>
      <c r="I828" s="31"/>
      <c r="J828" s="31"/>
      <c r="K828" s="31"/>
      <c r="L828" s="31"/>
      <c r="M828" s="31"/>
      <c r="N828" s="31"/>
      <c r="O828" s="31"/>
      <c r="P828" s="31"/>
      <c r="Q828" s="21"/>
      <c r="R828" s="21"/>
      <c r="S828" s="21"/>
      <c r="T828" s="21"/>
      <c r="U828" s="21"/>
      <c r="V828" s="21"/>
      <c r="W828" s="21"/>
      <c r="X828" s="21"/>
      <c r="Y828" s="21"/>
      <c r="Z828" s="21"/>
      <c r="AA828" s="21"/>
    </row>
    <row r="829">
      <c r="A829" s="21"/>
      <c r="B829" s="21"/>
      <c r="C829" s="21"/>
      <c r="D829" s="21"/>
      <c r="E829" s="21"/>
      <c r="F829" s="21"/>
      <c r="G829" s="21"/>
      <c r="H829" s="21"/>
      <c r="I829" s="31"/>
      <c r="J829" s="31"/>
      <c r="K829" s="31"/>
      <c r="L829" s="31"/>
      <c r="M829" s="31"/>
      <c r="N829" s="31"/>
      <c r="O829" s="31"/>
      <c r="P829" s="31"/>
      <c r="Q829" s="21"/>
      <c r="R829" s="21"/>
      <c r="S829" s="21"/>
      <c r="T829" s="21"/>
      <c r="U829" s="21"/>
      <c r="V829" s="21"/>
      <c r="W829" s="21"/>
      <c r="X829" s="21"/>
      <c r="Y829" s="21"/>
      <c r="Z829" s="21"/>
      <c r="AA829" s="21"/>
    </row>
    <row r="830">
      <c r="A830" s="21"/>
      <c r="B830" s="21"/>
      <c r="C830" s="21"/>
      <c r="D830" s="21"/>
      <c r="E830" s="21"/>
      <c r="F830" s="21"/>
      <c r="G830" s="21"/>
      <c r="H830" s="21"/>
      <c r="I830" s="31"/>
      <c r="J830" s="31"/>
      <c r="K830" s="31"/>
      <c r="L830" s="31"/>
      <c r="M830" s="31"/>
      <c r="N830" s="31"/>
      <c r="O830" s="31"/>
      <c r="P830" s="31"/>
      <c r="Q830" s="21"/>
      <c r="R830" s="21"/>
      <c r="S830" s="21"/>
      <c r="T830" s="21"/>
      <c r="U830" s="21"/>
      <c r="V830" s="21"/>
      <c r="W830" s="21"/>
      <c r="X830" s="21"/>
      <c r="Y830" s="21"/>
      <c r="Z830" s="21"/>
      <c r="AA830" s="21"/>
    </row>
    <row r="831">
      <c r="A831" s="21"/>
      <c r="B831" s="21"/>
      <c r="C831" s="21"/>
      <c r="D831" s="21"/>
      <c r="E831" s="21"/>
      <c r="F831" s="21"/>
      <c r="G831" s="21"/>
      <c r="H831" s="21"/>
      <c r="I831" s="31"/>
      <c r="J831" s="31"/>
      <c r="K831" s="31"/>
      <c r="L831" s="31"/>
      <c r="M831" s="31"/>
      <c r="N831" s="31"/>
      <c r="O831" s="31"/>
      <c r="P831" s="31"/>
      <c r="Q831" s="21"/>
      <c r="R831" s="21"/>
      <c r="S831" s="21"/>
      <c r="T831" s="21"/>
      <c r="U831" s="21"/>
      <c r="V831" s="21"/>
      <c r="W831" s="21"/>
      <c r="X831" s="21"/>
      <c r="Y831" s="21"/>
      <c r="Z831" s="21"/>
      <c r="AA831" s="21"/>
    </row>
    <row r="832">
      <c r="A832" s="21"/>
      <c r="B832" s="21"/>
      <c r="C832" s="21"/>
      <c r="D832" s="21"/>
      <c r="E832" s="21"/>
      <c r="F832" s="21"/>
      <c r="G832" s="21"/>
      <c r="H832" s="21"/>
      <c r="I832" s="31"/>
      <c r="J832" s="31"/>
      <c r="K832" s="31"/>
      <c r="L832" s="31"/>
      <c r="M832" s="31"/>
      <c r="N832" s="31"/>
      <c r="O832" s="31"/>
      <c r="P832" s="31"/>
      <c r="Q832" s="21"/>
      <c r="R832" s="21"/>
      <c r="S832" s="21"/>
      <c r="T832" s="21"/>
      <c r="U832" s="21"/>
      <c r="V832" s="21"/>
      <c r="W832" s="21"/>
      <c r="X832" s="21"/>
      <c r="Y832" s="21"/>
      <c r="Z832" s="21"/>
      <c r="AA832" s="21"/>
    </row>
    <row r="833">
      <c r="A833" s="21"/>
      <c r="B833" s="21"/>
      <c r="C833" s="21"/>
      <c r="D833" s="21"/>
      <c r="E833" s="21"/>
      <c r="F833" s="21"/>
      <c r="G833" s="21"/>
      <c r="H833" s="21"/>
      <c r="I833" s="31"/>
      <c r="J833" s="31"/>
      <c r="K833" s="31"/>
      <c r="L833" s="31"/>
      <c r="M833" s="31"/>
      <c r="N833" s="31"/>
      <c r="O833" s="31"/>
      <c r="P833" s="31"/>
      <c r="Q833" s="21"/>
      <c r="R833" s="21"/>
      <c r="S833" s="21"/>
      <c r="T833" s="21"/>
      <c r="U833" s="21"/>
      <c r="V833" s="21"/>
      <c r="W833" s="21"/>
      <c r="X833" s="21"/>
      <c r="Y833" s="21"/>
      <c r="Z833" s="21"/>
      <c r="AA833" s="21"/>
    </row>
    <row r="834">
      <c r="A834" s="21"/>
      <c r="B834" s="21"/>
      <c r="C834" s="21"/>
      <c r="D834" s="21"/>
      <c r="E834" s="21"/>
      <c r="F834" s="21"/>
      <c r="G834" s="21"/>
      <c r="H834" s="21"/>
      <c r="I834" s="31"/>
      <c r="J834" s="31"/>
      <c r="K834" s="31"/>
      <c r="L834" s="31"/>
      <c r="M834" s="31"/>
      <c r="N834" s="31"/>
      <c r="O834" s="31"/>
      <c r="P834" s="31"/>
      <c r="Q834" s="21"/>
      <c r="R834" s="21"/>
      <c r="S834" s="21"/>
      <c r="T834" s="21"/>
      <c r="U834" s="21"/>
      <c r="V834" s="21"/>
      <c r="W834" s="21"/>
      <c r="X834" s="21"/>
      <c r="Y834" s="21"/>
      <c r="Z834" s="21"/>
      <c r="AA834" s="21"/>
    </row>
    <row r="835">
      <c r="A835" s="21"/>
      <c r="B835" s="21"/>
      <c r="C835" s="21"/>
      <c r="D835" s="21"/>
      <c r="E835" s="21"/>
      <c r="F835" s="21"/>
      <c r="G835" s="21"/>
      <c r="H835" s="21"/>
      <c r="I835" s="31"/>
      <c r="J835" s="31"/>
      <c r="K835" s="31"/>
      <c r="L835" s="31"/>
      <c r="M835" s="31"/>
      <c r="N835" s="31"/>
      <c r="O835" s="31"/>
      <c r="P835" s="31"/>
      <c r="Q835" s="21"/>
      <c r="R835" s="21"/>
      <c r="S835" s="21"/>
      <c r="T835" s="21"/>
      <c r="U835" s="21"/>
      <c r="V835" s="21"/>
      <c r="W835" s="21"/>
      <c r="X835" s="21"/>
      <c r="Y835" s="21"/>
      <c r="Z835" s="21"/>
      <c r="AA835" s="21"/>
    </row>
    <row r="836">
      <c r="A836" s="21"/>
      <c r="B836" s="21"/>
      <c r="C836" s="21"/>
      <c r="D836" s="21"/>
      <c r="E836" s="21"/>
      <c r="F836" s="21"/>
      <c r="G836" s="21"/>
      <c r="H836" s="21"/>
      <c r="I836" s="31"/>
      <c r="J836" s="31"/>
      <c r="K836" s="31"/>
      <c r="L836" s="31"/>
      <c r="M836" s="31"/>
      <c r="N836" s="31"/>
      <c r="O836" s="31"/>
      <c r="P836" s="31"/>
      <c r="Q836" s="21"/>
      <c r="R836" s="21"/>
      <c r="S836" s="21"/>
      <c r="T836" s="21"/>
      <c r="U836" s="21"/>
      <c r="V836" s="21"/>
      <c r="W836" s="21"/>
      <c r="X836" s="21"/>
      <c r="Y836" s="21"/>
      <c r="Z836" s="21"/>
      <c r="AA836" s="21"/>
    </row>
    <row r="837">
      <c r="A837" s="21"/>
      <c r="B837" s="21"/>
      <c r="C837" s="21"/>
      <c r="D837" s="21"/>
      <c r="E837" s="21"/>
      <c r="F837" s="21"/>
      <c r="G837" s="21"/>
      <c r="H837" s="21"/>
      <c r="I837" s="31"/>
      <c r="J837" s="31"/>
      <c r="K837" s="31"/>
      <c r="L837" s="31"/>
      <c r="M837" s="31"/>
      <c r="N837" s="31"/>
      <c r="O837" s="31"/>
      <c r="P837" s="31"/>
      <c r="Q837" s="21"/>
      <c r="R837" s="21"/>
      <c r="S837" s="21"/>
      <c r="T837" s="21"/>
      <c r="U837" s="21"/>
      <c r="V837" s="21"/>
      <c r="W837" s="21"/>
      <c r="X837" s="21"/>
      <c r="Y837" s="21"/>
      <c r="Z837" s="21"/>
      <c r="AA837" s="21"/>
    </row>
    <row r="838">
      <c r="A838" s="21"/>
      <c r="B838" s="21"/>
      <c r="C838" s="21"/>
      <c r="D838" s="21"/>
      <c r="E838" s="21"/>
      <c r="F838" s="21"/>
      <c r="G838" s="21"/>
      <c r="H838" s="21"/>
      <c r="I838" s="31"/>
      <c r="J838" s="31"/>
      <c r="K838" s="31"/>
      <c r="L838" s="31"/>
      <c r="M838" s="31"/>
      <c r="N838" s="31"/>
      <c r="O838" s="31"/>
      <c r="P838" s="31"/>
      <c r="Q838" s="21"/>
      <c r="R838" s="21"/>
      <c r="S838" s="21"/>
      <c r="T838" s="21"/>
      <c r="U838" s="21"/>
      <c r="V838" s="21"/>
      <c r="W838" s="21"/>
      <c r="X838" s="21"/>
      <c r="Y838" s="21"/>
      <c r="Z838" s="21"/>
      <c r="AA838" s="21"/>
    </row>
    <row r="839">
      <c r="A839" s="21"/>
      <c r="B839" s="21"/>
      <c r="C839" s="21"/>
      <c r="D839" s="21"/>
      <c r="E839" s="21"/>
      <c r="F839" s="21"/>
      <c r="G839" s="21"/>
      <c r="H839" s="21"/>
      <c r="I839" s="31"/>
      <c r="J839" s="31"/>
      <c r="K839" s="31"/>
      <c r="L839" s="31"/>
      <c r="M839" s="31"/>
      <c r="N839" s="31"/>
      <c r="O839" s="31"/>
      <c r="P839" s="31"/>
      <c r="Q839" s="21"/>
      <c r="R839" s="21"/>
      <c r="S839" s="21"/>
      <c r="T839" s="21"/>
      <c r="U839" s="21"/>
      <c r="V839" s="21"/>
      <c r="W839" s="21"/>
      <c r="X839" s="21"/>
      <c r="Y839" s="21"/>
      <c r="Z839" s="21"/>
      <c r="AA839" s="21"/>
    </row>
    <row r="840">
      <c r="A840" s="21"/>
      <c r="B840" s="21"/>
      <c r="C840" s="21"/>
      <c r="D840" s="21"/>
      <c r="E840" s="21"/>
      <c r="F840" s="21"/>
      <c r="G840" s="21"/>
      <c r="H840" s="21"/>
      <c r="I840" s="31"/>
      <c r="J840" s="31"/>
      <c r="K840" s="31"/>
      <c r="L840" s="31"/>
      <c r="M840" s="31"/>
      <c r="N840" s="31"/>
      <c r="O840" s="31"/>
      <c r="P840" s="31"/>
      <c r="Q840" s="21"/>
      <c r="R840" s="21"/>
      <c r="S840" s="21"/>
      <c r="T840" s="21"/>
      <c r="U840" s="21"/>
      <c r="V840" s="21"/>
      <c r="W840" s="21"/>
      <c r="X840" s="21"/>
      <c r="Y840" s="21"/>
      <c r="Z840" s="21"/>
      <c r="AA840" s="21"/>
    </row>
    <row r="841">
      <c r="A841" s="21"/>
      <c r="B841" s="21"/>
      <c r="C841" s="21"/>
      <c r="D841" s="21"/>
      <c r="E841" s="21"/>
      <c r="F841" s="21"/>
      <c r="G841" s="21"/>
      <c r="H841" s="21"/>
      <c r="I841" s="31"/>
      <c r="J841" s="31"/>
      <c r="K841" s="31"/>
      <c r="L841" s="31"/>
      <c r="M841" s="31"/>
      <c r="N841" s="31"/>
      <c r="O841" s="31"/>
      <c r="P841" s="31"/>
      <c r="Q841" s="21"/>
      <c r="R841" s="21"/>
      <c r="S841" s="21"/>
      <c r="T841" s="21"/>
      <c r="U841" s="21"/>
      <c r="V841" s="21"/>
      <c r="W841" s="21"/>
      <c r="X841" s="21"/>
      <c r="Y841" s="21"/>
      <c r="Z841" s="21"/>
      <c r="AA841" s="21"/>
    </row>
    <row r="842">
      <c r="A842" s="21"/>
      <c r="B842" s="21"/>
      <c r="C842" s="21"/>
      <c r="D842" s="21"/>
      <c r="E842" s="21"/>
      <c r="F842" s="21"/>
      <c r="G842" s="21"/>
      <c r="H842" s="21"/>
      <c r="I842" s="31"/>
      <c r="J842" s="31"/>
      <c r="K842" s="31"/>
      <c r="L842" s="31"/>
      <c r="M842" s="31"/>
      <c r="N842" s="31"/>
      <c r="O842" s="31"/>
      <c r="P842" s="31"/>
      <c r="Q842" s="21"/>
      <c r="R842" s="21"/>
      <c r="S842" s="21"/>
      <c r="T842" s="21"/>
      <c r="U842" s="21"/>
      <c r="V842" s="21"/>
      <c r="W842" s="21"/>
      <c r="X842" s="21"/>
      <c r="Y842" s="21"/>
      <c r="Z842" s="21"/>
      <c r="AA842" s="21"/>
    </row>
    <row r="843">
      <c r="A843" s="21"/>
      <c r="B843" s="21"/>
      <c r="C843" s="21"/>
      <c r="D843" s="21"/>
      <c r="E843" s="21"/>
      <c r="F843" s="21"/>
      <c r="G843" s="21"/>
      <c r="H843" s="21"/>
      <c r="I843" s="31"/>
      <c r="J843" s="31"/>
      <c r="K843" s="31"/>
      <c r="L843" s="31"/>
      <c r="M843" s="31"/>
      <c r="N843" s="31"/>
      <c r="O843" s="31"/>
      <c r="P843" s="31"/>
      <c r="Q843" s="21"/>
      <c r="R843" s="21"/>
      <c r="S843" s="21"/>
      <c r="T843" s="21"/>
      <c r="U843" s="21"/>
      <c r="V843" s="21"/>
      <c r="W843" s="21"/>
      <c r="X843" s="21"/>
      <c r="Y843" s="21"/>
      <c r="Z843" s="21"/>
      <c r="AA843" s="21"/>
    </row>
    <row r="844">
      <c r="A844" s="21"/>
      <c r="B844" s="21"/>
      <c r="C844" s="21"/>
      <c r="D844" s="21"/>
      <c r="E844" s="21"/>
      <c r="F844" s="21"/>
      <c r="G844" s="21"/>
      <c r="H844" s="21"/>
      <c r="I844" s="31"/>
      <c r="J844" s="31"/>
      <c r="K844" s="31"/>
      <c r="L844" s="31"/>
      <c r="M844" s="31"/>
      <c r="N844" s="31"/>
      <c r="O844" s="31"/>
      <c r="P844" s="31"/>
      <c r="Q844" s="21"/>
      <c r="R844" s="21"/>
      <c r="S844" s="21"/>
      <c r="T844" s="21"/>
      <c r="U844" s="21"/>
      <c r="V844" s="21"/>
      <c r="W844" s="21"/>
      <c r="X844" s="21"/>
      <c r="Y844" s="21"/>
      <c r="Z844" s="21"/>
      <c r="AA844" s="21"/>
    </row>
    <row r="845">
      <c r="A845" s="21"/>
      <c r="B845" s="21"/>
      <c r="C845" s="21"/>
      <c r="D845" s="21"/>
      <c r="E845" s="21"/>
      <c r="F845" s="21"/>
      <c r="G845" s="21"/>
      <c r="H845" s="21"/>
      <c r="I845" s="31"/>
      <c r="J845" s="31"/>
      <c r="K845" s="31"/>
      <c r="L845" s="31"/>
      <c r="M845" s="31"/>
      <c r="N845" s="31"/>
      <c r="O845" s="31"/>
      <c r="P845" s="31"/>
      <c r="Q845" s="21"/>
      <c r="R845" s="21"/>
      <c r="S845" s="21"/>
      <c r="T845" s="21"/>
      <c r="U845" s="21"/>
      <c r="V845" s="21"/>
      <c r="W845" s="21"/>
      <c r="X845" s="21"/>
      <c r="Y845" s="21"/>
      <c r="Z845" s="21"/>
      <c r="AA845" s="21"/>
    </row>
    <row r="846">
      <c r="A846" s="21"/>
      <c r="B846" s="21"/>
      <c r="C846" s="21"/>
      <c r="D846" s="21"/>
      <c r="E846" s="21"/>
      <c r="F846" s="21"/>
      <c r="G846" s="21"/>
      <c r="H846" s="21"/>
      <c r="I846" s="31"/>
      <c r="J846" s="31"/>
      <c r="K846" s="31"/>
      <c r="L846" s="31"/>
      <c r="M846" s="31"/>
      <c r="N846" s="31"/>
      <c r="O846" s="31"/>
      <c r="P846" s="31"/>
      <c r="Q846" s="21"/>
      <c r="R846" s="21"/>
      <c r="S846" s="21"/>
      <c r="T846" s="21"/>
      <c r="U846" s="21"/>
      <c r="V846" s="21"/>
      <c r="W846" s="21"/>
      <c r="X846" s="21"/>
      <c r="Y846" s="21"/>
      <c r="Z846" s="21"/>
      <c r="AA846" s="21"/>
    </row>
    <row r="847">
      <c r="A847" s="21"/>
      <c r="B847" s="21"/>
      <c r="C847" s="21"/>
      <c r="D847" s="21"/>
      <c r="E847" s="21"/>
      <c r="F847" s="21"/>
      <c r="G847" s="21"/>
      <c r="H847" s="21"/>
      <c r="I847" s="31"/>
      <c r="J847" s="31"/>
      <c r="K847" s="31"/>
      <c r="L847" s="31"/>
      <c r="M847" s="31"/>
      <c r="N847" s="31"/>
      <c r="O847" s="31"/>
      <c r="P847" s="31"/>
      <c r="Q847" s="21"/>
      <c r="R847" s="21"/>
      <c r="S847" s="21"/>
      <c r="T847" s="21"/>
      <c r="U847" s="21"/>
      <c r="V847" s="21"/>
      <c r="W847" s="21"/>
      <c r="X847" s="21"/>
      <c r="Y847" s="21"/>
      <c r="Z847" s="21"/>
      <c r="AA847" s="21"/>
    </row>
    <row r="848">
      <c r="A848" s="21"/>
      <c r="B848" s="21"/>
      <c r="C848" s="21"/>
      <c r="D848" s="21"/>
      <c r="E848" s="21"/>
      <c r="F848" s="21"/>
      <c r="G848" s="21"/>
      <c r="H848" s="21"/>
      <c r="I848" s="31"/>
      <c r="J848" s="31"/>
      <c r="K848" s="31"/>
      <c r="L848" s="31"/>
      <c r="M848" s="31"/>
      <c r="N848" s="31"/>
      <c r="O848" s="31"/>
      <c r="P848" s="31"/>
      <c r="Q848" s="21"/>
      <c r="R848" s="21"/>
      <c r="S848" s="21"/>
      <c r="T848" s="21"/>
      <c r="U848" s="21"/>
      <c r="V848" s="21"/>
      <c r="W848" s="21"/>
      <c r="X848" s="21"/>
      <c r="Y848" s="21"/>
      <c r="Z848" s="21"/>
      <c r="AA848" s="21"/>
    </row>
    <row r="849">
      <c r="A849" s="21"/>
      <c r="B849" s="21"/>
      <c r="C849" s="21"/>
      <c r="D849" s="21"/>
      <c r="E849" s="21"/>
      <c r="F849" s="21"/>
      <c r="G849" s="21"/>
      <c r="H849" s="21"/>
      <c r="I849" s="31"/>
      <c r="J849" s="31"/>
      <c r="K849" s="31"/>
      <c r="L849" s="31"/>
      <c r="M849" s="31"/>
      <c r="N849" s="31"/>
      <c r="O849" s="31"/>
      <c r="P849" s="31"/>
      <c r="Q849" s="21"/>
      <c r="R849" s="21"/>
      <c r="S849" s="21"/>
      <c r="T849" s="21"/>
      <c r="U849" s="21"/>
      <c r="V849" s="21"/>
      <c r="W849" s="21"/>
      <c r="X849" s="21"/>
      <c r="Y849" s="21"/>
      <c r="Z849" s="21"/>
      <c r="AA849" s="21"/>
    </row>
    <row r="850">
      <c r="A850" s="21"/>
      <c r="B850" s="21"/>
      <c r="C850" s="21"/>
      <c r="D850" s="21"/>
      <c r="E850" s="21"/>
      <c r="F850" s="21"/>
      <c r="G850" s="21"/>
      <c r="H850" s="21"/>
      <c r="I850" s="31"/>
      <c r="J850" s="31"/>
      <c r="K850" s="31"/>
      <c r="L850" s="31"/>
      <c r="M850" s="31"/>
      <c r="N850" s="31"/>
      <c r="O850" s="31"/>
      <c r="P850" s="31"/>
      <c r="Q850" s="21"/>
      <c r="R850" s="21"/>
      <c r="S850" s="21"/>
      <c r="T850" s="21"/>
      <c r="U850" s="21"/>
      <c r="V850" s="21"/>
      <c r="W850" s="21"/>
      <c r="X850" s="21"/>
      <c r="Y850" s="21"/>
      <c r="Z850" s="21"/>
      <c r="AA850" s="21"/>
    </row>
    <row r="851">
      <c r="A851" s="21"/>
      <c r="B851" s="21"/>
      <c r="C851" s="21"/>
      <c r="D851" s="21"/>
      <c r="E851" s="21"/>
      <c r="F851" s="21"/>
      <c r="G851" s="21"/>
      <c r="H851" s="21"/>
      <c r="I851" s="31"/>
      <c r="J851" s="31"/>
      <c r="K851" s="31"/>
      <c r="L851" s="31"/>
      <c r="M851" s="31"/>
      <c r="N851" s="31"/>
      <c r="O851" s="31"/>
      <c r="P851" s="31"/>
      <c r="Q851" s="21"/>
      <c r="R851" s="21"/>
      <c r="S851" s="21"/>
      <c r="T851" s="21"/>
      <c r="U851" s="21"/>
      <c r="V851" s="21"/>
      <c r="W851" s="21"/>
      <c r="X851" s="21"/>
      <c r="Y851" s="21"/>
      <c r="Z851" s="21"/>
      <c r="AA851" s="21"/>
    </row>
    <row r="852">
      <c r="A852" s="21"/>
      <c r="B852" s="21"/>
      <c r="C852" s="21"/>
      <c r="D852" s="21"/>
      <c r="E852" s="21"/>
      <c r="F852" s="21"/>
      <c r="G852" s="21"/>
      <c r="H852" s="21"/>
      <c r="I852" s="31"/>
      <c r="J852" s="31"/>
      <c r="K852" s="31"/>
      <c r="L852" s="31"/>
      <c r="M852" s="31"/>
      <c r="N852" s="31"/>
      <c r="O852" s="31"/>
      <c r="P852" s="31"/>
      <c r="Q852" s="21"/>
      <c r="R852" s="21"/>
      <c r="S852" s="21"/>
      <c r="T852" s="21"/>
      <c r="U852" s="21"/>
      <c r="V852" s="21"/>
      <c r="W852" s="21"/>
      <c r="X852" s="21"/>
      <c r="Y852" s="21"/>
      <c r="Z852" s="21"/>
      <c r="AA852" s="21"/>
    </row>
    <row r="853">
      <c r="A853" s="21"/>
      <c r="B853" s="21"/>
      <c r="C853" s="21"/>
      <c r="D853" s="21"/>
      <c r="E853" s="21"/>
      <c r="F853" s="21"/>
      <c r="G853" s="21"/>
      <c r="H853" s="21"/>
      <c r="I853" s="31"/>
      <c r="J853" s="31"/>
      <c r="K853" s="31"/>
      <c r="L853" s="31"/>
      <c r="M853" s="31"/>
      <c r="N853" s="31"/>
      <c r="O853" s="31"/>
      <c r="P853" s="31"/>
      <c r="Q853" s="21"/>
      <c r="R853" s="21"/>
      <c r="S853" s="21"/>
      <c r="T853" s="21"/>
      <c r="U853" s="21"/>
      <c r="V853" s="21"/>
      <c r="W853" s="21"/>
      <c r="X853" s="21"/>
      <c r="Y853" s="21"/>
      <c r="Z853" s="21"/>
      <c r="AA853" s="21"/>
    </row>
    <row r="854">
      <c r="A854" s="21"/>
      <c r="B854" s="21"/>
      <c r="C854" s="21"/>
      <c r="D854" s="21"/>
      <c r="E854" s="21"/>
      <c r="F854" s="21"/>
      <c r="G854" s="21"/>
      <c r="H854" s="21"/>
      <c r="I854" s="31"/>
      <c r="J854" s="31"/>
      <c r="K854" s="31"/>
      <c r="L854" s="31"/>
      <c r="M854" s="31"/>
      <c r="N854" s="31"/>
      <c r="O854" s="31"/>
      <c r="P854" s="31"/>
      <c r="Q854" s="21"/>
      <c r="R854" s="21"/>
      <c r="S854" s="21"/>
      <c r="T854" s="21"/>
      <c r="U854" s="21"/>
      <c r="V854" s="21"/>
      <c r="W854" s="21"/>
      <c r="X854" s="21"/>
      <c r="Y854" s="21"/>
      <c r="Z854" s="21"/>
      <c r="AA854" s="21"/>
    </row>
    <row r="855">
      <c r="A855" s="21"/>
      <c r="B855" s="21"/>
      <c r="C855" s="21"/>
      <c r="D855" s="21"/>
      <c r="E855" s="21"/>
      <c r="F855" s="21"/>
      <c r="G855" s="21"/>
      <c r="H855" s="21"/>
      <c r="I855" s="31"/>
      <c r="J855" s="31"/>
      <c r="K855" s="31"/>
      <c r="L855" s="31"/>
      <c r="M855" s="31"/>
      <c r="N855" s="31"/>
      <c r="O855" s="31"/>
      <c r="P855" s="31"/>
      <c r="Q855" s="21"/>
      <c r="R855" s="21"/>
      <c r="S855" s="21"/>
      <c r="T855" s="21"/>
      <c r="U855" s="21"/>
      <c r="V855" s="21"/>
      <c r="W855" s="21"/>
      <c r="X855" s="21"/>
      <c r="Y855" s="21"/>
      <c r="Z855" s="21"/>
      <c r="AA855" s="21"/>
    </row>
    <row r="856">
      <c r="A856" s="21"/>
      <c r="B856" s="21"/>
      <c r="C856" s="21"/>
      <c r="D856" s="21"/>
      <c r="E856" s="21"/>
      <c r="F856" s="21"/>
      <c r="G856" s="21"/>
      <c r="H856" s="21"/>
      <c r="I856" s="31"/>
      <c r="J856" s="31"/>
      <c r="K856" s="31"/>
      <c r="L856" s="31"/>
      <c r="M856" s="31"/>
      <c r="N856" s="31"/>
      <c r="O856" s="31"/>
      <c r="P856" s="31"/>
      <c r="Q856" s="21"/>
      <c r="R856" s="21"/>
      <c r="S856" s="21"/>
      <c r="T856" s="21"/>
      <c r="U856" s="21"/>
      <c r="V856" s="21"/>
      <c r="W856" s="21"/>
      <c r="X856" s="21"/>
      <c r="Y856" s="21"/>
      <c r="Z856" s="21"/>
      <c r="AA856" s="21"/>
    </row>
    <row r="857">
      <c r="A857" s="21"/>
      <c r="B857" s="21"/>
      <c r="C857" s="21"/>
      <c r="D857" s="21"/>
      <c r="E857" s="21"/>
      <c r="F857" s="21"/>
      <c r="G857" s="21"/>
      <c r="H857" s="21"/>
      <c r="I857" s="31"/>
      <c r="J857" s="31"/>
      <c r="K857" s="31"/>
      <c r="L857" s="31"/>
      <c r="M857" s="31"/>
      <c r="N857" s="31"/>
      <c r="O857" s="31"/>
      <c r="P857" s="31"/>
      <c r="Q857" s="21"/>
      <c r="R857" s="21"/>
      <c r="S857" s="21"/>
      <c r="T857" s="21"/>
      <c r="U857" s="21"/>
      <c r="V857" s="21"/>
      <c r="W857" s="21"/>
      <c r="X857" s="21"/>
      <c r="Y857" s="21"/>
      <c r="Z857" s="21"/>
      <c r="AA857" s="21"/>
    </row>
    <row r="858">
      <c r="A858" s="21"/>
      <c r="B858" s="21"/>
      <c r="C858" s="21"/>
      <c r="D858" s="21"/>
      <c r="E858" s="21"/>
      <c r="F858" s="21"/>
      <c r="G858" s="21"/>
      <c r="H858" s="21"/>
      <c r="I858" s="31"/>
      <c r="J858" s="31"/>
      <c r="K858" s="31"/>
      <c r="L858" s="31"/>
      <c r="M858" s="31"/>
      <c r="N858" s="31"/>
      <c r="O858" s="31"/>
      <c r="P858" s="31"/>
      <c r="Q858" s="21"/>
      <c r="R858" s="21"/>
      <c r="S858" s="21"/>
      <c r="T858" s="21"/>
      <c r="U858" s="21"/>
      <c r="V858" s="21"/>
      <c r="W858" s="21"/>
      <c r="X858" s="21"/>
      <c r="Y858" s="21"/>
      <c r="Z858" s="21"/>
      <c r="AA858" s="21"/>
    </row>
    <row r="859">
      <c r="A859" s="21"/>
      <c r="B859" s="21"/>
      <c r="C859" s="21"/>
      <c r="D859" s="21"/>
      <c r="E859" s="21"/>
      <c r="F859" s="21"/>
      <c r="G859" s="21"/>
      <c r="H859" s="21"/>
      <c r="I859" s="31"/>
      <c r="J859" s="31"/>
      <c r="K859" s="31"/>
      <c r="L859" s="31"/>
      <c r="M859" s="31"/>
      <c r="N859" s="31"/>
      <c r="O859" s="31"/>
      <c r="P859" s="31"/>
      <c r="Q859" s="21"/>
      <c r="R859" s="21"/>
      <c r="S859" s="21"/>
      <c r="T859" s="21"/>
      <c r="U859" s="21"/>
      <c r="V859" s="21"/>
      <c r="W859" s="21"/>
      <c r="X859" s="21"/>
      <c r="Y859" s="21"/>
      <c r="Z859" s="21"/>
      <c r="AA859" s="21"/>
    </row>
    <row r="860">
      <c r="A860" s="21"/>
      <c r="B860" s="21"/>
      <c r="C860" s="21"/>
      <c r="D860" s="21"/>
      <c r="E860" s="21"/>
      <c r="F860" s="21"/>
      <c r="G860" s="21"/>
      <c r="H860" s="21"/>
      <c r="I860" s="31"/>
      <c r="J860" s="31"/>
      <c r="K860" s="31"/>
      <c r="L860" s="31"/>
      <c r="M860" s="31"/>
      <c r="N860" s="31"/>
      <c r="O860" s="31"/>
      <c r="P860" s="31"/>
      <c r="Q860" s="21"/>
      <c r="R860" s="21"/>
      <c r="S860" s="21"/>
      <c r="T860" s="21"/>
      <c r="U860" s="21"/>
      <c r="V860" s="21"/>
      <c r="W860" s="21"/>
      <c r="X860" s="21"/>
      <c r="Y860" s="21"/>
      <c r="Z860" s="21"/>
      <c r="AA860" s="21"/>
    </row>
    <row r="861">
      <c r="A861" s="21"/>
      <c r="B861" s="21"/>
      <c r="C861" s="21"/>
      <c r="D861" s="21"/>
      <c r="E861" s="21"/>
      <c r="F861" s="21"/>
      <c r="G861" s="21"/>
      <c r="H861" s="21"/>
      <c r="I861" s="31"/>
      <c r="J861" s="31"/>
      <c r="K861" s="31"/>
      <c r="L861" s="31"/>
      <c r="M861" s="31"/>
      <c r="N861" s="31"/>
      <c r="O861" s="31"/>
      <c r="P861" s="31"/>
      <c r="Q861" s="21"/>
      <c r="R861" s="21"/>
      <c r="S861" s="21"/>
      <c r="T861" s="21"/>
      <c r="U861" s="21"/>
      <c r="V861" s="21"/>
      <c r="W861" s="21"/>
      <c r="X861" s="21"/>
      <c r="Y861" s="21"/>
      <c r="Z861" s="21"/>
      <c r="AA861" s="21"/>
    </row>
    <row r="862">
      <c r="A862" s="21"/>
      <c r="B862" s="21"/>
      <c r="C862" s="21"/>
      <c r="D862" s="21"/>
      <c r="E862" s="21"/>
      <c r="F862" s="21"/>
      <c r="G862" s="21"/>
      <c r="H862" s="21"/>
      <c r="I862" s="31"/>
      <c r="J862" s="31"/>
      <c r="K862" s="31"/>
      <c r="L862" s="31"/>
      <c r="M862" s="31"/>
      <c r="N862" s="31"/>
      <c r="O862" s="31"/>
      <c r="P862" s="31"/>
      <c r="Q862" s="21"/>
      <c r="R862" s="21"/>
      <c r="S862" s="21"/>
      <c r="T862" s="21"/>
      <c r="U862" s="21"/>
      <c r="V862" s="21"/>
      <c r="W862" s="21"/>
      <c r="X862" s="21"/>
      <c r="Y862" s="21"/>
      <c r="Z862" s="21"/>
      <c r="AA862" s="21"/>
    </row>
    <row r="863">
      <c r="A863" s="21"/>
      <c r="B863" s="21"/>
      <c r="C863" s="21"/>
      <c r="D863" s="21"/>
      <c r="E863" s="21"/>
      <c r="F863" s="21"/>
      <c r="G863" s="21"/>
      <c r="H863" s="21"/>
      <c r="I863" s="31"/>
      <c r="J863" s="31"/>
      <c r="K863" s="31"/>
      <c r="L863" s="31"/>
      <c r="M863" s="31"/>
      <c r="N863" s="31"/>
      <c r="O863" s="31"/>
      <c r="P863" s="31"/>
      <c r="Q863" s="21"/>
      <c r="R863" s="21"/>
      <c r="S863" s="21"/>
      <c r="T863" s="21"/>
      <c r="U863" s="21"/>
      <c r="V863" s="21"/>
      <c r="W863" s="21"/>
      <c r="X863" s="21"/>
      <c r="Y863" s="21"/>
      <c r="Z863" s="21"/>
      <c r="AA863" s="21"/>
    </row>
    <row r="864">
      <c r="A864" s="21"/>
      <c r="B864" s="21"/>
      <c r="C864" s="21"/>
      <c r="D864" s="21"/>
      <c r="E864" s="21"/>
      <c r="F864" s="21"/>
      <c r="G864" s="21"/>
      <c r="H864" s="21"/>
      <c r="I864" s="31"/>
      <c r="J864" s="31"/>
      <c r="K864" s="31"/>
      <c r="L864" s="31"/>
      <c r="M864" s="31"/>
      <c r="N864" s="31"/>
      <c r="O864" s="31"/>
      <c r="P864" s="31"/>
      <c r="Q864" s="21"/>
      <c r="R864" s="21"/>
      <c r="S864" s="21"/>
      <c r="T864" s="21"/>
      <c r="U864" s="21"/>
      <c r="V864" s="21"/>
      <c r="W864" s="21"/>
      <c r="X864" s="21"/>
      <c r="Y864" s="21"/>
      <c r="Z864" s="21"/>
      <c r="AA864" s="21"/>
    </row>
    <row r="865">
      <c r="A865" s="21"/>
      <c r="B865" s="21"/>
      <c r="C865" s="21"/>
      <c r="D865" s="21"/>
      <c r="E865" s="21"/>
      <c r="F865" s="21"/>
      <c r="G865" s="21"/>
      <c r="H865" s="21"/>
      <c r="I865" s="31"/>
      <c r="J865" s="31"/>
      <c r="K865" s="31"/>
      <c r="L865" s="31"/>
      <c r="M865" s="31"/>
      <c r="N865" s="31"/>
      <c r="O865" s="31"/>
      <c r="P865" s="31"/>
      <c r="Q865" s="21"/>
      <c r="R865" s="21"/>
      <c r="S865" s="21"/>
      <c r="T865" s="21"/>
      <c r="U865" s="21"/>
      <c r="V865" s="21"/>
      <c r="W865" s="21"/>
      <c r="X865" s="21"/>
      <c r="Y865" s="21"/>
      <c r="Z865" s="21"/>
      <c r="AA865" s="21"/>
    </row>
    <row r="866">
      <c r="A866" s="21"/>
      <c r="B866" s="21"/>
      <c r="C866" s="21"/>
      <c r="D866" s="21"/>
      <c r="E866" s="21"/>
      <c r="F866" s="21"/>
      <c r="G866" s="21"/>
      <c r="H866" s="21"/>
      <c r="I866" s="31"/>
      <c r="J866" s="31"/>
      <c r="K866" s="31"/>
      <c r="L866" s="31"/>
      <c r="M866" s="31"/>
      <c r="N866" s="31"/>
      <c r="O866" s="31"/>
      <c r="P866" s="31"/>
      <c r="Q866" s="21"/>
      <c r="R866" s="21"/>
      <c r="S866" s="21"/>
      <c r="T866" s="21"/>
      <c r="U866" s="21"/>
      <c r="V866" s="21"/>
      <c r="W866" s="21"/>
      <c r="X866" s="21"/>
      <c r="Y866" s="21"/>
      <c r="Z866" s="21"/>
      <c r="AA866" s="21"/>
    </row>
    <row r="867">
      <c r="A867" s="21"/>
      <c r="B867" s="21"/>
      <c r="C867" s="21"/>
      <c r="D867" s="21"/>
      <c r="E867" s="21"/>
      <c r="F867" s="21"/>
      <c r="G867" s="21"/>
      <c r="H867" s="21"/>
      <c r="I867" s="31"/>
      <c r="J867" s="31"/>
      <c r="K867" s="31"/>
      <c r="L867" s="31"/>
      <c r="M867" s="31"/>
      <c r="N867" s="31"/>
      <c r="O867" s="31"/>
      <c r="P867" s="31"/>
      <c r="Q867" s="21"/>
      <c r="R867" s="21"/>
      <c r="S867" s="21"/>
      <c r="T867" s="21"/>
      <c r="U867" s="21"/>
      <c r="V867" s="21"/>
      <c r="W867" s="21"/>
      <c r="X867" s="21"/>
      <c r="Y867" s="21"/>
      <c r="Z867" s="21"/>
      <c r="AA867" s="21"/>
    </row>
    <row r="868">
      <c r="A868" s="21"/>
      <c r="B868" s="21"/>
      <c r="C868" s="21"/>
      <c r="D868" s="21"/>
      <c r="E868" s="21"/>
      <c r="F868" s="21"/>
      <c r="G868" s="21"/>
      <c r="H868" s="21"/>
      <c r="I868" s="31"/>
      <c r="J868" s="31"/>
      <c r="K868" s="31"/>
      <c r="L868" s="31"/>
      <c r="M868" s="31"/>
      <c r="N868" s="31"/>
      <c r="O868" s="31"/>
      <c r="P868" s="31"/>
      <c r="Q868" s="21"/>
      <c r="R868" s="21"/>
      <c r="S868" s="21"/>
      <c r="T868" s="21"/>
      <c r="U868" s="21"/>
      <c r="V868" s="21"/>
      <c r="W868" s="21"/>
      <c r="X868" s="21"/>
      <c r="Y868" s="21"/>
      <c r="Z868" s="21"/>
      <c r="AA868" s="21"/>
    </row>
    <row r="869">
      <c r="A869" s="21"/>
      <c r="B869" s="21"/>
      <c r="C869" s="21"/>
      <c r="D869" s="21"/>
      <c r="E869" s="21"/>
      <c r="F869" s="21"/>
      <c r="G869" s="21"/>
      <c r="H869" s="21"/>
      <c r="I869" s="31"/>
      <c r="J869" s="31"/>
      <c r="K869" s="31"/>
      <c r="L869" s="31"/>
      <c r="M869" s="31"/>
      <c r="N869" s="31"/>
      <c r="O869" s="31"/>
      <c r="P869" s="31"/>
      <c r="Q869" s="21"/>
      <c r="R869" s="21"/>
      <c r="S869" s="21"/>
      <c r="T869" s="21"/>
      <c r="U869" s="21"/>
      <c r="V869" s="21"/>
      <c r="W869" s="21"/>
      <c r="X869" s="21"/>
      <c r="Y869" s="21"/>
      <c r="Z869" s="21"/>
      <c r="AA869" s="21"/>
    </row>
    <row r="870">
      <c r="A870" s="21"/>
      <c r="B870" s="21"/>
      <c r="C870" s="21"/>
      <c r="D870" s="21"/>
      <c r="E870" s="21"/>
      <c r="F870" s="21"/>
      <c r="G870" s="21"/>
      <c r="H870" s="21"/>
      <c r="I870" s="31"/>
      <c r="J870" s="31"/>
      <c r="K870" s="31"/>
      <c r="L870" s="31"/>
      <c r="M870" s="31"/>
      <c r="N870" s="31"/>
      <c r="O870" s="31"/>
      <c r="P870" s="31"/>
      <c r="Q870" s="21"/>
      <c r="R870" s="21"/>
      <c r="S870" s="21"/>
      <c r="T870" s="21"/>
      <c r="U870" s="21"/>
      <c r="V870" s="21"/>
      <c r="W870" s="21"/>
      <c r="X870" s="21"/>
      <c r="Y870" s="21"/>
      <c r="Z870" s="21"/>
      <c r="AA870" s="21"/>
    </row>
    <row r="871">
      <c r="A871" s="21"/>
      <c r="B871" s="21"/>
      <c r="C871" s="21"/>
      <c r="D871" s="21"/>
      <c r="E871" s="21"/>
      <c r="F871" s="21"/>
      <c r="G871" s="21"/>
      <c r="H871" s="21"/>
      <c r="I871" s="31"/>
      <c r="J871" s="31"/>
      <c r="K871" s="31"/>
      <c r="L871" s="31"/>
      <c r="M871" s="31"/>
      <c r="N871" s="31"/>
      <c r="O871" s="31"/>
      <c r="P871" s="31"/>
      <c r="Q871" s="21"/>
      <c r="R871" s="21"/>
      <c r="S871" s="21"/>
      <c r="T871" s="21"/>
      <c r="U871" s="21"/>
      <c r="V871" s="21"/>
      <c r="W871" s="21"/>
      <c r="X871" s="21"/>
      <c r="Y871" s="21"/>
      <c r="Z871" s="21"/>
      <c r="AA871" s="21"/>
    </row>
    <row r="872">
      <c r="A872" s="21"/>
      <c r="B872" s="21"/>
      <c r="C872" s="21"/>
      <c r="D872" s="21"/>
      <c r="E872" s="21"/>
      <c r="F872" s="21"/>
      <c r="G872" s="21"/>
      <c r="H872" s="21"/>
      <c r="I872" s="31"/>
      <c r="J872" s="31"/>
      <c r="K872" s="31"/>
      <c r="L872" s="31"/>
      <c r="M872" s="31"/>
      <c r="N872" s="31"/>
      <c r="O872" s="31"/>
      <c r="P872" s="31"/>
      <c r="Q872" s="21"/>
      <c r="R872" s="21"/>
      <c r="S872" s="21"/>
      <c r="T872" s="21"/>
      <c r="U872" s="21"/>
      <c r="V872" s="21"/>
      <c r="W872" s="21"/>
      <c r="X872" s="21"/>
      <c r="Y872" s="21"/>
      <c r="Z872" s="21"/>
      <c r="AA872" s="21"/>
    </row>
    <row r="873">
      <c r="A873" s="21"/>
      <c r="B873" s="21"/>
      <c r="C873" s="21"/>
      <c r="D873" s="21"/>
      <c r="E873" s="21"/>
      <c r="F873" s="21"/>
      <c r="G873" s="21"/>
      <c r="H873" s="21"/>
      <c r="I873" s="31"/>
      <c r="J873" s="31"/>
      <c r="K873" s="31"/>
      <c r="L873" s="31"/>
      <c r="M873" s="31"/>
      <c r="N873" s="31"/>
      <c r="O873" s="31"/>
      <c r="P873" s="31"/>
      <c r="Q873" s="21"/>
      <c r="R873" s="21"/>
      <c r="S873" s="21"/>
      <c r="T873" s="21"/>
      <c r="U873" s="21"/>
      <c r="V873" s="21"/>
      <c r="W873" s="21"/>
      <c r="X873" s="21"/>
      <c r="Y873" s="21"/>
      <c r="Z873" s="21"/>
      <c r="AA873" s="21"/>
    </row>
    <row r="874">
      <c r="A874" s="21"/>
      <c r="B874" s="21"/>
      <c r="C874" s="21"/>
      <c r="D874" s="21"/>
      <c r="E874" s="21"/>
      <c r="F874" s="21"/>
      <c r="G874" s="21"/>
      <c r="H874" s="21"/>
      <c r="I874" s="31"/>
      <c r="J874" s="31"/>
      <c r="K874" s="31"/>
      <c r="L874" s="31"/>
      <c r="M874" s="31"/>
      <c r="N874" s="31"/>
      <c r="O874" s="31"/>
      <c r="P874" s="31"/>
      <c r="Q874" s="21"/>
      <c r="R874" s="21"/>
      <c r="S874" s="21"/>
      <c r="T874" s="21"/>
      <c r="U874" s="21"/>
      <c r="V874" s="21"/>
      <c r="W874" s="21"/>
      <c r="X874" s="21"/>
      <c r="Y874" s="21"/>
      <c r="Z874" s="21"/>
      <c r="AA874" s="21"/>
    </row>
    <row r="875">
      <c r="A875" s="21"/>
      <c r="B875" s="21"/>
      <c r="C875" s="21"/>
      <c r="D875" s="21"/>
      <c r="E875" s="21"/>
      <c r="F875" s="21"/>
      <c r="G875" s="21"/>
      <c r="H875" s="21"/>
      <c r="I875" s="31"/>
      <c r="J875" s="31"/>
      <c r="K875" s="31"/>
      <c r="L875" s="31"/>
      <c r="M875" s="31"/>
      <c r="N875" s="31"/>
      <c r="O875" s="31"/>
      <c r="P875" s="31"/>
      <c r="Q875" s="21"/>
      <c r="R875" s="21"/>
      <c r="S875" s="21"/>
      <c r="T875" s="21"/>
      <c r="U875" s="21"/>
      <c r="V875" s="21"/>
      <c r="W875" s="21"/>
      <c r="X875" s="21"/>
      <c r="Y875" s="21"/>
      <c r="Z875" s="21"/>
      <c r="AA875" s="21"/>
    </row>
    <row r="876">
      <c r="A876" s="21"/>
      <c r="B876" s="21"/>
      <c r="C876" s="21"/>
      <c r="D876" s="21"/>
      <c r="E876" s="21"/>
      <c r="F876" s="21"/>
      <c r="G876" s="21"/>
      <c r="H876" s="21"/>
      <c r="I876" s="31"/>
      <c r="J876" s="31"/>
      <c r="K876" s="31"/>
      <c r="L876" s="31"/>
      <c r="M876" s="31"/>
      <c r="N876" s="31"/>
      <c r="O876" s="31"/>
      <c r="P876" s="31"/>
      <c r="Q876" s="21"/>
      <c r="R876" s="21"/>
      <c r="S876" s="21"/>
      <c r="T876" s="21"/>
      <c r="U876" s="21"/>
      <c r="V876" s="21"/>
      <c r="W876" s="21"/>
      <c r="X876" s="21"/>
      <c r="Y876" s="21"/>
      <c r="Z876" s="21"/>
      <c r="AA876" s="21"/>
    </row>
    <row r="877">
      <c r="A877" s="21"/>
      <c r="B877" s="21"/>
      <c r="C877" s="21"/>
      <c r="D877" s="21"/>
      <c r="E877" s="21"/>
      <c r="F877" s="21"/>
      <c r="G877" s="21"/>
      <c r="H877" s="21"/>
      <c r="I877" s="31"/>
      <c r="J877" s="31"/>
      <c r="K877" s="31"/>
      <c r="L877" s="31"/>
      <c r="M877" s="31"/>
      <c r="N877" s="31"/>
      <c r="O877" s="31"/>
      <c r="P877" s="31"/>
      <c r="Q877" s="21"/>
      <c r="R877" s="21"/>
      <c r="S877" s="21"/>
      <c r="T877" s="21"/>
      <c r="U877" s="21"/>
      <c r="V877" s="21"/>
      <c r="W877" s="21"/>
      <c r="X877" s="21"/>
      <c r="Y877" s="21"/>
      <c r="Z877" s="21"/>
      <c r="AA877" s="21"/>
    </row>
    <row r="878">
      <c r="A878" s="21"/>
      <c r="B878" s="21"/>
      <c r="C878" s="21"/>
      <c r="D878" s="21"/>
      <c r="E878" s="21"/>
      <c r="F878" s="21"/>
      <c r="G878" s="21"/>
      <c r="H878" s="21"/>
      <c r="I878" s="31"/>
      <c r="J878" s="31"/>
      <c r="K878" s="31"/>
      <c r="L878" s="31"/>
      <c r="M878" s="31"/>
      <c r="N878" s="31"/>
      <c r="O878" s="31"/>
      <c r="P878" s="31"/>
      <c r="Q878" s="21"/>
      <c r="R878" s="21"/>
      <c r="S878" s="21"/>
      <c r="T878" s="21"/>
      <c r="U878" s="21"/>
      <c r="V878" s="21"/>
      <c r="W878" s="21"/>
      <c r="X878" s="21"/>
      <c r="Y878" s="21"/>
      <c r="Z878" s="21"/>
      <c r="AA878" s="21"/>
    </row>
    <row r="879">
      <c r="A879" s="21"/>
      <c r="B879" s="21"/>
      <c r="C879" s="21"/>
      <c r="D879" s="21"/>
      <c r="E879" s="21"/>
      <c r="F879" s="21"/>
      <c r="G879" s="21"/>
      <c r="H879" s="21"/>
      <c r="I879" s="31"/>
      <c r="J879" s="31"/>
      <c r="K879" s="31"/>
      <c r="L879" s="31"/>
      <c r="M879" s="31"/>
      <c r="N879" s="31"/>
      <c r="O879" s="31"/>
      <c r="P879" s="31"/>
      <c r="Q879" s="21"/>
      <c r="R879" s="21"/>
      <c r="S879" s="21"/>
      <c r="T879" s="21"/>
      <c r="U879" s="21"/>
      <c r="V879" s="21"/>
      <c r="W879" s="21"/>
      <c r="X879" s="21"/>
      <c r="Y879" s="21"/>
      <c r="Z879" s="21"/>
      <c r="AA879" s="21"/>
    </row>
    <row r="880">
      <c r="A880" s="21"/>
      <c r="B880" s="21"/>
      <c r="C880" s="21"/>
      <c r="D880" s="21"/>
      <c r="E880" s="21"/>
      <c r="F880" s="21"/>
      <c r="G880" s="21"/>
      <c r="H880" s="21"/>
      <c r="I880" s="31"/>
      <c r="J880" s="31"/>
      <c r="K880" s="31"/>
      <c r="L880" s="31"/>
      <c r="M880" s="31"/>
      <c r="N880" s="31"/>
      <c r="O880" s="31"/>
      <c r="P880" s="31"/>
      <c r="Q880" s="21"/>
      <c r="R880" s="21"/>
      <c r="S880" s="21"/>
      <c r="T880" s="21"/>
      <c r="U880" s="21"/>
      <c r="V880" s="21"/>
      <c r="W880" s="21"/>
      <c r="X880" s="21"/>
      <c r="Y880" s="21"/>
      <c r="Z880" s="21"/>
      <c r="AA880" s="21"/>
    </row>
    <row r="881">
      <c r="A881" s="21"/>
      <c r="B881" s="21"/>
      <c r="C881" s="21"/>
      <c r="D881" s="21"/>
      <c r="E881" s="21"/>
      <c r="F881" s="21"/>
      <c r="G881" s="21"/>
      <c r="H881" s="21"/>
      <c r="I881" s="31"/>
      <c r="J881" s="31"/>
      <c r="K881" s="31"/>
      <c r="L881" s="31"/>
      <c r="M881" s="31"/>
      <c r="N881" s="31"/>
      <c r="O881" s="31"/>
      <c r="P881" s="31"/>
      <c r="Q881" s="21"/>
      <c r="R881" s="21"/>
      <c r="S881" s="21"/>
      <c r="T881" s="21"/>
      <c r="U881" s="21"/>
      <c r="V881" s="21"/>
      <c r="W881" s="21"/>
      <c r="X881" s="21"/>
      <c r="Y881" s="21"/>
      <c r="Z881" s="21"/>
      <c r="AA881" s="21"/>
    </row>
    <row r="882">
      <c r="A882" s="21"/>
      <c r="B882" s="21"/>
      <c r="C882" s="21"/>
      <c r="D882" s="21"/>
      <c r="E882" s="21"/>
      <c r="F882" s="21"/>
      <c r="G882" s="21"/>
      <c r="H882" s="21"/>
      <c r="I882" s="31"/>
      <c r="J882" s="31"/>
      <c r="K882" s="31"/>
      <c r="L882" s="31"/>
      <c r="M882" s="31"/>
      <c r="N882" s="31"/>
      <c r="O882" s="31"/>
      <c r="P882" s="31"/>
      <c r="Q882" s="21"/>
      <c r="R882" s="21"/>
      <c r="S882" s="21"/>
      <c r="T882" s="21"/>
      <c r="U882" s="21"/>
      <c r="V882" s="21"/>
      <c r="W882" s="21"/>
      <c r="X882" s="21"/>
      <c r="Y882" s="21"/>
      <c r="Z882" s="21"/>
      <c r="AA882" s="21"/>
    </row>
    <row r="883">
      <c r="A883" s="21"/>
      <c r="B883" s="21"/>
      <c r="C883" s="21"/>
      <c r="D883" s="21"/>
      <c r="E883" s="21"/>
      <c r="F883" s="21"/>
      <c r="G883" s="21"/>
      <c r="H883" s="21"/>
      <c r="I883" s="31"/>
      <c r="J883" s="31"/>
      <c r="K883" s="31"/>
      <c r="L883" s="31"/>
      <c r="M883" s="31"/>
      <c r="N883" s="31"/>
      <c r="O883" s="31"/>
      <c r="P883" s="31"/>
      <c r="Q883" s="21"/>
      <c r="R883" s="21"/>
      <c r="S883" s="21"/>
      <c r="T883" s="21"/>
      <c r="U883" s="21"/>
      <c r="V883" s="21"/>
      <c r="W883" s="21"/>
      <c r="X883" s="21"/>
      <c r="Y883" s="21"/>
      <c r="Z883" s="21"/>
      <c r="AA883" s="21"/>
    </row>
    <row r="884">
      <c r="A884" s="21"/>
      <c r="B884" s="21"/>
      <c r="C884" s="21"/>
      <c r="D884" s="21"/>
      <c r="E884" s="21"/>
      <c r="F884" s="21"/>
      <c r="G884" s="21"/>
      <c r="H884" s="21"/>
      <c r="I884" s="31"/>
      <c r="J884" s="31"/>
      <c r="K884" s="31"/>
      <c r="L884" s="31"/>
      <c r="M884" s="31"/>
      <c r="N884" s="31"/>
      <c r="O884" s="31"/>
      <c r="P884" s="31"/>
      <c r="Q884" s="21"/>
      <c r="R884" s="21"/>
      <c r="S884" s="21"/>
      <c r="T884" s="21"/>
      <c r="U884" s="21"/>
      <c r="V884" s="21"/>
      <c r="W884" s="21"/>
      <c r="X884" s="21"/>
      <c r="Y884" s="21"/>
      <c r="Z884" s="21"/>
      <c r="AA884" s="21"/>
    </row>
    <row r="885">
      <c r="A885" s="21"/>
      <c r="B885" s="21"/>
      <c r="C885" s="21"/>
      <c r="D885" s="21"/>
      <c r="E885" s="21"/>
      <c r="F885" s="21"/>
      <c r="G885" s="21"/>
      <c r="H885" s="21"/>
      <c r="I885" s="31"/>
      <c r="J885" s="31"/>
      <c r="K885" s="31"/>
      <c r="L885" s="31"/>
      <c r="M885" s="31"/>
      <c r="N885" s="31"/>
      <c r="O885" s="31"/>
      <c r="P885" s="31"/>
      <c r="Q885" s="21"/>
      <c r="R885" s="21"/>
      <c r="S885" s="21"/>
      <c r="T885" s="21"/>
      <c r="U885" s="21"/>
      <c r="V885" s="21"/>
      <c r="W885" s="21"/>
      <c r="X885" s="21"/>
      <c r="Y885" s="21"/>
      <c r="Z885" s="21"/>
      <c r="AA885" s="21"/>
    </row>
    <row r="886">
      <c r="A886" s="21"/>
      <c r="B886" s="21"/>
      <c r="C886" s="21"/>
      <c r="D886" s="21"/>
      <c r="E886" s="21"/>
      <c r="F886" s="21"/>
      <c r="G886" s="21"/>
      <c r="H886" s="21"/>
      <c r="I886" s="31"/>
      <c r="J886" s="31"/>
      <c r="K886" s="31"/>
      <c r="L886" s="31"/>
      <c r="M886" s="31"/>
      <c r="N886" s="31"/>
      <c r="O886" s="31"/>
      <c r="P886" s="31"/>
      <c r="Q886" s="21"/>
      <c r="R886" s="21"/>
      <c r="S886" s="21"/>
      <c r="T886" s="21"/>
      <c r="U886" s="21"/>
      <c r="V886" s="21"/>
      <c r="W886" s="21"/>
      <c r="X886" s="21"/>
      <c r="Y886" s="21"/>
      <c r="Z886" s="21"/>
      <c r="AA886" s="21"/>
    </row>
    <row r="887">
      <c r="A887" s="21"/>
      <c r="B887" s="21"/>
      <c r="C887" s="21"/>
      <c r="D887" s="21"/>
      <c r="E887" s="21"/>
      <c r="F887" s="21"/>
      <c r="G887" s="21"/>
      <c r="H887" s="21"/>
      <c r="I887" s="31"/>
      <c r="J887" s="31"/>
      <c r="K887" s="31"/>
      <c r="L887" s="31"/>
      <c r="M887" s="31"/>
      <c r="N887" s="31"/>
      <c r="O887" s="31"/>
      <c r="P887" s="31"/>
      <c r="Q887" s="21"/>
      <c r="R887" s="21"/>
      <c r="S887" s="21"/>
      <c r="T887" s="21"/>
      <c r="U887" s="21"/>
      <c r="V887" s="21"/>
      <c r="W887" s="21"/>
      <c r="X887" s="21"/>
      <c r="Y887" s="21"/>
      <c r="Z887" s="21"/>
      <c r="AA887" s="21"/>
    </row>
    <row r="888">
      <c r="A888" s="21"/>
      <c r="B888" s="21"/>
      <c r="C888" s="21"/>
      <c r="D888" s="21"/>
      <c r="E888" s="21"/>
      <c r="F888" s="21"/>
      <c r="G888" s="21"/>
      <c r="H888" s="21"/>
      <c r="I888" s="31"/>
      <c r="J888" s="31"/>
      <c r="K888" s="31"/>
      <c r="L888" s="31"/>
      <c r="M888" s="31"/>
      <c r="N888" s="31"/>
      <c r="O888" s="31"/>
      <c r="P888" s="31"/>
      <c r="Q888" s="21"/>
      <c r="R888" s="21"/>
      <c r="S888" s="21"/>
      <c r="T888" s="21"/>
      <c r="U888" s="21"/>
      <c r="V888" s="21"/>
      <c r="W888" s="21"/>
      <c r="X888" s="21"/>
      <c r="Y888" s="21"/>
      <c r="Z888" s="21"/>
      <c r="AA888" s="21"/>
    </row>
    <row r="889">
      <c r="A889" s="21"/>
      <c r="B889" s="21"/>
      <c r="C889" s="21"/>
      <c r="D889" s="21"/>
      <c r="E889" s="21"/>
      <c r="F889" s="21"/>
      <c r="G889" s="21"/>
      <c r="H889" s="21"/>
      <c r="I889" s="31"/>
      <c r="J889" s="31"/>
      <c r="K889" s="31"/>
      <c r="L889" s="31"/>
      <c r="M889" s="31"/>
      <c r="N889" s="31"/>
      <c r="O889" s="31"/>
      <c r="P889" s="31"/>
      <c r="Q889" s="21"/>
      <c r="R889" s="21"/>
      <c r="S889" s="21"/>
      <c r="T889" s="21"/>
      <c r="U889" s="21"/>
      <c r="V889" s="21"/>
      <c r="W889" s="21"/>
      <c r="X889" s="21"/>
      <c r="Y889" s="21"/>
      <c r="Z889" s="21"/>
      <c r="AA889" s="21"/>
    </row>
    <row r="890">
      <c r="A890" s="21"/>
      <c r="B890" s="21"/>
      <c r="C890" s="21"/>
      <c r="D890" s="21"/>
      <c r="E890" s="21"/>
      <c r="F890" s="21"/>
      <c r="G890" s="21"/>
      <c r="H890" s="21"/>
      <c r="I890" s="31"/>
      <c r="J890" s="31"/>
      <c r="K890" s="31"/>
      <c r="L890" s="31"/>
      <c r="M890" s="31"/>
      <c r="N890" s="31"/>
      <c r="O890" s="31"/>
      <c r="P890" s="31"/>
      <c r="Q890" s="21"/>
      <c r="R890" s="21"/>
      <c r="S890" s="21"/>
      <c r="T890" s="21"/>
      <c r="U890" s="21"/>
      <c r="V890" s="21"/>
      <c r="W890" s="21"/>
      <c r="X890" s="21"/>
      <c r="Y890" s="21"/>
      <c r="Z890" s="21"/>
      <c r="AA890" s="21"/>
    </row>
    <row r="891">
      <c r="A891" s="21"/>
      <c r="B891" s="21"/>
      <c r="C891" s="21"/>
      <c r="D891" s="21"/>
      <c r="E891" s="21"/>
      <c r="F891" s="21"/>
      <c r="G891" s="21"/>
      <c r="H891" s="21"/>
      <c r="I891" s="31"/>
      <c r="J891" s="31"/>
      <c r="K891" s="31"/>
      <c r="L891" s="31"/>
      <c r="M891" s="31"/>
      <c r="N891" s="31"/>
      <c r="O891" s="31"/>
      <c r="P891" s="31"/>
      <c r="Q891" s="21"/>
      <c r="R891" s="21"/>
      <c r="S891" s="21"/>
      <c r="T891" s="21"/>
      <c r="U891" s="21"/>
      <c r="V891" s="21"/>
      <c r="W891" s="21"/>
      <c r="X891" s="21"/>
      <c r="Y891" s="21"/>
      <c r="Z891" s="21"/>
      <c r="AA891" s="21"/>
    </row>
    <row r="892">
      <c r="A892" s="21"/>
      <c r="B892" s="21"/>
      <c r="C892" s="21"/>
      <c r="D892" s="21"/>
      <c r="E892" s="21"/>
      <c r="F892" s="21"/>
      <c r="G892" s="21"/>
      <c r="H892" s="21"/>
      <c r="I892" s="31"/>
      <c r="J892" s="31"/>
      <c r="K892" s="31"/>
      <c r="L892" s="31"/>
      <c r="M892" s="31"/>
      <c r="N892" s="31"/>
      <c r="O892" s="31"/>
      <c r="P892" s="31"/>
      <c r="Q892" s="21"/>
      <c r="R892" s="21"/>
      <c r="S892" s="21"/>
      <c r="T892" s="21"/>
      <c r="U892" s="21"/>
      <c r="V892" s="21"/>
      <c r="W892" s="21"/>
      <c r="X892" s="21"/>
      <c r="Y892" s="21"/>
      <c r="Z892" s="21"/>
      <c r="AA892" s="21"/>
    </row>
    <row r="893">
      <c r="A893" s="21"/>
      <c r="B893" s="21"/>
      <c r="C893" s="21"/>
      <c r="D893" s="21"/>
      <c r="E893" s="21"/>
      <c r="F893" s="21"/>
      <c r="G893" s="21"/>
      <c r="H893" s="21"/>
      <c r="I893" s="31"/>
      <c r="J893" s="31"/>
      <c r="K893" s="31"/>
      <c r="L893" s="31"/>
      <c r="M893" s="31"/>
      <c r="N893" s="31"/>
      <c r="O893" s="31"/>
      <c r="P893" s="31"/>
      <c r="Q893" s="21"/>
      <c r="R893" s="21"/>
      <c r="S893" s="21"/>
      <c r="T893" s="21"/>
      <c r="U893" s="21"/>
      <c r="V893" s="21"/>
      <c r="W893" s="21"/>
      <c r="X893" s="21"/>
      <c r="Y893" s="21"/>
      <c r="Z893" s="21"/>
      <c r="AA893" s="21"/>
    </row>
    <row r="894">
      <c r="A894" s="21"/>
      <c r="B894" s="21"/>
      <c r="C894" s="21"/>
      <c r="D894" s="21"/>
      <c r="E894" s="21"/>
      <c r="F894" s="21"/>
      <c r="G894" s="21"/>
      <c r="H894" s="21"/>
      <c r="I894" s="31"/>
      <c r="J894" s="31"/>
      <c r="K894" s="31"/>
      <c r="L894" s="31"/>
      <c r="M894" s="31"/>
      <c r="N894" s="31"/>
      <c r="O894" s="31"/>
      <c r="P894" s="31"/>
      <c r="Q894" s="21"/>
      <c r="R894" s="21"/>
      <c r="S894" s="21"/>
      <c r="T894" s="21"/>
      <c r="U894" s="21"/>
      <c r="V894" s="21"/>
      <c r="W894" s="21"/>
      <c r="X894" s="21"/>
      <c r="Y894" s="21"/>
      <c r="Z894" s="21"/>
      <c r="AA894" s="21"/>
    </row>
    <row r="895">
      <c r="A895" s="21"/>
      <c r="B895" s="21"/>
      <c r="C895" s="21"/>
      <c r="D895" s="21"/>
      <c r="E895" s="21"/>
      <c r="F895" s="21"/>
      <c r="G895" s="21"/>
      <c r="H895" s="21"/>
      <c r="I895" s="31"/>
      <c r="J895" s="31"/>
      <c r="K895" s="31"/>
      <c r="L895" s="31"/>
      <c r="M895" s="31"/>
      <c r="N895" s="31"/>
      <c r="O895" s="31"/>
      <c r="P895" s="31"/>
      <c r="Q895" s="21"/>
      <c r="R895" s="21"/>
      <c r="S895" s="21"/>
      <c r="T895" s="21"/>
      <c r="U895" s="21"/>
      <c r="V895" s="21"/>
      <c r="W895" s="21"/>
      <c r="X895" s="21"/>
      <c r="Y895" s="21"/>
      <c r="Z895" s="21"/>
      <c r="AA895" s="21"/>
    </row>
    <row r="896">
      <c r="A896" s="21"/>
      <c r="B896" s="21"/>
      <c r="C896" s="21"/>
      <c r="D896" s="21"/>
      <c r="E896" s="21"/>
      <c r="F896" s="21"/>
      <c r="G896" s="21"/>
      <c r="H896" s="21"/>
      <c r="I896" s="31"/>
      <c r="J896" s="31"/>
      <c r="K896" s="31"/>
      <c r="L896" s="31"/>
      <c r="M896" s="31"/>
      <c r="N896" s="31"/>
      <c r="O896" s="31"/>
      <c r="P896" s="31"/>
      <c r="Q896" s="21"/>
      <c r="R896" s="21"/>
      <c r="S896" s="21"/>
      <c r="T896" s="21"/>
      <c r="U896" s="21"/>
      <c r="V896" s="21"/>
      <c r="W896" s="21"/>
      <c r="X896" s="21"/>
      <c r="Y896" s="21"/>
      <c r="Z896" s="21"/>
      <c r="AA896" s="21"/>
    </row>
    <row r="897">
      <c r="A897" s="21"/>
      <c r="B897" s="21"/>
      <c r="C897" s="21"/>
      <c r="D897" s="21"/>
      <c r="E897" s="21"/>
      <c r="F897" s="21"/>
      <c r="G897" s="21"/>
      <c r="H897" s="21"/>
      <c r="I897" s="31"/>
      <c r="J897" s="31"/>
      <c r="K897" s="31"/>
      <c r="L897" s="31"/>
      <c r="M897" s="31"/>
      <c r="N897" s="31"/>
      <c r="O897" s="31"/>
      <c r="P897" s="31"/>
      <c r="Q897" s="21"/>
      <c r="R897" s="21"/>
      <c r="S897" s="21"/>
      <c r="T897" s="21"/>
      <c r="U897" s="21"/>
      <c r="V897" s="21"/>
      <c r="W897" s="21"/>
      <c r="X897" s="21"/>
      <c r="Y897" s="21"/>
      <c r="Z897" s="21"/>
      <c r="AA897" s="21"/>
    </row>
    <row r="898">
      <c r="A898" s="21"/>
      <c r="B898" s="21"/>
      <c r="C898" s="21"/>
      <c r="D898" s="21"/>
      <c r="E898" s="21"/>
      <c r="F898" s="21"/>
      <c r="G898" s="21"/>
      <c r="H898" s="21"/>
      <c r="I898" s="31"/>
      <c r="J898" s="31"/>
      <c r="K898" s="31"/>
      <c r="L898" s="31"/>
      <c r="M898" s="31"/>
      <c r="N898" s="31"/>
      <c r="O898" s="31"/>
      <c r="P898" s="31"/>
      <c r="Q898" s="21"/>
      <c r="R898" s="21"/>
      <c r="S898" s="21"/>
      <c r="T898" s="21"/>
      <c r="U898" s="21"/>
      <c r="V898" s="21"/>
      <c r="W898" s="21"/>
      <c r="X898" s="21"/>
      <c r="Y898" s="21"/>
      <c r="Z898" s="21"/>
      <c r="AA898" s="21"/>
    </row>
    <row r="899">
      <c r="A899" s="21"/>
      <c r="B899" s="21"/>
      <c r="C899" s="21"/>
      <c r="D899" s="21"/>
      <c r="E899" s="21"/>
      <c r="F899" s="21"/>
      <c r="G899" s="21"/>
      <c r="H899" s="21"/>
      <c r="I899" s="31"/>
      <c r="J899" s="31"/>
      <c r="K899" s="31"/>
      <c r="L899" s="31"/>
      <c r="M899" s="31"/>
      <c r="N899" s="31"/>
      <c r="O899" s="31"/>
      <c r="P899" s="31"/>
      <c r="Q899" s="21"/>
      <c r="R899" s="21"/>
      <c r="S899" s="21"/>
      <c r="T899" s="21"/>
      <c r="U899" s="21"/>
      <c r="V899" s="21"/>
      <c r="W899" s="21"/>
      <c r="X899" s="21"/>
      <c r="Y899" s="21"/>
      <c r="Z899" s="21"/>
      <c r="AA899" s="21"/>
    </row>
    <row r="900">
      <c r="A900" s="21"/>
      <c r="B900" s="21"/>
      <c r="C900" s="21"/>
      <c r="D900" s="21"/>
      <c r="E900" s="21"/>
      <c r="F900" s="21"/>
      <c r="G900" s="21"/>
      <c r="H900" s="21"/>
      <c r="I900" s="31"/>
      <c r="J900" s="31"/>
      <c r="K900" s="31"/>
      <c r="L900" s="31"/>
      <c r="M900" s="31"/>
      <c r="N900" s="31"/>
      <c r="O900" s="31"/>
      <c r="P900" s="31"/>
      <c r="Q900" s="21"/>
      <c r="R900" s="21"/>
      <c r="S900" s="21"/>
      <c r="T900" s="21"/>
      <c r="U900" s="21"/>
      <c r="V900" s="21"/>
      <c r="W900" s="21"/>
      <c r="X900" s="21"/>
      <c r="Y900" s="21"/>
      <c r="Z900" s="21"/>
      <c r="AA900" s="21"/>
    </row>
    <row r="901">
      <c r="A901" s="21"/>
      <c r="B901" s="21"/>
      <c r="C901" s="21"/>
      <c r="D901" s="21"/>
      <c r="E901" s="21"/>
      <c r="F901" s="21"/>
      <c r="G901" s="21"/>
      <c r="H901" s="21"/>
      <c r="I901" s="31"/>
      <c r="J901" s="31"/>
      <c r="K901" s="31"/>
      <c r="L901" s="31"/>
      <c r="M901" s="31"/>
      <c r="N901" s="31"/>
      <c r="O901" s="31"/>
      <c r="P901" s="31"/>
      <c r="Q901" s="21"/>
      <c r="R901" s="21"/>
      <c r="S901" s="21"/>
      <c r="T901" s="21"/>
      <c r="U901" s="21"/>
      <c r="V901" s="21"/>
      <c r="W901" s="21"/>
      <c r="X901" s="21"/>
      <c r="Y901" s="21"/>
      <c r="Z901" s="21"/>
      <c r="AA901" s="21"/>
    </row>
    <row r="902">
      <c r="A902" s="21"/>
      <c r="B902" s="21"/>
      <c r="C902" s="21"/>
      <c r="D902" s="21"/>
      <c r="E902" s="21"/>
      <c r="F902" s="21"/>
      <c r="G902" s="21"/>
      <c r="H902" s="21"/>
      <c r="I902" s="31"/>
      <c r="J902" s="31"/>
      <c r="K902" s="31"/>
      <c r="L902" s="31"/>
      <c r="M902" s="31"/>
      <c r="N902" s="31"/>
      <c r="O902" s="31"/>
      <c r="P902" s="31"/>
      <c r="Q902" s="21"/>
      <c r="R902" s="21"/>
      <c r="S902" s="21"/>
      <c r="T902" s="21"/>
      <c r="U902" s="21"/>
      <c r="V902" s="21"/>
      <c r="W902" s="21"/>
      <c r="X902" s="21"/>
      <c r="Y902" s="21"/>
      <c r="Z902" s="21"/>
      <c r="AA902" s="21"/>
    </row>
    <row r="903">
      <c r="A903" s="21"/>
      <c r="B903" s="21"/>
      <c r="C903" s="21"/>
      <c r="D903" s="21"/>
      <c r="E903" s="21"/>
      <c r="F903" s="21"/>
      <c r="G903" s="21"/>
      <c r="H903" s="21"/>
      <c r="I903" s="31"/>
      <c r="J903" s="31"/>
      <c r="K903" s="31"/>
      <c r="L903" s="31"/>
      <c r="M903" s="31"/>
      <c r="N903" s="31"/>
      <c r="O903" s="31"/>
      <c r="P903" s="31"/>
      <c r="Q903" s="21"/>
      <c r="R903" s="21"/>
      <c r="S903" s="21"/>
      <c r="T903" s="21"/>
      <c r="U903" s="21"/>
      <c r="V903" s="21"/>
      <c r="W903" s="21"/>
      <c r="X903" s="21"/>
      <c r="Y903" s="21"/>
      <c r="Z903" s="21"/>
      <c r="AA903" s="21"/>
    </row>
    <row r="904">
      <c r="A904" s="21"/>
      <c r="B904" s="21"/>
      <c r="C904" s="21"/>
      <c r="D904" s="21"/>
      <c r="E904" s="21"/>
      <c r="F904" s="21"/>
      <c r="G904" s="21"/>
      <c r="H904" s="21"/>
      <c r="I904" s="31"/>
      <c r="J904" s="31"/>
      <c r="K904" s="31"/>
      <c r="L904" s="31"/>
      <c r="M904" s="31"/>
      <c r="N904" s="31"/>
      <c r="O904" s="31"/>
      <c r="P904" s="31"/>
      <c r="Q904" s="21"/>
      <c r="R904" s="21"/>
      <c r="S904" s="21"/>
      <c r="T904" s="21"/>
      <c r="U904" s="21"/>
      <c r="V904" s="21"/>
      <c r="W904" s="21"/>
      <c r="X904" s="21"/>
      <c r="Y904" s="21"/>
      <c r="Z904" s="21"/>
      <c r="AA904" s="21"/>
    </row>
    <row r="905">
      <c r="A905" s="21"/>
      <c r="B905" s="21"/>
      <c r="C905" s="21"/>
      <c r="D905" s="21"/>
      <c r="E905" s="21"/>
      <c r="F905" s="21"/>
      <c r="G905" s="21"/>
      <c r="H905" s="21"/>
      <c r="I905" s="31"/>
      <c r="J905" s="31"/>
      <c r="K905" s="31"/>
      <c r="L905" s="31"/>
      <c r="M905" s="31"/>
      <c r="N905" s="31"/>
      <c r="O905" s="31"/>
      <c r="P905" s="31"/>
      <c r="Q905" s="21"/>
      <c r="R905" s="21"/>
      <c r="S905" s="21"/>
      <c r="T905" s="21"/>
      <c r="U905" s="21"/>
      <c r="V905" s="21"/>
      <c r="W905" s="21"/>
      <c r="X905" s="21"/>
      <c r="Y905" s="21"/>
      <c r="Z905" s="21"/>
      <c r="AA905" s="21"/>
    </row>
    <row r="906">
      <c r="A906" s="21"/>
      <c r="B906" s="21"/>
      <c r="C906" s="21"/>
      <c r="D906" s="21"/>
      <c r="E906" s="21"/>
      <c r="F906" s="21"/>
      <c r="G906" s="21"/>
      <c r="H906" s="21"/>
      <c r="I906" s="31"/>
      <c r="J906" s="31"/>
      <c r="K906" s="31"/>
      <c r="L906" s="31"/>
      <c r="M906" s="31"/>
      <c r="N906" s="31"/>
      <c r="O906" s="31"/>
      <c r="P906" s="31"/>
      <c r="Q906" s="21"/>
      <c r="R906" s="21"/>
      <c r="S906" s="21"/>
      <c r="T906" s="21"/>
      <c r="U906" s="21"/>
      <c r="V906" s="21"/>
      <c r="W906" s="21"/>
      <c r="X906" s="21"/>
      <c r="Y906" s="21"/>
      <c r="Z906" s="21"/>
      <c r="AA906" s="21"/>
    </row>
    <row r="907">
      <c r="A907" s="21"/>
      <c r="B907" s="21"/>
      <c r="C907" s="21"/>
      <c r="D907" s="21"/>
      <c r="E907" s="21"/>
      <c r="F907" s="21"/>
      <c r="G907" s="21"/>
      <c r="H907" s="21"/>
      <c r="I907" s="31"/>
      <c r="J907" s="31"/>
      <c r="K907" s="31"/>
      <c r="L907" s="31"/>
      <c r="M907" s="31"/>
      <c r="N907" s="31"/>
      <c r="O907" s="31"/>
      <c r="P907" s="31"/>
      <c r="Q907" s="21"/>
      <c r="R907" s="21"/>
      <c r="S907" s="21"/>
      <c r="T907" s="21"/>
      <c r="U907" s="21"/>
      <c r="V907" s="21"/>
      <c r="W907" s="21"/>
      <c r="X907" s="21"/>
      <c r="Y907" s="21"/>
      <c r="Z907" s="21"/>
      <c r="AA907" s="21"/>
    </row>
    <row r="908">
      <c r="A908" s="21"/>
      <c r="B908" s="21"/>
      <c r="C908" s="21"/>
      <c r="D908" s="21"/>
      <c r="E908" s="21"/>
      <c r="F908" s="21"/>
      <c r="G908" s="21"/>
      <c r="H908" s="21"/>
      <c r="I908" s="31"/>
      <c r="J908" s="31"/>
      <c r="K908" s="31"/>
      <c r="L908" s="31"/>
      <c r="M908" s="31"/>
      <c r="N908" s="31"/>
      <c r="O908" s="31"/>
      <c r="P908" s="31"/>
      <c r="Q908" s="21"/>
      <c r="R908" s="21"/>
      <c r="S908" s="21"/>
      <c r="T908" s="21"/>
      <c r="U908" s="21"/>
      <c r="V908" s="21"/>
      <c r="W908" s="21"/>
      <c r="X908" s="21"/>
      <c r="Y908" s="21"/>
      <c r="Z908" s="21"/>
      <c r="AA908" s="21"/>
    </row>
    <row r="909">
      <c r="A909" s="21"/>
      <c r="B909" s="21"/>
      <c r="C909" s="21"/>
      <c r="D909" s="21"/>
      <c r="E909" s="21"/>
      <c r="F909" s="21"/>
      <c r="G909" s="21"/>
      <c r="H909" s="21"/>
      <c r="I909" s="31"/>
      <c r="J909" s="31"/>
      <c r="K909" s="31"/>
      <c r="L909" s="31"/>
      <c r="M909" s="31"/>
      <c r="N909" s="31"/>
      <c r="O909" s="31"/>
      <c r="P909" s="31"/>
      <c r="Q909" s="21"/>
      <c r="R909" s="21"/>
      <c r="S909" s="21"/>
      <c r="T909" s="21"/>
      <c r="U909" s="21"/>
      <c r="V909" s="21"/>
      <c r="W909" s="21"/>
      <c r="X909" s="21"/>
      <c r="Y909" s="21"/>
      <c r="Z909" s="21"/>
      <c r="AA909" s="21"/>
    </row>
    <row r="910">
      <c r="A910" s="21"/>
      <c r="B910" s="21"/>
      <c r="C910" s="21"/>
      <c r="D910" s="21"/>
      <c r="E910" s="21"/>
      <c r="F910" s="21"/>
      <c r="G910" s="21"/>
      <c r="H910" s="21"/>
      <c r="I910" s="31"/>
      <c r="J910" s="31"/>
      <c r="K910" s="31"/>
      <c r="L910" s="31"/>
      <c r="M910" s="31"/>
      <c r="N910" s="31"/>
      <c r="O910" s="31"/>
      <c r="P910" s="31"/>
      <c r="Q910" s="21"/>
      <c r="R910" s="21"/>
      <c r="S910" s="21"/>
      <c r="T910" s="21"/>
      <c r="U910" s="21"/>
      <c r="V910" s="21"/>
      <c r="W910" s="21"/>
      <c r="X910" s="21"/>
      <c r="Y910" s="21"/>
      <c r="Z910" s="21"/>
      <c r="AA910" s="21"/>
    </row>
    <row r="911">
      <c r="A911" s="21"/>
      <c r="B911" s="21"/>
      <c r="C911" s="21"/>
      <c r="D911" s="21"/>
      <c r="E911" s="21"/>
      <c r="F911" s="21"/>
      <c r="G911" s="21"/>
      <c r="H911" s="21"/>
      <c r="I911" s="31"/>
      <c r="J911" s="31"/>
      <c r="K911" s="31"/>
      <c r="L911" s="31"/>
      <c r="M911" s="31"/>
      <c r="N911" s="31"/>
      <c r="O911" s="31"/>
      <c r="P911" s="31"/>
      <c r="Q911" s="21"/>
      <c r="R911" s="21"/>
      <c r="S911" s="21"/>
      <c r="T911" s="21"/>
      <c r="U911" s="21"/>
      <c r="V911" s="21"/>
      <c r="W911" s="21"/>
      <c r="X911" s="21"/>
      <c r="Y911" s="21"/>
      <c r="Z911" s="21"/>
      <c r="AA911" s="21"/>
    </row>
    <row r="912">
      <c r="A912" s="21"/>
      <c r="B912" s="21"/>
      <c r="C912" s="21"/>
      <c r="D912" s="21"/>
      <c r="E912" s="21"/>
      <c r="F912" s="21"/>
      <c r="G912" s="21"/>
      <c r="H912" s="21"/>
      <c r="I912" s="31"/>
      <c r="J912" s="31"/>
      <c r="K912" s="31"/>
      <c r="L912" s="31"/>
      <c r="M912" s="31"/>
      <c r="N912" s="31"/>
      <c r="O912" s="31"/>
      <c r="P912" s="31"/>
      <c r="Q912" s="21"/>
      <c r="R912" s="21"/>
      <c r="S912" s="21"/>
      <c r="T912" s="21"/>
      <c r="U912" s="21"/>
      <c r="V912" s="21"/>
      <c r="W912" s="21"/>
      <c r="X912" s="21"/>
      <c r="Y912" s="21"/>
      <c r="Z912" s="21"/>
      <c r="AA912" s="21"/>
    </row>
    <row r="913">
      <c r="A913" s="21"/>
      <c r="B913" s="21"/>
      <c r="C913" s="21"/>
      <c r="D913" s="21"/>
      <c r="E913" s="21"/>
      <c r="F913" s="21"/>
      <c r="G913" s="21"/>
      <c r="H913" s="21"/>
      <c r="I913" s="31"/>
      <c r="J913" s="31"/>
      <c r="K913" s="31"/>
      <c r="L913" s="31"/>
      <c r="M913" s="31"/>
      <c r="N913" s="31"/>
      <c r="O913" s="31"/>
      <c r="P913" s="31"/>
      <c r="Q913" s="21"/>
      <c r="R913" s="21"/>
      <c r="S913" s="21"/>
      <c r="T913" s="21"/>
      <c r="U913" s="21"/>
      <c r="V913" s="21"/>
      <c r="W913" s="21"/>
      <c r="X913" s="21"/>
      <c r="Y913" s="21"/>
      <c r="Z913" s="21"/>
      <c r="AA913" s="21"/>
    </row>
    <row r="914">
      <c r="A914" s="21"/>
      <c r="B914" s="21"/>
      <c r="C914" s="21"/>
      <c r="D914" s="21"/>
      <c r="E914" s="21"/>
      <c r="F914" s="21"/>
      <c r="G914" s="21"/>
      <c r="H914" s="21"/>
      <c r="I914" s="31"/>
      <c r="J914" s="31"/>
      <c r="K914" s="31"/>
      <c r="L914" s="31"/>
      <c r="M914" s="31"/>
      <c r="N914" s="31"/>
      <c r="O914" s="31"/>
      <c r="P914" s="31"/>
      <c r="Q914" s="21"/>
      <c r="R914" s="21"/>
      <c r="S914" s="21"/>
      <c r="T914" s="21"/>
      <c r="U914" s="21"/>
      <c r="V914" s="21"/>
      <c r="W914" s="21"/>
      <c r="X914" s="21"/>
      <c r="Y914" s="21"/>
      <c r="Z914" s="21"/>
      <c r="AA914" s="21"/>
    </row>
    <row r="915">
      <c r="A915" s="21"/>
      <c r="B915" s="21"/>
      <c r="C915" s="21"/>
      <c r="D915" s="21"/>
      <c r="E915" s="21"/>
      <c r="F915" s="21"/>
      <c r="G915" s="21"/>
      <c r="H915" s="21"/>
      <c r="I915" s="31"/>
      <c r="J915" s="31"/>
      <c r="K915" s="31"/>
      <c r="L915" s="31"/>
      <c r="M915" s="31"/>
      <c r="N915" s="31"/>
      <c r="O915" s="31"/>
      <c r="P915" s="31"/>
      <c r="Q915" s="21"/>
      <c r="R915" s="21"/>
      <c r="S915" s="21"/>
      <c r="T915" s="21"/>
      <c r="U915" s="21"/>
      <c r="V915" s="21"/>
      <c r="W915" s="21"/>
      <c r="X915" s="21"/>
      <c r="Y915" s="21"/>
      <c r="Z915" s="21"/>
      <c r="AA915" s="21"/>
    </row>
    <row r="916">
      <c r="A916" s="21"/>
      <c r="B916" s="21"/>
      <c r="C916" s="21"/>
      <c r="D916" s="21"/>
      <c r="E916" s="21"/>
      <c r="F916" s="21"/>
      <c r="G916" s="21"/>
      <c r="H916" s="21"/>
      <c r="I916" s="31"/>
      <c r="J916" s="31"/>
      <c r="K916" s="31"/>
      <c r="L916" s="31"/>
      <c r="M916" s="31"/>
      <c r="N916" s="31"/>
      <c r="O916" s="31"/>
      <c r="P916" s="31"/>
      <c r="Q916" s="21"/>
      <c r="R916" s="21"/>
      <c r="S916" s="21"/>
      <c r="T916" s="21"/>
      <c r="U916" s="21"/>
      <c r="V916" s="21"/>
      <c r="W916" s="21"/>
      <c r="X916" s="21"/>
      <c r="Y916" s="21"/>
      <c r="Z916" s="21"/>
      <c r="AA916" s="21"/>
    </row>
    <row r="917">
      <c r="A917" s="21"/>
      <c r="B917" s="21"/>
      <c r="C917" s="21"/>
      <c r="D917" s="21"/>
      <c r="E917" s="21"/>
      <c r="F917" s="21"/>
      <c r="G917" s="21"/>
      <c r="H917" s="21"/>
      <c r="I917" s="31"/>
      <c r="J917" s="31"/>
      <c r="K917" s="31"/>
      <c r="L917" s="31"/>
      <c r="M917" s="31"/>
      <c r="N917" s="31"/>
      <c r="O917" s="31"/>
      <c r="P917" s="31"/>
      <c r="Q917" s="21"/>
      <c r="R917" s="21"/>
      <c r="S917" s="21"/>
      <c r="T917" s="21"/>
      <c r="U917" s="21"/>
      <c r="V917" s="21"/>
      <c r="W917" s="21"/>
      <c r="X917" s="21"/>
      <c r="Y917" s="21"/>
      <c r="Z917" s="21"/>
      <c r="AA917" s="21"/>
    </row>
    <row r="918">
      <c r="A918" s="21"/>
      <c r="B918" s="21"/>
      <c r="C918" s="21"/>
      <c r="D918" s="21"/>
      <c r="E918" s="21"/>
      <c r="F918" s="21"/>
      <c r="G918" s="21"/>
      <c r="H918" s="21"/>
      <c r="I918" s="31"/>
      <c r="J918" s="31"/>
      <c r="K918" s="31"/>
      <c r="L918" s="31"/>
      <c r="M918" s="31"/>
      <c r="N918" s="31"/>
      <c r="O918" s="31"/>
      <c r="P918" s="31"/>
      <c r="Q918" s="21"/>
      <c r="R918" s="21"/>
      <c r="S918" s="21"/>
      <c r="T918" s="21"/>
      <c r="U918" s="21"/>
      <c r="V918" s="21"/>
      <c r="W918" s="21"/>
      <c r="X918" s="21"/>
      <c r="Y918" s="21"/>
      <c r="Z918" s="21"/>
      <c r="AA918" s="21"/>
    </row>
    <row r="919">
      <c r="A919" s="21"/>
      <c r="B919" s="21"/>
      <c r="C919" s="21"/>
      <c r="D919" s="21"/>
      <c r="E919" s="21"/>
      <c r="F919" s="21"/>
      <c r="G919" s="21"/>
      <c r="H919" s="21"/>
      <c r="I919" s="31"/>
      <c r="J919" s="31"/>
      <c r="K919" s="31"/>
      <c r="L919" s="31"/>
      <c r="M919" s="31"/>
      <c r="N919" s="31"/>
      <c r="O919" s="31"/>
      <c r="P919" s="31"/>
      <c r="Q919" s="21"/>
      <c r="R919" s="21"/>
      <c r="S919" s="21"/>
      <c r="T919" s="21"/>
      <c r="U919" s="21"/>
      <c r="V919" s="21"/>
      <c r="W919" s="21"/>
      <c r="X919" s="21"/>
      <c r="Y919" s="21"/>
      <c r="Z919" s="21"/>
      <c r="AA919" s="21"/>
    </row>
    <row r="920">
      <c r="A920" s="21"/>
      <c r="B920" s="21"/>
      <c r="C920" s="21"/>
      <c r="D920" s="21"/>
      <c r="E920" s="21"/>
      <c r="F920" s="21"/>
      <c r="G920" s="21"/>
      <c r="H920" s="21"/>
      <c r="I920" s="31"/>
      <c r="J920" s="31"/>
      <c r="K920" s="31"/>
      <c r="L920" s="31"/>
      <c r="M920" s="31"/>
      <c r="N920" s="31"/>
      <c r="O920" s="31"/>
      <c r="P920" s="31"/>
      <c r="Q920" s="21"/>
      <c r="R920" s="21"/>
      <c r="S920" s="21"/>
      <c r="T920" s="21"/>
      <c r="U920" s="21"/>
      <c r="V920" s="21"/>
      <c r="W920" s="21"/>
      <c r="X920" s="21"/>
      <c r="Y920" s="21"/>
      <c r="Z920" s="21"/>
      <c r="AA920" s="21"/>
    </row>
    <row r="921">
      <c r="A921" s="21"/>
      <c r="B921" s="21"/>
      <c r="C921" s="21"/>
      <c r="D921" s="21"/>
      <c r="E921" s="21"/>
      <c r="F921" s="21"/>
      <c r="G921" s="21"/>
      <c r="H921" s="21"/>
      <c r="I921" s="31"/>
      <c r="J921" s="31"/>
      <c r="K921" s="31"/>
      <c r="L921" s="31"/>
      <c r="M921" s="31"/>
      <c r="N921" s="31"/>
      <c r="O921" s="31"/>
      <c r="P921" s="31"/>
      <c r="Q921" s="21"/>
      <c r="R921" s="21"/>
      <c r="S921" s="21"/>
      <c r="T921" s="21"/>
      <c r="U921" s="21"/>
      <c r="V921" s="21"/>
      <c r="W921" s="21"/>
      <c r="X921" s="21"/>
      <c r="Y921" s="21"/>
      <c r="Z921" s="21"/>
      <c r="AA921" s="21"/>
    </row>
    <row r="922">
      <c r="A922" s="21"/>
      <c r="B922" s="21"/>
      <c r="C922" s="21"/>
      <c r="D922" s="21"/>
      <c r="E922" s="21"/>
      <c r="F922" s="21"/>
      <c r="G922" s="21"/>
      <c r="H922" s="21"/>
      <c r="I922" s="31"/>
      <c r="J922" s="31"/>
      <c r="K922" s="31"/>
      <c r="L922" s="31"/>
      <c r="M922" s="31"/>
      <c r="N922" s="31"/>
      <c r="O922" s="31"/>
      <c r="P922" s="31"/>
      <c r="Q922" s="21"/>
      <c r="R922" s="21"/>
      <c r="S922" s="21"/>
      <c r="T922" s="21"/>
      <c r="U922" s="21"/>
      <c r="V922" s="21"/>
      <c r="W922" s="21"/>
      <c r="X922" s="21"/>
      <c r="Y922" s="21"/>
      <c r="Z922" s="21"/>
      <c r="AA922" s="21"/>
    </row>
    <row r="923">
      <c r="A923" s="21"/>
      <c r="B923" s="21"/>
      <c r="C923" s="21"/>
      <c r="D923" s="21"/>
      <c r="E923" s="21"/>
      <c r="F923" s="21"/>
      <c r="G923" s="21"/>
      <c r="H923" s="21"/>
      <c r="I923" s="31"/>
      <c r="J923" s="31"/>
      <c r="K923" s="31"/>
      <c r="L923" s="31"/>
      <c r="M923" s="31"/>
      <c r="N923" s="31"/>
      <c r="O923" s="31"/>
      <c r="P923" s="31"/>
      <c r="Q923" s="21"/>
      <c r="R923" s="21"/>
      <c r="S923" s="21"/>
      <c r="T923" s="21"/>
      <c r="U923" s="21"/>
      <c r="V923" s="21"/>
      <c r="W923" s="21"/>
      <c r="X923" s="21"/>
      <c r="Y923" s="21"/>
      <c r="Z923" s="21"/>
      <c r="AA923" s="21"/>
    </row>
    <row r="924">
      <c r="A924" s="21"/>
      <c r="B924" s="21"/>
      <c r="C924" s="21"/>
      <c r="D924" s="21"/>
      <c r="E924" s="21"/>
      <c r="F924" s="21"/>
      <c r="G924" s="21"/>
      <c r="H924" s="21"/>
      <c r="I924" s="31"/>
      <c r="J924" s="31"/>
      <c r="K924" s="31"/>
      <c r="L924" s="31"/>
      <c r="M924" s="31"/>
      <c r="N924" s="31"/>
      <c r="O924" s="31"/>
      <c r="P924" s="31"/>
      <c r="Q924" s="21"/>
      <c r="R924" s="21"/>
      <c r="S924" s="21"/>
      <c r="T924" s="21"/>
      <c r="U924" s="21"/>
      <c r="V924" s="21"/>
      <c r="W924" s="21"/>
      <c r="X924" s="21"/>
      <c r="Y924" s="21"/>
      <c r="Z924" s="21"/>
      <c r="AA924" s="21"/>
    </row>
    <row r="925">
      <c r="A925" s="21"/>
      <c r="B925" s="21"/>
      <c r="C925" s="21"/>
      <c r="D925" s="21"/>
      <c r="E925" s="21"/>
      <c r="F925" s="21"/>
      <c r="G925" s="21"/>
      <c r="H925" s="21"/>
      <c r="I925" s="31"/>
      <c r="J925" s="31"/>
      <c r="K925" s="31"/>
      <c r="L925" s="31"/>
      <c r="M925" s="31"/>
      <c r="N925" s="31"/>
      <c r="O925" s="31"/>
      <c r="P925" s="31"/>
      <c r="Q925" s="21"/>
      <c r="R925" s="21"/>
      <c r="S925" s="21"/>
      <c r="T925" s="21"/>
      <c r="U925" s="21"/>
      <c r="V925" s="21"/>
      <c r="W925" s="21"/>
      <c r="X925" s="21"/>
      <c r="Y925" s="21"/>
      <c r="Z925" s="21"/>
      <c r="AA925" s="21"/>
    </row>
    <row r="926">
      <c r="A926" s="21"/>
      <c r="B926" s="21"/>
      <c r="C926" s="21"/>
      <c r="D926" s="21"/>
      <c r="E926" s="21"/>
      <c r="F926" s="21"/>
      <c r="G926" s="21"/>
      <c r="H926" s="21"/>
      <c r="I926" s="31"/>
      <c r="J926" s="31"/>
      <c r="K926" s="31"/>
      <c r="L926" s="31"/>
      <c r="M926" s="31"/>
      <c r="N926" s="31"/>
      <c r="O926" s="31"/>
      <c r="P926" s="31"/>
      <c r="Q926" s="21"/>
      <c r="R926" s="21"/>
      <c r="S926" s="21"/>
      <c r="T926" s="21"/>
      <c r="U926" s="21"/>
      <c r="V926" s="21"/>
      <c r="W926" s="21"/>
      <c r="X926" s="21"/>
      <c r="Y926" s="21"/>
      <c r="Z926" s="21"/>
      <c r="AA926" s="21"/>
    </row>
    <row r="927">
      <c r="A927" s="21"/>
      <c r="B927" s="21"/>
      <c r="C927" s="21"/>
      <c r="D927" s="21"/>
      <c r="E927" s="21"/>
      <c r="F927" s="21"/>
      <c r="G927" s="21"/>
      <c r="H927" s="21"/>
      <c r="I927" s="31"/>
      <c r="J927" s="31"/>
      <c r="K927" s="31"/>
      <c r="L927" s="31"/>
      <c r="M927" s="31"/>
      <c r="N927" s="31"/>
      <c r="O927" s="31"/>
      <c r="P927" s="31"/>
      <c r="Q927" s="21"/>
      <c r="R927" s="21"/>
      <c r="S927" s="21"/>
      <c r="T927" s="21"/>
      <c r="U927" s="21"/>
      <c r="V927" s="21"/>
      <c r="W927" s="21"/>
      <c r="X927" s="21"/>
      <c r="Y927" s="21"/>
      <c r="Z927" s="21"/>
      <c r="AA927" s="21"/>
    </row>
    <row r="928">
      <c r="A928" s="21"/>
      <c r="B928" s="21"/>
      <c r="C928" s="21"/>
      <c r="D928" s="21"/>
      <c r="E928" s="21"/>
      <c r="F928" s="21"/>
      <c r="G928" s="21"/>
      <c r="H928" s="21"/>
      <c r="I928" s="31"/>
      <c r="J928" s="31"/>
      <c r="K928" s="31"/>
      <c r="L928" s="31"/>
      <c r="M928" s="31"/>
      <c r="N928" s="31"/>
      <c r="O928" s="31"/>
      <c r="P928" s="31"/>
      <c r="Q928" s="21"/>
      <c r="R928" s="21"/>
      <c r="S928" s="21"/>
      <c r="T928" s="21"/>
      <c r="U928" s="21"/>
      <c r="V928" s="21"/>
      <c r="W928" s="21"/>
      <c r="X928" s="21"/>
      <c r="Y928" s="21"/>
      <c r="Z928" s="21"/>
      <c r="AA928" s="21"/>
    </row>
    <row r="929">
      <c r="A929" s="21"/>
      <c r="B929" s="21"/>
      <c r="C929" s="21"/>
      <c r="D929" s="21"/>
      <c r="E929" s="21"/>
      <c r="F929" s="21"/>
      <c r="G929" s="21"/>
      <c r="H929" s="21"/>
      <c r="I929" s="31"/>
      <c r="J929" s="31"/>
      <c r="K929" s="31"/>
      <c r="L929" s="31"/>
      <c r="M929" s="31"/>
      <c r="N929" s="31"/>
      <c r="O929" s="31"/>
      <c r="P929" s="31"/>
      <c r="Q929" s="21"/>
      <c r="R929" s="21"/>
      <c r="S929" s="21"/>
      <c r="T929" s="21"/>
      <c r="U929" s="21"/>
      <c r="V929" s="21"/>
      <c r="W929" s="21"/>
      <c r="X929" s="21"/>
      <c r="Y929" s="21"/>
      <c r="Z929" s="21"/>
      <c r="AA929" s="21"/>
    </row>
    <row r="930">
      <c r="A930" s="21"/>
      <c r="B930" s="21"/>
      <c r="C930" s="21"/>
      <c r="D930" s="21"/>
      <c r="E930" s="21"/>
      <c r="F930" s="21"/>
      <c r="G930" s="21"/>
      <c r="H930" s="21"/>
      <c r="I930" s="31"/>
      <c r="J930" s="31"/>
      <c r="K930" s="31"/>
      <c r="L930" s="31"/>
      <c r="M930" s="31"/>
      <c r="N930" s="31"/>
      <c r="O930" s="31"/>
      <c r="P930" s="31"/>
      <c r="Q930" s="21"/>
      <c r="R930" s="21"/>
      <c r="S930" s="21"/>
      <c r="T930" s="21"/>
      <c r="U930" s="21"/>
      <c r="V930" s="21"/>
      <c r="W930" s="21"/>
      <c r="X930" s="21"/>
      <c r="Y930" s="21"/>
      <c r="Z930" s="21"/>
      <c r="AA930" s="21"/>
    </row>
    <row r="931">
      <c r="A931" s="21"/>
      <c r="B931" s="21"/>
      <c r="C931" s="21"/>
      <c r="D931" s="21"/>
      <c r="E931" s="21"/>
      <c r="F931" s="21"/>
      <c r="G931" s="21"/>
      <c r="H931" s="21"/>
      <c r="I931" s="31"/>
      <c r="J931" s="31"/>
      <c r="K931" s="31"/>
      <c r="L931" s="31"/>
      <c r="M931" s="31"/>
      <c r="N931" s="31"/>
      <c r="O931" s="31"/>
      <c r="P931" s="31"/>
      <c r="Q931" s="21"/>
      <c r="R931" s="21"/>
      <c r="S931" s="21"/>
      <c r="T931" s="21"/>
      <c r="U931" s="21"/>
      <c r="V931" s="21"/>
      <c r="W931" s="21"/>
      <c r="X931" s="21"/>
      <c r="Y931" s="21"/>
      <c r="Z931" s="21"/>
      <c r="AA931" s="21"/>
    </row>
    <row r="932">
      <c r="A932" s="21"/>
      <c r="B932" s="21"/>
      <c r="C932" s="21"/>
      <c r="D932" s="21"/>
      <c r="E932" s="21"/>
      <c r="F932" s="21"/>
      <c r="G932" s="21"/>
      <c r="H932" s="21"/>
      <c r="I932" s="31"/>
      <c r="J932" s="31"/>
      <c r="K932" s="31"/>
      <c r="L932" s="31"/>
      <c r="M932" s="31"/>
      <c r="N932" s="31"/>
      <c r="O932" s="31"/>
      <c r="P932" s="31"/>
      <c r="Q932" s="21"/>
      <c r="R932" s="21"/>
      <c r="S932" s="21"/>
      <c r="T932" s="21"/>
      <c r="U932" s="21"/>
      <c r="V932" s="21"/>
      <c r="W932" s="21"/>
      <c r="X932" s="21"/>
      <c r="Y932" s="21"/>
      <c r="Z932" s="21"/>
      <c r="AA932" s="21"/>
    </row>
    <row r="933">
      <c r="A933" s="21"/>
      <c r="B933" s="21"/>
      <c r="C933" s="21"/>
      <c r="D933" s="21"/>
      <c r="E933" s="21"/>
      <c r="F933" s="21"/>
      <c r="G933" s="21"/>
      <c r="H933" s="21"/>
      <c r="I933" s="31"/>
      <c r="J933" s="31"/>
      <c r="K933" s="31"/>
      <c r="L933" s="31"/>
      <c r="M933" s="31"/>
      <c r="N933" s="31"/>
      <c r="O933" s="31"/>
      <c r="P933" s="31"/>
      <c r="Q933" s="21"/>
      <c r="R933" s="21"/>
      <c r="S933" s="21"/>
      <c r="T933" s="21"/>
      <c r="U933" s="21"/>
      <c r="V933" s="21"/>
      <c r="W933" s="21"/>
      <c r="X933" s="21"/>
      <c r="Y933" s="21"/>
      <c r="Z933" s="21"/>
      <c r="AA933" s="21"/>
    </row>
    <row r="934">
      <c r="A934" s="21"/>
      <c r="B934" s="21"/>
      <c r="C934" s="21"/>
      <c r="D934" s="21"/>
      <c r="E934" s="21"/>
      <c r="F934" s="21"/>
      <c r="G934" s="21"/>
      <c r="H934" s="21"/>
      <c r="I934" s="31"/>
      <c r="J934" s="31"/>
      <c r="K934" s="31"/>
      <c r="L934" s="31"/>
      <c r="M934" s="31"/>
      <c r="N934" s="31"/>
      <c r="O934" s="31"/>
      <c r="P934" s="31"/>
      <c r="Q934" s="21"/>
      <c r="R934" s="21"/>
      <c r="S934" s="21"/>
      <c r="T934" s="21"/>
      <c r="U934" s="21"/>
      <c r="V934" s="21"/>
      <c r="W934" s="21"/>
      <c r="X934" s="21"/>
      <c r="Y934" s="21"/>
      <c r="Z934" s="21"/>
      <c r="AA934" s="21"/>
    </row>
    <row r="935">
      <c r="A935" s="21"/>
      <c r="B935" s="21"/>
      <c r="C935" s="21"/>
      <c r="D935" s="21"/>
      <c r="E935" s="21"/>
      <c r="F935" s="21"/>
      <c r="G935" s="21"/>
      <c r="H935" s="21"/>
      <c r="I935" s="31"/>
      <c r="J935" s="31"/>
      <c r="K935" s="31"/>
      <c r="L935" s="31"/>
      <c r="M935" s="31"/>
      <c r="N935" s="31"/>
      <c r="O935" s="31"/>
      <c r="P935" s="31"/>
      <c r="Q935" s="21"/>
      <c r="R935" s="21"/>
      <c r="S935" s="21"/>
      <c r="T935" s="21"/>
      <c r="U935" s="21"/>
      <c r="V935" s="21"/>
      <c r="W935" s="21"/>
      <c r="X935" s="21"/>
      <c r="Y935" s="21"/>
      <c r="Z935" s="21"/>
      <c r="AA935" s="21"/>
    </row>
    <row r="936">
      <c r="A936" s="21"/>
      <c r="B936" s="21"/>
      <c r="C936" s="21"/>
      <c r="D936" s="21"/>
      <c r="E936" s="21"/>
      <c r="F936" s="21"/>
      <c r="G936" s="21"/>
      <c r="H936" s="21"/>
      <c r="I936" s="31"/>
      <c r="J936" s="31"/>
      <c r="K936" s="31"/>
      <c r="L936" s="31"/>
      <c r="M936" s="31"/>
      <c r="N936" s="31"/>
      <c r="O936" s="31"/>
      <c r="P936" s="31"/>
      <c r="Q936" s="21"/>
      <c r="R936" s="21"/>
      <c r="S936" s="21"/>
      <c r="T936" s="21"/>
      <c r="U936" s="21"/>
      <c r="V936" s="21"/>
      <c r="W936" s="21"/>
      <c r="X936" s="21"/>
      <c r="Y936" s="21"/>
      <c r="Z936" s="21"/>
      <c r="AA936" s="21"/>
    </row>
    <row r="937">
      <c r="A937" s="21"/>
      <c r="B937" s="21"/>
      <c r="C937" s="21"/>
      <c r="D937" s="21"/>
      <c r="E937" s="21"/>
      <c r="F937" s="21"/>
      <c r="G937" s="21"/>
      <c r="H937" s="21"/>
      <c r="I937" s="31"/>
      <c r="J937" s="31"/>
      <c r="K937" s="31"/>
      <c r="L937" s="31"/>
      <c r="M937" s="31"/>
      <c r="N937" s="31"/>
      <c r="O937" s="31"/>
      <c r="P937" s="31"/>
      <c r="Q937" s="21"/>
      <c r="R937" s="21"/>
      <c r="S937" s="21"/>
      <c r="T937" s="21"/>
      <c r="U937" s="21"/>
      <c r="V937" s="21"/>
      <c r="W937" s="21"/>
      <c r="X937" s="21"/>
      <c r="Y937" s="21"/>
      <c r="Z937" s="21"/>
      <c r="AA937" s="21"/>
    </row>
    <row r="938">
      <c r="A938" s="21"/>
      <c r="B938" s="21"/>
      <c r="C938" s="21"/>
      <c r="D938" s="21"/>
      <c r="E938" s="21"/>
      <c r="F938" s="21"/>
      <c r="G938" s="21"/>
      <c r="H938" s="21"/>
      <c r="I938" s="31"/>
      <c r="J938" s="31"/>
      <c r="K938" s="31"/>
      <c r="L938" s="31"/>
      <c r="M938" s="31"/>
      <c r="N938" s="31"/>
      <c r="O938" s="31"/>
      <c r="P938" s="31"/>
      <c r="Q938" s="21"/>
      <c r="R938" s="21"/>
      <c r="S938" s="21"/>
      <c r="T938" s="21"/>
      <c r="U938" s="21"/>
      <c r="V938" s="21"/>
      <c r="W938" s="21"/>
      <c r="X938" s="21"/>
      <c r="Y938" s="21"/>
      <c r="Z938" s="21"/>
      <c r="AA938" s="21"/>
    </row>
    <row r="939">
      <c r="A939" s="21"/>
      <c r="B939" s="21"/>
      <c r="C939" s="21"/>
      <c r="D939" s="21"/>
      <c r="E939" s="21"/>
      <c r="F939" s="21"/>
      <c r="G939" s="21"/>
      <c r="H939" s="21"/>
      <c r="I939" s="31"/>
      <c r="J939" s="31"/>
      <c r="K939" s="31"/>
      <c r="L939" s="31"/>
      <c r="M939" s="31"/>
      <c r="N939" s="31"/>
      <c r="O939" s="31"/>
      <c r="P939" s="31"/>
      <c r="Q939" s="21"/>
      <c r="R939" s="21"/>
      <c r="S939" s="21"/>
      <c r="T939" s="21"/>
      <c r="U939" s="21"/>
      <c r="V939" s="21"/>
      <c r="W939" s="21"/>
      <c r="X939" s="21"/>
      <c r="Y939" s="21"/>
      <c r="Z939" s="21"/>
      <c r="AA939" s="21"/>
    </row>
    <row r="940">
      <c r="A940" s="21"/>
      <c r="B940" s="21"/>
      <c r="C940" s="21"/>
      <c r="D940" s="21"/>
      <c r="E940" s="21"/>
      <c r="F940" s="21"/>
      <c r="G940" s="21"/>
      <c r="H940" s="21"/>
      <c r="I940" s="31"/>
      <c r="J940" s="31"/>
      <c r="K940" s="31"/>
      <c r="L940" s="31"/>
      <c r="M940" s="31"/>
      <c r="N940" s="31"/>
      <c r="O940" s="31"/>
      <c r="P940" s="31"/>
      <c r="Q940" s="21"/>
      <c r="R940" s="21"/>
      <c r="S940" s="21"/>
      <c r="T940" s="21"/>
      <c r="U940" s="21"/>
      <c r="V940" s="21"/>
      <c r="W940" s="21"/>
      <c r="X940" s="21"/>
      <c r="Y940" s="21"/>
      <c r="Z940" s="21"/>
      <c r="AA940" s="21"/>
    </row>
    <row r="941">
      <c r="A941" s="21"/>
      <c r="B941" s="21"/>
      <c r="C941" s="21"/>
      <c r="D941" s="21"/>
      <c r="E941" s="21"/>
      <c r="F941" s="21"/>
      <c r="G941" s="21"/>
      <c r="H941" s="21"/>
      <c r="I941" s="31"/>
      <c r="J941" s="31"/>
      <c r="K941" s="31"/>
      <c r="L941" s="31"/>
      <c r="M941" s="31"/>
      <c r="N941" s="31"/>
      <c r="O941" s="31"/>
      <c r="P941" s="31"/>
      <c r="Q941" s="21"/>
      <c r="R941" s="21"/>
      <c r="S941" s="21"/>
      <c r="T941" s="21"/>
      <c r="U941" s="21"/>
      <c r="V941" s="21"/>
      <c r="W941" s="21"/>
      <c r="X941" s="21"/>
      <c r="Y941" s="21"/>
      <c r="Z941" s="21"/>
      <c r="AA941" s="21"/>
    </row>
    <row r="942">
      <c r="A942" s="21"/>
      <c r="B942" s="21"/>
      <c r="C942" s="21"/>
      <c r="D942" s="21"/>
      <c r="E942" s="21"/>
      <c r="F942" s="21"/>
      <c r="G942" s="21"/>
      <c r="H942" s="21"/>
      <c r="I942" s="31"/>
      <c r="J942" s="31"/>
      <c r="K942" s="31"/>
      <c r="L942" s="31"/>
      <c r="M942" s="31"/>
      <c r="N942" s="31"/>
      <c r="O942" s="31"/>
      <c r="P942" s="31"/>
      <c r="Q942" s="21"/>
      <c r="R942" s="21"/>
      <c r="S942" s="21"/>
      <c r="T942" s="21"/>
      <c r="U942" s="21"/>
      <c r="V942" s="21"/>
      <c r="W942" s="21"/>
      <c r="X942" s="21"/>
      <c r="Y942" s="21"/>
      <c r="Z942" s="21"/>
      <c r="AA942" s="21"/>
    </row>
    <row r="943">
      <c r="A943" s="21"/>
      <c r="B943" s="21"/>
      <c r="C943" s="21"/>
      <c r="D943" s="21"/>
      <c r="E943" s="21"/>
      <c r="F943" s="21"/>
      <c r="G943" s="21"/>
      <c r="H943" s="21"/>
      <c r="I943" s="31"/>
      <c r="J943" s="31"/>
      <c r="K943" s="31"/>
      <c r="L943" s="31"/>
      <c r="M943" s="31"/>
      <c r="N943" s="31"/>
      <c r="O943" s="31"/>
      <c r="P943" s="31"/>
      <c r="Q943" s="21"/>
      <c r="R943" s="21"/>
      <c r="S943" s="21"/>
      <c r="T943" s="21"/>
      <c r="U943" s="21"/>
      <c r="V943" s="21"/>
      <c r="W943" s="21"/>
      <c r="X943" s="21"/>
      <c r="Y943" s="21"/>
      <c r="Z943" s="21"/>
      <c r="AA943" s="21"/>
    </row>
    <row r="944">
      <c r="A944" s="21"/>
      <c r="B944" s="21"/>
      <c r="C944" s="21"/>
      <c r="D944" s="21"/>
      <c r="E944" s="21"/>
      <c r="F944" s="21"/>
      <c r="G944" s="21"/>
      <c r="H944" s="21"/>
      <c r="I944" s="31"/>
      <c r="J944" s="31"/>
      <c r="K944" s="31"/>
      <c r="L944" s="31"/>
      <c r="M944" s="31"/>
      <c r="N944" s="31"/>
      <c r="O944" s="31"/>
      <c r="P944" s="31"/>
      <c r="Q944" s="21"/>
      <c r="R944" s="21"/>
      <c r="S944" s="21"/>
      <c r="T944" s="21"/>
      <c r="U944" s="21"/>
      <c r="V944" s="21"/>
      <c r="W944" s="21"/>
      <c r="X944" s="21"/>
      <c r="Y944" s="21"/>
      <c r="Z944" s="21"/>
      <c r="AA944" s="21"/>
    </row>
    <row r="945">
      <c r="A945" s="21"/>
      <c r="B945" s="21"/>
      <c r="C945" s="21"/>
      <c r="D945" s="21"/>
      <c r="E945" s="21"/>
      <c r="F945" s="21"/>
      <c r="G945" s="21"/>
      <c r="H945" s="21"/>
      <c r="I945" s="31"/>
      <c r="J945" s="31"/>
      <c r="K945" s="31"/>
      <c r="L945" s="31"/>
      <c r="M945" s="31"/>
      <c r="N945" s="31"/>
      <c r="O945" s="31"/>
      <c r="P945" s="31"/>
      <c r="Q945" s="21"/>
      <c r="R945" s="21"/>
      <c r="S945" s="21"/>
      <c r="T945" s="21"/>
      <c r="U945" s="21"/>
      <c r="V945" s="21"/>
      <c r="W945" s="21"/>
      <c r="X945" s="21"/>
      <c r="Y945" s="21"/>
      <c r="Z945" s="21"/>
      <c r="AA945" s="21"/>
    </row>
    <row r="946">
      <c r="A946" s="21"/>
      <c r="B946" s="21"/>
      <c r="C946" s="21"/>
      <c r="D946" s="21"/>
      <c r="E946" s="21"/>
      <c r="F946" s="21"/>
      <c r="G946" s="21"/>
      <c r="H946" s="21"/>
      <c r="I946" s="31"/>
      <c r="J946" s="31"/>
      <c r="K946" s="31"/>
      <c r="L946" s="31"/>
      <c r="M946" s="31"/>
      <c r="N946" s="31"/>
      <c r="O946" s="31"/>
      <c r="P946" s="31"/>
      <c r="Q946" s="21"/>
      <c r="R946" s="21"/>
      <c r="S946" s="21"/>
      <c r="T946" s="21"/>
      <c r="U946" s="21"/>
      <c r="V946" s="21"/>
      <c r="W946" s="21"/>
      <c r="X946" s="21"/>
      <c r="Y946" s="21"/>
      <c r="Z946" s="21"/>
      <c r="AA946" s="21"/>
    </row>
    <row r="947">
      <c r="A947" s="21"/>
      <c r="B947" s="21"/>
      <c r="C947" s="21"/>
      <c r="D947" s="21"/>
      <c r="E947" s="21"/>
      <c r="F947" s="21"/>
      <c r="G947" s="21"/>
      <c r="H947" s="21"/>
      <c r="I947" s="31"/>
      <c r="J947" s="31"/>
      <c r="K947" s="31"/>
      <c r="L947" s="31"/>
      <c r="M947" s="31"/>
      <c r="N947" s="31"/>
      <c r="O947" s="31"/>
      <c r="P947" s="31"/>
      <c r="Q947" s="21"/>
      <c r="R947" s="21"/>
      <c r="S947" s="21"/>
      <c r="T947" s="21"/>
      <c r="U947" s="21"/>
      <c r="V947" s="21"/>
      <c r="W947" s="21"/>
      <c r="X947" s="21"/>
      <c r="Y947" s="21"/>
      <c r="Z947" s="21"/>
      <c r="AA947" s="21"/>
    </row>
    <row r="948">
      <c r="A948" s="21"/>
      <c r="B948" s="21"/>
      <c r="C948" s="21"/>
      <c r="D948" s="21"/>
      <c r="E948" s="21"/>
      <c r="F948" s="21"/>
      <c r="G948" s="21"/>
      <c r="H948" s="21"/>
      <c r="I948" s="31"/>
      <c r="J948" s="31"/>
      <c r="K948" s="31"/>
      <c r="L948" s="31"/>
      <c r="M948" s="31"/>
      <c r="N948" s="31"/>
      <c r="O948" s="31"/>
      <c r="P948" s="31"/>
      <c r="Q948" s="21"/>
      <c r="R948" s="21"/>
      <c r="S948" s="21"/>
      <c r="T948" s="21"/>
      <c r="U948" s="21"/>
      <c r="V948" s="21"/>
      <c r="W948" s="21"/>
      <c r="X948" s="21"/>
      <c r="Y948" s="21"/>
      <c r="Z948" s="21"/>
      <c r="AA948" s="21"/>
    </row>
    <row r="949">
      <c r="A949" s="21"/>
      <c r="B949" s="21"/>
      <c r="C949" s="21"/>
      <c r="D949" s="21"/>
      <c r="E949" s="21"/>
      <c r="F949" s="21"/>
      <c r="G949" s="21"/>
      <c r="H949" s="21"/>
      <c r="I949" s="31"/>
      <c r="J949" s="31"/>
      <c r="K949" s="31"/>
      <c r="L949" s="31"/>
      <c r="M949" s="31"/>
      <c r="N949" s="31"/>
      <c r="O949" s="31"/>
      <c r="P949" s="31"/>
      <c r="Q949" s="21"/>
      <c r="R949" s="21"/>
      <c r="S949" s="21"/>
      <c r="T949" s="21"/>
      <c r="U949" s="21"/>
      <c r="V949" s="21"/>
      <c r="W949" s="21"/>
      <c r="X949" s="21"/>
      <c r="Y949" s="21"/>
      <c r="Z949" s="21"/>
      <c r="AA949" s="21"/>
    </row>
    <row r="950">
      <c r="A950" s="21"/>
      <c r="B950" s="21"/>
      <c r="C950" s="21"/>
      <c r="D950" s="21"/>
      <c r="E950" s="21"/>
      <c r="F950" s="21"/>
      <c r="G950" s="21"/>
      <c r="H950" s="21"/>
      <c r="I950" s="31"/>
      <c r="J950" s="31"/>
      <c r="K950" s="31"/>
      <c r="L950" s="31"/>
      <c r="M950" s="31"/>
      <c r="N950" s="31"/>
      <c r="O950" s="31"/>
      <c r="P950" s="31"/>
      <c r="Q950" s="21"/>
      <c r="R950" s="21"/>
      <c r="S950" s="21"/>
      <c r="T950" s="21"/>
      <c r="U950" s="21"/>
      <c r="V950" s="21"/>
      <c r="W950" s="21"/>
      <c r="X950" s="21"/>
      <c r="Y950" s="21"/>
      <c r="Z950" s="21"/>
      <c r="AA950" s="21"/>
    </row>
    <row r="951">
      <c r="A951" s="21"/>
      <c r="B951" s="21"/>
      <c r="C951" s="21"/>
      <c r="D951" s="21"/>
      <c r="E951" s="21"/>
      <c r="F951" s="21"/>
      <c r="G951" s="21"/>
      <c r="H951" s="21"/>
      <c r="I951" s="31"/>
      <c r="J951" s="31"/>
      <c r="K951" s="31"/>
      <c r="L951" s="31"/>
      <c r="M951" s="31"/>
      <c r="N951" s="31"/>
      <c r="O951" s="31"/>
      <c r="P951" s="31"/>
      <c r="Q951" s="21"/>
      <c r="R951" s="21"/>
      <c r="S951" s="21"/>
      <c r="T951" s="21"/>
      <c r="U951" s="21"/>
      <c r="V951" s="21"/>
      <c r="W951" s="21"/>
      <c r="X951" s="21"/>
      <c r="Y951" s="21"/>
      <c r="Z951" s="21"/>
      <c r="AA951" s="21"/>
    </row>
    <row r="952">
      <c r="A952" s="21"/>
      <c r="B952" s="21"/>
      <c r="C952" s="21"/>
      <c r="D952" s="21"/>
      <c r="E952" s="21"/>
      <c r="F952" s="21"/>
      <c r="G952" s="21"/>
      <c r="H952" s="21"/>
      <c r="I952" s="31"/>
      <c r="J952" s="31"/>
      <c r="K952" s="31"/>
      <c r="L952" s="31"/>
      <c r="M952" s="31"/>
      <c r="N952" s="31"/>
      <c r="O952" s="31"/>
      <c r="P952" s="31"/>
      <c r="Q952" s="21"/>
      <c r="R952" s="21"/>
      <c r="S952" s="21"/>
      <c r="T952" s="21"/>
      <c r="U952" s="21"/>
      <c r="V952" s="21"/>
      <c r="W952" s="21"/>
      <c r="X952" s="21"/>
      <c r="Y952" s="21"/>
      <c r="Z952" s="21"/>
      <c r="AA952" s="21"/>
    </row>
    <row r="953">
      <c r="A953" s="21"/>
      <c r="B953" s="21"/>
      <c r="C953" s="21"/>
      <c r="D953" s="21"/>
      <c r="E953" s="21"/>
      <c r="F953" s="21"/>
      <c r="G953" s="21"/>
      <c r="H953" s="21"/>
      <c r="I953" s="31"/>
      <c r="J953" s="31"/>
      <c r="K953" s="31"/>
      <c r="L953" s="31"/>
      <c r="M953" s="31"/>
      <c r="N953" s="31"/>
      <c r="O953" s="31"/>
      <c r="P953" s="31"/>
      <c r="Q953" s="21"/>
      <c r="R953" s="21"/>
      <c r="S953" s="21"/>
      <c r="T953" s="21"/>
      <c r="U953" s="21"/>
      <c r="V953" s="21"/>
      <c r="W953" s="21"/>
      <c r="X953" s="21"/>
      <c r="Y953" s="21"/>
      <c r="Z953" s="21"/>
      <c r="AA953" s="21"/>
    </row>
    <row r="954">
      <c r="A954" s="21"/>
      <c r="B954" s="21"/>
      <c r="C954" s="21"/>
      <c r="D954" s="21"/>
      <c r="E954" s="21"/>
      <c r="F954" s="21"/>
      <c r="G954" s="21"/>
      <c r="H954" s="21"/>
      <c r="I954" s="31"/>
      <c r="J954" s="31"/>
      <c r="K954" s="31"/>
      <c r="L954" s="31"/>
      <c r="M954" s="31"/>
      <c r="N954" s="31"/>
      <c r="O954" s="31"/>
      <c r="P954" s="31"/>
      <c r="Q954" s="21"/>
      <c r="R954" s="21"/>
      <c r="S954" s="21"/>
      <c r="T954" s="21"/>
      <c r="U954" s="21"/>
      <c r="V954" s="21"/>
      <c r="W954" s="21"/>
      <c r="X954" s="21"/>
      <c r="Y954" s="21"/>
      <c r="Z954" s="21"/>
      <c r="AA954" s="21"/>
    </row>
    <row r="955">
      <c r="A955" s="21"/>
      <c r="B955" s="21"/>
      <c r="C955" s="21"/>
      <c r="D955" s="21"/>
      <c r="E955" s="21"/>
      <c r="F955" s="21"/>
      <c r="G955" s="21"/>
      <c r="H955" s="21"/>
      <c r="I955" s="31"/>
      <c r="J955" s="31"/>
      <c r="K955" s="31"/>
      <c r="L955" s="31"/>
      <c r="M955" s="31"/>
      <c r="N955" s="31"/>
      <c r="O955" s="31"/>
      <c r="P955" s="31"/>
      <c r="Q955" s="21"/>
      <c r="R955" s="21"/>
      <c r="S955" s="21"/>
      <c r="T955" s="21"/>
      <c r="U955" s="21"/>
      <c r="V955" s="21"/>
      <c r="W955" s="21"/>
      <c r="X955" s="21"/>
      <c r="Y955" s="21"/>
      <c r="Z955" s="21"/>
      <c r="AA955" s="21"/>
    </row>
    <row r="956">
      <c r="A956" s="21"/>
      <c r="B956" s="21"/>
      <c r="C956" s="21"/>
      <c r="D956" s="21"/>
      <c r="E956" s="21"/>
      <c r="F956" s="21"/>
      <c r="G956" s="21"/>
      <c r="H956" s="21"/>
      <c r="I956" s="31"/>
      <c r="J956" s="31"/>
      <c r="K956" s="31"/>
      <c r="L956" s="31"/>
      <c r="M956" s="31"/>
      <c r="N956" s="31"/>
      <c r="O956" s="31"/>
      <c r="P956" s="31"/>
      <c r="Q956" s="21"/>
      <c r="R956" s="21"/>
      <c r="S956" s="21"/>
      <c r="T956" s="21"/>
      <c r="U956" s="21"/>
      <c r="V956" s="21"/>
      <c r="W956" s="21"/>
      <c r="X956" s="21"/>
      <c r="Y956" s="21"/>
      <c r="Z956" s="21"/>
      <c r="AA956" s="21"/>
    </row>
    <row r="957">
      <c r="A957" s="21"/>
      <c r="B957" s="21"/>
      <c r="C957" s="21"/>
      <c r="D957" s="21"/>
      <c r="E957" s="21"/>
      <c r="F957" s="21"/>
      <c r="G957" s="21"/>
      <c r="H957" s="21"/>
      <c r="I957" s="31"/>
      <c r="J957" s="31"/>
      <c r="K957" s="31"/>
      <c r="L957" s="31"/>
      <c r="M957" s="31"/>
      <c r="N957" s="31"/>
      <c r="O957" s="31"/>
      <c r="P957" s="31"/>
      <c r="Q957" s="21"/>
      <c r="R957" s="21"/>
      <c r="S957" s="21"/>
      <c r="T957" s="21"/>
      <c r="U957" s="21"/>
      <c r="V957" s="21"/>
      <c r="W957" s="21"/>
      <c r="X957" s="21"/>
      <c r="Y957" s="21"/>
      <c r="Z957" s="21"/>
      <c r="AA957" s="21"/>
    </row>
    <row r="958">
      <c r="A958" s="21"/>
      <c r="B958" s="21"/>
      <c r="C958" s="21"/>
      <c r="D958" s="21"/>
      <c r="E958" s="21"/>
      <c r="F958" s="21"/>
      <c r="G958" s="21"/>
      <c r="H958" s="21"/>
      <c r="I958" s="31"/>
      <c r="J958" s="31"/>
      <c r="K958" s="31"/>
      <c r="L958" s="31"/>
      <c r="M958" s="31"/>
      <c r="N958" s="31"/>
      <c r="O958" s="31"/>
      <c r="P958" s="31"/>
      <c r="Q958" s="21"/>
      <c r="R958" s="21"/>
      <c r="S958" s="21"/>
      <c r="T958" s="21"/>
      <c r="U958" s="21"/>
      <c r="V958" s="21"/>
      <c r="W958" s="21"/>
      <c r="X958" s="21"/>
      <c r="Y958" s="21"/>
      <c r="Z958" s="21"/>
      <c r="AA958" s="21"/>
    </row>
    <row r="959">
      <c r="A959" s="21"/>
      <c r="B959" s="21"/>
      <c r="C959" s="21"/>
      <c r="D959" s="21"/>
      <c r="E959" s="21"/>
      <c r="F959" s="21"/>
      <c r="G959" s="21"/>
      <c r="H959" s="21"/>
      <c r="I959" s="31"/>
      <c r="J959" s="31"/>
      <c r="K959" s="31"/>
      <c r="L959" s="31"/>
      <c r="M959" s="31"/>
      <c r="N959" s="31"/>
      <c r="O959" s="31"/>
      <c r="P959" s="31"/>
      <c r="Q959" s="21"/>
      <c r="R959" s="21"/>
      <c r="S959" s="21"/>
      <c r="T959" s="21"/>
      <c r="U959" s="21"/>
      <c r="V959" s="21"/>
      <c r="W959" s="21"/>
      <c r="X959" s="21"/>
      <c r="Y959" s="21"/>
      <c r="Z959" s="21"/>
      <c r="AA959" s="21"/>
    </row>
    <row r="960">
      <c r="A960" s="21"/>
      <c r="B960" s="21"/>
      <c r="C960" s="21"/>
      <c r="D960" s="21"/>
      <c r="E960" s="21"/>
      <c r="F960" s="21"/>
      <c r="G960" s="21"/>
      <c r="H960" s="21"/>
      <c r="I960" s="31"/>
      <c r="J960" s="31"/>
      <c r="K960" s="31"/>
      <c r="L960" s="31"/>
      <c r="M960" s="31"/>
      <c r="N960" s="31"/>
      <c r="O960" s="31"/>
      <c r="P960" s="31"/>
      <c r="Q960" s="21"/>
      <c r="R960" s="21"/>
      <c r="S960" s="21"/>
      <c r="T960" s="21"/>
      <c r="U960" s="21"/>
      <c r="V960" s="21"/>
      <c r="W960" s="21"/>
      <c r="X960" s="21"/>
      <c r="Y960" s="21"/>
      <c r="Z960" s="21"/>
      <c r="AA960" s="21"/>
    </row>
    <row r="961">
      <c r="A961" s="21"/>
      <c r="B961" s="21"/>
      <c r="C961" s="21"/>
      <c r="D961" s="21"/>
      <c r="E961" s="21"/>
      <c r="F961" s="21"/>
      <c r="G961" s="21"/>
      <c r="H961" s="21"/>
      <c r="I961" s="31"/>
      <c r="J961" s="31"/>
      <c r="K961" s="31"/>
      <c r="L961" s="31"/>
      <c r="M961" s="31"/>
      <c r="N961" s="31"/>
      <c r="O961" s="31"/>
      <c r="P961" s="31"/>
      <c r="Q961" s="21"/>
      <c r="R961" s="21"/>
      <c r="S961" s="21"/>
      <c r="T961" s="21"/>
      <c r="U961" s="21"/>
      <c r="V961" s="21"/>
      <c r="W961" s="21"/>
      <c r="X961" s="21"/>
      <c r="Y961" s="21"/>
      <c r="Z961" s="21"/>
      <c r="AA961" s="21"/>
    </row>
    <row r="962">
      <c r="A962" s="21"/>
      <c r="B962" s="21"/>
      <c r="C962" s="21"/>
      <c r="D962" s="21"/>
      <c r="E962" s="21"/>
      <c r="F962" s="21"/>
      <c r="G962" s="21"/>
      <c r="H962" s="21"/>
      <c r="I962" s="31"/>
      <c r="J962" s="31"/>
      <c r="K962" s="31"/>
      <c r="L962" s="31"/>
      <c r="M962" s="31"/>
      <c r="N962" s="31"/>
      <c r="O962" s="31"/>
      <c r="P962" s="31"/>
      <c r="Q962" s="21"/>
      <c r="R962" s="21"/>
      <c r="S962" s="21"/>
      <c r="T962" s="21"/>
      <c r="U962" s="21"/>
      <c r="V962" s="21"/>
      <c r="W962" s="21"/>
      <c r="X962" s="21"/>
      <c r="Y962" s="21"/>
      <c r="Z962" s="21"/>
      <c r="AA962" s="21"/>
    </row>
    <row r="963">
      <c r="A963" s="21"/>
      <c r="B963" s="21"/>
      <c r="C963" s="21"/>
      <c r="D963" s="21"/>
      <c r="E963" s="21"/>
      <c r="F963" s="21"/>
      <c r="G963" s="21"/>
      <c r="H963" s="21"/>
      <c r="I963" s="31"/>
      <c r="J963" s="31"/>
      <c r="K963" s="31"/>
      <c r="L963" s="31"/>
      <c r="M963" s="31"/>
      <c r="N963" s="31"/>
      <c r="O963" s="31"/>
      <c r="P963" s="31"/>
      <c r="Q963" s="21"/>
      <c r="R963" s="21"/>
      <c r="S963" s="21"/>
      <c r="T963" s="21"/>
      <c r="U963" s="21"/>
      <c r="V963" s="21"/>
      <c r="W963" s="21"/>
      <c r="X963" s="21"/>
      <c r="Y963" s="21"/>
      <c r="Z963" s="21"/>
      <c r="AA963" s="21"/>
    </row>
    <row r="964">
      <c r="A964" s="21"/>
      <c r="B964" s="21"/>
      <c r="C964" s="21"/>
      <c r="D964" s="21"/>
      <c r="E964" s="21"/>
      <c r="F964" s="21"/>
      <c r="G964" s="21"/>
      <c r="H964" s="21"/>
      <c r="I964" s="31"/>
      <c r="J964" s="31"/>
      <c r="K964" s="31"/>
      <c r="L964" s="31"/>
      <c r="M964" s="31"/>
      <c r="N964" s="31"/>
      <c r="O964" s="31"/>
      <c r="P964" s="31"/>
      <c r="Q964" s="21"/>
      <c r="R964" s="21"/>
      <c r="S964" s="21"/>
      <c r="T964" s="21"/>
      <c r="U964" s="21"/>
      <c r="V964" s="21"/>
      <c r="W964" s="21"/>
      <c r="X964" s="21"/>
      <c r="Y964" s="21"/>
      <c r="Z964" s="21"/>
      <c r="AA964" s="21"/>
    </row>
    <row r="965">
      <c r="A965" s="21"/>
      <c r="B965" s="21"/>
      <c r="C965" s="21"/>
      <c r="D965" s="21"/>
      <c r="E965" s="21"/>
      <c r="F965" s="21"/>
      <c r="G965" s="21"/>
      <c r="H965" s="21"/>
      <c r="I965" s="31"/>
      <c r="J965" s="31"/>
      <c r="K965" s="31"/>
      <c r="L965" s="31"/>
      <c r="M965" s="31"/>
      <c r="N965" s="31"/>
      <c r="O965" s="31"/>
      <c r="P965" s="31"/>
      <c r="Q965" s="21"/>
      <c r="R965" s="21"/>
      <c r="S965" s="21"/>
      <c r="T965" s="21"/>
      <c r="U965" s="21"/>
      <c r="V965" s="21"/>
      <c r="W965" s="21"/>
      <c r="X965" s="21"/>
      <c r="Y965" s="21"/>
      <c r="Z965" s="21"/>
      <c r="AA965" s="21"/>
    </row>
    <row r="966">
      <c r="A966" s="21"/>
      <c r="B966" s="21"/>
      <c r="C966" s="21"/>
      <c r="D966" s="21"/>
      <c r="E966" s="21"/>
      <c r="F966" s="21"/>
      <c r="G966" s="21"/>
      <c r="H966" s="21"/>
      <c r="I966" s="31"/>
      <c r="J966" s="31"/>
      <c r="K966" s="31"/>
      <c r="L966" s="31"/>
      <c r="M966" s="31"/>
      <c r="N966" s="31"/>
      <c r="O966" s="31"/>
      <c r="P966" s="31"/>
      <c r="Q966" s="21"/>
      <c r="R966" s="21"/>
      <c r="S966" s="21"/>
      <c r="T966" s="21"/>
      <c r="U966" s="21"/>
      <c r="V966" s="21"/>
      <c r="W966" s="21"/>
      <c r="X966" s="21"/>
      <c r="Y966" s="21"/>
      <c r="Z966" s="21"/>
      <c r="AA966" s="21"/>
    </row>
    <row r="967">
      <c r="A967" s="21"/>
      <c r="B967" s="21"/>
      <c r="C967" s="21"/>
      <c r="D967" s="21"/>
      <c r="E967" s="21"/>
      <c r="F967" s="21"/>
      <c r="G967" s="21"/>
      <c r="H967" s="21"/>
      <c r="I967" s="31"/>
      <c r="J967" s="31"/>
      <c r="K967" s="31"/>
      <c r="L967" s="31"/>
      <c r="M967" s="31"/>
      <c r="N967" s="31"/>
      <c r="O967" s="31"/>
      <c r="P967" s="31"/>
      <c r="Q967" s="21"/>
      <c r="R967" s="21"/>
      <c r="S967" s="21"/>
      <c r="T967" s="21"/>
      <c r="U967" s="21"/>
      <c r="V967" s="21"/>
      <c r="W967" s="21"/>
      <c r="X967" s="21"/>
      <c r="Y967" s="21"/>
      <c r="Z967" s="21"/>
      <c r="AA967" s="21"/>
    </row>
    <row r="968">
      <c r="A968" s="21"/>
      <c r="B968" s="21"/>
      <c r="C968" s="21"/>
      <c r="D968" s="21"/>
      <c r="E968" s="21"/>
      <c r="F968" s="21"/>
      <c r="G968" s="21"/>
      <c r="H968" s="21"/>
      <c r="I968" s="31"/>
      <c r="J968" s="31"/>
      <c r="K968" s="31"/>
      <c r="L968" s="31"/>
      <c r="M968" s="31"/>
      <c r="N968" s="31"/>
      <c r="O968" s="31"/>
      <c r="P968" s="31"/>
      <c r="Q968" s="21"/>
      <c r="R968" s="21"/>
      <c r="S968" s="21"/>
      <c r="T968" s="21"/>
      <c r="U968" s="21"/>
      <c r="V968" s="21"/>
      <c r="W968" s="21"/>
      <c r="X968" s="21"/>
      <c r="Y968" s="21"/>
      <c r="Z968" s="21"/>
      <c r="AA968" s="21"/>
    </row>
    <row r="969">
      <c r="A969" s="21"/>
      <c r="B969" s="21"/>
      <c r="C969" s="21"/>
      <c r="D969" s="21"/>
      <c r="E969" s="21"/>
      <c r="F969" s="21"/>
      <c r="G969" s="21"/>
      <c r="H969" s="21"/>
      <c r="I969" s="31"/>
      <c r="J969" s="31"/>
      <c r="K969" s="31"/>
      <c r="L969" s="31"/>
      <c r="M969" s="31"/>
      <c r="N969" s="31"/>
      <c r="O969" s="31"/>
      <c r="P969" s="31"/>
      <c r="Q969" s="21"/>
      <c r="R969" s="21"/>
      <c r="S969" s="21"/>
      <c r="T969" s="21"/>
      <c r="U969" s="21"/>
      <c r="V969" s="21"/>
      <c r="W969" s="21"/>
      <c r="X969" s="21"/>
      <c r="Y969" s="21"/>
      <c r="Z969" s="21"/>
      <c r="AA969" s="21"/>
    </row>
    <row r="970">
      <c r="A970" s="21"/>
      <c r="B970" s="21"/>
      <c r="C970" s="21"/>
      <c r="D970" s="21"/>
      <c r="E970" s="21"/>
      <c r="F970" s="21"/>
      <c r="G970" s="21"/>
      <c r="H970" s="21"/>
      <c r="I970" s="31"/>
      <c r="J970" s="31"/>
      <c r="K970" s="31"/>
      <c r="L970" s="31"/>
      <c r="M970" s="31"/>
      <c r="N970" s="31"/>
      <c r="O970" s="31"/>
      <c r="P970" s="31"/>
      <c r="Q970" s="21"/>
      <c r="R970" s="21"/>
      <c r="S970" s="21"/>
      <c r="T970" s="21"/>
      <c r="U970" s="21"/>
      <c r="V970" s="21"/>
      <c r="W970" s="21"/>
      <c r="X970" s="21"/>
      <c r="Y970" s="21"/>
      <c r="Z970" s="21"/>
      <c r="AA970" s="21"/>
    </row>
    <row r="971">
      <c r="A971" s="21"/>
      <c r="B971" s="21"/>
      <c r="C971" s="21"/>
      <c r="D971" s="21"/>
      <c r="E971" s="21"/>
      <c r="F971" s="21"/>
      <c r="G971" s="21"/>
      <c r="H971" s="21"/>
      <c r="I971" s="31"/>
      <c r="J971" s="31"/>
      <c r="K971" s="31"/>
      <c r="L971" s="31"/>
      <c r="M971" s="31"/>
      <c r="N971" s="31"/>
      <c r="O971" s="31"/>
      <c r="P971" s="31"/>
      <c r="Q971" s="21"/>
      <c r="R971" s="21"/>
      <c r="S971" s="21"/>
      <c r="T971" s="21"/>
      <c r="U971" s="21"/>
      <c r="V971" s="21"/>
      <c r="W971" s="21"/>
      <c r="X971" s="21"/>
      <c r="Y971" s="21"/>
      <c r="Z971" s="21"/>
      <c r="AA971" s="21"/>
    </row>
    <row r="972">
      <c r="A972" s="21"/>
      <c r="B972" s="21"/>
      <c r="C972" s="21"/>
      <c r="D972" s="21"/>
      <c r="E972" s="21"/>
      <c r="F972" s="21"/>
      <c r="G972" s="21"/>
      <c r="H972" s="21"/>
      <c r="I972" s="31"/>
      <c r="J972" s="31"/>
      <c r="K972" s="31"/>
      <c r="L972" s="31"/>
      <c r="M972" s="31"/>
      <c r="N972" s="31"/>
      <c r="O972" s="31"/>
      <c r="P972" s="31"/>
      <c r="Q972" s="21"/>
      <c r="R972" s="21"/>
      <c r="S972" s="21"/>
      <c r="T972" s="21"/>
      <c r="U972" s="21"/>
      <c r="V972" s="21"/>
      <c r="W972" s="21"/>
      <c r="X972" s="21"/>
      <c r="Y972" s="21"/>
      <c r="Z972" s="21"/>
      <c r="AA972" s="21"/>
    </row>
    <row r="973">
      <c r="A973" s="21"/>
      <c r="B973" s="21"/>
      <c r="C973" s="21"/>
      <c r="D973" s="21"/>
      <c r="E973" s="21"/>
      <c r="F973" s="21"/>
      <c r="G973" s="21"/>
      <c r="H973" s="21"/>
      <c r="I973" s="31"/>
      <c r="J973" s="31"/>
      <c r="K973" s="31"/>
      <c r="L973" s="31"/>
      <c r="M973" s="31"/>
      <c r="N973" s="31"/>
      <c r="O973" s="31"/>
      <c r="P973" s="31"/>
      <c r="Q973" s="21"/>
      <c r="R973" s="21"/>
      <c r="S973" s="21"/>
      <c r="T973" s="21"/>
      <c r="U973" s="21"/>
      <c r="V973" s="21"/>
      <c r="W973" s="21"/>
      <c r="X973" s="21"/>
      <c r="Y973" s="21"/>
      <c r="Z973" s="21"/>
      <c r="AA973" s="21"/>
    </row>
    <row r="974">
      <c r="A974" s="21"/>
      <c r="B974" s="21"/>
      <c r="C974" s="21"/>
      <c r="D974" s="21"/>
      <c r="E974" s="21"/>
      <c r="F974" s="21"/>
      <c r="G974" s="21"/>
      <c r="H974" s="21"/>
      <c r="I974" s="31"/>
      <c r="J974" s="31"/>
      <c r="K974" s="31"/>
      <c r="L974" s="31"/>
      <c r="M974" s="31"/>
      <c r="N974" s="31"/>
      <c r="O974" s="31"/>
      <c r="P974" s="31"/>
      <c r="Q974" s="21"/>
      <c r="R974" s="21"/>
      <c r="S974" s="21"/>
      <c r="T974" s="21"/>
      <c r="U974" s="21"/>
      <c r="V974" s="21"/>
      <c r="W974" s="21"/>
      <c r="X974" s="21"/>
      <c r="Y974" s="21"/>
      <c r="Z974" s="21"/>
      <c r="AA974" s="21"/>
    </row>
    <row r="975">
      <c r="A975" s="21"/>
      <c r="B975" s="21"/>
      <c r="C975" s="21"/>
      <c r="D975" s="21"/>
      <c r="E975" s="21"/>
      <c r="F975" s="21"/>
      <c r="G975" s="21"/>
      <c r="H975" s="21"/>
      <c r="I975" s="31"/>
      <c r="J975" s="31"/>
      <c r="K975" s="31"/>
      <c r="L975" s="31"/>
      <c r="M975" s="31"/>
      <c r="N975" s="31"/>
      <c r="O975" s="31"/>
      <c r="P975" s="31"/>
      <c r="Q975" s="21"/>
      <c r="R975" s="21"/>
      <c r="S975" s="21"/>
      <c r="T975" s="21"/>
      <c r="U975" s="21"/>
      <c r="V975" s="21"/>
      <c r="W975" s="21"/>
      <c r="X975" s="21"/>
      <c r="Y975" s="21"/>
      <c r="Z975" s="21"/>
      <c r="AA975" s="21"/>
    </row>
    <row r="976">
      <c r="A976" s="21"/>
      <c r="B976" s="21"/>
      <c r="C976" s="21"/>
      <c r="D976" s="21"/>
      <c r="E976" s="21"/>
      <c r="F976" s="21"/>
      <c r="G976" s="21"/>
      <c r="H976" s="21"/>
      <c r="I976" s="31"/>
      <c r="J976" s="31"/>
      <c r="K976" s="31"/>
      <c r="L976" s="31"/>
      <c r="M976" s="31"/>
      <c r="N976" s="31"/>
      <c r="O976" s="31"/>
      <c r="P976" s="31"/>
      <c r="Q976" s="21"/>
      <c r="R976" s="21"/>
      <c r="S976" s="21"/>
      <c r="T976" s="21"/>
      <c r="U976" s="21"/>
      <c r="V976" s="21"/>
      <c r="W976" s="21"/>
      <c r="X976" s="21"/>
      <c r="Y976" s="21"/>
      <c r="Z976" s="21"/>
      <c r="AA976" s="21"/>
    </row>
    <row r="977">
      <c r="A977" s="21"/>
      <c r="B977" s="21"/>
      <c r="C977" s="21"/>
      <c r="D977" s="21"/>
      <c r="E977" s="21"/>
      <c r="F977" s="21"/>
      <c r="G977" s="21"/>
      <c r="H977" s="21"/>
      <c r="I977" s="31"/>
      <c r="J977" s="31"/>
      <c r="K977" s="31"/>
      <c r="L977" s="31"/>
      <c r="M977" s="31"/>
      <c r="N977" s="31"/>
      <c r="O977" s="31"/>
      <c r="P977" s="31"/>
      <c r="Q977" s="21"/>
      <c r="R977" s="21"/>
      <c r="S977" s="21"/>
      <c r="T977" s="21"/>
      <c r="U977" s="21"/>
      <c r="V977" s="21"/>
      <c r="W977" s="21"/>
      <c r="X977" s="21"/>
      <c r="Y977" s="21"/>
      <c r="Z977" s="21"/>
      <c r="AA977" s="21"/>
    </row>
    <row r="978">
      <c r="A978" s="21"/>
      <c r="B978" s="21"/>
      <c r="C978" s="21"/>
      <c r="D978" s="21"/>
      <c r="E978" s="21"/>
      <c r="F978" s="21"/>
      <c r="G978" s="21"/>
      <c r="H978" s="21"/>
      <c r="I978" s="31"/>
      <c r="J978" s="31"/>
      <c r="K978" s="31"/>
      <c r="L978" s="31"/>
      <c r="M978" s="31"/>
      <c r="N978" s="31"/>
      <c r="O978" s="31"/>
      <c r="P978" s="31"/>
      <c r="Q978" s="21"/>
      <c r="R978" s="21"/>
      <c r="S978" s="21"/>
      <c r="T978" s="21"/>
      <c r="U978" s="21"/>
      <c r="V978" s="21"/>
      <c r="W978" s="21"/>
      <c r="X978" s="21"/>
      <c r="Y978" s="21"/>
      <c r="Z978" s="21"/>
      <c r="AA978" s="21"/>
    </row>
    <row r="979">
      <c r="A979" s="21"/>
      <c r="B979" s="21"/>
      <c r="C979" s="21"/>
      <c r="D979" s="21"/>
      <c r="E979" s="21"/>
      <c r="F979" s="21"/>
      <c r="G979" s="21"/>
      <c r="H979" s="21"/>
      <c r="I979" s="31"/>
      <c r="J979" s="31"/>
      <c r="K979" s="31"/>
      <c r="L979" s="31"/>
      <c r="M979" s="31"/>
      <c r="N979" s="31"/>
      <c r="O979" s="31"/>
      <c r="P979" s="31"/>
      <c r="Q979" s="21"/>
      <c r="R979" s="21"/>
      <c r="S979" s="21"/>
      <c r="T979" s="21"/>
      <c r="U979" s="21"/>
      <c r="V979" s="21"/>
      <c r="W979" s="21"/>
      <c r="X979" s="21"/>
      <c r="Y979" s="21"/>
      <c r="Z979" s="21"/>
      <c r="AA979" s="21"/>
    </row>
    <row r="980">
      <c r="A980" s="21"/>
      <c r="B980" s="21"/>
      <c r="C980" s="21"/>
      <c r="D980" s="21"/>
      <c r="E980" s="21"/>
      <c r="F980" s="21"/>
      <c r="G980" s="21"/>
      <c r="H980" s="21"/>
      <c r="I980" s="31"/>
      <c r="J980" s="31"/>
      <c r="K980" s="31"/>
      <c r="L980" s="31"/>
      <c r="M980" s="31"/>
      <c r="N980" s="31"/>
      <c r="O980" s="31"/>
      <c r="P980" s="31"/>
      <c r="Q980" s="21"/>
      <c r="R980" s="21"/>
      <c r="S980" s="21"/>
      <c r="T980" s="21"/>
      <c r="U980" s="21"/>
      <c r="V980" s="21"/>
      <c r="W980" s="21"/>
      <c r="X980" s="21"/>
      <c r="Y980" s="21"/>
      <c r="Z980" s="21"/>
      <c r="AA980" s="21"/>
    </row>
  </sheetData>
  <mergeCells count="3">
    <mergeCell ref="A2:E2"/>
    <mergeCell ref="A24:E24"/>
    <mergeCell ref="A36:E36"/>
  </mergeCells>
  <dataValidations>
    <dataValidation type="list" allowBlank="1" showErrorMessage="1" sqref="E951:E952">
      <formula1>"Trang,CTV,Trang + CV,C. Hạnh,CV Media"</formula1>
    </dataValidation>
    <dataValidation type="list" allowBlank="1" showErrorMessage="1" sqref="C3:C23 C25:C35 C37:C42">
      <formula1>"Data,Flow bài học ,Game"</formula1>
    </dataValidation>
    <dataValidation type="list" allowBlank="1" showErrorMessage="1" sqref="C483:C952">
      <formula1>"Nội dung học,Học liệu,Chương trình học"</formula1>
    </dataValidation>
    <dataValidation type="list" allowBlank="1" showErrorMessage="1" sqref="B3:B23 B25:B35 B37:B42 B206:B980">
      <formula1>"Monkey Go,Monkey ABC"</formula1>
    </dataValidation>
    <dataValidation type="list" allowBlank="1" showErrorMessage="1" sqref="E3:E12 E14:E23 E25:E35 E37:E42 E481:E950">
      <formula1>"Thiên Anh,Duyên,Media"</formula1>
    </dataValidation>
    <dataValidation type="list" allowBlank="1" showErrorMessage="1" sqref="H3:H42 H483:H952">
      <formula1>"Doing,Done,New,Delayed"</formula1>
    </dataValidation>
  </dataValidations>
  <hyperlinks>
    <hyperlink r:id="rId1" location="gid=549629315" ref="D1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8"/>
    <col customWidth="1" min="2" max="3" width="17.25"/>
    <col customWidth="1" min="4" max="4" width="10.13"/>
    <col customWidth="1" min="5" max="5" width="17.63"/>
    <col customWidth="1" min="6" max="6" width="11.75"/>
    <col customWidth="1" min="14" max="14" width="33.25"/>
    <col customWidth="1" min="18" max="18" width="33.25"/>
  </cols>
  <sheetData>
    <row r="1" ht="28.5" customHeight="1">
      <c r="A1" s="171" t="s">
        <v>136</v>
      </c>
      <c r="B1" s="172" t="s">
        <v>1930</v>
      </c>
      <c r="C1" s="172" t="s">
        <v>1931</v>
      </c>
      <c r="D1" s="173" t="s">
        <v>1932</v>
      </c>
      <c r="E1" s="174" t="s">
        <v>1933</v>
      </c>
      <c r="F1" s="174" t="s">
        <v>1934</v>
      </c>
      <c r="G1" s="174" t="s">
        <v>1935</v>
      </c>
      <c r="H1" s="174" t="s">
        <v>1936</v>
      </c>
      <c r="I1" s="175" t="s">
        <v>1937</v>
      </c>
      <c r="J1" s="176" t="s">
        <v>1938</v>
      </c>
      <c r="K1" s="176" t="s">
        <v>1939</v>
      </c>
      <c r="L1" s="175" t="s">
        <v>1940</v>
      </c>
      <c r="M1" s="175" t="s">
        <v>1941</v>
      </c>
      <c r="N1" s="177" t="s">
        <v>1942</v>
      </c>
      <c r="O1" s="172" t="s">
        <v>1943</v>
      </c>
      <c r="P1" s="174" t="s">
        <v>1944</v>
      </c>
      <c r="Q1" s="174" t="s">
        <v>1945</v>
      </c>
      <c r="R1" s="177" t="s">
        <v>1946</v>
      </c>
      <c r="S1" s="174" t="s">
        <v>1947</v>
      </c>
      <c r="T1" s="174" t="s">
        <v>1948</v>
      </c>
      <c r="U1" s="174" t="s">
        <v>1949</v>
      </c>
    </row>
    <row r="2" ht="28.5" customHeight="1">
      <c r="A2" s="178">
        <v>1.0</v>
      </c>
      <c r="B2" s="179" t="s">
        <v>1950</v>
      </c>
      <c r="C2" s="180" t="s">
        <v>192</v>
      </c>
      <c r="D2" s="181" t="s">
        <v>1951</v>
      </c>
      <c r="E2" s="182" t="s">
        <v>1952</v>
      </c>
      <c r="F2" s="183" t="s">
        <v>1953</v>
      </c>
      <c r="G2" s="184" t="s">
        <v>1954</v>
      </c>
      <c r="H2" s="184" t="s">
        <v>1955</v>
      </c>
      <c r="I2" s="184" t="s">
        <v>1956</v>
      </c>
      <c r="J2" s="184" t="s">
        <v>1957</v>
      </c>
      <c r="K2" s="184" t="s">
        <v>1958</v>
      </c>
      <c r="L2" s="185" t="s">
        <v>1959</v>
      </c>
      <c r="M2" s="185" t="s">
        <v>1960</v>
      </c>
      <c r="N2" s="186" t="s">
        <v>1961</v>
      </c>
      <c r="O2" s="187" t="s">
        <v>1962</v>
      </c>
      <c r="P2" s="188"/>
      <c r="Q2" s="187" t="s">
        <v>1963</v>
      </c>
      <c r="R2" s="189" t="s">
        <v>1964</v>
      </c>
      <c r="S2" s="187" t="s">
        <v>1965</v>
      </c>
      <c r="T2" s="188"/>
      <c r="U2" s="187" t="s">
        <v>1966</v>
      </c>
    </row>
    <row r="3" ht="28.5" customHeight="1">
      <c r="A3" s="190">
        <v>1.0</v>
      </c>
      <c r="B3" s="191" t="s">
        <v>1950</v>
      </c>
      <c r="C3" s="192" t="s">
        <v>198</v>
      </c>
      <c r="D3" s="193"/>
      <c r="E3" s="194" t="s">
        <v>192</v>
      </c>
      <c r="F3" s="195"/>
      <c r="G3" s="196" t="s">
        <v>1967</v>
      </c>
      <c r="H3" s="196" t="s">
        <v>1968</v>
      </c>
      <c r="I3" s="196" t="s">
        <v>1969</v>
      </c>
      <c r="J3" s="196" t="s">
        <v>1970</v>
      </c>
      <c r="K3" s="196" t="s">
        <v>1971</v>
      </c>
      <c r="L3" s="197" t="s">
        <v>1972</v>
      </c>
      <c r="M3" s="197" t="s">
        <v>1973</v>
      </c>
      <c r="N3" s="198" t="s">
        <v>1974</v>
      </c>
      <c r="O3" s="199" t="s">
        <v>1975</v>
      </c>
      <c r="P3" s="200"/>
      <c r="Q3" s="199" t="s">
        <v>1976</v>
      </c>
      <c r="R3" s="201" t="s">
        <v>1977</v>
      </c>
      <c r="S3" s="199" t="s">
        <v>1978</v>
      </c>
      <c r="T3" s="200"/>
      <c r="U3" s="199" t="s">
        <v>1979</v>
      </c>
    </row>
    <row r="4" ht="28.5" customHeight="1">
      <c r="A4" s="190">
        <v>1.0</v>
      </c>
      <c r="B4" s="191" t="s">
        <v>1950</v>
      </c>
      <c r="C4" s="192" t="s">
        <v>204</v>
      </c>
      <c r="D4" s="193"/>
      <c r="E4" s="194" t="s">
        <v>204</v>
      </c>
      <c r="F4" s="195"/>
      <c r="G4" s="196" t="s">
        <v>1980</v>
      </c>
      <c r="H4" s="196" t="s">
        <v>1981</v>
      </c>
      <c r="I4" s="196" t="s">
        <v>1982</v>
      </c>
      <c r="J4" s="196" t="s">
        <v>1983</v>
      </c>
      <c r="K4" s="196" t="s">
        <v>1984</v>
      </c>
      <c r="L4" s="197" t="s">
        <v>1985</v>
      </c>
      <c r="M4" s="197" t="s">
        <v>1986</v>
      </c>
      <c r="N4" s="198" t="s">
        <v>1987</v>
      </c>
      <c r="O4" s="199" t="s">
        <v>1988</v>
      </c>
      <c r="P4" s="200"/>
      <c r="Q4" s="199" t="s">
        <v>1989</v>
      </c>
      <c r="R4" s="201" t="s">
        <v>1990</v>
      </c>
      <c r="S4" s="199" t="s">
        <v>1991</v>
      </c>
      <c r="T4" s="200"/>
      <c r="U4" s="199" t="s">
        <v>1992</v>
      </c>
    </row>
    <row r="5" ht="28.5" customHeight="1">
      <c r="A5" s="202">
        <v>1.0</v>
      </c>
      <c r="B5" s="203" t="s">
        <v>1950</v>
      </c>
      <c r="C5" s="204" t="s">
        <v>210</v>
      </c>
      <c r="D5" s="205"/>
      <c r="E5" s="206" t="s">
        <v>211</v>
      </c>
      <c r="F5" s="207"/>
      <c r="G5" s="208" t="s">
        <v>1993</v>
      </c>
      <c r="H5" s="208" t="s">
        <v>1994</v>
      </c>
      <c r="I5" s="208" t="s">
        <v>1995</v>
      </c>
      <c r="J5" s="208" t="s">
        <v>1996</v>
      </c>
      <c r="K5" s="208" t="s">
        <v>1997</v>
      </c>
      <c r="L5" s="209" t="s">
        <v>1998</v>
      </c>
      <c r="M5" s="209" t="s">
        <v>1999</v>
      </c>
      <c r="N5" s="210" t="s">
        <v>2000</v>
      </c>
      <c r="O5" s="211" t="s">
        <v>2001</v>
      </c>
      <c r="P5" s="212"/>
      <c r="Q5" s="211" t="s">
        <v>2002</v>
      </c>
      <c r="R5" s="213" t="s">
        <v>2003</v>
      </c>
      <c r="S5" s="211" t="s">
        <v>2004</v>
      </c>
      <c r="T5" s="212"/>
      <c r="U5" s="211" t="s">
        <v>2005</v>
      </c>
    </row>
    <row r="6" ht="28.5" customHeight="1">
      <c r="A6" s="214">
        <v>1.0</v>
      </c>
      <c r="B6" s="215" t="s">
        <v>2006</v>
      </c>
      <c r="C6" s="180" t="s">
        <v>211</v>
      </c>
      <c r="D6" s="181"/>
      <c r="E6" s="182"/>
      <c r="F6" s="216"/>
      <c r="G6" s="184" t="s">
        <v>2007</v>
      </c>
      <c r="H6" s="184" t="s">
        <v>2008</v>
      </c>
      <c r="I6" s="184" t="s">
        <v>2009</v>
      </c>
      <c r="J6" s="184" t="s">
        <v>2010</v>
      </c>
      <c r="K6" s="184" t="s">
        <v>2011</v>
      </c>
      <c r="L6" s="217" t="s">
        <v>2012</v>
      </c>
      <c r="M6" s="217" t="s">
        <v>2013</v>
      </c>
      <c r="N6" s="186" t="s">
        <v>2014</v>
      </c>
      <c r="O6" s="187" t="s">
        <v>2015</v>
      </c>
      <c r="P6" s="218"/>
      <c r="Q6" s="217" t="s">
        <v>2016</v>
      </c>
      <c r="R6" s="189" t="s">
        <v>2017</v>
      </c>
      <c r="S6" s="187" t="s">
        <v>2018</v>
      </c>
      <c r="T6" s="218"/>
      <c r="U6" s="217" t="s">
        <v>2019</v>
      </c>
    </row>
    <row r="7" ht="28.5" customHeight="1">
      <c r="A7" s="219">
        <v>1.0</v>
      </c>
      <c r="B7" s="220" t="s">
        <v>2006</v>
      </c>
      <c r="C7" s="192" t="s">
        <v>250</v>
      </c>
      <c r="D7" s="193"/>
      <c r="E7" s="221"/>
      <c r="F7" s="195"/>
      <c r="G7" s="196" t="s">
        <v>2020</v>
      </c>
      <c r="H7" s="196" t="s">
        <v>2021</v>
      </c>
      <c r="I7" s="196" t="s">
        <v>2022</v>
      </c>
      <c r="J7" s="196" t="s">
        <v>2023</v>
      </c>
      <c r="K7" s="196" t="s">
        <v>2024</v>
      </c>
      <c r="L7" s="222" t="s">
        <v>2025</v>
      </c>
      <c r="M7" s="222" t="s">
        <v>2026</v>
      </c>
      <c r="N7" s="198" t="s">
        <v>2027</v>
      </c>
      <c r="O7" s="199" t="s">
        <v>2028</v>
      </c>
      <c r="P7" s="223"/>
      <c r="Q7" s="222" t="s">
        <v>2029</v>
      </c>
      <c r="R7" s="224" t="s">
        <v>2030</v>
      </c>
      <c r="S7" s="199" t="s">
        <v>2031</v>
      </c>
      <c r="T7" s="223"/>
      <c r="U7" s="222" t="s">
        <v>2032</v>
      </c>
    </row>
    <row r="8" ht="28.5" customHeight="1">
      <c r="A8" s="219">
        <v>1.0</v>
      </c>
      <c r="B8" s="220" t="s">
        <v>2006</v>
      </c>
      <c r="C8" s="192" t="s">
        <v>195</v>
      </c>
      <c r="D8" s="193"/>
      <c r="E8" s="221"/>
      <c r="F8" s="195"/>
      <c r="G8" s="196" t="s">
        <v>2033</v>
      </c>
      <c r="H8" s="196" t="s">
        <v>2034</v>
      </c>
      <c r="I8" s="196" t="s">
        <v>2035</v>
      </c>
      <c r="J8" s="196" t="s">
        <v>2036</v>
      </c>
      <c r="K8" s="196" t="s">
        <v>2037</v>
      </c>
      <c r="L8" s="222" t="s">
        <v>2038</v>
      </c>
      <c r="M8" s="222" t="s">
        <v>2039</v>
      </c>
      <c r="N8" s="198" t="s">
        <v>2040</v>
      </c>
      <c r="O8" s="199" t="s">
        <v>2041</v>
      </c>
      <c r="P8" s="223"/>
      <c r="Q8" s="222" t="s">
        <v>2042</v>
      </c>
      <c r="R8" s="201" t="s">
        <v>2043</v>
      </c>
      <c r="S8" s="199" t="s">
        <v>2044</v>
      </c>
      <c r="T8" s="223"/>
      <c r="U8" s="222" t="s">
        <v>2045</v>
      </c>
    </row>
    <row r="9" ht="28.5" customHeight="1">
      <c r="A9" s="225">
        <v>1.0</v>
      </c>
      <c r="B9" s="226" t="s">
        <v>2006</v>
      </c>
      <c r="C9" s="204" t="s">
        <v>267</v>
      </c>
      <c r="D9" s="205"/>
      <c r="E9" s="227"/>
      <c r="F9" s="207"/>
      <c r="G9" s="208" t="s">
        <v>2046</v>
      </c>
      <c r="H9" s="208" t="s">
        <v>2047</v>
      </c>
      <c r="I9" s="208" t="s">
        <v>2048</v>
      </c>
      <c r="J9" s="208" t="s">
        <v>2049</v>
      </c>
      <c r="K9" s="208" t="s">
        <v>2050</v>
      </c>
      <c r="L9" s="228" t="s">
        <v>2051</v>
      </c>
      <c r="M9" s="228" t="s">
        <v>2052</v>
      </c>
      <c r="N9" s="210" t="s">
        <v>2053</v>
      </c>
      <c r="O9" s="211" t="s">
        <v>2054</v>
      </c>
      <c r="P9" s="229"/>
      <c r="Q9" s="228" t="s">
        <v>2055</v>
      </c>
      <c r="R9" s="213" t="s">
        <v>2056</v>
      </c>
      <c r="S9" s="211" t="s">
        <v>2057</v>
      </c>
      <c r="T9" s="229"/>
      <c r="U9" s="228" t="s">
        <v>2058</v>
      </c>
    </row>
    <row r="10" ht="28.5" customHeight="1">
      <c r="A10" s="230">
        <v>1.0</v>
      </c>
      <c r="B10" s="230" t="s">
        <v>2059</v>
      </c>
      <c r="C10" s="231" t="s">
        <v>548</v>
      </c>
      <c r="D10" s="232"/>
      <c r="E10" s="232"/>
      <c r="F10" s="232"/>
      <c r="G10" s="233" t="s">
        <v>2060</v>
      </c>
      <c r="H10" s="233" t="s">
        <v>2061</v>
      </c>
      <c r="I10" s="234" t="s">
        <v>2062</v>
      </c>
      <c r="J10" s="234" t="s">
        <v>2063</v>
      </c>
      <c r="K10" s="234" t="s">
        <v>2064</v>
      </c>
      <c r="L10" s="235" t="s">
        <v>2065</v>
      </c>
      <c r="M10" s="236" t="s">
        <v>2066</v>
      </c>
      <c r="N10" s="237" t="s">
        <v>2067</v>
      </c>
      <c r="O10" s="238" t="s">
        <v>2068</v>
      </c>
      <c r="P10" s="239"/>
      <c r="Q10" s="235" t="s">
        <v>2069</v>
      </c>
      <c r="R10" s="237" t="s">
        <v>2070</v>
      </c>
      <c r="S10" s="238" t="s">
        <v>2071</v>
      </c>
      <c r="T10" s="239"/>
      <c r="U10" s="236" t="s">
        <v>2072</v>
      </c>
    </row>
    <row r="11" ht="28.5" customHeight="1">
      <c r="A11" s="240">
        <v>1.0</v>
      </c>
      <c r="B11" s="240" t="s">
        <v>2059</v>
      </c>
      <c r="C11" s="241" t="s">
        <v>554</v>
      </c>
      <c r="D11" s="242"/>
      <c r="E11" s="242"/>
      <c r="F11" s="242"/>
      <c r="G11" s="243" t="s">
        <v>2073</v>
      </c>
      <c r="H11" s="243" t="s">
        <v>2074</v>
      </c>
      <c r="I11" s="244" t="s">
        <v>2075</v>
      </c>
      <c r="J11" s="244" t="s">
        <v>2076</v>
      </c>
      <c r="K11" s="244" t="s">
        <v>2077</v>
      </c>
      <c r="L11" s="245" t="s">
        <v>2078</v>
      </c>
      <c r="M11" s="246" t="s">
        <v>2079</v>
      </c>
      <c r="N11" s="247" t="s">
        <v>2080</v>
      </c>
      <c r="O11" s="248" t="s">
        <v>2081</v>
      </c>
      <c r="P11" s="249"/>
      <c r="Q11" s="245" t="s">
        <v>2082</v>
      </c>
      <c r="R11" s="247" t="s">
        <v>2083</v>
      </c>
      <c r="S11" s="248" t="s">
        <v>2084</v>
      </c>
      <c r="T11" s="249"/>
      <c r="U11" s="246" t="s">
        <v>2085</v>
      </c>
    </row>
    <row r="12" ht="28.5" customHeight="1">
      <c r="A12" s="240">
        <v>1.0</v>
      </c>
      <c r="B12" s="240" t="s">
        <v>2059</v>
      </c>
      <c r="C12" s="241" t="s">
        <v>559</v>
      </c>
      <c r="D12" s="242"/>
      <c r="E12" s="242"/>
      <c r="F12" s="242"/>
      <c r="G12" s="243" t="s">
        <v>2086</v>
      </c>
      <c r="H12" s="243" t="s">
        <v>2087</v>
      </c>
      <c r="I12" s="244" t="s">
        <v>2088</v>
      </c>
      <c r="J12" s="244" t="s">
        <v>2089</v>
      </c>
      <c r="K12" s="244" t="s">
        <v>2090</v>
      </c>
      <c r="L12" s="245" t="s">
        <v>2091</v>
      </c>
      <c r="M12" s="246" t="s">
        <v>2092</v>
      </c>
      <c r="N12" s="247" t="s">
        <v>2093</v>
      </c>
      <c r="O12" s="248" t="s">
        <v>2094</v>
      </c>
      <c r="P12" s="249"/>
      <c r="Q12" s="245" t="s">
        <v>2095</v>
      </c>
      <c r="R12" s="247" t="s">
        <v>2096</v>
      </c>
      <c r="S12" s="248" t="s">
        <v>2097</v>
      </c>
      <c r="T12" s="249"/>
      <c r="U12" s="246" t="s">
        <v>2098</v>
      </c>
    </row>
    <row r="13" ht="28.5" customHeight="1">
      <c r="A13" s="250">
        <v>1.0</v>
      </c>
      <c r="B13" s="250" t="s">
        <v>2059</v>
      </c>
      <c r="C13" s="251" t="s">
        <v>564</v>
      </c>
      <c r="D13" s="252"/>
      <c r="E13" s="252"/>
      <c r="F13" s="252"/>
      <c r="G13" s="253" t="s">
        <v>2099</v>
      </c>
      <c r="H13" s="253" t="s">
        <v>2100</v>
      </c>
      <c r="I13" s="254" t="s">
        <v>2101</v>
      </c>
      <c r="J13" s="254" t="s">
        <v>2102</v>
      </c>
      <c r="K13" s="254" t="s">
        <v>2103</v>
      </c>
      <c r="L13" s="255" t="s">
        <v>2104</v>
      </c>
      <c r="M13" s="256" t="s">
        <v>2105</v>
      </c>
      <c r="N13" s="257" t="s">
        <v>2106</v>
      </c>
      <c r="O13" s="258" t="s">
        <v>2107</v>
      </c>
      <c r="P13" s="259"/>
      <c r="Q13" s="255" t="s">
        <v>2108</v>
      </c>
      <c r="R13" s="257" t="s">
        <v>2109</v>
      </c>
      <c r="S13" s="258" t="s">
        <v>2110</v>
      </c>
      <c r="T13" s="259"/>
      <c r="U13" s="256" t="s">
        <v>2111</v>
      </c>
    </row>
    <row r="14" ht="28.5" customHeight="1">
      <c r="A14" s="240">
        <v>1.0</v>
      </c>
      <c r="B14" s="240" t="s">
        <v>2112</v>
      </c>
      <c r="C14" s="241" t="s">
        <v>424</v>
      </c>
      <c r="D14" s="242"/>
      <c r="E14" s="242"/>
      <c r="F14" s="242"/>
      <c r="G14" s="243" t="s">
        <v>2113</v>
      </c>
      <c r="H14" s="243" t="s">
        <v>2114</v>
      </c>
      <c r="I14" s="244" t="s">
        <v>2115</v>
      </c>
      <c r="J14" s="244" t="s">
        <v>2116</v>
      </c>
      <c r="K14" s="244" t="s">
        <v>2117</v>
      </c>
      <c r="L14" s="245" t="s">
        <v>2118</v>
      </c>
      <c r="M14" s="246" t="s">
        <v>2119</v>
      </c>
      <c r="N14" s="247" t="s">
        <v>2120</v>
      </c>
      <c r="O14" s="248" t="s">
        <v>2121</v>
      </c>
      <c r="P14" s="249"/>
      <c r="Q14" s="245" t="s">
        <v>2122</v>
      </c>
      <c r="R14" s="247" t="s">
        <v>2123</v>
      </c>
      <c r="S14" s="248" t="s">
        <v>2124</v>
      </c>
      <c r="T14" s="249"/>
      <c r="U14" s="246" t="s">
        <v>2125</v>
      </c>
    </row>
    <row r="15" ht="28.5" customHeight="1">
      <c r="A15" s="240">
        <v>1.0</v>
      </c>
      <c r="B15" s="240" t="s">
        <v>2112</v>
      </c>
      <c r="C15" s="241" t="s">
        <v>566</v>
      </c>
      <c r="D15" s="242"/>
      <c r="E15" s="242"/>
      <c r="F15" s="242"/>
      <c r="G15" s="243" t="s">
        <v>2126</v>
      </c>
      <c r="H15" s="243" t="s">
        <v>2127</v>
      </c>
      <c r="I15" s="244" t="s">
        <v>2128</v>
      </c>
      <c r="J15" s="244" t="s">
        <v>2129</v>
      </c>
      <c r="K15" s="244" t="s">
        <v>2130</v>
      </c>
      <c r="L15" s="245" t="s">
        <v>2131</v>
      </c>
      <c r="M15" s="246" t="s">
        <v>2132</v>
      </c>
      <c r="N15" s="247" t="s">
        <v>2133</v>
      </c>
      <c r="O15" s="248" t="s">
        <v>2134</v>
      </c>
      <c r="P15" s="249"/>
      <c r="Q15" s="245" t="s">
        <v>2135</v>
      </c>
      <c r="R15" s="247" t="s">
        <v>2136</v>
      </c>
      <c r="S15" s="248" t="s">
        <v>2137</v>
      </c>
      <c r="T15" s="249"/>
      <c r="U15" s="246" t="s">
        <v>2138</v>
      </c>
    </row>
    <row r="16" ht="28.5" customHeight="1">
      <c r="A16" s="240">
        <v>1.0</v>
      </c>
      <c r="B16" s="240" t="s">
        <v>2112</v>
      </c>
      <c r="C16" s="241" t="s">
        <v>1011</v>
      </c>
      <c r="D16" s="242"/>
      <c r="E16" s="242"/>
      <c r="F16" s="242"/>
      <c r="G16" s="243" t="s">
        <v>2139</v>
      </c>
      <c r="H16" s="243" t="s">
        <v>2140</v>
      </c>
      <c r="I16" s="244" t="s">
        <v>2141</v>
      </c>
      <c r="J16" s="244" t="s">
        <v>2142</v>
      </c>
      <c r="K16" s="244" t="s">
        <v>2143</v>
      </c>
      <c r="L16" s="245" t="s">
        <v>2144</v>
      </c>
      <c r="M16" s="246" t="s">
        <v>2145</v>
      </c>
      <c r="N16" s="247" t="s">
        <v>2146</v>
      </c>
      <c r="O16" s="248" t="s">
        <v>2147</v>
      </c>
      <c r="P16" s="249"/>
      <c r="Q16" s="245" t="s">
        <v>2148</v>
      </c>
      <c r="R16" s="247" t="s">
        <v>2149</v>
      </c>
      <c r="S16" s="248" t="s">
        <v>2150</v>
      </c>
      <c r="T16" s="249"/>
      <c r="U16" s="246" t="s">
        <v>2151</v>
      </c>
    </row>
    <row r="17" ht="28.5" customHeight="1">
      <c r="A17" s="250">
        <v>1.0</v>
      </c>
      <c r="B17" s="250" t="s">
        <v>2112</v>
      </c>
      <c r="C17" s="251" t="s">
        <v>1020</v>
      </c>
      <c r="D17" s="252"/>
      <c r="E17" s="252"/>
      <c r="F17" s="252"/>
      <c r="G17" s="253" t="s">
        <v>2152</v>
      </c>
      <c r="H17" s="253" t="s">
        <v>2153</v>
      </c>
      <c r="I17" s="254" t="s">
        <v>2154</v>
      </c>
      <c r="J17" s="254" t="s">
        <v>2155</v>
      </c>
      <c r="K17" s="254" t="s">
        <v>2156</v>
      </c>
      <c r="L17" s="255" t="s">
        <v>2157</v>
      </c>
      <c r="M17" s="256" t="s">
        <v>2158</v>
      </c>
      <c r="N17" s="257" t="s">
        <v>2159</v>
      </c>
      <c r="O17" s="258" t="s">
        <v>2160</v>
      </c>
      <c r="P17" s="259"/>
      <c r="Q17" s="255" t="s">
        <v>2161</v>
      </c>
      <c r="R17" s="257" t="s">
        <v>2162</v>
      </c>
      <c r="S17" s="258" t="s">
        <v>2163</v>
      </c>
      <c r="T17" s="259"/>
      <c r="U17" s="256" t="s">
        <v>2164</v>
      </c>
    </row>
    <row r="18" ht="28.5" customHeight="1">
      <c r="A18" s="240"/>
      <c r="B18" s="260" t="s">
        <v>2165</v>
      </c>
      <c r="C18" s="241" t="s">
        <v>1717</v>
      </c>
      <c r="D18" s="242"/>
      <c r="E18" s="242"/>
      <c r="F18" s="242"/>
      <c r="G18" s="261" t="s">
        <v>2166</v>
      </c>
      <c r="H18" s="261" t="s">
        <v>2167</v>
      </c>
      <c r="I18" s="244"/>
      <c r="J18" s="244"/>
      <c r="K18" s="244"/>
      <c r="L18" s="245"/>
      <c r="M18" s="246"/>
      <c r="N18" s="247"/>
      <c r="O18" s="248"/>
      <c r="P18" s="249"/>
      <c r="Q18" s="245"/>
      <c r="R18" s="247"/>
      <c r="S18" s="248"/>
      <c r="T18" s="249"/>
      <c r="U18" s="246"/>
    </row>
    <row r="19" ht="28.5" customHeight="1">
      <c r="A19" s="240"/>
      <c r="B19" s="260" t="s">
        <v>2168</v>
      </c>
      <c r="C19" s="241" t="s">
        <v>1719</v>
      </c>
      <c r="D19" s="242"/>
      <c r="E19" s="242"/>
      <c r="F19" s="242"/>
      <c r="G19" s="243" t="s">
        <v>2169</v>
      </c>
      <c r="H19" s="243" t="s">
        <v>2170</v>
      </c>
      <c r="I19" s="244"/>
      <c r="J19" s="244"/>
      <c r="K19" s="244"/>
      <c r="L19" s="245"/>
      <c r="M19" s="246"/>
      <c r="N19" s="247"/>
      <c r="O19" s="248"/>
      <c r="P19" s="249"/>
      <c r="Q19" s="245"/>
      <c r="R19" s="247"/>
      <c r="S19" s="248"/>
      <c r="T19" s="249"/>
      <c r="U19" s="246"/>
    </row>
    <row r="20" ht="28.5" customHeight="1">
      <c r="A20" s="240"/>
      <c r="B20" s="260" t="s">
        <v>2171</v>
      </c>
      <c r="C20" s="241" t="s">
        <v>1721</v>
      </c>
      <c r="D20" s="242"/>
      <c r="E20" s="242"/>
      <c r="F20" s="242"/>
      <c r="G20" s="243" t="s">
        <v>2172</v>
      </c>
      <c r="H20" s="243" t="s">
        <v>2173</v>
      </c>
      <c r="I20" s="244"/>
      <c r="J20" s="244"/>
      <c r="K20" s="244"/>
      <c r="L20" s="245"/>
      <c r="M20" s="246"/>
      <c r="N20" s="247"/>
      <c r="O20" s="248"/>
      <c r="P20" s="249"/>
      <c r="Q20" s="245"/>
      <c r="R20" s="247"/>
      <c r="S20" s="248"/>
      <c r="T20" s="249"/>
      <c r="U20" s="246"/>
    </row>
    <row r="21" ht="28.5" customHeight="1">
      <c r="A21" s="240"/>
      <c r="B21" s="260" t="s">
        <v>2174</v>
      </c>
      <c r="C21" s="241" t="s">
        <v>1723</v>
      </c>
      <c r="D21" s="242"/>
      <c r="E21" s="242"/>
      <c r="F21" s="242"/>
      <c r="G21" s="243" t="s">
        <v>2175</v>
      </c>
      <c r="H21" s="243" t="s">
        <v>2176</v>
      </c>
      <c r="I21" s="244"/>
      <c r="J21" s="244"/>
      <c r="K21" s="244"/>
      <c r="L21" s="245"/>
      <c r="M21" s="246"/>
      <c r="N21" s="247"/>
      <c r="O21" s="248"/>
      <c r="P21" s="249"/>
      <c r="Q21" s="245"/>
      <c r="R21" s="247"/>
      <c r="S21" s="248"/>
      <c r="T21" s="249"/>
      <c r="U21" s="246"/>
    </row>
    <row r="22" ht="28.5" customHeight="1">
      <c r="A22" s="240"/>
      <c r="B22" s="260" t="s">
        <v>2177</v>
      </c>
      <c r="C22" s="241" t="s">
        <v>1725</v>
      </c>
      <c r="D22" s="242"/>
      <c r="E22" s="242"/>
      <c r="F22" s="242"/>
      <c r="G22" s="243" t="s">
        <v>2178</v>
      </c>
      <c r="H22" s="243" t="s">
        <v>2179</v>
      </c>
      <c r="I22" s="244"/>
      <c r="J22" s="244"/>
      <c r="K22" s="244"/>
      <c r="L22" s="245"/>
      <c r="M22" s="246"/>
      <c r="N22" s="247"/>
      <c r="O22" s="248"/>
      <c r="P22" s="249"/>
      <c r="Q22" s="245"/>
      <c r="R22" s="247"/>
      <c r="S22" s="248"/>
      <c r="T22" s="249"/>
      <c r="U22" s="246"/>
    </row>
    <row r="23" ht="28.5" customHeight="1">
      <c r="A23" s="240"/>
      <c r="B23" s="260" t="s">
        <v>2180</v>
      </c>
      <c r="C23" s="241" t="s">
        <v>1285</v>
      </c>
      <c r="D23" s="242"/>
      <c r="E23" s="242"/>
      <c r="F23" s="242"/>
      <c r="G23" s="243" t="s">
        <v>2181</v>
      </c>
      <c r="H23" s="243" t="s">
        <v>2182</v>
      </c>
      <c r="I23" s="244"/>
      <c r="J23" s="244"/>
      <c r="K23" s="244"/>
      <c r="L23" s="245"/>
      <c r="M23" s="246"/>
      <c r="N23" s="247"/>
      <c r="O23" s="248"/>
      <c r="P23" s="249"/>
      <c r="Q23" s="245"/>
      <c r="R23" s="247"/>
      <c r="S23" s="248"/>
      <c r="T23" s="249"/>
      <c r="U23" s="246"/>
    </row>
    <row r="24" ht="28.5" customHeight="1">
      <c r="A24" s="230"/>
      <c r="B24" s="262" t="s">
        <v>2183</v>
      </c>
      <c r="C24" s="231" t="s">
        <v>1728</v>
      </c>
      <c r="D24" s="232"/>
      <c r="E24" s="232"/>
      <c r="F24" s="232"/>
      <c r="G24" s="233" t="s">
        <v>2184</v>
      </c>
      <c r="H24" s="233" t="s">
        <v>2185</v>
      </c>
      <c r="I24" s="234"/>
      <c r="J24" s="234"/>
      <c r="K24" s="234"/>
      <c r="L24" s="235"/>
      <c r="M24" s="236"/>
      <c r="N24" s="237"/>
      <c r="O24" s="238"/>
      <c r="P24" s="239"/>
      <c r="Q24" s="235"/>
      <c r="R24" s="237"/>
      <c r="S24" s="238"/>
      <c r="T24" s="239"/>
      <c r="U24" s="236"/>
    </row>
    <row r="25" ht="28.5" customHeight="1">
      <c r="A25" s="240"/>
      <c r="B25" s="260" t="s">
        <v>2186</v>
      </c>
      <c r="C25" s="241" t="s">
        <v>1730</v>
      </c>
      <c r="D25" s="242"/>
      <c r="E25" s="242"/>
      <c r="F25" s="242"/>
      <c r="G25" s="243" t="s">
        <v>2187</v>
      </c>
      <c r="H25" s="243" t="s">
        <v>2188</v>
      </c>
      <c r="I25" s="244"/>
      <c r="J25" s="244"/>
      <c r="K25" s="244"/>
      <c r="L25" s="245"/>
      <c r="M25" s="246"/>
      <c r="N25" s="247"/>
      <c r="O25" s="248"/>
      <c r="P25" s="249"/>
      <c r="Q25" s="245"/>
      <c r="R25" s="247"/>
      <c r="S25" s="248"/>
      <c r="T25" s="249"/>
      <c r="U25" s="246"/>
    </row>
    <row r="26" ht="28.5" customHeight="1">
      <c r="A26" s="240"/>
      <c r="B26" s="260" t="s">
        <v>2189</v>
      </c>
      <c r="C26" s="241" t="s">
        <v>1731</v>
      </c>
      <c r="D26" s="242"/>
      <c r="E26" s="242"/>
      <c r="F26" s="242"/>
      <c r="G26" s="243" t="s">
        <v>2190</v>
      </c>
      <c r="H26" s="243" t="s">
        <v>2191</v>
      </c>
      <c r="I26" s="244"/>
      <c r="J26" s="244"/>
      <c r="K26" s="244"/>
      <c r="L26" s="245"/>
      <c r="M26" s="246"/>
      <c r="N26" s="247"/>
      <c r="O26" s="248"/>
      <c r="P26" s="249"/>
      <c r="Q26" s="245"/>
      <c r="R26" s="247"/>
      <c r="S26" s="248"/>
      <c r="T26" s="249"/>
      <c r="U26" s="246"/>
    </row>
    <row r="27" ht="28.5" customHeight="1">
      <c r="A27" s="240"/>
      <c r="B27" s="260" t="s">
        <v>2192</v>
      </c>
      <c r="C27" s="241" t="s">
        <v>1732</v>
      </c>
      <c r="D27" s="242"/>
      <c r="E27" s="242"/>
      <c r="F27" s="242"/>
      <c r="G27" s="243" t="s">
        <v>2193</v>
      </c>
      <c r="H27" s="243" t="s">
        <v>2194</v>
      </c>
      <c r="I27" s="244"/>
      <c r="J27" s="244"/>
      <c r="K27" s="244"/>
      <c r="L27" s="245"/>
      <c r="M27" s="246"/>
      <c r="N27" s="247"/>
      <c r="O27" s="248"/>
      <c r="P27" s="249"/>
      <c r="Q27" s="245"/>
      <c r="R27" s="247"/>
      <c r="S27" s="248"/>
      <c r="T27" s="249"/>
      <c r="U27" s="246"/>
    </row>
    <row r="28" ht="28.5" customHeight="1">
      <c r="A28" s="240"/>
      <c r="B28" s="260" t="s">
        <v>2195</v>
      </c>
      <c r="C28" s="241" t="s">
        <v>1734</v>
      </c>
      <c r="D28" s="242"/>
      <c r="E28" s="242"/>
      <c r="F28" s="242"/>
      <c r="G28" s="243" t="s">
        <v>2196</v>
      </c>
      <c r="H28" s="243" t="s">
        <v>2197</v>
      </c>
      <c r="I28" s="244"/>
      <c r="J28" s="244"/>
      <c r="K28" s="244"/>
      <c r="L28" s="245"/>
      <c r="M28" s="246"/>
      <c r="N28" s="247"/>
      <c r="O28" s="248"/>
      <c r="P28" s="249"/>
      <c r="Q28" s="245"/>
      <c r="R28" s="247"/>
      <c r="S28" s="248"/>
      <c r="T28" s="249"/>
      <c r="U28" s="246"/>
    </row>
    <row r="29" ht="28.5" customHeight="1">
      <c r="A29" s="240"/>
      <c r="B29" s="260" t="s">
        <v>2198</v>
      </c>
      <c r="C29" s="241" t="s">
        <v>1118</v>
      </c>
      <c r="D29" s="242"/>
      <c r="E29" s="242"/>
      <c r="F29" s="242"/>
      <c r="G29" s="243" t="s">
        <v>2199</v>
      </c>
      <c r="H29" s="243" t="s">
        <v>2200</v>
      </c>
      <c r="I29" s="244"/>
      <c r="J29" s="244"/>
      <c r="K29" s="244"/>
      <c r="L29" s="245"/>
      <c r="M29" s="246"/>
      <c r="N29" s="247"/>
      <c r="O29" s="248"/>
      <c r="P29" s="249"/>
      <c r="Q29" s="245"/>
      <c r="R29" s="247"/>
      <c r="S29" s="248"/>
      <c r="T29" s="249"/>
      <c r="U29" s="246"/>
    </row>
    <row r="30" ht="28.5" customHeight="1">
      <c r="A30" s="263">
        <v>1.0</v>
      </c>
      <c r="B30" s="264" t="s">
        <v>2201</v>
      </c>
      <c r="C30" s="265" t="s">
        <v>261</v>
      </c>
      <c r="D30" s="266" t="s">
        <v>1951</v>
      </c>
      <c r="E30" s="267" t="s">
        <v>2202</v>
      </c>
      <c r="F30" s="268" t="s">
        <v>2203</v>
      </c>
      <c r="G30" s="269" t="s">
        <v>2204</v>
      </c>
      <c r="H30" s="269" t="s">
        <v>2205</v>
      </c>
      <c r="I30" s="269" t="s">
        <v>2206</v>
      </c>
      <c r="J30" s="269" t="s">
        <v>2207</v>
      </c>
      <c r="K30" s="269" t="s">
        <v>2208</v>
      </c>
      <c r="L30" s="270" t="s">
        <v>2209</v>
      </c>
      <c r="M30" s="270" t="s">
        <v>2210</v>
      </c>
      <c r="N30" s="271" t="s">
        <v>2211</v>
      </c>
      <c r="O30" s="272" t="s">
        <v>2212</v>
      </c>
      <c r="P30" s="273"/>
      <c r="Q30" s="274" t="s">
        <v>2213</v>
      </c>
      <c r="R30" s="275" t="s">
        <v>2214</v>
      </c>
      <c r="S30" s="272" t="s">
        <v>2215</v>
      </c>
      <c r="T30" s="273"/>
      <c r="U30" s="274" t="s">
        <v>2216</v>
      </c>
    </row>
    <row r="31" ht="28.5" customHeight="1">
      <c r="A31" s="276">
        <v>1.0</v>
      </c>
      <c r="B31" s="277" t="s">
        <v>2201</v>
      </c>
      <c r="C31" s="278" t="s">
        <v>266</v>
      </c>
      <c r="D31" s="279"/>
      <c r="E31" s="280" t="s">
        <v>261</v>
      </c>
      <c r="F31" s="281"/>
      <c r="G31" s="282" t="s">
        <v>2217</v>
      </c>
      <c r="H31" s="282" t="s">
        <v>2218</v>
      </c>
      <c r="I31" s="282" t="s">
        <v>2219</v>
      </c>
      <c r="J31" s="282" t="s">
        <v>2220</v>
      </c>
      <c r="K31" s="282" t="s">
        <v>2221</v>
      </c>
      <c r="L31" s="283" t="s">
        <v>2222</v>
      </c>
      <c r="M31" s="283" t="s">
        <v>2223</v>
      </c>
      <c r="N31" s="284" t="s">
        <v>2224</v>
      </c>
      <c r="O31" s="285" t="s">
        <v>2225</v>
      </c>
      <c r="P31" s="286"/>
      <c r="Q31" s="287" t="s">
        <v>2226</v>
      </c>
      <c r="R31" s="288" t="s">
        <v>2227</v>
      </c>
      <c r="S31" s="285" t="s">
        <v>2228</v>
      </c>
      <c r="T31" s="286"/>
      <c r="U31" s="287" t="s">
        <v>2229</v>
      </c>
    </row>
    <row r="32" ht="28.5" customHeight="1">
      <c r="A32" s="276">
        <v>1.0</v>
      </c>
      <c r="B32" s="277" t="s">
        <v>2201</v>
      </c>
      <c r="C32" s="278" t="s">
        <v>271</v>
      </c>
      <c r="D32" s="279"/>
      <c r="E32" s="280" t="s">
        <v>398</v>
      </c>
      <c r="F32" s="281"/>
      <c r="G32" s="282" t="s">
        <v>2230</v>
      </c>
      <c r="H32" s="282" t="s">
        <v>2231</v>
      </c>
      <c r="I32" s="282" t="s">
        <v>2232</v>
      </c>
      <c r="J32" s="282" t="s">
        <v>2233</v>
      </c>
      <c r="K32" s="282" t="s">
        <v>2234</v>
      </c>
      <c r="L32" s="283" t="s">
        <v>2235</v>
      </c>
      <c r="M32" s="283" t="s">
        <v>2236</v>
      </c>
      <c r="N32" s="284" t="s">
        <v>2237</v>
      </c>
      <c r="O32" s="285" t="s">
        <v>2238</v>
      </c>
      <c r="P32" s="286"/>
      <c r="Q32" s="287" t="s">
        <v>2239</v>
      </c>
      <c r="R32" s="288" t="s">
        <v>2240</v>
      </c>
      <c r="S32" s="285" t="s">
        <v>2241</v>
      </c>
      <c r="T32" s="286"/>
      <c r="U32" s="287" t="s">
        <v>2242</v>
      </c>
    </row>
    <row r="33" ht="28.5" customHeight="1">
      <c r="A33" s="289">
        <v>1.0</v>
      </c>
      <c r="B33" s="290" t="s">
        <v>2201</v>
      </c>
      <c r="C33" s="291" t="s">
        <v>275</v>
      </c>
      <c r="D33" s="292"/>
      <c r="E33" s="293"/>
      <c r="F33" s="294"/>
      <c r="G33" s="295" t="s">
        <v>2243</v>
      </c>
      <c r="H33" s="295" t="s">
        <v>2244</v>
      </c>
      <c r="I33" s="295" t="s">
        <v>2245</v>
      </c>
      <c r="J33" s="295" t="s">
        <v>2246</v>
      </c>
      <c r="K33" s="295" t="s">
        <v>2247</v>
      </c>
      <c r="L33" s="296" t="s">
        <v>2248</v>
      </c>
      <c r="M33" s="296" t="s">
        <v>2249</v>
      </c>
      <c r="N33" s="297" t="s">
        <v>2250</v>
      </c>
      <c r="O33" s="298" t="s">
        <v>2251</v>
      </c>
      <c r="P33" s="299"/>
      <c r="Q33" s="300" t="s">
        <v>2252</v>
      </c>
      <c r="R33" s="301" t="s">
        <v>2253</v>
      </c>
      <c r="S33" s="298" t="s">
        <v>2254</v>
      </c>
      <c r="T33" s="299"/>
      <c r="U33" s="300" t="s">
        <v>2255</v>
      </c>
    </row>
    <row r="34" ht="28.5" customHeight="1">
      <c r="A34" s="276">
        <v>1.0</v>
      </c>
      <c r="B34" s="277" t="s">
        <v>2256</v>
      </c>
      <c r="C34" s="278" t="s">
        <v>392</v>
      </c>
      <c r="D34" s="279"/>
      <c r="E34" s="302"/>
      <c r="F34" s="281"/>
      <c r="G34" s="282" t="s">
        <v>2257</v>
      </c>
      <c r="H34" s="282" t="s">
        <v>2258</v>
      </c>
      <c r="I34" s="282" t="s">
        <v>2259</v>
      </c>
      <c r="J34" s="282" t="s">
        <v>2260</v>
      </c>
      <c r="K34" s="282" t="s">
        <v>2261</v>
      </c>
      <c r="L34" s="282" t="s">
        <v>2262</v>
      </c>
      <c r="M34" s="282" t="s">
        <v>2263</v>
      </c>
      <c r="N34" s="303" t="s">
        <v>2264</v>
      </c>
      <c r="O34" s="285" t="s">
        <v>2265</v>
      </c>
      <c r="P34" s="304"/>
      <c r="Q34" s="282" t="s">
        <v>2266</v>
      </c>
      <c r="R34" s="305" t="s">
        <v>2267</v>
      </c>
      <c r="S34" s="285" t="s">
        <v>2268</v>
      </c>
      <c r="T34" s="304"/>
      <c r="U34" s="282" t="s">
        <v>2269</v>
      </c>
    </row>
    <row r="35" ht="28.5" customHeight="1">
      <c r="A35" s="276">
        <v>1.0</v>
      </c>
      <c r="B35" s="277" t="s">
        <v>2256</v>
      </c>
      <c r="C35" s="278" t="s">
        <v>398</v>
      </c>
      <c r="D35" s="279"/>
      <c r="E35" s="302"/>
      <c r="F35" s="281"/>
      <c r="G35" s="282" t="s">
        <v>2270</v>
      </c>
      <c r="H35" s="282" t="s">
        <v>2271</v>
      </c>
      <c r="I35" s="282" t="s">
        <v>2272</v>
      </c>
      <c r="J35" s="282" t="s">
        <v>2273</v>
      </c>
      <c r="K35" s="282" t="s">
        <v>2274</v>
      </c>
      <c r="L35" s="282" t="s">
        <v>2275</v>
      </c>
      <c r="M35" s="282" t="s">
        <v>2276</v>
      </c>
      <c r="N35" s="303" t="s">
        <v>2277</v>
      </c>
      <c r="O35" s="285" t="s">
        <v>2278</v>
      </c>
      <c r="P35" s="304"/>
      <c r="Q35" s="282" t="s">
        <v>2279</v>
      </c>
      <c r="R35" s="305" t="s">
        <v>2280</v>
      </c>
      <c r="S35" s="285" t="s">
        <v>2281</v>
      </c>
      <c r="T35" s="304"/>
      <c r="U35" s="282" t="s">
        <v>2282</v>
      </c>
    </row>
    <row r="36" ht="28.5" customHeight="1">
      <c r="A36" s="276">
        <v>1.0</v>
      </c>
      <c r="B36" s="277" t="s">
        <v>2256</v>
      </c>
      <c r="C36" s="278" t="s">
        <v>251</v>
      </c>
      <c r="D36" s="279"/>
      <c r="E36" s="302"/>
      <c r="F36" s="281"/>
      <c r="G36" s="282" t="s">
        <v>2283</v>
      </c>
      <c r="H36" s="282" t="s">
        <v>2284</v>
      </c>
      <c r="I36" s="282" t="s">
        <v>2285</v>
      </c>
      <c r="J36" s="282" t="s">
        <v>2286</v>
      </c>
      <c r="K36" s="282" t="s">
        <v>2287</v>
      </c>
      <c r="L36" s="282" t="s">
        <v>2288</v>
      </c>
      <c r="M36" s="282" t="s">
        <v>2289</v>
      </c>
      <c r="N36" s="303" t="s">
        <v>2290</v>
      </c>
      <c r="O36" s="285" t="s">
        <v>2291</v>
      </c>
      <c r="P36" s="304"/>
      <c r="Q36" s="282" t="s">
        <v>2292</v>
      </c>
      <c r="R36" s="305" t="s">
        <v>2293</v>
      </c>
      <c r="S36" s="285" t="s">
        <v>2294</v>
      </c>
      <c r="T36" s="304"/>
      <c r="U36" s="282" t="s">
        <v>2295</v>
      </c>
    </row>
    <row r="37" ht="28.5" customHeight="1">
      <c r="A37" s="289">
        <v>1.0</v>
      </c>
      <c r="B37" s="290" t="s">
        <v>2256</v>
      </c>
      <c r="C37" s="291" t="s">
        <v>245</v>
      </c>
      <c r="D37" s="292"/>
      <c r="E37" s="306"/>
      <c r="F37" s="294"/>
      <c r="G37" s="295" t="s">
        <v>2296</v>
      </c>
      <c r="H37" s="295" t="s">
        <v>2297</v>
      </c>
      <c r="I37" s="295" t="s">
        <v>2298</v>
      </c>
      <c r="J37" s="295" t="s">
        <v>2299</v>
      </c>
      <c r="K37" s="295" t="s">
        <v>2300</v>
      </c>
      <c r="L37" s="295" t="s">
        <v>2301</v>
      </c>
      <c r="M37" s="295" t="s">
        <v>2302</v>
      </c>
      <c r="N37" s="307" t="s">
        <v>2303</v>
      </c>
      <c r="O37" s="298" t="s">
        <v>2304</v>
      </c>
      <c r="P37" s="308"/>
      <c r="Q37" s="295" t="s">
        <v>2305</v>
      </c>
      <c r="R37" s="309" t="s">
        <v>2306</v>
      </c>
      <c r="S37" s="298" t="s">
        <v>2307</v>
      </c>
      <c r="T37" s="308"/>
      <c r="U37" s="295" t="s">
        <v>2308</v>
      </c>
    </row>
    <row r="38" ht="28.5" customHeight="1">
      <c r="A38" s="263">
        <v>1.0</v>
      </c>
      <c r="B38" s="264" t="s">
        <v>2309</v>
      </c>
      <c r="C38" s="265" t="s">
        <v>280</v>
      </c>
      <c r="D38" s="266" t="s">
        <v>2310</v>
      </c>
      <c r="E38" s="267" t="s">
        <v>2311</v>
      </c>
      <c r="F38" s="268" t="s">
        <v>2312</v>
      </c>
      <c r="G38" s="269" t="s">
        <v>2313</v>
      </c>
      <c r="H38" s="269" t="s">
        <v>2314</v>
      </c>
      <c r="I38" s="269" t="s">
        <v>2315</v>
      </c>
      <c r="J38" s="269" t="s">
        <v>2316</v>
      </c>
      <c r="K38" s="269" t="s">
        <v>2317</v>
      </c>
      <c r="L38" s="310"/>
      <c r="M38" s="310"/>
      <c r="N38" s="271" t="s">
        <v>2318</v>
      </c>
      <c r="O38" s="272" t="s">
        <v>2319</v>
      </c>
      <c r="P38" s="311" t="s">
        <v>2320</v>
      </c>
      <c r="Q38" s="310"/>
      <c r="R38" s="275" t="s">
        <v>2321</v>
      </c>
      <c r="S38" s="272" t="s">
        <v>2322</v>
      </c>
      <c r="T38" s="311" t="s">
        <v>2323</v>
      </c>
      <c r="U38" s="310"/>
    </row>
    <row r="39" ht="28.5" customHeight="1">
      <c r="A39" s="276">
        <v>1.0</v>
      </c>
      <c r="B39" s="277" t="s">
        <v>2309</v>
      </c>
      <c r="C39" s="278" t="s">
        <v>286</v>
      </c>
      <c r="D39" s="279"/>
      <c r="E39" s="280" t="s">
        <v>413</v>
      </c>
      <c r="F39" s="281"/>
      <c r="G39" s="282" t="s">
        <v>2324</v>
      </c>
      <c r="H39" s="282" t="s">
        <v>2325</v>
      </c>
      <c r="I39" s="282" t="s">
        <v>2326</v>
      </c>
      <c r="J39" s="282" t="s">
        <v>2327</v>
      </c>
      <c r="K39" s="282" t="s">
        <v>2328</v>
      </c>
      <c r="L39" s="304"/>
      <c r="M39" s="304"/>
      <c r="N39" s="284" t="s">
        <v>2329</v>
      </c>
      <c r="O39" s="285" t="s">
        <v>2330</v>
      </c>
      <c r="P39" s="312" t="s">
        <v>2331</v>
      </c>
      <c r="Q39" s="304"/>
      <c r="R39" s="288" t="s">
        <v>2332</v>
      </c>
      <c r="S39" s="285" t="s">
        <v>2333</v>
      </c>
      <c r="T39" s="312" t="s">
        <v>2334</v>
      </c>
      <c r="U39" s="304"/>
    </row>
    <row r="40" ht="28.5" customHeight="1">
      <c r="A40" s="276">
        <v>1.0</v>
      </c>
      <c r="B40" s="277" t="s">
        <v>2309</v>
      </c>
      <c r="C40" s="278" t="s">
        <v>292</v>
      </c>
      <c r="D40" s="279"/>
      <c r="E40" s="280" t="s">
        <v>409</v>
      </c>
      <c r="F40" s="281"/>
      <c r="G40" s="282" t="s">
        <v>2335</v>
      </c>
      <c r="H40" s="282" t="s">
        <v>2336</v>
      </c>
      <c r="I40" s="282" t="s">
        <v>2337</v>
      </c>
      <c r="J40" s="282" t="s">
        <v>2338</v>
      </c>
      <c r="K40" s="282" t="s">
        <v>2339</v>
      </c>
      <c r="L40" s="304"/>
      <c r="M40" s="304"/>
      <c r="N40" s="284" t="s">
        <v>2340</v>
      </c>
      <c r="O40" s="285" t="s">
        <v>2341</v>
      </c>
      <c r="P40" s="312" t="s">
        <v>2342</v>
      </c>
      <c r="Q40" s="304"/>
      <c r="R40" s="288" t="s">
        <v>2343</v>
      </c>
      <c r="S40" s="285" t="s">
        <v>2344</v>
      </c>
      <c r="T40" s="312" t="s">
        <v>2345</v>
      </c>
      <c r="U40" s="304"/>
    </row>
    <row r="41" ht="28.5" customHeight="1">
      <c r="A41" s="289">
        <v>1.0</v>
      </c>
      <c r="B41" s="290" t="s">
        <v>2309</v>
      </c>
      <c r="C41" s="291" t="s">
        <v>298</v>
      </c>
      <c r="D41" s="292"/>
      <c r="E41" s="293" t="s">
        <v>423</v>
      </c>
      <c r="F41" s="294"/>
      <c r="G41" s="295" t="s">
        <v>2346</v>
      </c>
      <c r="H41" s="295" t="s">
        <v>2347</v>
      </c>
      <c r="I41" s="295" t="s">
        <v>2348</v>
      </c>
      <c r="J41" s="295" t="s">
        <v>2349</v>
      </c>
      <c r="K41" s="295" t="s">
        <v>2350</v>
      </c>
      <c r="L41" s="308"/>
      <c r="M41" s="308"/>
      <c r="N41" s="297" t="s">
        <v>2351</v>
      </c>
      <c r="O41" s="298" t="s">
        <v>2352</v>
      </c>
      <c r="P41" s="313" t="s">
        <v>2353</v>
      </c>
      <c r="Q41" s="308"/>
      <c r="R41" s="314" t="s">
        <v>2354</v>
      </c>
      <c r="S41" s="298" t="s">
        <v>2355</v>
      </c>
      <c r="T41" s="313" t="s">
        <v>2356</v>
      </c>
      <c r="U41" s="308"/>
    </row>
    <row r="42" ht="28.5" customHeight="1">
      <c r="A42" s="276">
        <v>1.0</v>
      </c>
      <c r="B42" s="277" t="s">
        <v>2357</v>
      </c>
      <c r="C42" s="278" t="s">
        <v>409</v>
      </c>
      <c r="D42" s="279"/>
      <c r="E42" s="302"/>
      <c r="F42" s="281"/>
      <c r="G42" s="282" t="s">
        <v>2358</v>
      </c>
      <c r="H42" s="282" t="s">
        <v>2359</v>
      </c>
      <c r="I42" s="282" t="s">
        <v>2360</v>
      </c>
      <c r="J42" s="282" t="s">
        <v>2361</v>
      </c>
      <c r="K42" s="282" t="s">
        <v>2362</v>
      </c>
      <c r="L42" s="286"/>
      <c r="M42" s="286"/>
      <c r="N42" s="303" t="s">
        <v>2363</v>
      </c>
      <c r="O42" s="285" t="s">
        <v>2364</v>
      </c>
      <c r="P42" s="283" t="s">
        <v>2365</v>
      </c>
      <c r="Q42" s="286"/>
      <c r="R42" s="305" t="s">
        <v>2366</v>
      </c>
      <c r="S42" s="285" t="s">
        <v>2367</v>
      </c>
      <c r="T42" s="283" t="s">
        <v>2368</v>
      </c>
      <c r="U42" s="286"/>
    </row>
    <row r="43" ht="28.5" customHeight="1">
      <c r="A43" s="276">
        <v>1.0</v>
      </c>
      <c r="B43" s="277" t="s">
        <v>2357</v>
      </c>
      <c r="C43" s="278" t="s">
        <v>413</v>
      </c>
      <c r="D43" s="279"/>
      <c r="E43" s="302"/>
      <c r="F43" s="281"/>
      <c r="G43" s="282" t="s">
        <v>2369</v>
      </c>
      <c r="H43" s="282" t="s">
        <v>2370</v>
      </c>
      <c r="I43" s="282" t="s">
        <v>2371</v>
      </c>
      <c r="J43" s="282" t="s">
        <v>2372</v>
      </c>
      <c r="K43" s="282" t="s">
        <v>2373</v>
      </c>
      <c r="L43" s="286"/>
      <c r="M43" s="286"/>
      <c r="N43" s="303" t="s">
        <v>2374</v>
      </c>
      <c r="O43" s="285" t="s">
        <v>2375</v>
      </c>
      <c r="P43" s="283" t="s">
        <v>2376</v>
      </c>
      <c r="Q43" s="286"/>
      <c r="R43" s="305" t="s">
        <v>2377</v>
      </c>
      <c r="S43" s="285" t="s">
        <v>2378</v>
      </c>
      <c r="T43" s="283" t="s">
        <v>2379</v>
      </c>
      <c r="U43" s="286"/>
    </row>
    <row r="44" ht="28.5" customHeight="1">
      <c r="A44" s="276">
        <v>1.0</v>
      </c>
      <c r="B44" s="277" t="s">
        <v>2357</v>
      </c>
      <c r="C44" s="278" t="s">
        <v>418</v>
      </c>
      <c r="D44" s="279"/>
      <c r="E44" s="302"/>
      <c r="F44" s="281"/>
      <c r="G44" s="282" t="s">
        <v>2380</v>
      </c>
      <c r="H44" s="282" t="s">
        <v>2381</v>
      </c>
      <c r="I44" s="282" t="s">
        <v>2382</v>
      </c>
      <c r="J44" s="282" t="s">
        <v>2383</v>
      </c>
      <c r="K44" s="282" t="s">
        <v>2384</v>
      </c>
      <c r="L44" s="286"/>
      <c r="M44" s="286"/>
      <c r="N44" s="303" t="s">
        <v>2385</v>
      </c>
      <c r="O44" s="312" t="s">
        <v>2386</v>
      </c>
      <c r="P44" s="283" t="s">
        <v>2387</v>
      </c>
      <c r="Q44" s="286"/>
      <c r="R44" s="305" t="s">
        <v>2388</v>
      </c>
      <c r="S44" s="312" t="s">
        <v>2389</v>
      </c>
      <c r="T44" s="283" t="s">
        <v>2390</v>
      </c>
      <c r="U44" s="286"/>
    </row>
    <row r="45" ht="28.5" customHeight="1">
      <c r="A45" s="289">
        <v>1.0</v>
      </c>
      <c r="B45" s="290" t="s">
        <v>2357</v>
      </c>
      <c r="C45" s="291" t="s">
        <v>423</v>
      </c>
      <c r="D45" s="292"/>
      <c r="E45" s="306"/>
      <c r="F45" s="294"/>
      <c r="G45" s="295" t="s">
        <v>2391</v>
      </c>
      <c r="H45" s="295" t="s">
        <v>2392</v>
      </c>
      <c r="I45" s="295" t="s">
        <v>2393</v>
      </c>
      <c r="J45" s="295" t="s">
        <v>2394</v>
      </c>
      <c r="K45" s="295" t="s">
        <v>2395</v>
      </c>
      <c r="L45" s="299"/>
      <c r="M45" s="299"/>
      <c r="N45" s="307" t="s">
        <v>2396</v>
      </c>
      <c r="O45" s="298" t="s">
        <v>2397</v>
      </c>
      <c r="P45" s="296" t="s">
        <v>2398</v>
      </c>
      <c r="Q45" s="299"/>
      <c r="R45" s="309" t="s">
        <v>2399</v>
      </c>
      <c r="S45" s="298" t="s">
        <v>2400</v>
      </c>
      <c r="T45" s="296" t="s">
        <v>2401</v>
      </c>
      <c r="U45" s="299"/>
    </row>
    <row r="46" ht="28.5" customHeight="1">
      <c r="A46" s="315"/>
      <c r="B46" s="316" t="s">
        <v>2402</v>
      </c>
      <c r="C46" s="278" t="s">
        <v>1736</v>
      </c>
      <c r="D46" s="279"/>
      <c r="E46" s="302"/>
      <c r="F46" s="317"/>
      <c r="G46" s="282" t="s">
        <v>2403</v>
      </c>
      <c r="H46" s="282" t="s">
        <v>2404</v>
      </c>
      <c r="I46" s="282"/>
      <c r="J46" s="282"/>
      <c r="K46" s="282"/>
      <c r="L46" s="282"/>
      <c r="M46" s="282"/>
      <c r="N46" s="303"/>
      <c r="O46" s="285"/>
      <c r="P46" s="304"/>
      <c r="Q46" s="282"/>
      <c r="R46" s="305"/>
      <c r="S46" s="285"/>
      <c r="T46" s="304"/>
      <c r="U46" s="282"/>
    </row>
    <row r="47" ht="28.5" customHeight="1">
      <c r="A47" s="315"/>
      <c r="B47" s="318" t="s">
        <v>2405</v>
      </c>
      <c r="C47" s="278" t="s">
        <v>1292</v>
      </c>
      <c r="D47" s="279"/>
      <c r="E47" s="302"/>
      <c r="F47" s="317"/>
      <c r="G47" s="282" t="s">
        <v>2406</v>
      </c>
      <c r="H47" s="282" t="s">
        <v>2407</v>
      </c>
      <c r="I47" s="282"/>
      <c r="J47" s="282"/>
      <c r="K47" s="282"/>
      <c r="L47" s="282"/>
      <c r="M47" s="282"/>
      <c r="N47" s="303"/>
      <c r="O47" s="285"/>
      <c r="P47" s="304"/>
      <c r="Q47" s="282"/>
      <c r="R47" s="305"/>
      <c r="S47" s="285"/>
      <c r="T47" s="304"/>
      <c r="U47" s="282"/>
    </row>
    <row r="48" ht="28.5" customHeight="1">
      <c r="A48" s="315"/>
      <c r="B48" s="318" t="s">
        <v>2408</v>
      </c>
      <c r="C48" s="278" t="s">
        <v>1738</v>
      </c>
      <c r="D48" s="279"/>
      <c r="E48" s="302"/>
      <c r="F48" s="317"/>
      <c r="G48" s="282" t="s">
        <v>2409</v>
      </c>
      <c r="H48" s="282" t="s">
        <v>2410</v>
      </c>
      <c r="I48" s="282"/>
      <c r="J48" s="282"/>
      <c r="K48" s="282"/>
      <c r="L48" s="282"/>
      <c r="M48" s="282"/>
      <c r="N48" s="303"/>
      <c r="O48" s="285"/>
      <c r="P48" s="304"/>
      <c r="Q48" s="282"/>
      <c r="R48" s="305"/>
      <c r="S48" s="285"/>
      <c r="T48" s="304"/>
      <c r="U48" s="282"/>
    </row>
    <row r="49" ht="28.5" customHeight="1">
      <c r="A49" s="315"/>
      <c r="B49" s="318" t="s">
        <v>2411</v>
      </c>
      <c r="C49" s="278" t="s">
        <v>1740</v>
      </c>
      <c r="D49" s="279"/>
      <c r="E49" s="302"/>
      <c r="F49" s="317"/>
      <c r="G49" s="282" t="s">
        <v>2412</v>
      </c>
      <c r="H49" s="282" t="s">
        <v>2413</v>
      </c>
      <c r="I49" s="282"/>
      <c r="J49" s="282"/>
      <c r="K49" s="282"/>
      <c r="L49" s="282"/>
      <c r="M49" s="282"/>
      <c r="N49" s="303"/>
      <c r="O49" s="285"/>
      <c r="P49" s="304"/>
      <c r="Q49" s="282"/>
      <c r="R49" s="305"/>
      <c r="S49" s="285"/>
      <c r="T49" s="304"/>
      <c r="U49" s="282"/>
    </row>
    <row r="50" ht="28.5" customHeight="1">
      <c r="A50" s="315"/>
      <c r="B50" s="318" t="s">
        <v>2414</v>
      </c>
      <c r="C50" s="278" t="s">
        <v>1742</v>
      </c>
      <c r="D50" s="279"/>
      <c r="E50" s="302"/>
      <c r="F50" s="317"/>
      <c r="G50" s="282" t="s">
        <v>2415</v>
      </c>
      <c r="H50" s="282" t="s">
        <v>2416</v>
      </c>
      <c r="I50" s="282"/>
      <c r="J50" s="282"/>
      <c r="K50" s="282"/>
      <c r="L50" s="282"/>
      <c r="M50" s="282"/>
      <c r="N50" s="303"/>
      <c r="O50" s="285"/>
      <c r="P50" s="304"/>
      <c r="Q50" s="282"/>
      <c r="R50" s="305"/>
      <c r="S50" s="285"/>
      <c r="T50" s="304"/>
      <c r="U50" s="282"/>
    </row>
    <row r="51" ht="28.5" customHeight="1">
      <c r="A51" s="315"/>
      <c r="B51" s="318" t="s">
        <v>2417</v>
      </c>
      <c r="C51" s="278" t="s">
        <v>1070</v>
      </c>
      <c r="D51" s="279"/>
      <c r="E51" s="302"/>
      <c r="F51" s="317"/>
      <c r="G51" s="282" t="s">
        <v>2418</v>
      </c>
      <c r="H51" s="282" t="s">
        <v>2419</v>
      </c>
      <c r="I51" s="282"/>
      <c r="J51" s="282"/>
      <c r="K51" s="282"/>
      <c r="L51" s="282"/>
      <c r="M51" s="282"/>
      <c r="N51" s="303"/>
      <c r="O51" s="285"/>
      <c r="P51" s="304"/>
      <c r="Q51" s="282"/>
      <c r="R51" s="305"/>
      <c r="S51" s="285"/>
      <c r="T51" s="304"/>
      <c r="U51" s="282"/>
    </row>
    <row r="52" ht="28.5" customHeight="1">
      <c r="A52" s="319"/>
      <c r="B52" s="316" t="s">
        <v>2420</v>
      </c>
      <c r="C52" s="265" t="s">
        <v>1744</v>
      </c>
      <c r="D52" s="266"/>
      <c r="E52" s="267"/>
      <c r="F52" s="320"/>
      <c r="G52" s="269" t="s">
        <v>2421</v>
      </c>
      <c r="H52" s="269" t="s">
        <v>2422</v>
      </c>
      <c r="I52" s="269"/>
      <c r="J52" s="269"/>
      <c r="K52" s="269"/>
      <c r="L52" s="269"/>
      <c r="M52" s="269"/>
      <c r="N52" s="321"/>
      <c r="O52" s="272"/>
      <c r="P52" s="310"/>
      <c r="Q52" s="269"/>
      <c r="R52" s="322"/>
      <c r="S52" s="272"/>
      <c r="T52" s="310"/>
      <c r="U52" s="269"/>
    </row>
    <row r="53" ht="28.5" customHeight="1">
      <c r="A53" s="315"/>
      <c r="B53" s="318" t="s">
        <v>2423</v>
      </c>
      <c r="C53" s="278" t="s">
        <v>1746</v>
      </c>
      <c r="D53" s="279"/>
      <c r="E53" s="302"/>
      <c r="F53" s="317"/>
      <c r="G53" s="282" t="s">
        <v>2424</v>
      </c>
      <c r="H53" s="282" t="s">
        <v>2425</v>
      </c>
      <c r="I53" s="282"/>
      <c r="J53" s="282"/>
      <c r="K53" s="282"/>
      <c r="L53" s="282"/>
      <c r="M53" s="282"/>
      <c r="N53" s="303"/>
      <c r="O53" s="285"/>
      <c r="P53" s="304"/>
      <c r="Q53" s="282"/>
      <c r="R53" s="305"/>
      <c r="S53" s="285"/>
      <c r="T53" s="304"/>
      <c r="U53" s="282"/>
    </row>
    <row r="54" ht="28.5" customHeight="1">
      <c r="A54" s="315"/>
      <c r="B54" s="318" t="s">
        <v>2426</v>
      </c>
      <c r="C54" s="278" t="s">
        <v>1748</v>
      </c>
      <c r="D54" s="279"/>
      <c r="E54" s="302"/>
      <c r="F54" s="317"/>
      <c r="G54" s="282" t="s">
        <v>2427</v>
      </c>
      <c r="H54" s="282" t="s">
        <v>2428</v>
      </c>
      <c r="I54" s="282"/>
      <c r="J54" s="282"/>
      <c r="K54" s="282"/>
      <c r="L54" s="282"/>
      <c r="M54" s="282"/>
      <c r="N54" s="303"/>
      <c r="O54" s="285"/>
      <c r="P54" s="304"/>
      <c r="Q54" s="282"/>
      <c r="R54" s="305"/>
      <c r="S54" s="285"/>
      <c r="T54" s="304"/>
      <c r="U54" s="282"/>
    </row>
    <row r="55" ht="28.5" customHeight="1">
      <c r="A55" s="315"/>
      <c r="B55" s="318" t="s">
        <v>2429</v>
      </c>
      <c r="C55" s="278" t="s">
        <v>1749</v>
      </c>
      <c r="D55" s="279"/>
      <c r="E55" s="302"/>
      <c r="F55" s="317"/>
      <c r="G55" s="282" t="s">
        <v>2430</v>
      </c>
      <c r="H55" s="282" t="s">
        <v>2431</v>
      </c>
      <c r="I55" s="282"/>
      <c r="J55" s="282"/>
      <c r="K55" s="282"/>
      <c r="L55" s="282"/>
      <c r="M55" s="282"/>
      <c r="N55" s="303"/>
      <c r="O55" s="285"/>
      <c r="P55" s="304"/>
      <c r="Q55" s="282"/>
      <c r="R55" s="305"/>
      <c r="S55" s="285"/>
      <c r="T55" s="304"/>
      <c r="U55" s="282"/>
    </row>
    <row r="56" ht="28.5" customHeight="1">
      <c r="A56" s="315"/>
      <c r="B56" s="318" t="s">
        <v>2432</v>
      </c>
      <c r="C56" s="278" t="s">
        <v>1750</v>
      </c>
      <c r="D56" s="279"/>
      <c r="E56" s="302"/>
      <c r="F56" s="317"/>
      <c r="G56" s="282" t="s">
        <v>2433</v>
      </c>
      <c r="H56" s="282" t="s">
        <v>2434</v>
      </c>
      <c r="I56" s="282"/>
      <c r="J56" s="282"/>
      <c r="K56" s="282"/>
      <c r="L56" s="282"/>
      <c r="M56" s="282"/>
      <c r="N56" s="303"/>
      <c r="O56" s="285"/>
      <c r="P56" s="304"/>
      <c r="Q56" s="282"/>
      <c r="R56" s="305"/>
      <c r="S56" s="285"/>
      <c r="T56" s="304"/>
      <c r="U56" s="282"/>
    </row>
    <row r="57" ht="28.5" customHeight="1">
      <c r="A57" s="315"/>
      <c r="B57" s="318" t="s">
        <v>2435</v>
      </c>
      <c r="C57" s="278" t="s">
        <v>1751</v>
      </c>
      <c r="D57" s="279"/>
      <c r="E57" s="302"/>
      <c r="F57" s="317"/>
      <c r="G57" s="282" t="s">
        <v>2436</v>
      </c>
      <c r="H57" s="282" t="s">
        <v>2437</v>
      </c>
      <c r="I57" s="282"/>
      <c r="J57" s="282"/>
      <c r="K57" s="282"/>
      <c r="L57" s="282"/>
      <c r="M57" s="282"/>
      <c r="N57" s="303"/>
      <c r="O57" s="285"/>
      <c r="P57" s="304"/>
      <c r="Q57" s="282"/>
      <c r="R57" s="305"/>
      <c r="S57" s="285"/>
      <c r="T57" s="304"/>
      <c r="U57" s="282"/>
    </row>
    <row r="58" ht="28.5" customHeight="1">
      <c r="A58" s="214">
        <v>1.0</v>
      </c>
      <c r="B58" s="215" t="s">
        <v>2438</v>
      </c>
      <c r="C58" s="180" t="s">
        <v>304</v>
      </c>
      <c r="D58" s="181" t="s">
        <v>2310</v>
      </c>
      <c r="E58" s="182" t="s">
        <v>2439</v>
      </c>
      <c r="F58" s="323" t="s">
        <v>2440</v>
      </c>
      <c r="G58" s="184" t="s">
        <v>2441</v>
      </c>
      <c r="H58" s="184" t="s">
        <v>2442</v>
      </c>
      <c r="I58" s="184" t="s">
        <v>2443</v>
      </c>
      <c r="J58" s="184" t="s">
        <v>2444</v>
      </c>
      <c r="K58" s="184" t="s">
        <v>2445</v>
      </c>
      <c r="L58" s="184" t="s">
        <v>2446</v>
      </c>
      <c r="M58" s="184" t="s">
        <v>2447</v>
      </c>
      <c r="N58" s="324" t="s">
        <v>2448</v>
      </c>
      <c r="O58" s="187" t="s">
        <v>2449</v>
      </c>
      <c r="P58" s="188"/>
      <c r="Q58" s="184" t="s">
        <v>2450</v>
      </c>
      <c r="R58" s="325" t="s">
        <v>2451</v>
      </c>
      <c r="S58" s="187" t="s">
        <v>2452</v>
      </c>
      <c r="T58" s="188"/>
      <c r="U58" s="184" t="s">
        <v>2453</v>
      </c>
    </row>
    <row r="59" ht="28.5" customHeight="1">
      <c r="A59" s="219">
        <v>1.0</v>
      </c>
      <c r="B59" s="220" t="s">
        <v>2438</v>
      </c>
      <c r="C59" s="192" t="s">
        <v>310</v>
      </c>
      <c r="D59" s="193"/>
      <c r="E59" s="194" t="s">
        <v>428</v>
      </c>
      <c r="F59" s="195"/>
      <c r="G59" s="196" t="s">
        <v>2454</v>
      </c>
      <c r="H59" s="196" t="s">
        <v>2455</v>
      </c>
      <c r="I59" s="196" t="s">
        <v>2456</v>
      </c>
      <c r="J59" s="196" t="s">
        <v>2457</v>
      </c>
      <c r="K59" s="196" t="s">
        <v>2458</v>
      </c>
      <c r="L59" s="196" t="s">
        <v>2459</v>
      </c>
      <c r="M59" s="196" t="s">
        <v>2460</v>
      </c>
      <c r="N59" s="326" t="s">
        <v>2461</v>
      </c>
      <c r="O59" s="199" t="s">
        <v>2462</v>
      </c>
      <c r="P59" s="200"/>
      <c r="Q59" s="196" t="s">
        <v>2463</v>
      </c>
      <c r="R59" s="327" t="s">
        <v>2464</v>
      </c>
      <c r="S59" s="199" t="s">
        <v>2465</v>
      </c>
      <c r="T59" s="200"/>
      <c r="U59" s="196" t="s">
        <v>2466</v>
      </c>
    </row>
    <row r="60" ht="28.5" customHeight="1">
      <c r="A60" s="219">
        <v>1.0</v>
      </c>
      <c r="B60" s="220" t="s">
        <v>2438</v>
      </c>
      <c r="C60" s="192" t="s">
        <v>316</v>
      </c>
      <c r="D60" s="193"/>
      <c r="E60" s="194" t="s">
        <v>310</v>
      </c>
      <c r="F60" s="195"/>
      <c r="G60" s="196" t="s">
        <v>2467</v>
      </c>
      <c r="H60" s="196" t="s">
        <v>2468</v>
      </c>
      <c r="I60" s="196" t="s">
        <v>2469</v>
      </c>
      <c r="J60" s="196" t="s">
        <v>2470</v>
      </c>
      <c r="K60" s="196" t="s">
        <v>2471</v>
      </c>
      <c r="L60" s="196" t="s">
        <v>2472</v>
      </c>
      <c r="M60" s="196" t="s">
        <v>2473</v>
      </c>
      <c r="N60" s="326" t="s">
        <v>2474</v>
      </c>
      <c r="O60" s="199" t="s">
        <v>2475</v>
      </c>
      <c r="P60" s="200"/>
      <c r="Q60" s="196" t="s">
        <v>2476</v>
      </c>
      <c r="R60" s="327" t="s">
        <v>2477</v>
      </c>
      <c r="S60" s="199" t="s">
        <v>2478</v>
      </c>
      <c r="T60" s="200"/>
      <c r="U60" s="196" t="s">
        <v>2479</v>
      </c>
    </row>
    <row r="61" ht="28.5" customHeight="1">
      <c r="A61" s="225">
        <v>1.0</v>
      </c>
      <c r="B61" s="226" t="s">
        <v>2438</v>
      </c>
      <c r="C61" s="204" t="s">
        <v>322</v>
      </c>
      <c r="D61" s="205"/>
      <c r="E61" s="206" t="s">
        <v>304</v>
      </c>
      <c r="F61" s="207"/>
      <c r="G61" s="208" t="s">
        <v>2480</v>
      </c>
      <c r="H61" s="208" t="s">
        <v>2481</v>
      </c>
      <c r="I61" s="208" t="s">
        <v>2482</v>
      </c>
      <c r="J61" s="208" t="s">
        <v>2483</v>
      </c>
      <c r="K61" s="208" t="s">
        <v>2484</v>
      </c>
      <c r="L61" s="208" t="s">
        <v>2485</v>
      </c>
      <c r="M61" s="208" t="s">
        <v>2486</v>
      </c>
      <c r="N61" s="328" t="s">
        <v>2487</v>
      </c>
      <c r="O61" s="211" t="s">
        <v>2488</v>
      </c>
      <c r="P61" s="212"/>
      <c r="Q61" s="208" t="s">
        <v>2489</v>
      </c>
      <c r="R61" s="329" t="s">
        <v>2490</v>
      </c>
      <c r="S61" s="211" t="s">
        <v>2491</v>
      </c>
      <c r="T61" s="212"/>
      <c r="U61" s="208" t="s">
        <v>2492</v>
      </c>
    </row>
    <row r="62" ht="28.5" customHeight="1">
      <c r="A62" s="219">
        <v>1.0</v>
      </c>
      <c r="B62" s="220" t="s">
        <v>2493</v>
      </c>
      <c r="C62" s="192" t="s">
        <v>428</v>
      </c>
      <c r="D62" s="193"/>
      <c r="E62" s="221"/>
      <c r="F62" s="195"/>
      <c r="G62" s="196" t="s">
        <v>2494</v>
      </c>
      <c r="H62" s="196" t="s">
        <v>2495</v>
      </c>
      <c r="I62" s="196" t="s">
        <v>2496</v>
      </c>
      <c r="J62" s="196" t="s">
        <v>2497</v>
      </c>
      <c r="K62" s="196" t="s">
        <v>2498</v>
      </c>
      <c r="L62" s="196" t="s">
        <v>2499</v>
      </c>
      <c r="M62" s="196" t="s">
        <v>2500</v>
      </c>
      <c r="N62" s="198" t="s">
        <v>2501</v>
      </c>
      <c r="O62" s="199" t="s">
        <v>2502</v>
      </c>
      <c r="P62" s="223"/>
      <c r="Q62" s="222" t="s">
        <v>2503</v>
      </c>
      <c r="R62" s="201" t="s">
        <v>2504</v>
      </c>
      <c r="S62" s="199" t="s">
        <v>2505</v>
      </c>
      <c r="T62" s="223"/>
      <c r="U62" s="222" t="s">
        <v>2506</v>
      </c>
    </row>
    <row r="63" ht="28.5" customHeight="1">
      <c r="A63" s="219">
        <v>1.0</v>
      </c>
      <c r="B63" s="220" t="s">
        <v>2493</v>
      </c>
      <c r="C63" s="192" t="s">
        <v>432</v>
      </c>
      <c r="D63" s="193"/>
      <c r="E63" s="221"/>
      <c r="F63" s="195"/>
      <c r="G63" s="196" t="s">
        <v>2507</v>
      </c>
      <c r="H63" s="196" t="s">
        <v>2508</v>
      </c>
      <c r="I63" s="196" t="s">
        <v>2509</v>
      </c>
      <c r="J63" s="196" t="s">
        <v>2510</v>
      </c>
      <c r="K63" s="196" t="s">
        <v>2511</v>
      </c>
      <c r="L63" s="196" t="s">
        <v>2512</v>
      </c>
      <c r="M63" s="196" t="s">
        <v>2513</v>
      </c>
      <c r="N63" s="198" t="s">
        <v>2514</v>
      </c>
      <c r="O63" s="197" t="s">
        <v>2515</v>
      </c>
      <c r="P63" s="223"/>
      <c r="Q63" s="222" t="s">
        <v>2516</v>
      </c>
      <c r="R63" s="201" t="s">
        <v>2517</v>
      </c>
      <c r="S63" s="199" t="s">
        <v>2518</v>
      </c>
      <c r="T63" s="223"/>
      <c r="U63" s="222" t="s">
        <v>2519</v>
      </c>
    </row>
    <row r="64" ht="28.5" customHeight="1">
      <c r="A64" s="219">
        <v>1.0</v>
      </c>
      <c r="B64" s="220" t="s">
        <v>2493</v>
      </c>
      <c r="C64" s="192" t="s">
        <v>437</v>
      </c>
      <c r="D64" s="193"/>
      <c r="E64" s="221"/>
      <c r="F64" s="195"/>
      <c r="G64" s="196" t="s">
        <v>2520</v>
      </c>
      <c r="H64" s="196" t="s">
        <v>2521</v>
      </c>
      <c r="I64" s="196" t="s">
        <v>2522</v>
      </c>
      <c r="J64" s="196" t="s">
        <v>2523</v>
      </c>
      <c r="K64" s="196" t="s">
        <v>2524</v>
      </c>
      <c r="L64" s="196" t="s">
        <v>2525</v>
      </c>
      <c r="M64" s="196" t="s">
        <v>2526</v>
      </c>
      <c r="N64" s="198" t="s">
        <v>2527</v>
      </c>
      <c r="O64" s="199" t="s">
        <v>2528</v>
      </c>
      <c r="P64" s="223"/>
      <c r="Q64" s="222" t="s">
        <v>2529</v>
      </c>
      <c r="R64" s="201" t="s">
        <v>2530</v>
      </c>
      <c r="S64" s="199" t="s">
        <v>2531</v>
      </c>
      <c r="T64" s="223"/>
      <c r="U64" s="222" t="s">
        <v>2532</v>
      </c>
    </row>
    <row r="65" ht="28.5" customHeight="1">
      <c r="A65" s="225">
        <v>1.0</v>
      </c>
      <c r="B65" s="226" t="s">
        <v>2493</v>
      </c>
      <c r="C65" s="204" t="s">
        <v>443</v>
      </c>
      <c r="D65" s="205"/>
      <c r="E65" s="227"/>
      <c r="F65" s="207"/>
      <c r="G65" s="208" t="s">
        <v>2533</v>
      </c>
      <c r="H65" s="208" t="s">
        <v>2534</v>
      </c>
      <c r="I65" s="208" t="s">
        <v>2535</v>
      </c>
      <c r="J65" s="208" t="s">
        <v>2536</v>
      </c>
      <c r="K65" s="208" t="s">
        <v>2537</v>
      </c>
      <c r="L65" s="208" t="s">
        <v>2538</v>
      </c>
      <c r="M65" s="208" t="s">
        <v>2539</v>
      </c>
      <c r="N65" s="210" t="s">
        <v>2540</v>
      </c>
      <c r="O65" s="211" t="s">
        <v>2541</v>
      </c>
      <c r="P65" s="229"/>
      <c r="Q65" s="228" t="s">
        <v>2542</v>
      </c>
      <c r="R65" s="213" t="s">
        <v>2543</v>
      </c>
      <c r="S65" s="211" t="s">
        <v>2544</v>
      </c>
      <c r="T65" s="229"/>
      <c r="U65" s="228" t="s">
        <v>2545</v>
      </c>
    </row>
    <row r="66" ht="28.5" customHeight="1">
      <c r="A66" s="219">
        <v>1.0</v>
      </c>
      <c r="B66" s="220" t="s">
        <v>2546</v>
      </c>
      <c r="C66" s="192" t="s">
        <v>467</v>
      </c>
      <c r="D66" s="193" t="s">
        <v>1951</v>
      </c>
      <c r="E66" s="221" t="s">
        <v>2547</v>
      </c>
      <c r="F66" s="330" t="s">
        <v>2548</v>
      </c>
      <c r="G66" s="196" t="s">
        <v>2549</v>
      </c>
      <c r="H66" s="196" t="s">
        <v>2550</v>
      </c>
      <c r="I66" s="196" t="s">
        <v>2551</v>
      </c>
      <c r="J66" s="196" t="s">
        <v>2552</v>
      </c>
      <c r="K66" s="196" t="s">
        <v>2553</v>
      </c>
      <c r="L66" s="223"/>
      <c r="M66" s="223"/>
      <c r="N66" s="198" t="s">
        <v>2554</v>
      </c>
      <c r="O66" s="199" t="s">
        <v>2555</v>
      </c>
      <c r="P66" s="197" t="s">
        <v>2556</v>
      </c>
      <c r="Q66" s="200"/>
      <c r="R66" s="201" t="s">
        <v>2557</v>
      </c>
      <c r="S66" s="199" t="s">
        <v>2558</v>
      </c>
      <c r="T66" s="197" t="s">
        <v>2559</v>
      </c>
      <c r="U66" s="200"/>
    </row>
    <row r="67" ht="28.5" customHeight="1">
      <c r="A67" s="219">
        <v>1.0</v>
      </c>
      <c r="B67" s="220" t="s">
        <v>2546</v>
      </c>
      <c r="C67" s="192" t="s">
        <v>471</v>
      </c>
      <c r="D67" s="193"/>
      <c r="E67" s="221"/>
      <c r="F67" s="195"/>
      <c r="G67" s="196" t="s">
        <v>2560</v>
      </c>
      <c r="H67" s="196" t="s">
        <v>2561</v>
      </c>
      <c r="I67" s="196" t="s">
        <v>2562</v>
      </c>
      <c r="J67" s="196" t="s">
        <v>2563</v>
      </c>
      <c r="K67" s="196" t="s">
        <v>2564</v>
      </c>
      <c r="L67" s="223"/>
      <c r="M67" s="223"/>
      <c r="N67" s="198" t="s">
        <v>2565</v>
      </c>
      <c r="O67" s="197" t="s">
        <v>2566</v>
      </c>
      <c r="P67" s="197" t="s">
        <v>2567</v>
      </c>
      <c r="Q67" s="200"/>
      <c r="R67" s="201" t="s">
        <v>2568</v>
      </c>
      <c r="S67" s="197" t="s">
        <v>2569</v>
      </c>
      <c r="T67" s="197" t="s">
        <v>2570</v>
      </c>
      <c r="U67" s="200"/>
    </row>
    <row r="68" ht="28.5" customHeight="1">
      <c r="A68" s="219">
        <v>1.0</v>
      </c>
      <c r="B68" s="220" t="s">
        <v>2546</v>
      </c>
      <c r="C68" s="192" t="s">
        <v>476</v>
      </c>
      <c r="D68" s="193"/>
      <c r="E68" s="221"/>
      <c r="F68" s="195"/>
      <c r="G68" s="196" t="s">
        <v>2571</v>
      </c>
      <c r="H68" s="196" t="s">
        <v>2572</v>
      </c>
      <c r="I68" s="196" t="s">
        <v>2573</v>
      </c>
      <c r="J68" s="196" t="s">
        <v>2574</v>
      </c>
      <c r="K68" s="196" t="s">
        <v>2575</v>
      </c>
      <c r="L68" s="223"/>
      <c r="M68" s="223"/>
      <c r="N68" s="198" t="s">
        <v>2576</v>
      </c>
      <c r="O68" s="199" t="s">
        <v>2577</v>
      </c>
      <c r="P68" s="197" t="s">
        <v>2578</v>
      </c>
      <c r="Q68" s="200"/>
      <c r="R68" s="201" t="s">
        <v>2579</v>
      </c>
      <c r="S68" s="199" t="s">
        <v>2580</v>
      </c>
      <c r="T68" s="197" t="s">
        <v>2581</v>
      </c>
      <c r="U68" s="200"/>
    </row>
    <row r="69" ht="28.5" customHeight="1">
      <c r="A69" s="225">
        <v>1.0</v>
      </c>
      <c r="B69" s="226" t="s">
        <v>2546</v>
      </c>
      <c r="C69" s="204" t="s">
        <v>480</v>
      </c>
      <c r="D69" s="205"/>
      <c r="E69" s="227"/>
      <c r="F69" s="207"/>
      <c r="G69" s="208" t="s">
        <v>2582</v>
      </c>
      <c r="H69" s="208" t="s">
        <v>2583</v>
      </c>
      <c r="I69" s="208" t="s">
        <v>2584</v>
      </c>
      <c r="J69" s="208" t="s">
        <v>2585</v>
      </c>
      <c r="K69" s="208" t="s">
        <v>2586</v>
      </c>
      <c r="L69" s="229"/>
      <c r="M69" s="229"/>
      <c r="N69" s="210" t="s">
        <v>2587</v>
      </c>
      <c r="O69" s="211" t="s">
        <v>2588</v>
      </c>
      <c r="P69" s="209" t="s">
        <v>2589</v>
      </c>
      <c r="Q69" s="212"/>
      <c r="R69" s="213" t="s">
        <v>2590</v>
      </c>
      <c r="S69" s="211" t="s">
        <v>2591</v>
      </c>
      <c r="T69" s="209" t="s">
        <v>2592</v>
      </c>
      <c r="U69" s="212"/>
    </row>
    <row r="70" ht="28.5" customHeight="1">
      <c r="A70" s="219">
        <v>1.0</v>
      </c>
      <c r="B70" s="220" t="s">
        <v>2593</v>
      </c>
      <c r="C70" s="192" t="s">
        <v>543</v>
      </c>
      <c r="D70" s="193"/>
      <c r="E70" s="221"/>
      <c r="F70" s="195"/>
      <c r="G70" s="196" t="s">
        <v>2594</v>
      </c>
      <c r="H70" s="196" t="s">
        <v>2595</v>
      </c>
      <c r="I70" s="196" t="s">
        <v>2596</v>
      </c>
      <c r="J70" s="196" t="s">
        <v>2597</v>
      </c>
      <c r="K70" s="196" t="s">
        <v>2598</v>
      </c>
      <c r="L70" s="223"/>
      <c r="M70" s="223"/>
      <c r="N70" s="198" t="s">
        <v>2599</v>
      </c>
      <c r="O70" s="199" t="s">
        <v>2600</v>
      </c>
      <c r="P70" s="331" t="s">
        <v>2601</v>
      </c>
      <c r="Q70" s="223"/>
      <c r="R70" s="201" t="s">
        <v>2602</v>
      </c>
      <c r="S70" s="199" t="s">
        <v>2603</v>
      </c>
      <c r="T70" s="331" t="s">
        <v>2604</v>
      </c>
      <c r="U70" s="223"/>
    </row>
    <row r="71" ht="28.5" customHeight="1">
      <c r="A71" s="219">
        <v>1.0</v>
      </c>
      <c r="B71" s="220" t="s">
        <v>2593</v>
      </c>
      <c r="C71" s="192" t="s">
        <v>573</v>
      </c>
      <c r="D71" s="193"/>
      <c r="E71" s="221"/>
      <c r="F71" s="195"/>
      <c r="G71" s="196" t="s">
        <v>2605</v>
      </c>
      <c r="H71" s="196" t="s">
        <v>2606</v>
      </c>
      <c r="I71" s="196" t="s">
        <v>2607</v>
      </c>
      <c r="J71" s="196" t="s">
        <v>2608</v>
      </c>
      <c r="K71" s="196" t="s">
        <v>2609</v>
      </c>
      <c r="L71" s="223"/>
      <c r="M71" s="223"/>
      <c r="N71" s="198" t="s">
        <v>2610</v>
      </c>
      <c r="O71" s="199" t="s">
        <v>2611</v>
      </c>
      <c r="P71" s="331" t="s">
        <v>2612</v>
      </c>
      <c r="Q71" s="223"/>
      <c r="R71" s="201" t="s">
        <v>2613</v>
      </c>
      <c r="S71" s="199" t="s">
        <v>2614</v>
      </c>
      <c r="T71" s="331" t="s">
        <v>2615</v>
      </c>
      <c r="U71" s="223"/>
    </row>
    <row r="72" ht="28.5" customHeight="1">
      <c r="A72" s="219">
        <v>1.0</v>
      </c>
      <c r="B72" s="220" t="s">
        <v>2593</v>
      </c>
      <c r="C72" s="192" t="s">
        <v>200</v>
      </c>
      <c r="D72" s="193"/>
      <c r="E72" s="221"/>
      <c r="F72" s="195"/>
      <c r="G72" s="196" t="s">
        <v>2616</v>
      </c>
      <c r="H72" s="196" t="s">
        <v>2617</v>
      </c>
      <c r="I72" s="196" t="s">
        <v>2618</v>
      </c>
      <c r="J72" s="196" t="s">
        <v>2619</v>
      </c>
      <c r="K72" s="196" t="s">
        <v>2620</v>
      </c>
      <c r="L72" s="223"/>
      <c r="M72" s="223"/>
      <c r="N72" s="198" t="s">
        <v>2621</v>
      </c>
      <c r="O72" s="199" t="s">
        <v>2622</v>
      </c>
      <c r="P72" s="331" t="s">
        <v>2623</v>
      </c>
      <c r="Q72" s="223"/>
      <c r="R72" s="201" t="s">
        <v>2624</v>
      </c>
      <c r="S72" s="199" t="s">
        <v>2625</v>
      </c>
      <c r="T72" s="331" t="s">
        <v>2626</v>
      </c>
      <c r="U72" s="223"/>
    </row>
    <row r="73" ht="28.5" customHeight="1">
      <c r="A73" s="225">
        <v>1.0</v>
      </c>
      <c r="B73" s="226" t="s">
        <v>2593</v>
      </c>
      <c r="C73" s="204" t="s">
        <v>565</v>
      </c>
      <c r="D73" s="205"/>
      <c r="E73" s="227"/>
      <c r="F73" s="207"/>
      <c r="G73" s="208" t="s">
        <v>2627</v>
      </c>
      <c r="H73" s="208" t="s">
        <v>2628</v>
      </c>
      <c r="I73" s="208" t="s">
        <v>2629</v>
      </c>
      <c r="J73" s="208" t="s">
        <v>2630</v>
      </c>
      <c r="K73" s="208" t="s">
        <v>2631</v>
      </c>
      <c r="L73" s="229"/>
      <c r="M73" s="229"/>
      <c r="N73" s="210" t="s">
        <v>2632</v>
      </c>
      <c r="O73" s="211" t="s">
        <v>2633</v>
      </c>
      <c r="P73" s="332" t="s">
        <v>2634</v>
      </c>
      <c r="Q73" s="229"/>
      <c r="R73" s="213" t="s">
        <v>2635</v>
      </c>
      <c r="S73" s="211" t="s">
        <v>2636</v>
      </c>
      <c r="T73" s="332" t="s">
        <v>2637</v>
      </c>
      <c r="U73" s="229"/>
    </row>
    <row r="74" ht="28.5" customHeight="1">
      <c r="A74" s="215"/>
      <c r="B74" s="262" t="s">
        <v>2638</v>
      </c>
      <c r="C74" s="180" t="s">
        <v>962</v>
      </c>
      <c r="D74" s="181"/>
      <c r="E74" s="182"/>
      <c r="F74" s="216"/>
      <c r="G74" s="184" t="s">
        <v>2639</v>
      </c>
      <c r="H74" s="184" t="s">
        <v>2640</v>
      </c>
      <c r="I74" s="184"/>
      <c r="J74" s="184"/>
      <c r="K74" s="184"/>
      <c r="L74" s="218"/>
      <c r="M74" s="218"/>
      <c r="N74" s="186"/>
      <c r="O74" s="187"/>
      <c r="P74" s="333"/>
      <c r="Q74" s="218"/>
      <c r="R74" s="189"/>
      <c r="S74" s="187"/>
      <c r="T74" s="333"/>
      <c r="U74" s="218"/>
    </row>
    <row r="75" ht="28.5" customHeight="1">
      <c r="A75" s="220"/>
      <c r="B75" s="260" t="s">
        <v>2641</v>
      </c>
      <c r="C75" s="192" t="s">
        <v>1752</v>
      </c>
      <c r="D75" s="193"/>
      <c r="E75" s="221"/>
      <c r="F75" s="195"/>
      <c r="G75" s="196" t="s">
        <v>2642</v>
      </c>
      <c r="H75" s="196" t="s">
        <v>2643</v>
      </c>
      <c r="I75" s="196"/>
      <c r="J75" s="196"/>
      <c r="K75" s="196"/>
      <c r="L75" s="223"/>
      <c r="M75" s="223"/>
      <c r="N75" s="198"/>
      <c r="O75" s="199"/>
      <c r="P75" s="331"/>
      <c r="Q75" s="223"/>
      <c r="R75" s="201"/>
      <c r="S75" s="199"/>
      <c r="T75" s="331"/>
      <c r="U75" s="223"/>
    </row>
    <row r="76" ht="28.5" customHeight="1">
      <c r="A76" s="220"/>
      <c r="B76" s="260" t="s">
        <v>2644</v>
      </c>
      <c r="C76" s="192" t="s">
        <v>1753</v>
      </c>
      <c r="D76" s="193"/>
      <c r="E76" s="221"/>
      <c r="F76" s="195"/>
      <c r="G76" s="196" t="s">
        <v>2645</v>
      </c>
      <c r="H76" s="196" t="s">
        <v>2646</v>
      </c>
      <c r="I76" s="196"/>
      <c r="J76" s="196"/>
      <c r="K76" s="196"/>
      <c r="L76" s="223"/>
      <c r="M76" s="223"/>
      <c r="N76" s="198"/>
      <c r="O76" s="199"/>
      <c r="P76" s="331"/>
      <c r="Q76" s="223"/>
      <c r="R76" s="201"/>
      <c r="S76" s="199"/>
      <c r="T76" s="331"/>
      <c r="U76" s="223"/>
    </row>
    <row r="77" ht="28.5" customHeight="1">
      <c r="A77" s="220"/>
      <c r="B77" s="260" t="s">
        <v>2647</v>
      </c>
      <c r="C77" s="192" t="s">
        <v>1754</v>
      </c>
      <c r="D77" s="193"/>
      <c r="E77" s="221"/>
      <c r="F77" s="195"/>
      <c r="G77" s="196" t="s">
        <v>2648</v>
      </c>
      <c r="H77" s="196" t="s">
        <v>2649</v>
      </c>
      <c r="I77" s="196"/>
      <c r="J77" s="196"/>
      <c r="K77" s="196"/>
      <c r="L77" s="223"/>
      <c r="M77" s="223"/>
      <c r="N77" s="198"/>
      <c r="O77" s="199"/>
      <c r="P77" s="331"/>
      <c r="Q77" s="223"/>
      <c r="R77" s="201"/>
      <c r="S77" s="199"/>
      <c r="T77" s="331"/>
      <c r="U77" s="223"/>
    </row>
    <row r="78" ht="28.5" customHeight="1">
      <c r="A78" s="220"/>
      <c r="B78" s="260" t="s">
        <v>2650</v>
      </c>
      <c r="C78" s="192" t="s">
        <v>1755</v>
      </c>
      <c r="D78" s="193"/>
      <c r="E78" s="221"/>
      <c r="F78" s="195"/>
      <c r="G78" s="196" t="s">
        <v>2651</v>
      </c>
      <c r="H78" s="196" t="s">
        <v>2652</v>
      </c>
      <c r="I78" s="196"/>
      <c r="J78" s="196"/>
      <c r="K78" s="196"/>
      <c r="L78" s="223"/>
      <c r="M78" s="223"/>
      <c r="N78" s="198"/>
      <c r="O78" s="199"/>
      <c r="P78" s="331"/>
      <c r="Q78" s="223"/>
      <c r="R78" s="201"/>
      <c r="S78" s="199"/>
      <c r="T78" s="331"/>
      <c r="U78" s="223"/>
    </row>
    <row r="79" ht="28.5" customHeight="1">
      <c r="A79" s="226"/>
      <c r="B79" s="260" t="s">
        <v>2653</v>
      </c>
      <c r="C79" s="204" t="s">
        <v>1756</v>
      </c>
      <c r="D79" s="205"/>
      <c r="E79" s="227"/>
      <c r="F79" s="207"/>
      <c r="G79" s="208" t="s">
        <v>2654</v>
      </c>
      <c r="H79" s="208" t="s">
        <v>2655</v>
      </c>
      <c r="I79" s="208"/>
      <c r="J79" s="208"/>
      <c r="K79" s="208"/>
      <c r="L79" s="229"/>
      <c r="M79" s="229"/>
      <c r="N79" s="210"/>
      <c r="O79" s="211"/>
      <c r="P79" s="332"/>
      <c r="Q79" s="229"/>
      <c r="R79" s="213"/>
      <c r="S79" s="211"/>
      <c r="T79" s="332"/>
      <c r="U79" s="229"/>
    </row>
    <row r="80" ht="28.5" customHeight="1">
      <c r="A80" s="215"/>
      <c r="B80" s="262" t="s">
        <v>2656</v>
      </c>
      <c r="C80" s="180" t="s">
        <v>1757</v>
      </c>
      <c r="D80" s="181"/>
      <c r="E80" s="182"/>
      <c r="F80" s="216"/>
      <c r="G80" s="184" t="s">
        <v>2657</v>
      </c>
      <c r="H80" s="184" t="s">
        <v>2658</v>
      </c>
      <c r="I80" s="184"/>
      <c r="J80" s="184"/>
      <c r="K80" s="184"/>
      <c r="L80" s="218"/>
      <c r="M80" s="218"/>
      <c r="N80" s="186"/>
      <c r="O80" s="187"/>
      <c r="P80" s="333"/>
      <c r="Q80" s="218"/>
      <c r="R80" s="189"/>
      <c r="S80" s="187"/>
      <c r="T80" s="333"/>
      <c r="U80" s="218"/>
    </row>
    <row r="81" ht="28.5" customHeight="1">
      <c r="A81" s="220"/>
      <c r="B81" s="260" t="s">
        <v>2659</v>
      </c>
      <c r="C81" s="192" t="s">
        <v>1758</v>
      </c>
      <c r="D81" s="193"/>
      <c r="E81" s="221"/>
      <c r="F81" s="195"/>
      <c r="G81" s="196" t="s">
        <v>2660</v>
      </c>
      <c r="H81" s="196" t="s">
        <v>2661</v>
      </c>
      <c r="I81" s="196"/>
      <c r="J81" s="196"/>
      <c r="K81" s="196"/>
      <c r="L81" s="223"/>
      <c r="M81" s="223"/>
      <c r="N81" s="198"/>
      <c r="O81" s="199"/>
      <c r="P81" s="331"/>
      <c r="Q81" s="223"/>
      <c r="R81" s="201"/>
      <c r="S81" s="199"/>
      <c r="T81" s="331"/>
      <c r="U81" s="223"/>
    </row>
    <row r="82" ht="28.5" customHeight="1">
      <c r="A82" s="220"/>
      <c r="B82" s="260" t="s">
        <v>2662</v>
      </c>
      <c r="C82" s="192" t="s">
        <v>1759</v>
      </c>
      <c r="D82" s="193"/>
      <c r="E82" s="221"/>
      <c r="F82" s="195"/>
      <c r="G82" s="196" t="s">
        <v>2663</v>
      </c>
      <c r="H82" s="196" t="s">
        <v>2664</v>
      </c>
      <c r="I82" s="196"/>
      <c r="J82" s="196"/>
      <c r="K82" s="196"/>
      <c r="L82" s="223"/>
      <c r="M82" s="223"/>
      <c r="N82" s="198"/>
      <c r="O82" s="199"/>
      <c r="P82" s="331"/>
      <c r="Q82" s="223"/>
      <c r="R82" s="201"/>
      <c r="S82" s="199"/>
      <c r="T82" s="331"/>
      <c r="U82" s="223"/>
    </row>
    <row r="83" ht="28.5" customHeight="1">
      <c r="A83" s="220"/>
      <c r="B83" s="260" t="s">
        <v>2665</v>
      </c>
      <c r="C83" s="192" t="s">
        <v>1760</v>
      </c>
      <c r="D83" s="193"/>
      <c r="E83" s="221"/>
      <c r="F83" s="195"/>
      <c r="G83" s="196" t="s">
        <v>2666</v>
      </c>
      <c r="H83" s="196" t="s">
        <v>2667</v>
      </c>
      <c r="I83" s="196"/>
      <c r="J83" s="196"/>
      <c r="K83" s="196"/>
      <c r="L83" s="223"/>
      <c r="M83" s="223"/>
      <c r="N83" s="198"/>
      <c r="O83" s="199"/>
      <c r="P83" s="331"/>
      <c r="Q83" s="223"/>
      <c r="R83" s="201"/>
      <c r="S83" s="199"/>
      <c r="T83" s="331"/>
      <c r="U83" s="223"/>
    </row>
    <row r="84" ht="28.5" customHeight="1">
      <c r="A84" s="220"/>
      <c r="B84" s="260" t="s">
        <v>2668</v>
      </c>
      <c r="C84" s="192" t="s">
        <v>1761</v>
      </c>
      <c r="D84" s="193"/>
      <c r="E84" s="221"/>
      <c r="F84" s="195"/>
      <c r="G84" s="196" t="s">
        <v>2669</v>
      </c>
      <c r="H84" s="196" t="s">
        <v>2670</v>
      </c>
      <c r="I84" s="196"/>
      <c r="J84" s="196"/>
      <c r="K84" s="196"/>
      <c r="L84" s="223"/>
      <c r="M84" s="223"/>
      <c r="N84" s="198"/>
      <c r="O84" s="199"/>
      <c r="P84" s="331"/>
      <c r="Q84" s="223"/>
      <c r="R84" s="201"/>
      <c r="S84" s="199"/>
      <c r="T84" s="331"/>
      <c r="U84" s="223"/>
    </row>
    <row r="85" ht="28.5" customHeight="1">
      <c r="A85" s="226"/>
      <c r="B85" s="260" t="s">
        <v>2671</v>
      </c>
      <c r="C85" s="204" t="s">
        <v>1313</v>
      </c>
      <c r="D85" s="205"/>
      <c r="E85" s="227"/>
      <c r="F85" s="207"/>
      <c r="G85" s="208" t="s">
        <v>2672</v>
      </c>
      <c r="H85" s="208" t="s">
        <v>2673</v>
      </c>
      <c r="I85" s="208"/>
      <c r="J85" s="208"/>
      <c r="K85" s="208"/>
      <c r="L85" s="229"/>
      <c r="M85" s="229"/>
      <c r="N85" s="210"/>
      <c r="O85" s="211"/>
      <c r="P85" s="332"/>
      <c r="Q85" s="229"/>
      <c r="R85" s="213"/>
      <c r="S85" s="211"/>
      <c r="T85" s="332"/>
      <c r="U85" s="229"/>
    </row>
    <row r="86" ht="28.5" customHeight="1">
      <c r="A86" s="319">
        <v>1.0</v>
      </c>
      <c r="B86" s="264" t="s">
        <v>2674</v>
      </c>
      <c r="C86" s="265" t="s">
        <v>506</v>
      </c>
      <c r="D86" s="266" t="s">
        <v>1951</v>
      </c>
      <c r="E86" s="267" t="s">
        <v>2675</v>
      </c>
      <c r="F86" s="320" t="s">
        <v>2676</v>
      </c>
      <c r="G86" s="269" t="s">
        <v>2677</v>
      </c>
      <c r="H86" s="269" t="s">
        <v>2678</v>
      </c>
      <c r="I86" s="269" t="s">
        <v>2679</v>
      </c>
      <c r="J86" s="269" t="s">
        <v>2680</v>
      </c>
      <c r="K86" s="269" t="s">
        <v>2681</v>
      </c>
      <c r="L86" s="273"/>
      <c r="M86" s="273"/>
      <c r="N86" s="321" t="s">
        <v>2682</v>
      </c>
      <c r="O86" s="272" t="s">
        <v>2683</v>
      </c>
      <c r="P86" s="311" t="s">
        <v>2684</v>
      </c>
      <c r="Q86" s="310"/>
      <c r="R86" s="322" t="s">
        <v>2685</v>
      </c>
      <c r="S86" s="272" t="s">
        <v>2686</v>
      </c>
      <c r="T86" s="311" t="s">
        <v>2687</v>
      </c>
      <c r="U86" s="310"/>
    </row>
    <row r="87" ht="28.5" customHeight="1">
      <c r="A87" s="315">
        <v>1.0</v>
      </c>
      <c r="B87" s="277" t="s">
        <v>2674</v>
      </c>
      <c r="C87" s="278" t="s">
        <v>512</v>
      </c>
      <c r="D87" s="279"/>
      <c r="E87" s="280" t="s">
        <v>506</v>
      </c>
      <c r="F87" s="281"/>
      <c r="G87" s="282" t="s">
        <v>2688</v>
      </c>
      <c r="H87" s="282" t="s">
        <v>2689</v>
      </c>
      <c r="I87" s="282" t="s">
        <v>2690</v>
      </c>
      <c r="J87" s="282" t="s">
        <v>2691</v>
      </c>
      <c r="K87" s="282" t="s">
        <v>2692</v>
      </c>
      <c r="L87" s="286"/>
      <c r="M87" s="286"/>
      <c r="N87" s="303" t="s">
        <v>2693</v>
      </c>
      <c r="O87" s="285" t="s">
        <v>2694</v>
      </c>
      <c r="P87" s="312" t="s">
        <v>2695</v>
      </c>
      <c r="Q87" s="304"/>
      <c r="R87" s="305" t="s">
        <v>2696</v>
      </c>
      <c r="S87" s="285" t="s">
        <v>2697</v>
      </c>
      <c r="T87" s="312" t="s">
        <v>2698</v>
      </c>
      <c r="U87" s="304"/>
    </row>
    <row r="88" ht="28.5" customHeight="1">
      <c r="A88" s="315">
        <v>1.0</v>
      </c>
      <c r="B88" s="277" t="s">
        <v>2674</v>
      </c>
      <c r="C88" s="334" t="s">
        <v>518</v>
      </c>
      <c r="D88" s="335"/>
      <c r="E88" s="280" t="s">
        <v>733</v>
      </c>
      <c r="F88" s="336"/>
      <c r="G88" s="282" t="s">
        <v>2699</v>
      </c>
      <c r="H88" s="282" t="s">
        <v>2700</v>
      </c>
      <c r="I88" s="282" t="s">
        <v>2701</v>
      </c>
      <c r="J88" s="282" t="s">
        <v>2702</v>
      </c>
      <c r="K88" s="282" t="s">
        <v>2703</v>
      </c>
      <c r="L88" s="286"/>
      <c r="M88" s="286"/>
      <c r="N88" s="303" t="s">
        <v>2704</v>
      </c>
      <c r="O88" s="285" t="s">
        <v>2705</v>
      </c>
      <c r="P88" s="312" t="s">
        <v>2706</v>
      </c>
      <c r="Q88" s="304"/>
      <c r="R88" s="305" t="s">
        <v>2707</v>
      </c>
      <c r="S88" s="285" t="s">
        <v>2708</v>
      </c>
      <c r="T88" s="312" t="s">
        <v>2709</v>
      </c>
      <c r="U88" s="304"/>
    </row>
    <row r="89" ht="28.5" customHeight="1">
      <c r="A89" s="337">
        <v>1.0</v>
      </c>
      <c r="B89" s="290" t="s">
        <v>2674</v>
      </c>
      <c r="C89" s="291" t="s">
        <v>475</v>
      </c>
      <c r="D89" s="338"/>
      <c r="E89" s="293" t="s">
        <v>518</v>
      </c>
      <c r="F89" s="339"/>
      <c r="G89" s="295" t="s">
        <v>2710</v>
      </c>
      <c r="H89" s="295" t="s">
        <v>2711</v>
      </c>
      <c r="I89" s="295" t="s">
        <v>2712</v>
      </c>
      <c r="J89" s="295" t="s">
        <v>2713</v>
      </c>
      <c r="K89" s="295" t="s">
        <v>2714</v>
      </c>
      <c r="L89" s="299"/>
      <c r="M89" s="299"/>
      <c r="N89" s="307" t="s">
        <v>2715</v>
      </c>
      <c r="O89" s="298" t="s">
        <v>2716</v>
      </c>
      <c r="P89" s="313" t="s">
        <v>2717</v>
      </c>
      <c r="Q89" s="308"/>
      <c r="R89" s="309" t="s">
        <v>2718</v>
      </c>
      <c r="S89" s="298" t="s">
        <v>2719</v>
      </c>
      <c r="T89" s="313" t="s">
        <v>2720</v>
      </c>
      <c r="U89" s="308"/>
    </row>
    <row r="90" ht="28.5" customHeight="1">
      <c r="A90" s="315">
        <v>1.0</v>
      </c>
      <c r="B90" s="277" t="s">
        <v>2721</v>
      </c>
      <c r="C90" s="278" t="s">
        <v>631</v>
      </c>
      <c r="D90" s="279"/>
      <c r="E90" s="302"/>
      <c r="F90" s="281"/>
      <c r="G90" s="282" t="s">
        <v>2722</v>
      </c>
      <c r="H90" s="282" t="s">
        <v>2723</v>
      </c>
      <c r="I90" s="282" t="s">
        <v>2724</v>
      </c>
      <c r="J90" s="282" t="s">
        <v>2725</v>
      </c>
      <c r="K90" s="282" t="s">
        <v>2726</v>
      </c>
      <c r="L90" s="286"/>
      <c r="M90" s="286"/>
      <c r="N90" s="303" t="s">
        <v>2727</v>
      </c>
      <c r="O90" s="285" t="s">
        <v>2728</v>
      </c>
      <c r="P90" s="283" t="s">
        <v>2729</v>
      </c>
      <c r="Q90" s="286"/>
      <c r="R90" s="305" t="s">
        <v>2730</v>
      </c>
      <c r="S90" s="285" t="s">
        <v>2731</v>
      </c>
      <c r="T90" s="283" t="s">
        <v>2732</v>
      </c>
      <c r="U90" s="286"/>
    </row>
    <row r="91" ht="28.5" customHeight="1">
      <c r="A91" s="315">
        <v>1.0</v>
      </c>
      <c r="B91" s="277" t="s">
        <v>2721</v>
      </c>
      <c r="C91" s="278" t="s">
        <v>637</v>
      </c>
      <c r="D91" s="279"/>
      <c r="E91" s="302"/>
      <c r="F91" s="281"/>
      <c r="G91" s="282" t="s">
        <v>2733</v>
      </c>
      <c r="H91" s="282" t="s">
        <v>2734</v>
      </c>
      <c r="I91" s="282" t="s">
        <v>2735</v>
      </c>
      <c r="J91" s="282" t="s">
        <v>2736</v>
      </c>
      <c r="K91" s="282" t="s">
        <v>2737</v>
      </c>
      <c r="L91" s="286"/>
      <c r="M91" s="286"/>
      <c r="N91" s="303" t="s">
        <v>2738</v>
      </c>
      <c r="O91" s="285" t="s">
        <v>2739</v>
      </c>
      <c r="P91" s="283" t="s">
        <v>2740</v>
      </c>
      <c r="Q91" s="286"/>
      <c r="R91" s="305" t="s">
        <v>2741</v>
      </c>
      <c r="S91" s="285" t="s">
        <v>2742</v>
      </c>
      <c r="T91" s="283" t="s">
        <v>2743</v>
      </c>
      <c r="U91" s="286"/>
    </row>
    <row r="92" ht="28.5" customHeight="1">
      <c r="A92" s="315">
        <v>1.0</v>
      </c>
      <c r="B92" s="277" t="s">
        <v>2721</v>
      </c>
      <c r="C92" s="278" t="s">
        <v>594</v>
      </c>
      <c r="D92" s="279"/>
      <c r="E92" s="302"/>
      <c r="F92" s="281"/>
      <c r="G92" s="282" t="s">
        <v>2744</v>
      </c>
      <c r="H92" s="282" t="s">
        <v>2745</v>
      </c>
      <c r="I92" s="282" t="s">
        <v>2746</v>
      </c>
      <c r="J92" s="282" t="s">
        <v>2747</v>
      </c>
      <c r="K92" s="282" t="s">
        <v>2748</v>
      </c>
      <c r="L92" s="286"/>
      <c r="M92" s="286"/>
      <c r="N92" s="303" t="s">
        <v>2749</v>
      </c>
      <c r="O92" s="285" t="s">
        <v>2750</v>
      </c>
      <c r="P92" s="283" t="s">
        <v>2751</v>
      </c>
      <c r="Q92" s="286"/>
      <c r="R92" s="305" t="s">
        <v>2752</v>
      </c>
      <c r="S92" s="285" t="s">
        <v>2753</v>
      </c>
      <c r="T92" s="283" t="s">
        <v>2754</v>
      </c>
      <c r="U92" s="286"/>
    </row>
    <row r="93" ht="28.5" customHeight="1">
      <c r="A93" s="337">
        <v>1.0</v>
      </c>
      <c r="B93" s="290" t="s">
        <v>2721</v>
      </c>
      <c r="C93" s="291" t="s">
        <v>426</v>
      </c>
      <c r="D93" s="292"/>
      <c r="E93" s="306"/>
      <c r="F93" s="294"/>
      <c r="G93" s="295" t="s">
        <v>2755</v>
      </c>
      <c r="H93" s="295" t="s">
        <v>2756</v>
      </c>
      <c r="I93" s="295" t="s">
        <v>2757</v>
      </c>
      <c r="J93" s="295" t="s">
        <v>2758</v>
      </c>
      <c r="K93" s="295" t="s">
        <v>2759</v>
      </c>
      <c r="L93" s="299"/>
      <c r="M93" s="299"/>
      <c r="N93" s="307" t="s">
        <v>2760</v>
      </c>
      <c r="O93" s="298" t="s">
        <v>2761</v>
      </c>
      <c r="P93" s="296" t="s">
        <v>2762</v>
      </c>
      <c r="Q93" s="299"/>
      <c r="R93" s="309" t="s">
        <v>2763</v>
      </c>
      <c r="S93" s="298" t="s">
        <v>2764</v>
      </c>
      <c r="T93" s="296" t="s">
        <v>2765</v>
      </c>
      <c r="U93" s="299"/>
    </row>
    <row r="94" ht="28.5" customHeight="1">
      <c r="A94" s="319">
        <v>1.0</v>
      </c>
      <c r="B94" s="264" t="s">
        <v>2766</v>
      </c>
      <c r="C94" s="265" t="s">
        <v>216</v>
      </c>
      <c r="D94" s="266"/>
      <c r="E94" s="267"/>
      <c r="F94" s="320"/>
      <c r="G94" s="269" t="s">
        <v>2767</v>
      </c>
      <c r="H94" s="269" t="s">
        <v>2768</v>
      </c>
      <c r="I94" s="269" t="s">
        <v>2769</v>
      </c>
      <c r="J94" s="269" t="s">
        <v>2770</v>
      </c>
      <c r="K94" s="269" t="s">
        <v>2771</v>
      </c>
      <c r="L94" s="273"/>
      <c r="M94" s="273"/>
      <c r="N94" s="321" t="s">
        <v>2772</v>
      </c>
      <c r="O94" s="272" t="s">
        <v>2773</v>
      </c>
      <c r="P94" s="311" t="s">
        <v>2774</v>
      </c>
      <c r="Q94" s="310"/>
      <c r="R94" s="322" t="s">
        <v>2775</v>
      </c>
      <c r="S94" s="272" t="s">
        <v>2776</v>
      </c>
      <c r="T94" s="311" t="s">
        <v>2777</v>
      </c>
      <c r="U94" s="310"/>
    </row>
    <row r="95" ht="28.5" customHeight="1">
      <c r="A95" s="315">
        <v>1.0</v>
      </c>
      <c r="B95" s="277" t="s">
        <v>2766</v>
      </c>
      <c r="C95" s="276" t="s">
        <v>221</v>
      </c>
      <c r="D95" s="279"/>
      <c r="E95" s="280"/>
      <c r="F95" s="281"/>
      <c r="G95" s="282" t="s">
        <v>2778</v>
      </c>
      <c r="H95" s="282" t="s">
        <v>2779</v>
      </c>
      <c r="I95" s="282" t="s">
        <v>2780</v>
      </c>
      <c r="J95" s="282" t="s">
        <v>2781</v>
      </c>
      <c r="K95" s="282" t="s">
        <v>2782</v>
      </c>
      <c r="L95" s="286"/>
      <c r="M95" s="286"/>
      <c r="N95" s="303" t="s">
        <v>2783</v>
      </c>
      <c r="O95" s="285" t="s">
        <v>2784</v>
      </c>
      <c r="P95" s="312" t="s">
        <v>2785</v>
      </c>
      <c r="Q95" s="304"/>
      <c r="R95" s="305" t="s">
        <v>2786</v>
      </c>
      <c r="S95" s="285" t="s">
        <v>2787</v>
      </c>
      <c r="T95" s="312" t="s">
        <v>2788</v>
      </c>
      <c r="U95" s="304"/>
    </row>
    <row r="96" ht="28.5" customHeight="1">
      <c r="A96" s="315">
        <v>1.0</v>
      </c>
      <c r="B96" s="277" t="s">
        <v>2766</v>
      </c>
      <c r="C96" s="278" t="s">
        <v>227</v>
      </c>
      <c r="D96" s="279"/>
      <c r="E96" s="280"/>
      <c r="F96" s="281"/>
      <c r="G96" s="282" t="s">
        <v>2789</v>
      </c>
      <c r="H96" s="282" t="s">
        <v>2790</v>
      </c>
      <c r="I96" s="282" t="s">
        <v>2791</v>
      </c>
      <c r="J96" s="282" t="s">
        <v>2792</v>
      </c>
      <c r="K96" s="282" t="s">
        <v>2793</v>
      </c>
      <c r="L96" s="286"/>
      <c r="M96" s="286"/>
      <c r="N96" s="303" t="s">
        <v>2794</v>
      </c>
      <c r="O96" s="285" t="s">
        <v>2795</v>
      </c>
      <c r="P96" s="312" t="s">
        <v>2796</v>
      </c>
      <c r="Q96" s="304"/>
      <c r="R96" s="305" t="s">
        <v>2797</v>
      </c>
      <c r="S96" s="285" t="s">
        <v>2798</v>
      </c>
      <c r="T96" s="312" t="s">
        <v>2799</v>
      </c>
      <c r="U96" s="304"/>
    </row>
    <row r="97" ht="28.5" customHeight="1">
      <c r="A97" s="337">
        <v>1.0</v>
      </c>
      <c r="B97" s="290" t="s">
        <v>2766</v>
      </c>
      <c r="C97" s="291" t="s">
        <v>232</v>
      </c>
      <c r="D97" s="292"/>
      <c r="E97" s="293"/>
      <c r="F97" s="294"/>
      <c r="G97" s="295" t="s">
        <v>2800</v>
      </c>
      <c r="H97" s="295" t="s">
        <v>2801</v>
      </c>
      <c r="I97" s="295" t="s">
        <v>2802</v>
      </c>
      <c r="J97" s="295" t="s">
        <v>2803</v>
      </c>
      <c r="K97" s="295" t="s">
        <v>2804</v>
      </c>
      <c r="L97" s="299"/>
      <c r="M97" s="299"/>
      <c r="N97" s="307" t="s">
        <v>2805</v>
      </c>
      <c r="O97" s="298" t="s">
        <v>2806</v>
      </c>
      <c r="P97" s="313" t="s">
        <v>2807</v>
      </c>
      <c r="Q97" s="308"/>
      <c r="R97" s="309" t="s">
        <v>2808</v>
      </c>
      <c r="S97" s="298" t="s">
        <v>2809</v>
      </c>
      <c r="T97" s="313" t="s">
        <v>2810</v>
      </c>
      <c r="U97" s="308"/>
    </row>
    <row r="98" ht="28.5" customHeight="1">
      <c r="A98" s="319">
        <v>1.0</v>
      </c>
      <c r="B98" s="264" t="s">
        <v>2811</v>
      </c>
      <c r="C98" s="265" t="s">
        <v>419</v>
      </c>
      <c r="D98" s="266"/>
      <c r="E98" s="267"/>
      <c r="F98" s="340"/>
      <c r="G98" s="269" t="s">
        <v>2812</v>
      </c>
      <c r="H98" s="269" t="s">
        <v>2813</v>
      </c>
      <c r="I98" s="269" t="s">
        <v>2814</v>
      </c>
      <c r="J98" s="269" t="s">
        <v>2815</v>
      </c>
      <c r="K98" s="269" t="s">
        <v>2816</v>
      </c>
      <c r="L98" s="310"/>
      <c r="M98" s="310"/>
      <c r="N98" s="321" t="s">
        <v>2817</v>
      </c>
      <c r="O98" s="272" t="s">
        <v>2818</v>
      </c>
      <c r="P98" s="311" t="s">
        <v>2819</v>
      </c>
      <c r="Q98" s="310"/>
      <c r="R98" s="322" t="s">
        <v>2820</v>
      </c>
      <c r="S98" s="272" t="s">
        <v>2821</v>
      </c>
      <c r="T98" s="311" t="s">
        <v>2822</v>
      </c>
      <c r="U98" s="310"/>
    </row>
    <row r="99" ht="28.5" customHeight="1">
      <c r="A99" s="315">
        <v>1.0</v>
      </c>
      <c r="B99" s="277" t="s">
        <v>2811</v>
      </c>
      <c r="C99" s="278" t="s">
        <v>319</v>
      </c>
      <c r="D99" s="279"/>
      <c r="E99" s="280"/>
      <c r="F99" s="281"/>
      <c r="G99" s="282" t="s">
        <v>2823</v>
      </c>
      <c r="H99" s="282" t="s">
        <v>2824</v>
      </c>
      <c r="I99" s="282" t="s">
        <v>2825</v>
      </c>
      <c r="J99" s="282" t="s">
        <v>2826</v>
      </c>
      <c r="K99" s="282" t="s">
        <v>2827</v>
      </c>
      <c r="L99" s="304"/>
      <c r="M99" s="304"/>
      <c r="N99" s="303" t="s">
        <v>2828</v>
      </c>
      <c r="O99" s="285" t="s">
        <v>2829</v>
      </c>
      <c r="P99" s="312" t="s">
        <v>2830</v>
      </c>
      <c r="Q99" s="304"/>
      <c r="R99" s="305" t="s">
        <v>2831</v>
      </c>
      <c r="S99" s="285" t="s">
        <v>2832</v>
      </c>
      <c r="T99" s="312" t="s">
        <v>2833</v>
      </c>
      <c r="U99" s="304"/>
    </row>
    <row r="100" ht="28.5" customHeight="1">
      <c r="A100" s="315">
        <v>1.0</v>
      </c>
      <c r="B100" s="277" t="s">
        <v>2811</v>
      </c>
      <c r="C100" s="278" t="s">
        <v>347</v>
      </c>
      <c r="D100" s="279"/>
      <c r="E100" s="302"/>
      <c r="F100" s="281"/>
      <c r="G100" s="282" t="s">
        <v>2834</v>
      </c>
      <c r="H100" s="282" t="s">
        <v>2835</v>
      </c>
      <c r="I100" s="282" t="s">
        <v>2836</v>
      </c>
      <c r="J100" s="282" t="s">
        <v>2837</v>
      </c>
      <c r="K100" s="282" t="s">
        <v>2838</v>
      </c>
      <c r="L100" s="304"/>
      <c r="M100" s="304"/>
      <c r="N100" s="303" t="s">
        <v>2839</v>
      </c>
      <c r="O100" s="285" t="s">
        <v>2840</v>
      </c>
      <c r="P100" s="312" t="s">
        <v>2841</v>
      </c>
      <c r="Q100" s="304"/>
      <c r="R100" s="305" t="s">
        <v>2842</v>
      </c>
      <c r="S100" s="285" t="s">
        <v>2843</v>
      </c>
      <c r="T100" s="312" t="s">
        <v>2844</v>
      </c>
      <c r="U100" s="304"/>
    </row>
    <row r="101" ht="28.5" customHeight="1">
      <c r="A101" s="337">
        <v>1.0</v>
      </c>
      <c r="B101" s="290" t="s">
        <v>2811</v>
      </c>
      <c r="C101" s="291" t="s">
        <v>414</v>
      </c>
      <c r="D101" s="292"/>
      <c r="E101" s="306"/>
      <c r="F101" s="294"/>
      <c r="G101" s="295" t="s">
        <v>2845</v>
      </c>
      <c r="H101" s="295" t="s">
        <v>2846</v>
      </c>
      <c r="I101" s="295" t="s">
        <v>2847</v>
      </c>
      <c r="J101" s="295" t="s">
        <v>2848</v>
      </c>
      <c r="K101" s="295" t="s">
        <v>2849</v>
      </c>
      <c r="L101" s="308"/>
      <c r="M101" s="308"/>
      <c r="N101" s="307" t="s">
        <v>2850</v>
      </c>
      <c r="O101" s="298" t="s">
        <v>2851</v>
      </c>
      <c r="P101" s="313" t="s">
        <v>2852</v>
      </c>
      <c r="Q101" s="308"/>
      <c r="R101" s="309" t="s">
        <v>2853</v>
      </c>
      <c r="S101" s="298" t="s">
        <v>2854</v>
      </c>
      <c r="T101" s="313" t="s">
        <v>2855</v>
      </c>
      <c r="U101" s="308"/>
    </row>
    <row r="102" ht="28.5" customHeight="1">
      <c r="A102" s="315"/>
      <c r="B102" s="316" t="s">
        <v>2856</v>
      </c>
      <c r="C102" s="278" t="s">
        <v>1123</v>
      </c>
      <c r="D102" s="279"/>
      <c r="E102" s="302"/>
      <c r="F102" s="281"/>
      <c r="G102" s="282" t="s">
        <v>2857</v>
      </c>
      <c r="H102" s="282" t="s">
        <v>2858</v>
      </c>
      <c r="I102" s="282"/>
      <c r="J102" s="282"/>
      <c r="K102" s="282"/>
      <c r="L102" s="304"/>
      <c r="M102" s="304"/>
      <c r="N102" s="303"/>
      <c r="O102" s="285"/>
      <c r="P102" s="312"/>
      <c r="Q102" s="304"/>
      <c r="R102" s="305"/>
      <c r="S102" s="285"/>
      <c r="T102" s="312"/>
      <c r="U102" s="304"/>
    </row>
    <row r="103" ht="28.5" customHeight="1">
      <c r="A103" s="315"/>
      <c r="B103" s="318" t="s">
        <v>2859</v>
      </c>
      <c r="C103" s="278" t="s">
        <v>1762</v>
      </c>
      <c r="D103" s="279"/>
      <c r="E103" s="302"/>
      <c r="F103" s="281"/>
      <c r="G103" s="282" t="s">
        <v>2860</v>
      </c>
      <c r="H103" s="282" t="s">
        <v>2861</v>
      </c>
      <c r="I103" s="282"/>
      <c r="J103" s="282"/>
      <c r="K103" s="282"/>
      <c r="L103" s="304"/>
      <c r="M103" s="304"/>
      <c r="N103" s="303"/>
      <c r="O103" s="285"/>
      <c r="P103" s="312"/>
      <c r="Q103" s="304"/>
      <c r="R103" s="305"/>
      <c r="S103" s="285"/>
      <c r="T103" s="312"/>
      <c r="U103" s="304"/>
    </row>
    <row r="104" ht="28.5" customHeight="1">
      <c r="A104" s="315"/>
      <c r="B104" s="318" t="s">
        <v>2862</v>
      </c>
      <c r="C104" s="278" t="s">
        <v>1763</v>
      </c>
      <c r="D104" s="279"/>
      <c r="E104" s="302"/>
      <c r="F104" s="281"/>
      <c r="G104" s="282" t="s">
        <v>2863</v>
      </c>
      <c r="H104" s="282" t="s">
        <v>2864</v>
      </c>
      <c r="I104" s="282"/>
      <c r="J104" s="282"/>
      <c r="K104" s="282"/>
      <c r="L104" s="304"/>
      <c r="M104" s="304"/>
      <c r="N104" s="303"/>
      <c r="O104" s="285"/>
      <c r="P104" s="312"/>
      <c r="Q104" s="304"/>
      <c r="R104" s="305"/>
      <c r="S104" s="285"/>
      <c r="T104" s="312"/>
      <c r="U104" s="304"/>
    </row>
    <row r="105" ht="28.5" customHeight="1">
      <c r="A105" s="315"/>
      <c r="B105" s="318" t="s">
        <v>2865</v>
      </c>
      <c r="C105" s="278" t="s">
        <v>1764</v>
      </c>
      <c r="D105" s="279"/>
      <c r="E105" s="302"/>
      <c r="F105" s="281"/>
      <c r="G105" s="282" t="s">
        <v>2866</v>
      </c>
      <c r="H105" s="282" t="s">
        <v>2867</v>
      </c>
      <c r="I105" s="282"/>
      <c r="J105" s="282"/>
      <c r="K105" s="282"/>
      <c r="L105" s="304"/>
      <c r="M105" s="304"/>
      <c r="N105" s="303"/>
      <c r="O105" s="285"/>
      <c r="P105" s="312"/>
      <c r="Q105" s="304"/>
      <c r="R105" s="305"/>
      <c r="S105" s="285"/>
      <c r="T105" s="312"/>
      <c r="U105" s="304"/>
    </row>
    <row r="106" ht="28.5" customHeight="1">
      <c r="A106" s="315"/>
      <c r="B106" s="318" t="s">
        <v>2868</v>
      </c>
      <c r="C106" s="278" t="s">
        <v>1765</v>
      </c>
      <c r="D106" s="279"/>
      <c r="E106" s="302"/>
      <c r="F106" s="281"/>
      <c r="G106" s="282" t="s">
        <v>2869</v>
      </c>
      <c r="H106" s="282" t="s">
        <v>2870</v>
      </c>
      <c r="I106" s="282"/>
      <c r="J106" s="282"/>
      <c r="K106" s="282"/>
      <c r="L106" s="304"/>
      <c r="M106" s="304"/>
      <c r="N106" s="303"/>
      <c r="O106" s="285"/>
      <c r="P106" s="312"/>
      <c r="Q106" s="304"/>
      <c r="R106" s="305"/>
      <c r="S106" s="285"/>
      <c r="T106" s="312"/>
      <c r="U106" s="304"/>
    </row>
    <row r="107" ht="28.5" customHeight="1">
      <c r="A107" s="315"/>
      <c r="B107" s="318" t="s">
        <v>2871</v>
      </c>
      <c r="C107" s="278" t="s">
        <v>1766</v>
      </c>
      <c r="D107" s="279"/>
      <c r="E107" s="302"/>
      <c r="F107" s="281"/>
      <c r="G107" s="282" t="s">
        <v>2872</v>
      </c>
      <c r="H107" s="282" t="s">
        <v>2873</v>
      </c>
      <c r="I107" s="282"/>
      <c r="J107" s="282"/>
      <c r="K107" s="282"/>
      <c r="L107" s="304"/>
      <c r="M107" s="304"/>
      <c r="N107" s="303"/>
      <c r="O107" s="285"/>
      <c r="P107" s="312"/>
      <c r="Q107" s="304"/>
      <c r="R107" s="305"/>
      <c r="S107" s="285"/>
      <c r="T107" s="312"/>
      <c r="U107" s="304"/>
    </row>
    <row r="108" ht="28.5" customHeight="1">
      <c r="A108" s="319"/>
      <c r="B108" s="316" t="s">
        <v>2874</v>
      </c>
      <c r="C108" s="265" t="s">
        <v>1767</v>
      </c>
      <c r="D108" s="266"/>
      <c r="E108" s="267"/>
      <c r="F108" s="340"/>
      <c r="G108" s="269" t="s">
        <v>2875</v>
      </c>
      <c r="H108" s="269" t="s">
        <v>2876</v>
      </c>
      <c r="I108" s="269"/>
      <c r="J108" s="269"/>
      <c r="K108" s="269"/>
      <c r="L108" s="310"/>
      <c r="M108" s="310"/>
      <c r="N108" s="321"/>
      <c r="O108" s="272"/>
      <c r="P108" s="311"/>
      <c r="Q108" s="310"/>
      <c r="R108" s="322"/>
      <c r="S108" s="272"/>
      <c r="T108" s="311"/>
      <c r="U108" s="310"/>
    </row>
    <row r="109" ht="28.5" customHeight="1">
      <c r="A109" s="315"/>
      <c r="B109" s="318" t="s">
        <v>2877</v>
      </c>
      <c r="C109" s="278" t="s">
        <v>1768</v>
      </c>
      <c r="D109" s="279"/>
      <c r="E109" s="302"/>
      <c r="F109" s="281"/>
      <c r="G109" s="282" t="s">
        <v>2878</v>
      </c>
      <c r="H109" s="282" t="s">
        <v>2879</v>
      </c>
      <c r="I109" s="282"/>
      <c r="J109" s="282"/>
      <c r="K109" s="282"/>
      <c r="L109" s="304"/>
      <c r="M109" s="304"/>
      <c r="N109" s="303"/>
      <c r="O109" s="285"/>
      <c r="P109" s="312"/>
      <c r="Q109" s="304"/>
      <c r="R109" s="305"/>
      <c r="S109" s="285"/>
      <c r="T109" s="312"/>
      <c r="U109" s="304"/>
    </row>
    <row r="110" ht="28.5" customHeight="1">
      <c r="A110" s="315"/>
      <c r="B110" s="318" t="s">
        <v>2880</v>
      </c>
      <c r="C110" s="278" t="s">
        <v>1769</v>
      </c>
      <c r="D110" s="279"/>
      <c r="E110" s="302"/>
      <c r="F110" s="281"/>
      <c r="G110" s="282" t="s">
        <v>2881</v>
      </c>
      <c r="H110" s="282" t="s">
        <v>2882</v>
      </c>
      <c r="I110" s="282"/>
      <c r="J110" s="282"/>
      <c r="K110" s="282"/>
      <c r="L110" s="304"/>
      <c r="M110" s="304"/>
      <c r="N110" s="303"/>
      <c r="O110" s="285"/>
      <c r="P110" s="312"/>
      <c r="Q110" s="304"/>
      <c r="R110" s="305"/>
      <c r="S110" s="285"/>
      <c r="T110" s="312"/>
      <c r="U110" s="304"/>
    </row>
    <row r="111" ht="28.5" customHeight="1">
      <c r="A111" s="315"/>
      <c r="B111" s="318" t="s">
        <v>2883</v>
      </c>
      <c r="C111" s="278" t="s">
        <v>1770</v>
      </c>
      <c r="D111" s="279"/>
      <c r="E111" s="302"/>
      <c r="F111" s="281"/>
      <c r="G111" s="282" t="s">
        <v>2884</v>
      </c>
      <c r="H111" s="282" t="s">
        <v>2885</v>
      </c>
      <c r="I111" s="282"/>
      <c r="J111" s="282"/>
      <c r="K111" s="282"/>
      <c r="L111" s="304"/>
      <c r="M111" s="304"/>
      <c r="N111" s="303"/>
      <c r="O111" s="285"/>
      <c r="P111" s="312"/>
      <c r="Q111" s="304"/>
      <c r="R111" s="305"/>
      <c r="S111" s="285"/>
      <c r="T111" s="312"/>
      <c r="U111" s="304"/>
    </row>
    <row r="112" ht="28.5" customHeight="1">
      <c r="A112" s="315"/>
      <c r="B112" s="318" t="s">
        <v>2886</v>
      </c>
      <c r="C112" s="278" t="s">
        <v>1771</v>
      </c>
      <c r="D112" s="279"/>
      <c r="E112" s="302"/>
      <c r="F112" s="281"/>
      <c r="G112" s="282" t="s">
        <v>2887</v>
      </c>
      <c r="H112" s="282" t="s">
        <v>2888</v>
      </c>
      <c r="I112" s="282"/>
      <c r="J112" s="282"/>
      <c r="K112" s="282"/>
      <c r="L112" s="304"/>
      <c r="M112" s="304"/>
      <c r="N112" s="303"/>
      <c r="O112" s="285"/>
      <c r="P112" s="312"/>
      <c r="Q112" s="304"/>
      <c r="R112" s="305"/>
      <c r="S112" s="285"/>
      <c r="T112" s="312"/>
      <c r="U112" s="304"/>
    </row>
    <row r="113" ht="28.5" customHeight="1">
      <c r="A113" s="315"/>
      <c r="B113" s="318" t="s">
        <v>2889</v>
      </c>
      <c r="C113" s="278" t="s">
        <v>1772</v>
      </c>
      <c r="D113" s="279"/>
      <c r="E113" s="302"/>
      <c r="F113" s="281"/>
      <c r="G113" s="282" t="s">
        <v>2890</v>
      </c>
      <c r="H113" s="282" t="s">
        <v>2891</v>
      </c>
      <c r="I113" s="282"/>
      <c r="J113" s="282"/>
      <c r="K113" s="282"/>
      <c r="L113" s="304"/>
      <c r="M113" s="304"/>
      <c r="N113" s="303"/>
      <c r="O113" s="285"/>
      <c r="P113" s="312"/>
      <c r="Q113" s="304"/>
      <c r="R113" s="305"/>
      <c r="S113" s="285"/>
      <c r="T113" s="312"/>
      <c r="U113" s="304"/>
    </row>
    <row r="114" ht="28.5" customHeight="1">
      <c r="A114" s="214">
        <v>1.0</v>
      </c>
      <c r="B114" s="215" t="s">
        <v>2892</v>
      </c>
      <c r="C114" s="180" t="s">
        <v>525</v>
      </c>
      <c r="D114" s="181" t="s">
        <v>1951</v>
      </c>
      <c r="E114" s="182" t="s">
        <v>2893</v>
      </c>
      <c r="F114" s="341" t="s">
        <v>2894</v>
      </c>
      <c r="G114" s="184" t="s">
        <v>2895</v>
      </c>
      <c r="H114" s="184" t="s">
        <v>2896</v>
      </c>
      <c r="I114" s="184" t="s">
        <v>2897</v>
      </c>
      <c r="J114" s="184" t="s">
        <v>2898</v>
      </c>
      <c r="K114" s="184" t="s">
        <v>2899</v>
      </c>
      <c r="L114" s="184" t="s">
        <v>2900</v>
      </c>
      <c r="M114" s="184" t="s">
        <v>2901</v>
      </c>
      <c r="N114" s="186" t="s">
        <v>2902</v>
      </c>
      <c r="O114" s="187" t="s">
        <v>2903</v>
      </c>
      <c r="P114" s="188"/>
      <c r="Q114" s="184" t="s">
        <v>2904</v>
      </c>
      <c r="R114" s="189" t="s">
        <v>2905</v>
      </c>
      <c r="S114" s="187" t="s">
        <v>2906</v>
      </c>
      <c r="T114" s="188"/>
      <c r="U114" s="184" t="s">
        <v>2907</v>
      </c>
    </row>
    <row r="115" ht="28.5" customHeight="1">
      <c r="A115" s="219">
        <v>1.0</v>
      </c>
      <c r="B115" s="220" t="s">
        <v>2892</v>
      </c>
      <c r="C115" s="192" t="s">
        <v>531</v>
      </c>
      <c r="D115" s="193"/>
      <c r="E115" s="194" t="s">
        <v>817</v>
      </c>
      <c r="F115" s="195"/>
      <c r="G115" s="196" t="s">
        <v>2908</v>
      </c>
      <c r="H115" s="196" t="s">
        <v>2909</v>
      </c>
      <c r="I115" s="196" t="s">
        <v>2910</v>
      </c>
      <c r="J115" s="196" t="s">
        <v>2911</v>
      </c>
      <c r="K115" s="196" t="s">
        <v>2912</v>
      </c>
      <c r="L115" s="196" t="s">
        <v>2913</v>
      </c>
      <c r="M115" s="196" t="s">
        <v>2914</v>
      </c>
      <c r="N115" s="198" t="s">
        <v>2915</v>
      </c>
      <c r="O115" s="199" t="s">
        <v>2916</v>
      </c>
      <c r="P115" s="200"/>
      <c r="Q115" s="196" t="s">
        <v>2917</v>
      </c>
      <c r="R115" s="201" t="s">
        <v>2918</v>
      </c>
      <c r="S115" s="199" t="s">
        <v>2919</v>
      </c>
      <c r="T115" s="200"/>
      <c r="U115" s="196" t="s">
        <v>2920</v>
      </c>
    </row>
    <row r="116" ht="28.5" customHeight="1">
      <c r="A116" s="219">
        <v>1.0</v>
      </c>
      <c r="B116" s="220" t="s">
        <v>2892</v>
      </c>
      <c r="C116" s="192" t="s">
        <v>537</v>
      </c>
      <c r="D116" s="193"/>
      <c r="E116" s="194" t="s">
        <v>653</v>
      </c>
      <c r="F116" s="195"/>
      <c r="G116" s="196" t="s">
        <v>2921</v>
      </c>
      <c r="H116" s="196" t="s">
        <v>2922</v>
      </c>
      <c r="I116" s="196" t="s">
        <v>2923</v>
      </c>
      <c r="J116" s="196" t="s">
        <v>2924</v>
      </c>
      <c r="K116" s="196" t="s">
        <v>2925</v>
      </c>
      <c r="L116" s="196" t="s">
        <v>2926</v>
      </c>
      <c r="M116" s="196" t="s">
        <v>2927</v>
      </c>
      <c r="N116" s="198" t="s">
        <v>2928</v>
      </c>
      <c r="O116" s="199" t="s">
        <v>2929</v>
      </c>
      <c r="P116" s="200"/>
      <c r="Q116" s="196" t="s">
        <v>2930</v>
      </c>
      <c r="R116" s="201" t="s">
        <v>2931</v>
      </c>
      <c r="S116" s="199" t="s">
        <v>2932</v>
      </c>
      <c r="T116" s="200"/>
      <c r="U116" s="196" t="s">
        <v>2933</v>
      </c>
    </row>
    <row r="117" ht="28.5" customHeight="1">
      <c r="A117" s="225">
        <v>1.0</v>
      </c>
      <c r="B117" s="226" t="s">
        <v>2892</v>
      </c>
      <c r="C117" s="204" t="s">
        <v>542</v>
      </c>
      <c r="D117" s="205"/>
      <c r="E117" s="206" t="s">
        <v>659</v>
      </c>
      <c r="F117" s="207"/>
      <c r="G117" s="208" t="s">
        <v>2934</v>
      </c>
      <c r="H117" s="208" t="s">
        <v>2935</v>
      </c>
      <c r="I117" s="208" t="s">
        <v>2936</v>
      </c>
      <c r="J117" s="208" t="s">
        <v>2937</v>
      </c>
      <c r="K117" s="208" t="s">
        <v>2938</v>
      </c>
      <c r="L117" s="208" t="s">
        <v>2939</v>
      </c>
      <c r="M117" s="208" t="s">
        <v>2940</v>
      </c>
      <c r="N117" s="210" t="s">
        <v>2941</v>
      </c>
      <c r="O117" s="211" t="s">
        <v>2942</v>
      </c>
      <c r="P117" s="212"/>
      <c r="Q117" s="208" t="s">
        <v>2943</v>
      </c>
      <c r="R117" s="213" t="s">
        <v>2944</v>
      </c>
      <c r="S117" s="211" t="s">
        <v>2945</v>
      </c>
      <c r="T117" s="212"/>
      <c r="U117" s="208" t="s">
        <v>2946</v>
      </c>
    </row>
    <row r="118" ht="28.5" customHeight="1">
      <c r="A118" s="219">
        <v>1.0</v>
      </c>
      <c r="B118" s="220" t="s">
        <v>2947</v>
      </c>
      <c r="C118" s="192" t="s">
        <v>653</v>
      </c>
      <c r="D118" s="193"/>
      <c r="E118" s="221"/>
      <c r="F118" s="342"/>
      <c r="G118" s="196" t="s">
        <v>2948</v>
      </c>
      <c r="H118" s="196" t="s">
        <v>2949</v>
      </c>
      <c r="I118" s="196" t="s">
        <v>2950</v>
      </c>
      <c r="J118" s="196" t="s">
        <v>2951</v>
      </c>
      <c r="K118" s="196" t="s">
        <v>2952</v>
      </c>
      <c r="L118" s="196" t="s">
        <v>2953</v>
      </c>
      <c r="M118" s="196" t="s">
        <v>2954</v>
      </c>
      <c r="N118" s="198" t="s">
        <v>2955</v>
      </c>
      <c r="O118" s="199" t="s">
        <v>2956</v>
      </c>
      <c r="P118" s="223"/>
      <c r="Q118" s="222" t="s">
        <v>2957</v>
      </c>
      <c r="R118" s="201" t="s">
        <v>2958</v>
      </c>
      <c r="S118" s="199" t="s">
        <v>2959</v>
      </c>
      <c r="T118" s="223"/>
      <c r="U118" s="222" t="s">
        <v>2960</v>
      </c>
    </row>
    <row r="119" ht="28.5" customHeight="1">
      <c r="A119" s="219">
        <v>1.0</v>
      </c>
      <c r="B119" s="220" t="s">
        <v>2947</v>
      </c>
      <c r="C119" s="192" t="s">
        <v>659</v>
      </c>
      <c r="D119" s="193"/>
      <c r="E119" s="194"/>
      <c r="F119" s="195"/>
      <c r="G119" s="196" t="s">
        <v>2961</v>
      </c>
      <c r="H119" s="196" t="s">
        <v>2962</v>
      </c>
      <c r="I119" s="196" t="s">
        <v>2963</v>
      </c>
      <c r="J119" s="196" t="s">
        <v>2964</v>
      </c>
      <c r="K119" s="196" t="s">
        <v>2965</v>
      </c>
      <c r="L119" s="196" t="s">
        <v>2966</v>
      </c>
      <c r="M119" s="196" t="s">
        <v>2967</v>
      </c>
      <c r="N119" s="198" t="s">
        <v>2968</v>
      </c>
      <c r="O119" s="199" t="s">
        <v>2969</v>
      </c>
      <c r="P119" s="223"/>
      <c r="Q119" s="222" t="s">
        <v>2970</v>
      </c>
      <c r="R119" s="201" t="s">
        <v>2971</v>
      </c>
      <c r="S119" s="199" t="s">
        <v>2972</v>
      </c>
      <c r="T119" s="223"/>
      <c r="U119" s="222" t="s">
        <v>2973</v>
      </c>
    </row>
    <row r="120" ht="28.5" customHeight="1">
      <c r="A120" s="219">
        <v>1.0</v>
      </c>
      <c r="B120" s="220" t="s">
        <v>2947</v>
      </c>
      <c r="C120" s="192" t="s">
        <v>665</v>
      </c>
      <c r="D120" s="193"/>
      <c r="E120" s="194"/>
      <c r="F120" s="195"/>
      <c r="G120" s="196" t="s">
        <v>2974</v>
      </c>
      <c r="H120" s="196" t="s">
        <v>2975</v>
      </c>
      <c r="I120" s="196" t="s">
        <v>2976</v>
      </c>
      <c r="J120" s="196" t="s">
        <v>2977</v>
      </c>
      <c r="K120" s="196" t="s">
        <v>2978</v>
      </c>
      <c r="L120" s="196" t="s">
        <v>2979</v>
      </c>
      <c r="M120" s="196" t="s">
        <v>2980</v>
      </c>
      <c r="N120" s="198" t="s">
        <v>2981</v>
      </c>
      <c r="O120" s="199" t="s">
        <v>2982</v>
      </c>
      <c r="P120" s="223"/>
      <c r="Q120" s="222" t="s">
        <v>2983</v>
      </c>
      <c r="R120" s="201" t="s">
        <v>2984</v>
      </c>
      <c r="S120" s="199" t="s">
        <v>2985</v>
      </c>
      <c r="T120" s="223"/>
      <c r="U120" s="222" t="s">
        <v>2986</v>
      </c>
    </row>
    <row r="121" ht="28.5" customHeight="1">
      <c r="A121" s="219">
        <v>1.0</v>
      </c>
      <c r="B121" s="220" t="s">
        <v>2947</v>
      </c>
      <c r="C121" s="192" t="s">
        <v>670</v>
      </c>
      <c r="D121" s="193"/>
      <c r="E121" s="194"/>
      <c r="F121" s="195"/>
      <c r="G121" s="196" t="s">
        <v>2987</v>
      </c>
      <c r="H121" s="196" t="s">
        <v>2988</v>
      </c>
      <c r="I121" s="196" t="s">
        <v>2989</v>
      </c>
      <c r="J121" s="196" t="s">
        <v>2990</v>
      </c>
      <c r="K121" s="196" t="s">
        <v>2991</v>
      </c>
      <c r="L121" s="196" t="s">
        <v>2992</v>
      </c>
      <c r="M121" s="196" t="s">
        <v>2993</v>
      </c>
      <c r="N121" s="198" t="s">
        <v>2994</v>
      </c>
      <c r="O121" s="199" t="s">
        <v>2995</v>
      </c>
      <c r="P121" s="223"/>
      <c r="Q121" s="222" t="s">
        <v>2996</v>
      </c>
      <c r="R121" s="201" t="s">
        <v>2997</v>
      </c>
      <c r="S121" s="199" t="s">
        <v>2998</v>
      </c>
      <c r="T121" s="223"/>
      <c r="U121" s="222" t="s">
        <v>2999</v>
      </c>
    </row>
    <row r="122" ht="28.5" customHeight="1">
      <c r="A122" s="215">
        <v>1.0</v>
      </c>
      <c r="B122" s="343" t="s">
        <v>3000</v>
      </c>
      <c r="C122" s="344" t="s">
        <v>243</v>
      </c>
      <c r="D122" s="345"/>
      <c r="E122" s="346"/>
      <c r="F122" s="347"/>
      <c r="G122" s="348" t="s">
        <v>3001</v>
      </c>
      <c r="H122" s="348" t="s">
        <v>3002</v>
      </c>
      <c r="I122" s="348" t="s">
        <v>3003</v>
      </c>
      <c r="J122" s="348" t="s">
        <v>3004</v>
      </c>
      <c r="K122" s="348" t="s">
        <v>3005</v>
      </c>
      <c r="L122" s="349"/>
      <c r="M122" s="349"/>
      <c r="N122" s="350" t="s">
        <v>3006</v>
      </c>
      <c r="O122" s="351" t="s">
        <v>3007</v>
      </c>
      <c r="P122" s="352" t="s">
        <v>3008</v>
      </c>
      <c r="Q122" s="349"/>
      <c r="R122" s="353" t="s">
        <v>3009</v>
      </c>
      <c r="S122" s="351" t="s">
        <v>3010</v>
      </c>
      <c r="T122" s="354" t="s">
        <v>3011</v>
      </c>
      <c r="U122" s="218"/>
    </row>
    <row r="123" ht="28.5" customHeight="1">
      <c r="A123" s="219">
        <v>1.0</v>
      </c>
      <c r="B123" s="220" t="s">
        <v>3000</v>
      </c>
      <c r="C123" s="192" t="s">
        <v>238</v>
      </c>
      <c r="D123" s="193"/>
      <c r="E123" s="221"/>
      <c r="F123" s="342"/>
      <c r="G123" s="196" t="s">
        <v>3012</v>
      </c>
      <c r="H123" s="196" t="s">
        <v>3013</v>
      </c>
      <c r="I123" s="196" t="s">
        <v>3014</v>
      </c>
      <c r="J123" s="196" t="s">
        <v>3015</v>
      </c>
      <c r="K123" s="196" t="s">
        <v>3016</v>
      </c>
      <c r="L123" s="223"/>
      <c r="M123" s="223"/>
      <c r="N123" s="326" t="s">
        <v>3017</v>
      </c>
      <c r="O123" s="199" t="s">
        <v>3018</v>
      </c>
      <c r="P123" s="197" t="s">
        <v>3019</v>
      </c>
      <c r="Q123" s="223"/>
      <c r="R123" s="201" t="s">
        <v>3020</v>
      </c>
      <c r="S123" s="199" t="s">
        <v>3021</v>
      </c>
      <c r="T123" s="331" t="s">
        <v>3022</v>
      </c>
      <c r="U123" s="223"/>
    </row>
    <row r="124" ht="28.5" customHeight="1">
      <c r="A124" s="219">
        <v>1.0</v>
      </c>
      <c r="B124" s="220" t="s">
        <v>3000</v>
      </c>
      <c r="C124" s="192" t="s">
        <v>249</v>
      </c>
      <c r="D124" s="193"/>
      <c r="E124" s="221"/>
      <c r="F124" s="195"/>
      <c r="G124" s="196" t="s">
        <v>3023</v>
      </c>
      <c r="H124" s="196" t="s">
        <v>3024</v>
      </c>
      <c r="I124" s="196" t="s">
        <v>3025</v>
      </c>
      <c r="J124" s="196" t="s">
        <v>3026</v>
      </c>
      <c r="K124" s="196" t="s">
        <v>3027</v>
      </c>
      <c r="L124" s="223"/>
      <c r="M124" s="223"/>
      <c r="N124" s="326" t="s">
        <v>3028</v>
      </c>
      <c r="O124" s="199" t="s">
        <v>3029</v>
      </c>
      <c r="P124" s="197" t="s">
        <v>3030</v>
      </c>
      <c r="Q124" s="223"/>
      <c r="R124" s="201" t="s">
        <v>3031</v>
      </c>
      <c r="S124" s="199" t="s">
        <v>3032</v>
      </c>
      <c r="T124" s="331" t="s">
        <v>3033</v>
      </c>
      <c r="U124" s="223"/>
    </row>
    <row r="125" ht="28.5" customHeight="1">
      <c r="A125" s="225">
        <v>1.0</v>
      </c>
      <c r="B125" s="226" t="s">
        <v>3000</v>
      </c>
      <c r="C125" s="204" t="s">
        <v>255</v>
      </c>
      <c r="D125" s="205"/>
      <c r="E125" s="227"/>
      <c r="F125" s="207"/>
      <c r="G125" s="208" t="s">
        <v>3034</v>
      </c>
      <c r="H125" s="208" t="s">
        <v>3035</v>
      </c>
      <c r="I125" s="208" t="s">
        <v>3036</v>
      </c>
      <c r="J125" s="208" t="s">
        <v>3037</v>
      </c>
      <c r="K125" s="208" t="s">
        <v>3038</v>
      </c>
      <c r="L125" s="229"/>
      <c r="M125" s="229"/>
      <c r="N125" s="328" t="s">
        <v>3039</v>
      </c>
      <c r="O125" s="211" t="s">
        <v>3040</v>
      </c>
      <c r="P125" s="209" t="s">
        <v>3041</v>
      </c>
      <c r="Q125" s="229"/>
      <c r="R125" s="213" t="s">
        <v>3042</v>
      </c>
      <c r="S125" s="211" t="s">
        <v>3043</v>
      </c>
      <c r="T125" s="332" t="s">
        <v>3044</v>
      </c>
      <c r="U125" s="229"/>
    </row>
    <row r="126" ht="28.5" customHeight="1">
      <c r="A126" s="219">
        <v>1.0</v>
      </c>
      <c r="B126" s="220" t="s">
        <v>3045</v>
      </c>
      <c r="C126" s="192" t="s">
        <v>370</v>
      </c>
      <c r="D126" s="193"/>
      <c r="E126" s="221"/>
      <c r="F126" s="195"/>
      <c r="G126" s="196" t="s">
        <v>3046</v>
      </c>
      <c r="H126" s="196" t="s">
        <v>3047</v>
      </c>
      <c r="I126" s="196" t="s">
        <v>3048</v>
      </c>
      <c r="J126" s="196" t="s">
        <v>3049</v>
      </c>
      <c r="K126" s="196" t="s">
        <v>3050</v>
      </c>
      <c r="L126" s="223"/>
      <c r="M126" s="223"/>
      <c r="N126" s="198" t="s">
        <v>3051</v>
      </c>
      <c r="O126" s="199" t="s">
        <v>3052</v>
      </c>
      <c r="P126" s="197" t="s">
        <v>3053</v>
      </c>
      <c r="Q126" s="223"/>
      <c r="R126" s="201" t="s">
        <v>3054</v>
      </c>
      <c r="S126" s="199" t="s">
        <v>3055</v>
      </c>
      <c r="T126" s="331" t="s">
        <v>3056</v>
      </c>
      <c r="U126" s="223"/>
    </row>
    <row r="127" ht="28.5" customHeight="1">
      <c r="A127" s="219">
        <v>1.0</v>
      </c>
      <c r="B127" s="220" t="s">
        <v>3045</v>
      </c>
      <c r="C127" s="192" t="s">
        <v>376</v>
      </c>
      <c r="D127" s="193"/>
      <c r="E127" s="221"/>
      <c r="F127" s="195"/>
      <c r="G127" s="196" t="s">
        <v>3057</v>
      </c>
      <c r="H127" s="196" t="s">
        <v>3058</v>
      </c>
      <c r="I127" s="196" t="s">
        <v>3059</v>
      </c>
      <c r="J127" s="196" t="s">
        <v>3060</v>
      </c>
      <c r="K127" s="196" t="s">
        <v>3061</v>
      </c>
      <c r="L127" s="223"/>
      <c r="M127" s="223"/>
      <c r="N127" s="198" t="s">
        <v>3062</v>
      </c>
      <c r="O127" s="199" t="s">
        <v>3063</v>
      </c>
      <c r="P127" s="197" t="s">
        <v>3064</v>
      </c>
      <c r="Q127" s="223"/>
      <c r="R127" s="201" t="s">
        <v>3065</v>
      </c>
      <c r="S127" s="199" t="s">
        <v>3066</v>
      </c>
      <c r="T127" s="331" t="s">
        <v>3067</v>
      </c>
      <c r="U127" s="223"/>
    </row>
    <row r="128" ht="28.5" customHeight="1">
      <c r="A128" s="219">
        <v>1.0</v>
      </c>
      <c r="B128" s="220" t="s">
        <v>3045</v>
      </c>
      <c r="C128" s="192" t="s">
        <v>381</v>
      </c>
      <c r="D128" s="193"/>
      <c r="E128" s="221"/>
      <c r="F128" s="195"/>
      <c r="G128" s="196" t="s">
        <v>3068</v>
      </c>
      <c r="H128" s="196" t="s">
        <v>3069</v>
      </c>
      <c r="I128" s="196" t="s">
        <v>3070</v>
      </c>
      <c r="J128" s="196" t="s">
        <v>3071</v>
      </c>
      <c r="K128" s="196" t="s">
        <v>3072</v>
      </c>
      <c r="L128" s="223"/>
      <c r="M128" s="223"/>
      <c r="N128" s="198" t="s">
        <v>3073</v>
      </c>
      <c r="O128" s="199" t="s">
        <v>3074</v>
      </c>
      <c r="P128" s="197" t="s">
        <v>3075</v>
      </c>
      <c r="Q128" s="223"/>
      <c r="R128" s="201" t="s">
        <v>3076</v>
      </c>
      <c r="S128" s="199" t="s">
        <v>3077</v>
      </c>
      <c r="T128" s="331" t="s">
        <v>3078</v>
      </c>
      <c r="U128" s="223"/>
    </row>
    <row r="129" ht="28.5" customHeight="1">
      <c r="A129" s="225">
        <v>1.0</v>
      </c>
      <c r="B129" s="226" t="s">
        <v>3045</v>
      </c>
      <c r="C129" s="204" t="s">
        <v>386</v>
      </c>
      <c r="D129" s="205"/>
      <c r="E129" s="227"/>
      <c r="F129" s="207"/>
      <c r="G129" s="208" t="s">
        <v>3079</v>
      </c>
      <c r="H129" s="208" t="s">
        <v>3080</v>
      </c>
      <c r="I129" s="208" t="s">
        <v>3081</v>
      </c>
      <c r="J129" s="208" t="s">
        <v>3082</v>
      </c>
      <c r="K129" s="208" t="s">
        <v>3083</v>
      </c>
      <c r="L129" s="229"/>
      <c r="M129" s="229"/>
      <c r="N129" s="210" t="s">
        <v>3084</v>
      </c>
      <c r="O129" s="211" t="s">
        <v>3085</v>
      </c>
      <c r="P129" s="209" t="s">
        <v>3086</v>
      </c>
      <c r="Q129" s="229"/>
      <c r="R129" s="213" t="s">
        <v>3087</v>
      </c>
      <c r="S129" s="211" t="s">
        <v>3088</v>
      </c>
      <c r="T129" s="332" t="s">
        <v>3089</v>
      </c>
      <c r="U129" s="229"/>
    </row>
    <row r="130" ht="28.5" customHeight="1">
      <c r="A130" s="215"/>
      <c r="B130" s="262" t="s">
        <v>3090</v>
      </c>
      <c r="C130" s="180" t="s">
        <v>1773</v>
      </c>
      <c r="D130" s="181"/>
      <c r="E130" s="182"/>
      <c r="F130" s="216"/>
      <c r="G130" s="184" t="s">
        <v>3091</v>
      </c>
      <c r="H130" s="184" t="s">
        <v>3092</v>
      </c>
      <c r="I130" s="184"/>
      <c r="J130" s="184"/>
      <c r="K130" s="184"/>
      <c r="L130" s="218"/>
      <c r="M130" s="218"/>
      <c r="N130" s="186"/>
      <c r="O130" s="187"/>
      <c r="P130" s="185"/>
      <c r="Q130" s="218"/>
      <c r="R130" s="189"/>
      <c r="S130" s="187"/>
      <c r="T130" s="333"/>
      <c r="U130" s="218"/>
    </row>
    <row r="131" ht="28.5" customHeight="1">
      <c r="A131" s="220"/>
      <c r="B131" s="260" t="s">
        <v>3093</v>
      </c>
      <c r="C131" s="192" t="s">
        <v>1774</v>
      </c>
      <c r="D131" s="193"/>
      <c r="E131" s="221"/>
      <c r="F131" s="195"/>
      <c r="G131" s="196" t="s">
        <v>3094</v>
      </c>
      <c r="H131" s="196" t="s">
        <v>3095</v>
      </c>
      <c r="I131" s="196"/>
      <c r="J131" s="196"/>
      <c r="K131" s="196"/>
      <c r="L131" s="223"/>
      <c r="M131" s="223"/>
      <c r="N131" s="198"/>
      <c r="O131" s="199"/>
      <c r="P131" s="197"/>
      <c r="Q131" s="223"/>
      <c r="R131" s="201"/>
      <c r="S131" s="199"/>
      <c r="T131" s="331"/>
      <c r="U131" s="223"/>
    </row>
    <row r="132" ht="28.5" customHeight="1">
      <c r="A132" s="220"/>
      <c r="B132" s="260" t="s">
        <v>3096</v>
      </c>
      <c r="C132" s="192" t="s">
        <v>1775</v>
      </c>
      <c r="D132" s="193"/>
      <c r="E132" s="221"/>
      <c r="F132" s="195"/>
      <c r="G132" s="196" t="s">
        <v>3097</v>
      </c>
      <c r="H132" s="196" t="s">
        <v>3098</v>
      </c>
      <c r="I132" s="196"/>
      <c r="J132" s="196"/>
      <c r="K132" s="196"/>
      <c r="L132" s="223"/>
      <c r="M132" s="223"/>
      <c r="N132" s="198"/>
      <c r="O132" s="199"/>
      <c r="P132" s="197"/>
      <c r="Q132" s="223"/>
      <c r="R132" s="201"/>
      <c r="S132" s="199"/>
      <c r="T132" s="331"/>
      <c r="U132" s="223"/>
    </row>
    <row r="133" ht="28.5" customHeight="1">
      <c r="A133" s="220"/>
      <c r="B133" s="260" t="s">
        <v>3099</v>
      </c>
      <c r="C133" s="192" t="s">
        <v>1776</v>
      </c>
      <c r="D133" s="193"/>
      <c r="E133" s="221"/>
      <c r="F133" s="195"/>
      <c r="G133" s="196" t="s">
        <v>3100</v>
      </c>
      <c r="H133" s="196" t="s">
        <v>3101</v>
      </c>
      <c r="I133" s="196"/>
      <c r="J133" s="196"/>
      <c r="K133" s="196"/>
      <c r="L133" s="223"/>
      <c r="M133" s="223"/>
      <c r="N133" s="198"/>
      <c r="O133" s="199"/>
      <c r="P133" s="197"/>
      <c r="Q133" s="223"/>
      <c r="R133" s="201"/>
      <c r="S133" s="199"/>
      <c r="T133" s="331"/>
      <c r="U133" s="223"/>
    </row>
    <row r="134" ht="28.5" customHeight="1">
      <c r="A134" s="220"/>
      <c r="B134" s="260" t="s">
        <v>3102</v>
      </c>
      <c r="C134" s="192" t="s">
        <v>1777</v>
      </c>
      <c r="D134" s="193"/>
      <c r="E134" s="221"/>
      <c r="F134" s="195"/>
      <c r="G134" s="196" t="s">
        <v>3103</v>
      </c>
      <c r="H134" s="196" t="s">
        <v>3104</v>
      </c>
      <c r="I134" s="196"/>
      <c r="J134" s="196"/>
      <c r="K134" s="196"/>
      <c r="L134" s="223"/>
      <c r="M134" s="223"/>
      <c r="N134" s="198"/>
      <c r="O134" s="199"/>
      <c r="P134" s="197"/>
      <c r="Q134" s="223"/>
      <c r="R134" s="201"/>
      <c r="S134" s="199"/>
      <c r="T134" s="331"/>
      <c r="U134" s="223"/>
    </row>
    <row r="135" ht="28.5" customHeight="1">
      <c r="A135" s="226"/>
      <c r="B135" s="260" t="s">
        <v>3105</v>
      </c>
      <c r="C135" s="204" t="s">
        <v>1778</v>
      </c>
      <c r="D135" s="205"/>
      <c r="E135" s="227"/>
      <c r="F135" s="207"/>
      <c r="G135" s="208" t="s">
        <v>3106</v>
      </c>
      <c r="H135" s="208" t="s">
        <v>3107</v>
      </c>
      <c r="I135" s="208"/>
      <c r="J135" s="208"/>
      <c r="K135" s="208"/>
      <c r="L135" s="229"/>
      <c r="M135" s="229"/>
      <c r="N135" s="210"/>
      <c r="O135" s="211"/>
      <c r="P135" s="209"/>
      <c r="Q135" s="229"/>
      <c r="R135" s="213"/>
      <c r="S135" s="211"/>
      <c r="T135" s="332"/>
      <c r="U135" s="229"/>
    </row>
    <row r="136" ht="28.5" customHeight="1">
      <c r="A136" s="214"/>
      <c r="B136" s="262" t="s">
        <v>3108</v>
      </c>
      <c r="C136" s="180" t="s">
        <v>1779</v>
      </c>
      <c r="D136" s="181"/>
      <c r="E136" s="182"/>
      <c r="F136" s="216"/>
      <c r="G136" s="184" t="s">
        <v>3109</v>
      </c>
      <c r="H136" s="184" t="s">
        <v>3110</v>
      </c>
      <c r="I136" s="184"/>
      <c r="J136" s="184"/>
      <c r="K136" s="184"/>
      <c r="L136" s="218"/>
      <c r="M136" s="218"/>
      <c r="N136" s="186"/>
      <c r="O136" s="187"/>
      <c r="P136" s="185"/>
      <c r="Q136" s="218"/>
      <c r="R136" s="189"/>
      <c r="S136" s="187"/>
      <c r="T136" s="333"/>
      <c r="U136" s="218"/>
    </row>
    <row r="137" ht="28.5" customHeight="1">
      <c r="A137" s="219"/>
      <c r="B137" s="260" t="s">
        <v>3111</v>
      </c>
      <c r="C137" s="192" t="s">
        <v>1780</v>
      </c>
      <c r="D137" s="193"/>
      <c r="E137" s="221"/>
      <c r="F137" s="195"/>
      <c r="G137" s="196" t="s">
        <v>3112</v>
      </c>
      <c r="H137" s="196" t="s">
        <v>3113</v>
      </c>
      <c r="I137" s="196"/>
      <c r="J137" s="196"/>
      <c r="K137" s="196"/>
      <c r="L137" s="223"/>
      <c r="M137" s="223"/>
      <c r="N137" s="198"/>
      <c r="O137" s="199"/>
      <c r="P137" s="197"/>
      <c r="Q137" s="223"/>
      <c r="R137" s="201"/>
      <c r="S137" s="199"/>
      <c r="T137" s="331"/>
      <c r="U137" s="223"/>
    </row>
    <row r="138" ht="28.5" customHeight="1">
      <c r="A138" s="219"/>
      <c r="B138" s="260" t="s">
        <v>3114</v>
      </c>
      <c r="C138" s="192" t="s">
        <v>1781</v>
      </c>
      <c r="D138" s="193"/>
      <c r="E138" s="221"/>
      <c r="F138" s="195"/>
      <c r="G138" s="196" t="s">
        <v>3115</v>
      </c>
      <c r="H138" s="196" t="s">
        <v>3116</v>
      </c>
      <c r="I138" s="196"/>
      <c r="J138" s="196"/>
      <c r="K138" s="196"/>
      <c r="L138" s="223"/>
      <c r="M138" s="223"/>
      <c r="N138" s="198"/>
      <c r="O138" s="199"/>
      <c r="P138" s="197"/>
      <c r="Q138" s="223"/>
      <c r="R138" s="201"/>
      <c r="S138" s="199"/>
      <c r="T138" s="331"/>
      <c r="U138" s="223"/>
    </row>
    <row r="139" ht="28.5" customHeight="1">
      <c r="A139" s="219"/>
      <c r="B139" s="260" t="s">
        <v>3117</v>
      </c>
      <c r="C139" s="192" t="s">
        <v>1782</v>
      </c>
      <c r="D139" s="193"/>
      <c r="E139" s="221"/>
      <c r="F139" s="195"/>
      <c r="G139" s="196" t="s">
        <v>3118</v>
      </c>
      <c r="H139" s="196" t="s">
        <v>3119</v>
      </c>
      <c r="I139" s="196"/>
      <c r="J139" s="196"/>
      <c r="K139" s="196"/>
      <c r="L139" s="223"/>
      <c r="M139" s="223"/>
      <c r="N139" s="198"/>
      <c r="O139" s="199"/>
      <c r="P139" s="197"/>
      <c r="Q139" s="223"/>
      <c r="R139" s="201"/>
      <c r="S139" s="199"/>
      <c r="T139" s="331"/>
      <c r="U139" s="223"/>
    </row>
    <row r="140" ht="28.5" customHeight="1">
      <c r="A140" s="219"/>
      <c r="B140" s="260" t="s">
        <v>3120</v>
      </c>
      <c r="C140" s="192" t="s">
        <v>1783</v>
      </c>
      <c r="D140" s="193"/>
      <c r="E140" s="221"/>
      <c r="F140" s="195"/>
      <c r="G140" s="196" t="s">
        <v>3121</v>
      </c>
      <c r="H140" s="196" t="s">
        <v>3122</v>
      </c>
      <c r="I140" s="196"/>
      <c r="J140" s="196"/>
      <c r="K140" s="196"/>
      <c r="L140" s="223"/>
      <c r="M140" s="223"/>
      <c r="N140" s="198"/>
      <c r="O140" s="199"/>
      <c r="P140" s="197"/>
      <c r="Q140" s="223"/>
      <c r="R140" s="201"/>
      <c r="S140" s="199"/>
      <c r="T140" s="331"/>
      <c r="U140" s="223"/>
    </row>
    <row r="141" ht="28.5" customHeight="1">
      <c r="A141" s="219"/>
      <c r="B141" s="260" t="s">
        <v>3123</v>
      </c>
      <c r="C141" s="192" t="s">
        <v>1784</v>
      </c>
      <c r="D141" s="193"/>
      <c r="E141" s="221"/>
      <c r="F141" s="195"/>
      <c r="G141" s="196" t="s">
        <v>3124</v>
      </c>
      <c r="H141" s="196" t="s">
        <v>3125</v>
      </c>
      <c r="I141" s="196"/>
      <c r="J141" s="196"/>
      <c r="K141" s="196"/>
      <c r="L141" s="223"/>
      <c r="M141" s="223"/>
      <c r="N141" s="198"/>
      <c r="O141" s="199"/>
      <c r="P141" s="197"/>
      <c r="Q141" s="223"/>
      <c r="R141" s="201"/>
      <c r="S141" s="199"/>
      <c r="T141" s="331"/>
      <c r="U141" s="223"/>
    </row>
    <row r="142" ht="28.5" customHeight="1">
      <c r="A142" s="319">
        <v>1.0</v>
      </c>
      <c r="B142" s="264" t="s">
        <v>3126</v>
      </c>
      <c r="C142" s="265" t="s">
        <v>1118</v>
      </c>
      <c r="D142" s="266" t="s">
        <v>2310</v>
      </c>
      <c r="E142" s="267" t="s">
        <v>3127</v>
      </c>
      <c r="F142" s="320" t="s">
        <v>2676</v>
      </c>
      <c r="G142" s="269" t="s">
        <v>3128</v>
      </c>
      <c r="H142" s="269" t="s">
        <v>3129</v>
      </c>
      <c r="I142" s="269" t="s">
        <v>3130</v>
      </c>
      <c r="J142" s="269" t="s">
        <v>3131</v>
      </c>
      <c r="K142" s="269" t="s">
        <v>3132</v>
      </c>
      <c r="L142" s="273"/>
      <c r="M142" s="273"/>
      <c r="N142" s="321" t="s">
        <v>3133</v>
      </c>
      <c r="O142" s="272" t="s">
        <v>3134</v>
      </c>
      <c r="P142" s="270" t="s">
        <v>3135</v>
      </c>
      <c r="Q142" s="273"/>
      <c r="R142" s="322" t="s">
        <v>3136</v>
      </c>
      <c r="S142" s="272" t="s">
        <v>3137</v>
      </c>
      <c r="T142" s="270" t="s">
        <v>3138</v>
      </c>
      <c r="U142" s="273"/>
    </row>
    <row r="143" ht="28.5" customHeight="1">
      <c r="A143" s="315">
        <v>1.0</v>
      </c>
      <c r="B143" s="277" t="s">
        <v>3126</v>
      </c>
      <c r="C143" s="278" t="s">
        <v>1123</v>
      </c>
      <c r="D143" s="279"/>
      <c r="E143" s="302"/>
      <c r="F143" s="281"/>
      <c r="G143" s="282" t="s">
        <v>3139</v>
      </c>
      <c r="H143" s="282" t="s">
        <v>3140</v>
      </c>
      <c r="I143" s="282" t="s">
        <v>3141</v>
      </c>
      <c r="J143" s="282" t="s">
        <v>3142</v>
      </c>
      <c r="K143" s="282" t="s">
        <v>3143</v>
      </c>
      <c r="L143" s="286"/>
      <c r="M143" s="286"/>
      <c r="N143" s="355" t="s">
        <v>3144</v>
      </c>
      <c r="O143" s="285" t="s">
        <v>3145</v>
      </c>
      <c r="P143" s="283" t="s">
        <v>3146</v>
      </c>
      <c r="Q143" s="286"/>
      <c r="R143" s="304" t="s">
        <v>3147</v>
      </c>
      <c r="S143" s="285" t="s">
        <v>3148</v>
      </c>
      <c r="T143" s="283" t="s">
        <v>3149</v>
      </c>
      <c r="U143" s="286"/>
    </row>
    <row r="144" ht="28.5" customHeight="1">
      <c r="A144" s="315">
        <v>1.0</v>
      </c>
      <c r="B144" s="277" t="s">
        <v>3126</v>
      </c>
      <c r="C144" s="278" t="s">
        <v>1070</v>
      </c>
      <c r="D144" s="279"/>
      <c r="E144" s="302"/>
      <c r="F144" s="281"/>
      <c r="G144" s="282" t="s">
        <v>3150</v>
      </c>
      <c r="H144" s="282" t="s">
        <v>3151</v>
      </c>
      <c r="I144" s="282" t="s">
        <v>3152</v>
      </c>
      <c r="J144" s="282" t="s">
        <v>3153</v>
      </c>
      <c r="K144" s="282" t="s">
        <v>3154</v>
      </c>
      <c r="L144" s="286"/>
      <c r="M144" s="286"/>
      <c r="N144" s="355" t="s">
        <v>3155</v>
      </c>
      <c r="O144" s="285" t="s">
        <v>3156</v>
      </c>
      <c r="P144" s="283" t="s">
        <v>3157</v>
      </c>
      <c r="Q144" s="286"/>
      <c r="R144" s="304" t="s">
        <v>3158</v>
      </c>
      <c r="S144" s="285" t="s">
        <v>3159</v>
      </c>
      <c r="T144" s="283" t="s">
        <v>3160</v>
      </c>
      <c r="U144" s="286"/>
    </row>
    <row r="145" ht="28.5" customHeight="1">
      <c r="A145" s="337">
        <v>1.0</v>
      </c>
      <c r="B145" s="290" t="s">
        <v>3126</v>
      </c>
      <c r="C145" s="291" t="s">
        <v>1131</v>
      </c>
      <c r="D145" s="292"/>
      <c r="E145" s="306"/>
      <c r="F145" s="294"/>
      <c r="G145" s="295" t="s">
        <v>3161</v>
      </c>
      <c r="H145" s="295" t="s">
        <v>3162</v>
      </c>
      <c r="I145" s="295" t="s">
        <v>3163</v>
      </c>
      <c r="J145" s="295" t="s">
        <v>3164</v>
      </c>
      <c r="K145" s="295" t="s">
        <v>3165</v>
      </c>
      <c r="L145" s="299"/>
      <c r="M145" s="299"/>
      <c r="N145" s="356" t="s">
        <v>3166</v>
      </c>
      <c r="O145" s="298" t="s">
        <v>3167</v>
      </c>
      <c r="P145" s="296" t="s">
        <v>3168</v>
      </c>
      <c r="Q145" s="299"/>
      <c r="R145" s="308" t="s">
        <v>3169</v>
      </c>
      <c r="S145" s="298" t="s">
        <v>3170</v>
      </c>
      <c r="T145" s="296" t="s">
        <v>3171</v>
      </c>
      <c r="U145" s="299"/>
    </row>
    <row r="146" ht="28.5" customHeight="1">
      <c r="A146" s="315">
        <v>1.0</v>
      </c>
      <c r="B146" s="277" t="s">
        <v>3172</v>
      </c>
      <c r="C146" s="278" t="s">
        <v>1136</v>
      </c>
      <c r="D146" s="279"/>
      <c r="E146" s="302"/>
      <c r="F146" s="281"/>
      <c r="G146" s="282" t="s">
        <v>3173</v>
      </c>
      <c r="H146" s="282" t="s">
        <v>3174</v>
      </c>
      <c r="I146" s="282" t="s">
        <v>3175</v>
      </c>
      <c r="J146" s="282" t="s">
        <v>3176</v>
      </c>
      <c r="K146" s="282" t="s">
        <v>3177</v>
      </c>
      <c r="L146" s="286"/>
      <c r="M146" s="286"/>
      <c r="N146" s="303" t="s">
        <v>3178</v>
      </c>
      <c r="O146" s="285" t="s">
        <v>3179</v>
      </c>
      <c r="P146" s="312" t="s">
        <v>3180</v>
      </c>
      <c r="Q146" s="304"/>
      <c r="R146" s="305" t="s">
        <v>3181</v>
      </c>
      <c r="S146" s="285" t="s">
        <v>3182</v>
      </c>
      <c r="T146" s="312" t="s">
        <v>3183</v>
      </c>
      <c r="U146" s="304"/>
    </row>
    <row r="147" ht="28.5" customHeight="1">
      <c r="A147" s="315">
        <v>1.0</v>
      </c>
      <c r="B147" s="277" t="s">
        <v>3172</v>
      </c>
      <c r="C147" s="278" t="s">
        <v>1035</v>
      </c>
      <c r="D147" s="279"/>
      <c r="E147" s="302"/>
      <c r="F147" s="281"/>
      <c r="G147" s="282" t="s">
        <v>3184</v>
      </c>
      <c r="H147" s="282" t="s">
        <v>3185</v>
      </c>
      <c r="I147" s="282" t="s">
        <v>3186</v>
      </c>
      <c r="J147" s="282" t="s">
        <v>3187</v>
      </c>
      <c r="K147" s="282" t="s">
        <v>3188</v>
      </c>
      <c r="L147" s="286"/>
      <c r="M147" s="286"/>
      <c r="N147" s="355" t="s">
        <v>3189</v>
      </c>
      <c r="O147" s="285" t="s">
        <v>3190</v>
      </c>
      <c r="P147" s="312" t="s">
        <v>3191</v>
      </c>
      <c r="Q147" s="304"/>
      <c r="R147" s="304" t="s">
        <v>3192</v>
      </c>
      <c r="S147" s="285" t="s">
        <v>3193</v>
      </c>
      <c r="T147" s="312" t="s">
        <v>3194</v>
      </c>
      <c r="U147" s="304"/>
    </row>
    <row r="148" ht="28.5" customHeight="1">
      <c r="A148" s="315">
        <v>1.0</v>
      </c>
      <c r="B148" s="277" t="s">
        <v>3172</v>
      </c>
      <c r="C148" s="278" t="s">
        <v>1147</v>
      </c>
      <c r="D148" s="279"/>
      <c r="E148" s="302"/>
      <c r="F148" s="281"/>
      <c r="G148" s="282" t="s">
        <v>3195</v>
      </c>
      <c r="H148" s="282" t="s">
        <v>3196</v>
      </c>
      <c r="I148" s="282" t="s">
        <v>3197</v>
      </c>
      <c r="J148" s="282" t="s">
        <v>3198</v>
      </c>
      <c r="K148" s="282" t="s">
        <v>3199</v>
      </c>
      <c r="L148" s="286"/>
      <c r="M148" s="286"/>
      <c r="N148" s="355" t="s">
        <v>3200</v>
      </c>
      <c r="O148" s="285" t="s">
        <v>3201</v>
      </c>
      <c r="P148" s="312" t="s">
        <v>3202</v>
      </c>
      <c r="Q148" s="304"/>
      <c r="R148" s="304" t="s">
        <v>221</v>
      </c>
      <c r="S148" s="285" t="s">
        <v>3203</v>
      </c>
      <c r="T148" s="312" t="s">
        <v>3204</v>
      </c>
      <c r="U148" s="304"/>
    </row>
    <row r="149" ht="28.5" customHeight="1">
      <c r="A149" s="337">
        <v>1.0</v>
      </c>
      <c r="B149" s="290" t="s">
        <v>3172</v>
      </c>
      <c r="C149" s="291" t="s">
        <v>1106</v>
      </c>
      <c r="D149" s="292"/>
      <c r="E149" s="306"/>
      <c r="F149" s="294"/>
      <c r="G149" s="295" t="s">
        <v>3205</v>
      </c>
      <c r="H149" s="295" t="s">
        <v>3206</v>
      </c>
      <c r="I149" s="295" t="s">
        <v>3207</v>
      </c>
      <c r="J149" s="295" t="s">
        <v>3208</v>
      </c>
      <c r="K149" s="295" t="s">
        <v>3209</v>
      </c>
      <c r="L149" s="299"/>
      <c r="M149" s="299"/>
      <c r="N149" s="356" t="s">
        <v>3210</v>
      </c>
      <c r="O149" s="298" t="s">
        <v>3211</v>
      </c>
      <c r="P149" s="313" t="s">
        <v>3212</v>
      </c>
      <c r="Q149" s="308"/>
      <c r="R149" s="308" t="s">
        <v>3213</v>
      </c>
      <c r="S149" s="298" t="s">
        <v>3214</v>
      </c>
      <c r="T149" s="313" t="s">
        <v>3215</v>
      </c>
      <c r="U149" s="308"/>
    </row>
    <row r="150" ht="28.5" customHeight="1">
      <c r="A150" s="319">
        <v>1.0</v>
      </c>
      <c r="B150" s="264" t="s">
        <v>3216</v>
      </c>
      <c r="C150" s="265" t="s">
        <v>937</v>
      </c>
      <c r="D150" s="266"/>
      <c r="E150" s="267"/>
      <c r="F150" s="340"/>
      <c r="G150" s="269" t="s">
        <v>3217</v>
      </c>
      <c r="H150" s="269" t="s">
        <v>3218</v>
      </c>
      <c r="I150" s="269" t="s">
        <v>3219</v>
      </c>
      <c r="J150" s="269" t="s">
        <v>3220</v>
      </c>
      <c r="K150" s="269" t="s">
        <v>3221</v>
      </c>
      <c r="L150" s="310"/>
      <c r="M150" s="310"/>
      <c r="N150" s="357" t="s">
        <v>3222</v>
      </c>
      <c r="O150" s="272" t="s">
        <v>3223</v>
      </c>
      <c r="P150" s="311" t="s">
        <v>3224</v>
      </c>
      <c r="Q150" s="310"/>
      <c r="R150" s="322" t="s">
        <v>3225</v>
      </c>
      <c r="S150" s="272" t="s">
        <v>3226</v>
      </c>
      <c r="T150" s="311" t="s">
        <v>3227</v>
      </c>
      <c r="U150" s="310"/>
    </row>
    <row r="151" ht="28.5" customHeight="1">
      <c r="A151" s="315">
        <v>1.0</v>
      </c>
      <c r="B151" s="277" t="s">
        <v>3216</v>
      </c>
      <c r="C151" s="278" t="s">
        <v>942</v>
      </c>
      <c r="D151" s="279"/>
      <c r="E151" s="302"/>
      <c r="F151" s="281"/>
      <c r="G151" s="282" t="s">
        <v>3228</v>
      </c>
      <c r="H151" s="282" t="s">
        <v>3229</v>
      </c>
      <c r="I151" s="282" t="s">
        <v>3230</v>
      </c>
      <c r="J151" s="282" t="s">
        <v>3231</v>
      </c>
      <c r="K151" s="282" t="s">
        <v>3232</v>
      </c>
      <c r="L151" s="304"/>
      <c r="M151" s="304"/>
      <c r="N151" s="303" t="s">
        <v>3233</v>
      </c>
      <c r="O151" s="285" t="s">
        <v>3234</v>
      </c>
      <c r="P151" s="312" t="s">
        <v>3235</v>
      </c>
      <c r="Q151" s="304"/>
      <c r="R151" s="305" t="s">
        <v>3236</v>
      </c>
      <c r="S151" s="312" t="s">
        <v>3237</v>
      </c>
      <c r="T151" s="312" t="s">
        <v>3238</v>
      </c>
      <c r="U151" s="304"/>
    </row>
    <row r="152" ht="28.5" customHeight="1">
      <c r="A152" s="315">
        <v>1.0</v>
      </c>
      <c r="B152" s="277" t="s">
        <v>3216</v>
      </c>
      <c r="C152" s="278" t="s">
        <v>947</v>
      </c>
      <c r="D152" s="279"/>
      <c r="E152" s="302"/>
      <c r="F152" s="281"/>
      <c r="G152" s="282" t="s">
        <v>3239</v>
      </c>
      <c r="H152" s="282" t="s">
        <v>3240</v>
      </c>
      <c r="I152" s="282" t="s">
        <v>3241</v>
      </c>
      <c r="J152" s="282" t="s">
        <v>3242</v>
      </c>
      <c r="K152" s="282" t="s">
        <v>3243</v>
      </c>
      <c r="L152" s="304"/>
      <c r="M152" s="304"/>
      <c r="N152" s="303" t="s">
        <v>3244</v>
      </c>
      <c r="O152" s="312" t="s">
        <v>3245</v>
      </c>
      <c r="P152" s="312" t="s">
        <v>3246</v>
      </c>
      <c r="Q152" s="304"/>
      <c r="R152" s="305" t="s">
        <v>3247</v>
      </c>
      <c r="S152" s="285" t="s">
        <v>3248</v>
      </c>
      <c r="T152" s="312" t="s">
        <v>3249</v>
      </c>
      <c r="U152" s="304"/>
    </row>
    <row r="153" ht="28.5" customHeight="1">
      <c r="A153" s="337">
        <v>1.0</v>
      </c>
      <c r="B153" s="290" t="s">
        <v>3216</v>
      </c>
      <c r="C153" s="291" t="s">
        <v>950</v>
      </c>
      <c r="D153" s="292"/>
      <c r="E153" s="306"/>
      <c r="F153" s="294"/>
      <c r="G153" s="295" t="s">
        <v>3250</v>
      </c>
      <c r="H153" s="295" t="s">
        <v>3251</v>
      </c>
      <c r="I153" s="295" t="s">
        <v>3252</v>
      </c>
      <c r="J153" s="295" t="s">
        <v>3253</v>
      </c>
      <c r="K153" s="295" t="s">
        <v>3254</v>
      </c>
      <c r="L153" s="308"/>
      <c r="M153" s="308"/>
      <c r="N153" s="307" t="s">
        <v>3255</v>
      </c>
      <c r="O153" s="298" t="s">
        <v>3256</v>
      </c>
      <c r="P153" s="313" t="s">
        <v>3257</v>
      </c>
      <c r="Q153" s="308"/>
      <c r="R153" s="309" t="s">
        <v>3258</v>
      </c>
      <c r="S153" s="298" t="s">
        <v>3259</v>
      </c>
      <c r="T153" s="313" t="s">
        <v>3260</v>
      </c>
      <c r="U153" s="308"/>
    </row>
    <row r="154" ht="28.5" customHeight="1">
      <c r="A154" s="315">
        <v>1.0</v>
      </c>
      <c r="B154" s="277" t="s">
        <v>3261</v>
      </c>
      <c r="C154" s="278" t="s">
        <v>989</v>
      </c>
      <c r="D154" s="279"/>
      <c r="E154" s="302"/>
      <c r="F154" s="281"/>
      <c r="G154" s="282" t="s">
        <v>3262</v>
      </c>
      <c r="H154" s="282" t="s">
        <v>3263</v>
      </c>
      <c r="I154" s="282" t="s">
        <v>3264</v>
      </c>
      <c r="J154" s="282" t="s">
        <v>3265</v>
      </c>
      <c r="K154" s="282" t="s">
        <v>3266</v>
      </c>
      <c r="L154" s="304"/>
      <c r="M154" s="304"/>
      <c r="N154" s="303" t="s">
        <v>3267</v>
      </c>
      <c r="O154" s="285" t="s">
        <v>3268</v>
      </c>
      <c r="P154" s="312" t="s">
        <v>3269</v>
      </c>
      <c r="Q154" s="304"/>
      <c r="R154" s="305" t="s">
        <v>3270</v>
      </c>
      <c r="S154" s="285" t="s">
        <v>3271</v>
      </c>
      <c r="T154" s="312" t="s">
        <v>3272</v>
      </c>
      <c r="U154" s="304"/>
    </row>
    <row r="155" ht="28.5" customHeight="1">
      <c r="A155" s="315">
        <v>1.0</v>
      </c>
      <c r="B155" s="277" t="s">
        <v>3261</v>
      </c>
      <c r="C155" s="278" t="s">
        <v>995</v>
      </c>
      <c r="D155" s="279"/>
      <c r="E155" s="302"/>
      <c r="F155" s="281"/>
      <c r="G155" s="282" t="s">
        <v>3273</v>
      </c>
      <c r="H155" s="282" t="s">
        <v>3274</v>
      </c>
      <c r="I155" s="282" t="s">
        <v>3275</v>
      </c>
      <c r="J155" s="282" t="s">
        <v>3276</v>
      </c>
      <c r="K155" s="282" t="s">
        <v>3277</v>
      </c>
      <c r="L155" s="304"/>
      <c r="M155" s="304"/>
      <c r="N155" s="303" t="s">
        <v>3278</v>
      </c>
      <c r="O155" s="285" t="s">
        <v>3279</v>
      </c>
      <c r="P155" s="312" t="s">
        <v>3280</v>
      </c>
      <c r="Q155" s="304"/>
      <c r="R155" s="305" t="s">
        <v>3281</v>
      </c>
      <c r="S155" s="285" t="s">
        <v>3282</v>
      </c>
      <c r="T155" s="312" t="s">
        <v>3283</v>
      </c>
      <c r="U155" s="304"/>
    </row>
    <row r="156" ht="28.5" customHeight="1">
      <c r="A156" s="315">
        <v>1.0</v>
      </c>
      <c r="B156" s="277" t="s">
        <v>3261</v>
      </c>
      <c r="C156" s="278" t="s">
        <v>999</v>
      </c>
      <c r="D156" s="279"/>
      <c r="E156" s="302"/>
      <c r="F156" s="281"/>
      <c r="G156" s="282" t="s">
        <v>3284</v>
      </c>
      <c r="H156" s="282" t="s">
        <v>3285</v>
      </c>
      <c r="I156" s="282" t="s">
        <v>3286</v>
      </c>
      <c r="J156" s="282" t="s">
        <v>3287</v>
      </c>
      <c r="K156" s="282" t="s">
        <v>3288</v>
      </c>
      <c r="L156" s="304"/>
      <c r="M156" s="304"/>
      <c r="N156" s="303" t="s">
        <v>3289</v>
      </c>
      <c r="O156" s="285" t="s">
        <v>3290</v>
      </c>
      <c r="P156" s="312" t="s">
        <v>3291</v>
      </c>
      <c r="Q156" s="304"/>
      <c r="R156" s="305" t="s">
        <v>3292</v>
      </c>
      <c r="S156" s="285" t="s">
        <v>3293</v>
      </c>
      <c r="T156" s="312" t="s">
        <v>3294</v>
      </c>
      <c r="U156" s="304"/>
    </row>
    <row r="157" ht="28.5" customHeight="1">
      <c r="A157" s="337">
        <v>1.0</v>
      </c>
      <c r="B157" s="290" t="s">
        <v>3261</v>
      </c>
      <c r="C157" s="291" t="s">
        <v>1003</v>
      </c>
      <c r="D157" s="292"/>
      <c r="E157" s="306"/>
      <c r="F157" s="294"/>
      <c r="G157" s="295" t="s">
        <v>3295</v>
      </c>
      <c r="H157" s="295" t="s">
        <v>3296</v>
      </c>
      <c r="I157" s="295" t="s">
        <v>3297</v>
      </c>
      <c r="J157" s="295" t="s">
        <v>3298</v>
      </c>
      <c r="K157" s="295" t="s">
        <v>3299</v>
      </c>
      <c r="L157" s="308"/>
      <c r="M157" s="308"/>
      <c r="N157" s="307" t="s">
        <v>3300</v>
      </c>
      <c r="O157" s="298" t="s">
        <v>3301</v>
      </c>
      <c r="P157" s="313" t="s">
        <v>3302</v>
      </c>
      <c r="Q157" s="308"/>
      <c r="R157" s="309" t="s">
        <v>3303</v>
      </c>
      <c r="S157" s="298" t="s">
        <v>3304</v>
      </c>
      <c r="T157" s="313" t="s">
        <v>3305</v>
      </c>
      <c r="U157" s="308"/>
    </row>
    <row r="158" ht="28.5" customHeight="1">
      <c r="A158" s="264"/>
      <c r="B158" s="316" t="s">
        <v>3306</v>
      </c>
      <c r="C158" s="265" t="s">
        <v>1785</v>
      </c>
      <c r="D158" s="266"/>
      <c r="E158" s="267"/>
      <c r="F158" s="340"/>
      <c r="G158" s="269" t="s">
        <v>3307</v>
      </c>
      <c r="H158" s="269" t="s">
        <v>3308</v>
      </c>
      <c r="I158" s="269"/>
      <c r="J158" s="269"/>
      <c r="K158" s="269"/>
      <c r="L158" s="310"/>
      <c r="M158" s="310"/>
      <c r="N158" s="321"/>
      <c r="O158" s="272"/>
      <c r="P158" s="311"/>
      <c r="Q158" s="310"/>
      <c r="R158" s="322"/>
      <c r="S158" s="272"/>
      <c r="T158" s="311"/>
      <c r="U158" s="310"/>
    </row>
    <row r="159" ht="28.5" customHeight="1">
      <c r="A159" s="277"/>
      <c r="B159" s="318" t="s">
        <v>3309</v>
      </c>
      <c r="C159" s="278" t="s">
        <v>1786</v>
      </c>
      <c r="D159" s="279"/>
      <c r="E159" s="302"/>
      <c r="F159" s="281"/>
      <c r="G159" s="282" t="s">
        <v>3310</v>
      </c>
      <c r="H159" s="282" t="s">
        <v>3311</v>
      </c>
      <c r="I159" s="282"/>
      <c r="J159" s="282"/>
      <c r="K159" s="282"/>
      <c r="L159" s="304"/>
      <c r="M159" s="304"/>
      <c r="N159" s="303"/>
      <c r="O159" s="285"/>
      <c r="P159" s="312"/>
      <c r="Q159" s="304"/>
      <c r="R159" s="305"/>
      <c r="S159" s="285"/>
      <c r="T159" s="312"/>
      <c r="U159" s="304"/>
    </row>
    <row r="160" ht="28.5" customHeight="1">
      <c r="A160" s="277"/>
      <c r="B160" s="318" t="s">
        <v>3312</v>
      </c>
      <c r="C160" s="278" t="s">
        <v>1787</v>
      </c>
      <c r="D160" s="279"/>
      <c r="E160" s="302"/>
      <c r="F160" s="281"/>
      <c r="G160" s="282" t="s">
        <v>3313</v>
      </c>
      <c r="H160" s="282" t="s">
        <v>3314</v>
      </c>
      <c r="I160" s="282"/>
      <c r="J160" s="282"/>
      <c r="K160" s="282"/>
      <c r="L160" s="304"/>
      <c r="M160" s="304"/>
      <c r="N160" s="303"/>
      <c r="O160" s="285"/>
      <c r="P160" s="312"/>
      <c r="Q160" s="304"/>
      <c r="R160" s="305"/>
      <c r="S160" s="285"/>
      <c r="T160" s="312"/>
      <c r="U160" s="304"/>
    </row>
    <row r="161" ht="28.5" customHeight="1">
      <c r="A161" s="277"/>
      <c r="B161" s="318" t="s">
        <v>3315</v>
      </c>
      <c r="C161" s="278" t="s">
        <v>3316</v>
      </c>
      <c r="D161" s="279"/>
      <c r="E161" s="302"/>
      <c r="F161" s="281"/>
      <c r="G161" s="282" t="s">
        <v>3317</v>
      </c>
      <c r="H161" s="282" t="s">
        <v>3318</v>
      </c>
      <c r="I161" s="282"/>
      <c r="J161" s="282"/>
      <c r="K161" s="282"/>
      <c r="L161" s="304"/>
      <c r="M161" s="304"/>
      <c r="N161" s="303"/>
      <c r="O161" s="285"/>
      <c r="P161" s="312"/>
      <c r="Q161" s="304"/>
      <c r="R161" s="305"/>
      <c r="S161" s="285"/>
      <c r="T161" s="312"/>
      <c r="U161" s="304"/>
    </row>
    <row r="162" ht="28.5" customHeight="1">
      <c r="A162" s="277"/>
      <c r="B162" s="318" t="s">
        <v>3319</v>
      </c>
      <c r="C162" s="278" t="s">
        <v>1788</v>
      </c>
      <c r="D162" s="279"/>
      <c r="E162" s="302"/>
      <c r="F162" s="281"/>
      <c r="G162" s="282" t="s">
        <v>3320</v>
      </c>
      <c r="H162" s="282" t="s">
        <v>3321</v>
      </c>
      <c r="I162" s="282"/>
      <c r="J162" s="282"/>
      <c r="K162" s="282"/>
      <c r="L162" s="304"/>
      <c r="M162" s="304"/>
      <c r="N162" s="303"/>
      <c r="O162" s="285"/>
      <c r="P162" s="312"/>
      <c r="Q162" s="304"/>
      <c r="R162" s="305"/>
      <c r="S162" s="285"/>
      <c r="T162" s="312"/>
      <c r="U162" s="304"/>
    </row>
    <row r="163" ht="28.5" customHeight="1">
      <c r="A163" s="290"/>
      <c r="B163" s="318" t="s">
        <v>3322</v>
      </c>
      <c r="C163" s="291" t="s">
        <v>1403</v>
      </c>
      <c r="D163" s="292"/>
      <c r="E163" s="306"/>
      <c r="F163" s="294"/>
      <c r="G163" s="295" t="s">
        <v>3323</v>
      </c>
      <c r="H163" s="295" t="s">
        <v>3324</v>
      </c>
      <c r="I163" s="295"/>
      <c r="J163" s="295"/>
      <c r="K163" s="295"/>
      <c r="L163" s="308"/>
      <c r="M163" s="308"/>
      <c r="N163" s="307"/>
      <c r="O163" s="298"/>
      <c r="P163" s="313"/>
      <c r="Q163" s="308"/>
      <c r="R163" s="309"/>
      <c r="S163" s="298"/>
      <c r="T163" s="313"/>
      <c r="U163" s="308"/>
    </row>
    <row r="164" ht="28.5" customHeight="1">
      <c r="A164" s="319"/>
      <c r="B164" s="316" t="s">
        <v>3325</v>
      </c>
      <c r="C164" s="265" t="s">
        <v>1789</v>
      </c>
      <c r="D164" s="266"/>
      <c r="E164" s="267"/>
      <c r="F164" s="340"/>
      <c r="G164" s="269" t="s">
        <v>3326</v>
      </c>
      <c r="H164" s="269" t="s">
        <v>3327</v>
      </c>
      <c r="I164" s="269"/>
      <c r="J164" s="269"/>
      <c r="K164" s="269"/>
      <c r="L164" s="310"/>
      <c r="M164" s="310"/>
      <c r="N164" s="321"/>
      <c r="O164" s="272"/>
      <c r="P164" s="311"/>
      <c r="Q164" s="310"/>
      <c r="R164" s="322"/>
      <c r="S164" s="272"/>
      <c r="T164" s="311"/>
      <c r="U164" s="310"/>
    </row>
    <row r="165" ht="28.5" customHeight="1">
      <c r="A165" s="315"/>
      <c r="B165" s="318" t="s">
        <v>3328</v>
      </c>
      <c r="C165" s="278" t="s">
        <v>854</v>
      </c>
      <c r="D165" s="279"/>
      <c r="E165" s="302"/>
      <c r="F165" s="281"/>
      <c r="G165" s="282" t="s">
        <v>3329</v>
      </c>
      <c r="H165" s="282" t="s">
        <v>3330</v>
      </c>
      <c r="I165" s="282"/>
      <c r="J165" s="282"/>
      <c r="K165" s="282"/>
      <c r="L165" s="304"/>
      <c r="M165" s="304"/>
      <c r="N165" s="303"/>
      <c r="O165" s="285"/>
      <c r="P165" s="312"/>
      <c r="Q165" s="304"/>
      <c r="R165" s="305"/>
      <c r="S165" s="285"/>
      <c r="T165" s="312"/>
      <c r="U165" s="304"/>
    </row>
    <row r="166" ht="28.5" customHeight="1">
      <c r="A166" s="315"/>
      <c r="B166" s="318" t="s">
        <v>3331</v>
      </c>
      <c r="C166" s="278" t="s">
        <v>1553</v>
      </c>
      <c r="D166" s="279"/>
      <c r="E166" s="302"/>
      <c r="F166" s="281"/>
      <c r="G166" s="282" t="s">
        <v>3332</v>
      </c>
      <c r="H166" s="282" t="s">
        <v>3333</v>
      </c>
      <c r="I166" s="282"/>
      <c r="J166" s="282"/>
      <c r="K166" s="282"/>
      <c r="L166" s="304"/>
      <c r="M166" s="304"/>
      <c r="N166" s="303"/>
      <c r="O166" s="285"/>
      <c r="P166" s="312"/>
      <c r="Q166" s="304"/>
      <c r="R166" s="305"/>
      <c r="S166" s="285"/>
      <c r="T166" s="312"/>
      <c r="U166" s="304"/>
    </row>
    <row r="167" ht="28.5" customHeight="1">
      <c r="A167" s="315"/>
      <c r="B167" s="318" t="s">
        <v>3334</v>
      </c>
      <c r="C167" s="278" t="s">
        <v>1790</v>
      </c>
      <c r="D167" s="279"/>
      <c r="E167" s="302"/>
      <c r="F167" s="281"/>
      <c r="G167" s="282" t="s">
        <v>3335</v>
      </c>
      <c r="H167" s="282" t="s">
        <v>3336</v>
      </c>
      <c r="I167" s="282"/>
      <c r="J167" s="282"/>
      <c r="K167" s="282"/>
      <c r="L167" s="304"/>
      <c r="M167" s="304"/>
      <c r="N167" s="303"/>
      <c r="O167" s="285"/>
      <c r="P167" s="312"/>
      <c r="Q167" s="304"/>
      <c r="R167" s="305"/>
      <c r="S167" s="285"/>
      <c r="T167" s="312"/>
      <c r="U167" s="304"/>
    </row>
    <row r="168" ht="28.5" customHeight="1">
      <c r="A168" s="315"/>
      <c r="B168" s="318" t="s">
        <v>3337</v>
      </c>
      <c r="C168" s="278" t="s">
        <v>1413</v>
      </c>
      <c r="D168" s="279"/>
      <c r="E168" s="302"/>
      <c r="F168" s="281"/>
      <c r="G168" s="282" t="s">
        <v>3338</v>
      </c>
      <c r="H168" s="282" t="s">
        <v>3339</v>
      </c>
      <c r="I168" s="282"/>
      <c r="J168" s="282"/>
      <c r="K168" s="282"/>
      <c r="L168" s="304"/>
      <c r="M168" s="304"/>
      <c r="N168" s="303"/>
      <c r="O168" s="285"/>
      <c r="P168" s="312"/>
      <c r="Q168" s="304"/>
      <c r="R168" s="305"/>
      <c r="S168" s="285"/>
      <c r="T168" s="312"/>
      <c r="U168" s="304"/>
    </row>
    <row r="169" ht="28.5" customHeight="1">
      <c r="A169" s="315"/>
      <c r="B169" s="318" t="s">
        <v>3340</v>
      </c>
      <c r="C169" s="278" t="s">
        <v>1791</v>
      </c>
      <c r="D169" s="279"/>
      <c r="E169" s="302"/>
      <c r="F169" s="281"/>
      <c r="G169" s="282" t="s">
        <v>3341</v>
      </c>
      <c r="H169" s="282" t="s">
        <v>3342</v>
      </c>
      <c r="I169" s="282"/>
      <c r="J169" s="282"/>
      <c r="K169" s="282"/>
      <c r="L169" s="304"/>
      <c r="M169" s="304"/>
      <c r="N169" s="303"/>
      <c r="O169" s="285"/>
      <c r="P169" s="312"/>
      <c r="Q169" s="304"/>
      <c r="R169" s="305"/>
      <c r="S169" s="285"/>
      <c r="T169" s="312"/>
      <c r="U169" s="304"/>
    </row>
    <row r="170" ht="28.5" customHeight="1">
      <c r="A170" s="214">
        <v>1.0</v>
      </c>
      <c r="B170" s="215" t="s">
        <v>3343</v>
      </c>
      <c r="C170" s="180" t="s">
        <v>734</v>
      </c>
      <c r="D170" s="181" t="s">
        <v>2310</v>
      </c>
      <c r="E170" s="182" t="s">
        <v>3344</v>
      </c>
      <c r="F170" s="323" t="s">
        <v>3345</v>
      </c>
      <c r="G170" s="184" t="s">
        <v>3346</v>
      </c>
      <c r="H170" s="184" t="s">
        <v>3347</v>
      </c>
      <c r="I170" s="184" t="s">
        <v>3348</v>
      </c>
      <c r="J170" s="184" t="s">
        <v>3349</v>
      </c>
      <c r="K170" s="184" t="s">
        <v>3350</v>
      </c>
      <c r="L170" s="218"/>
      <c r="M170" s="218"/>
      <c r="N170" s="186" t="s">
        <v>3351</v>
      </c>
      <c r="O170" s="187" t="s">
        <v>3352</v>
      </c>
      <c r="P170" s="185" t="s">
        <v>3353</v>
      </c>
      <c r="Q170" s="218"/>
      <c r="R170" s="189" t="s">
        <v>3354</v>
      </c>
      <c r="S170" s="187" t="s">
        <v>3355</v>
      </c>
      <c r="T170" s="333" t="s">
        <v>3356</v>
      </c>
      <c r="U170" s="218"/>
    </row>
    <row r="171" ht="28.5" customHeight="1">
      <c r="A171" s="219">
        <v>1.0</v>
      </c>
      <c r="B171" s="220" t="s">
        <v>3343</v>
      </c>
      <c r="C171" s="192" t="s">
        <v>739</v>
      </c>
      <c r="D171" s="193"/>
      <c r="E171" s="194" t="s">
        <v>352</v>
      </c>
      <c r="F171" s="195"/>
      <c r="G171" s="196" t="s">
        <v>3357</v>
      </c>
      <c r="H171" s="196" t="s">
        <v>3358</v>
      </c>
      <c r="I171" s="196" t="s">
        <v>3359</v>
      </c>
      <c r="J171" s="196" t="s">
        <v>3360</v>
      </c>
      <c r="K171" s="196" t="s">
        <v>3361</v>
      </c>
      <c r="L171" s="223"/>
      <c r="M171" s="223"/>
      <c r="N171" s="198" t="s">
        <v>3362</v>
      </c>
      <c r="O171" s="199" t="s">
        <v>3363</v>
      </c>
      <c r="P171" s="197" t="s">
        <v>3364</v>
      </c>
      <c r="Q171" s="223"/>
      <c r="R171" s="201" t="s">
        <v>3365</v>
      </c>
      <c r="S171" s="199" t="s">
        <v>3366</v>
      </c>
      <c r="T171" s="331" t="s">
        <v>3367</v>
      </c>
      <c r="U171" s="223"/>
    </row>
    <row r="172" ht="28.5" customHeight="1">
      <c r="A172" s="219">
        <v>1.0</v>
      </c>
      <c r="B172" s="220" t="s">
        <v>3343</v>
      </c>
      <c r="C172" s="192" t="s">
        <v>819</v>
      </c>
      <c r="D172" s="193"/>
      <c r="E172" s="194" t="s">
        <v>739</v>
      </c>
      <c r="F172" s="195"/>
      <c r="G172" s="196" t="s">
        <v>3368</v>
      </c>
      <c r="H172" s="196" t="s">
        <v>3369</v>
      </c>
      <c r="I172" s="196" t="s">
        <v>3370</v>
      </c>
      <c r="J172" s="196" t="s">
        <v>3371</v>
      </c>
      <c r="K172" s="196" t="s">
        <v>3372</v>
      </c>
      <c r="L172" s="223"/>
      <c r="M172" s="223"/>
      <c r="N172" s="198" t="s">
        <v>3373</v>
      </c>
      <c r="O172" s="199" t="s">
        <v>3374</v>
      </c>
      <c r="P172" s="197" t="s">
        <v>3375</v>
      </c>
      <c r="Q172" s="223"/>
      <c r="R172" s="201" t="s">
        <v>3376</v>
      </c>
      <c r="S172" s="199" t="s">
        <v>3377</v>
      </c>
      <c r="T172" s="331" t="s">
        <v>3378</v>
      </c>
      <c r="U172" s="223"/>
    </row>
    <row r="173" ht="28.5" customHeight="1">
      <c r="A173" s="225">
        <v>1.0</v>
      </c>
      <c r="B173" s="226" t="s">
        <v>3343</v>
      </c>
      <c r="C173" s="204" t="s">
        <v>823</v>
      </c>
      <c r="D173" s="205"/>
      <c r="E173" s="206" t="s">
        <v>823</v>
      </c>
      <c r="F173" s="207"/>
      <c r="G173" s="208" t="s">
        <v>3379</v>
      </c>
      <c r="H173" s="208" t="s">
        <v>3380</v>
      </c>
      <c r="I173" s="208" t="s">
        <v>3381</v>
      </c>
      <c r="J173" s="208" t="s">
        <v>3382</v>
      </c>
      <c r="K173" s="208" t="s">
        <v>3383</v>
      </c>
      <c r="L173" s="229"/>
      <c r="M173" s="229"/>
      <c r="N173" s="210" t="s">
        <v>3384</v>
      </c>
      <c r="O173" s="211" t="s">
        <v>3385</v>
      </c>
      <c r="P173" s="209" t="s">
        <v>3386</v>
      </c>
      <c r="Q173" s="229"/>
      <c r="R173" s="213" t="s">
        <v>3387</v>
      </c>
      <c r="S173" s="211" t="s">
        <v>3388</v>
      </c>
      <c r="T173" s="332" t="s">
        <v>3389</v>
      </c>
      <c r="U173" s="229"/>
    </row>
    <row r="174" ht="28.5" customHeight="1">
      <c r="A174" s="219">
        <v>1.0</v>
      </c>
      <c r="B174" s="220" t="s">
        <v>3390</v>
      </c>
      <c r="C174" s="192" t="s">
        <v>352</v>
      </c>
      <c r="D174" s="193"/>
      <c r="E174" s="194" t="s">
        <v>194</v>
      </c>
      <c r="F174" s="195"/>
      <c r="G174" s="196" t="s">
        <v>3391</v>
      </c>
      <c r="H174" s="196" t="s">
        <v>3392</v>
      </c>
      <c r="I174" s="196" t="s">
        <v>3393</v>
      </c>
      <c r="J174" s="196" t="s">
        <v>3394</v>
      </c>
      <c r="K174" s="196" t="s">
        <v>3395</v>
      </c>
      <c r="L174" s="200"/>
      <c r="M174" s="200"/>
      <c r="N174" s="198" t="s">
        <v>3396</v>
      </c>
      <c r="O174" s="199" t="s">
        <v>3397</v>
      </c>
      <c r="P174" s="197" t="s">
        <v>3398</v>
      </c>
      <c r="Q174" s="200"/>
      <c r="R174" s="201" t="s">
        <v>3399</v>
      </c>
      <c r="S174" s="199" t="s">
        <v>3400</v>
      </c>
      <c r="T174" s="197" t="s">
        <v>3401</v>
      </c>
      <c r="U174" s="200"/>
    </row>
    <row r="175" ht="28.5" customHeight="1">
      <c r="A175" s="219">
        <v>1.0</v>
      </c>
      <c r="B175" s="220" t="s">
        <v>3390</v>
      </c>
      <c r="C175" s="192" t="s">
        <v>200</v>
      </c>
      <c r="D175" s="193"/>
      <c r="E175" s="194" t="s">
        <v>482</v>
      </c>
      <c r="F175" s="195"/>
      <c r="G175" s="196" t="s">
        <v>3402</v>
      </c>
      <c r="H175" s="196" t="s">
        <v>3403</v>
      </c>
      <c r="I175" s="196" t="s">
        <v>3404</v>
      </c>
      <c r="J175" s="196" t="s">
        <v>3405</v>
      </c>
      <c r="K175" s="196" t="s">
        <v>3406</v>
      </c>
      <c r="L175" s="200"/>
      <c r="M175" s="200"/>
      <c r="N175" s="198" t="s">
        <v>3407</v>
      </c>
      <c r="O175" s="199" t="s">
        <v>3408</v>
      </c>
      <c r="P175" s="197" t="s">
        <v>3409</v>
      </c>
      <c r="Q175" s="200"/>
      <c r="R175" s="201" t="s">
        <v>3410</v>
      </c>
      <c r="S175" s="199" t="s">
        <v>3411</v>
      </c>
      <c r="T175" s="197" t="s">
        <v>3412</v>
      </c>
      <c r="U175" s="200"/>
    </row>
    <row r="176" ht="28.5" customHeight="1">
      <c r="A176" s="219">
        <v>1.0</v>
      </c>
      <c r="B176" s="220" t="s">
        <v>3390</v>
      </c>
      <c r="C176" s="192" t="s">
        <v>194</v>
      </c>
      <c r="D176" s="193"/>
      <c r="E176" s="221"/>
      <c r="F176" s="195"/>
      <c r="G176" s="196" t="s">
        <v>3413</v>
      </c>
      <c r="H176" s="196" t="s">
        <v>3414</v>
      </c>
      <c r="I176" s="196" t="s">
        <v>3415</v>
      </c>
      <c r="J176" s="196" t="s">
        <v>3416</v>
      </c>
      <c r="K176" s="196" t="s">
        <v>3417</v>
      </c>
      <c r="L176" s="200"/>
      <c r="M176" s="200"/>
      <c r="N176" s="198" t="s">
        <v>3418</v>
      </c>
      <c r="O176" s="199" t="s">
        <v>3419</v>
      </c>
      <c r="P176" s="197" t="s">
        <v>3420</v>
      </c>
      <c r="Q176" s="200"/>
      <c r="R176" s="201" t="s">
        <v>3421</v>
      </c>
      <c r="S176" s="199" t="s">
        <v>3422</v>
      </c>
      <c r="T176" s="197" t="s">
        <v>3423</v>
      </c>
      <c r="U176" s="200"/>
    </row>
    <row r="177" ht="28.5" customHeight="1">
      <c r="A177" s="225">
        <v>1.0</v>
      </c>
      <c r="B177" s="226" t="s">
        <v>3390</v>
      </c>
      <c r="C177" s="204" t="s">
        <v>362</v>
      </c>
      <c r="D177" s="205"/>
      <c r="E177" s="227"/>
      <c r="F177" s="207"/>
      <c r="G177" s="208" t="s">
        <v>3424</v>
      </c>
      <c r="H177" s="208" t="s">
        <v>3425</v>
      </c>
      <c r="I177" s="208" t="s">
        <v>3426</v>
      </c>
      <c r="J177" s="208" t="s">
        <v>3427</v>
      </c>
      <c r="K177" s="208" t="s">
        <v>3428</v>
      </c>
      <c r="L177" s="212"/>
      <c r="M177" s="212"/>
      <c r="N177" s="358" t="s">
        <v>3429</v>
      </c>
      <c r="O177" s="211" t="s">
        <v>3430</v>
      </c>
      <c r="P177" s="209" t="s">
        <v>3431</v>
      </c>
      <c r="Q177" s="212"/>
      <c r="R177" s="213" t="s">
        <v>3432</v>
      </c>
      <c r="S177" s="211" t="s">
        <v>3433</v>
      </c>
      <c r="T177" s="209" t="s">
        <v>3434</v>
      </c>
      <c r="U177" s="212"/>
    </row>
    <row r="178" ht="28.5" customHeight="1">
      <c r="A178" s="214">
        <v>1.0</v>
      </c>
      <c r="B178" s="215" t="s">
        <v>3435</v>
      </c>
      <c r="C178" s="180" t="s">
        <v>485</v>
      </c>
      <c r="D178" s="181"/>
      <c r="E178" s="182"/>
      <c r="F178" s="216"/>
      <c r="G178" s="184" t="s">
        <v>3436</v>
      </c>
      <c r="H178" s="184" t="s">
        <v>3437</v>
      </c>
      <c r="I178" s="184" t="s">
        <v>3438</v>
      </c>
      <c r="J178" s="184" t="s">
        <v>3439</v>
      </c>
      <c r="K178" s="184" t="s">
        <v>3440</v>
      </c>
      <c r="L178" s="188"/>
      <c r="M178" s="188"/>
      <c r="N178" s="186" t="s">
        <v>3441</v>
      </c>
      <c r="O178" s="187" t="s">
        <v>3442</v>
      </c>
      <c r="P178" s="185" t="s">
        <v>3443</v>
      </c>
      <c r="Q178" s="188"/>
      <c r="R178" s="189" t="s">
        <v>3444</v>
      </c>
      <c r="S178" s="187" t="s">
        <v>3445</v>
      </c>
      <c r="T178" s="185" t="s">
        <v>3446</v>
      </c>
      <c r="U178" s="188"/>
    </row>
    <row r="179" ht="28.5" customHeight="1">
      <c r="A179" s="219">
        <v>1.0</v>
      </c>
      <c r="B179" s="220" t="s">
        <v>3435</v>
      </c>
      <c r="C179" s="192" t="s">
        <v>491</v>
      </c>
      <c r="D179" s="193"/>
      <c r="E179" s="221"/>
      <c r="F179" s="195"/>
      <c r="G179" s="196" t="s">
        <v>3447</v>
      </c>
      <c r="H179" s="196" t="s">
        <v>3448</v>
      </c>
      <c r="I179" s="196" t="s">
        <v>3449</v>
      </c>
      <c r="J179" s="196" t="s">
        <v>3450</v>
      </c>
      <c r="K179" s="196" t="s">
        <v>3451</v>
      </c>
      <c r="L179" s="200"/>
      <c r="M179" s="200"/>
      <c r="N179" s="198" t="s">
        <v>3452</v>
      </c>
      <c r="O179" s="199" t="s">
        <v>3453</v>
      </c>
      <c r="P179" s="197" t="s">
        <v>3454</v>
      </c>
      <c r="Q179" s="200"/>
      <c r="R179" s="201" t="s">
        <v>3455</v>
      </c>
      <c r="S179" s="199" t="s">
        <v>3456</v>
      </c>
      <c r="T179" s="197" t="s">
        <v>3457</v>
      </c>
      <c r="U179" s="200"/>
    </row>
    <row r="180" ht="28.5" customHeight="1">
      <c r="A180" s="219">
        <v>1.0</v>
      </c>
      <c r="B180" s="220" t="s">
        <v>3435</v>
      </c>
      <c r="C180" s="192" t="s">
        <v>329</v>
      </c>
      <c r="D180" s="193"/>
      <c r="E180" s="221"/>
      <c r="F180" s="195"/>
      <c r="G180" s="196" t="s">
        <v>3458</v>
      </c>
      <c r="H180" s="196" t="s">
        <v>3459</v>
      </c>
      <c r="I180" s="196" t="s">
        <v>3460</v>
      </c>
      <c r="J180" s="196" t="s">
        <v>3461</v>
      </c>
      <c r="K180" s="196" t="s">
        <v>3462</v>
      </c>
      <c r="L180" s="200" t="s">
        <v>0</v>
      </c>
      <c r="M180" s="200"/>
      <c r="N180" s="198" t="s">
        <v>3463</v>
      </c>
      <c r="O180" s="199" t="s">
        <v>3464</v>
      </c>
      <c r="P180" s="197" t="s">
        <v>3465</v>
      </c>
      <c r="Q180" s="200"/>
      <c r="R180" s="201" t="s">
        <v>3466</v>
      </c>
      <c r="S180" s="199" t="s">
        <v>3467</v>
      </c>
      <c r="T180" s="197" t="s">
        <v>3468</v>
      </c>
      <c r="U180" s="200"/>
    </row>
    <row r="181" ht="28.5" customHeight="1">
      <c r="A181" s="225">
        <v>1.0</v>
      </c>
      <c r="B181" s="226" t="s">
        <v>3435</v>
      </c>
      <c r="C181" s="204" t="s">
        <v>468</v>
      </c>
      <c r="D181" s="359"/>
      <c r="E181" s="360"/>
      <c r="F181" s="361"/>
      <c r="G181" s="208" t="s">
        <v>3469</v>
      </c>
      <c r="H181" s="208" t="s">
        <v>3470</v>
      </c>
      <c r="I181" s="208" t="s">
        <v>3471</v>
      </c>
      <c r="J181" s="208" t="s">
        <v>3472</v>
      </c>
      <c r="K181" s="208" t="s">
        <v>3473</v>
      </c>
      <c r="L181" s="212"/>
      <c r="M181" s="212"/>
      <c r="N181" s="210" t="s">
        <v>3474</v>
      </c>
      <c r="O181" s="211" t="s">
        <v>3475</v>
      </c>
      <c r="P181" s="209" t="s">
        <v>3476</v>
      </c>
      <c r="Q181" s="212"/>
      <c r="R181" s="213" t="s">
        <v>3477</v>
      </c>
      <c r="S181" s="211" t="s">
        <v>3478</v>
      </c>
      <c r="T181" s="209" t="s">
        <v>3479</v>
      </c>
      <c r="U181" s="212"/>
    </row>
    <row r="182" ht="28.5" customHeight="1">
      <c r="A182" s="362">
        <v>1.0</v>
      </c>
      <c r="B182" s="220" t="s">
        <v>3480</v>
      </c>
      <c r="C182" s="192" t="s">
        <v>883</v>
      </c>
      <c r="D182" s="193"/>
      <c r="E182" s="221"/>
      <c r="F182" s="195"/>
      <c r="G182" s="196" t="s">
        <v>3481</v>
      </c>
      <c r="H182" s="196" t="s">
        <v>3482</v>
      </c>
      <c r="I182" s="196" t="s">
        <v>3483</v>
      </c>
      <c r="J182" s="196" t="s">
        <v>3484</v>
      </c>
      <c r="K182" s="196" t="s">
        <v>3485</v>
      </c>
      <c r="L182" s="200"/>
      <c r="M182" s="200"/>
      <c r="N182" s="198" t="s">
        <v>3486</v>
      </c>
      <c r="O182" s="199" t="s">
        <v>3487</v>
      </c>
      <c r="P182" s="197" t="s">
        <v>3488</v>
      </c>
      <c r="Q182" s="200"/>
      <c r="R182" s="201" t="s">
        <v>3489</v>
      </c>
      <c r="S182" s="199" t="s">
        <v>3490</v>
      </c>
      <c r="T182" s="197" t="s">
        <v>3491</v>
      </c>
      <c r="U182" s="200"/>
    </row>
    <row r="183" ht="28.5" customHeight="1">
      <c r="A183" s="363">
        <v>1.0</v>
      </c>
      <c r="B183" s="220" t="s">
        <v>3480</v>
      </c>
      <c r="C183" s="192" t="s">
        <v>482</v>
      </c>
      <c r="D183" s="193"/>
      <c r="E183" s="221"/>
      <c r="F183" s="195"/>
      <c r="G183" s="196" t="s">
        <v>3492</v>
      </c>
      <c r="H183" s="196" t="s">
        <v>3493</v>
      </c>
      <c r="I183" s="196" t="s">
        <v>3494</v>
      </c>
      <c r="J183" s="196" t="s">
        <v>3495</v>
      </c>
      <c r="K183" s="196" t="s">
        <v>3496</v>
      </c>
      <c r="L183" s="200"/>
      <c r="M183" s="200"/>
      <c r="N183" s="198" t="s">
        <v>3497</v>
      </c>
      <c r="O183" s="199" t="s">
        <v>3498</v>
      </c>
      <c r="P183" s="197" t="s">
        <v>3499</v>
      </c>
      <c r="Q183" s="200"/>
      <c r="R183" s="201" t="s">
        <v>3500</v>
      </c>
      <c r="S183" s="199" t="s">
        <v>3501</v>
      </c>
      <c r="T183" s="197" t="s">
        <v>3502</v>
      </c>
      <c r="U183" s="200"/>
    </row>
    <row r="184" ht="28.5" customHeight="1">
      <c r="A184" s="363">
        <v>1.0</v>
      </c>
      <c r="B184" s="220" t="s">
        <v>3480</v>
      </c>
      <c r="C184" s="192" t="s">
        <v>346</v>
      </c>
      <c r="D184" s="364"/>
      <c r="E184" s="365"/>
      <c r="F184" s="366"/>
      <c r="G184" s="196" t="s">
        <v>3503</v>
      </c>
      <c r="H184" s="196" t="s">
        <v>3504</v>
      </c>
      <c r="I184" s="196" t="s">
        <v>3505</v>
      </c>
      <c r="J184" s="196" t="s">
        <v>3506</v>
      </c>
      <c r="K184" s="196" t="s">
        <v>3507</v>
      </c>
      <c r="L184" s="200"/>
      <c r="M184" s="200"/>
      <c r="N184" s="198" t="s">
        <v>3508</v>
      </c>
      <c r="O184" s="199" t="s">
        <v>3509</v>
      </c>
      <c r="P184" s="197" t="s">
        <v>3510</v>
      </c>
      <c r="Q184" s="200"/>
      <c r="R184" s="201" t="s">
        <v>3511</v>
      </c>
      <c r="S184" s="199" t="s">
        <v>3512</v>
      </c>
      <c r="T184" s="197" t="s">
        <v>3513</v>
      </c>
      <c r="U184" s="200"/>
    </row>
    <row r="185" ht="28.5" customHeight="1">
      <c r="A185" s="367">
        <v>1.0</v>
      </c>
      <c r="B185" s="226" t="s">
        <v>3480</v>
      </c>
      <c r="C185" s="204" t="s">
        <v>460</v>
      </c>
      <c r="D185" s="205"/>
      <c r="E185" s="227"/>
      <c r="F185" s="207"/>
      <c r="G185" s="208" t="s">
        <v>3514</v>
      </c>
      <c r="H185" s="208" t="s">
        <v>3515</v>
      </c>
      <c r="I185" s="208" t="s">
        <v>3516</v>
      </c>
      <c r="J185" s="208" t="s">
        <v>3517</v>
      </c>
      <c r="K185" s="208" t="s">
        <v>3518</v>
      </c>
      <c r="L185" s="212"/>
      <c r="M185" s="212"/>
      <c r="N185" s="210" t="s">
        <v>3519</v>
      </c>
      <c r="O185" s="211" t="s">
        <v>3520</v>
      </c>
      <c r="P185" s="209" t="s">
        <v>3521</v>
      </c>
      <c r="Q185" s="212"/>
      <c r="R185" s="213" t="s">
        <v>3522</v>
      </c>
      <c r="S185" s="211" t="s">
        <v>3523</v>
      </c>
      <c r="T185" s="209" t="s">
        <v>3524</v>
      </c>
      <c r="U185" s="212"/>
    </row>
    <row r="186" ht="28.5" customHeight="1">
      <c r="A186" s="362"/>
      <c r="B186" s="262" t="s">
        <v>3525</v>
      </c>
      <c r="C186" s="180" t="s">
        <v>1378</v>
      </c>
      <c r="D186" s="181"/>
      <c r="E186" s="182"/>
      <c r="F186" s="216"/>
      <c r="G186" s="184" t="s">
        <v>3526</v>
      </c>
      <c r="H186" s="184" t="s">
        <v>3527</v>
      </c>
      <c r="I186" s="184"/>
      <c r="J186" s="184"/>
      <c r="K186" s="184"/>
      <c r="L186" s="188"/>
      <c r="M186" s="188"/>
      <c r="N186" s="186"/>
      <c r="O186" s="187"/>
      <c r="P186" s="185"/>
      <c r="Q186" s="188"/>
      <c r="R186" s="189"/>
      <c r="S186" s="187"/>
      <c r="T186" s="185"/>
      <c r="U186" s="188"/>
    </row>
    <row r="187" ht="28.5" customHeight="1">
      <c r="A187" s="363"/>
      <c r="B187" s="260" t="s">
        <v>3528</v>
      </c>
      <c r="C187" s="192" t="s">
        <v>1792</v>
      </c>
      <c r="D187" s="193"/>
      <c r="E187" s="221"/>
      <c r="F187" s="195"/>
      <c r="G187" s="196" t="s">
        <v>3529</v>
      </c>
      <c r="H187" s="196" t="s">
        <v>3530</v>
      </c>
      <c r="I187" s="196"/>
      <c r="J187" s="196"/>
      <c r="K187" s="196"/>
      <c r="L187" s="200"/>
      <c r="M187" s="200"/>
      <c r="N187" s="198"/>
      <c r="O187" s="199"/>
      <c r="P187" s="197"/>
      <c r="Q187" s="200"/>
      <c r="R187" s="201"/>
      <c r="S187" s="199"/>
      <c r="T187" s="197"/>
      <c r="U187" s="200"/>
    </row>
    <row r="188" ht="28.5" customHeight="1">
      <c r="A188" s="363"/>
      <c r="B188" s="260" t="s">
        <v>3531</v>
      </c>
      <c r="C188" s="192" t="s">
        <v>1793</v>
      </c>
      <c r="D188" s="193"/>
      <c r="E188" s="221"/>
      <c r="F188" s="195"/>
      <c r="G188" s="196" t="s">
        <v>3532</v>
      </c>
      <c r="H188" s="196" t="s">
        <v>3533</v>
      </c>
      <c r="I188" s="196"/>
      <c r="J188" s="196"/>
      <c r="K188" s="196"/>
      <c r="L188" s="200"/>
      <c r="M188" s="200"/>
      <c r="N188" s="198"/>
      <c r="O188" s="199"/>
      <c r="P188" s="197"/>
      <c r="Q188" s="200"/>
      <c r="R188" s="201"/>
      <c r="S188" s="199"/>
      <c r="T188" s="197"/>
      <c r="U188" s="200"/>
    </row>
    <row r="189" ht="28.5" customHeight="1">
      <c r="A189" s="363"/>
      <c r="B189" s="260" t="s">
        <v>3534</v>
      </c>
      <c r="C189" s="192" t="s">
        <v>1794</v>
      </c>
      <c r="D189" s="193"/>
      <c r="E189" s="221"/>
      <c r="F189" s="195"/>
      <c r="G189" s="196" t="s">
        <v>3535</v>
      </c>
      <c r="H189" s="196" t="s">
        <v>3536</v>
      </c>
      <c r="I189" s="196"/>
      <c r="J189" s="196"/>
      <c r="K189" s="196"/>
      <c r="L189" s="200"/>
      <c r="M189" s="200"/>
      <c r="N189" s="198"/>
      <c r="O189" s="199"/>
      <c r="P189" s="197"/>
      <c r="Q189" s="200"/>
      <c r="R189" s="201"/>
      <c r="S189" s="199"/>
      <c r="T189" s="197"/>
      <c r="U189" s="200"/>
    </row>
    <row r="190" ht="28.5" customHeight="1">
      <c r="A190" s="363"/>
      <c r="B190" s="260" t="s">
        <v>3537</v>
      </c>
      <c r="C190" s="192" t="s">
        <v>1795</v>
      </c>
      <c r="D190" s="193"/>
      <c r="E190" s="221"/>
      <c r="F190" s="195"/>
      <c r="G190" s="196" t="s">
        <v>3538</v>
      </c>
      <c r="H190" s="196" t="s">
        <v>3539</v>
      </c>
      <c r="I190" s="196"/>
      <c r="J190" s="196"/>
      <c r="K190" s="196"/>
      <c r="L190" s="200"/>
      <c r="M190" s="200"/>
      <c r="N190" s="198"/>
      <c r="O190" s="199"/>
      <c r="P190" s="197"/>
      <c r="Q190" s="200"/>
      <c r="R190" s="201"/>
      <c r="S190" s="199"/>
      <c r="T190" s="197"/>
      <c r="U190" s="200"/>
    </row>
    <row r="191" ht="28.5" customHeight="1">
      <c r="A191" s="367"/>
      <c r="B191" s="260" t="s">
        <v>3540</v>
      </c>
      <c r="C191" s="204" t="s">
        <v>1796</v>
      </c>
      <c r="D191" s="205"/>
      <c r="E191" s="227"/>
      <c r="F191" s="207"/>
      <c r="G191" s="208" t="s">
        <v>3541</v>
      </c>
      <c r="H191" s="208" t="s">
        <v>3542</v>
      </c>
      <c r="I191" s="208"/>
      <c r="J191" s="208"/>
      <c r="K191" s="208"/>
      <c r="L191" s="212"/>
      <c r="M191" s="212"/>
      <c r="N191" s="210"/>
      <c r="O191" s="211"/>
      <c r="P191" s="209"/>
      <c r="Q191" s="212"/>
      <c r="R191" s="213"/>
      <c r="S191" s="211"/>
      <c r="T191" s="209"/>
      <c r="U191" s="212"/>
    </row>
    <row r="192" ht="28.5" customHeight="1">
      <c r="A192" s="230"/>
      <c r="B192" s="262" t="s">
        <v>3543</v>
      </c>
      <c r="C192" s="180" t="s">
        <v>1797</v>
      </c>
      <c r="D192" s="181"/>
      <c r="E192" s="182"/>
      <c r="F192" s="216"/>
      <c r="G192" s="184" t="s">
        <v>3544</v>
      </c>
      <c r="H192" s="184" t="s">
        <v>3545</v>
      </c>
      <c r="I192" s="184"/>
      <c r="J192" s="184"/>
      <c r="K192" s="184"/>
      <c r="L192" s="188"/>
      <c r="M192" s="188"/>
      <c r="N192" s="186"/>
      <c r="O192" s="187"/>
      <c r="P192" s="185"/>
      <c r="Q192" s="188"/>
      <c r="R192" s="189"/>
      <c r="S192" s="187"/>
      <c r="T192" s="185"/>
      <c r="U192" s="188"/>
    </row>
    <row r="193" ht="28.5" customHeight="1">
      <c r="A193" s="240"/>
      <c r="B193" s="260" t="s">
        <v>3546</v>
      </c>
      <c r="C193" s="192" t="s">
        <v>1377</v>
      </c>
      <c r="D193" s="193"/>
      <c r="E193" s="221"/>
      <c r="F193" s="195"/>
      <c r="G193" s="196" t="s">
        <v>3547</v>
      </c>
      <c r="H193" s="196" t="s">
        <v>3548</v>
      </c>
      <c r="I193" s="196"/>
      <c r="J193" s="196"/>
      <c r="K193" s="196"/>
      <c r="L193" s="200"/>
      <c r="M193" s="200"/>
      <c r="N193" s="198"/>
      <c r="O193" s="199"/>
      <c r="P193" s="197"/>
      <c r="Q193" s="200"/>
      <c r="R193" s="201"/>
      <c r="S193" s="199"/>
      <c r="T193" s="197"/>
      <c r="U193" s="200"/>
    </row>
    <row r="194" ht="28.5" customHeight="1">
      <c r="A194" s="240"/>
      <c r="B194" s="260" t="s">
        <v>3549</v>
      </c>
      <c r="C194" s="192" t="s">
        <v>1798</v>
      </c>
      <c r="D194" s="193"/>
      <c r="E194" s="221"/>
      <c r="F194" s="195"/>
      <c r="G194" s="196" t="s">
        <v>3550</v>
      </c>
      <c r="H194" s="196" t="s">
        <v>3551</v>
      </c>
      <c r="I194" s="196"/>
      <c r="J194" s="196"/>
      <c r="K194" s="196"/>
      <c r="L194" s="200"/>
      <c r="M194" s="200"/>
      <c r="N194" s="198"/>
      <c r="O194" s="199"/>
      <c r="P194" s="197"/>
      <c r="Q194" s="200"/>
      <c r="R194" s="201"/>
      <c r="S194" s="199"/>
      <c r="T194" s="197"/>
      <c r="U194" s="200"/>
    </row>
    <row r="195" ht="28.5" customHeight="1">
      <c r="A195" s="240"/>
      <c r="B195" s="260" t="s">
        <v>3552</v>
      </c>
      <c r="C195" s="192" t="s">
        <v>1799</v>
      </c>
      <c r="D195" s="193"/>
      <c r="E195" s="221"/>
      <c r="F195" s="195"/>
      <c r="G195" s="196" t="s">
        <v>3553</v>
      </c>
      <c r="H195" s="196" t="s">
        <v>3554</v>
      </c>
      <c r="I195" s="196"/>
      <c r="J195" s="196"/>
      <c r="K195" s="196"/>
      <c r="L195" s="200"/>
      <c r="M195" s="200"/>
      <c r="N195" s="198"/>
      <c r="O195" s="199"/>
      <c r="P195" s="197"/>
      <c r="Q195" s="200"/>
      <c r="R195" s="201"/>
      <c r="S195" s="199"/>
      <c r="T195" s="197"/>
      <c r="U195" s="200"/>
    </row>
    <row r="196" ht="28.5" customHeight="1">
      <c r="A196" s="240"/>
      <c r="B196" s="260" t="s">
        <v>3555</v>
      </c>
      <c r="C196" s="192" t="s">
        <v>1800</v>
      </c>
      <c r="D196" s="193"/>
      <c r="E196" s="221"/>
      <c r="F196" s="195"/>
      <c r="G196" s="196" t="s">
        <v>3556</v>
      </c>
      <c r="H196" s="196" t="s">
        <v>3557</v>
      </c>
      <c r="I196" s="196"/>
      <c r="J196" s="196"/>
      <c r="K196" s="196"/>
      <c r="L196" s="200"/>
      <c r="M196" s="200"/>
      <c r="N196" s="198"/>
      <c r="O196" s="199"/>
      <c r="P196" s="197"/>
      <c r="Q196" s="200"/>
      <c r="R196" s="201"/>
      <c r="S196" s="199"/>
      <c r="T196" s="197"/>
      <c r="U196" s="200"/>
    </row>
    <row r="197" ht="28.5" customHeight="1">
      <c r="A197" s="240"/>
      <c r="B197" s="260" t="s">
        <v>3558</v>
      </c>
      <c r="C197" s="192" t="s">
        <v>1801</v>
      </c>
      <c r="D197" s="193"/>
      <c r="E197" s="221"/>
      <c r="F197" s="195"/>
      <c r="G197" s="196" t="s">
        <v>3559</v>
      </c>
      <c r="H197" s="196" t="s">
        <v>3560</v>
      </c>
      <c r="I197" s="196"/>
      <c r="J197" s="196"/>
      <c r="K197" s="196"/>
      <c r="L197" s="200"/>
      <c r="M197" s="200"/>
      <c r="N197" s="198"/>
      <c r="O197" s="199"/>
      <c r="P197" s="197"/>
      <c r="Q197" s="200"/>
      <c r="R197" s="201"/>
      <c r="S197" s="199"/>
      <c r="T197" s="197"/>
      <c r="U197" s="200"/>
    </row>
    <row r="198" ht="28.5" customHeight="1">
      <c r="A198" s="319">
        <v>1.0</v>
      </c>
      <c r="B198" s="264" t="s">
        <v>3561</v>
      </c>
      <c r="C198" s="265" t="s">
        <v>754</v>
      </c>
      <c r="D198" s="266" t="s">
        <v>1951</v>
      </c>
      <c r="E198" s="267" t="s">
        <v>2893</v>
      </c>
      <c r="F198" s="320" t="s">
        <v>2894</v>
      </c>
      <c r="G198" s="269" t="s">
        <v>3562</v>
      </c>
      <c r="H198" s="269" t="s">
        <v>3563</v>
      </c>
      <c r="I198" s="269" t="s">
        <v>3564</v>
      </c>
      <c r="J198" s="269" t="s">
        <v>3565</v>
      </c>
      <c r="K198" s="269" t="s">
        <v>3566</v>
      </c>
      <c r="L198" s="273"/>
      <c r="M198" s="273"/>
      <c r="N198" s="321" t="s">
        <v>3567</v>
      </c>
      <c r="O198" s="272" t="s">
        <v>3568</v>
      </c>
      <c r="P198" s="311" t="s">
        <v>3569</v>
      </c>
      <c r="Q198" s="273"/>
      <c r="R198" s="322" t="s">
        <v>3570</v>
      </c>
      <c r="S198" s="272" t="s">
        <v>3571</v>
      </c>
      <c r="T198" s="270" t="s">
        <v>3572</v>
      </c>
      <c r="U198" s="273"/>
    </row>
    <row r="199" ht="28.5" customHeight="1">
      <c r="A199" s="315">
        <v>1.0</v>
      </c>
      <c r="B199" s="277" t="s">
        <v>3561</v>
      </c>
      <c r="C199" s="278" t="s">
        <v>760</v>
      </c>
      <c r="D199" s="279"/>
      <c r="E199" s="280" t="s">
        <v>765</v>
      </c>
      <c r="F199" s="281"/>
      <c r="G199" s="282" t="s">
        <v>3573</v>
      </c>
      <c r="H199" s="282" t="s">
        <v>3574</v>
      </c>
      <c r="I199" s="282" t="s">
        <v>3575</v>
      </c>
      <c r="J199" s="282" t="s">
        <v>3576</v>
      </c>
      <c r="K199" s="282" t="s">
        <v>3577</v>
      </c>
      <c r="L199" s="286"/>
      <c r="M199" s="286"/>
      <c r="N199" s="303" t="s">
        <v>3578</v>
      </c>
      <c r="O199" s="285" t="s">
        <v>3579</v>
      </c>
      <c r="P199" s="312" t="s">
        <v>3580</v>
      </c>
      <c r="Q199" s="286"/>
      <c r="R199" s="305" t="s">
        <v>3581</v>
      </c>
      <c r="S199" s="285" t="s">
        <v>3582</v>
      </c>
      <c r="T199" s="283" t="s">
        <v>3583</v>
      </c>
      <c r="U199" s="286"/>
    </row>
    <row r="200" ht="28.5" customHeight="1">
      <c r="A200" s="315">
        <v>1.0</v>
      </c>
      <c r="B200" s="277" t="s">
        <v>3561</v>
      </c>
      <c r="C200" s="278" t="s">
        <v>765</v>
      </c>
      <c r="D200" s="279"/>
      <c r="E200" s="280" t="s">
        <v>754</v>
      </c>
      <c r="F200" s="281"/>
      <c r="G200" s="295" t="s">
        <v>3584</v>
      </c>
      <c r="H200" s="295" t="s">
        <v>3585</v>
      </c>
      <c r="I200" s="295" t="s">
        <v>3586</v>
      </c>
      <c r="J200" s="295" t="s">
        <v>3587</v>
      </c>
      <c r="K200" s="295" t="s">
        <v>3588</v>
      </c>
      <c r="L200" s="286"/>
      <c r="M200" s="286"/>
      <c r="N200" s="303" t="s">
        <v>3589</v>
      </c>
      <c r="O200" s="285" t="s">
        <v>3590</v>
      </c>
      <c r="P200" s="312" t="s">
        <v>3591</v>
      </c>
      <c r="Q200" s="286"/>
      <c r="R200" s="305" t="s">
        <v>3592</v>
      </c>
      <c r="S200" s="285" t="s">
        <v>3593</v>
      </c>
      <c r="T200" s="283" t="s">
        <v>3594</v>
      </c>
      <c r="U200" s="286"/>
    </row>
    <row r="201" ht="28.5" customHeight="1">
      <c r="A201" s="337">
        <v>1.0</v>
      </c>
      <c r="B201" s="290" t="s">
        <v>3561</v>
      </c>
      <c r="C201" s="278" t="s">
        <v>525</v>
      </c>
      <c r="D201" s="279"/>
      <c r="E201" s="302"/>
      <c r="F201" s="281"/>
      <c r="G201" s="313" t="s">
        <v>3595</v>
      </c>
      <c r="H201" s="313" t="s">
        <v>3596</v>
      </c>
      <c r="I201" s="295" t="s">
        <v>3597</v>
      </c>
      <c r="J201" s="295" t="s">
        <v>3598</v>
      </c>
      <c r="K201" s="295" t="s">
        <v>3599</v>
      </c>
      <c r="L201" s="299"/>
      <c r="M201" s="299"/>
      <c r="N201" s="307" t="s">
        <v>3600</v>
      </c>
      <c r="O201" s="313" t="s">
        <v>3601</v>
      </c>
      <c r="P201" s="313" t="s">
        <v>3602</v>
      </c>
      <c r="Q201" s="299"/>
      <c r="R201" s="309" t="s">
        <v>3603</v>
      </c>
      <c r="S201" s="313" t="s">
        <v>3604</v>
      </c>
      <c r="T201" s="296" t="s">
        <v>3605</v>
      </c>
      <c r="U201" s="299"/>
    </row>
    <row r="202" ht="28.5" customHeight="1">
      <c r="A202" s="315">
        <v>1.0</v>
      </c>
      <c r="B202" s="277" t="s">
        <v>3606</v>
      </c>
      <c r="C202" s="368" t="s">
        <v>847</v>
      </c>
      <c r="D202" s="369"/>
      <c r="E202" s="267"/>
      <c r="F202" s="340"/>
      <c r="G202" s="295" t="s">
        <v>3607</v>
      </c>
      <c r="H202" s="295" t="s">
        <v>3608</v>
      </c>
      <c r="I202" s="295" t="s">
        <v>3609</v>
      </c>
      <c r="J202" s="295" t="s">
        <v>3610</v>
      </c>
      <c r="K202" s="295" t="s">
        <v>3611</v>
      </c>
      <c r="L202" s="299"/>
      <c r="M202" s="299"/>
      <c r="N202" s="307" t="s">
        <v>3612</v>
      </c>
      <c r="O202" s="313" t="s">
        <v>3613</v>
      </c>
      <c r="P202" s="313" t="s">
        <v>3614</v>
      </c>
      <c r="Q202" s="299"/>
      <c r="R202" s="309" t="s">
        <v>3615</v>
      </c>
      <c r="S202" s="313" t="s">
        <v>3616</v>
      </c>
      <c r="T202" s="296" t="s">
        <v>3617</v>
      </c>
      <c r="U202" s="286"/>
    </row>
    <row r="203" ht="28.5" customHeight="1">
      <c r="A203" s="315">
        <v>1.0</v>
      </c>
      <c r="B203" s="277" t="s">
        <v>3606</v>
      </c>
      <c r="C203" s="278" t="s">
        <v>851</v>
      </c>
      <c r="D203" s="279"/>
      <c r="E203" s="302"/>
      <c r="F203" s="281"/>
      <c r="G203" s="282" t="s">
        <v>3618</v>
      </c>
      <c r="H203" s="282" t="s">
        <v>3619</v>
      </c>
      <c r="I203" s="282" t="s">
        <v>3620</v>
      </c>
      <c r="J203" s="282" t="s">
        <v>3621</v>
      </c>
      <c r="K203" s="282" t="s">
        <v>3622</v>
      </c>
      <c r="L203" s="286"/>
      <c r="M203" s="286"/>
      <c r="N203" s="303" t="s">
        <v>3623</v>
      </c>
      <c r="O203" s="285" t="s">
        <v>3624</v>
      </c>
      <c r="P203" s="312" t="s">
        <v>3625</v>
      </c>
      <c r="Q203" s="286"/>
      <c r="R203" s="305" t="s">
        <v>3626</v>
      </c>
      <c r="S203" s="285" t="s">
        <v>3627</v>
      </c>
      <c r="T203" s="283" t="s">
        <v>3628</v>
      </c>
      <c r="U203" s="286"/>
    </row>
    <row r="204" ht="28.5" customHeight="1">
      <c r="A204" s="315">
        <v>1.0</v>
      </c>
      <c r="B204" s="277" t="s">
        <v>3606</v>
      </c>
      <c r="C204" s="278" t="s">
        <v>857</v>
      </c>
      <c r="D204" s="279"/>
      <c r="E204" s="302"/>
      <c r="F204" s="281"/>
      <c r="G204" s="282" t="s">
        <v>3629</v>
      </c>
      <c r="H204" s="282" t="s">
        <v>3630</v>
      </c>
      <c r="I204" s="282" t="s">
        <v>3631</v>
      </c>
      <c r="J204" s="282" t="s">
        <v>3632</v>
      </c>
      <c r="K204" s="282" t="s">
        <v>3633</v>
      </c>
      <c r="L204" s="286"/>
      <c r="M204" s="286"/>
      <c r="N204" s="303" t="s">
        <v>3634</v>
      </c>
      <c r="O204" s="285" t="s">
        <v>3635</v>
      </c>
      <c r="P204" s="312" t="s">
        <v>3636</v>
      </c>
      <c r="Q204" s="286"/>
      <c r="R204" s="305" t="s">
        <v>3637</v>
      </c>
      <c r="S204" s="285" t="s">
        <v>3638</v>
      </c>
      <c r="T204" s="283" t="s">
        <v>3639</v>
      </c>
      <c r="U204" s="286"/>
    </row>
    <row r="205" ht="28.5" customHeight="1">
      <c r="A205" s="337">
        <v>1.0</v>
      </c>
      <c r="B205" s="290" t="s">
        <v>3606</v>
      </c>
      <c r="C205" s="291" t="s">
        <v>584</v>
      </c>
      <c r="D205" s="292"/>
      <c r="E205" s="306"/>
      <c r="F205" s="294"/>
      <c r="G205" s="295" t="s">
        <v>3640</v>
      </c>
      <c r="H205" s="295" t="s">
        <v>3641</v>
      </c>
      <c r="I205" s="295" t="s">
        <v>3642</v>
      </c>
      <c r="J205" s="295" t="s">
        <v>3643</v>
      </c>
      <c r="K205" s="295" t="s">
        <v>3644</v>
      </c>
      <c r="L205" s="299"/>
      <c r="M205" s="299"/>
      <c r="N205" s="370" t="s">
        <v>3645</v>
      </c>
      <c r="O205" s="298" t="s">
        <v>3646</v>
      </c>
      <c r="P205" s="313" t="s">
        <v>3647</v>
      </c>
      <c r="Q205" s="299"/>
      <c r="R205" s="309" t="s">
        <v>3648</v>
      </c>
      <c r="S205" s="298" t="s">
        <v>3649</v>
      </c>
      <c r="T205" s="296" t="s">
        <v>3650</v>
      </c>
      <c r="U205" s="299"/>
    </row>
    <row r="206" ht="28.5" customHeight="1">
      <c r="A206" s="319">
        <v>1.0</v>
      </c>
      <c r="B206" s="264" t="s">
        <v>3651</v>
      </c>
      <c r="C206" s="265" t="s">
        <v>916</v>
      </c>
      <c r="D206" s="371" t="s">
        <v>3652</v>
      </c>
      <c r="E206" s="372" t="s">
        <v>3653</v>
      </c>
      <c r="F206" s="320">
        <v>4049.0</v>
      </c>
      <c r="G206" s="269" t="s">
        <v>3654</v>
      </c>
      <c r="H206" s="269" t="s">
        <v>3655</v>
      </c>
      <c r="I206" s="269" t="s">
        <v>3656</v>
      </c>
      <c r="J206" s="269" t="s">
        <v>3657</v>
      </c>
      <c r="K206" s="269" t="s">
        <v>3658</v>
      </c>
      <c r="L206" s="273"/>
      <c r="M206" s="273"/>
      <c r="N206" s="321" t="s">
        <v>3659</v>
      </c>
      <c r="O206" s="272" t="s">
        <v>3660</v>
      </c>
      <c r="P206" s="270" t="s">
        <v>3661</v>
      </c>
      <c r="Q206" s="273"/>
      <c r="R206" s="322" t="s">
        <v>3662</v>
      </c>
      <c r="S206" s="272" t="s">
        <v>3663</v>
      </c>
      <c r="T206" s="270" t="s">
        <v>3664</v>
      </c>
      <c r="U206" s="273"/>
    </row>
    <row r="207" ht="28.5" customHeight="1">
      <c r="A207" s="315">
        <v>1.0</v>
      </c>
      <c r="B207" s="277" t="s">
        <v>3651</v>
      </c>
      <c r="C207" s="278" t="s">
        <v>922</v>
      </c>
      <c r="D207" s="279"/>
      <c r="E207" s="280" t="s">
        <v>1529</v>
      </c>
      <c r="F207" s="281"/>
      <c r="G207" s="282" t="s">
        <v>3665</v>
      </c>
      <c r="H207" s="282" t="s">
        <v>3666</v>
      </c>
      <c r="I207" s="282" t="s">
        <v>3667</v>
      </c>
      <c r="J207" s="282" t="s">
        <v>3668</v>
      </c>
      <c r="K207" s="282" t="s">
        <v>3669</v>
      </c>
      <c r="L207" s="286"/>
      <c r="M207" s="286"/>
      <c r="N207" s="303" t="s">
        <v>3670</v>
      </c>
      <c r="O207" s="285" t="s">
        <v>3671</v>
      </c>
      <c r="P207" s="283" t="s">
        <v>3672</v>
      </c>
      <c r="Q207" s="286"/>
      <c r="R207" s="305" t="s">
        <v>3673</v>
      </c>
      <c r="S207" s="285" t="s">
        <v>3674</v>
      </c>
      <c r="T207" s="283" t="s">
        <v>3675</v>
      </c>
      <c r="U207" s="286"/>
    </row>
    <row r="208" ht="28.5" customHeight="1">
      <c r="A208" s="315">
        <v>1.0</v>
      </c>
      <c r="B208" s="277" t="s">
        <v>3651</v>
      </c>
      <c r="C208" s="278" t="s">
        <v>927</v>
      </c>
      <c r="D208" s="279"/>
      <c r="E208" s="302"/>
      <c r="F208" s="281"/>
      <c r="G208" s="282" t="s">
        <v>3676</v>
      </c>
      <c r="H208" s="282" t="s">
        <v>3677</v>
      </c>
      <c r="I208" s="282" t="s">
        <v>3678</v>
      </c>
      <c r="J208" s="282" t="s">
        <v>3679</v>
      </c>
      <c r="K208" s="282" t="s">
        <v>3680</v>
      </c>
      <c r="L208" s="286"/>
      <c r="M208" s="286"/>
      <c r="N208" s="303" t="s">
        <v>3681</v>
      </c>
      <c r="O208" s="285" t="s">
        <v>3682</v>
      </c>
      <c r="P208" s="283" t="s">
        <v>3683</v>
      </c>
      <c r="Q208" s="286"/>
      <c r="R208" s="305" t="s">
        <v>3684</v>
      </c>
      <c r="S208" s="285" t="s">
        <v>3685</v>
      </c>
      <c r="T208" s="283" t="s">
        <v>3686</v>
      </c>
      <c r="U208" s="286"/>
    </row>
    <row r="209" ht="28.5" customHeight="1">
      <c r="A209" s="337">
        <v>1.0</v>
      </c>
      <c r="B209" s="290" t="s">
        <v>3651</v>
      </c>
      <c r="C209" s="291" t="s">
        <v>932</v>
      </c>
      <c r="D209" s="292"/>
      <c r="E209" s="306"/>
      <c r="F209" s="294"/>
      <c r="G209" s="295" t="s">
        <v>3687</v>
      </c>
      <c r="H209" s="295" t="s">
        <v>3688</v>
      </c>
      <c r="I209" s="295" t="s">
        <v>3689</v>
      </c>
      <c r="J209" s="295" t="s">
        <v>3690</v>
      </c>
      <c r="K209" s="295" t="s">
        <v>3691</v>
      </c>
      <c r="L209" s="299"/>
      <c r="M209" s="299"/>
      <c r="N209" s="307" t="s">
        <v>3692</v>
      </c>
      <c r="O209" s="298" t="s">
        <v>3693</v>
      </c>
      <c r="P209" s="296" t="s">
        <v>3694</v>
      </c>
      <c r="Q209" s="299"/>
      <c r="R209" s="309" t="s">
        <v>3695</v>
      </c>
      <c r="S209" s="298" t="s">
        <v>3696</v>
      </c>
      <c r="T209" s="296" t="s">
        <v>3697</v>
      </c>
      <c r="U209" s="299"/>
    </row>
    <row r="210" ht="28.5" customHeight="1">
      <c r="A210" s="315">
        <v>1.0</v>
      </c>
      <c r="B210" s="277" t="s">
        <v>3698</v>
      </c>
      <c r="C210" s="278" t="s">
        <v>973</v>
      </c>
      <c r="D210" s="279"/>
      <c r="E210" s="302"/>
      <c r="F210" s="281"/>
      <c r="G210" s="282" t="s">
        <v>3699</v>
      </c>
      <c r="H210" s="282" t="s">
        <v>3700</v>
      </c>
      <c r="I210" s="282" t="s">
        <v>3701</v>
      </c>
      <c r="J210" s="282" t="s">
        <v>3702</v>
      </c>
      <c r="K210" s="282" t="s">
        <v>3703</v>
      </c>
      <c r="L210" s="286"/>
      <c r="M210" s="286"/>
      <c r="N210" s="303" t="s">
        <v>3704</v>
      </c>
      <c r="O210" s="285" t="s">
        <v>3705</v>
      </c>
      <c r="P210" s="312" t="s">
        <v>3706</v>
      </c>
      <c r="Q210" s="286"/>
      <c r="R210" s="305" t="s">
        <v>3707</v>
      </c>
      <c r="S210" s="285" t="s">
        <v>3708</v>
      </c>
      <c r="T210" s="283" t="s">
        <v>3709</v>
      </c>
      <c r="U210" s="286"/>
    </row>
    <row r="211" ht="28.5" customHeight="1">
      <c r="A211" s="315">
        <v>1.0</v>
      </c>
      <c r="B211" s="277" t="s">
        <v>3698</v>
      </c>
      <c r="C211" s="278" t="s">
        <v>495</v>
      </c>
      <c r="D211" s="279"/>
      <c r="E211" s="302"/>
      <c r="F211" s="281"/>
      <c r="G211" s="282" t="s">
        <v>3710</v>
      </c>
      <c r="H211" s="282" t="s">
        <v>3711</v>
      </c>
      <c r="I211" s="282" t="s">
        <v>3712</v>
      </c>
      <c r="J211" s="282" t="s">
        <v>3713</v>
      </c>
      <c r="K211" s="282" t="s">
        <v>3714</v>
      </c>
      <c r="L211" s="286"/>
      <c r="M211" s="286"/>
      <c r="N211" s="303" t="s">
        <v>3715</v>
      </c>
      <c r="O211" s="285" t="s">
        <v>3716</v>
      </c>
      <c r="P211" s="312" t="s">
        <v>3717</v>
      </c>
      <c r="Q211" s="286"/>
      <c r="R211" s="305" t="s">
        <v>3718</v>
      </c>
      <c r="S211" s="285" t="s">
        <v>3719</v>
      </c>
      <c r="T211" s="283" t="s">
        <v>3720</v>
      </c>
      <c r="U211" s="286"/>
    </row>
    <row r="212" ht="28.5" customHeight="1">
      <c r="A212" s="315">
        <v>1.0</v>
      </c>
      <c r="B212" s="277" t="s">
        <v>3698</v>
      </c>
      <c r="C212" s="278" t="s">
        <v>981</v>
      </c>
      <c r="D212" s="279"/>
      <c r="E212" s="302"/>
      <c r="F212" s="281"/>
      <c r="G212" s="282" t="s">
        <v>3721</v>
      </c>
      <c r="H212" s="282" t="s">
        <v>3722</v>
      </c>
      <c r="I212" s="282" t="s">
        <v>3723</v>
      </c>
      <c r="J212" s="282" t="s">
        <v>3724</v>
      </c>
      <c r="K212" s="282" t="s">
        <v>3725</v>
      </c>
      <c r="L212" s="286"/>
      <c r="M212" s="286"/>
      <c r="N212" s="303" t="s">
        <v>3726</v>
      </c>
      <c r="O212" s="312" t="s">
        <v>3727</v>
      </c>
      <c r="P212" s="312" t="s">
        <v>3728</v>
      </c>
      <c r="Q212" s="286"/>
      <c r="R212" s="305" t="s">
        <v>3729</v>
      </c>
      <c r="S212" s="312" t="s">
        <v>3730</v>
      </c>
      <c r="T212" s="283" t="s">
        <v>3731</v>
      </c>
      <c r="U212" s="286"/>
    </row>
    <row r="213" ht="28.5" customHeight="1">
      <c r="A213" s="337">
        <v>1.0</v>
      </c>
      <c r="B213" s="290" t="s">
        <v>3698</v>
      </c>
      <c r="C213" s="291" t="s">
        <v>489</v>
      </c>
      <c r="D213" s="292"/>
      <c r="E213" s="306"/>
      <c r="F213" s="294"/>
      <c r="G213" s="295" t="s">
        <v>3732</v>
      </c>
      <c r="H213" s="295" t="s">
        <v>3733</v>
      </c>
      <c r="I213" s="295" t="s">
        <v>3734</v>
      </c>
      <c r="J213" s="295" t="s">
        <v>3735</v>
      </c>
      <c r="K213" s="295" t="s">
        <v>3736</v>
      </c>
      <c r="L213" s="299"/>
      <c r="M213" s="299"/>
      <c r="N213" s="307" t="s">
        <v>3737</v>
      </c>
      <c r="O213" s="298" t="s">
        <v>3738</v>
      </c>
      <c r="P213" s="313" t="s">
        <v>3739</v>
      </c>
      <c r="Q213" s="299"/>
      <c r="R213" s="309" t="s">
        <v>3740</v>
      </c>
      <c r="S213" s="298" t="s">
        <v>3741</v>
      </c>
      <c r="T213" s="296" t="s">
        <v>3742</v>
      </c>
      <c r="U213" s="299"/>
    </row>
    <row r="214" ht="28.5" customHeight="1">
      <c r="A214" s="264"/>
      <c r="B214" s="316" t="s">
        <v>3743</v>
      </c>
      <c r="C214" s="265" t="s">
        <v>1802</v>
      </c>
      <c r="D214" s="266"/>
      <c r="E214" s="267"/>
      <c r="F214" s="340"/>
      <c r="G214" s="269" t="s">
        <v>3744</v>
      </c>
      <c r="H214" s="269" t="s">
        <v>3745</v>
      </c>
      <c r="I214" s="269"/>
      <c r="J214" s="269"/>
      <c r="K214" s="269"/>
      <c r="L214" s="273"/>
      <c r="M214" s="273"/>
      <c r="N214" s="321"/>
      <c r="O214" s="272"/>
      <c r="P214" s="311"/>
      <c r="Q214" s="273"/>
      <c r="R214" s="322"/>
      <c r="S214" s="272"/>
      <c r="T214" s="270"/>
      <c r="U214" s="273"/>
    </row>
    <row r="215" ht="28.5" customHeight="1">
      <c r="A215" s="277"/>
      <c r="B215" s="318" t="s">
        <v>3746</v>
      </c>
      <c r="C215" s="278" t="s">
        <v>1428</v>
      </c>
      <c r="D215" s="279"/>
      <c r="E215" s="302"/>
      <c r="F215" s="281"/>
      <c r="G215" s="282" t="s">
        <v>3747</v>
      </c>
      <c r="H215" s="282" t="s">
        <v>3748</v>
      </c>
      <c r="I215" s="282"/>
      <c r="J215" s="282"/>
      <c r="K215" s="282"/>
      <c r="L215" s="286"/>
      <c r="M215" s="286"/>
      <c r="N215" s="303"/>
      <c r="O215" s="285"/>
      <c r="P215" s="312"/>
      <c r="Q215" s="286"/>
      <c r="R215" s="305"/>
      <c r="S215" s="285"/>
      <c r="T215" s="283"/>
      <c r="U215" s="286"/>
    </row>
    <row r="216" ht="28.5" customHeight="1">
      <c r="A216" s="277"/>
      <c r="B216" s="318" t="s">
        <v>3749</v>
      </c>
      <c r="C216" s="278" t="s">
        <v>1803</v>
      </c>
      <c r="D216" s="279"/>
      <c r="E216" s="302"/>
      <c r="F216" s="281"/>
      <c r="G216" s="282" t="s">
        <v>3750</v>
      </c>
      <c r="H216" s="282" t="s">
        <v>3751</v>
      </c>
      <c r="I216" s="282"/>
      <c r="J216" s="282"/>
      <c r="K216" s="282"/>
      <c r="L216" s="286"/>
      <c r="M216" s="286"/>
      <c r="N216" s="303"/>
      <c r="O216" s="285"/>
      <c r="P216" s="312"/>
      <c r="Q216" s="286"/>
      <c r="R216" s="305"/>
      <c r="S216" s="285"/>
      <c r="T216" s="283"/>
      <c r="U216" s="286"/>
    </row>
    <row r="217" ht="28.5" customHeight="1">
      <c r="A217" s="277"/>
      <c r="B217" s="318" t="s">
        <v>3752</v>
      </c>
      <c r="C217" s="278" t="s">
        <v>1804</v>
      </c>
      <c r="D217" s="279"/>
      <c r="E217" s="302"/>
      <c r="F217" s="281"/>
      <c r="G217" s="282" t="s">
        <v>3753</v>
      </c>
      <c r="H217" s="282" t="s">
        <v>3754</v>
      </c>
      <c r="I217" s="282"/>
      <c r="J217" s="282"/>
      <c r="K217" s="282"/>
      <c r="L217" s="286"/>
      <c r="M217" s="286"/>
      <c r="N217" s="303"/>
      <c r="O217" s="285"/>
      <c r="P217" s="312"/>
      <c r="Q217" s="286"/>
      <c r="R217" s="305"/>
      <c r="S217" s="285"/>
      <c r="T217" s="283"/>
      <c r="U217" s="286"/>
    </row>
    <row r="218" ht="28.5" customHeight="1">
      <c r="A218" s="277"/>
      <c r="B218" s="318" t="s">
        <v>3755</v>
      </c>
      <c r="C218" s="278" t="s">
        <v>1805</v>
      </c>
      <c r="D218" s="279"/>
      <c r="E218" s="302"/>
      <c r="F218" s="281"/>
      <c r="G218" s="282" t="s">
        <v>3756</v>
      </c>
      <c r="H218" s="282" t="s">
        <v>3757</v>
      </c>
      <c r="I218" s="282"/>
      <c r="J218" s="282"/>
      <c r="K218" s="282"/>
      <c r="L218" s="286"/>
      <c r="M218" s="286"/>
      <c r="N218" s="303"/>
      <c r="O218" s="285"/>
      <c r="P218" s="312"/>
      <c r="Q218" s="286"/>
      <c r="R218" s="305"/>
      <c r="S218" s="285"/>
      <c r="T218" s="283"/>
      <c r="U218" s="286"/>
    </row>
    <row r="219" ht="28.5" customHeight="1">
      <c r="A219" s="290"/>
      <c r="B219" s="318" t="s">
        <v>3758</v>
      </c>
      <c r="C219" s="291" t="s">
        <v>1806</v>
      </c>
      <c r="D219" s="292"/>
      <c r="E219" s="306"/>
      <c r="F219" s="294"/>
      <c r="G219" s="295" t="s">
        <v>3759</v>
      </c>
      <c r="H219" s="295" t="s">
        <v>3760</v>
      </c>
      <c r="I219" s="295"/>
      <c r="J219" s="295"/>
      <c r="K219" s="295"/>
      <c r="L219" s="299"/>
      <c r="M219" s="299"/>
      <c r="N219" s="307"/>
      <c r="O219" s="298"/>
      <c r="P219" s="313"/>
      <c r="Q219" s="299"/>
      <c r="R219" s="309"/>
      <c r="S219" s="298"/>
      <c r="T219" s="296"/>
      <c r="U219" s="299"/>
    </row>
    <row r="220" ht="28.5" customHeight="1">
      <c r="A220" s="315"/>
      <c r="B220" s="316" t="s">
        <v>3761</v>
      </c>
      <c r="C220" s="278" t="s">
        <v>1807</v>
      </c>
      <c r="D220" s="279"/>
      <c r="E220" s="302"/>
      <c r="F220" s="281"/>
      <c r="G220" s="282" t="s">
        <v>3762</v>
      </c>
      <c r="H220" s="282" t="s">
        <v>3763</v>
      </c>
      <c r="I220" s="282"/>
      <c r="J220" s="282"/>
      <c r="K220" s="282"/>
      <c r="L220" s="286"/>
      <c r="M220" s="286"/>
      <c r="N220" s="303"/>
      <c r="O220" s="285"/>
      <c r="P220" s="312"/>
      <c r="Q220" s="286"/>
      <c r="R220" s="305"/>
      <c r="S220" s="285"/>
      <c r="T220" s="283"/>
      <c r="U220" s="286"/>
    </row>
    <row r="221" ht="28.5" customHeight="1">
      <c r="A221" s="315"/>
      <c r="B221" s="318" t="s">
        <v>3764</v>
      </c>
      <c r="C221" s="278" t="s">
        <v>676</v>
      </c>
      <c r="D221" s="279"/>
      <c r="E221" s="302"/>
      <c r="F221" s="281"/>
      <c r="G221" s="282" t="s">
        <v>3765</v>
      </c>
      <c r="H221" s="282" t="s">
        <v>3766</v>
      </c>
      <c r="I221" s="282"/>
      <c r="J221" s="282"/>
      <c r="K221" s="282"/>
      <c r="L221" s="286"/>
      <c r="M221" s="286"/>
      <c r="N221" s="303"/>
      <c r="O221" s="285"/>
      <c r="P221" s="312"/>
      <c r="Q221" s="286"/>
      <c r="R221" s="305"/>
      <c r="S221" s="285"/>
      <c r="T221" s="283"/>
      <c r="U221" s="286"/>
    </row>
    <row r="222" ht="28.5" customHeight="1">
      <c r="A222" s="315"/>
      <c r="B222" s="318" t="s">
        <v>3767</v>
      </c>
      <c r="C222" s="278" t="s">
        <v>1808</v>
      </c>
      <c r="D222" s="279"/>
      <c r="E222" s="302"/>
      <c r="F222" s="281"/>
      <c r="G222" s="282" t="s">
        <v>3768</v>
      </c>
      <c r="H222" s="282" t="s">
        <v>3769</v>
      </c>
      <c r="I222" s="282"/>
      <c r="J222" s="282"/>
      <c r="K222" s="282"/>
      <c r="L222" s="286"/>
      <c r="M222" s="286"/>
      <c r="N222" s="303"/>
      <c r="O222" s="285"/>
      <c r="P222" s="312"/>
      <c r="Q222" s="286"/>
      <c r="R222" s="305"/>
      <c r="S222" s="285"/>
      <c r="T222" s="283"/>
      <c r="U222" s="286"/>
    </row>
    <row r="223" ht="28.5" customHeight="1">
      <c r="A223" s="315"/>
      <c r="B223" s="318" t="s">
        <v>3770</v>
      </c>
      <c r="C223" s="278" t="s">
        <v>559</v>
      </c>
      <c r="D223" s="279"/>
      <c r="E223" s="302"/>
      <c r="F223" s="281"/>
      <c r="G223" s="282" t="s">
        <v>3771</v>
      </c>
      <c r="H223" s="282" t="s">
        <v>3772</v>
      </c>
      <c r="I223" s="282"/>
      <c r="J223" s="282"/>
      <c r="K223" s="282"/>
      <c r="L223" s="286"/>
      <c r="M223" s="286"/>
      <c r="N223" s="303"/>
      <c r="O223" s="285"/>
      <c r="P223" s="312"/>
      <c r="Q223" s="286"/>
      <c r="R223" s="305"/>
      <c r="S223" s="285"/>
      <c r="T223" s="283"/>
      <c r="U223" s="286"/>
    </row>
    <row r="224" ht="28.5" customHeight="1">
      <c r="A224" s="315"/>
      <c r="B224" s="318" t="s">
        <v>3773</v>
      </c>
      <c r="C224" s="278" t="s">
        <v>1809</v>
      </c>
      <c r="D224" s="279"/>
      <c r="E224" s="302"/>
      <c r="F224" s="281"/>
      <c r="G224" s="282" t="s">
        <v>3774</v>
      </c>
      <c r="H224" s="282" t="s">
        <v>3775</v>
      </c>
      <c r="I224" s="282"/>
      <c r="J224" s="282"/>
      <c r="K224" s="282"/>
      <c r="L224" s="286"/>
      <c r="M224" s="286"/>
      <c r="N224" s="303"/>
      <c r="O224" s="285"/>
      <c r="P224" s="312"/>
      <c r="Q224" s="286"/>
      <c r="R224" s="305"/>
      <c r="S224" s="285"/>
      <c r="T224" s="283"/>
      <c r="U224" s="286"/>
    </row>
    <row r="225" ht="28.5" customHeight="1">
      <c r="A225" s="315"/>
      <c r="B225" s="318" t="s">
        <v>3776</v>
      </c>
      <c r="C225" s="278" t="s">
        <v>1810</v>
      </c>
      <c r="D225" s="279"/>
      <c r="E225" s="302"/>
      <c r="F225" s="281"/>
      <c r="G225" s="282" t="s">
        <v>3777</v>
      </c>
      <c r="H225" s="282" t="s">
        <v>3778</v>
      </c>
      <c r="I225" s="282"/>
      <c r="J225" s="282"/>
      <c r="K225" s="282"/>
      <c r="L225" s="286"/>
      <c r="M225" s="286"/>
      <c r="N225" s="303"/>
      <c r="O225" s="285"/>
      <c r="P225" s="312"/>
      <c r="Q225" s="286"/>
      <c r="R225" s="305"/>
      <c r="S225" s="285"/>
      <c r="T225" s="283"/>
      <c r="U225" s="286"/>
    </row>
    <row r="226" ht="28.5" customHeight="1">
      <c r="A226" s="214">
        <v>1.0</v>
      </c>
      <c r="B226" s="215" t="s">
        <v>3779</v>
      </c>
      <c r="C226" s="180" t="s">
        <v>770</v>
      </c>
      <c r="D226" s="373" t="s">
        <v>3652</v>
      </c>
      <c r="E226" s="346" t="s">
        <v>3780</v>
      </c>
      <c r="F226" s="341">
        <v>254.0</v>
      </c>
      <c r="G226" s="184" t="s">
        <v>3781</v>
      </c>
      <c r="H226" s="184" t="s">
        <v>3782</v>
      </c>
      <c r="I226" s="184" t="s">
        <v>3783</v>
      </c>
      <c r="J226" s="184" t="s">
        <v>3784</v>
      </c>
      <c r="K226" s="184" t="s">
        <v>3785</v>
      </c>
      <c r="L226" s="188"/>
      <c r="M226" s="188"/>
      <c r="N226" s="186" t="s">
        <v>3786</v>
      </c>
      <c r="O226" s="187" t="s">
        <v>3787</v>
      </c>
      <c r="P226" s="185" t="s">
        <v>3788</v>
      </c>
      <c r="Q226" s="188"/>
      <c r="R226" s="189" t="s">
        <v>3789</v>
      </c>
      <c r="S226" s="187" t="s">
        <v>3790</v>
      </c>
      <c r="T226" s="185" t="s">
        <v>3791</v>
      </c>
      <c r="U226" s="188"/>
    </row>
    <row r="227" ht="28.5" customHeight="1">
      <c r="A227" s="219">
        <v>1.0</v>
      </c>
      <c r="B227" s="220" t="s">
        <v>3779</v>
      </c>
      <c r="C227" s="192" t="s">
        <v>775</v>
      </c>
      <c r="D227" s="364"/>
      <c r="E227" s="194" t="s">
        <v>770</v>
      </c>
      <c r="F227" s="366"/>
      <c r="G227" s="196" t="s">
        <v>3792</v>
      </c>
      <c r="H227" s="196" t="s">
        <v>3793</v>
      </c>
      <c r="I227" s="196" t="s">
        <v>3794</v>
      </c>
      <c r="J227" s="196" t="s">
        <v>3795</v>
      </c>
      <c r="K227" s="196" t="s">
        <v>3796</v>
      </c>
      <c r="L227" s="200"/>
      <c r="M227" s="200"/>
      <c r="N227" s="198" t="s">
        <v>3797</v>
      </c>
      <c r="O227" s="199" t="s">
        <v>3798</v>
      </c>
      <c r="P227" s="197" t="s">
        <v>3799</v>
      </c>
      <c r="Q227" s="200"/>
      <c r="R227" s="201" t="s">
        <v>3800</v>
      </c>
      <c r="S227" s="199" t="s">
        <v>3801</v>
      </c>
      <c r="T227" s="197" t="s">
        <v>3802</v>
      </c>
      <c r="U227" s="200"/>
    </row>
    <row r="228" ht="28.5" customHeight="1">
      <c r="A228" s="219">
        <v>1.0</v>
      </c>
      <c r="B228" s="220" t="s">
        <v>3779</v>
      </c>
      <c r="C228" s="374" t="s">
        <v>781</v>
      </c>
      <c r="D228" s="193"/>
      <c r="E228" s="194" t="s">
        <v>781</v>
      </c>
      <c r="F228" s="195"/>
      <c r="G228" s="196" t="s">
        <v>3803</v>
      </c>
      <c r="H228" s="196" t="s">
        <v>3804</v>
      </c>
      <c r="I228" s="196" t="s">
        <v>3805</v>
      </c>
      <c r="J228" s="196" t="s">
        <v>3806</v>
      </c>
      <c r="K228" s="196" t="s">
        <v>3807</v>
      </c>
      <c r="L228" s="200"/>
      <c r="M228" s="200"/>
      <c r="N228" s="198" t="s">
        <v>3808</v>
      </c>
      <c r="O228" s="199" t="s">
        <v>3809</v>
      </c>
      <c r="P228" s="197" t="s">
        <v>3810</v>
      </c>
      <c r="Q228" s="200"/>
      <c r="R228" s="201" t="s">
        <v>3811</v>
      </c>
      <c r="S228" s="199" t="s">
        <v>3812</v>
      </c>
      <c r="T228" s="197" t="s">
        <v>3813</v>
      </c>
      <c r="U228" s="200"/>
    </row>
    <row r="229" ht="28.5" customHeight="1">
      <c r="A229" s="225">
        <v>1.0</v>
      </c>
      <c r="B229" s="226" t="s">
        <v>3779</v>
      </c>
      <c r="C229" s="375" t="s">
        <v>787</v>
      </c>
      <c r="D229" s="205"/>
      <c r="E229" s="206" t="s">
        <v>867</v>
      </c>
      <c r="F229" s="207"/>
      <c r="G229" s="208" t="s">
        <v>3814</v>
      </c>
      <c r="H229" s="208" t="s">
        <v>3815</v>
      </c>
      <c r="I229" s="208" t="s">
        <v>3816</v>
      </c>
      <c r="J229" s="208" t="s">
        <v>3817</v>
      </c>
      <c r="K229" s="208" t="s">
        <v>3818</v>
      </c>
      <c r="L229" s="212"/>
      <c r="M229" s="212"/>
      <c r="N229" s="210" t="s">
        <v>3819</v>
      </c>
      <c r="O229" s="209" t="s">
        <v>3820</v>
      </c>
      <c r="P229" s="209" t="s">
        <v>3821</v>
      </c>
      <c r="Q229" s="212"/>
      <c r="R229" s="213" t="s">
        <v>3822</v>
      </c>
      <c r="S229" s="209" t="s">
        <v>3823</v>
      </c>
      <c r="T229" s="209" t="s">
        <v>3824</v>
      </c>
      <c r="U229" s="212"/>
    </row>
    <row r="230" ht="28.5" customHeight="1">
      <c r="A230" s="219">
        <v>1.0</v>
      </c>
      <c r="B230" s="220" t="s">
        <v>3825</v>
      </c>
      <c r="C230" s="192" t="s">
        <v>867</v>
      </c>
      <c r="D230" s="193"/>
      <c r="E230" s="221"/>
      <c r="F230" s="195"/>
      <c r="G230" s="196" t="s">
        <v>3826</v>
      </c>
      <c r="H230" s="196" t="s">
        <v>3827</v>
      </c>
      <c r="I230" s="196" t="s">
        <v>3828</v>
      </c>
      <c r="J230" s="196" t="s">
        <v>3829</v>
      </c>
      <c r="K230" s="196" t="s">
        <v>3830</v>
      </c>
      <c r="L230" s="196" t="s">
        <v>3831</v>
      </c>
      <c r="M230" s="196" t="s">
        <v>3832</v>
      </c>
      <c r="N230" s="198" t="s">
        <v>3833</v>
      </c>
      <c r="O230" s="199" t="s">
        <v>3834</v>
      </c>
      <c r="P230" s="200"/>
      <c r="Q230" s="196" t="s">
        <v>3835</v>
      </c>
      <c r="R230" s="201" t="s">
        <v>3836</v>
      </c>
      <c r="S230" s="199" t="s">
        <v>3837</v>
      </c>
      <c r="T230" s="200"/>
      <c r="U230" s="196" t="s">
        <v>3838</v>
      </c>
    </row>
    <row r="231" ht="28.5" customHeight="1">
      <c r="A231" s="219">
        <v>1.0</v>
      </c>
      <c r="B231" s="220" t="s">
        <v>3825</v>
      </c>
      <c r="C231" s="192" t="s">
        <v>872</v>
      </c>
      <c r="D231" s="193"/>
      <c r="E231" s="221"/>
      <c r="F231" s="195"/>
      <c r="G231" s="196" t="s">
        <v>3839</v>
      </c>
      <c r="H231" s="196" t="s">
        <v>3840</v>
      </c>
      <c r="I231" s="196" t="s">
        <v>3841</v>
      </c>
      <c r="J231" s="196" t="s">
        <v>3842</v>
      </c>
      <c r="K231" s="196" t="s">
        <v>3843</v>
      </c>
      <c r="L231" s="223"/>
      <c r="M231" s="223"/>
      <c r="N231" s="198" t="s">
        <v>3844</v>
      </c>
      <c r="O231" s="199" t="s">
        <v>3845</v>
      </c>
      <c r="P231" s="331" t="s">
        <v>3846</v>
      </c>
      <c r="Q231" s="223"/>
      <c r="R231" s="201" t="s">
        <v>3847</v>
      </c>
      <c r="S231" s="199" t="s">
        <v>3848</v>
      </c>
      <c r="T231" s="331" t="s">
        <v>3849</v>
      </c>
      <c r="U231" s="223"/>
    </row>
    <row r="232" ht="28.5" customHeight="1">
      <c r="A232" s="219">
        <v>1.0</v>
      </c>
      <c r="B232" s="220" t="s">
        <v>3825</v>
      </c>
      <c r="C232" s="192" t="s">
        <v>877</v>
      </c>
      <c r="D232" s="193"/>
      <c r="E232" s="221"/>
      <c r="F232" s="195"/>
      <c r="G232" s="196" t="s">
        <v>3850</v>
      </c>
      <c r="H232" s="196" t="s">
        <v>3851</v>
      </c>
      <c r="I232" s="196" t="s">
        <v>3852</v>
      </c>
      <c r="J232" s="196" t="s">
        <v>3853</v>
      </c>
      <c r="K232" s="196" t="s">
        <v>3854</v>
      </c>
      <c r="L232" s="223"/>
      <c r="M232" s="223"/>
      <c r="N232" s="198" t="s">
        <v>3855</v>
      </c>
      <c r="O232" s="199" t="s">
        <v>3856</v>
      </c>
      <c r="P232" s="331" t="s">
        <v>3857</v>
      </c>
      <c r="Q232" s="223"/>
      <c r="R232" s="201" t="s">
        <v>3858</v>
      </c>
      <c r="S232" s="199" t="s">
        <v>3859</v>
      </c>
      <c r="T232" s="331" t="s">
        <v>3860</v>
      </c>
      <c r="U232" s="223"/>
    </row>
    <row r="233" ht="28.5" customHeight="1">
      <c r="A233" s="225">
        <v>1.0</v>
      </c>
      <c r="B233" s="226" t="s">
        <v>3825</v>
      </c>
      <c r="C233" s="204" t="s">
        <v>882</v>
      </c>
      <c r="D233" s="205"/>
      <c r="E233" s="227"/>
      <c r="F233" s="207"/>
      <c r="G233" s="208" t="s">
        <v>3861</v>
      </c>
      <c r="H233" s="208" t="s">
        <v>3862</v>
      </c>
      <c r="I233" s="208" t="s">
        <v>3863</v>
      </c>
      <c r="J233" s="208" t="s">
        <v>3864</v>
      </c>
      <c r="K233" s="208" t="s">
        <v>3865</v>
      </c>
      <c r="L233" s="229"/>
      <c r="M233" s="229"/>
      <c r="N233" s="210" t="s">
        <v>3866</v>
      </c>
      <c r="O233" s="211" t="s">
        <v>3867</v>
      </c>
      <c r="P233" s="332" t="s">
        <v>3868</v>
      </c>
      <c r="Q233" s="229"/>
      <c r="R233" s="213" t="s">
        <v>3869</v>
      </c>
      <c r="S233" s="211" t="s">
        <v>3870</v>
      </c>
      <c r="T233" s="332" t="s">
        <v>3871</v>
      </c>
      <c r="U233" s="229"/>
    </row>
    <row r="234" ht="28.5" customHeight="1">
      <c r="A234" s="214">
        <v>1.0</v>
      </c>
      <c r="B234" s="220" t="s">
        <v>3872</v>
      </c>
      <c r="C234" s="180" t="s">
        <v>607</v>
      </c>
      <c r="D234" s="181" t="s">
        <v>1951</v>
      </c>
      <c r="E234" s="182" t="s">
        <v>3873</v>
      </c>
      <c r="F234" s="323" t="s">
        <v>3874</v>
      </c>
      <c r="G234" s="184" t="s">
        <v>3875</v>
      </c>
      <c r="H234" s="184" t="s">
        <v>3876</v>
      </c>
      <c r="I234" s="184" t="s">
        <v>3877</v>
      </c>
      <c r="J234" s="184" t="s">
        <v>3878</v>
      </c>
      <c r="K234" s="184" t="s">
        <v>3879</v>
      </c>
      <c r="L234" s="217" t="s">
        <v>3880</v>
      </c>
      <c r="M234" s="217" t="s">
        <v>3881</v>
      </c>
      <c r="N234" s="186" t="s">
        <v>3882</v>
      </c>
      <c r="O234" s="187" t="s">
        <v>3883</v>
      </c>
      <c r="P234" s="218"/>
      <c r="Q234" s="217" t="s">
        <v>3884</v>
      </c>
      <c r="R234" s="189" t="s">
        <v>3885</v>
      </c>
      <c r="S234" s="187" t="s">
        <v>3886</v>
      </c>
      <c r="T234" s="218"/>
      <c r="U234" s="217" t="s">
        <v>3887</v>
      </c>
    </row>
    <row r="235" ht="28.5" customHeight="1">
      <c r="A235" s="219">
        <v>1.0</v>
      </c>
      <c r="B235" s="220" t="s">
        <v>3872</v>
      </c>
      <c r="C235" s="192" t="s">
        <v>613</v>
      </c>
      <c r="D235" s="193"/>
      <c r="E235" s="194" t="s">
        <v>625</v>
      </c>
      <c r="F235" s="195"/>
      <c r="G235" s="196" t="s">
        <v>3888</v>
      </c>
      <c r="H235" s="196" t="s">
        <v>3889</v>
      </c>
      <c r="I235" s="196" t="s">
        <v>3890</v>
      </c>
      <c r="J235" s="196" t="s">
        <v>3891</v>
      </c>
      <c r="K235" s="196" t="s">
        <v>3892</v>
      </c>
      <c r="L235" s="222" t="s">
        <v>3893</v>
      </c>
      <c r="M235" s="222" t="s">
        <v>3894</v>
      </c>
      <c r="N235" s="198" t="s">
        <v>3895</v>
      </c>
      <c r="O235" s="199" t="s">
        <v>3896</v>
      </c>
      <c r="P235" s="223"/>
      <c r="Q235" s="222" t="s">
        <v>3897</v>
      </c>
      <c r="R235" s="201" t="s">
        <v>3898</v>
      </c>
      <c r="S235" s="199" t="s">
        <v>3899</v>
      </c>
      <c r="T235" s="223"/>
      <c r="U235" s="222" t="s">
        <v>3900</v>
      </c>
    </row>
    <row r="236" ht="28.5" customHeight="1">
      <c r="A236" s="219">
        <v>1.0</v>
      </c>
      <c r="B236" s="220" t="s">
        <v>3872</v>
      </c>
      <c r="C236" s="192" t="s">
        <v>619</v>
      </c>
      <c r="D236" s="193"/>
      <c r="E236" s="194" t="s">
        <v>613</v>
      </c>
      <c r="F236" s="195"/>
      <c r="G236" s="196" t="s">
        <v>3901</v>
      </c>
      <c r="H236" s="196" t="s">
        <v>3902</v>
      </c>
      <c r="I236" s="196" t="s">
        <v>3903</v>
      </c>
      <c r="J236" s="196" t="s">
        <v>3904</v>
      </c>
      <c r="K236" s="196" t="s">
        <v>3905</v>
      </c>
      <c r="L236" s="222" t="s">
        <v>3906</v>
      </c>
      <c r="M236" s="222" t="s">
        <v>3907</v>
      </c>
      <c r="N236" s="198" t="s">
        <v>3908</v>
      </c>
      <c r="O236" s="199" t="s">
        <v>3909</v>
      </c>
      <c r="P236" s="223"/>
      <c r="Q236" s="222" t="s">
        <v>3910</v>
      </c>
      <c r="R236" s="201" t="s">
        <v>3911</v>
      </c>
      <c r="S236" s="199" t="s">
        <v>3912</v>
      </c>
      <c r="T236" s="223"/>
      <c r="U236" s="222" t="s">
        <v>3913</v>
      </c>
    </row>
    <row r="237" ht="28.5" customHeight="1">
      <c r="A237" s="225">
        <v>1.0</v>
      </c>
      <c r="B237" s="226" t="s">
        <v>3872</v>
      </c>
      <c r="C237" s="204" t="s">
        <v>625</v>
      </c>
      <c r="D237" s="205"/>
      <c r="E237" s="227"/>
      <c r="F237" s="207"/>
      <c r="G237" s="208" t="s">
        <v>3914</v>
      </c>
      <c r="H237" s="208" t="s">
        <v>3915</v>
      </c>
      <c r="I237" s="208" t="s">
        <v>3916</v>
      </c>
      <c r="J237" s="208" t="s">
        <v>3917</v>
      </c>
      <c r="K237" s="208" t="s">
        <v>3918</v>
      </c>
      <c r="L237" s="228" t="s">
        <v>3919</v>
      </c>
      <c r="M237" s="228" t="s">
        <v>3920</v>
      </c>
      <c r="N237" s="210" t="s">
        <v>3921</v>
      </c>
      <c r="O237" s="211" t="s">
        <v>3922</v>
      </c>
      <c r="P237" s="229"/>
      <c r="Q237" s="228" t="s">
        <v>3923</v>
      </c>
      <c r="R237" s="213" t="s">
        <v>3924</v>
      </c>
      <c r="S237" s="211" t="s">
        <v>3925</v>
      </c>
      <c r="T237" s="229"/>
      <c r="U237" s="228" t="s">
        <v>3926</v>
      </c>
    </row>
    <row r="238" ht="28.5" customHeight="1">
      <c r="A238" s="219">
        <v>1.0</v>
      </c>
      <c r="B238" s="220" t="s">
        <v>3927</v>
      </c>
      <c r="C238" s="192" t="s">
        <v>712</v>
      </c>
      <c r="D238" s="193"/>
      <c r="E238" s="221"/>
      <c r="F238" s="195"/>
      <c r="G238" s="196" t="s">
        <v>3928</v>
      </c>
      <c r="H238" s="196" t="s">
        <v>3929</v>
      </c>
      <c r="I238" s="196" t="s">
        <v>3930</v>
      </c>
      <c r="J238" s="196" t="s">
        <v>3931</v>
      </c>
      <c r="K238" s="196" t="s">
        <v>3932</v>
      </c>
      <c r="L238" s="222" t="s">
        <v>3933</v>
      </c>
      <c r="M238" s="222" t="s">
        <v>3934</v>
      </c>
      <c r="N238" s="198" t="s">
        <v>3935</v>
      </c>
      <c r="O238" s="199" t="s">
        <v>3936</v>
      </c>
      <c r="P238" s="223"/>
      <c r="Q238" s="222" t="s">
        <v>3937</v>
      </c>
      <c r="R238" s="201" t="s">
        <v>3938</v>
      </c>
      <c r="S238" s="199" t="s">
        <v>3939</v>
      </c>
      <c r="T238" s="223"/>
      <c r="U238" s="222" t="s">
        <v>3940</v>
      </c>
    </row>
    <row r="239" ht="28.5" customHeight="1">
      <c r="A239" s="219">
        <v>1.0</v>
      </c>
      <c r="B239" s="220" t="s">
        <v>3927</v>
      </c>
      <c r="C239" s="192" t="s">
        <v>717</v>
      </c>
      <c r="D239" s="193"/>
      <c r="E239" s="221"/>
      <c r="F239" s="195"/>
      <c r="G239" s="196" t="s">
        <v>3941</v>
      </c>
      <c r="H239" s="196" t="s">
        <v>3942</v>
      </c>
      <c r="I239" s="196" t="s">
        <v>3943</v>
      </c>
      <c r="J239" s="196" t="s">
        <v>3944</v>
      </c>
      <c r="K239" s="196" t="s">
        <v>3945</v>
      </c>
      <c r="L239" s="222" t="s">
        <v>3946</v>
      </c>
      <c r="M239" s="222" t="s">
        <v>3947</v>
      </c>
      <c r="N239" s="198" t="s">
        <v>3948</v>
      </c>
      <c r="O239" s="199" t="s">
        <v>3949</v>
      </c>
      <c r="P239" s="223"/>
      <c r="Q239" s="222" t="s">
        <v>3950</v>
      </c>
      <c r="R239" s="201" t="s">
        <v>3951</v>
      </c>
      <c r="S239" s="199" t="s">
        <v>3952</v>
      </c>
      <c r="T239" s="223"/>
      <c r="U239" s="222" t="s">
        <v>3953</v>
      </c>
    </row>
    <row r="240" ht="28.5" customHeight="1">
      <c r="A240" s="219">
        <v>1.0</v>
      </c>
      <c r="B240" s="220" t="s">
        <v>3927</v>
      </c>
      <c r="C240" s="192" t="s">
        <v>722</v>
      </c>
      <c r="D240" s="193"/>
      <c r="E240" s="221"/>
      <c r="F240" s="195"/>
      <c r="G240" s="196" t="s">
        <v>3954</v>
      </c>
      <c r="H240" s="196" t="s">
        <v>3955</v>
      </c>
      <c r="I240" s="196" t="s">
        <v>3956</v>
      </c>
      <c r="J240" s="196" t="s">
        <v>3957</v>
      </c>
      <c r="K240" s="196" t="s">
        <v>3958</v>
      </c>
      <c r="L240" s="222" t="s">
        <v>3959</v>
      </c>
      <c r="M240" s="222" t="s">
        <v>3960</v>
      </c>
      <c r="N240" s="198" t="s">
        <v>3961</v>
      </c>
      <c r="O240" s="199" t="s">
        <v>3962</v>
      </c>
      <c r="P240" s="223"/>
      <c r="Q240" s="222" t="s">
        <v>3963</v>
      </c>
      <c r="R240" s="201" t="s">
        <v>3964</v>
      </c>
      <c r="S240" s="199" t="s">
        <v>3965</v>
      </c>
      <c r="T240" s="223"/>
      <c r="U240" s="222" t="s">
        <v>3966</v>
      </c>
    </row>
    <row r="241" ht="28.5" customHeight="1">
      <c r="A241" s="225">
        <v>1.0</v>
      </c>
      <c r="B241" s="226" t="s">
        <v>3927</v>
      </c>
      <c r="C241" s="204" t="s">
        <v>728</v>
      </c>
      <c r="D241" s="205"/>
      <c r="E241" s="227"/>
      <c r="F241" s="207"/>
      <c r="G241" s="208" t="s">
        <v>3967</v>
      </c>
      <c r="H241" s="208" t="s">
        <v>3968</v>
      </c>
      <c r="I241" s="208" t="s">
        <v>3969</v>
      </c>
      <c r="J241" s="208" t="s">
        <v>3970</v>
      </c>
      <c r="K241" s="208" t="s">
        <v>3971</v>
      </c>
      <c r="L241" s="228" t="s">
        <v>3972</v>
      </c>
      <c r="M241" s="228" t="s">
        <v>3973</v>
      </c>
      <c r="N241" s="210" t="s">
        <v>3974</v>
      </c>
      <c r="O241" s="211" t="s">
        <v>3975</v>
      </c>
      <c r="P241" s="229"/>
      <c r="Q241" s="228" t="s">
        <v>3976</v>
      </c>
      <c r="R241" s="213" t="s">
        <v>3977</v>
      </c>
      <c r="S241" s="211" t="s">
        <v>3978</v>
      </c>
      <c r="T241" s="229"/>
      <c r="U241" s="228" t="s">
        <v>3979</v>
      </c>
    </row>
    <row r="242" ht="28.5" customHeight="1">
      <c r="A242" s="215"/>
      <c r="B242" s="262" t="s">
        <v>3980</v>
      </c>
      <c r="C242" s="180" t="s">
        <v>1092</v>
      </c>
      <c r="D242" s="181"/>
      <c r="E242" s="182"/>
      <c r="F242" s="216"/>
      <c r="G242" s="184" t="s">
        <v>3981</v>
      </c>
      <c r="H242" s="184" t="s">
        <v>3982</v>
      </c>
      <c r="I242" s="184"/>
      <c r="J242" s="184"/>
      <c r="K242" s="184"/>
      <c r="L242" s="217"/>
      <c r="M242" s="217"/>
      <c r="N242" s="186"/>
      <c r="O242" s="187"/>
      <c r="P242" s="218"/>
      <c r="Q242" s="217"/>
      <c r="R242" s="189"/>
      <c r="S242" s="187"/>
      <c r="T242" s="218"/>
      <c r="U242" s="217"/>
    </row>
    <row r="243" ht="28.5" customHeight="1">
      <c r="A243" s="220"/>
      <c r="B243" s="260" t="s">
        <v>3983</v>
      </c>
      <c r="C243" s="192" t="s">
        <v>1811</v>
      </c>
      <c r="D243" s="193"/>
      <c r="E243" s="221"/>
      <c r="F243" s="195"/>
      <c r="G243" s="196" t="s">
        <v>3984</v>
      </c>
      <c r="H243" s="196" t="s">
        <v>3985</v>
      </c>
      <c r="I243" s="196"/>
      <c r="J243" s="196"/>
      <c r="K243" s="196"/>
      <c r="L243" s="222"/>
      <c r="M243" s="222"/>
      <c r="N243" s="198"/>
      <c r="O243" s="199"/>
      <c r="P243" s="223"/>
      <c r="Q243" s="222"/>
      <c r="R243" s="201"/>
      <c r="S243" s="199"/>
      <c r="T243" s="223"/>
      <c r="U243" s="222"/>
    </row>
    <row r="244" ht="28.5" customHeight="1">
      <c r="A244" s="220"/>
      <c r="B244" s="260" t="s">
        <v>3986</v>
      </c>
      <c r="C244" s="192" t="s">
        <v>1812</v>
      </c>
      <c r="D244" s="193"/>
      <c r="E244" s="221"/>
      <c r="F244" s="195"/>
      <c r="G244" s="196" t="s">
        <v>3987</v>
      </c>
      <c r="H244" s="196" t="s">
        <v>3988</v>
      </c>
      <c r="I244" s="196"/>
      <c r="J244" s="196"/>
      <c r="K244" s="196"/>
      <c r="L244" s="222"/>
      <c r="M244" s="222"/>
      <c r="N244" s="198"/>
      <c r="O244" s="199"/>
      <c r="P244" s="223"/>
      <c r="Q244" s="222"/>
      <c r="R244" s="201"/>
      <c r="S244" s="199"/>
      <c r="T244" s="223"/>
      <c r="U244" s="222"/>
    </row>
    <row r="245" ht="28.5" customHeight="1">
      <c r="A245" s="220"/>
      <c r="B245" s="260" t="s">
        <v>3989</v>
      </c>
      <c r="C245" s="192" t="s">
        <v>1813</v>
      </c>
      <c r="D245" s="193"/>
      <c r="E245" s="221"/>
      <c r="F245" s="195"/>
      <c r="G245" s="196" t="s">
        <v>3990</v>
      </c>
      <c r="H245" s="196" t="s">
        <v>3991</v>
      </c>
      <c r="I245" s="196"/>
      <c r="J245" s="196"/>
      <c r="K245" s="196"/>
      <c r="L245" s="222"/>
      <c r="M245" s="222"/>
      <c r="N245" s="198"/>
      <c r="O245" s="199"/>
      <c r="P245" s="223"/>
      <c r="Q245" s="222"/>
      <c r="R245" s="201"/>
      <c r="S245" s="199"/>
      <c r="T245" s="223"/>
      <c r="U245" s="222"/>
    </row>
    <row r="246" ht="28.5" customHeight="1">
      <c r="A246" s="220"/>
      <c r="B246" s="260" t="s">
        <v>3992</v>
      </c>
      <c r="C246" s="192" t="s">
        <v>1814</v>
      </c>
      <c r="D246" s="193"/>
      <c r="E246" s="221"/>
      <c r="F246" s="195"/>
      <c r="G246" s="196" t="s">
        <v>3993</v>
      </c>
      <c r="H246" s="196" t="s">
        <v>3994</v>
      </c>
      <c r="I246" s="196"/>
      <c r="J246" s="196"/>
      <c r="K246" s="196"/>
      <c r="L246" s="222"/>
      <c r="M246" s="222"/>
      <c r="N246" s="198"/>
      <c r="O246" s="199"/>
      <c r="P246" s="223"/>
      <c r="Q246" s="222"/>
      <c r="R246" s="201"/>
      <c r="S246" s="199"/>
      <c r="T246" s="223"/>
      <c r="U246" s="222"/>
    </row>
    <row r="247" ht="28.5" customHeight="1">
      <c r="A247" s="226"/>
      <c r="B247" s="260" t="s">
        <v>3995</v>
      </c>
      <c r="C247" s="204" t="s">
        <v>1815</v>
      </c>
      <c r="D247" s="205"/>
      <c r="E247" s="227"/>
      <c r="F247" s="207"/>
      <c r="G247" s="208" t="s">
        <v>3996</v>
      </c>
      <c r="H247" s="208" t="s">
        <v>3997</v>
      </c>
      <c r="I247" s="208"/>
      <c r="J247" s="208"/>
      <c r="K247" s="208"/>
      <c r="L247" s="228"/>
      <c r="M247" s="228"/>
      <c r="N247" s="210"/>
      <c r="O247" s="211"/>
      <c r="P247" s="229"/>
      <c r="Q247" s="228"/>
      <c r="R247" s="213"/>
      <c r="S247" s="211"/>
      <c r="T247" s="229"/>
      <c r="U247" s="228"/>
    </row>
    <row r="248" ht="28.5" customHeight="1">
      <c r="A248" s="214"/>
      <c r="B248" s="262" t="s">
        <v>3998</v>
      </c>
      <c r="C248" s="180" t="s">
        <v>1816</v>
      </c>
      <c r="D248" s="181"/>
      <c r="E248" s="182"/>
      <c r="F248" s="216"/>
      <c r="G248" s="184" t="s">
        <v>3999</v>
      </c>
      <c r="H248" s="184" t="s">
        <v>4000</v>
      </c>
      <c r="I248" s="184"/>
      <c r="J248" s="184"/>
      <c r="K248" s="184"/>
      <c r="L248" s="217"/>
      <c r="M248" s="217"/>
      <c r="N248" s="186"/>
      <c r="O248" s="187"/>
      <c r="P248" s="218"/>
      <c r="Q248" s="217"/>
      <c r="R248" s="189"/>
      <c r="S248" s="187"/>
      <c r="T248" s="218"/>
      <c r="U248" s="217"/>
    </row>
    <row r="249" ht="28.5" customHeight="1">
      <c r="A249" s="219"/>
      <c r="B249" s="260" t="s">
        <v>4001</v>
      </c>
      <c r="C249" s="192" t="s">
        <v>1817</v>
      </c>
      <c r="D249" s="193"/>
      <c r="E249" s="221"/>
      <c r="F249" s="195"/>
      <c r="G249" s="196" t="s">
        <v>4002</v>
      </c>
      <c r="H249" s="196" t="s">
        <v>4003</v>
      </c>
      <c r="I249" s="196"/>
      <c r="J249" s="196"/>
      <c r="K249" s="196"/>
      <c r="L249" s="222"/>
      <c r="M249" s="222"/>
      <c r="N249" s="198"/>
      <c r="O249" s="199"/>
      <c r="P249" s="223"/>
      <c r="Q249" s="222"/>
      <c r="R249" s="201"/>
      <c r="S249" s="199"/>
      <c r="T249" s="223"/>
      <c r="U249" s="222"/>
    </row>
    <row r="250" ht="28.5" customHeight="1">
      <c r="A250" s="219"/>
      <c r="B250" s="260" t="s">
        <v>4004</v>
      </c>
      <c r="C250" s="192" t="s">
        <v>1818</v>
      </c>
      <c r="D250" s="193"/>
      <c r="E250" s="221"/>
      <c r="F250" s="195"/>
      <c r="G250" s="196" t="s">
        <v>4005</v>
      </c>
      <c r="H250" s="196" t="s">
        <v>4006</v>
      </c>
      <c r="I250" s="196"/>
      <c r="J250" s="196"/>
      <c r="K250" s="196"/>
      <c r="L250" s="222"/>
      <c r="M250" s="222"/>
      <c r="N250" s="198"/>
      <c r="O250" s="199"/>
      <c r="P250" s="223"/>
      <c r="Q250" s="222"/>
      <c r="R250" s="201"/>
      <c r="S250" s="199"/>
      <c r="T250" s="223"/>
      <c r="U250" s="222"/>
    </row>
    <row r="251" ht="28.5" customHeight="1">
      <c r="A251" s="219"/>
      <c r="B251" s="260" t="s">
        <v>4007</v>
      </c>
      <c r="C251" s="192" t="s">
        <v>1819</v>
      </c>
      <c r="D251" s="193"/>
      <c r="E251" s="221"/>
      <c r="F251" s="195"/>
      <c r="G251" s="196" t="s">
        <v>4008</v>
      </c>
      <c r="H251" s="196" t="s">
        <v>4009</v>
      </c>
      <c r="I251" s="196"/>
      <c r="J251" s="196"/>
      <c r="K251" s="196"/>
      <c r="L251" s="222"/>
      <c r="M251" s="222"/>
      <c r="N251" s="198"/>
      <c r="O251" s="199"/>
      <c r="P251" s="223"/>
      <c r="Q251" s="222"/>
      <c r="R251" s="201"/>
      <c r="S251" s="199"/>
      <c r="T251" s="223"/>
      <c r="U251" s="222"/>
    </row>
    <row r="252" ht="28.5" customHeight="1">
      <c r="A252" s="219"/>
      <c r="B252" s="260" t="s">
        <v>4010</v>
      </c>
      <c r="C252" s="192" t="s">
        <v>4011</v>
      </c>
      <c r="D252" s="193"/>
      <c r="E252" s="221"/>
      <c r="F252" s="195"/>
      <c r="G252" s="196" t="s">
        <v>4012</v>
      </c>
      <c r="H252" s="196" t="s">
        <v>4013</v>
      </c>
      <c r="I252" s="196"/>
      <c r="J252" s="196"/>
      <c r="K252" s="196"/>
      <c r="L252" s="222"/>
      <c r="M252" s="222"/>
      <c r="N252" s="198"/>
      <c r="O252" s="199"/>
      <c r="P252" s="223"/>
      <c r="Q252" s="222"/>
      <c r="R252" s="201"/>
      <c r="S252" s="199"/>
      <c r="T252" s="223"/>
      <c r="U252" s="222"/>
    </row>
    <row r="253" ht="28.5" customHeight="1">
      <c r="A253" s="219"/>
      <c r="B253" s="260" t="s">
        <v>4014</v>
      </c>
      <c r="C253" s="192" t="s">
        <v>4015</v>
      </c>
      <c r="D253" s="193"/>
      <c r="E253" s="221"/>
      <c r="F253" s="195"/>
      <c r="G253" s="196" t="s">
        <v>4016</v>
      </c>
      <c r="H253" s="196" t="s">
        <v>4017</v>
      </c>
      <c r="I253" s="196"/>
      <c r="J253" s="196"/>
      <c r="K253" s="196"/>
      <c r="L253" s="222"/>
      <c r="M253" s="222"/>
      <c r="N253" s="198"/>
      <c r="O253" s="199"/>
      <c r="P253" s="223"/>
      <c r="Q253" s="222"/>
      <c r="R253" s="201"/>
      <c r="S253" s="199"/>
      <c r="T253" s="223"/>
      <c r="U253" s="222"/>
    </row>
    <row r="254" ht="28.5" customHeight="1">
      <c r="A254" s="319">
        <v>1.0</v>
      </c>
      <c r="B254" s="264" t="s">
        <v>4018</v>
      </c>
      <c r="C254" s="265" t="s">
        <v>675</v>
      </c>
      <c r="D254" s="266" t="s">
        <v>1951</v>
      </c>
      <c r="E254" s="267" t="s">
        <v>4019</v>
      </c>
      <c r="F254" s="268" t="s">
        <v>4020</v>
      </c>
      <c r="G254" s="269" t="s">
        <v>4021</v>
      </c>
      <c r="H254" s="269" t="s">
        <v>4022</v>
      </c>
      <c r="I254" s="269" t="s">
        <v>4023</v>
      </c>
      <c r="J254" s="269" t="s">
        <v>4024</v>
      </c>
      <c r="K254" s="269" t="s">
        <v>4025</v>
      </c>
      <c r="L254" s="376" t="s">
        <v>4026</v>
      </c>
      <c r="M254" s="376" t="s">
        <v>4027</v>
      </c>
      <c r="N254" s="321" t="s">
        <v>4028</v>
      </c>
      <c r="O254" s="272" t="s">
        <v>4029</v>
      </c>
      <c r="P254" s="273"/>
      <c r="Q254" s="376" t="s">
        <v>4030</v>
      </c>
      <c r="R254" s="322" t="s">
        <v>4031</v>
      </c>
      <c r="S254" s="272" t="s">
        <v>4032</v>
      </c>
      <c r="T254" s="273"/>
      <c r="U254" s="376" t="s">
        <v>4033</v>
      </c>
    </row>
    <row r="255" ht="28.5" customHeight="1">
      <c r="A255" s="315">
        <v>1.0</v>
      </c>
      <c r="B255" s="277" t="s">
        <v>4018</v>
      </c>
      <c r="C255" s="278" t="s">
        <v>678</v>
      </c>
      <c r="D255" s="279"/>
      <c r="E255" s="280" t="s">
        <v>678</v>
      </c>
      <c r="F255" s="281"/>
      <c r="G255" s="282" t="s">
        <v>4034</v>
      </c>
      <c r="H255" s="282" t="s">
        <v>4035</v>
      </c>
      <c r="I255" s="282" t="s">
        <v>4036</v>
      </c>
      <c r="J255" s="282" t="s">
        <v>4037</v>
      </c>
      <c r="K255" s="282" t="s">
        <v>4038</v>
      </c>
      <c r="L255" s="377" t="s">
        <v>4039</v>
      </c>
      <c r="M255" s="377" t="s">
        <v>4040</v>
      </c>
      <c r="N255" s="303" t="s">
        <v>4041</v>
      </c>
      <c r="O255" s="285" t="s">
        <v>4042</v>
      </c>
      <c r="P255" s="286"/>
      <c r="Q255" s="377" t="s">
        <v>4043</v>
      </c>
      <c r="R255" s="305" t="s">
        <v>4044</v>
      </c>
      <c r="S255" s="285" t="s">
        <v>4045</v>
      </c>
      <c r="T255" s="286"/>
      <c r="U255" s="377" t="s">
        <v>4046</v>
      </c>
    </row>
    <row r="256" ht="28.5" customHeight="1">
      <c r="A256" s="315">
        <v>1.0</v>
      </c>
      <c r="B256" s="277" t="s">
        <v>4018</v>
      </c>
      <c r="C256" s="278" t="s">
        <v>684</v>
      </c>
      <c r="D256" s="279"/>
      <c r="E256" s="280" t="s">
        <v>953</v>
      </c>
      <c r="F256" s="281"/>
      <c r="G256" s="282" t="s">
        <v>4047</v>
      </c>
      <c r="H256" s="282" t="s">
        <v>4048</v>
      </c>
      <c r="I256" s="282" t="s">
        <v>4049</v>
      </c>
      <c r="J256" s="282" t="s">
        <v>4050</v>
      </c>
      <c r="K256" s="282" t="s">
        <v>4051</v>
      </c>
      <c r="L256" s="377" t="s">
        <v>4052</v>
      </c>
      <c r="M256" s="377" t="s">
        <v>4053</v>
      </c>
      <c r="N256" s="303" t="s">
        <v>4054</v>
      </c>
      <c r="O256" s="285" t="s">
        <v>4055</v>
      </c>
      <c r="P256" s="286"/>
      <c r="Q256" s="377" t="s">
        <v>4056</v>
      </c>
      <c r="R256" s="305" t="s">
        <v>4057</v>
      </c>
      <c r="S256" s="285" t="s">
        <v>4058</v>
      </c>
      <c r="T256" s="286"/>
      <c r="U256" s="377" t="s">
        <v>4059</v>
      </c>
    </row>
    <row r="257" ht="28.5" customHeight="1">
      <c r="A257" s="337">
        <v>1.0</v>
      </c>
      <c r="B257" s="290" t="s">
        <v>4018</v>
      </c>
      <c r="C257" s="291" t="s">
        <v>524</v>
      </c>
      <c r="D257" s="292"/>
      <c r="E257" s="306"/>
      <c r="F257" s="294"/>
      <c r="G257" s="295" t="s">
        <v>4060</v>
      </c>
      <c r="H257" s="295" t="s">
        <v>4061</v>
      </c>
      <c r="I257" s="295" t="s">
        <v>4062</v>
      </c>
      <c r="J257" s="295" t="s">
        <v>4063</v>
      </c>
      <c r="K257" s="295" t="s">
        <v>4064</v>
      </c>
      <c r="L257" s="378" t="s">
        <v>4065</v>
      </c>
      <c r="M257" s="378" t="s">
        <v>4066</v>
      </c>
      <c r="N257" s="307" t="s">
        <v>4067</v>
      </c>
      <c r="O257" s="298" t="s">
        <v>4068</v>
      </c>
      <c r="P257" s="299"/>
      <c r="Q257" s="378" t="s">
        <v>4069</v>
      </c>
      <c r="R257" s="309" t="s">
        <v>4070</v>
      </c>
      <c r="S257" s="298" t="s">
        <v>4071</v>
      </c>
      <c r="T257" s="299"/>
      <c r="U257" s="378" t="s">
        <v>4072</v>
      </c>
    </row>
    <row r="258" ht="28.5" customHeight="1">
      <c r="A258" s="315">
        <v>1.0</v>
      </c>
      <c r="B258" s="277" t="s">
        <v>4073</v>
      </c>
      <c r="C258" s="278" t="s">
        <v>1009</v>
      </c>
      <c r="D258" s="279"/>
      <c r="E258" s="302"/>
      <c r="F258" s="281"/>
      <c r="G258" s="282" t="s">
        <v>4074</v>
      </c>
      <c r="H258" s="282" t="s">
        <v>4075</v>
      </c>
      <c r="I258" s="282" t="s">
        <v>4076</v>
      </c>
      <c r="J258" s="282" t="s">
        <v>4077</v>
      </c>
      <c r="K258" s="282" t="s">
        <v>4078</v>
      </c>
      <c r="L258" s="377" t="s">
        <v>4079</v>
      </c>
      <c r="M258" s="377" t="s">
        <v>4080</v>
      </c>
      <c r="N258" s="303" t="s">
        <v>4081</v>
      </c>
      <c r="O258" s="285" t="s">
        <v>4082</v>
      </c>
      <c r="P258" s="286"/>
      <c r="Q258" s="377" t="s">
        <v>4083</v>
      </c>
      <c r="R258" s="305" t="s">
        <v>4084</v>
      </c>
      <c r="S258" s="285" t="s">
        <v>4085</v>
      </c>
      <c r="T258" s="286"/>
      <c r="U258" s="377" t="s">
        <v>4086</v>
      </c>
    </row>
    <row r="259" ht="28.5" customHeight="1">
      <c r="A259" s="315">
        <v>1.0</v>
      </c>
      <c r="B259" s="277" t="s">
        <v>4073</v>
      </c>
      <c r="C259" s="278" t="s">
        <v>1087</v>
      </c>
      <c r="D259" s="279"/>
      <c r="E259" s="302"/>
      <c r="F259" s="281"/>
      <c r="G259" s="282" t="s">
        <v>4087</v>
      </c>
      <c r="H259" s="282" t="s">
        <v>4088</v>
      </c>
      <c r="I259" s="282" t="s">
        <v>4089</v>
      </c>
      <c r="J259" s="282" t="s">
        <v>4090</v>
      </c>
      <c r="K259" s="282" t="s">
        <v>4091</v>
      </c>
      <c r="L259" s="304"/>
      <c r="M259" s="304"/>
      <c r="N259" s="303" t="s">
        <v>4092</v>
      </c>
      <c r="O259" s="285" t="s">
        <v>4093</v>
      </c>
      <c r="P259" s="312" t="s">
        <v>4094</v>
      </c>
      <c r="Q259" s="304"/>
      <c r="R259" s="305" t="s">
        <v>4095</v>
      </c>
      <c r="S259" s="285" t="s">
        <v>4096</v>
      </c>
      <c r="T259" s="312" t="s">
        <v>4097</v>
      </c>
      <c r="U259" s="304"/>
    </row>
    <row r="260" ht="28.5" customHeight="1">
      <c r="A260" s="315">
        <v>1.0</v>
      </c>
      <c r="B260" s="277" t="s">
        <v>4073</v>
      </c>
      <c r="C260" s="334" t="s">
        <v>953</v>
      </c>
      <c r="D260" s="335"/>
      <c r="E260" s="379"/>
      <c r="F260" s="336"/>
      <c r="G260" s="282" t="s">
        <v>4098</v>
      </c>
      <c r="H260" s="282" t="s">
        <v>4099</v>
      </c>
      <c r="I260" s="282" t="s">
        <v>4100</v>
      </c>
      <c r="J260" s="282" t="s">
        <v>4101</v>
      </c>
      <c r="K260" s="282" t="s">
        <v>4102</v>
      </c>
      <c r="L260" s="377" t="s">
        <v>4103</v>
      </c>
      <c r="M260" s="377" t="s">
        <v>4104</v>
      </c>
      <c r="N260" s="303" t="s">
        <v>4105</v>
      </c>
      <c r="O260" s="285" t="s">
        <v>4106</v>
      </c>
      <c r="P260" s="286"/>
      <c r="Q260" s="377" t="s">
        <v>4107</v>
      </c>
      <c r="R260" s="305" t="s">
        <v>4108</v>
      </c>
      <c r="S260" s="285" t="s">
        <v>4109</v>
      </c>
      <c r="T260" s="286"/>
      <c r="U260" s="377" t="s">
        <v>4110</v>
      </c>
    </row>
    <row r="261" ht="28.5" customHeight="1">
      <c r="A261" s="337">
        <v>1.0</v>
      </c>
      <c r="B261" s="290" t="s">
        <v>4073</v>
      </c>
      <c r="C261" s="291" t="s">
        <v>1094</v>
      </c>
      <c r="D261" s="292"/>
      <c r="E261" s="306"/>
      <c r="F261" s="294"/>
      <c r="G261" s="295" t="s">
        <v>4111</v>
      </c>
      <c r="H261" s="295" t="s">
        <v>4112</v>
      </c>
      <c r="I261" s="295" t="s">
        <v>4113</v>
      </c>
      <c r="J261" s="295" t="s">
        <v>4114</v>
      </c>
      <c r="K261" s="295" t="s">
        <v>4115</v>
      </c>
      <c r="L261" s="378" t="s">
        <v>4116</v>
      </c>
      <c r="M261" s="378" t="s">
        <v>4117</v>
      </c>
      <c r="N261" s="307" t="s">
        <v>4118</v>
      </c>
      <c r="O261" s="298" t="s">
        <v>4119</v>
      </c>
      <c r="P261" s="299"/>
      <c r="Q261" s="378" t="s">
        <v>4120</v>
      </c>
      <c r="R261" s="309" t="s">
        <v>4121</v>
      </c>
      <c r="S261" s="298" t="s">
        <v>4122</v>
      </c>
      <c r="T261" s="299"/>
      <c r="U261" s="378" t="s">
        <v>4123</v>
      </c>
    </row>
    <row r="262" ht="28.5" customHeight="1">
      <c r="A262" s="276">
        <v>1.0</v>
      </c>
      <c r="B262" s="380" t="s">
        <v>4124</v>
      </c>
      <c r="C262" s="278" t="s">
        <v>199</v>
      </c>
      <c r="D262" s="279"/>
      <c r="E262" s="302"/>
      <c r="F262" s="317"/>
      <c r="G262" s="282" t="s">
        <v>4125</v>
      </c>
      <c r="H262" s="282" t="s">
        <v>4126</v>
      </c>
      <c r="I262" s="282" t="s">
        <v>4127</v>
      </c>
      <c r="J262" s="282" t="s">
        <v>4128</v>
      </c>
      <c r="K262" s="282" t="s">
        <v>4129</v>
      </c>
      <c r="L262" s="377" t="s">
        <v>4130</v>
      </c>
      <c r="M262" s="377" t="s">
        <v>4131</v>
      </c>
      <c r="N262" s="303" t="s">
        <v>4132</v>
      </c>
      <c r="O262" s="285" t="s">
        <v>4133</v>
      </c>
      <c r="P262" s="286"/>
      <c r="Q262" s="377" t="s">
        <v>4134</v>
      </c>
      <c r="R262" s="305" t="s">
        <v>4135</v>
      </c>
      <c r="S262" s="285" t="s">
        <v>4136</v>
      </c>
      <c r="T262" s="286"/>
      <c r="U262" s="377" t="s">
        <v>4137</v>
      </c>
    </row>
    <row r="263" ht="28.5" customHeight="1">
      <c r="A263" s="276">
        <v>1.0</v>
      </c>
      <c r="B263" s="380" t="s">
        <v>4124</v>
      </c>
      <c r="C263" s="278" t="s">
        <v>333</v>
      </c>
      <c r="D263" s="279"/>
      <c r="E263" s="280"/>
      <c r="F263" s="281"/>
      <c r="G263" s="282" t="s">
        <v>4138</v>
      </c>
      <c r="H263" s="282" t="s">
        <v>4139</v>
      </c>
      <c r="I263" s="282" t="s">
        <v>4140</v>
      </c>
      <c r="J263" s="282" t="s">
        <v>4141</v>
      </c>
      <c r="K263" s="282" t="s">
        <v>4142</v>
      </c>
      <c r="L263" s="377" t="s">
        <v>4143</v>
      </c>
      <c r="M263" s="377" t="s">
        <v>4144</v>
      </c>
      <c r="N263" s="303" t="s">
        <v>4145</v>
      </c>
      <c r="O263" s="285" t="s">
        <v>4146</v>
      </c>
      <c r="P263" s="286"/>
      <c r="Q263" s="377" t="s">
        <v>4147</v>
      </c>
      <c r="R263" s="305" t="s">
        <v>4148</v>
      </c>
      <c r="S263" s="285" t="s">
        <v>4149</v>
      </c>
      <c r="T263" s="286"/>
      <c r="U263" s="377" t="s">
        <v>4150</v>
      </c>
    </row>
    <row r="264" ht="28.5" customHeight="1">
      <c r="A264" s="276">
        <v>1.0</v>
      </c>
      <c r="B264" s="380" t="s">
        <v>4124</v>
      </c>
      <c r="C264" s="278" t="s">
        <v>263</v>
      </c>
      <c r="D264" s="279"/>
      <c r="E264" s="280"/>
      <c r="F264" s="281"/>
      <c r="G264" s="282" t="s">
        <v>4151</v>
      </c>
      <c r="H264" s="282" t="s">
        <v>4152</v>
      </c>
      <c r="I264" s="282" t="s">
        <v>4153</v>
      </c>
      <c r="J264" s="282" t="s">
        <v>4154</v>
      </c>
      <c r="K264" s="282" t="s">
        <v>4155</v>
      </c>
      <c r="L264" s="377" t="s">
        <v>4156</v>
      </c>
      <c r="M264" s="377" t="s">
        <v>4157</v>
      </c>
      <c r="N264" s="303" t="s">
        <v>4158</v>
      </c>
      <c r="O264" s="312" t="s">
        <v>4159</v>
      </c>
      <c r="P264" s="286"/>
      <c r="Q264" s="377" t="s">
        <v>4160</v>
      </c>
      <c r="R264" s="305" t="s">
        <v>4161</v>
      </c>
      <c r="S264" s="285" t="s">
        <v>4162</v>
      </c>
      <c r="T264" s="286"/>
      <c r="U264" s="377" t="s">
        <v>4163</v>
      </c>
    </row>
    <row r="265" ht="28.5" customHeight="1">
      <c r="A265" s="289">
        <v>1.0</v>
      </c>
      <c r="B265" s="381" t="s">
        <v>4124</v>
      </c>
      <c r="C265" s="291" t="s">
        <v>344</v>
      </c>
      <c r="D265" s="292"/>
      <c r="E265" s="306"/>
      <c r="F265" s="294"/>
      <c r="G265" s="295" t="s">
        <v>4164</v>
      </c>
      <c r="H265" s="295" t="s">
        <v>4165</v>
      </c>
      <c r="I265" s="295" t="s">
        <v>4166</v>
      </c>
      <c r="J265" s="295" t="s">
        <v>4167</v>
      </c>
      <c r="K265" s="295" t="s">
        <v>4168</v>
      </c>
      <c r="L265" s="378" t="s">
        <v>4169</v>
      </c>
      <c r="M265" s="378" t="s">
        <v>4170</v>
      </c>
      <c r="N265" s="307" t="s">
        <v>4171</v>
      </c>
      <c r="O265" s="298" t="s">
        <v>4172</v>
      </c>
      <c r="P265" s="299"/>
      <c r="Q265" s="378" t="s">
        <v>4173</v>
      </c>
      <c r="R265" s="309" t="s">
        <v>4174</v>
      </c>
      <c r="S265" s="313" t="s">
        <v>4175</v>
      </c>
      <c r="T265" s="299"/>
      <c r="U265" s="378" t="s">
        <v>4176</v>
      </c>
    </row>
    <row r="266" ht="28.5" customHeight="1">
      <c r="A266" s="315">
        <v>1.0</v>
      </c>
      <c r="B266" s="277" t="s">
        <v>4177</v>
      </c>
      <c r="C266" s="278" t="s">
        <v>235</v>
      </c>
      <c r="D266" s="279"/>
      <c r="E266" s="302"/>
      <c r="F266" s="281"/>
      <c r="G266" s="282" t="s">
        <v>4178</v>
      </c>
      <c r="H266" s="282" t="s">
        <v>4179</v>
      </c>
      <c r="I266" s="282" t="s">
        <v>4180</v>
      </c>
      <c r="J266" s="282" t="s">
        <v>4181</v>
      </c>
      <c r="K266" s="282" t="s">
        <v>4182</v>
      </c>
      <c r="L266" s="282" t="s">
        <v>4183</v>
      </c>
      <c r="M266" s="282" t="s">
        <v>4184</v>
      </c>
      <c r="N266" s="303" t="s">
        <v>4185</v>
      </c>
      <c r="O266" s="285" t="s">
        <v>4186</v>
      </c>
      <c r="P266" s="286"/>
      <c r="Q266" s="282" t="s">
        <v>4187</v>
      </c>
      <c r="R266" s="305" t="s">
        <v>4188</v>
      </c>
      <c r="S266" s="285" t="s">
        <v>4189</v>
      </c>
      <c r="T266" s="286"/>
      <c r="U266" s="282" t="s">
        <v>4190</v>
      </c>
    </row>
    <row r="267" ht="28.5" customHeight="1">
      <c r="A267" s="315">
        <v>1.0</v>
      </c>
      <c r="B267" s="277" t="s">
        <v>4177</v>
      </c>
      <c r="C267" s="278" t="s">
        <v>262</v>
      </c>
      <c r="D267" s="279"/>
      <c r="E267" s="302"/>
      <c r="F267" s="281"/>
      <c r="G267" s="282" t="s">
        <v>4191</v>
      </c>
      <c r="H267" s="282" t="s">
        <v>4192</v>
      </c>
      <c r="I267" s="282" t="s">
        <v>4193</v>
      </c>
      <c r="J267" s="282" t="s">
        <v>4194</v>
      </c>
      <c r="K267" s="282" t="s">
        <v>4195</v>
      </c>
      <c r="L267" s="377" t="s">
        <v>4196</v>
      </c>
      <c r="M267" s="377" t="s">
        <v>4197</v>
      </c>
      <c r="N267" s="303" t="s">
        <v>4198</v>
      </c>
      <c r="O267" s="285" t="s">
        <v>4199</v>
      </c>
      <c r="P267" s="286"/>
      <c r="Q267" s="377" t="s">
        <v>4200</v>
      </c>
      <c r="R267" s="305" t="s">
        <v>4201</v>
      </c>
      <c r="S267" s="285" t="s">
        <v>4202</v>
      </c>
      <c r="T267" s="286"/>
      <c r="U267" s="377" t="s">
        <v>4203</v>
      </c>
    </row>
    <row r="268" ht="28.5" customHeight="1">
      <c r="A268" s="315">
        <v>1.0</v>
      </c>
      <c r="B268" s="277" t="s">
        <v>4177</v>
      </c>
      <c r="C268" s="278" t="s">
        <v>305</v>
      </c>
      <c r="D268" s="279"/>
      <c r="E268" s="302"/>
      <c r="F268" s="281"/>
      <c r="G268" s="282" t="s">
        <v>4204</v>
      </c>
      <c r="H268" s="282" t="s">
        <v>4205</v>
      </c>
      <c r="I268" s="282" t="s">
        <v>4206</v>
      </c>
      <c r="J268" s="282" t="s">
        <v>4207</v>
      </c>
      <c r="K268" s="282" t="s">
        <v>4208</v>
      </c>
      <c r="L268" s="377" t="s">
        <v>4209</v>
      </c>
      <c r="M268" s="377" t="s">
        <v>4210</v>
      </c>
      <c r="N268" s="303" t="s">
        <v>4211</v>
      </c>
      <c r="O268" s="285" t="s">
        <v>4212</v>
      </c>
      <c r="P268" s="286"/>
      <c r="Q268" s="377" t="s">
        <v>4213</v>
      </c>
      <c r="R268" s="305" t="s">
        <v>4214</v>
      </c>
      <c r="S268" s="285" t="s">
        <v>4215</v>
      </c>
      <c r="T268" s="286"/>
      <c r="U268" s="377" t="s">
        <v>4216</v>
      </c>
    </row>
    <row r="269" ht="28.5" customHeight="1">
      <c r="A269" s="337">
        <v>1.0</v>
      </c>
      <c r="B269" s="277" t="s">
        <v>4177</v>
      </c>
      <c r="C269" s="291" t="s">
        <v>351</v>
      </c>
      <c r="D269" s="292"/>
      <c r="E269" s="306"/>
      <c r="F269" s="294"/>
      <c r="G269" s="295" t="s">
        <v>4217</v>
      </c>
      <c r="H269" s="295" t="s">
        <v>4218</v>
      </c>
      <c r="I269" s="295" t="s">
        <v>4219</v>
      </c>
      <c r="J269" s="295" t="s">
        <v>4220</v>
      </c>
      <c r="K269" s="295" t="s">
        <v>4221</v>
      </c>
      <c r="L269" s="378" t="s">
        <v>4222</v>
      </c>
      <c r="M269" s="378" t="s">
        <v>4223</v>
      </c>
      <c r="N269" s="307" t="s">
        <v>4224</v>
      </c>
      <c r="O269" s="298" t="s">
        <v>4225</v>
      </c>
      <c r="P269" s="299"/>
      <c r="Q269" s="378" t="s">
        <v>4226</v>
      </c>
      <c r="R269" s="309" t="s">
        <v>4227</v>
      </c>
      <c r="S269" s="298" t="s">
        <v>4228</v>
      </c>
      <c r="T269" s="299"/>
      <c r="U269" s="378" t="s">
        <v>4229</v>
      </c>
    </row>
    <row r="270" ht="28.5" customHeight="1">
      <c r="A270" s="264"/>
      <c r="B270" s="316" t="s">
        <v>4230</v>
      </c>
      <c r="C270" s="265" t="s">
        <v>1821</v>
      </c>
      <c r="D270" s="266"/>
      <c r="E270" s="267"/>
      <c r="F270" s="340"/>
      <c r="G270" s="269" t="s">
        <v>4231</v>
      </c>
      <c r="H270" s="269" t="s">
        <v>4232</v>
      </c>
      <c r="I270" s="269"/>
      <c r="J270" s="269"/>
      <c r="K270" s="269"/>
      <c r="L270" s="376"/>
      <c r="M270" s="376"/>
      <c r="N270" s="321"/>
      <c r="O270" s="272"/>
      <c r="P270" s="273"/>
      <c r="Q270" s="376"/>
      <c r="R270" s="322"/>
      <c r="S270" s="272"/>
      <c r="T270" s="273"/>
      <c r="U270" s="376"/>
    </row>
    <row r="271" ht="28.5" customHeight="1">
      <c r="A271" s="277"/>
      <c r="B271" s="318" t="s">
        <v>4233</v>
      </c>
      <c r="C271" s="278" t="s">
        <v>698</v>
      </c>
      <c r="D271" s="279"/>
      <c r="E271" s="302"/>
      <c r="F271" s="281"/>
      <c r="G271" s="282" t="s">
        <v>4234</v>
      </c>
      <c r="H271" s="282" t="s">
        <v>4235</v>
      </c>
      <c r="I271" s="282"/>
      <c r="J271" s="282"/>
      <c r="K271" s="282"/>
      <c r="L271" s="377"/>
      <c r="M271" s="377"/>
      <c r="N271" s="303"/>
      <c r="O271" s="285"/>
      <c r="P271" s="286"/>
      <c r="Q271" s="377"/>
      <c r="R271" s="305"/>
      <c r="S271" s="285"/>
      <c r="T271" s="286"/>
      <c r="U271" s="377"/>
    </row>
    <row r="272" ht="28.5" customHeight="1">
      <c r="A272" s="277"/>
      <c r="B272" s="318" t="s">
        <v>4236</v>
      </c>
      <c r="C272" s="278" t="s">
        <v>1822</v>
      </c>
      <c r="D272" s="279"/>
      <c r="E272" s="302"/>
      <c r="F272" s="281"/>
      <c r="G272" s="282" t="s">
        <v>4237</v>
      </c>
      <c r="H272" s="282" t="s">
        <v>4238</v>
      </c>
      <c r="I272" s="282"/>
      <c r="J272" s="282"/>
      <c r="K272" s="282"/>
      <c r="L272" s="377"/>
      <c r="M272" s="377"/>
      <c r="N272" s="303"/>
      <c r="O272" s="285"/>
      <c r="P272" s="286"/>
      <c r="Q272" s="377"/>
      <c r="R272" s="305"/>
      <c r="S272" s="285"/>
      <c r="T272" s="286"/>
      <c r="U272" s="377"/>
    </row>
    <row r="273" ht="28.5" customHeight="1">
      <c r="A273" s="277"/>
      <c r="B273" s="318" t="s">
        <v>4239</v>
      </c>
      <c r="C273" s="278" t="s">
        <v>1823</v>
      </c>
      <c r="D273" s="279"/>
      <c r="E273" s="302"/>
      <c r="F273" s="281"/>
      <c r="G273" s="282" t="s">
        <v>4240</v>
      </c>
      <c r="H273" s="282" t="s">
        <v>4241</v>
      </c>
      <c r="I273" s="282"/>
      <c r="J273" s="282"/>
      <c r="K273" s="282"/>
      <c r="L273" s="377"/>
      <c r="M273" s="377"/>
      <c r="N273" s="303"/>
      <c r="O273" s="285"/>
      <c r="P273" s="286"/>
      <c r="Q273" s="377"/>
      <c r="R273" s="305"/>
      <c r="S273" s="285"/>
      <c r="T273" s="286"/>
      <c r="U273" s="377"/>
    </row>
    <row r="274" ht="28.5" customHeight="1">
      <c r="A274" s="277"/>
      <c r="B274" s="318" t="s">
        <v>4242</v>
      </c>
      <c r="C274" s="278" t="s">
        <v>1460</v>
      </c>
      <c r="D274" s="279"/>
      <c r="E274" s="302"/>
      <c r="F274" s="281"/>
      <c r="G274" s="282" t="s">
        <v>4243</v>
      </c>
      <c r="H274" s="282" t="s">
        <v>4244</v>
      </c>
      <c r="I274" s="282"/>
      <c r="J274" s="282"/>
      <c r="K274" s="282"/>
      <c r="L274" s="377"/>
      <c r="M274" s="377"/>
      <c r="N274" s="303"/>
      <c r="O274" s="285"/>
      <c r="P274" s="286"/>
      <c r="Q274" s="377"/>
      <c r="R274" s="305"/>
      <c r="S274" s="285"/>
      <c r="T274" s="286"/>
      <c r="U274" s="377"/>
    </row>
    <row r="275" ht="28.5" customHeight="1">
      <c r="A275" s="290"/>
      <c r="B275" s="318" t="s">
        <v>4245</v>
      </c>
      <c r="C275" s="291" t="s">
        <v>4246</v>
      </c>
      <c r="D275" s="292"/>
      <c r="E275" s="306"/>
      <c r="F275" s="294"/>
      <c r="G275" s="295" t="s">
        <v>4247</v>
      </c>
      <c r="H275" s="295" t="s">
        <v>4248</v>
      </c>
      <c r="I275" s="295"/>
      <c r="J275" s="295"/>
      <c r="K275" s="295"/>
      <c r="L275" s="378"/>
      <c r="M275" s="378"/>
      <c r="N275" s="307"/>
      <c r="O275" s="298"/>
      <c r="P275" s="299"/>
      <c r="Q275" s="378"/>
      <c r="R275" s="309"/>
      <c r="S275" s="298"/>
      <c r="T275" s="299"/>
      <c r="U275" s="378"/>
    </row>
    <row r="276" ht="28.5" customHeight="1">
      <c r="A276" s="315"/>
      <c r="B276" s="316" t="s">
        <v>4249</v>
      </c>
      <c r="C276" s="278" t="s">
        <v>1020</v>
      </c>
      <c r="D276" s="279"/>
      <c r="E276" s="302"/>
      <c r="F276" s="281"/>
      <c r="G276" s="282" t="s">
        <v>4250</v>
      </c>
      <c r="H276" s="282" t="s">
        <v>4251</v>
      </c>
      <c r="I276" s="282"/>
      <c r="J276" s="282"/>
      <c r="K276" s="282"/>
      <c r="L276" s="377"/>
      <c r="M276" s="377"/>
      <c r="N276" s="303"/>
      <c r="O276" s="285"/>
      <c r="P276" s="286"/>
      <c r="Q276" s="377"/>
      <c r="R276" s="305"/>
      <c r="S276" s="285"/>
      <c r="T276" s="286"/>
      <c r="U276" s="377"/>
    </row>
    <row r="277" ht="28.5" customHeight="1">
      <c r="A277" s="315"/>
      <c r="B277" s="318" t="s">
        <v>4252</v>
      </c>
      <c r="C277" s="278" t="s">
        <v>1824</v>
      </c>
      <c r="D277" s="279"/>
      <c r="E277" s="302"/>
      <c r="F277" s="281"/>
      <c r="G277" s="282" t="s">
        <v>4253</v>
      </c>
      <c r="H277" s="282" t="s">
        <v>4254</v>
      </c>
      <c r="I277" s="282"/>
      <c r="J277" s="282"/>
      <c r="K277" s="282"/>
      <c r="L277" s="377"/>
      <c r="M277" s="377"/>
      <c r="N277" s="303"/>
      <c r="O277" s="285"/>
      <c r="P277" s="286"/>
      <c r="Q277" s="377"/>
      <c r="R277" s="305"/>
      <c r="S277" s="285"/>
      <c r="T277" s="286"/>
      <c r="U277" s="377"/>
    </row>
    <row r="278" ht="28.5" customHeight="1">
      <c r="A278" s="315"/>
      <c r="B278" s="318" t="s">
        <v>4255</v>
      </c>
      <c r="C278" s="278" t="s">
        <v>1120</v>
      </c>
      <c r="D278" s="279"/>
      <c r="E278" s="302"/>
      <c r="F278" s="281"/>
      <c r="G278" s="282" t="s">
        <v>4256</v>
      </c>
      <c r="H278" s="282" t="s">
        <v>4257</v>
      </c>
      <c r="I278" s="282"/>
      <c r="J278" s="282"/>
      <c r="K278" s="282"/>
      <c r="L278" s="377"/>
      <c r="M278" s="377"/>
      <c r="N278" s="303"/>
      <c r="O278" s="285"/>
      <c r="P278" s="286"/>
      <c r="Q278" s="377"/>
      <c r="R278" s="305"/>
      <c r="S278" s="285"/>
      <c r="T278" s="286"/>
      <c r="U278" s="377"/>
    </row>
    <row r="279" ht="28.5" customHeight="1">
      <c r="A279" s="315"/>
      <c r="B279" s="318" t="s">
        <v>4258</v>
      </c>
      <c r="C279" s="278" t="s">
        <v>1345</v>
      </c>
      <c r="D279" s="279"/>
      <c r="E279" s="302"/>
      <c r="F279" s="281"/>
      <c r="G279" s="282" t="s">
        <v>4259</v>
      </c>
      <c r="H279" s="282" t="s">
        <v>4260</v>
      </c>
      <c r="I279" s="282"/>
      <c r="J279" s="282"/>
      <c r="K279" s="282"/>
      <c r="L279" s="377"/>
      <c r="M279" s="377"/>
      <c r="N279" s="303"/>
      <c r="O279" s="285"/>
      <c r="P279" s="286"/>
      <c r="Q279" s="377"/>
      <c r="R279" s="305"/>
      <c r="S279" s="285"/>
      <c r="T279" s="286"/>
      <c r="U279" s="377"/>
    </row>
    <row r="280" ht="28.5" customHeight="1">
      <c r="A280" s="315"/>
      <c r="B280" s="318" t="s">
        <v>4261</v>
      </c>
      <c r="C280" s="278" t="s">
        <v>4262</v>
      </c>
      <c r="D280" s="279"/>
      <c r="E280" s="302"/>
      <c r="F280" s="281"/>
      <c r="G280" s="282" t="s">
        <v>4263</v>
      </c>
      <c r="H280" s="282" t="s">
        <v>4264</v>
      </c>
      <c r="I280" s="282"/>
      <c r="J280" s="282"/>
      <c r="K280" s="282"/>
      <c r="L280" s="377"/>
      <c r="M280" s="377"/>
      <c r="N280" s="303"/>
      <c r="O280" s="285"/>
      <c r="P280" s="286"/>
      <c r="Q280" s="377"/>
      <c r="R280" s="305"/>
      <c r="S280" s="285"/>
      <c r="T280" s="286"/>
      <c r="U280" s="377"/>
    </row>
    <row r="281" ht="28.5" customHeight="1">
      <c r="A281" s="315"/>
      <c r="B281" s="318" t="s">
        <v>4265</v>
      </c>
      <c r="C281" s="278" t="s">
        <v>1251</v>
      </c>
      <c r="D281" s="279"/>
      <c r="E281" s="302"/>
      <c r="F281" s="281"/>
      <c r="G281" s="282" t="s">
        <v>4266</v>
      </c>
      <c r="H281" s="282" t="s">
        <v>4267</v>
      </c>
      <c r="I281" s="282"/>
      <c r="J281" s="282"/>
      <c r="K281" s="282"/>
      <c r="L281" s="377"/>
      <c r="M281" s="377"/>
      <c r="N281" s="303"/>
      <c r="O281" s="285"/>
      <c r="P281" s="286"/>
      <c r="Q281" s="377"/>
      <c r="R281" s="305"/>
      <c r="S281" s="285"/>
      <c r="T281" s="286"/>
      <c r="U281" s="377"/>
    </row>
    <row r="282" ht="28.5" customHeight="1">
      <c r="A282" s="214">
        <v>1.0</v>
      </c>
      <c r="B282" s="215" t="s">
        <v>4268</v>
      </c>
      <c r="C282" s="180" t="s">
        <v>733</v>
      </c>
      <c r="D282" s="181" t="s">
        <v>1951</v>
      </c>
      <c r="E282" s="182" t="s">
        <v>4269</v>
      </c>
      <c r="F282" s="323" t="s">
        <v>4270</v>
      </c>
      <c r="G282" s="184" t="s">
        <v>4271</v>
      </c>
      <c r="H282" s="184" t="s">
        <v>4272</v>
      </c>
      <c r="I282" s="184" t="s">
        <v>4273</v>
      </c>
      <c r="J282" s="184" t="s">
        <v>4274</v>
      </c>
      <c r="K282" s="184" t="s">
        <v>4275</v>
      </c>
      <c r="L282" s="188"/>
      <c r="M282" s="188"/>
      <c r="N282" s="186" t="s">
        <v>4276</v>
      </c>
      <c r="O282" s="187" t="s">
        <v>4277</v>
      </c>
      <c r="P282" s="185" t="s">
        <v>4278</v>
      </c>
      <c r="Q282" s="188"/>
      <c r="R282" s="189" t="s">
        <v>4279</v>
      </c>
      <c r="S282" s="187" t="s">
        <v>4280</v>
      </c>
      <c r="T282" s="185" t="s">
        <v>4281</v>
      </c>
      <c r="U282" s="188"/>
    </row>
    <row r="283" ht="28.5" customHeight="1">
      <c r="A283" s="219">
        <v>1.0</v>
      </c>
      <c r="B283" s="220" t="s">
        <v>4268</v>
      </c>
      <c r="C283" s="192" t="s">
        <v>738</v>
      </c>
      <c r="D283" s="193"/>
      <c r="E283" s="194" t="s">
        <v>733</v>
      </c>
      <c r="F283" s="195"/>
      <c r="G283" s="196" t="s">
        <v>4282</v>
      </c>
      <c r="H283" s="196" t="s">
        <v>4283</v>
      </c>
      <c r="I283" s="196" t="s">
        <v>4284</v>
      </c>
      <c r="J283" s="196" t="s">
        <v>4285</v>
      </c>
      <c r="K283" s="196" t="s">
        <v>4286</v>
      </c>
      <c r="L283" s="200"/>
      <c r="M283" s="200"/>
      <c r="N283" s="198" t="s">
        <v>4287</v>
      </c>
      <c r="O283" s="199" t="s">
        <v>4288</v>
      </c>
      <c r="P283" s="197" t="s">
        <v>4289</v>
      </c>
      <c r="Q283" s="200"/>
      <c r="R283" s="201" t="s">
        <v>4290</v>
      </c>
      <c r="S283" s="199" t="s">
        <v>4291</v>
      </c>
      <c r="T283" s="197" t="s">
        <v>4292</v>
      </c>
      <c r="U283" s="200"/>
    </row>
    <row r="284" ht="28.5" customHeight="1">
      <c r="A284" s="219">
        <v>1.0</v>
      </c>
      <c r="B284" s="220" t="s">
        <v>4268</v>
      </c>
      <c r="C284" s="192" t="s">
        <v>743</v>
      </c>
      <c r="D284" s="193"/>
      <c r="E284" s="221"/>
      <c r="F284" s="195"/>
      <c r="G284" s="196" t="s">
        <v>4293</v>
      </c>
      <c r="H284" s="196" t="s">
        <v>4294</v>
      </c>
      <c r="I284" s="196" t="s">
        <v>4295</v>
      </c>
      <c r="J284" s="196" t="s">
        <v>4296</v>
      </c>
      <c r="K284" s="196" t="s">
        <v>4297</v>
      </c>
      <c r="L284" s="200"/>
      <c r="M284" s="200"/>
      <c r="N284" s="198" t="s">
        <v>4298</v>
      </c>
      <c r="O284" s="199" t="s">
        <v>4299</v>
      </c>
      <c r="P284" s="197" t="s">
        <v>4300</v>
      </c>
      <c r="Q284" s="200"/>
      <c r="R284" s="201" t="s">
        <v>4301</v>
      </c>
      <c r="S284" s="199" t="s">
        <v>4302</v>
      </c>
      <c r="T284" s="197" t="s">
        <v>4303</v>
      </c>
      <c r="U284" s="200"/>
    </row>
    <row r="285" ht="28.5" customHeight="1">
      <c r="A285" s="225">
        <v>1.0</v>
      </c>
      <c r="B285" s="226" t="s">
        <v>4268</v>
      </c>
      <c r="C285" s="204" t="s">
        <v>749</v>
      </c>
      <c r="D285" s="205"/>
      <c r="E285" s="227"/>
      <c r="F285" s="207"/>
      <c r="G285" s="208" t="s">
        <v>4304</v>
      </c>
      <c r="H285" s="208" t="s">
        <v>4305</v>
      </c>
      <c r="I285" s="208" t="s">
        <v>4306</v>
      </c>
      <c r="J285" s="208" t="s">
        <v>4307</v>
      </c>
      <c r="K285" s="208" t="s">
        <v>4308</v>
      </c>
      <c r="L285" s="212"/>
      <c r="M285" s="212"/>
      <c r="N285" s="210" t="s">
        <v>4309</v>
      </c>
      <c r="O285" s="211" t="s">
        <v>4310</v>
      </c>
      <c r="P285" s="209" t="s">
        <v>4311</v>
      </c>
      <c r="Q285" s="212"/>
      <c r="R285" s="213" t="s">
        <v>4312</v>
      </c>
      <c r="S285" s="211" t="s">
        <v>4313</v>
      </c>
      <c r="T285" s="209" t="s">
        <v>4314</v>
      </c>
      <c r="U285" s="212"/>
    </row>
    <row r="286" ht="28.5" customHeight="1">
      <c r="A286" s="219">
        <v>1.0</v>
      </c>
      <c r="B286" s="220" t="s">
        <v>4315</v>
      </c>
      <c r="C286" s="192" t="s">
        <v>828</v>
      </c>
      <c r="D286" s="193"/>
      <c r="E286" s="221"/>
      <c r="F286" s="195"/>
      <c r="G286" s="196" t="s">
        <v>4316</v>
      </c>
      <c r="H286" s="196" t="s">
        <v>4317</v>
      </c>
      <c r="I286" s="196" t="s">
        <v>4318</v>
      </c>
      <c r="J286" s="196" t="s">
        <v>4319</v>
      </c>
      <c r="K286" s="196" t="s">
        <v>4320</v>
      </c>
      <c r="L286" s="200"/>
      <c r="M286" s="200"/>
      <c r="N286" s="198" t="s">
        <v>4321</v>
      </c>
      <c r="O286" s="199" t="s">
        <v>4322</v>
      </c>
      <c r="P286" s="197" t="s">
        <v>4323</v>
      </c>
      <c r="Q286" s="200"/>
      <c r="R286" s="201" t="s">
        <v>4324</v>
      </c>
      <c r="S286" s="199" t="s">
        <v>4325</v>
      </c>
      <c r="T286" s="197" t="s">
        <v>4326</v>
      </c>
      <c r="U286" s="200"/>
    </row>
    <row r="287" ht="28.5" customHeight="1">
      <c r="A287" s="219">
        <v>1.0</v>
      </c>
      <c r="B287" s="220" t="s">
        <v>4315</v>
      </c>
      <c r="C287" s="192" t="s">
        <v>833</v>
      </c>
      <c r="D287" s="193"/>
      <c r="E287" s="221"/>
      <c r="F287" s="195"/>
      <c r="G287" s="196" t="s">
        <v>4327</v>
      </c>
      <c r="H287" s="196" t="s">
        <v>4328</v>
      </c>
      <c r="I287" s="196" t="s">
        <v>4329</v>
      </c>
      <c r="J287" s="196" t="s">
        <v>4330</v>
      </c>
      <c r="K287" s="196" t="s">
        <v>4331</v>
      </c>
      <c r="L287" s="200"/>
      <c r="M287" s="200"/>
      <c r="N287" s="198" t="s">
        <v>4332</v>
      </c>
      <c r="O287" s="199" t="s">
        <v>4333</v>
      </c>
      <c r="P287" s="197" t="s">
        <v>4334</v>
      </c>
      <c r="Q287" s="200"/>
      <c r="R287" s="201" t="s">
        <v>4335</v>
      </c>
      <c r="S287" s="199" t="s">
        <v>4336</v>
      </c>
      <c r="T287" s="197" t="s">
        <v>4337</v>
      </c>
      <c r="U287" s="200"/>
    </row>
    <row r="288" ht="28.5" customHeight="1">
      <c r="A288" s="219">
        <v>1.0</v>
      </c>
      <c r="B288" s="220" t="s">
        <v>4315</v>
      </c>
      <c r="C288" s="192" t="s">
        <v>445</v>
      </c>
      <c r="D288" s="193"/>
      <c r="E288" s="221"/>
      <c r="F288" s="195"/>
      <c r="G288" s="196" t="s">
        <v>4338</v>
      </c>
      <c r="H288" s="196" t="s">
        <v>4339</v>
      </c>
      <c r="I288" s="196" t="s">
        <v>4340</v>
      </c>
      <c r="J288" s="196" t="s">
        <v>4341</v>
      </c>
      <c r="K288" s="196" t="s">
        <v>4342</v>
      </c>
      <c r="L288" s="200"/>
      <c r="M288" s="200"/>
      <c r="N288" s="198" t="s">
        <v>4343</v>
      </c>
      <c r="O288" s="199" t="s">
        <v>4344</v>
      </c>
      <c r="P288" s="197" t="s">
        <v>4345</v>
      </c>
      <c r="Q288" s="200"/>
      <c r="R288" s="201" t="s">
        <v>4346</v>
      </c>
      <c r="S288" s="197" t="s">
        <v>4347</v>
      </c>
      <c r="T288" s="197" t="s">
        <v>4348</v>
      </c>
      <c r="U288" s="200"/>
    </row>
    <row r="289" ht="28.5" customHeight="1">
      <c r="A289" s="225">
        <v>1.0</v>
      </c>
      <c r="B289" s="226" t="s">
        <v>4315</v>
      </c>
      <c r="C289" s="204" t="s">
        <v>421</v>
      </c>
      <c r="D289" s="205"/>
      <c r="E289" s="227"/>
      <c r="F289" s="207"/>
      <c r="G289" s="208" t="s">
        <v>4349</v>
      </c>
      <c r="H289" s="208" t="s">
        <v>4350</v>
      </c>
      <c r="I289" s="208" t="s">
        <v>4351</v>
      </c>
      <c r="J289" s="208" t="s">
        <v>4352</v>
      </c>
      <c r="K289" s="208" t="s">
        <v>4353</v>
      </c>
      <c r="L289" s="212"/>
      <c r="M289" s="212"/>
      <c r="N289" s="210" t="s">
        <v>4354</v>
      </c>
      <c r="O289" s="211" t="s">
        <v>4355</v>
      </c>
      <c r="P289" s="209" t="s">
        <v>4356</v>
      </c>
      <c r="Q289" s="212"/>
      <c r="R289" s="213" t="s">
        <v>4357</v>
      </c>
      <c r="S289" s="211" t="s">
        <v>4358</v>
      </c>
      <c r="T289" s="209" t="s">
        <v>4359</v>
      </c>
      <c r="U289" s="212"/>
    </row>
    <row r="290" ht="28.5" customHeight="1">
      <c r="A290" s="219">
        <v>1.0</v>
      </c>
      <c r="B290" s="220" t="s">
        <v>4360</v>
      </c>
      <c r="C290" s="192" t="s">
        <v>350</v>
      </c>
      <c r="D290" s="382" t="s">
        <v>3652</v>
      </c>
      <c r="E290" s="194" t="s">
        <v>4361</v>
      </c>
      <c r="F290" s="342">
        <v>374.0</v>
      </c>
      <c r="G290" s="196" t="s">
        <v>4362</v>
      </c>
      <c r="H290" s="196" t="s">
        <v>4363</v>
      </c>
      <c r="I290" s="196" t="s">
        <v>4364</v>
      </c>
      <c r="J290" s="196" t="s">
        <v>4365</v>
      </c>
      <c r="K290" s="196" t="s">
        <v>4366</v>
      </c>
      <c r="L290" s="223"/>
      <c r="M290" s="223"/>
      <c r="N290" s="198" t="s">
        <v>4367</v>
      </c>
      <c r="O290" s="199" t="s">
        <v>4368</v>
      </c>
      <c r="P290" s="197" t="s">
        <v>4369</v>
      </c>
      <c r="Q290" s="200"/>
      <c r="R290" s="201" t="s">
        <v>4370</v>
      </c>
      <c r="S290" s="199" t="s">
        <v>4371</v>
      </c>
      <c r="T290" s="197" t="s">
        <v>4372</v>
      </c>
      <c r="U290" s="200"/>
    </row>
    <row r="291" ht="28.5" customHeight="1">
      <c r="A291" s="219">
        <v>1.0</v>
      </c>
      <c r="B291" s="220" t="s">
        <v>4360</v>
      </c>
      <c r="C291" s="192" t="s">
        <v>355</v>
      </c>
      <c r="D291" s="193"/>
      <c r="E291" s="194" t="s">
        <v>361</v>
      </c>
      <c r="F291" s="195"/>
      <c r="G291" s="196" t="s">
        <v>4373</v>
      </c>
      <c r="H291" s="196" t="s">
        <v>4374</v>
      </c>
      <c r="I291" s="196" t="s">
        <v>4375</v>
      </c>
      <c r="J291" s="196" t="s">
        <v>4376</v>
      </c>
      <c r="K291" s="196" t="s">
        <v>4377</v>
      </c>
      <c r="L291" s="223"/>
      <c r="M291" s="223"/>
      <c r="N291" s="198" t="s">
        <v>4378</v>
      </c>
      <c r="O291" s="199" t="s">
        <v>4379</v>
      </c>
      <c r="P291" s="197" t="s">
        <v>4380</v>
      </c>
      <c r="Q291" s="200"/>
      <c r="R291" s="201" t="s">
        <v>4381</v>
      </c>
      <c r="S291" s="199" t="s">
        <v>4382</v>
      </c>
      <c r="T291" s="197" t="s">
        <v>4383</v>
      </c>
      <c r="U291" s="200"/>
    </row>
    <row r="292" ht="28.5" customHeight="1">
      <c r="A292" s="219">
        <v>1.0</v>
      </c>
      <c r="B292" s="220" t="s">
        <v>4360</v>
      </c>
      <c r="C292" s="192" t="s">
        <v>361</v>
      </c>
      <c r="D292" s="193"/>
      <c r="E292" s="194" t="s">
        <v>399</v>
      </c>
      <c r="F292" s="195"/>
      <c r="G292" s="196" t="s">
        <v>4384</v>
      </c>
      <c r="H292" s="196" t="s">
        <v>4385</v>
      </c>
      <c r="I292" s="196" t="s">
        <v>4386</v>
      </c>
      <c r="J292" s="196" t="s">
        <v>4387</v>
      </c>
      <c r="K292" s="196" t="s">
        <v>4388</v>
      </c>
      <c r="L292" s="223"/>
      <c r="M292" s="223"/>
      <c r="N292" s="198" t="s">
        <v>4389</v>
      </c>
      <c r="O292" s="199" t="s">
        <v>4390</v>
      </c>
      <c r="P292" s="197" t="s">
        <v>4391</v>
      </c>
      <c r="Q292" s="200"/>
      <c r="R292" s="201" t="s">
        <v>4392</v>
      </c>
      <c r="S292" s="199" t="s">
        <v>4393</v>
      </c>
      <c r="T292" s="197" t="s">
        <v>4394</v>
      </c>
      <c r="U292" s="200"/>
    </row>
    <row r="293" ht="28.5" customHeight="1">
      <c r="A293" s="225">
        <v>1.0</v>
      </c>
      <c r="B293" s="226" t="s">
        <v>4360</v>
      </c>
      <c r="C293" s="204" t="s">
        <v>366</v>
      </c>
      <c r="D293" s="205"/>
      <c r="E293" s="227"/>
      <c r="F293" s="207"/>
      <c r="G293" s="208" t="s">
        <v>4395</v>
      </c>
      <c r="H293" s="208" t="s">
        <v>4396</v>
      </c>
      <c r="I293" s="208" t="s">
        <v>4397</v>
      </c>
      <c r="J293" s="208" t="s">
        <v>4398</v>
      </c>
      <c r="K293" s="208" t="s">
        <v>4399</v>
      </c>
      <c r="L293" s="229"/>
      <c r="M293" s="229"/>
      <c r="N293" s="210" t="s">
        <v>4400</v>
      </c>
      <c r="O293" s="211" t="s">
        <v>4401</v>
      </c>
      <c r="P293" s="209" t="s">
        <v>4402</v>
      </c>
      <c r="Q293" s="212"/>
      <c r="R293" s="213" t="s">
        <v>4403</v>
      </c>
      <c r="S293" s="211" t="s">
        <v>4404</v>
      </c>
      <c r="T293" s="209" t="s">
        <v>4405</v>
      </c>
      <c r="U293" s="212"/>
    </row>
    <row r="294" ht="28.5" customHeight="1">
      <c r="A294" s="362">
        <v>1.0</v>
      </c>
      <c r="B294" s="220" t="s">
        <v>4406</v>
      </c>
      <c r="C294" s="383" t="s">
        <v>285</v>
      </c>
      <c r="D294" s="364"/>
      <c r="E294" s="365"/>
      <c r="F294" s="366"/>
      <c r="G294" s="196" t="s">
        <v>4407</v>
      </c>
      <c r="H294" s="196" t="s">
        <v>4408</v>
      </c>
      <c r="I294" s="196" t="s">
        <v>4409</v>
      </c>
      <c r="J294" s="196" t="s">
        <v>4410</v>
      </c>
      <c r="K294" s="196" t="s">
        <v>4411</v>
      </c>
      <c r="L294" s="223"/>
      <c r="M294" s="223"/>
      <c r="N294" s="198" t="s">
        <v>4412</v>
      </c>
      <c r="O294" s="199" t="s">
        <v>4413</v>
      </c>
      <c r="P294" s="197" t="s">
        <v>4414</v>
      </c>
      <c r="Q294" s="223"/>
      <c r="R294" s="201" t="s">
        <v>4415</v>
      </c>
      <c r="S294" s="199" t="s">
        <v>4416</v>
      </c>
      <c r="T294" s="197" t="s">
        <v>4417</v>
      </c>
      <c r="U294" s="223"/>
    </row>
    <row r="295" ht="28.5" customHeight="1">
      <c r="A295" s="363">
        <v>1.0</v>
      </c>
      <c r="B295" s="220" t="s">
        <v>4406</v>
      </c>
      <c r="C295" s="192" t="s">
        <v>1178</v>
      </c>
      <c r="D295" s="193"/>
      <c r="E295" s="221"/>
      <c r="F295" s="195"/>
      <c r="G295" s="196" t="s">
        <v>4418</v>
      </c>
      <c r="H295" s="196" t="s">
        <v>4419</v>
      </c>
      <c r="I295" s="196" t="s">
        <v>4420</v>
      </c>
      <c r="J295" s="196" t="s">
        <v>4421</v>
      </c>
      <c r="K295" s="196" t="s">
        <v>4422</v>
      </c>
      <c r="L295" s="223"/>
      <c r="M295" s="223"/>
      <c r="N295" s="198" t="s">
        <v>4423</v>
      </c>
      <c r="O295" s="199" t="s">
        <v>4424</v>
      </c>
      <c r="P295" s="197" t="s">
        <v>4425</v>
      </c>
      <c r="Q295" s="223"/>
      <c r="R295" s="201" t="s">
        <v>4426</v>
      </c>
      <c r="S295" s="199" t="s">
        <v>4427</v>
      </c>
      <c r="T295" s="197" t="s">
        <v>4428</v>
      </c>
      <c r="U295" s="223"/>
    </row>
    <row r="296" ht="28.5" customHeight="1">
      <c r="A296" s="363">
        <v>1.0</v>
      </c>
      <c r="B296" s="220" t="s">
        <v>4406</v>
      </c>
      <c r="C296" s="192" t="s">
        <v>277</v>
      </c>
      <c r="D296" s="193"/>
      <c r="E296" s="221"/>
      <c r="F296" s="195"/>
      <c r="G296" s="196" t="s">
        <v>4429</v>
      </c>
      <c r="H296" s="196" t="s">
        <v>4430</v>
      </c>
      <c r="I296" s="196" t="s">
        <v>4431</v>
      </c>
      <c r="J296" s="196" t="s">
        <v>4432</v>
      </c>
      <c r="K296" s="196" t="s">
        <v>4433</v>
      </c>
      <c r="L296" s="223"/>
      <c r="M296" s="223"/>
      <c r="N296" s="198" t="s">
        <v>4434</v>
      </c>
      <c r="O296" s="199" t="s">
        <v>4435</v>
      </c>
      <c r="P296" s="197" t="s">
        <v>4436</v>
      </c>
      <c r="Q296" s="223"/>
      <c r="R296" s="201" t="s">
        <v>4437</v>
      </c>
      <c r="S296" s="199" t="s">
        <v>4438</v>
      </c>
      <c r="T296" s="197" t="s">
        <v>4439</v>
      </c>
      <c r="U296" s="223"/>
    </row>
    <row r="297" ht="28.5" customHeight="1">
      <c r="A297" s="367">
        <v>1.0</v>
      </c>
      <c r="B297" s="226" t="s">
        <v>4406</v>
      </c>
      <c r="C297" s="204" t="s">
        <v>1186</v>
      </c>
      <c r="D297" s="205"/>
      <c r="E297" s="227"/>
      <c r="F297" s="207"/>
      <c r="G297" s="208" t="s">
        <v>4440</v>
      </c>
      <c r="H297" s="208" t="s">
        <v>4441</v>
      </c>
      <c r="I297" s="208" t="s">
        <v>4442</v>
      </c>
      <c r="J297" s="208" t="s">
        <v>4443</v>
      </c>
      <c r="K297" s="208" t="s">
        <v>4444</v>
      </c>
      <c r="L297" s="229"/>
      <c r="M297" s="229"/>
      <c r="N297" s="210" t="s">
        <v>4445</v>
      </c>
      <c r="O297" s="211" t="s">
        <v>4446</v>
      </c>
      <c r="P297" s="209" t="s">
        <v>4447</v>
      </c>
      <c r="Q297" s="229"/>
      <c r="R297" s="213" t="s">
        <v>4448</v>
      </c>
      <c r="S297" s="211" t="s">
        <v>4449</v>
      </c>
      <c r="T297" s="209" t="s">
        <v>4450</v>
      </c>
      <c r="U297" s="229"/>
    </row>
    <row r="298" ht="28.5" customHeight="1">
      <c r="A298" s="362"/>
      <c r="B298" s="262" t="s">
        <v>4451</v>
      </c>
      <c r="C298" s="180" t="s">
        <v>1825</v>
      </c>
      <c r="D298" s="181"/>
      <c r="E298" s="182"/>
      <c r="F298" s="216"/>
      <c r="G298" s="184" t="s">
        <v>4452</v>
      </c>
      <c r="H298" s="184" t="s">
        <v>4453</v>
      </c>
      <c r="I298" s="184"/>
      <c r="J298" s="184"/>
      <c r="K298" s="184"/>
      <c r="L298" s="218"/>
      <c r="M298" s="218"/>
      <c r="N298" s="186"/>
      <c r="O298" s="187"/>
      <c r="P298" s="185"/>
      <c r="Q298" s="218"/>
      <c r="R298" s="189"/>
      <c r="S298" s="187"/>
      <c r="T298" s="185"/>
      <c r="U298" s="218"/>
    </row>
    <row r="299" ht="28.5" customHeight="1">
      <c r="A299" s="363"/>
      <c r="B299" s="260" t="s">
        <v>4454</v>
      </c>
      <c r="C299" s="192" t="s">
        <v>564</v>
      </c>
      <c r="D299" s="193"/>
      <c r="E299" s="221"/>
      <c r="F299" s="195"/>
      <c r="G299" s="196" t="s">
        <v>4455</v>
      </c>
      <c r="H299" s="196" t="s">
        <v>4456</v>
      </c>
      <c r="I299" s="196"/>
      <c r="J299" s="196"/>
      <c r="K299" s="196"/>
      <c r="L299" s="223"/>
      <c r="M299" s="223"/>
      <c r="N299" s="198"/>
      <c r="O299" s="199"/>
      <c r="P299" s="197"/>
      <c r="Q299" s="223"/>
      <c r="R299" s="201"/>
      <c r="S299" s="199"/>
      <c r="T299" s="197"/>
      <c r="U299" s="223"/>
    </row>
    <row r="300" ht="28.5" customHeight="1">
      <c r="A300" s="363"/>
      <c r="B300" s="260" t="s">
        <v>4457</v>
      </c>
      <c r="C300" s="192" t="s">
        <v>1275</v>
      </c>
      <c r="D300" s="193"/>
      <c r="E300" s="221"/>
      <c r="F300" s="195"/>
      <c r="G300" s="196" t="s">
        <v>4458</v>
      </c>
      <c r="H300" s="196" t="s">
        <v>4459</v>
      </c>
      <c r="I300" s="196"/>
      <c r="J300" s="196"/>
      <c r="K300" s="196"/>
      <c r="L300" s="223"/>
      <c r="M300" s="223"/>
      <c r="N300" s="198"/>
      <c r="O300" s="199"/>
      <c r="P300" s="197"/>
      <c r="Q300" s="223"/>
      <c r="R300" s="201"/>
      <c r="S300" s="199"/>
      <c r="T300" s="197"/>
      <c r="U300" s="223"/>
    </row>
    <row r="301" ht="28.5" customHeight="1">
      <c r="A301" s="363"/>
      <c r="B301" s="260" t="s">
        <v>4460</v>
      </c>
      <c r="C301" s="192" t="s">
        <v>1826</v>
      </c>
      <c r="D301" s="193"/>
      <c r="E301" s="221"/>
      <c r="F301" s="195"/>
      <c r="G301" s="196" t="s">
        <v>4461</v>
      </c>
      <c r="H301" s="196" t="s">
        <v>4462</v>
      </c>
      <c r="I301" s="196"/>
      <c r="J301" s="196"/>
      <c r="K301" s="196"/>
      <c r="L301" s="223"/>
      <c r="M301" s="223"/>
      <c r="N301" s="198"/>
      <c r="O301" s="199"/>
      <c r="P301" s="197"/>
      <c r="Q301" s="223"/>
      <c r="R301" s="201"/>
      <c r="S301" s="199"/>
      <c r="T301" s="197"/>
      <c r="U301" s="223"/>
    </row>
    <row r="302" ht="28.5" customHeight="1">
      <c r="A302" s="363"/>
      <c r="B302" s="260" t="s">
        <v>4463</v>
      </c>
      <c r="C302" s="192" t="s">
        <v>768</v>
      </c>
      <c r="D302" s="193"/>
      <c r="E302" s="221"/>
      <c r="F302" s="195"/>
      <c r="G302" s="196" t="s">
        <v>4464</v>
      </c>
      <c r="H302" s="196" t="s">
        <v>4465</v>
      </c>
      <c r="I302" s="196"/>
      <c r="J302" s="196"/>
      <c r="K302" s="196"/>
      <c r="L302" s="223"/>
      <c r="M302" s="223"/>
      <c r="N302" s="198"/>
      <c r="O302" s="199"/>
      <c r="P302" s="197"/>
      <c r="Q302" s="223"/>
      <c r="R302" s="201"/>
      <c r="S302" s="199"/>
      <c r="T302" s="197"/>
      <c r="U302" s="223"/>
    </row>
    <row r="303" ht="28.5" customHeight="1">
      <c r="A303" s="367"/>
      <c r="B303" s="260" t="s">
        <v>4466</v>
      </c>
      <c r="C303" s="204" t="s">
        <v>1827</v>
      </c>
      <c r="D303" s="205"/>
      <c r="E303" s="227"/>
      <c r="F303" s="207"/>
      <c r="G303" s="208" t="s">
        <v>4467</v>
      </c>
      <c r="H303" s="208" t="s">
        <v>4468</v>
      </c>
      <c r="I303" s="208"/>
      <c r="J303" s="208"/>
      <c r="K303" s="208"/>
      <c r="L303" s="229"/>
      <c r="M303" s="229"/>
      <c r="N303" s="210"/>
      <c r="O303" s="211"/>
      <c r="P303" s="209"/>
      <c r="Q303" s="229"/>
      <c r="R303" s="213"/>
      <c r="S303" s="211"/>
      <c r="T303" s="209"/>
      <c r="U303" s="229"/>
    </row>
    <row r="304" ht="28.5" customHeight="1">
      <c r="A304" s="240"/>
      <c r="B304" s="262" t="s">
        <v>4469</v>
      </c>
      <c r="C304" s="192" t="s">
        <v>1828</v>
      </c>
      <c r="D304" s="193"/>
      <c r="E304" s="221"/>
      <c r="F304" s="195"/>
      <c r="G304" s="196" t="s">
        <v>4470</v>
      </c>
      <c r="H304" s="196" t="s">
        <v>4471</v>
      </c>
      <c r="I304" s="196"/>
      <c r="J304" s="196"/>
      <c r="K304" s="196"/>
      <c r="L304" s="223"/>
      <c r="M304" s="223"/>
      <c r="N304" s="198"/>
      <c r="O304" s="199"/>
      <c r="P304" s="197"/>
      <c r="Q304" s="223"/>
      <c r="R304" s="201"/>
      <c r="S304" s="199"/>
      <c r="T304" s="197"/>
      <c r="U304" s="223"/>
    </row>
    <row r="305" ht="28.5" customHeight="1">
      <c r="A305" s="240"/>
      <c r="B305" s="260" t="s">
        <v>4472</v>
      </c>
      <c r="C305" s="192" t="s">
        <v>1363</v>
      </c>
      <c r="D305" s="193"/>
      <c r="E305" s="221"/>
      <c r="F305" s="195"/>
      <c r="G305" s="196" t="s">
        <v>4473</v>
      </c>
      <c r="H305" s="196" t="s">
        <v>4474</v>
      </c>
      <c r="I305" s="196"/>
      <c r="J305" s="196"/>
      <c r="K305" s="196"/>
      <c r="L305" s="223"/>
      <c r="M305" s="223"/>
      <c r="N305" s="198"/>
      <c r="O305" s="199"/>
      <c r="P305" s="197"/>
      <c r="Q305" s="223"/>
      <c r="R305" s="201"/>
      <c r="S305" s="199"/>
      <c r="T305" s="197"/>
      <c r="U305" s="223"/>
    </row>
    <row r="306" ht="28.5" customHeight="1">
      <c r="A306" s="240"/>
      <c r="B306" s="260" t="s">
        <v>4475</v>
      </c>
      <c r="C306" s="192" t="s">
        <v>1829</v>
      </c>
      <c r="D306" s="193"/>
      <c r="E306" s="221"/>
      <c r="F306" s="195"/>
      <c r="G306" s="196" t="s">
        <v>4476</v>
      </c>
      <c r="H306" s="196" t="s">
        <v>4477</v>
      </c>
      <c r="I306" s="196"/>
      <c r="J306" s="196"/>
      <c r="K306" s="196"/>
      <c r="L306" s="223"/>
      <c r="M306" s="223"/>
      <c r="N306" s="198"/>
      <c r="O306" s="199"/>
      <c r="P306" s="197"/>
      <c r="Q306" s="223"/>
      <c r="R306" s="201"/>
      <c r="S306" s="199"/>
      <c r="T306" s="197"/>
      <c r="U306" s="223"/>
    </row>
    <row r="307" ht="28.5" customHeight="1">
      <c r="A307" s="240"/>
      <c r="B307" s="260" t="s">
        <v>4478</v>
      </c>
      <c r="C307" s="192" t="s">
        <v>1830</v>
      </c>
      <c r="D307" s="193"/>
      <c r="E307" s="221"/>
      <c r="F307" s="195"/>
      <c r="G307" s="196" t="s">
        <v>4479</v>
      </c>
      <c r="H307" s="196" t="s">
        <v>4480</v>
      </c>
      <c r="I307" s="196"/>
      <c r="J307" s="196"/>
      <c r="K307" s="196"/>
      <c r="L307" s="223"/>
      <c r="M307" s="223"/>
      <c r="N307" s="198"/>
      <c r="O307" s="199"/>
      <c r="P307" s="197"/>
      <c r="Q307" s="223"/>
      <c r="R307" s="201"/>
      <c r="S307" s="199"/>
      <c r="T307" s="197"/>
      <c r="U307" s="223"/>
    </row>
    <row r="308" ht="28.5" customHeight="1">
      <c r="A308" s="240"/>
      <c r="B308" s="260" t="s">
        <v>4481</v>
      </c>
      <c r="C308" s="192" t="s">
        <v>1831</v>
      </c>
      <c r="D308" s="193"/>
      <c r="E308" s="221"/>
      <c r="F308" s="195"/>
      <c r="G308" s="196" t="s">
        <v>4482</v>
      </c>
      <c r="H308" s="196" t="s">
        <v>4483</v>
      </c>
      <c r="I308" s="196"/>
      <c r="J308" s="196"/>
      <c r="K308" s="196"/>
      <c r="L308" s="223"/>
      <c r="M308" s="223"/>
      <c r="N308" s="198"/>
      <c r="O308" s="199"/>
      <c r="P308" s="197"/>
      <c r="Q308" s="223"/>
      <c r="R308" s="201"/>
      <c r="S308" s="199"/>
      <c r="T308" s="197"/>
      <c r="U308" s="223"/>
    </row>
    <row r="309" ht="28.5" customHeight="1">
      <c r="A309" s="240"/>
      <c r="B309" s="260" t="s">
        <v>4484</v>
      </c>
      <c r="C309" s="192" t="s">
        <v>1279</v>
      </c>
      <c r="D309" s="193"/>
      <c r="E309" s="221"/>
      <c r="F309" s="195"/>
      <c r="G309" s="196" t="s">
        <v>4485</v>
      </c>
      <c r="H309" s="196" t="s">
        <v>4486</v>
      </c>
      <c r="I309" s="196"/>
      <c r="J309" s="196"/>
      <c r="K309" s="196"/>
      <c r="L309" s="223"/>
      <c r="M309" s="223"/>
      <c r="N309" s="198"/>
      <c r="O309" s="199"/>
      <c r="P309" s="197"/>
      <c r="Q309" s="223"/>
      <c r="R309" s="201"/>
      <c r="S309" s="199"/>
      <c r="T309" s="197"/>
      <c r="U309" s="223"/>
    </row>
    <row r="310" ht="28.5" customHeight="1">
      <c r="A310" s="319">
        <v>1.0</v>
      </c>
      <c r="B310" s="264" t="s">
        <v>4487</v>
      </c>
      <c r="C310" s="265" t="s">
        <v>1053</v>
      </c>
      <c r="D310" s="266" t="s">
        <v>2310</v>
      </c>
      <c r="E310" s="267" t="s">
        <v>4488</v>
      </c>
      <c r="F310" s="268" t="s">
        <v>4489</v>
      </c>
      <c r="G310" s="269" t="s">
        <v>4490</v>
      </c>
      <c r="H310" s="269" t="s">
        <v>4491</v>
      </c>
      <c r="I310" s="269" t="s">
        <v>4492</v>
      </c>
      <c r="J310" s="269" t="s">
        <v>4493</v>
      </c>
      <c r="K310" s="269" t="s">
        <v>4494</v>
      </c>
      <c r="L310" s="310"/>
      <c r="M310" s="310"/>
      <c r="N310" s="321" t="s">
        <v>4495</v>
      </c>
      <c r="O310" s="272" t="s">
        <v>4496</v>
      </c>
      <c r="P310" s="311" t="s">
        <v>4497</v>
      </c>
      <c r="Q310" s="310"/>
      <c r="R310" s="322" t="s">
        <v>4498</v>
      </c>
      <c r="S310" s="272" t="s">
        <v>4499</v>
      </c>
      <c r="T310" s="311" t="s">
        <v>4500</v>
      </c>
      <c r="U310" s="310"/>
    </row>
    <row r="311" ht="28.5" customHeight="1">
      <c r="A311" s="315">
        <v>1.0</v>
      </c>
      <c r="B311" s="277" t="s">
        <v>4487</v>
      </c>
      <c r="C311" s="278" t="s">
        <v>1057</v>
      </c>
      <c r="D311" s="279"/>
      <c r="E311" s="302"/>
      <c r="F311" s="281"/>
      <c r="G311" s="282" t="s">
        <v>4501</v>
      </c>
      <c r="H311" s="282" t="s">
        <v>4502</v>
      </c>
      <c r="I311" s="282" t="s">
        <v>4503</v>
      </c>
      <c r="J311" s="282" t="s">
        <v>4504</v>
      </c>
      <c r="K311" s="282" t="s">
        <v>4505</v>
      </c>
      <c r="L311" s="304"/>
      <c r="M311" s="304"/>
      <c r="N311" s="303" t="s">
        <v>4506</v>
      </c>
      <c r="O311" s="285" t="s">
        <v>4507</v>
      </c>
      <c r="P311" s="312" t="s">
        <v>4508</v>
      </c>
      <c r="Q311" s="304"/>
      <c r="R311" s="305" t="s">
        <v>4509</v>
      </c>
      <c r="S311" s="285" t="s">
        <v>4510</v>
      </c>
      <c r="T311" s="312" t="s">
        <v>4511</v>
      </c>
      <c r="U311" s="304"/>
    </row>
    <row r="312" ht="28.5" customHeight="1">
      <c r="A312" s="315">
        <v>1.0</v>
      </c>
      <c r="B312" s="277" t="s">
        <v>4487</v>
      </c>
      <c r="C312" s="278" t="s">
        <v>1063</v>
      </c>
      <c r="D312" s="279"/>
      <c r="E312" s="302"/>
      <c r="F312" s="281"/>
      <c r="G312" s="282" t="s">
        <v>4512</v>
      </c>
      <c r="H312" s="282" t="s">
        <v>4513</v>
      </c>
      <c r="I312" s="282" t="s">
        <v>4514</v>
      </c>
      <c r="J312" s="282" t="s">
        <v>4515</v>
      </c>
      <c r="K312" s="282" t="s">
        <v>4516</v>
      </c>
      <c r="L312" s="304"/>
      <c r="M312" s="304"/>
      <c r="N312" s="303" t="s">
        <v>4517</v>
      </c>
      <c r="O312" s="285" t="s">
        <v>4518</v>
      </c>
      <c r="P312" s="312" t="s">
        <v>4519</v>
      </c>
      <c r="Q312" s="304"/>
      <c r="R312" s="305" t="s">
        <v>4520</v>
      </c>
      <c r="S312" s="285" t="s">
        <v>4521</v>
      </c>
      <c r="T312" s="312" t="s">
        <v>4522</v>
      </c>
      <c r="U312" s="304"/>
    </row>
    <row r="313" ht="28.5" customHeight="1">
      <c r="A313" s="337">
        <v>1.0</v>
      </c>
      <c r="B313" s="290" t="s">
        <v>4487</v>
      </c>
      <c r="C313" s="291" t="s">
        <v>1068</v>
      </c>
      <c r="D313" s="292"/>
      <c r="E313" s="306"/>
      <c r="F313" s="294"/>
      <c r="G313" s="295" t="s">
        <v>4523</v>
      </c>
      <c r="H313" s="295" t="s">
        <v>4524</v>
      </c>
      <c r="I313" s="295" t="s">
        <v>4525</v>
      </c>
      <c r="J313" s="295" t="s">
        <v>4526</v>
      </c>
      <c r="K313" s="295" t="s">
        <v>4527</v>
      </c>
      <c r="L313" s="308"/>
      <c r="M313" s="308"/>
      <c r="N313" s="307" t="s">
        <v>4528</v>
      </c>
      <c r="O313" s="298" t="s">
        <v>4529</v>
      </c>
      <c r="P313" s="313" t="s">
        <v>4530</v>
      </c>
      <c r="Q313" s="308"/>
      <c r="R313" s="309" t="s">
        <v>4531</v>
      </c>
      <c r="S313" s="298" t="s">
        <v>4532</v>
      </c>
      <c r="T313" s="313" t="s">
        <v>4533</v>
      </c>
      <c r="U313" s="308"/>
    </row>
    <row r="314" ht="28.5" customHeight="1">
      <c r="A314" s="384">
        <v>1.0</v>
      </c>
      <c r="B314" s="277" t="s">
        <v>4534</v>
      </c>
      <c r="C314" s="278" t="s">
        <v>1346</v>
      </c>
      <c r="D314" s="335"/>
      <c r="E314" s="379"/>
      <c r="F314" s="336"/>
      <c r="G314" s="282" t="s">
        <v>4535</v>
      </c>
      <c r="H314" s="282" t="s">
        <v>4536</v>
      </c>
      <c r="I314" s="282" t="s">
        <v>4537</v>
      </c>
      <c r="J314" s="282" t="s">
        <v>4538</v>
      </c>
      <c r="K314" s="282" t="s">
        <v>4539</v>
      </c>
      <c r="L314" s="304"/>
      <c r="M314" s="304"/>
      <c r="N314" s="303" t="s">
        <v>4540</v>
      </c>
      <c r="O314" s="285" t="s">
        <v>4541</v>
      </c>
      <c r="P314" s="312" t="s">
        <v>4542</v>
      </c>
      <c r="Q314" s="304"/>
      <c r="R314" s="305" t="s">
        <v>4543</v>
      </c>
      <c r="S314" s="285" t="s">
        <v>4544</v>
      </c>
      <c r="T314" s="312" t="s">
        <v>4545</v>
      </c>
      <c r="U314" s="304"/>
    </row>
    <row r="315" ht="28.5" customHeight="1">
      <c r="A315" s="385">
        <v>1.0</v>
      </c>
      <c r="B315" s="277" t="s">
        <v>4534</v>
      </c>
      <c r="C315" s="278" t="s">
        <v>623</v>
      </c>
      <c r="D315" s="279"/>
      <c r="E315" s="302"/>
      <c r="F315" s="281"/>
      <c r="G315" s="282" t="s">
        <v>4546</v>
      </c>
      <c r="H315" s="282" t="s">
        <v>4547</v>
      </c>
      <c r="I315" s="282" t="s">
        <v>4548</v>
      </c>
      <c r="J315" s="282" t="s">
        <v>4549</v>
      </c>
      <c r="K315" s="282" t="s">
        <v>4550</v>
      </c>
      <c r="L315" s="304"/>
      <c r="M315" s="304"/>
      <c r="N315" s="303" t="s">
        <v>4551</v>
      </c>
      <c r="O315" s="285" t="s">
        <v>4552</v>
      </c>
      <c r="P315" s="312" t="s">
        <v>4553</v>
      </c>
      <c r="Q315" s="304"/>
      <c r="R315" s="305" t="s">
        <v>4554</v>
      </c>
      <c r="S315" s="285" t="s">
        <v>4555</v>
      </c>
      <c r="T315" s="312" t="s">
        <v>4556</v>
      </c>
      <c r="U315" s="304"/>
    </row>
    <row r="316" ht="28.5" customHeight="1">
      <c r="A316" s="385">
        <v>1.0</v>
      </c>
      <c r="B316" s="277" t="s">
        <v>4534</v>
      </c>
      <c r="C316" s="278" t="s">
        <v>1243</v>
      </c>
      <c r="D316" s="279"/>
      <c r="E316" s="302"/>
      <c r="F316" s="281"/>
      <c r="G316" s="282" t="s">
        <v>4557</v>
      </c>
      <c r="H316" s="282" t="s">
        <v>4558</v>
      </c>
      <c r="I316" s="282" t="s">
        <v>4559</v>
      </c>
      <c r="J316" s="282" t="s">
        <v>4560</v>
      </c>
      <c r="K316" s="282" t="s">
        <v>4561</v>
      </c>
      <c r="L316" s="304"/>
      <c r="M316" s="304"/>
      <c r="N316" s="303" t="s">
        <v>4562</v>
      </c>
      <c r="O316" s="285" t="s">
        <v>4563</v>
      </c>
      <c r="P316" s="312" t="s">
        <v>4564</v>
      </c>
      <c r="Q316" s="304"/>
      <c r="R316" s="305" t="s">
        <v>4565</v>
      </c>
      <c r="S316" s="285" t="s">
        <v>4566</v>
      </c>
      <c r="T316" s="312" t="s">
        <v>4567</v>
      </c>
      <c r="U316" s="304"/>
    </row>
    <row r="317" ht="28.5" customHeight="1">
      <c r="A317" s="386">
        <v>1.0</v>
      </c>
      <c r="B317" s="277" t="s">
        <v>4534</v>
      </c>
      <c r="C317" s="291" t="s">
        <v>562</v>
      </c>
      <c r="D317" s="292"/>
      <c r="E317" s="306"/>
      <c r="F317" s="294"/>
      <c r="G317" s="295" t="s">
        <v>4568</v>
      </c>
      <c r="H317" s="295" t="s">
        <v>4569</v>
      </c>
      <c r="I317" s="295" t="s">
        <v>4570</v>
      </c>
      <c r="J317" s="295" t="s">
        <v>4571</v>
      </c>
      <c r="K317" s="295" t="s">
        <v>4572</v>
      </c>
      <c r="L317" s="308"/>
      <c r="M317" s="308"/>
      <c r="N317" s="307" t="s">
        <v>4573</v>
      </c>
      <c r="O317" s="298" t="s">
        <v>4574</v>
      </c>
      <c r="P317" s="313" t="s">
        <v>4575</v>
      </c>
      <c r="Q317" s="308"/>
      <c r="R317" s="309" t="s">
        <v>4576</v>
      </c>
      <c r="S317" s="298" t="s">
        <v>4577</v>
      </c>
      <c r="T317" s="313" t="s">
        <v>4578</v>
      </c>
      <c r="U317" s="308"/>
    </row>
    <row r="318" ht="28.5" customHeight="1">
      <c r="A318" s="319">
        <v>1.0</v>
      </c>
      <c r="B318" s="264" t="s">
        <v>4579</v>
      </c>
      <c r="C318" s="265" t="s">
        <v>440</v>
      </c>
      <c r="D318" s="371" t="s">
        <v>3652</v>
      </c>
      <c r="E318" s="372" t="s">
        <v>4580</v>
      </c>
      <c r="F318" s="320">
        <v>2141.0</v>
      </c>
      <c r="G318" s="269" t="s">
        <v>4581</v>
      </c>
      <c r="H318" s="269" t="s">
        <v>4582</v>
      </c>
      <c r="I318" s="269" t="s">
        <v>4583</v>
      </c>
      <c r="J318" s="269" t="s">
        <v>4584</v>
      </c>
      <c r="K318" s="269" t="s">
        <v>4585</v>
      </c>
      <c r="L318" s="273"/>
      <c r="M318" s="273"/>
      <c r="N318" s="321" t="s">
        <v>4586</v>
      </c>
      <c r="O318" s="272" t="s">
        <v>4587</v>
      </c>
      <c r="P318" s="311" t="s">
        <v>4588</v>
      </c>
      <c r="Q318" s="273"/>
      <c r="R318" s="322" t="s">
        <v>4589</v>
      </c>
      <c r="S318" s="272" t="s">
        <v>4590</v>
      </c>
      <c r="T318" s="311" t="s">
        <v>4591</v>
      </c>
      <c r="U318" s="273"/>
    </row>
    <row r="319" ht="28.5" customHeight="1">
      <c r="A319" s="315">
        <v>1.0</v>
      </c>
      <c r="B319" s="277" t="s">
        <v>4579</v>
      </c>
      <c r="C319" s="278" t="s">
        <v>478</v>
      </c>
      <c r="D319" s="279"/>
      <c r="E319" s="302"/>
      <c r="F319" s="281"/>
      <c r="G319" s="282" t="s">
        <v>4592</v>
      </c>
      <c r="H319" s="282" t="s">
        <v>4593</v>
      </c>
      <c r="I319" s="282" t="s">
        <v>4594</v>
      </c>
      <c r="J319" s="282" t="s">
        <v>4595</v>
      </c>
      <c r="K319" s="282" t="s">
        <v>4596</v>
      </c>
      <c r="L319" s="304"/>
      <c r="M319" s="304"/>
      <c r="N319" s="303" t="s">
        <v>4597</v>
      </c>
      <c r="O319" s="285" t="s">
        <v>4598</v>
      </c>
      <c r="P319" s="312" t="s">
        <v>4599</v>
      </c>
      <c r="Q319" s="304"/>
      <c r="R319" s="305" t="s">
        <v>4600</v>
      </c>
      <c r="S319" s="285" t="s">
        <v>4601</v>
      </c>
      <c r="T319" s="312" t="s">
        <v>4602</v>
      </c>
      <c r="U319" s="304"/>
    </row>
    <row r="320" ht="28.5" customHeight="1">
      <c r="A320" s="315">
        <v>1.0</v>
      </c>
      <c r="B320" s="277" t="s">
        <v>4579</v>
      </c>
      <c r="C320" s="278" t="s">
        <v>490</v>
      </c>
      <c r="D320" s="279"/>
      <c r="E320" s="302"/>
      <c r="F320" s="281"/>
      <c r="G320" s="282" t="s">
        <v>4603</v>
      </c>
      <c r="H320" s="282" t="s">
        <v>4604</v>
      </c>
      <c r="I320" s="282" t="s">
        <v>4605</v>
      </c>
      <c r="J320" s="282" t="s">
        <v>4606</v>
      </c>
      <c r="K320" s="282" t="s">
        <v>4607</v>
      </c>
      <c r="L320" s="286"/>
      <c r="M320" s="286"/>
      <c r="N320" s="303" t="s">
        <v>4608</v>
      </c>
      <c r="O320" s="285" t="s">
        <v>4609</v>
      </c>
      <c r="P320" s="312" t="s">
        <v>4610</v>
      </c>
      <c r="Q320" s="286"/>
      <c r="R320" s="305" t="s">
        <v>4611</v>
      </c>
      <c r="S320" s="285" t="s">
        <v>4612</v>
      </c>
      <c r="T320" s="312" t="s">
        <v>4613</v>
      </c>
      <c r="U320" s="286"/>
    </row>
    <row r="321" ht="28.5" customHeight="1">
      <c r="A321" s="337">
        <v>1.0</v>
      </c>
      <c r="B321" s="290" t="s">
        <v>4579</v>
      </c>
      <c r="C321" s="291" t="s">
        <v>466</v>
      </c>
      <c r="D321" s="292"/>
      <c r="E321" s="306"/>
      <c r="F321" s="294"/>
      <c r="G321" s="295" t="s">
        <v>4614</v>
      </c>
      <c r="H321" s="295" t="s">
        <v>4615</v>
      </c>
      <c r="I321" s="295" t="s">
        <v>4616</v>
      </c>
      <c r="J321" s="295" t="s">
        <v>4617</v>
      </c>
      <c r="K321" s="295" t="s">
        <v>4618</v>
      </c>
      <c r="L321" s="299"/>
      <c r="M321" s="299"/>
      <c r="N321" s="307" t="s">
        <v>4619</v>
      </c>
      <c r="O321" s="298" t="s">
        <v>4620</v>
      </c>
      <c r="P321" s="313" t="s">
        <v>4621</v>
      </c>
      <c r="Q321" s="299"/>
      <c r="R321" s="309" t="s">
        <v>4622</v>
      </c>
      <c r="S321" s="298" t="s">
        <v>4623</v>
      </c>
      <c r="T321" s="313" t="s">
        <v>4624</v>
      </c>
      <c r="U321" s="299"/>
    </row>
    <row r="322" ht="28.5" customHeight="1">
      <c r="A322" s="315">
        <v>1.0</v>
      </c>
      <c r="B322" s="277" t="s">
        <v>4625</v>
      </c>
      <c r="C322" s="278" t="s">
        <v>642</v>
      </c>
      <c r="D322" s="279"/>
      <c r="E322" s="302"/>
      <c r="F322" s="281"/>
      <c r="G322" s="282" t="s">
        <v>4626</v>
      </c>
      <c r="H322" s="282" t="s">
        <v>4627</v>
      </c>
      <c r="I322" s="282" t="s">
        <v>4628</v>
      </c>
      <c r="J322" s="282" t="s">
        <v>4629</v>
      </c>
      <c r="K322" s="282" t="s">
        <v>4630</v>
      </c>
      <c r="L322" s="304"/>
      <c r="M322" s="304"/>
      <c r="N322" s="303" t="s">
        <v>4631</v>
      </c>
      <c r="O322" s="285" t="s">
        <v>4632</v>
      </c>
      <c r="P322" s="312" t="s">
        <v>4633</v>
      </c>
      <c r="Q322" s="304"/>
      <c r="R322" s="305" t="s">
        <v>4634</v>
      </c>
      <c r="S322" s="285" t="s">
        <v>4635</v>
      </c>
      <c r="T322" s="312" t="s">
        <v>4636</v>
      </c>
      <c r="U322" s="304"/>
    </row>
    <row r="323" ht="28.5" customHeight="1">
      <c r="A323" s="315">
        <v>1.0</v>
      </c>
      <c r="B323" s="277" t="s">
        <v>4625</v>
      </c>
      <c r="C323" s="278" t="s">
        <v>1103</v>
      </c>
      <c r="D323" s="279"/>
      <c r="E323" s="302"/>
      <c r="F323" s="281"/>
      <c r="G323" s="282" t="s">
        <v>4637</v>
      </c>
      <c r="H323" s="282" t="s">
        <v>4638</v>
      </c>
      <c r="I323" s="282" t="s">
        <v>4639</v>
      </c>
      <c r="J323" s="282" t="s">
        <v>4640</v>
      </c>
      <c r="K323" s="282" t="s">
        <v>4641</v>
      </c>
      <c r="L323" s="304"/>
      <c r="M323" s="304"/>
      <c r="N323" s="303" t="s">
        <v>4642</v>
      </c>
      <c r="O323" s="285" t="s">
        <v>4643</v>
      </c>
      <c r="P323" s="312" t="s">
        <v>4644</v>
      </c>
      <c r="Q323" s="304"/>
      <c r="R323" s="305" t="s">
        <v>4645</v>
      </c>
      <c r="S323" s="285" t="s">
        <v>4646</v>
      </c>
      <c r="T323" s="312" t="s">
        <v>4647</v>
      </c>
      <c r="U323" s="304"/>
    </row>
    <row r="324" ht="28.5" customHeight="1">
      <c r="A324" s="315">
        <v>1.0</v>
      </c>
      <c r="B324" s="277" t="s">
        <v>4625</v>
      </c>
      <c r="C324" s="278" t="s">
        <v>1108</v>
      </c>
      <c r="D324" s="279"/>
      <c r="E324" s="302"/>
      <c r="F324" s="281"/>
      <c r="G324" s="282" t="s">
        <v>4648</v>
      </c>
      <c r="H324" s="282" t="s">
        <v>4649</v>
      </c>
      <c r="I324" s="282" t="s">
        <v>4650</v>
      </c>
      <c r="J324" s="282" t="s">
        <v>4651</v>
      </c>
      <c r="K324" s="282" t="s">
        <v>4652</v>
      </c>
      <c r="L324" s="304"/>
      <c r="M324" s="304"/>
      <c r="N324" s="303" t="s">
        <v>4653</v>
      </c>
      <c r="O324" s="285" t="s">
        <v>4654</v>
      </c>
      <c r="P324" s="312" t="s">
        <v>4655</v>
      </c>
      <c r="Q324" s="304"/>
      <c r="R324" s="305" t="s">
        <v>4656</v>
      </c>
      <c r="S324" s="285" t="s">
        <v>4657</v>
      </c>
      <c r="T324" s="312" t="s">
        <v>4658</v>
      </c>
      <c r="U324" s="304"/>
    </row>
    <row r="325" ht="28.5" customHeight="1">
      <c r="A325" s="337">
        <v>1.0</v>
      </c>
      <c r="B325" s="290" t="s">
        <v>4625</v>
      </c>
      <c r="C325" s="291" t="s">
        <v>1113</v>
      </c>
      <c r="D325" s="292"/>
      <c r="E325" s="306"/>
      <c r="F325" s="294"/>
      <c r="G325" s="295" t="s">
        <v>4659</v>
      </c>
      <c r="H325" s="295" t="s">
        <v>4660</v>
      </c>
      <c r="I325" s="295" t="s">
        <v>4661</v>
      </c>
      <c r="J325" s="295" t="s">
        <v>4662</v>
      </c>
      <c r="K325" s="295" t="s">
        <v>4663</v>
      </c>
      <c r="L325" s="308"/>
      <c r="M325" s="308"/>
      <c r="N325" s="307" t="s">
        <v>4664</v>
      </c>
      <c r="O325" s="298" t="s">
        <v>4665</v>
      </c>
      <c r="P325" s="313" t="s">
        <v>4666</v>
      </c>
      <c r="Q325" s="308"/>
      <c r="R325" s="309" t="s">
        <v>4667</v>
      </c>
      <c r="S325" s="298" t="s">
        <v>4668</v>
      </c>
      <c r="T325" s="313" t="s">
        <v>4669</v>
      </c>
      <c r="U325" s="308"/>
    </row>
    <row r="326" ht="28.5" customHeight="1">
      <c r="A326" s="264"/>
      <c r="B326" s="316" t="s">
        <v>4670</v>
      </c>
      <c r="C326" s="265" t="s">
        <v>1832</v>
      </c>
      <c r="D326" s="266"/>
      <c r="E326" s="267"/>
      <c r="F326" s="340"/>
      <c r="G326" s="269" t="s">
        <v>4671</v>
      </c>
      <c r="H326" s="269" t="s">
        <v>4672</v>
      </c>
      <c r="I326" s="269"/>
      <c r="J326" s="269"/>
      <c r="K326" s="269"/>
      <c r="L326" s="310"/>
      <c r="M326" s="310"/>
      <c r="N326" s="321"/>
      <c r="O326" s="272"/>
      <c r="P326" s="311"/>
      <c r="Q326" s="310"/>
      <c r="R326" s="322"/>
      <c r="S326" s="272"/>
      <c r="T326" s="311"/>
      <c r="U326" s="310"/>
    </row>
    <row r="327" ht="28.5" customHeight="1">
      <c r="A327" s="277"/>
      <c r="B327" s="318" t="s">
        <v>4673</v>
      </c>
      <c r="C327" s="278" t="s">
        <v>1328</v>
      </c>
      <c r="D327" s="279"/>
      <c r="E327" s="302"/>
      <c r="F327" s="281"/>
      <c r="G327" s="282" t="s">
        <v>4674</v>
      </c>
      <c r="H327" s="282" t="s">
        <v>4675</v>
      </c>
      <c r="I327" s="282"/>
      <c r="J327" s="282"/>
      <c r="K327" s="282"/>
      <c r="L327" s="304"/>
      <c r="M327" s="304"/>
      <c r="N327" s="303"/>
      <c r="O327" s="285"/>
      <c r="P327" s="312"/>
      <c r="Q327" s="304"/>
      <c r="R327" s="305"/>
      <c r="S327" s="285"/>
      <c r="T327" s="312"/>
      <c r="U327" s="304"/>
    </row>
    <row r="328" ht="28.5" customHeight="1">
      <c r="A328" s="277"/>
      <c r="B328" s="318" t="s">
        <v>4676</v>
      </c>
      <c r="C328" s="278" t="s">
        <v>679</v>
      </c>
      <c r="D328" s="279"/>
      <c r="E328" s="302"/>
      <c r="F328" s="281"/>
      <c r="G328" s="282" t="s">
        <v>4677</v>
      </c>
      <c r="H328" s="282" t="s">
        <v>4678</v>
      </c>
      <c r="I328" s="282"/>
      <c r="J328" s="282"/>
      <c r="K328" s="282"/>
      <c r="L328" s="304"/>
      <c r="M328" s="304"/>
      <c r="N328" s="303"/>
      <c r="O328" s="285"/>
      <c r="P328" s="312"/>
      <c r="Q328" s="304"/>
      <c r="R328" s="305"/>
      <c r="S328" s="285"/>
      <c r="T328" s="312"/>
      <c r="U328" s="304"/>
    </row>
    <row r="329" ht="28.5" customHeight="1">
      <c r="A329" s="277"/>
      <c r="B329" s="318" t="s">
        <v>4679</v>
      </c>
      <c r="C329" s="278" t="s">
        <v>1833</v>
      </c>
      <c r="D329" s="279"/>
      <c r="E329" s="302"/>
      <c r="F329" s="281"/>
      <c r="G329" s="282" t="s">
        <v>4680</v>
      </c>
      <c r="H329" s="282" t="s">
        <v>4681</v>
      </c>
      <c r="I329" s="282"/>
      <c r="J329" s="282"/>
      <c r="K329" s="282"/>
      <c r="L329" s="304"/>
      <c r="M329" s="304"/>
      <c r="N329" s="303"/>
      <c r="O329" s="285"/>
      <c r="P329" s="312"/>
      <c r="Q329" s="304"/>
      <c r="R329" s="305"/>
      <c r="S329" s="285"/>
      <c r="T329" s="312"/>
      <c r="U329" s="304"/>
    </row>
    <row r="330" ht="28.5" customHeight="1">
      <c r="A330" s="277"/>
      <c r="B330" s="318" t="s">
        <v>4682</v>
      </c>
      <c r="C330" s="278" t="s">
        <v>1834</v>
      </c>
      <c r="D330" s="279"/>
      <c r="E330" s="302"/>
      <c r="F330" s="281"/>
      <c r="G330" s="282" t="s">
        <v>4683</v>
      </c>
      <c r="H330" s="282" t="s">
        <v>4684</v>
      </c>
      <c r="I330" s="282"/>
      <c r="J330" s="282"/>
      <c r="K330" s="282"/>
      <c r="L330" s="304"/>
      <c r="M330" s="304"/>
      <c r="N330" s="303"/>
      <c r="O330" s="285"/>
      <c r="P330" s="312"/>
      <c r="Q330" s="304"/>
      <c r="R330" s="305"/>
      <c r="S330" s="285"/>
      <c r="T330" s="312"/>
      <c r="U330" s="304"/>
    </row>
    <row r="331" ht="28.5" customHeight="1">
      <c r="A331" s="290"/>
      <c r="B331" s="318" t="s">
        <v>4685</v>
      </c>
      <c r="C331" s="291" t="s">
        <v>1835</v>
      </c>
      <c r="D331" s="292"/>
      <c r="E331" s="306"/>
      <c r="F331" s="294"/>
      <c r="G331" s="295" t="s">
        <v>4686</v>
      </c>
      <c r="H331" s="295" t="s">
        <v>4687</v>
      </c>
      <c r="I331" s="295"/>
      <c r="J331" s="295"/>
      <c r="K331" s="295"/>
      <c r="L331" s="308"/>
      <c r="M331" s="308"/>
      <c r="N331" s="307"/>
      <c r="O331" s="298"/>
      <c r="P331" s="313"/>
      <c r="Q331" s="308"/>
      <c r="R331" s="309"/>
      <c r="S331" s="298"/>
      <c r="T331" s="313"/>
      <c r="U331" s="308"/>
    </row>
    <row r="332" ht="28.5" customHeight="1">
      <c r="A332" s="315"/>
      <c r="B332" s="316" t="s">
        <v>4688</v>
      </c>
      <c r="C332" s="278" t="s">
        <v>1836</v>
      </c>
      <c r="D332" s="279"/>
      <c r="E332" s="302"/>
      <c r="F332" s="281"/>
      <c r="G332" s="282" t="s">
        <v>4689</v>
      </c>
      <c r="H332" s="282" t="s">
        <v>4690</v>
      </c>
      <c r="I332" s="282"/>
      <c r="J332" s="282"/>
      <c r="K332" s="282"/>
      <c r="L332" s="304"/>
      <c r="M332" s="304"/>
      <c r="N332" s="303"/>
      <c r="O332" s="285"/>
      <c r="P332" s="312"/>
      <c r="Q332" s="304"/>
      <c r="R332" s="305"/>
      <c r="S332" s="285"/>
      <c r="T332" s="312"/>
      <c r="U332" s="304"/>
    </row>
    <row r="333" ht="28.5" customHeight="1">
      <c r="A333" s="315"/>
      <c r="B333" s="318" t="s">
        <v>4691</v>
      </c>
      <c r="C333" s="278" t="s">
        <v>1837</v>
      </c>
      <c r="D333" s="279"/>
      <c r="E333" s="302"/>
      <c r="F333" s="281"/>
      <c r="G333" s="282" t="s">
        <v>4692</v>
      </c>
      <c r="H333" s="282" t="s">
        <v>4693</v>
      </c>
      <c r="I333" s="282"/>
      <c r="J333" s="282"/>
      <c r="K333" s="282"/>
      <c r="L333" s="304"/>
      <c r="M333" s="304"/>
      <c r="N333" s="303"/>
      <c r="O333" s="285"/>
      <c r="P333" s="312"/>
      <c r="Q333" s="304"/>
      <c r="R333" s="305"/>
      <c r="S333" s="285"/>
      <c r="T333" s="312"/>
      <c r="U333" s="304"/>
    </row>
    <row r="334" ht="28.5" customHeight="1">
      <c r="A334" s="315"/>
      <c r="B334" s="318" t="s">
        <v>4694</v>
      </c>
      <c r="C334" s="278" t="s">
        <v>1838</v>
      </c>
      <c r="D334" s="279"/>
      <c r="E334" s="302"/>
      <c r="F334" s="281"/>
      <c r="G334" s="282" t="s">
        <v>4695</v>
      </c>
      <c r="H334" s="282" t="s">
        <v>4696</v>
      </c>
      <c r="I334" s="282"/>
      <c r="J334" s="282"/>
      <c r="K334" s="282"/>
      <c r="L334" s="304"/>
      <c r="M334" s="304"/>
      <c r="N334" s="303"/>
      <c r="O334" s="285"/>
      <c r="P334" s="312"/>
      <c r="Q334" s="304"/>
      <c r="R334" s="305"/>
      <c r="S334" s="285"/>
      <c r="T334" s="312"/>
      <c r="U334" s="304"/>
    </row>
    <row r="335" ht="28.5" customHeight="1">
      <c r="A335" s="315"/>
      <c r="B335" s="318" t="s">
        <v>4697</v>
      </c>
      <c r="C335" s="278" t="s">
        <v>1839</v>
      </c>
      <c r="D335" s="279"/>
      <c r="E335" s="302"/>
      <c r="F335" s="281"/>
      <c r="G335" s="282" t="s">
        <v>4698</v>
      </c>
      <c r="H335" s="282" t="s">
        <v>4699</v>
      </c>
      <c r="I335" s="282"/>
      <c r="J335" s="282"/>
      <c r="K335" s="282"/>
      <c r="L335" s="304"/>
      <c r="M335" s="304"/>
      <c r="N335" s="303"/>
      <c r="O335" s="285"/>
      <c r="P335" s="312"/>
      <c r="Q335" s="304"/>
      <c r="R335" s="305"/>
      <c r="S335" s="285"/>
      <c r="T335" s="312"/>
      <c r="U335" s="304"/>
    </row>
    <row r="336" ht="28.5" customHeight="1">
      <c r="A336" s="315"/>
      <c r="B336" s="318" t="s">
        <v>4700</v>
      </c>
      <c r="C336" s="278" t="s">
        <v>437</v>
      </c>
      <c r="D336" s="279"/>
      <c r="E336" s="302"/>
      <c r="F336" s="281"/>
      <c r="G336" s="282" t="s">
        <v>4701</v>
      </c>
      <c r="H336" s="282" t="s">
        <v>4702</v>
      </c>
      <c r="I336" s="282"/>
      <c r="J336" s="282"/>
      <c r="K336" s="282"/>
      <c r="L336" s="304"/>
      <c r="M336" s="304"/>
      <c r="N336" s="303"/>
      <c r="O336" s="285"/>
      <c r="P336" s="312"/>
      <c r="Q336" s="304"/>
      <c r="R336" s="305"/>
      <c r="S336" s="285"/>
      <c r="T336" s="312"/>
      <c r="U336" s="304"/>
    </row>
    <row r="337" ht="28.5" customHeight="1">
      <c r="A337" s="315"/>
      <c r="B337" s="318" t="s">
        <v>4703</v>
      </c>
      <c r="C337" s="278" t="s">
        <v>1455</v>
      </c>
      <c r="D337" s="279"/>
      <c r="E337" s="302"/>
      <c r="F337" s="281"/>
      <c r="G337" s="282" t="s">
        <v>4704</v>
      </c>
      <c r="H337" s="282" t="s">
        <v>4705</v>
      </c>
      <c r="I337" s="282"/>
      <c r="J337" s="282"/>
      <c r="K337" s="282"/>
      <c r="L337" s="304"/>
      <c r="M337" s="304"/>
      <c r="N337" s="303"/>
      <c r="O337" s="285"/>
      <c r="P337" s="312"/>
      <c r="Q337" s="304"/>
      <c r="R337" s="305"/>
      <c r="S337" s="285"/>
      <c r="T337" s="312"/>
      <c r="U337" s="304"/>
    </row>
    <row r="338" ht="28.5" customHeight="1">
      <c r="A338" s="214">
        <v>1.0</v>
      </c>
      <c r="B338" s="215" t="s">
        <v>4706</v>
      </c>
      <c r="C338" s="180" t="s">
        <v>256</v>
      </c>
      <c r="D338" s="373" t="s">
        <v>3652</v>
      </c>
      <c r="E338" s="346" t="s">
        <v>4707</v>
      </c>
      <c r="F338" s="341">
        <v>28.0</v>
      </c>
      <c r="G338" s="184" t="s">
        <v>4708</v>
      </c>
      <c r="H338" s="184" t="s">
        <v>4709</v>
      </c>
      <c r="I338" s="184" t="s">
        <v>4710</v>
      </c>
      <c r="J338" s="184" t="s">
        <v>4711</v>
      </c>
      <c r="K338" s="184" t="s">
        <v>4712</v>
      </c>
      <c r="L338" s="184" t="s">
        <v>4713</v>
      </c>
      <c r="M338" s="217" t="s">
        <v>4714</v>
      </c>
      <c r="N338" s="186" t="s">
        <v>4715</v>
      </c>
      <c r="O338" s="187" t="s">
        <v>4716</v>
      </c>
      <c r="P338" s="218"/>
      <c r="Q338" s="217" t="s">
        <v>4717</v>
      </c>
      <c r="R338" s="189" t="s">
        <v>4718</v>
      </c>
      <c r="S338" s="187" t="s">
        <v>4719</v>
      </c>
      <c r="T338" s="218"/>
      <c r="U338" s="217" t="s">
        <v>4720</v>
      </c>
    </row>
    <row r="339" ht="28.5" customHeight="1">
      <c r="A339" s="219">
        <v>1.0</v>
      </c>
      <c r="B339" s="220" t="s">
        <v>4706</v>
      </c>
      <c r="C339" s="192" t="s">
        <v>697</v>
      </c>
      <c r="D339" s="193"/>
      <c r="E339" s="194" t="s">
        <v>256</v>
      </c>
      <c r="F339" s="195"/>
      <c r="G339" s="196" t="s">
        <v>4721</v>
      </c>
      <c r="H339" s="196" t="s">
        <v>4722</v>
      </c>
      <c r="I339" s="196" t="s">
        <v>4723</v>
      </c>
      <c r="J339" s="196" t="s">
        <v>4724</v>
      </c>
      <c r="K339" s="196" t="s">
        <v>4725</v>
      </c>
      <c r="L339" s="222" t="s">
        <v>4726</v>
      </c>
      <c r="M339" s="222" t="s">
        <v>4727</v>
      </c>
      <c r="N339" s="198" t="s">
        <v>4728</v>
      </c>
      <c r="O339" s="199" t="s">
        <v>4729</v>
      </c>
      <c r="P339" s="223"/>
      <c r="Q339" s="222" t="s">
        <v>4730</v>
      </c>
      <c r="R339" s="201" t="s">
        <v>4731</v>
      </c>
      <c r="S339" s="199" t="s">
        <v>4732</v>
      </c>
      <c r="T339" s="223"/>
      <c r="U339" s="222" t="s">
        <v>4733</v>
      </c>
    </row>
    <row r="340" ht="28.5" customHeight="1">
      <c r="A340" s="219">
        <v>1.0</v>
      </c>
      <c r="B340" s="220" t="s">
        <v>4706</v>
      </c>
      <c r="C340" s="192" t="s">
        <v>225</v>
      </c>
      <c r="D340" s="193"/>
      <c r="E340" s="221"/>
      <c r="F340" s="195"/>
      <c r="G340" s="196" t="s">
        <v>4734</v>
      </c>
      <c r="H340" s="196" t="s">
        <v>4735</v>
      </c>
      <c r="I340" s="196" t="s">
        <v>4736</v>
      </c>
      <c r="J340" s="196" t="s">
        <v>4737</v>
      </c>
      <c r="K340" s="196" t="s">
        <v>4738</v>
      </c>
      <c r="L340" s="222" t="s">
        <v>4739</v>
      </c>
      <c r="M340" s="222" t="s">
        <v>4740</v>
      </c>
      <c r="N340" s="198" t="s">
        <v>4741</v>
      </c>
      <c r="O340" s="199" t="s">
        <v>4742</v>
      </c>
      <c r="P340" s="223"/>
      <c r="Q340" s="222" t="s">
        <v>4743</v>
      </c>
      <c r="R340" s="201" t="s">
        <v>4744</v>
      </c>
      <c r="S340" s="199" t="s">
        <v>4745</v>
      </c>
      <c r="T340" s="223"/>
      <c r="U340" s="196" t="s">
        <v>4746</v>
      </c>
    </row>
    <row r="341" ht="28.5" customHeight="1">
      <c r="A341" s="225">
        <v>1.0</v>
      </c>
      <c r="B341" s="226" t="s">
        <v>4706</v>
      </c>
      <c r="C341" s="204" t="s">
        <v>213</v>
      </c>
      <c r="D341" s="205"/>
      <c r="E341" s="227"/>
      <c r="F341" s="207"/>
      <c r="G341" s="208" t="s">
        <v>4747</v>
      </c>
      <c r="H341" s="208" t="s">
        <v>4748</v>
      </c>
      <c r="I341" s="208" t="s">
        <v>4749</v>
      </c>
      <c r="J341" s="208" t="s">
        <v>4750</v>
      </c>
      <c r="K341" s="208" t="s">
        <v>4751</v>
      </c>
      <c r="L341" s="228" t="s">
        <v>4752</v>
      </c>
      <c r="M341" s="228" t="s">
        <v>4753</v>
      </c>
      <c r="N341" s="210" t="s">
        <v>4754</v>
      </c>
      <c r="O341" s="211" t="s">
        <v>4755</v>
      </c>
      <c r="P341" s="229"/>
      <c r="Q341" s="228" t="s">
        <v>4756</v>
      </c>
      <c r="R341" s="213" t="s">
        <v>4757</v>
      </c>
      <c r="S341" s="211" t="s">
        <v>4758</v>
      </c>
      <c r="T341" s="229"/>
      <c r="U341" s="228" t="s">
        <v>4759</v>
      </c>
    </row>
    <row r="342" ht="28.5" customHeight="1">
      <c r="A342" s="219">
        <v>1.0</v>
      </c>
      <c r="B342" s="220" t="s">
        <v>4760</v>
      </c>
      <c r="C342" s="192" t="s">
        <v>218</v>
      </c>
      <c r="D342" s="364"/>
      <c r="E342" s="365"/>
      <c r="F342" s="366"/>
      <c r="G342" s="196" t="s">
        <v>4761</v>
      </c>
      <c r="H342" s="196" t="s">
        <v>4762</v>
      </c>
      <c r="I342" s="196" t="s">
        <v>4763</v>
      </c>
      <c r="J342" s="196" t="s">
        <v>4764</v>
      </c>
      <c r="K342" s="196" t="s">
        <v>4765</v>
      </c>
      <c r="L342" s="222" t="s">
        <v>4766</v>
      </c>
      <c r="M342" s="222" t="s">
        <v>4767</v>
      </c>
      <c r="N342" s="198" t="s">
        <v>4768</v>
      </c>
      <c r="O342" s="199" t="s">
        <v>4769</v>
      </c>
      <c r="P342" s="223"/>
      <c r="Q342" s="222" t="s">
        <v>4770</v>
      </c>
      <c r="R342" s="201" t="s">
        <v>4771</v>
      </c>
      <c r="S342" s="199" t="s">
        <v>4772</v>
      </c>
      <c r="T342" s="223"/>
      <c r="U342" s="222" t="s">
        <v>4773</v>
      </c>
    </row>
    <row r="343" ht="28.5" customHeight="1">
      <c r="A343" s="219">
        <v>1.0</v>
      </c>
      <c r="B343" s="220" t="s">
        <v>4760</v>
      </c>
      <c r="C343" s="192" t="s">
        <v>236</v>
      </c>
      <c r="D343" s="193"/>
      <c r="E343" s="221"/>
      <c r="F343" s="195"/>
      <c r="G343" s="196" t="s">
        <v>4774</v>
      </c>
      <c r="H343" s="196" t="s">
        <v>4775</v>
      </c>
      <c r="I343" s="196" t="s">
        <v>4776</v>
      </c>
      <c r="J343" s="196" t="s">
        <v>4777</v>
      </c>
      <c r="K343" s="196" t="s">
        <v>4778</v>
      </c>
      <c r="L343" s="222" t="s">
        <v>4779</v>
      </c>
      <c r="M343" s="222" t="s">
        <v>4780</v>
      </c>
      <c r="N343" s="198" t="s">
        <v>4781</v>
      </c>
      <c r="O343" s="199" t="s">
        <v>4782</v>
      </c>
      <c r="P343" s="223"/>
      <c r="Q343" s="222" t="s">
        <v>4783</v>
      </c>
      <c r="R343" s="201" t="s">
        <v>4784</v>
      </c>
      <c r="S343" s="199" t="s">
        <v>4785</v>
      </c>
      <c r="T343" s="223"/>
      <c r="U343" s="222" t="s">
        <v>4786</v>
      </c>
    </row>
    <row r="344" ht="28.5" customHeight="1">
      <c r="A344" s="219">
        <v>1.0</v>
      </c>
      <c r="B344" s="220" t="s">
        <v>4760</v>
      </c>
      <c r="C344" s="192" t="s">
        <v>356</v>
      </c>
      <c r="D344" s="193"/>
      <c r="E344" s="221"/>
      <c r="F344" s="195"/>
      <c r="G344" s="196" t="s">
        <v>4787</v>
      </c>
      <c r="H344" s="196" t="s">
        <v>4788</v>
      </c>
      <c r="I344" s="196" t="s">
        <v>4789</v>
      </c>
      <c r="J344" s="196" t="s">
        <v>4790</v>
      </c>
      <c r="K344" s="196" t="s">
        <v>4791</v>
      </c>
      <c r="L344" s="222" t="s">
        <v>4792</v>
      </c>
      <c r="M344" s="222" t="s">
        <v>4793</v>
      </c>
      <c r="N344" s="198" t="s">
        <v>4794</v>
      </c>
      <c r="O344" s="199" t="s">
        <v>4795</v>
      </c>
      <c r="P344" s="223"/>
      <c r="Q344" s="222" t="s">
        <v>4796</v>
      </c>
      <c r="R344" s="201" t="s">
        <v>4797</v>
      </c>
      <c r="S344" s="199" t="s">
        <v>4798</v>
      </c>
      <c r="T344" s="223"/>
      <c r="U344" s="222" t="s">
        <v>4799</v>
      </c>
    </row>
    <row r="345" ht="28.5" customHeight="1">
      <c r="A345" s="225">
        <v>1.0</v>
      </c>
      <c r="B345" s="226" t="s">
        <v>4760</v>
      </c>
      <c r="C345" s="204" t="s">
        <v>807</v>
      </c>
      <c r="D345" s="205"/>
      <c r="E345" s="227"/>
      <c r="F345" s="207"/>
      <c r="G345" s="208" t="s">
        <v>4800</v>
      </c>
      <c r="H345" s="208" t="s">
        <v>4801</v>
      </c>
      <c r="I345" s="208" t="s">
        <v>4802</v>
      </c>
      <c r="J345" s="208" t="s">
        <v>4803</v>
      </c>
      <c r="K345" s="208" t="s">
        <v>4804</v>
      </c>
      <c r="L345" s="228" t="s">
        <v>4805</v>
      </c>
      <c r="M345" s="228" t="s">
        <v>4806</v>
      </c>
      <c r="N345" s="210" t="s">
        <v>4807</v>
      </c>
      <c r="O345" s="211" t="s">
        <v>4808</v>
      </c>
      <c r="P345" s="229"/>
      <c r="Q345" s="228" t="s">
        <v>4809</v>
      </c>
      <c r="R345" s="213" t="s">
        <v>4810</v>
      </c>
      <c r="S345" s="211" t="s">
        <v>4811</v>
      </c>
      <c r="T345" s="229"/>
      <c r="U345" s="228" t="s">
        <v>4812</v>
      </c>
    </row>
    <row r="346" ht="28.5" customHeight="1">
      <c r="A346" s="214">
        <v>1.0</v>
      </c>
      <c r="B346" s="215" t="s">
        <v>4813</v>
      </c>
      <c r="C346" s="180" t="s">
        <v>905</v>
      </c>
      <c r="D346" s="181" t="s">
        <v>2310</v>
      </c>
      <c r="E346" s="182" t="s">
        <v>4814</v>
      </c>
      <c r="F346" s="323" t="s">
        <v>4815</v>
      </c>
      <c r="G346" s="184" t="s">
        <v>4816</v>
      </c>
      <c r="H346" s="184" t="s">
        <v>4817</v>
      </c>
      <c r="I346" s="184" t="s">
        <v>4818</v>
      </c>
      <c r="J346" s="184" t="s">
        <v>4819</v>
      </c>
      <c r="K346" s="184" t="s">
        <v>4820</v>
      </c>
      <c r="L346" s="188"/>
      <c r="M346" s="188"/>
      <c r="N346" s="186" t="s">
        <v>4821</v>
      </c>
      <c r="O346" s="187" t="s">
        <v>4822</v>
      </c>
      <c r="P346" s="185" t="s">
        <v>4823</v>
      </c>
      <c r="Q346" s="188"/>
      <c r="R346" s="189" t="s">
        <v>4824</v>
      </c>
      <c r="S346" s="187" t="s">
        <v>4825</v>
      </c>
      <c r="T346" s="185" t="s">
        <v>4826</v>
      </c>
      <c r="U346" s="188"/>
    </row>
    <row r="347" ht="28.5" customHeight="1">
      <c r="A347" s="219">
        <v>1.0</v>
      </c>
      <c r="B347" s="220" t="s">
        <v>4813</v>
      </c>
      <c r="C347" s="192" t="s">
        <v>367</v>
      </c>
      <c r="D347" s="193"/>
      <c r="E347" s="221" t="s">
        <v>206</v>
      </c>
      <c r="F347" s="195"/>
      <c r="G347" s="196" t="s">
        <v>4827</v>
      </c>
      <c r="H347" s="196" t="s">
        <v>4828</v>
      </c>
      <c r="I347" s="196" t="s">
        <v>4829</v>
      </c>
      <c r="J347" s="196" t="s">
        <v>4830</v>
      </c>
      <c r="K347" s="196" t="s">
        <v>4831</v>
      </c>
      <c r="L347" s="200"/>
      <c r="M347" s="200"/>
      <c r="N347" s="198" t="s">
        <v>4832</v>
      </c>
      <c r="O347" s="199" t="s">
        <v>4833</v>
      </c>
      <c r="P347" s="197" t="s">
        <v>4834</v>
      </c>
      <c r="Q347" s="200"/>
      <c r="R347" s="201" t="s">
        <v>4835</v>
      </c>
      <c r="S347" s="199" t="s">
        <v>4836</v>
      </c>
      <c r="T347" s="197" t="s">
        <v>4837</v>
      </c>
      <c r="U347" s="200"/>
    </row>
    <row r="348" ht="28.5" customHeight="1">
      <c r="A348" s="219">
        <v>1.0</v>
      </c>
      <c r="B348" s="220" t="s">
        <v>4813</v>
      </c>
      <c r="C348" s="192" t="s">
        <v>206</v>
      </c>
      <c r="D348" s="193"/>
      <c r="E348" s="221" t="s">
        <v>357</v>
      </c>
      <c r="F348" s="195"/>
      <c r="G348" s="196" t="s">
        <v>4838</v>
      </c>
      <c r="H348" s="196" t="s">
        <v>4839</v>
      </c>
      <c r="I348" s="196" t="s">
        <v>4840</v>
      </c>
      <c r="J348" s="196" t="s">
        <v>4841</v>
      </c>
      <c r="K348" s="196" t="s">
        <v>4842</v>
      </c>
      <c r="L348" s="200"/>
      <c r="M348" s="200"/>
      <c r="N348" s="198" t="s">
        <v>4843</v>
      </c>
      <c r="O348" s="199" t="s">
        <v>4844</v>
      </c>
      <c r="P348" s="197" t="s">
        <v>4845</v>
      </c>
      <c r="Q348" s="200"/>
      <c r="R348" s="201" t="s">
        <v>4846</v>
      </c>
      <c r="S348" s="199" t="s">
        <v>4847</v>
      </c>
      <c r="T348" s="197" t="s">
        <v>4848</v>
      </c>
      <c r="U348" s="200"/>
    </row>
    <row r="349" ht="28.5" customHeight="1">
      <c r="A349" s="225">
        <v>1.0</v>
      </c>
      <c r="B349" s="226" t="s">
        <v>4813</v>
      </c>
      <c r="C349" s="204" t="s">
        <v>357</v>
      </c>
      <c r="D349" s="205"/>
      <c r="E349" s="227"/>
      <c r="F349" s="207"/>
      <c r="G349" s="208" t="s">
        <v>4849</v>
      </c>
      <c r="H349" s="208" t="s">
        <v>4850</v>
      </c>
      <c r="I349" s="208" t="s">
        <v>4851</v>
      </c>
      <c r="J349" s="208" t="s">
        <v>4852</v>
      </c>
      <c r="K349" s="208" t="s">
        <v>4853</v>
      </c>
      <c r="L349" s="212"/>
      <c r="M349" s="212"/>
      <c r="N349" s="210" t="s">
        <v>4854</v>
      </c>
      <c r="O349" s="211" t="s">
        <v>4855</v>
      </c>
      <c r="P349" s="209" t="s">
        <v>4856</v>
      </c>
      <c r="Q349" s="212"/>
      <c r="R349" s="213" t="s">
        <v>4857</v>
      </c>
      <c r="S349" s="211" t="s">
        <v>4858</v>
      </c>
      <c r="T349" s="209" t="s">
        <v>4859</v>
      </c>
      <c r="U349" s="212"/>
    </row>
    <row r="350" ht="28.5" customHeight="1">
      <c r="A350" s="362">
        <v>1.0</v>
      </c>
      <c r="B350" s="220" t="s">
        <v>4860</v>
      </c>
      <c r="C350" s="192" t="s">
        <v>918</v>
      </c>
      <c r="D350" s="193"/>
      <c r="E350" s="221"/>
      <c r="F350" s="195"/>
      <c r="G350" s="196" t="s">
        <v>4861</v>
      </c>
      <c r="H350" s="196" t="s">
        <v>4862</v>
      </c>
      <c r="I350" s="196" t="s">
        <v>4863</v>
      </c>
      <c r="J350" s="196" t="s">
        <v>4864</v>
      </c>
      <c r="K350" s="196" t="s">
        <v>4865</v>
      </c>
      <c r="L350" s="200"/>
      <c r="M350" s="200"/>
      <c r="N350" s="198" t="s">
        <v>4866</v>
      </c>
      <c r="O350" s="199" t="s">
        <v>4867</v>
      </c>
      <c r="P350" s="197" t="s">
        <v>4868</v>
      </c>
      <c r="Q350" s="200"/>
      <c r="R350" s="201" t="s">
        <v>4869</v>
      </c>
      <c r="S350" s="199" t="s">
        <v>4870</v>
      </c>
      <c r="T350" s="197" t="s">
        <v>4871</v>
      </c>
      <c r="U350" s="200"/>
    </row>
    <row r="351" ht="28.5" customHeight="1">
      <c r="A351" s="363">
        <v>1.0</v>
      </c>
      <c r="B351" s="220" t="s">
        <v>4860</v>
      </c>
      <c r="C351" s="192" t="s">
        <v>912</v>
      </c>
      <c r="D351" s="193"/>
      <c r="E351" s="221"/>
      <c r="F351" s="195"/>
      <c r="G351" s="196" t="s">
        <v>4872</v>
      </c>
      <c r="H351" s="196" t="s">
        <v>4873</v>
      </c>
      <c r="I351" s="196" t="s">
        <v>4874</v>
      </c>
      <c r="J351" s="196" t="s">
        <v>4875</v>
      </c>
      <c r="K351" s="196" t="s">
        <v>4876</v>
      </c>
      <c r="L351" s="200"/>
      <c r="M351" s="200"/>
      <c r="N351" s="198" t="s">
        <v>4877</v>
      </c>
      <c r="O351" s="199" t="s">
        <v>4878</v>
      </c>
      <c r="P351" s="197" t="s">
        <v>4879</v>
      </c>
      <c r="Q351" s="200"/>
      <c r="R351" s="201" t="s">
        <v>4880</v>
      </c>
      <c r="S351" s="199" t="s">
        <v>4881</v>
      </c>
      <c r="T351" s="197" t="s">
        <v>4882</v>
      </c>
      <c r="U351" s="200"/>
    </row>
    <row r="352" ht="28.5" customHeight="1">
      <c r="A352" s="363">
        <v>1.0</v>
      </c>
      <c r="B352" s="220" t="s">
        <v>4860</v>
      </c>
      <c r="C352" s="192" t="s">
        <v>212</v>
      </c>
      <c r="D352" s="193"/>
      <c r="E352" s="221"/>
      <c r="F352" s="195"/>
      <c r="G352" s="196" t="s">
        <v>4883</v>
      </c>
      <c r="H352" s="196" t="s">
        <v>4884</v>
      </c>
      <c r="I352" s="196" t="s">
        <v>4885</v>
      </c>
      <c r="J352" s="196" t="s">
        <v>4886</v>
      </c>
      <c r="K352" s="196" t="s">
        <v>4887</v>
      </c>
      <c r="L352" s="200"/>
      <c r="M352" s="200"/>
      <c r="N352" s="198" t="s">
        <v>4888</v>
      </c>
      <c r="O352" s="199" t="s">
        <v>4889</v>
      </c>
      <c r="P352" s="197" t="s">
        <v>4890</v>
      </c>
      <c r="Q352" s="200"/>
      <c r="R352" s="201" t="s">
        <v>4891</v>
      </c>
      <c r="S352" s="199" t="s">
        <v>4892</v>
      </c>
      <c r="T352" s="197" t="s">
        <v>4893</v>
      </c>
      <c r="U352" s="200"/>
    </row>
    <row r="353" ht="28.5" customHeight="1">
      <c r="A353" s="363">
        <v>1.0</v>
      </c>
      <c r="B353" s="220" t="s">
        <v>4860</v>
      </c>
      <c r="C353" s="192" t="s">
        <v>1256</v>
      </c>
      <c r="D353" s="193"/>
      <c r="E353" s="221"/>
      <c r="F353" s="195"/>
      <c r="G353" s="196" t="s">
        <v>4894</v>
      </c>
      <c r="H353" s="196" t="s">
        <v>4895</v>
      </c>
      <c r="I353" s="196" t="s">
        <v>4896</v>
      </c>
      <c r="J353" s="196" t="s">
        <v>4897</v>
      </c>
      <c r="K353" s="196" t="s">
        <v>4898</v>
      </c>
      <c r="L353" s="200"/>
      <c r="M353" s="200"/>
      <c r="N353" s="198" t="s">
        <v>4899</v>
      </c>
      <c r="O353" s="199" t="s">
        <v>4900</v>
      </c>
      <c r="P353" s="197" t="s">
        <v>4901</v>
      </c>
      <c r="Q353" s="200"/>
      <c r="R353" s="201" t="s">
        <v>4902</v>
      </c>
      <c r="S353" s="199" t="s">
        <v>4903</v>
      </c>
      <c r="T353" s="197" t="s">
        <v>4904</v>
      </c>
      <c r="U353" s="200"/>
    </row>
    <row r="354" ht="28.5" customHeight="1">
      <c r="A354" s="362"/>
      <c r="B354" s="262" t="s">
        <v>4905</v>
      </c>
      <c r="C354" s="180" t="s">
        <v>1356</v>
      </c>
      <c r="D354" s="181"/>
      <c r="E354" s="182"/>
      <c r="F354" s="216"/>
      <c r="G354" s="184" t="s">
        <v>4906</v>
      </c>
      <c r="H354" s="184" t="s">
        <v>4907</v>
      </c>
      <c r="I354" s="184"/>
      <c r="J354" s="184"/>
      <c r="K354" s="184"/>
      <c r="L354" s="188"/>
      <c r="M354" s="188"/>
      <c r="N354" s="186"/>
      <c r="O354" s="187"/>
      <c r="P354" s="185"/>
      <c r="Q354" s="188"/>
      <c r="R354" s="189"/>
      <c r="S354" s="187"/>
      <c r="T354" s="185"/>
      <c r="U354" s="188"/>
    </row>
    <row r="355" ht="28.5" customHeight="1">
      <c r="A355" s="363"/>
      <c r="B355" s="260" t="s">
        <v>4908</v>
      </c>
      <c r="C355" s="192" t="s">
        <v>1840</v>
      </c>
      <c r="D355" s="193"/>
      <c r="E355" s="221"/>
      <c r="F355" s="195"/>
      <c r="G355" s="196" t="s">
        <v>4909</v>
      </c>
      <c r="H355" s="196" t="s">
        <v>4910</v>
      </c>
      <c r="I355" s="196"/>
      <c r="J355" s="196"/>
      <c r="K355" s="196"/>
      <c r="L355" s="200"/>
      <c r="M355" s="200"/>
      <c r="N355" s="198"/>
      <c r="O355" s="199"/>
      <c r="P355" s="197"/>
      <c r="Q355" s="200"/>
      <c r="R355" s="201"/>
      <c r="S355" s="199"/>
      <c r="T355" s="197"/>
      <c r="U355" s="200"/>
    </row>
    <row r="356" ht="28.5" customHeight="1">
      <c r="A356" s="363"/>
      <c r="B356" s="260" t="s">
        <v>4911</v>
      </c>
      <c r="C356" s="192" t="s">
        <v>1841</v>
      </c>
      <c r="D356" s="193"/>
      <c r="E356" s="221"/>
      <c r="F356" s="195"/>
      <c r="G356" s="196" t="s">
        <v>4912</v>
      </c>
      <c r="H356" s="196" t="s">
        <v>4913</v>
      </c>
      <c r="I356" s="196"/>
      <c r="J356" s="196"/>
      <c r="K356" s="196"/>
      <c r="L356" s="200"/>
      <c r="M356" s="200"/>
      <c r="N356" s="198"/>
      <c r="O356" s="199"/>
      <c r="P356" s="197"/>
      <c r="Q356" s="200"/>
      <c r="R356" s="201"/>
      <c r="S356" s="199"/>
      <c r="T356" s="197"/>
      <c r="U356" s="200"/>
    </row>
    <row r="357" ht="28.5" customHeight="1">
      <c r="A357" s="363"/>
      <c r="B357" s="260" t="s">
        <v>4914</v>
      </c>
      <c r="C357" s="192" t="s">
        <v>1351</v>
      </c>
      <c r="D357" s="193"/>
      <c r="E357" s="221"/>
      <c r="F357" s="195"/>
      <c r="G357" s="196" t="s">
        <v>4915</v>
      </c>
      <c r="H357" s="196" t="s">
        <v>4916</v>
      </c>
      <c r="I357" s="196"/>
      <c r="J357" s="196"/>
      <c r="K357" s="196"/>
      <c r="L357" s="200"/>
      <c r="M357" s="200"/>
      <c r="N357" s="198"/>
      <c r="O357" s="199"/>
      <c r="P357" s="197"/>
      <c r="Q357" s="200"/>
      <c r="R357" s="201"/>
      <c r="S357" s="199"/>
      <c r="T357" s="197"/>
      <c r="U357" s="200"/>
    </row>
    <row r="358" ht="28.5" customHeight="1">
      <c r="A358" s="363"/>
      <c r="B358" s="260" t="s">
        <v>4917</v>
      </c>
      <c r="C358" s="192" t="s">
        <v>1105</v>
      </c>
      <c r="D358" s="193"/>
      <c r="E358" s="221"/>
      <c r="F358" s="195"/>
      <c r="G358" s="196" t="s">
        <v>4918</v>
      </c>
      <c r="H358" s="196" t="s">
        <v>4919</v>
      </c>
      <c r="I358" s="196"/>
      <c r="J358" s="196"/>
      <c r="K358" s="196"/>
      <c r="L358" s="200"/>
      <c r="M358" s="200"/>
      <c r="N358" s="198"/>
      <c r="O358" s="199"/>
      <c r="P358" s="197"/>
      <c r="Q358" s="200"/>
      <c r="R358" s="201"/>
      <c r="S358" s="199"/>
      <c r="T358" s="197"/>
      <c r="U358" s="200"/>
    </row>
    <row r="359" ht="28.5" customHeight="1">
      <c r="A359" s="363"/>
      <c r="B359" s="260" t="s">
        <v>4920</v>
      </c>
      <c r="C359" s="192" t="s">
        <v>911</v>
      </c>
      <c r="D359" s="193"/>
      <c r="E359" s="221"/>
      <c r="F359" s="195"/>
      <c r="G359" s="196" t="s">
        <v>4921</v>
      </c>
      <c r="H359" s="196" t="s">
        <v>4922</v>
      </c>
      <c r="I359" s="196"/>
      <c r="J359" s="196"/>
      <c r="K359" s="196"/>
      <c r="L359" s="200"/>
      <c r="M359" s="200"/>
      <c r="N359" s="198"/>
      <c r="O359" s="199"/>
      <c r="P359" s="197"/>
      <c r="Q359" s="200"/>
      <c r="R359" s="201"/>
      <c r="S359" s="199"/>
      <c r="T359" s="197"/>
      <c r="U359" s="200"/>
    </row>
    <row r="360" ht="28.5" customHeight="1">
      <c r="A360" s="362"/>
      <c r="B360" s="262" t="s">
        <v>4923</v>
      </c>
      <c r="C360" s="180" t="s">
        <v>1445</v>
      </c>
      <c r="D360" s="181"/>
      <c r="E360" s="182"/>
      <c r="F360" s="216"/>
      <c r="G360" s="184" t="s">
        <v>4924</v>
      </c>
      <c r="H360" s="184" t="s">
        <v>4925</v>
      </c>
      <c r="I360" s="184"/>
      <c r="J360" s="184"/>
      <c r="K360" s="184"/>
      <c r="L360" s="188"/>
      <c r="M360" s="188"/>
      <c r="N360" s="186"/>
      <c r="O360" s="187"/>
      <c r="P360" s="185"/>
      <c r="Q360" s="188"/>
      <c r="R360" s="189"/>
      <c r="S360" s="187"/>
      <c r="T360" s="185"/>
      <c r="U360" s="188"/>
    </row>
    <row r="361" ht="28.5" customHeight="1">
      <c r="A361" s="363"/>
      <c r="B361" s="260" t="s">
        <v>4926</v>
      </c>
      <c r="C361" s="192" t="s">
        <v>1842</v>
      </c>
      <c r="D361" s="193"/>
      <c r="E361" s="221"/>
      <c r="F361" s="195"/>
      <c r="G361" s="196" t="s">
        <v>4927</v>
      </c>
      <c r="H361" s="196" t="s">
        <v>4928</v>
      </c>
      <c r="I361" s="196"/>
      <c r="J361" s="196"/>
      <c r="K361" s="196"/>
      <c r="L361" s="200"/>
      <c r="M361" s="200"/>
      <c r="N361" s="198"/>
      <c r="O361" s="199"/>
      <c r="P361" s="197"/>
      <c r="Q361" s="200"/>
      <c r="R361" s="201"/>
      <c r="S361" s="199"/>
      <c r="T361" s="197"/>
      <c r="U361" s="200"/>
    </row>
    <row r="362" ht="28.5" customHeight="1">
      <c r="A362" s="363"/>
      <c r="B362" s="260" t="s">
        <v>4929</v>
      </c>
      <c r="C362" s="192" t="s">
        <v>1843</v>
      </c>
      <c r="D362" s="193"/>
      <c r="E362" s="221"/>
      <c r="F362" s="195"/>
      <c r="G362" s="196" t="s">
        <v>4930</v>
      </c>
      <c r="H362" s="196" t="s">
        <v>4931</v>
      </c>
      <c r="I362" s="196"/>
      <c r="J362" s="196"/>
      <c r="K362" s="196"/>
      <c r="L362" s="200"/>
      <c r="M362" s="200"/>
      <c r="N362" s="198"/>
      <c r="O362" s="199"/>
      <c r="P362" s="197"/>
      <c r="Q362" s="200"/>
      <c r="R362" s="201"/>
      <c r="S362" s="199"/>
      <c r="T362" s="197"/>
      <c r="U362" s="200"/>
    </row>
    <row r="363" ht="28.5" customHeight="1">
      <c r="A363" s="363"/>
      <c r="B363" s="260" t="s">
        <v>4932</v>
      </c>
      <c r="C363" s="192" t="s">
        <v>622</v>
      </c>
      <c r="D363" s="193"/>
      <c r="E363" s="221"/>
      <c r="F363" s="195"/>
      <c r="G363" s="196" t="s">
        <v>4933</v>
      </c>
      <c r="H363" s="196" t="s">
        <v>4934</v>
      </c>
      <c r="I363" s="196"/>
      <c r="J363" s="196"/>
      <c r="K363" s="196"/>
      <c r="L363" s="200"/>
      <c r="M363" s="200"/>
      <c r="N363" s="198"/>
      <c r="O363" s="199"/>
      <c r="P363" s="197"/>
      <c r="Q363" s="200"/>
      <c r="R363" s="201"/>
      <c r="S363" s="199"/>
      <c r="T363" s="197"/>
      <c r="U363" s="200"/>
    </row>
    <row r="364" ht="28.5" customHeight="1">
      <c r="A364" s="363"/>
      <c r="B364" s="260" t="s">
        <v>4935</v>
      </c>
      <c r="C364" s="192" t="s">
        <v>1844</v>
      </c>
      <c r="D364" s="193"/>
      <c r="E364" s="221"/>
      <c r="F364" s="195"/>
      <c r="G364" s="196" t="s">
        <v>4936</v>
      </c>
      <c r="H364" s="196" t="s">
        <v>4937</v>
      </c>
      <c r="I364" s="196"/>
      <c r="J364" s="196"/>
      <c r="K364" s="196"/>
      <c r="L364" s="200"/>
      <c r="M364" s="200"/>
      <c r="N364" s="198"/>
      <c r="O364" s="199"/>
      <c r="P364" s="197"/>
      <c r="Q364" s="200"/>
      <c r="R364" s="201"/>
      <c r="S364" s="199"/>
      <c r="T364" s="197"/>
      <c r="U364" s="200"/>
    </row>
    <row r="365" ht="28.5" customHeight="1">
      <c r="A365" s="367"/>
      <c r="B365" s="260" t="s">
        <v>4938</v>
      </c>
      <c r="C365" s="192" t="s">
        <v>603</v>
      </c>
      <c r="D365" s="193"/>
      <c r="E365" s="221"/>
      <c r="F365" s="195"/>
      <c r="G365" s="196" t="s">
        <v>4939</v>
      </c>
      <c r="H365" s="196" t="s">
        <v>4940</v>
      </c>
      <c r="I365" s="196"/>
      <c r="J365" s="196"/>
      <c r="K365" s="196"/>
      <c r="L365" s="200"/>
      <c r="M365" s="200"/>
      <c r="N365" s="198"/>
      <c r="O365" s="199"/>
      <c r="P365" s="197"/>
      <c r="Q365" s="200"/>
      <c r="R365" s="201"/>
      <c r="S365" s="199"/>
      <c r="T365" s="197"/>
      <c r="U365" s="200"/>
    </row>
    <row r="366" ht="28.5" customHeight="1">
      <c r="A366" s="387"/>
      <c r="B366" s="388"/>
      <c r="C366" s="389"/>
      <c r="D366" s="390"/>
      <c r="E366" s="391"/>
      <c r="F366" s="392"/>
      <c r="G366" s="393"/>
      <c r="H366" s="393"/>
      <c r="I366" s="393"/>
      <c r="J366" s="393"/>
      <c r="K366" s="393"/>
      <c r="L366" s="394"/>
      <c r="M366" s="394"/>
      <c r="N366" s="395"/>
      <c r="O366" s="396"/>
      <c r="P366" s="397"/>
      <c r="Q366" s="394"/>
      <c r="R366" s="398"/>
      <c r="S366" s="396"/>
      <c r="T366" s="397"/>
      <c r="U366" s="394"/>
    </row>
    <row r="367" ht="28.5" customHeight="1">
      <c r="A367" s="319">
        <v>2.0</v>
      </c>
      <c r="B367" s="264" t="s">
        <v>4941</v>
      </c>
      <c r="C367" s="265" t="s">
        <v>878</v>
      </c>
      <c r="D367" s="266" t="s">
        <v>1951</v>
      </c>
      <c r="E367" s="267" t="s">
        <v>4942</v>
      </c>
      <c r="F367" s="268" t="s">
        <v>4943</v>
      </c>
      <c r="G367" s="269" t="s">
        <v>4944</v>
      </c>
      <c r="H367" s="269" t="s">
        <v>4945</v>
      </c>
      <c r="I367" s="269" t="s">
        <v>4946</v>
      </c>
      <c r="J367" s="269" t="s">
        <v>4947</v>
      </c>
      <c r="K367" s="269" t="s">
        <v>4948</v>
      </c>
      <c r="L367" s="310"/>
      <c r="M367" s="310"/>
      <c r="N367" s="321" t="s">
        <v>4949</v>
      </c>
      <c r="O367" s="272" t="s">
        <v>4950</v>
      </c>
      <c r="P367" s="311" t="s">
        <v>4951</v>
      </c>
      <c r="Q367" s="310"/>
      <c r="R367" s="322" t="s">
        <v>4952</v>
      </c>
      <c r="S367" s="272" t="s">
        <v>4953</v>
      </c>
      <c r="T367" s="311" t="s">
        <v>4954</v>
      </c>
      <c r="U367" s="310"/>
    </row>
    <row r="368" ht="28.5" customHeight="1">
      <c r="A368" s="315">
        <v>2.0</v>
      </c>
      <c r="B368" s="277" t="s">
        <v>4941</v>
      </c>
      <c r="C368" s="278" t="s">
        <v>1326</v>
      </c>
      <c r="D368" s="279"/>
      <c r="E368" s="280" t="s">
        <v>4955</v>
      </c>
      <c r="F368" s="281"/>
      <c r="G368" s="282" t="s">
        <v>4956</v>
      </c>
      <c r="H368" s="282" t="s">
        <v>4957</v>
      </c>
      <c r="I368" s="282" t="s">
        <v>4958</v>
      </c>
      <c r="J368" s="282" t="s">
        <v>4959</v>
      </c>
      <c r="K368" s="282" t="s">
        <v>4960</v>
      </c>
      <c r="L368" s="304"/>
      <c r="M368" s="304"/>
      <c r="N368" s="303" t="s">
        <v>4961</v>
      </c>
      <c r="O368" s="285" t="s">
        <v>4962</v>
      </c>
      <c r="P368" s="312" t="s">
        <v>4963</v>
      </c>
      <c r="Q368" s="304"/>
      <c r="R368" s="305" t="s">
        <v>4964</v>
      </c>
      <c r="S368" s="285" t="s">
        <v>4965</v>
      </c>
      <c r="T368" s="312" t="s">
        <v>4966</v>
      </c>
      <c r="U368" s="304"/>
    </row>
    <row r="369" ht="28.5" customHeight="1">
      <c r="A369" s="315">
        <v>2.0</v>
      </c>
      <c r="B369" s="277" t="s">
        <v>4941</v>
      </c>
      <c r="C369" s="278" t="s">
        <v>503</v>
      </c>
      <c r="D369" s="279"/>
      <c r="E369" s="280" t="s">
        <v>878</v>
      </c>
      <c r="F369" s="281"/>
      <c r="G369" s="282" t="s">
        <v>4967</v>
      </c>
      <c r="H369" s="282" t="s">
        <v>4968</v>
      </c>
      <c r="I369" s="282" t="s">
        <v>4969</v>
      </c>
      <c r="J369" s="282" t="s">
        <v>4970</v>
      </c>
      <c r="K369" s="282" t="s">
        <v>4971</v>
      </c>
      <c r="L369" s="304"/>
      <c r="M369" s="304"/>
      <c r="N369" s="303" t="s">
        <v>4972</v>
      </c>
      <c r="O369" s="285" t="s">
        <v>4973</v>
      </c>
      <c r="P369" s="312" t="s">
        <v>4974</v>
      </c>
      <c r="Q369" s="304"/>
      <c r="R369" s="305" t="s">
        <v>4975</v>
      </c>
      <c r="S369" s="285" t="s">
        <v>4976</v>
      </c>
      <c r="T369" s="312" t="s">
        <v>4977</v>
      </c>
      <c r="U369" s="304"/>
    </row>
    <row r="370" ht="28.5" customHeight="1">
      <c r="A370" s="337">
        <v>2.0</v>
      </c>
      <c r="B370" s="290" t="s">
        <v>4941</v>
      </c>
      <c r="C370" s="291" t="s">
        <v>1389</v>
      </c>
      <c r="D370" s="338"/>
      <c r="E370" s="399"/>
      <c r="F370" s="339"/>
      <c r="G370" s="295" t="s">
        <v>4978</v>
      </c>
      <c r="H370" s="295" t="s">
        <v>4979</v>
      </c>
      <c r="I370" s="295" t="s">
        <v>4980</v>
      </c>
      <c r="J370" s="295" t="s">
        <v>4981</v>
      </c>
      <c r="K370" s="295" t="s">
        <v>4982</v>
      </c>
      <c r="L370" s="308"/>
      <c r="M370" s="308"/>
      <c r="N370" s="307" t="s">
        <v>4983</v>
      </c>
      <c r="O370" s="298" t="s">
        <v>4984</v>
      </c>
      <c r="P370" s="313" t="s">
        <v>4985</v>
      </c>
      <c r="Q370" s="308"/>
      <c r="R370" s="309" t="s">
        <v>4986</v>
      </c>
      <c r="S370" s="298" t="s">
        <v>4987</v>
      </c>
      <c r="T370" s="313" t="s">
        <v>4988</v>
      </c>
      <c r="U370" s="308"/>
    </row>
    <row r="371" ht="28.5" customHeight="1">
      <c r="A371" s="315">
        <v>2.0</v>
      </c>
      <c r="B371" s="277" t="s">
        <v>4989</v>
      </c>
      <c r="C371" s="334" t="s">
        <v>834</v>
      </c>
      <c r="D371" s="400" t="s">
        <v>3652</v>
      </c>
      <c r="E371" s="280" t="s">
        <v>4990</v>
      </c>
      <c r="F371" s="336"/>
      <c r="G371" s="282" t="s">
        <v>4991</v>
      </c>
      <c r="H371" s="282" t="s">
        <v>4992</v>
      </c>
      <c r="I371" s="282" t="s">
        <v>4993</v>
      </c>
      <c r="J371" s="282" t="s">
        <v>4994</v>
      </c>
      <c r="K371" s="282" t="s">
        <v>4995</v>
      </c>
      <c r="L371" s="304"/>
      <c r="M371" s="304"/>
      <c r="N371" s="303" t="s">
        <v>4996</v>
      </c>
      <c r="O371" s="285" t="s">
        <v>4997</v>
      </c>
      <c r="P371" s="312" t="s">
        <v>4998</v>
      </c>
      <c r="Q371" s="304"/>
      <c r="R371" s="305" t="s">
        <v>4999</v>
      </c>
      <c r="S371" s="285" t="s">
        <v>5000</v>
      </c>
      <c r="T371" s="312" t="s">
        <v>5001</v>
      </c>
      <c r="U371" s="304"/>
    </row>
    <row r="372" ht="28.5" customHeight="1">
      <c r="A372" s="315">
        <v>2.0</v>
      </c>
      <c r="B372" s="277" t="s">
        <v>4989</v>
      </c>
      <c r="C372" s="278" t="s">
        <v>928</v>
      </c>
      <c r="D372" s="279"/>
      <c r="E372" s="302"/>
      <c r="F372" s="281"/>
      <c r="G372" s="282" t="s">
        <v>5002</v>
      </c>
      <c r="H372" s="282" t="s">
        <v>5003</v>
      </c>
      <c r="I372" s="282" t="s">
        <v>5004</v>
      </c>
      <c r="J372" s="282" t="s">
        <v>5005</v>
      </c>
      <c r="K372" s="282" t="s">
        <v>5006</v>
      </c>
      <c r="L372" s="304"/>
      <c r="M372" s="304"/>
      <c r="N372" s="303" t="s">
        <v>5007</v>
      </c>
      <c r="O372" s="285" t="s">
        <v>5008</v>
      </c>
      <c r="P372" s="312" t="s">
        <v>5009</v>
      </c>
      <c r="Q372" s="304"/>
      <c r="R372" s="305" t="s">
        <v>5010</v>
      </c>
      <c r="S372" s="285" t="s">
        <v>5011</v>
      </c>
      <c r="T372" s="312" t="s">
        <v>5012</v>
      </c>
      <c r="U372" s="304"/>
    </row>
    <row r="373" ht="28.5" customHeight="1">
      <c r="A373" s="315">
        <v>2.0</v>
      </c>
      <c r="B373" s="277" t="s">
        <v>4989</v>
      </c>
      <c r="C373" s="278" t="s">
        <v>434</v>
      </c>
      <c r="D373" s="279"/>
      <c r="E373" s="302"/>
      <c r="F373" s="281"/>
      <c r="G373" s="282" t="s">
        <v>5013</v>
      </c>
      <c r="H373" s="282" t="s">
        <v>5014</v>
      </c>
      <c r="I373" s="282" t="s">
        <v>5015</v>
      </c>
      <c r="J373" s="282" t="s">
        <v>5016</v>
      </c>
      <c r="K373" s="282" t="s">
        <v>5017</v>
      </c>
      <c r="L373" s="304"/>
      <c r="M373" s="304"/>
      <c r="N373" s="303" t="s">
        <v>5018</v>
      </c>
      <c r="O373" s="285" t="s">
        <v>5019</v>
      </c>
      <c r="P373" s="312" t="s">
        <v>5020</v>
      </c>
      <c r="Q373" s="304"/>
      <c r="R373" s="305" t="s">
        <v>5021</v>
      </c>
      <c r="S373" s="285" t="s">
        <v>5022</v>
      </c>
      <c r="T373" s="312" t="s">
        <v>5023</v>
      </c>
      <c r="U373" s="304"/>
    </row>
    <row r="374" ht="28.5" customHeight="1">
      <c r="A374" s="337">
        <v>2.0</v>
      </c>
      <c r="B374" s="290" t="s">
        <v>4989</v>
      </c>
      <c r="C374" s="291" t="s">
        <v>726</v>
      </c>
      <c r="D374" s="292"/>
      <c r="E374" s="306"/>
      <c r="F374" s="294"/>
      <c r="G374" s="295" t="s">
        <v>5024</v>
      </c>
      <c r="H374" s="295" t="s">
        <v>5025</v>
      </c>
      <c r="I374" s="295" t="s">
        <v>5026</v>
      </c>
      <c r="J374" s="295" t="s">
        <v>5027</v>
      </c>
      <c r="K374" s="295" t="s">
        <v>5028</v>
      </c>
      <c r="L374" s="308"/>
      <c r="M374" s="308"/>
      <c r="N374" s="307" t="s">
        <v>5029</v>
      </c>
      <c r="O374" s="298" t="s">
        <v>5030</v>
      </c>
      <c r="P374" s="313" t="s">
        <v>5031</v>
      </c>
      <c r="Q374" s="308"/>
      <c r="R374" s="309" t="s">
        <v>5032</v>
      </c>
      <c r="S374" s="298" t="s">
        <v>5033</v>
      </c>
      <c r="T374" s="313" t="s">
        <v>5034</v>
      </c>
      <c r="U374" s="308"/>
    </row>
    <row r="375" ht="28.5" customHeight="1">
      <c r="A375" s="319">
        <v>2.0</v>
      </c>
      <c r="B375" s="264" t="s">
        <v>5035</v>
      </c>
      <c r="C375" s="265" t="s">
        <v>679</v>
      </c>
      <c r="D375" s="266"/>
      <c r="E375" s="267"/>
      <c r="F375" s="340"/>
      <c r="G375" s="269" t="s">
        <v>5036</v>
      </c>
      <c r="H375" s="269" t="s">
        <v>5037</v>
      </c>
      <c r="I375" s="269" t="s">
        <v>5038</v>
      </c>
      <c r="J375" s="269" t="s">
        <v>5039</v>
      </c>
      <c r="K375" s="269" t="s">
        <v>5040</v>
      </c>
      <c r="L375" s="273"/>
      <c r="M375" s="273"/>
      <c r="N375" s="321" t="s">
        <v>5041</v>
      </c>
      <c r="O375" s="272" t="s">
        <v>5042</v>
      </c>
      <c r="P375" s="311" t="s">
        <v>5043</v>
      </c>
      <c r="Q375" s="273"/>
      <c r="R375" s="322" t="s">
        <v>5044</v>
      </c>
      <c r="S375" s="272" t="s">
        <v>5045</v>
      </c>
      <c r="T375" s="311" t="s">
        <v>5046</v>
      </c>
      <c r="U375" s="273"/>
    </row>
    <row r="376" ht="28.5" customHeight="1">
      <c r="A376" s="315">
        <v>2.0</v>
      </c>
      <c r="B376" s="277" t="s">
        <v>5035</v>
      </c>
      <c r="C376" s="278" t="s">
        <v>588</v>
      </c>
      <c r="D376" s="279"/>
      <c r="E376" s="302"/>
      <c r="F376" s="281"/>
      <c r="G376" s="282" t="s">
        <v>5047</v>
      </c>
      <c r="H376" s="282" t="s">
        <v>5048</v>
      </c>
      <c r="I376" s="282" t="s">
        <v>5049</v>
      </c>
      <c r="J376" s="282" t="s">
        <v>5050</v>
      </c>
      <c r="K376" s="282" t="s">
        <v>5051</v>
      </c>
      <c r="L376" s="286"/>
      <c r="M376" s="286"/>
      <c r="N376" s="303" t="s">
        <v>5052</v>
      </c>
      <c r="O376" s="285" t="s">
        <v>5053</v>
      </c>
      <c r="P376" s="312" t="s">
        <v>5054</v>
      </c>
      <c r="Q376" s="286"/>
      <c r="R376" s="305" t="s">
        <v>5055</v>
      </c>
      <c r="S376" s="285" t="s">
        <v>5056</v>
      </c>
      <c r="T376" s="312" t="s">
        <v>5057</v>
      </c>
      <c r="U376" s="286"/>
    </row>
    <row r="377" ht="28.5" customHeight="1">
      <c r="A377" s="315">
        <v>2.0</v>
      </c>
      <c r="B377" s="277" t="s">
        <v>5035</v>
      </c>
      <c r="C377" s="278" t="s">
        <v>643</v>
      </c>
      <c r="D377" s="279"/>
      <c r="E377" s="302"/>
      <c r="F377" s="281"/>
      <c r="G377" s="282" t="s">
        <v>5058</v>
      </c>
      <c r="H377" s="282" t="s">
        <v>5059</v>
      </c>
      <c r="I377" s="282" t="s">
        <v>5060</v>
      </c>
      <c r="J377" s="282" t="s">
        <v>5061</v>
      </c>
      <c r="K377" s="282" t="s">
        <v>5062</v>
      </c>
      <c r="L377" s="286"/>
      <c r="M377" s="286"/>
      <c r="N377" s="303" t="s">
        <v>5063</v>
      </c>
      <c r="O377" s="285" t="s">
        <v>5064</v>
      </c>
      <c r="P377" s="312" t="s">
        <v>5065</v>
      </c>
      <c r="Q377" s="286"/>
      <c r="R377" s="305" t="s">
        <v>5066</v>
      </c>
      <c r="S377" s="285" t="s">
        <v>5067</v>
      </c>
      <c r="T377" s="312" t="s">
        <v>5068</v>
      </c>
      <c r="U377" s="286"/>
    </row>
    <row r="378" ht="28.5" customHeight="1">
      <c r="A378" s="337">
        <v>2.0</v>
      </c>
      <c r="B378" s="290" t="s">
        <v>5035</v>
      </c>
      <c r="C378" s="291" t="s">
        <v>583</v>
      </c>
      <c r="D378" s="292"/>
      <c r="E378" s="306"/>
      <c r="F378" s="294"/>
      <c r="G378" s="295" t="s">
        <v>5069</v>
      </c>
      <c r="H378" s="295" t="s">
        <v>5070</v>
      </c>
      <c r="I378" s="295" t="s">
        <v>5071</v>
      </c>
      <c r="J378" s="295" t="s">
        <v>5072</v>
      </c>
      <c r="K378" s="295" t="s">
        <v>5073</v>
      </c>
      <c r="L378" s="299"/>
      <c r="M378" s="299"/>
      <c r="N378" s="307" t="s">
        <v>5074</v>
      </c>
      <c r="O378" s="298" t="s">
        <v>5075</v>
      </c>
      <c r="P378" s="313" t="s">
        <v>5076</v>
      </c>
      <c r="Q378" s="299"/>
      <c r="R378" s="309" t="s">
        <v>5077</v>
      </c>
      <c r="S378" s="298" t="s">
        <v>5078</v>
      </c>
      <c r="T378" s="313" t="s">
        <v>5079</v>
      </c>
      <c r="U378" s="299"/>
    </row>
    <row r="379" ht="28.5" customHeight="1">
      <c r="A379" s="315">
        <v>2.0</v>
      </c>
      <c r="B379" s="277" t="s">
        <v>5080</v>
      </c>
      <c r="C379" s="278" t="s">
        <v>1418</v>
      </c>
      <c r="D379" s="279"/>
      <c r="E379" s="302"/>
      <c r="F379" s="281"/>
      <c r="G379" s="282" t="s">
        <v>5081</v>
      </c>
      <c r="H379" s="282" t="s">
        <v>5082</v>
      </c>
      <c r="I379" s="282" t="s">
        <v>5083</v>
      </c>
      <c r="J379" s="282" t="s">
        <v>5084</v>
      </c>
      <c r="K379" s="282" t="s">
        <v>5085</v>
      </c>
      <c r="L379" s="286"/>
      <c r="M379" s="286"/>
      <c r="N379" s="303" t="s">
        <v>5086</v>
      </c>
      <c r="O379" s="285" t="s">
        <v>5087</v>
      </c>
      <c r="P379" s="312" t="s">
        <v>5088</v>
      </c>
      <c r="Q379" s="286"/>
      <c r="R379" s="305" t="s">
        <v>5089</v>
      </c>
      <c r="S379" s="285" t="s">
        <v>5090</v>
      </c>
      <c r="T379" s="312" t="s">
        <v>5091</v>
      </c>
      <c r="U379" s="286"/>
    </row>
    <row r="380" ht="28.5" customHeight="1">
      <c r="A380" s="315">
        <v>2.0</v>
      </c>
      <c r="B380" s="277" t="s">
        <v>5080</v>
      </c>
      <c r="C380" s="278" t="s">
        <v>1422</v>
      </c>
      <c r="D380" s="279"/>
      <c r="E380" s="302"/>
      <c r="F380" s="281"/>
      <c r="G380" s="282" t="s">
        <v>5092</v>
      </c>
      <c r="H380" s="282" t="s">
        <v>5093</v>
      </c>
      <c r="I380" s="282" t="s">
        <v>5094</v>
      </c>
      <c r="J380" s="282" t="s">
        <v>5095</v>
      </c>
      <c r="K380" s="282" t="s">
        <v>5096</v>
      </c>
      <c r="L380" s="286"/>
      <c r="M380" s="286"/>
      <c r="N380" s="303" t="s">
        <v>5097</v>
      </c>
      <c r="O380" s="285" t="s">
        <v>5098</v>
      </c>
      <c r="P380" s="312" t="s">
        <v>5099</v>
      </c>
      <c r="Q380" s="286"/>
      <c r="R380" s="305" t="s">
        <v>5100</v>
      </c>
      <c r="S380" s="285" t="s">
        <v>5101</v>
      </c>
      <c r="T380" s="312" t="s">
        <v>5102</v>
      </c>
      <c r="U380" s="286"/>
    </row>
    <row r="381" ht="28.5" customHeight="1">
      <c r="A381" s="315">
        <v>2.0</v>
      </c>
      <c r="B381" s="277" t="s">
        <v>5080</v>
      </c>
      <c r="C381" s="278" t="s">
        <v>1427</v>
      </c>
      <c r="D381" s="401"/>
      <c r="E381" s="402"/>
      <c r="F381" s="281"/>
      <c r="G381" s="282" t="s">
        <v>5103</v>
      </c>
      <c r="H381" s="282" t="s">
        <v>5104</v>
      </c>
      <c r="I381" s="282" t="s">
        <v>5105</v>
      </c>
      <c r="J381" s="282" t="s">
        <v>5106</v>
      </c>
      <c r="K381" s="282" t="s">
        <v>5107</v>
      </c>
      <c r="L381" s="286"/>
      <c r="M381" s="286"/>
      <c r="N381" s="303" t="s">
        <v>5108</v>
      </c>
      <c r="O381" s="312" t="s">
        <v>5109</v>
      </c>
      <c r="P381" s="312" t="s">
        <v>5110</v>
      </c>
      <c r="Q381" s="286"/>
      <c r="R381" s="305" t="s">
        <v>5111</v>
      </c>
      <c r="S381" s="312" t="s">
        <v>5112</v>
      </c>
      <c r="T381" s="312" t="s">
        <v>5113</v>
      </c>
      <c r="U381" s="286"/>
    </row>
    <row r="382" ht="28.5" customHeight="1">
      <c r="A382" s="337">
        <v>2.0</v>
      </c>
      <c r="B382" s="290" t="s">
        <v>5080</v>
      </c>
      <c r="C382" s="291" t="s">
        <v>671</v>
      </c>
      <c r="D382" s="292"/>
      <c r="E382" s="306"/>
      <c r="F382" s="294"/>
      <c r="G382" s="295" t="s">
        <v>5114</v>
      </c>
      <c r="H382" s="295" t="s">
        <v>5115</v>
      </c>
      <c r="I382" s="295" t="s">
        <v>5116</v>
      </c>
      <c r="J382" s="295" t="s">
        <v>5117</v>
      </c>
      <c r="K382" s="295" t="s">
        <v>5118</v>
      </c>
      <c r="L382" s="299"/>
      <c r="M382" s="299"/>
      <c r="N382" s="307" t="s">
        <v>5119</v>
      </c>
      <c r="O382" s="313" t="s">
        <v>5120</v>
      </c>
      <c r="P382" s="313" t="s">
        <v>5121</v>
      </c>
      <c r="Q382" s="299"/>
      <c r="R382" s="309" t="s">
        <v>5122</v>
      </c>
      <c r="S382" s="298" t="s">
        <v>5123</v>
      </c>
      <c r="T382" s="313" t="s">
        <v>5124</v>
      </c>
      <c r="U382" s="299"/>
    </row>
    <row r="383" ht="28.5" customHeight="1">
      <c r="A383" s="315"/>
      <c r="B383" s="403" t="s">
        <v>5125</v>
      </c>
      <c r="C383" s="278" t="s">
        <v>1316</v>
      </c>
      <c r="D383" s="279"/>
      <c r="E383" s="302"/>
      <c r="F383" s="281"/>
      <c r="G383" s="282" t="s">
        <v>5126</v>
      </c>
      <c r="H383" s="282" t="s">
        <v>5127</v>
      </c>
      <c r="I383" s="282"/>
      <c r="J383" s="282"/>
      <c r="K383" s="282"/>
      <c r="L383" s="286"/>
      <c r="M383" s="286"/>
      <c r="N383" s="303"/>
      <c r="O383" s="312"/>
      <c r="P383" s="312"/>
      <c r="Q383" s="286"/>
      <c r="R383" s="305"/>
      <c r="S383" s="285"/>
      <c r="T383" s="312"/>
      <c r="U383" s="286"/>
    </row>
    <row r="384" ht="28.5" customHeight="1">
      <c r="A384" s="315"/>
      <c r="B384" s="403" t="s">
        <v>5128</v>
      </c>
      <c r="C384" s="278" t="s">
        <v>1265</v>
      </c>
      <c r="D384" s="279"/>
      <c r="E384" s="302"/>
      <c r="F384" s="281"/>
      <c r="G384" s="282" t="s">
        <v>5129</v>
      </c>
      <c r="H384" s="282" t="s">
        <v>5130</v>
      </c>
      <c r="I384" s="282"/>
      <c r="J384" s="282"/>
      <c r="K384" s="282"/>
      <c r="L384" s="286"/>
      <c r="M384" s="286"/>
      <c r="N384" s="303"/>
      <c r="O384" s="312"/>
      <c r="P384" s="312"/>
      <c r="Q384" s="286"/>
      <c r="R384" s="305"/>
      <c r="S384" s="285"/>
      <c r="T384" s="312"/>
      <c r="U384" s="286"/>
    </row>
    <row r="385" ht="28.5" customHeight="1">
      <c r="A385" s="315"/>
      <c r="B385" s="403" t="s">
        <v>5131</v>
      </c>
      <c r="C385" s="278" t="s">
        <v>1268</v>
      </c>
      <c r="D385" s="279"/>
      <c r="E385" s="302"/>
      <c r="F385" s="281"/>
      <c r="G385" s="282" t="s">
        <v>5132</v>
      </c>
      <c r="H385" s="282" t="s">
        <v>5133</v>
      </c>
      <c r="I385" s="282"/>
      <c r="J385" s="282"/>
      <c r="K385" s="282"/>
      <c r="L385" s="286"/>
      <c r="M385" s="286"/>
      <c r="N385" s="303"/>
      <c r="O385" s="312"/>
      <c r="P385" s="312"/>
      <c r="Q385" s="286"/>
      <c r="R385" s="305"/>
      <c r="S385" s="285"/>
      <c r="T385" s="312"/>
      <c r="U385" s="286"/>
    </row>
    <row r="386" ht="28.5" customHeight="1">
      <c r="A386" s="315"/>
      <c r="B386" s="403" t="s">
        <v>5134</v>
      </c>
      <c r="C386" s="278" t="s">
        <v>1288</v>
      </c>
      <c r="D386" s="279"/>
      <c r="E386" s="302"/>
      <c r="F386" s="281"/>
      <c r="G386" s="282" t="s">
        <v>5135</v>
      </c>
      <c r="H386" s="282" t="s">
        <v>5136</v>
      </c>
      <c r="I386" s="282"/>
      <c r="J386" s="282"/>
      <c r="K386" s="282"/>
      <c r="L386" s="286"/>
      <c r="M386" s="286"/>
      <c r="N386" s="303"/>
      <c r="O386" s="312"/>
      <c r="P386" s="312"/>
      <c r="Q386" s="286"/>
      <c r="R386" s="305"/>
      <c r="S386" s="285"/>
      <c r="T386" s="312"/>
      <c r="U386" s="286"/>
    </row>
    <row r="387" ht="28.5" customHeight="1">
      <c r="A387" s="315"/>
      <c r="B387" s="403" t="s">
        <v>5137</v>
      </c>
      <c r="C387" s="278" t="s">
        <v>1316</v>
      </c>
      <c r="D387" s="279"/>
      <c r="E387" s="302"/>
      <c r="F387" s="281"/>
      <c r="G387" s="282" t="s">
        <v>5138</v>
      </c>
      <c r="H387" s="282" t="s">
        <v>5139</v>
      </c>
      <c r="I387" s="282"/>
      <c r="J387" s="282"/>
      <c r="K387" s="282"/>
      <c r="L387" s="286"/>
      <c r="M387" s="286"/>
      <c r="N387" s="303"/>
      <c r="O387" s="312"/>
      <c r="P387" s="312"/>
      <c r="Q387" s="286"/>
      <c r="R387" s="305"/>
      <c r="S387" s="285"/>
      <c r="T387" s="312"/>
      <c r="U387" s="286"/>
    </row>
    <row r="388" ht="28.5" customHeight="1">
      <c r="A388" s="315"/>
      <c r="B388" s="403" t="s">
        <v>5140</v>
      </c>
      <c r="C388" s="278" t="s">
        <v>767</v>
      </c>
      <c r="D388" s="279"/>
      <c r="E388" s="302"/>
      <c r="F388" s="281"/>
      <c r="G388" s="282" t="s">
        <v>5141</v>
      </c>
      <c r="H388" s="282" t="s">
        <v>5142</v>
      </c>
      <c r="I388" s="282"/>
      <c r="J388" s="282"/>
      <c r="K388" s="282"/>
      <c r="L388" s="286"/>
      <c r="M388" s="286"/>
      <c r="N388" s="303"/>
      <c r="O388" s="312"/>
      <c r="P388" s="312"/>
      <c r="Q388" s="286"/>
      <c r="R388" s="305"/>
      <c r="S388" s="285"/>
      <c r="T388" s="312"/>
      <c r="U388" s="286"/>
    </row>
    <row r="389" ht="28.5" customHeight="1">
      <c r="A389" s="264"/>
      <c r="B389" s="404" t="s">
        <v>5143</v>
      </c>
      <c r="C389" s="265" t="s">
        <v>860</v>
      </c>
      <c r="D389" s="266"/>
      <c r="E389" s="267"/>
      <c r="F389" s="340"/>
      <c r="G389" s="269" t="s">
        <v>5144</v>
      </c>
      <c r="H389" s="269" t="s">
        <v>5145</v>
      </c>
      <c r="I389" s="269"/>
      <c r="J389" s="269"/>
      <c r="K389" s="269"/>
      <c r="L389" s="273"/>
      <c r="M389" s="273"/>
      <c r="N389" s="321"/>
      <c r="O389" s="311"/>
      <c r="P389" s="311"/>
      <c r="Q389" s="273"/>
      <c r="R389" s="322"/>
      <c r="S389" s="272"/>
      <c r="T389" s="311"/>
      <c r="U389" s="273"/>
    </row>
    <row r="390" ht="28.5" customHeight="1">
      <c r="A390" s="277"/>
      <c r="B390" s="403" t="s">
        <v>5146</v>
      </c>
      <c r="C390" s="278" t="s">
        <v>1845</v>
      </c>
      <c r="D390" s="279"/>
      <c r="E390" s="302"/>
      <c r="F390" s="281"/>
      <c r="G390" s="282" t="s">
        <v>5147</v>
      </c>
      <c r="H390" s="282" t="s">
        <v>5148</v>
      </c>
      <c r="I390" s="282"/>
      <c r="J390" s="282"/>
      <c r="K390" s="282"/>
      <c r="L390" s="286"/>
      <c r="M390" s="286"/>
      <c r="N390" s="303"/>
      <c r="O390" s="312"/>
      <c r="P390" s="312"/>
      <c r="Q390" s="286"/>
      <c r="R390" s="305"/>
      <c r="S390" s="285"/>
      <c r="T390" s="312"/>
      <c r="U390" s="286"/>
    </row>
    <row r="391" ht="28.5" customHeight="1">
      <c r="A391" s="277"/>
      <c r="B391" s="403" t="s">
        <v>5149</v>
      </c>
      <c r="C391" s="278" t="s">
        <v>892</v>
      </c>
      <c r="D391" s="279"/>
      <c r="E391" s="302"/>
      <c r="F391" s="281"/>
      <c r="G391" s="282" t="s">
        <v>5150</v>
      </c>
      <c r="H391" s="282" t="s">
        <v>5151</v>
      </c>
      <c r="I391" s="282"/>
      <c r="J391" s="282"/>
      <c r="K391" s="282"/>
      <c r="L391" s="286"/>
      <c r="M391" s="286"/>
      <c r="N391" s="303"/>
      <c r="O391" s="312"/>
      <c r="P391" s="312"/>
      <c r="Q391" s="286"/>
      <c r="R391" s="305"/>
      <c r="S391" s="285"/>
      <c r="T391" s="312"/>
      <c r="U391" s="286"/>
    </row>
    <row r="392" ht="28.5" customHeight="1">
      <c r="A392" s="277"/>
      <c r="B392" s="403" t="s">
        <v>5152</v>
      </c>
      <c r="C392" s="278" t="s">
        <v>887</v>
      </c>
      <c r="D392" s="279"/>
      <c r="E392" s="302"/>
      <c r="F392" s="281"/>
      <c r="G392" s="282" t="s">
        <v>5153</v>
      </c>
      <c r="H392" s="282" t="s">
        <v>5154</v>
      </c>
      <c r="I392" s="282"/>
      <c r="J392" s="282"/>
      <c r="K392" s="282"/>
      <c r="L392" s="286"/>
      <c r="M392" s="286"/>
      <c r="N392" s="303"/>
      <c r="O392" s="312"/>
      <c r="P392" s="312"/>
      <c r="Q392" s="286"/>
      <c r="R392" s="305"/>
      <c r="S392" s="285"/>
      <c r="T392" s="312"/>
      <c r="U392" s="286"/>
    </row>
    <row r="393" ht="28.5" customHeight="1">
      <c r="A393" s="277"/>
      <c r="B393" s="403" t="s">
        <v>5155</v>
      </c>
      <c r="C393" s="405" t="s">
        <v>5156</v>
      </c>
      <c r="D393" s="279"/>
      <c r="E393" s="302"/>
      <c r="F393" s="281"/>
      <c r="G393" s="406" t="s">
        <v>5157</v>
      </c>
      <c r="H393" s="407" t="s">
        <v>5158</v>
      </c>
      <c r="I393" s="282"/>
      <c r="J393" s="282"/>
      <c r="K393" s="282"/>
      <c r="L393" s="286"/>
      <c r="M393" s="286"/>
      <c r="N393" s="303"/>
      <c r="O393" s="312"/>
      <c r="P393" s="312"/>
      <c r="Q393" s="286"/>
      <c r="R393" s="305"/>
      <c r="S393" s="285"/>
      <c r="T393" s="312"/>
      <c r="U393" s="286"/>
    </row>
    <row r="394" ht="28.5" customHeight="1">
      <c r="A394" s="290"/>
      <c r="B394" s="408" t="s">
        <v>5159</v>
      </c>
      <c r="C394" s="409" t="s">
        <v>5160</v>
      </c>
      <c r="D394" s="292"/>
      <c r="E394" s="306"/>
      <c r="F394" s="294"/>
      <c r="G394" s="410" t="s">
        <v>5161</v>
      </c>
      <c r="H394" s="411" t="s">
        <v>5162</v>
      </c>
      <c r="I394" s="295"/>
      <c r="J394" s="295"/>
      <c r="K394" s="295"/>
      <c r="L394" s="299"/>
      <c r="M394" s="299"/>
      <c r="N394" s="307"/>
      <c r="O394" s="313"/>
      <c r="P394" s="313"/>
      <c r="Q394" s="299"/>
      <c r="R394" s="309"/>
      <c r="S394" s="298"/>
      <c r="T394" s="313"/>
      <c r="U394" s="299"/>
    </row>
    <row r="395" ht="28.5" customHeight="1">
      <c r="A395" s="214">
        <v>2.0</v>
      </c>
      <c r="B395" s="215" t="s">
        <v>5163</v>
      </c>
      <c r="C395" s="180" t="s">
        <v>1076</v>
      </c>
      <c r="D395" s="373" t="s">
        <v>3652</v>
      </c>
      <c r="E395" s="346" t="s">
        <v>5164</v>
      </c>
      <c r="F395" s="341">
        <v>2191.0</v>
      </c>
      <c r="G395" s="184" t="s">
        <v>5165</v>
      </c>
      <c r="H395" s="184" t="s">
        <v>5166</v>
      </c>
      <c r="I395" s="184" t="s">
        <v>5167</v>
      </c>
      <c r="J395" s="184" t="s">
        <v>5168</v>
      </c>
      <c r="K395" s="184" t="s">
        <v>5169</v>
      </c>
      <c r="L395" s="188"/>
      <c r="M395" s="188"/>
      <c r="N395" s="186" t="s">
        <v>5170</v>
      </c>
      <c r="O395" s="185" t="s">
        <v>5171</v>
      </c>
      <c r="P395" s="185" t="s">
        <v>5172</v>
      </c>
      <c r="Q395" s="188"/>
      <c r="R395" s="189" t="s">
        <v>5173</v>
      </c>
      <c r="S395" s="187" t="s">
        <v>5174</v>
      </c>
      <c r="T395" s="185" t="s">
        <v>5175</v>
      </c>
      <c r="U395" s="188"/>
    </row>
    <row r="396" ht="28.5" customHeight="1">
      <c r="A396" s="219">
        <v>2.0</v>
      </c>
      <c r="B396" s="220" t="s">
        <v>5163</v>
      </c>
      <c r="C396" s="192" t="s">
        <v>529</v>
      </c>
      <c r="D396" s="193"/>
      <c r="E396" s="194" t="s">
        <v>744</v>
      </c>
      <c r="F396" s="195"/>
      <c r="G396" s="196" t="s">
        <v>5176</v>
      </c>
      <c r="H396" s="196" t="s">
        <v>5177</v>
      </c>
      <c r="I396" s="196" t="s">
        <v>5178</v>
      </c>
      <c r="J396" s="196" t="s">
        <v>5179</v>
      </c>
      <c r="K396" s="196" t="s">
        <v>5180</v>
      </c>
      <c r="L396" s="200"/>
      <c r="M396" s="200"/>
      <c r="N396" s="198" t="s">
        <v>5181</v>
      </c>
      <c r="O396" s="199" t="s">
        <v>5182</v>
      </c>
      <c r="P396" s="197" t="s">
        <v>5183</v>
      </c>
      <c r="Q396" s="200"/>
      <c r="R396" s="201" t="s">
        <v>5184</v>
      </c>
      <c r="S396" s="199" t="s">
        <v>5185</v>
      </c>
      <c r="T396" s="197" t="s">
        <v>5186</v>
      </c>
      <c r="U396" s="200"/>
    </row>
    <row r="397" ht="28.5" customHeight="1">
      <c r="A397" s="219">
        <v>2.0</v>
      </c>
      <c r="B397" s="220" t="s">
        <v>5163</v>
      </c>
      <c r="C397" s="192" t="s">
        <v>586</v>
      </c>
      <c r="D397" s="193"/>
      <c r="E397" s="194" t="s">
        <v>5187</v>
      </c>
      <c r="F397" s="195"/>
      <c r="G397" s="196" t="s">
        <v>5188</v>
      </c>
      <c r="H397" s="196" t="s">
        <v>5189</v>
      </c>
      <c r="I397" s="196" t="s">
        <v>5190</v>
      </c>
      <c r="J397" s="196" t="s">
        <v>5191</v>
      </c>
      <c r="K397" s="196" t="s">
        <v>5192</v>
      </c>
      <c r="L397" s="200"/>
      <c r="M397" s="200"/>
      <c r="N397" s="198" t="s">
        <v>5193</v>
      </c>
      <c r="O397" s="199" t="s">
        <v>5194</v>
      </c>
      <c r="P397" s="197" t="s">
        <v>5195</v>
      </c>
      <c r="Q397" s="200"/>
      <c r="R397" s="201" t="s">
        <v>5196</v>
      </c>
      <c r="S397" s="199" t="s">
        <v>5197</v>
      </c>
      <c r="T397" s="197" t="s">
        <v>5198</v>
      </c>
      <c r="U397" s="200"/>
    </row>
    <row r="398" ht="28.5" customHeight="1">
      <c r="A398" s="225">
        <v>2.0</v>
      </c>
      <c r="B398" s="226" t="s">
        <v>5163</v>
      </c>
      <c r="C398" s="204" t="s">
        <v>541</v>
      </c>
      <c r="D398" s="205"/>
      <c r="E398" s="227"/>
      <c r="F398" s="207"/>
      <c r="G398" s="208" t="s">
        <v>5199</v>
      </c>
      <c r="H398" s="208" t="s">
        <v>5200</v>
      </c>
      <c r="I398" s="208" t="s">
        <v>5201</v>
      </c>
      <c r="J398" s="208" t="s">
        <v>5202</v>
      </c>
      <c r="K398" s="208" t="s">
        <v>5203</v>
      </c>
      <c r="L398" s="212"/>
      <c r="M398" s="212"/>
      <c r="N398" s="210" t="s">
        <v>5204</v>
      </c>
      <c r="O398" s="211" t="s">
        <v>5205</v>
      </c>
      <c r="P398" s="209" t="s">
        <v>5206</v>
      </c>
      <c r="Q398" s="212"/>
      <c r="R398" s="213" t="s">
        <v>5207</v>
      </c>
      <c r="S398" s="211" t="s">
        <v>5208</v>
      </c>
      <c r="T398" s="209" t="s">
        <v>5209</v>
      </c>
      <c r="U398" s="212"/>
    </row>
    <row r="399" ht="28.5" customHeight="1">
      <c r="A399" s="214">
        <v>2.0</v>
      </c>
      <c r="B399" s="215" t="s">
        <v>5210</v>
      </c>
      <c r="C399" s="180" t="s">
        <v>923</v>
      </c>
      <c r="D399" s="412"/>
      <c r="E399" s="346"/>
      <c r="F399" s="341"/>
      <c r="G399" s="184" t="s">
        <v>5211</v>
      </c>
      <c r="H399" s="184" t="s">
        <v>5212</v>
      </c>
      <c r="I399" s="184" t="s">
        <v>5213</v>
      </c>
      <c r="J399" s="184" t="s">
        <v>5214</v>
      </c>
      <c r="K399" s="184" t="s">
        <v>5215</v>
      </c>
      <c r="L399" s="188"/>
      <c r="M399" s="188"/>
      <c r="N399" s="186" t="s">
        <v>5216</v>
      </c>
      <c r="O399" s="187" t="s">
        <v>5217</v>
      </c>
      <c r="P399" s="185" t="s">
        <v>5218</v>
      </c>
      <c r="Q399" s="188"/>
      <c r="R399" s="189" t="s">
        <v>5219</v>
      </c>
      <c r="S399" s="187" t="s">
        <v>5220</v>
      </c>
      <c r="T399" s="185" t="s">
        <v>5221</v>
      </c>
      <c r="U399" s="188"/>
    </row>
    <row r="400" ht="28.5" customHeight="1">
      <c r="A400" s="219">
        <v>2.0</v>
      </c>
      <c r="B400" s="220" t="s">
        <v>5210</v>
      </c>
      <c r="C400" s="192" t="s">
        <v>576</v>
      </c>
      <c r="D400" s="193"/>
      <c r="E400" s="194"/>
      <c r="F400" s="195"/>
      <c r="G400" s="196" t="s">
        <v>5222</v>
      </c>
      <c r="H400" s="196" t="s">
        <v>5223</v>
      </c>
      <c r="I400" s="196" t="s">
        <v>5224</v>
      </c>
      <c r="J400" s="196" t="s">
        <v>5225</v>
      </c>
      <c r="K400" s="196" t="s">
        <v>5226</v>
      </c>
      <c r="L400" s="200"/>
      <c r="M400" s="200"/>
      <c r="N400" s="198" t="s">
        <v>5227</v>
      </c>
      <c r="O400" s="197" t="s">
        <v>5228</v>
      </c>
      <c r="P400" s="197" t="s">
        <v>5229</v>
      </c>
      <c r="Q400" s="200"/>
      <c r="R400" s="201" t="s">
        <v>5230</v>
      </c>
      <c r="S400" s="197" t="s">
        <v>5231</v>
      </c>
      <c r="T400" s="197" t="s">
        <v>5232</v>
      </c>
      <c r="U400" s="200"/>
    </row>
    <row r="401" ht="28.5" customHeight="1">
      <c r="A401" s="219">
        <v>2.0</v>
      </c>
      <c r="B401" s="220" t="s">
        <v>5210</v>
      </c>
      <c r="C401" s="192" t="s">
        <v>1398</v>
      </c>
      <c r="D401" s="193"/>
      <c r="E401" s="221"/>
      <c r="F401" s="195"/>
      <c r="G401" s="196" t="s">
        <v>5233</v>
      </c>
      <c r="H401" s="196" t="s">
        <v>5234</v>
      </c>
      <c r="I401" s="196" t="s">
        <v>5235</v>
      </c>
      <c r="J401" s="196" t="s">
        <v>5236</v>
      </c>
      <c r="K401" s="196" t="s">
        <v>5237</v>
      </c>
      <c r="L401" s="200"/>
      <c r="M401" s="200"/>
      <c r="N401" s="198" t="s">
        <v>5238</v>
      </c>
      <c r="O401" s="199" t="s">
        <v>5239</v>
      </c>
      <c r="P401" s="197" t="s">
        <v>5240</v>
      </c>
      <c r="Q401" s="200"/>
      <c r="R401" s="201" t="s">
        <v>5241</v>
      </c>
      <c r="S401" s="199" t="s">
        <v>5242</v>
      </c>
      <c r="T401" s="197" t="s">
        <v>5243</v>
      </c>
      <c r="U401" s="200"/>
    </row>
    <row r="402" ht="28.5" customHeight="1">
      <c r="A402" s="225">
        <v>2.0</v>
      </c>
      <c r="B402" s="226" t="s">
        <v>5210</v>
      </c>
      <c r="C402" s="375" t="s">
        <v>546</v>
      </c>
      <c r="D402" s="359"/>
      <c r="E402" s="360"/>
      <c r="F402" s="361"/>
      <c r="G402" s="208" t="s">
        <v>5244</v>
      </c>
      <c r="H402" s="208" t="s">
        <v>5245</v>
      </c>
      <c r="I402" s="208" t="s">
        <v>5246</v>
      </c>
      <c r="J402" s="208" t="s">
        <v>5247</v>
      </c>
      <c r="K402" s="208" t="s">
        <v>5248</v>
      </c>
      <c r="L402" s="212"/>
      <c r="M402" s="212"/>
      <c r="N402" s="210" t="s">
        <v>5249</v>
      </c>
      <c r="O402" s="211" t="s">
        <v>5250</v>
      </c>
      <c r="P402" s="209" t="s">
        <v>5251</v>
      </c>
      <c r="Q402" s="212"/>
      <c r="R402" s="213" t="s">
        <v>5252</v>
      </c>
      <c r="S402" s="211" t="s">
        <v>5253</v>
      </c>
      <c r="T402" s="209" t="s">
        <v>5254</v>
      </c>
      <c r="U402" s="212"/>
    </row>
    <row r="403" ht="28.5" customHeight="1">
      <c r="A403" s="214">
        <v>2.0</v>
      </c>
      <c r="B403" s="215" t="s">
        <v>5255</v>
      </c>
      <c r="C403" s="180" t="s">
        <v>781</v>
      </c>
      <c r="D403" s="181"/>
      <c r="E403" s="182"/>
      <c r="F403" s="216"/>
      <c r="G403" s="184" t="s">
        <v>5256</v>
      </c>
      <c r="H403" s="184" t="s">
        <v>5257</v>
      </c>
      <c r="I403" s="184" t="s">
        <v>5258</v>
      </c>
      <c r="J403" s="184" t="s">
        <v>5259</v>
      </c>
      <c r="K403" s="184" t="s">
        <v>5260</v>
      </c>
      <c r="L403" s="184" t="s">
        <v>5261</v>
      </c>
      <c r="M403" s="184" t="s">
        <v>5262</v>
      </c>
      <c r="N403" s="186" t="s">
        <v>5263</v>
      </c>
      <c r="O403" s="187" t="s">
        <v>5264</v>
      </c>
      <c r="P403" s="218"/>
      <c r="Q403" s="184" t="s">
        <v>5265</v>
      </c>
      <c r="R403" s="189" t="s">
        <v>5266</v>
      </c>
      <c r="S403" s="187" t="s">
        <v>5267</v>
      </c>
      <c r="T403" s="218"/>
      <c r="U403" s="184" t="s">
        <v>5268</v>
      </c>
    </row>
    <row r="404" ht="28.5" customHeight="1">
      <c r="A404" s="219">
        <v>2.0</v>
      </c>
      <c r="B404" s="220" t="s">
        <v>5255</v>
      </c>
      <c r="C404" s="192" t="s">
        <v>1006</v>
      </c>
      <c r="D404" s="193"/>
      <c r="E404" s="221"/>
      <c r="F404" s="195"/>
      <c r="G404" s="196" t="s">
        <v>5269</v>
      </c>
      <c r="H404" s="196" t="s">
        <v>5270</v>
      </c>
      <c r="I404" s="196" t="s">
        <v>5271</v>
      </c>
      <c r="J404" s="196" t="s">
        <v>5272</v>
      </c>
      <c r="K404" s="196" t="s">
        <v>5273</v>
      </c>
      <c r="L404" s="196" t="s">
        <v>5274</v>
      </c>
      <c r="M404" s="196" t="s">
        <v>5275</v>
      </c>
      <c r="N404" s="198" t="s">
        <v>5276</v>
      </c>
      <c r="O404" s="199" t="s">
        <v>5277</v>
      </c>
      <c r="P404" s="223"/>
      <c r="Q404" s="196" t="s">
        <v>5278</v>
      </c>
      <c r="R404" s="201" t="s">
        <v>5279</v>
      </c>
      <c r="S404" s="199" t="s">
        <v>5280</v>
      </c>
      <c r="T404" s="223"/>
      <c r="U404" s="196" t="s">
        <v>5281</v>
      </c>
    </row>
    <row r="405" ht="28.5" customHeight="1">
      <c r="A405" s="219">
        <v>2.0</v>
      </c>
      <c r="B405" s="220" t="s">
        <v>5255</v>
      </c>
      <c r="C405" s="192" t="s">
        <v>1205</v>
      </c>
      <c r="D405" s="193"/>
      <c r="E405" s="221"/>
      <c r="F405" s="195"/>
      <c r="G405" s="196" t="s">
        <v>5282</v>
      </c>
      <c r="H405" s="196" t="s">
        <v>5283</v>
      </c>
      <c r="I405" s="196" t="s">
        <v>5284</v>
      </c>
      <c r="J405" s="196" t="s">
        <v>5285</v>
      </c>
      <c r="K405" s="196" t="s">
        <v>5286</v>
      </c>
      <c r="L405" s="196" t="s">
        <v>5287</v>
      </c>
      <c r="M405" s="196" t="s">
        <v>5288</v>
      </c>
      <c r="N405" s="198" t="s">
        <v>5289</v>
      </c>
      <c r="O405" s="199" t="s">
        <v>5290</v>
      </c>
      <c r="P405" s="223"/>
      <c r="Q405" s="196" t="s">
        <v>5291</v>
      </c>
      <c r="R405" s="201" t="s">
        <v>5292</v>
      </c>
      <c r="S405" s="199" t="s">
        <v>5293</v>
      </c>
      <c r="T405" s="223"/>
      <c r="U405" s="196" t="s">
        <v>5294</v>
      </c>
    </row>
    <row r="406" ht="28.5" customHeight="1">
      <c r="A406" s="225">
        <v>2.0</v>
      </c>
      <c r="B406" s="226" t="s">
        <v>5255</v>
      </c>
      <c r="C406" s="204" t="s">
        <v>567</v>
      </c>
      <c r="D406" s="205"/>
      <c r="E406" s="227"/>
      <c r="F406" s="207"/>
      <c r="G406" s="208" t="s">
        <v>5295</v>
      </c>
      <c r="H406" s="208" t="s">
        <v>5296</v>
      </c>
      <c r="I406" s="208" t="s">
        <v>5297</v>
      </c>
      <c r="J406" s="208" t="s">
        <v>5298</v>
      </c>
      <c r="K406" s="208" t="s">
        <v>5299</v>
      </c>
      <c r="L406" s="208" t="s">
        <v>5300</v>
      </c>
      <c r="M406" s="208" t="s">
        <v>5301</v>
      </c>
      <c r="N406" s="210" t="s">
        <v>5302</v>
      </c>
      <c r="O406" s="211" t="s">
        <v>5303</v>
      </c>
      <c r="P406" s="229"/>
      <c r="Q406" s="208" t="s">
        <v>5304</v>
      </c>
      <c r="R406" s="213" t="s">
        <v>5305</v>
      </c>
      <c r="S406" s="211" t="s">
        <v>5306</v>
      </c>
      <c r="T406" s="229"/>
      <c r="U406" s="208" t="s">
        <v>5307</v>
      </c>
    </row>
    <row r="407" ht="28.5" customHeight="1">
      <c r="A407" s="219">
        <v>2.0</v>
      </c>
      <c r="B407" s="220" t="s">
        <v>5308</v>
      </c>
      <c r="C407" s="192" t="s">
        <v>1066</v>
      </c>
      <c r="D407" s="193"/>
      <c r="E407" s="221"/>
      <c r="F407" s="195"/>
      <c r="G407" s="196" t="s">
        <v>5309</v>
      </c>
      <c r="H407" s="196" t="s">
        <v>5310</v>
      </c>
      <c r="I407" s="196" t="s">
        <v>5311</v>
      </c>
      <c r="J407" s="196" t="s">
        <v>5312</v>
      </c>
      <c r="K407" s="196" t="s">
        <v>5313</v>
      </c>
      <c r="L407" s="222" t="s">
        <v>5314</v>
      </c>
      <c r="M407" s="222" t="s">
        <v>5315</v>
      </c>
      <c r="N407" s="198" t="s">
        <v>5316</v>
      </c>
      <c r="O407" s="199" t="s">
        <v>5317</v>
      </c>
      <c r="P407" s="223"/>
      <c r="Q407" s="222" t="s">
        <v>5318</v>
      </c>
      <c r="R407" s="201" t="s">
        <v>5319</v>
      </c>
      <c r="S407" s="199" t="s">
        <v>5320</v>
      </c>
      <c r="T407" s="223"/>
      <c r="U407" s="222" t="s">
        <v>5321</v>
      </c>
    </row>
    <row r="408" ht="28.5" customHeight="1">
      <c r="A408" s="219">
        <v>2.0</v>
      </c>
      <c r="B408" s="220" t="s">
        <v>5308</v>
      </c>
      <c r="C408" s="192" t="s">
        <v>992</v>
      </c>
      <c r="D408" s="193"/>
      <c r="E408" s="221"/>
      <c r="F408" s="195"/>
      <c r="G408" s="196" t="s">
        <v>5322</v>
      </c>
      <c r="H408" s="196" t="s">
        <v>5323</v>
      </c>
      <c r="I408" s="196" t="s">
        <v>5324</v>
      </c>
      <c r="J408" s="196" t="s">
        <v>5325</v>
      </c>
      <c r="K408" s="196" t="s">
        <v>5326</v>
      </c>
      <c r="L408" s="222" t="s">
        <v>5327</v>
      </c>
      <c r="M408" s="222" t="s">
        <v>5328</v>
      </c>
      <c r="N408" s="198" t="s">
        <v>5329</v>
      </c>
      <c r="O408" s="199" t="s">
        <v>5330</v>
      </c>
      <c r="P408" s="223"/>
      <c r="Q408" s="222" t="s">
        <v>5331</v>
      </c>
      <c r="R408" s="201" t="s">
        <v>5332</v>
      </c>
      <c r="S408" s="199" t="s">
        <v>5333</v>
      </c>
      <c r="T408" s="223"/>
      <c r="U408" s="222" t="s">
        <v>5334</v>
      </c>
    </row>
    <row r="409" ht="28.5" customHeight="1">
      <c r="A409" s="219">
        <v>2.0</v>
      </c>
      <c r="B409" s="220" t="s">
        <v>5308</v>
      </c>
      <c r="C409" s="192" t="s">
        <v>1284</v>
      </c>
      <c r="D409" s="193"/>
      <c r="E409" s="221"/>
      <c r="F409" s="195"/>
      <c r="G409" s="196" t="s">
        <v>5335</v>
      </c>
      <c r="H409" s="196" t="s">
        <v>5336</v>
      </c>
      <c r="I409" s="196" t="s">
        <v>5337</v>
      </c>
      <c r="J409" s="196" t="s">
        <v>5338</v>
      </c>
      <c r="K409" s="196" t="s">
        <v>5339</v>
      </c>
      <c r="L409" s="222" t="s">
        <v>5340</v>
      </c>
      <c r="M409" s="222" t="s">
        <v>5341</v>
      </c>
      <c r="N409" s="198" t="s">
        <v>5342</v>
      </c>
      <c r="O409" s="199" t="s">
        <v>5343</v>
      </c>
      <c r="P409" s="223"/>
      <c r="Q409" s="222" t="s">
        <v>5344</v>
      </c>
      <c r="R409" s="201" t="s">
        <v>5345</v>
      </c>
      <c r="S409" s="199" t="s">
        <v>5346</v>
      </c>
      <c r="T409" s="223"/>
      <c r="U409" s="222" t="s">
        <v>5347</v>
      </c>
    </row>
    <row r="410" ht="28.5" customHeight="1">
      <c r="A410" s="225">
        <v>2.0</v>
      </c>
      <c r="B410" s="226" t="s">
        <v>5308</v>
      </c>
      <c r="C410" s="204" t="s">
        <v>550</v>
      </c>
      <c r="D410" s="205"/>
      <c r="E410" s="227"/>
      <c r="F410" s="207"/>
      <c r="G410" s="208" t="s">
        <v>5348</v>
      </c>
      <c r="H410" s="208" t="s">
        <v>5349</v>
      </c>
      <c r="I410" s="208" t="s">
        <v>5350</v>
      </c>
      <c r="J410" s="208" t="s">
        <v>5351</v>
      </c>
      <c r="K410" s="208" t="s">
        <v>5352</v>
      </c>
      <c r="L410" s="228" t="s">
        <v>5353</v>
      </c>
      <c r="M410" s="228" t="s">
        <v>5354</v>
      </c>
      <c r="N410" s="210" t="s">
        <v>5355</v>
      </c>
      <c r="O410" s="211" t="s">
        <v>5356</v>
      </c>
      <c r="P410" s="229"/>
      <c r="Q410" s="228" t="s">
        <v>5357</v>
      </c>
      <c r="R410" s="213" t="s">
        <v>5358</v>
      </c>
      <c r="S410" s="211" t="s">
        <v>5359</v>
      </c>
      <c r="T410" s="229"/>
      <c r="U410" s="228" t="s">
        <v>5360</v>
      </c>
    </row>
    <row r="411" ht="28.5" customHeight="1">
      <c r="A411" s="219"/>
      <c r="B411" s="220"/>
      <c r="C411" s="413" t="s">
        <v>1717</v>
      </c>
      <c r="D411" s="193"/>
      <c r="E411" s="221"/>
      <c r="F411" s="195"/>
      <c r="G411" s="414" t="s">
        <v>2166</v>
      </c>
      <c r="H411" s="414" t="s">
        <v>2167</v>
      </c>
      <c r="I411" s="196"/>
      <c r="J411" s="196"/>
      <c r="K411" s="196"/>
      <c r="L411" s="222"/>
      <c r="M411" s="222"/>
      <c r="N411" s="198"/>
      <c r="O411" s="199"/>
      <c r="P411" s="223"/>
      <c r="Q411" s="222"/>
      <c r="R411" s="201"/>
      <c r="S411" s="199"/>
      <c r="T411" s="223"/>
      <c r="U411" s="222"/>
    </row>
    <row r="412" ht="28.5" customHeight="1">
      <c r="A412" s="219"/>
      <c r="B412" s="220"/>
      <c r="C412" s="413" t="s">
        <v>1719</v>
      </c>
      <c r="D412" s="193"/>
      <c r="E412" s="221"/>
      <c r="F412" s="195"/>
      <c r="G412" s="414" t="s">
        <v>2169</v>
      </c>
      <c r="H412" s="414" t="s">
        <v>2170</v>
      </c>
      <c r="I412" s="196"/>
      <c r="J412" s="196"/>
      <c r="K412" s="196"/>
      <c r="L412" s="222"/>
      <c r="M412" s="222"/>
      <c r="N412" s="198"/>
      <c r="O412" s="199"/>
      <c r="P412" s="223"/>
      <c r="Q412" s="222"/>
      <c r="R412" s="201"/>
      <c r="S412" s="199"/>
      <c r="T412" s="223"/>
      <c r="U412" s="222"/>
    </row>
    <row r="413" ht="28.5" customHeight="1">
      <c r="A413" s="219"/>
      <c r="B413" s="220"/>
      <c r="C413" s="413" t="s">
        <v>1721</v>
      </c>
      <c r="D413" s="193"/>
      <c r="E413" s="221"/>
      <c r="F413" s="195"/>
      <c r="G413" s="414" t="s">
        <v>2172</v>
      </c>
      <c r="H413" s="414" t="s">
        <v>2173</v>
      </c>
      <c r="I413" s="196"/>
      <c r="J413" s="196"/>
      <c r="K413" s="196"/>
      <c r="L413" s="222"/>
      <c r="M413" s="222"/>
      <c r="N413" s="198"/>
      <c r="O413" s="199"/>
      <c r="P413" s="223"/>
      <c r="Q413" s="222"/>
      <c r="R413" s="201"/>
      <c r="S413" s="199"/>
      <c r="T413" s="223"/>
      <c r="U413" s="222"/>
    </row>
    <row r="414" ht="28.5" customHeight="1">
      <c r="A414" s="219"/>
      <c r="B414" s="220"/>
      <c r="C414" s="413" t="s">
        <v>1723</v>
      </c>
      <c r="D414" s="193"/>
      <c r="E414" s="221"/>
      <c r="F414" s="195"/>
      <c r="G414" s="414" t="s">
        <v>2175</v>
      </c>
      <c r="H414" s="414" t="s">
        <v>2176</v>
      </c>
      <c r="I414" s="196"/>
      <c r="J414" s="196"/>
      <c r="K414" s="196"/>
      <c r="L414" s="222"/>
      <c r="M414" s="222"/>
      <c r="N414" s="198"/>
      <c r="O414" s="199"/>
      <c r="P414" s="223"/>
      <c r="Q414" s="222"/>
      <c r="R414" s="201"/>
      <c r="S414" s="199"/>
      <c r="T414" s="223"/>
      <c r="U414" s="222"/>
    </row>
    <row r="415" ht="28.5" customHeight="1">
      <c r="A415" s="219"/>
      <c r="B415" s="220"/>
      <c r="C415" s="413" t="s">
        <v>1725</v>
      </c>
      <c r="D415" s="193"/>
      <c r="E415" s="221"/>
      <c r="F415" s="195"/>
      <c r="G415" s="414" t="s">
        <v>2178</v>
      </c>
      <c r="H415" s="414" t="s">
        <v>2179</v>
      </c>
      <c r="I415" s="196"/>
      <c r="J415" s="196"/>
      <c r="K415" s="196"/>
      <c r="L415" s="222"/>
      <c r="M415" s="222"/>
      <c r="N415" s="198"/>
      <c r="O415" s="199"/>
      <c r="P415" s="223"/>
      <c r="Q415" s="222"/>
      <c r="R415" s="201"/>
      <c r="S415" s="199"/>
      <c r="T415" s="223"/>
      <c r="U415" s="222"/>
    </row>
    <row r="416" ht="28.5" customHeight="1">
      <c r="A416" s="219"/>
      <c r="B416" s="220"/>
      <c r="C416" s="415" t="s">
        <v>1285</v>
      </c>
      <c r="D416" s="193"/>
      <c r="E416" s="221"/>
      <c r="F416" s="195"/>
      <c r="G416" s="416" t="s">
        <v>2181</v>
      </c>
      <c r="H416" s="416" t="s">
        <v>2182</v>
      </c>
      <c r="I416" s="196"/>
      <c r="J416" s="196"/>
      <c r="K416" s="196"/>
      <c r="L416" s="222"/>
      <c r="M416" s="222"/>
      <c r="N416" s="198"/>
      <c r="O416" s="199"/>
      <c r="P416" s="223"/>
      <c r="Q416" s="222"/>
      <c r="R416" s="201"/>
      <c r="S416" s="199"/>
      <c r="T416" s="223"/>
      <c r="U416" s="222"/>
    </row>
    <row r="417" ht="28.5" customHeight="1">
      <c r="A417" s="215"/>
      <c r="B417" s="215"/>
      <c r="C417" s="417" t="s">
        <v>1728</v>
      </c>
      <c r="D417" s="181"/>
      <c r="E417" s="182"/>
      <c r="F417" s="216"/>
      <c r="G417" s="418" t="s">
        <v>2184</v>
      </c>
      <c r="H417" s="418" t="s">
        <v>2185</v>
      </c>
      <c r="I417" s="184"/>
      <c r="J417" s="184"/>
      <c r="K417" s="184"/>
      <c r="L417" s="217"/>
      <c r="M417" s="217"/>
      <c r="N417" s="186"/>
      <c r="O417" s="187"/>
      <c r="P417" s="218"/>
      <c r="Q417" s="217"/>
      <c r="R417" s="189"/>
      <c r="S417" s="187"/>
      <c r="T417" s="218"/>
      <c r="U417" s="217"/>
    </row>
    <row r="418" ht="28.5" customHeight="1">
      <c r="A418" s="220"/>
      <c r="B418" s="220"/>
      <c r="C418" s="413" t="s">
        <v>1730</v>
      </c>
      <c r="D418" s="193"/>
      <c r="E418" s="221"/>
      <c r="F418" s="195"/>
      <c r="G418" s="414" t="s">
        <v>2187</v>
      </c>
      <c r="H418" s="414" t="s">
        <v>2188</v>
      </c>
      <c r="I418" s="196"/>
      <c r="J418" s="196"/>
      <c r="K418" s="196"/>
      <c r="L418" s="222"/>
      <c r="M418" s="222"/>
      <c r="N418" s="198"/>
      <c r="O418" s="199"/>
      <c r="P418" s="223"/>
      <c r="Q418" s="222"/>
      <c r="R418" s="201"/>
      <c r="S418" s="199"/>
      <c r="T418" s="223"/>
      <c r="U418" s="222"/>
    </row>
    <row r="419" ht="28.5" customHeight="1">
      <c r="A419" s="220"/>
      <c r="B419" s="220"/>
      <c r="C419" s="413" t="s">
        <v>1731</v>
      </c>
      <c r="D419" s="193"/>
      <c r="E419" s="221"/>
      <c r="F419" s="195"/>
      <c r="G419" s="414" t="s">
        <v>2190</v>
      </c>
      <c r="H419" s="414" t="s">
        <v>2191</v>
      </c>
      <c r="I419" s="196"/>
      <c r="J419" s="196"/>
      <c r="K419" s="196"/>
      <c r="L419" s="222"/>
      <c r="M419" s="222"/>
      <c r="N419" s="198"/>
      <c r="O419" s="199"/>
      <c r="P419" s="223"/>
      <c r="Q419" s="222"/>
      <c r="R419" s="201"/>
      <c r="S419" s="199"/>
      <c r="T419" s="223"/>
      <c r="U419" s="222"/>
    </row>
    <row r="420" ht="28.5" customHeight="1">
      <c r="A420" s="220"/>
      <c r="B420" s="220"/>
      <c r="C420" s="413" t="s">
        <v>1732</v>
      </c>
      <c r="D420" s="193"/>
      <c r="E420" s="221"/>
      <c r="F420" s="195"/>
      <c r="G420" s="414" t="s">
        <v>2193</v>
      </c>
      <c r="H420" s="414" t="s">
        <v>2194</v>
      </c>
      <c r="I420" s="196"/>
      <c r="J420" s="196"/>
      <c r="K420" s="196"/>
      <c r="L420" s="222"/>
      <c r="M420" s="222"/>
      <c r="N420" s="198"/>
      <c r="O420" s="199"/>
      <c r="P420" s="223"/>
      <c r="Q420" s="222"/>
      <c r="R420" s="201"/>
      <c r="S420" s="199"/>
      <c r="T420" s="223"/>
      <c r="U420" s="222"/>
    </row>
    <row r="421" ht="28.5" customHeight="1">
      <c r="A421" s="220"/>
      <c r="B421" s="220"/>
      <c r="C421" s="413" t="s">
        <v>1734</v>
      </c>
      <c r="D421" s="193"/>
      <c r="E421" s="221"/>
      <c r="F421" s="195"/>
      <c r="G421" s="414" t="s">
        <v>2196</v>
      </c>
      <c r="H421" s="414" t="s">
        <v>2197</v>
      </c>
      <c r="I421" s="196"/>
      <c r="J421" s="196"/>
      <c r="K421" s="196"/>
      <c r="L421" s="222"/>
      <c r="M421" s="222"/>
      <c r="N421" s="198"/>
      <c r="O421" s="199"/>
      <c r="P421" s="223"/>
      <c r="Q421" s="222"/>
      <c r="R421" s="201"/>
      <c r="S421" s="199"/>
      <c r="T421" s="223"/>
      <c r="U421" s="222"/>
    </row>
    <row r="422" ht="28.5" customHeight="1">
      <c r="A422" s="226"/>
      <c r="B422" s="226"/>
      <c r="C422" s="415" t="s">
        <v>1118</v>
      </c>
      <c r="D422" s="205"/>
      <c r="E422" s="227"/>
      <c r="F422" s="207"/>
      <c r="G422" s="416" t="s">
        <v>2199</v>
      </c>
      <c r="H422" s="416" t="s">
        <v>2200</v>
      </c>
      <c r="I422" s="208"/>
      <c r="J422" s="208"/>
      <c r="K422" s="208"/>
      <c r="L422" s="228"/>
      <c r="M422" s="228"/>
      <c r="N422" s="210"/>
      <c r="O422" s="211"/>
      <c r="P422" s="229"/>
      <c r="Q422" s="228"/>
      <c r="R422" s="213"/>
      <c r="S422" s="211"/>
      <c r="T422" s="229"/>
      <c r="U422" s="228"/>
    </row>
    <row r="423" ht="28.5" customHeight="1">
      <c r="A423" s="319">
        <v>2.0</v>
      </c>
      <c r="B423" s="264" t="s">
        <v>5361</v>
      </c>
      <c r="C423" s="265" t="s">
        <v>234</v>
      </c>
      <c r="D423" s="266" t="s">
        <v>2310</v>
      </c>
      <c r="E423" s="267" t="s">
        <v>5362</v>
      </c>
      <c r="F423" s="268" t="s">
        <v>5363</v>
      </c>
      <c r="G423" s="269" t="s">
        <v>5364</v>
      </c>
      <c r="H423" s="269" t="s">
        <v>5365</v>
      </c>
      <c r="I423" s="269" t="s">
        <v>5366</v>
      </c>
      <c r="J423" s="269" t="s">
        <v>5367</v>
      </c>
      <c r="K423" s="269" t="s">
        <v>5368</v>
      </c>
      <c r="L423" s="273"/>
      <c r="M423" s="273"/>
      <c r="N423" s="321" t="s">
        <v>5369</v>
      </c>
      <c r="O423" s="272" t="s">
        <v>5370</v>
      </c>
      <c r="P423" s="311" t="s">
        <v>5371</v>
      </c>
      <c r="Q423" s="273"/>
      <c r="R423" s="322" t="s">
        <v>5372</v>
      </c>
      <c r="S423" s="272" t="s">
        <v>5373</v>
      </c>
      <c r="T423" s="311" t="s">
        <v>5374</v>
      </c>
      <c r="U423" s="273"/>
    </row>
    <row r="424" ht="28.5" customHeight="1">
      <c r="A424" s="315">
        <v>2.0</v>
      </c>
      <c r="B424" s="277" t="s">
        <v>5361</v>
      </c>
      <c r="C424" s="278" t="s">
        <v>507</v>
      </c>
      <c r="D424" s="279"/>
      <c r="E424" s="280" t="s">
        <v>448</v>
      </c>
      <c r="F424" s="281"/>
      <c r="G424" s="282" t="s">
        <v>5375</v>
      </c>
      <c r="H424" s="282" t="s">
        <v>5376</v>
      </c>
      <c r="I424" s="282" t="s">
        <v>5377</v>
      </c>
      <c r="J424" s="282" t="s">
        <v>5378</v>
      </c>
      <c r="K424" s="282" t="s">
        <v>5379</v>
      </c>
      <c r="L424" s="286"/>
      <c r="M424" s="286"/>
      <c r="N424" s="303" t="s">
        <v>5380</v>
      </c>
      <c r="O424" s="285" t="s">
        <v>5381</v>
      </c>
      <c r="P424" s="312" t="s">
        <v>5382</v>
      </c>
      <c r="Q424" s="286"/>
      <c r="R424" s="305" t="s">
        <v>5383</v>
      </c>
      <c r="S424" s="285" t="s">
        <v>5384</v>
      </c>
      <c r="T424" s="312" t="s">
        <v>5385</v>
      </c>
      <c r="U424" s="286"/>
    </row>
    <row r="425" ht="28.5" customHeight="1">
      <c r="A425" s="315">
        <v>2.0</v>
      </c>
      <c r="B425" s="277" t="s">
        <v>5361</v>
      </c>
      <c r="C425" s="278" t="s">
        <v>448</v>
      </c>
      <c r="D425" s="279"/>
      <c r="E425" s="280" t="s">
        <v>462</v>
      </c>
      <c r="F425" s="281"/>
      <c r="G425" s="282" t="s">
        <v>5386</v>
      </c>
      <c r="H425" s="282" t="s">
        <v>5387</v>
      </c>
      <c r="I425" s="282" t="s">
        <v>5388</v>
      </c>
      <c r="J425" s="282" t="s">
        <v>5389</v>
      </c>
      <c r="K425" s="282" t="s">
        <v>5390</v>
      </c>
      <c r="L425" s="286"/>
      <c r="M425" s="286"/>
      <c r="N425" s="303" t="s">
        <v>5391</v>
      </c>
      <c r="O425" s="285" t="s">
        <v>5392</v>
      </c>
      <c r="P425" s="312" t="s">
        <v>5393</v>
      </c>
      <c r="Q425" s="286"/>
      <c r="R425" s="305" t="s">
        <v>5394</v>
      </c>
      <c r="S425" s="285" t="s">
        <v>5395</v>
      </c>
      <c r="T425" s="312" t="s">
        <v>5396</v>
      </c>
      <c r="U425" s="286"/>
    </row>
    <row r="426" ht="28.5" customHeight="1">
      <c r="A426" s="337">
        <v>2.0</v>
      </c>
      <c r="B426" s="290" t="s">
        <v>5361</v>
      </c>
      <c r="C426" s="291" t="s">
        <v>462</v>
      </c>
      <c r="D426" s="292"/>
      <c r="E426" s="306"/>
      <c r="F426" s="294"/>
      <c r="G426" s="295" t="s">
        <v>5397</v>
      </c>
      <c r="H426" s="295" t="s">
        <v>5398</v>
      </c>
      <c r="I426" s="295" t="s">
        <v>5399</v>
      </c>
      <c r="J426" s="295" t="s">
        <v>5400</v>
      </c>
      <c r="K426" s="295" t="s">
        <v>5401</v>
      </c>
      <c r="L426" s="299"/>
      <c r="M426" s="299"/>
      <c r="N426" s="307" t="s">
        <v>5402</v>
      </c>
      <c r="O426" s="298" t="s">
        <v>5403</v>
      </c>
      <c r="P426" s="313" t="s">
        <v>5404</v>
      </c>
      <c r="Q426" s="299"/>
      <c r="R426" s="309" t="s">
        <v>5405</v>
      </c>
      <c r="S426" s="298" t="s">
        <v>5406</v>
      </c>
      <c r="T426" s="313" t="s">
        <v>5407</v>
      </c>
      <c r="U426" s="299"/>
    </row>
    <row r="427" ht="28.5" customHeight="1">
      <c r="A427" s="315">
        <v>2.0</v>
      </c>
      <c r="B427" s="277" t="s">
        <v>5408</v>
      </c>
      <c r="C427" s="278" t="s">
        <v>1560</v>
      </c>
      <c r="D427" s="279" t="s">
        <v>1951</v>
      </c>
      <c r="E427" s="280" t="s">
        <v>5409</v>
      </c>
      <c r="F427" s="419" t="s">
        <v>5410</v>
      </c>
      <c r="G427" s="282" t="s">
        <v>5411</v>
      </c>
      <c r="H427" s="282" t="s">
        <v>5412</v>
      </c>
      <c r="I427" s="282" t="s">
        <v>5413</v>
      </c>
      <c r="J427" s="282" t="s">
        <v>5414</v>
      </c>
      <c r="K427" s="282" t="s">
        <v>5415</v>
      </c>
      <c r="L427" s="286"/>
      <c r="M427" s="286"/>
      <c r="N427" s="303" t="s">
        <v>5416</v>
      </c>
      <c r="O427" s="285" t="s">
        <v>5417</v>
      </c>
      <c r="P427" s="312" t="s">
        <v>5418</v>
      </c>
      <c r="Q427" s="286"/>
      <c r="R427" s="305" t="s">
        <v>5419</v>
      </c>
      <c r="S427" s="285" t="s">
        <v>5420</v>
      </c>
      <c r="T427" s="312" t="s">
        <v>5421</v>
      </c>
      <c r="U427" s="286"/>
    </row>
    <row r="428" ht="28.5" customHeight="1">
      <c r="A428" s="315">
        <v>2.0</v>
      </c>
      <c r="B428" s="277" t="s">
        <v>5408</v>
      </c>
      <c r="C428" s="278" t="s">
        <v>1561</v>
      </c>
      <c r="D428" s="279"/>
      <c r="E428" s="280" t="s">
        <v>1561</v>
      </c>
      <c r="F428" s="281"/>
      <c r="G428" s="282" t="s">
        <v>5422</v>
      </c>
      <c r="H428" s="282" t="s">
        <v>5423</v>
      </c>
      <c r="I428" s="282" t="s">
        <v>5424</v>
      </c>
      <c r="J428" s="282" t="s">
        <v>5425</v>
      </c>
      <c r="K428" s="282" t="s">
        <v>5426</v>
      </c>
      <c r="L428" s="286"/>
      <c r="M428" s="286"/>
      <c r="N428" s="303" t="s">
        <v>5427</v>
      </c>
      <c r="O428" s="285" t="s">
        <v>5428</v>
      </c>
      <c r="P428" s="312" t="s">
        <v>5429</v>
      </c>
      <c r="Q428" s="286"/>
      <c r="R428" s="305" t="s">
        <v>5430</v>
      </c>
      <c r="S428" s="285" t="s">
        <v>5431</v>
      </c>
      <c r="T428" s="312" t="s">
        <v>5432</v>
      </c>
      <c r="U428" s="286"/>
    </row>
    <row r="429" ht="28.5" customHeight="1">
      <c r="A429" s="315">
        <v>2.0</v>
      </c>
      <c r="B429" s="277" t="s">
        <v>5408</v>
      </c>
      <c r="C429" s="278" t="s">
        <v>750</v>
      </c>
      <c r="D429" s="279"/>
      <c r="E429" s="280" t="s">
        <v>5433</v>
      </c>
      <c r="F429" s="281"/>
      <c r="G429" s="282" t="s">
        <v>5434</v>
      </c>
      <c r="H429" s="282" t="s">
        <v>5435</v>
      </c>
      <c r="I429" s="282" t="s">
        <v>5436</v>
      </c>
      <c r="J429" s="282" t="s">
        <v>5437</v>
      </c>
      <c r="K429" s="282" t="s">
        <v>5438</v>
      </c>
      <c r="L429" s="286"/>
      <c r="M429" s="286"/>
      <c r="N429" s="303" t="s">
        <v>5439</v>
      </c>
      <c r="O429" s="285" t="s">
        <v>5440</v>
      </c>
      <c r="P429" s="312" t="s">
        <v>5441</v>
      </c>
      <c r="Q429" s="286"/>
      <c r="R429" s="305" t="s">
        <v>5442</v>
      </c>
      <c r="S429" s="285" t="s">
        <v>5443</v>
      </c>
      <c r="T429" s="312" t="s">
        <v>5444</v>
      </c>
      <c r="U429" s="286"/>
    </row>
    <row r="430" ht="28.5" customHeight="1">
      <c r="A430" s="337">
        <v>2.0</v>
      </c>
      <c r="B430" s="290" t="s">
        <v>5408</v>
      </c>
      <c r="C430" s="291" t="s">
        <v>472</v>
      </c>
      <c r="D430" s="292"/>
      <c r="E430" s="306"/>
      <c r="F430" s="294"/>
      <c r="G430" s="295" t="s">
        <v>5445</v>
      </c>
      <c r="H430" s="295" t="s">
        <v>5446</v>
      </c>
      <c r="I430" s="295" t="s">
        <v>5447</v>
      </c>
      <c r="J430" s="295" t="s">
        <v>5448</v>
      </c>
      <c r="K430" s="295" t="s">
        <v>5449</v>
      </c>
      <c r="L430" s="299"/>
      <c r="M430" s="299"/>
      <c r="N430" s="307" t="s">
        <v>5450</v>
      </c>
      <c r="O430" s="298" t="s">
        <v>5451</v>
      </c>
      <c r="P430" s="313" t="s">
        <v>5452</v>
      </c>
      <c r="Q430" s="299"/>
      <c r="R430" s="309" t="s">
        <v>5453</v>
      </c>
      <c r="S430" s="298" t="s">
        <v>5454</v>
      </c>
      <c r="T430" s="313" t="s">
        <v>5455</v>
      </c>
      <c r="U430" s="299"/>
    </row>
    <row r="431" ht="28.5" customHeight="1">
      <c r="A431" s="319">
        <v>2.0</v>
      </c>
      <c r="B431" s="264" t="s">
        <v>5456</v>
      </c>
      <c r="C431" s="265" t="s">
        <v>1483</v>
      </c>
      <c r="D431" s="266"/>
      <c r="E431" s="267"/>
      <c r="F431" s="340"/>
      <c r="G431" s="269" t="s">
        <v>5457</v>
      </c>
      <c r="H431" s="269" t="s">
        <v>5458</v>
      </c>
      <c r="I431" s="269" t="s">
        <v>5459</v>
      </c>
      <c r="J431" s="269" t="s">
        <v>5460</v>
      </c>
      <c r="K431" s="269" t="s">
        <v>5461</v>
      </c>
      <c r="L431" s="376" t="s">
        <v>5462</v>
      </c>
      <c r="M431" s="376" t="s">
        <v>5463</v>
      </c>
      <c r="N431" s="321" t="s">
        <v>5464</v>
      </c>
      <c r="O431" s="272" t="s">
        <v>5465</v>
      </c>
      <c r="P431" s="273"/>
      <c r="Q431" s="376" t="s">
        <v>5466</v>
      </c>
      <c r="R431" s="322" t="s">
        <v>5467</v>
      </c>
      <c r="S431" s="272" t="s">
        <v>5468</v>
      </c>
      <c r="T431" s="273"/>
      <c r="U431" s="376" t="s">
        <v>5469</v>
      </c>
    </row>
    <row r="432" ht="28.5" customHeight="1">
      <c r="A432" s="315">
        <v>2.0</v>
      </c>
      <c r="B432" s="277" t="s">
        <v>5456</v>
      </c>
      <c r="C432" s="278" t="s">
        <v>372</v>
      </c>
      <c r="D432" s="279"/>
      <c r="E432" s="302"/>
      <c r="F432" s="281"/>
      <c r="G432" s="282" t="s">
        <v>5470</v>
      </c>
      <c r="H432" s="282" t="s">
        <v>5471</v>
      </c>
      <c r="I432" s="282" t="s">
        <v>5472</v>
      </c>
      <c r="J432" s="282" t="s">
        <v>5473</v>
      </c>
      <c r="K432" s="282" t="s">
        <v>5474</v>
      </c>
      <c r="L432" s="377" t="s">
        <v>5475</v>
      </c>
      <c r="M432" s="377" t="s">
        <v>5476</v>
      </c>
      <c r="N432" s="303" t="s">
        <v>5477</v>
      </c>
      <c r="O432" s="285" t="s">
        <v>5478</v>
      </c>
      <c r="P432" s="286"/>
      <c r="Q432" s="377" t="s">
        <v>5479</v>
      </c>
      <c r="R432" s="305" t="s">
        <v>5480</v>
      </c>
      <c r="S432" s="285" t="s">
        <v>5481</v>
      </c>
      <c r="T432" s="286"/>
      <c r="U432" s="377" t="s">
        <v>5482</v>
      </c>
    </row>
    <row r="433" ht="28.5" customHeight="1">
      <c r="A433" s="315">
        <v>2.0</v>
      </c>
      <c r="B433" s="277" t="s">
        <v>5456</v>
      </c>
      <c r="C433" s="278" t="s">
        <v>1487</v>
      </c>
      <c r="D433" s="335"/>
      <c r="E433" s="379"/>
      <c r="F433" s="336"/>
      <c r="G433" s="282" t="s">
        <v>5483</v>
      </c>
      <c r="H433" s="282" t="s">
        <v>5484</v>
      </c>
      <c r="I433" s="282" t="s">
        <v>5485</v>
      </c>
      <c r="J433" s="282" t="s">
        <v>5486</v>
      </c>
      <c r="K433" s="282" t="s">
        <v>5487</v>
      </c>
      <c r="L433" s="377" t="s">
        <v>5488</v>
      </c>
      <c r="M433" s="377" t="s">
        <v>5489</v>
      </c>
      <c r="N433" s="303" t="s">
        <v>5490</v>
      </c>
      <c r="O433" s="285" t="s">
        <v>5491</v>
      </c>
      <c r="P433" s="286"/>
      <c r="Q433" s="377" t="s">
        <v>5492</v>
      </c>
      <c r="R433" s="305" t="s">
        <v>5493</v>
      </c>
      <c r="S433" s="285" t="s">
        <v>5494</v>
      </c>
      <c r="T433" s="286"/>
      <c r="U433" s="377" t="s">
        <v>5495</v>
      </c>
    </row>
    <row r="434" ht="28.5" customHeight="1">
      <c r="A434" s="337">
        <v>2.0</v>
      </c>
      <c r="B434" s="290" t="s">
        <v>5456</v>
      </c>
      <c r="C434" s="291" t="s">
        <v>1490</v>
      </c>
      <c r="D434" s="292"/>
      <c r="E434" s="306"/>
      <c r="F434" s="294"/>
      <c r="G434" s="295" t="s">
        <v>5496</v>
      </c>
      <c r="H434" s="295" t="s">
        <v>5497</v>
      </c>
      <c r="I434" s="295" t="s">
        <v>5498</v>
      </c>
      <c r="J434" s="295" t="s">
        <v>5499</v>
      </c>
      <c r="K434" s="295" t="s">
        <v>5500</v>
      </c>
      <c r="L434" s="378" t="s">
        <v>5501</v>
      </c>
      <c r="M434" s="378" t="s">
        <v>5502</v>
      </c>
      <c r="N434" s="307" t="s">
        <v>5503</v>
      </c>
      <c r="O434" s="298" t="s">
        <v>5504</v>
      </c>
      <c r="P434" s="299"/>
      <c r="Q434" s="378" t="s">
        <v>5505</v>
      </c>
      <c r="R434" s="309" t="s">
        <v>5506</v>
      </c>
      <c r="S434" s="298" t="s">
        <v>5507</v>
      </c>
      <c r="T434" s="299"/>
      <c r="U434" s="378" t="s">
        <v>5508</v>
      </c>
    </row>
    <row r="435" ht="28.5" customHeight="1">
      <c r="A435" s="315">
        <v>2.0</v>
      </c>
      <c r="B435" s="277" t="s">
        <v>5509</v>
      </c>
      <c r="C435" s="278" t="s">
        <v>382</v>
      </c>
      <c r="D435" s="279"/>
      <c r="E435" s="302"/>
      <c r="F435" s="281"/>
      <c r="G435" s="282" t="s">
        <v>5510</v>
      </c>
      <c r="H435" s="282" t="s">
        <v>5511</v>
      </c>
      <c r="I435" s="282" t="s">
        <v>5512</v>
      </c>
      <c r="J435" s="282" t="s">
        <v>5513</v>
      </c>
      <c r="K435" s="282" t="s">
        <v>5514</v>
      </c>
      <c r="L435" s="377" t="s">
        <v>5515</v>
      </c>
      <c r="M435" s="377" t="s">
        <v>5516</v>
      </c>
      <c r="N435" s="303" t="s">
        <v>5517</v>
      </c>
      <c r="O435" s="285" t="s">
        <v>5518</v>
      </c>
      <c r="P435" s="286"/>
      <c r="Q435" s="377" t="s">
        <v>5519</v>
      </c>
      <c r="R435" s="305" t="s">
        <v>5520</v>
      </c>
      <c r="S435" s="285" t="s">
        <v>5521</v>
      </c>
      <c r="T435" s="286"/>
      <c r="U435" s="377" t="s">
        <v>5522</v>
      </c>
    </row>
    <row r="436" ht="28.5" customHeight="1">
      <c r="A436" s="315">
        <v>2.0</v>
      </c>
      <c r="B436" s="277" t="s">
        <v>5509</v>
      </c>
      <c r="C436" s="278" t="s">
        <v>933</v>
      </c>
      <c r="D436" s="279"/>
      <c r="E436" s="302"/>
      <c r="F436" s="281"/>
      <c r="G436" s="282" t="s">
        <v>5523</v>
      </c>
      <c r="H436" s="282" t="s">
        <v>5524</v>
      </c>
      <c r="I436" s="282" t="s">
        <v>5525</v>
      </c>
      <c r="J436" s="282" t="s">
        <v>5526</v>
      </c>
      <c r="K436" s="282" t="s">
        <v>5527</v>
      </c>
      <c r="L436" s="377" t="s">
        <v>5528</v>
      </c>
      <c r="M436" s="377" t="s">
        <v>5529</v>
      </c>
      <c r="N436" s="303" t="s">
        <v>5530</v>
      </c>
      <c r="O436" s="285" t="s">
        <v>5531</v>
      </c>
      <c r="P436" s="286"/>
      <c r="Q436" s="377" t="s">
        <v>5532</v>
      </c>
      <c r="R436" s="305" t="s">
        <v>5533</v>
      </c>
      <c r="S436" s="285" t="s">
        <v>5534</v>
      </c>
      <c r="T436" s="286"/>
      <c r="U436" s="377" t="s">
        <v>5535</v>
      </c>
    </row>
    <row r="437" ht="28.5" customHeight="1">
      <c r="A437" s="315">
        <v>2.0</v>
      </c>
      <c r="B437" s="277" t="s">
        <v>5509</v>
      </c>
      <c r="C437" s="278" t="s">
        <v>1520</v>
      </c>
      <c r="D437" s="279"/>
      <c r="E437" s="302"/>
      <c r="F437" s="281"/>
      <c r="G437" s="282" t="s">
        <v>5536</v>
      </c>
      <c r="H437" s="282" t="s">
        <v>5537</v>
      </c>
      <c r="I437" s="282" t="s">
        <v>5538</v>
      </c>
      <c r="J437" s="282" t="s">
        <v>5539</v>
      </c>
      <c r="K437" s="282" t="s">
        <v>5540</v>
      </c>
      <c r="L437" s="377" t="s">
        <v>5541</v>
      </c>
      <c r="M437" s="377" t="s">
        <v>5542</v>
      </c>
      <c r="N437" s="303" t="s">
        <v>5543</v>
      </c>
      <c r="O437" s="285" t="s">
        <v>5544</v>
      </c>
      <c r="P437" s="286"/>
      <c r="Q437" s="377" t="s">
        <v>5545</v>
      </c>
      <c r="R437" s="305" t="s">
        <v>5546</v>
      </c>
      <c r="S437" s="285" t="s">
        <v>5547</v>
      </c>
      <c r="T437" s="286"/>
      <c r="U437" s="377" t="s">
        <v>5548</v>
      </c>
    </row>
    <row r="438" ht="28.5" customHeight="1">
      <c r="A438" s="337">
        <v>2.0</v>
      </c>
      <c r="B438" s="290" t="s">
        <v>5509</v>
      </c>
      <c r="C438" s="291" t="s">
        <v>635</v>
      </c>
      <c r="D438" s="292"/>
      <c r="E438" s="306"/>
      <c r="F438" s="294"/>
      <c r="G438" s="295" t="s">
        <v>5549</v>
      </c>
      <c r="H438" s="295" t="s">
        <v>5550</v>
      </c>
      <c r="I438" s="295" t="s">
        <v>5551</v>
      </c>
      <c r="J438" s="295" t="s">
        <v>5552</v>
      </c>
      <c r="K438" s="295" t="s">
        <v>5553</v>
      </c>
      <c r="L438" s="378" t="s">
        <v>5554</v>
      </c>
      <c r="M438" s="378" t="s">
        <v>5555</v>
      </c>
      <c r="N438" s="307" t="s">
        <v>5556</v>
      </c>
      <c r="O438" s="298" t="s">
        <v>5557</v>
      </c>
      <c r="P438" s="299"/>
      <c r="Q438" s="378" t="s">
        <v>5558</v>
      </c>
      <c r="R438" s="309" t="s">
        <v>5559</v>
      </c>
      <c r="S438" s="298" t="s">
        <v>5560</v>
      </c>
      <c r="T438" s="299"/>
      <c r="U438" s="378" t="s">
        <v>5561</v>
      </c>
    </row>
    <row r="439" ht="28.5" customHeight="1">
      <c r="A439" s="315"/>
      <c r="B439" s="277"/>
      <c r="C439" s="420" t="s">
        <v>1736</v>
      </c>
      <c r="D439" s="279"/>
      <c r="E439" s="302"/>
      <c r="F439" s="281"/>
      <c r="G439" s="421" t="s">
        <v>2403</v>
      </c>
      <c r="H439" s="421" t="s">
        <v>2404</v>
      </c>
      <c r="I439" s="282"/>
      <c r="J439" s="282"/>
      <c r="K439" s="282"/>
      <c r="L439" s="377"/>
      <c r="M439" s="377"/>
      <c r="N439" s="303"/>
      <c r="O439" s="285"/>
      <c r="P439" s="286"/>
      <c r="Q439" s="377"/>
      <c r="R439" s="305"/>
      <c r="S439" s="285"/>
      <c r="T439" s="286"/>
      <c r="U439" s="377"/>
    </row>
    <row r="440" ht="28.5" customHeight="1">
      <c r="A440" s="315"/>
      <c r="B440" s="277"/>
      <c r="C440" s="420" t="s">
        <v>1292</v>
      </c>
      <c r="D440" s="279"/>
      <c r="E440" s="302"/>
      <c r="F440" s="281"/>
      <c r="G440" s="421" t="s">
        <v>2406</v>
      </c>
      <c r="H440" s="421" t="s">
        <v>2407</v>
      </c>
      <c r="I440" s="282"/>
      <c r="J440" s="282"/>
      <c r="K440" s="282"/>
      <c r="L440" s="377"/>
      <c r="M440" s="377"/>
      <c r="N440" s="303"/>
      <c r="O440" s="285"/>
      <c r="P440" s="286"/>
      <c r="Q440" s="377"/>
      <c r="R440" s="305"/>
      <c r="S440" s="285"/>
      <c r="T440" s="286"/>
      <c r="U440" s="377"/>
    </row>
    <row r="441" ht="28.5" customHeight="1">
      <c r="A441" s="315"/>
      <c r="B441" s="277"/>
      <c r="C441" s="420" t="s">
        <v>1738</v>
      </c>
      <c r="D441" s="279"/>
      <c r="E441" s="302"/>
      <c r="F441" s="281"/>
      <c r="G441" s="421" t="s">
        <v>2409</v>
      </c>
      <c r="H441" s="421" t="s">
        <v>2410</v>
      </c>
      <c r="I441" s="282"/>
      <c r="J441" s="282"/>
      <c r="K441" s="282"/>
      <c r="L441" s="377"/>
      <c r="M441" s="377"/>
      <c r="N441" s="303"/>
      <c r="O441" s="285"/>
      <c r="P441" s="286"/>
      <c r="Q441" s="377"/>
      <c r="R441" s="305"/>
      <c r="S441" s="285"/>
      <c r="T441" s="286"/>
      <c r="U441" s="377"/>
    </row>
    <row r="442" ht="28.5" customHeight="1">
      <c r="A442" s="315"/>
      <c r="B442" s="277"/>
      <c r="C442" s="420" t="s">
        <v>1740</v>
      </c>
      <c r="D442" s="279"/>
      <c r="E442" s="302"/>
      <c r="F442" s="281"/>
      <c r="G442" s="421" t="s">
        <v>2412</v>
      </c>
      <c r="H442" s="421" t="s">
        <v>2413</v>
      </c>
      <c r="I442" s="282"/>
      <c r="J442" s="282"/>
      <c r="K442" s="282"/>
      <c r="L442" s="377"/>
      <c r="M442" s="377"/>
      <c r="N442" s="303"/>
      <c r="O442" s="285"/>
      <c r="P442" s="286"/>
      <c r="Q442" s="377"/>
      <c r="R442" s="305"/>
      <c r="S442" s="285"/>
      <c r="T442" s="286"/>
      <c r="U442" s="377"/>
    </row>
    <row r="443" ht="28.5" customHeight="1">
      <c r="A443" s="315"/>
      <c r="B443" s="277"/>
      <c r="C443" s="420" t="s">
        <v>1742</v>
      </c>
      <c r="D443" s="279"/>
      <c r="E443" s="302"/>
      <c r="F443" s="281"/>
      <c r="G443" s="421" t="s">
        <v>2415</v>
      </c>
      <c r="H443" s="421" t="s">
        <v>2416</v>
      </c>
      <c r="I443" s="282"/>
      <c r="J443" s="282"/>
      <c r="K443" s="282"/>
      <c r="L443" s="377"/>
      <c r="M443" s="377"/>
      <c r="N443" s="303"/>
      <c r="O443" s="285"/>
      <c r="P443" s="286"/>
      <c r="Q443" s="377"/>
      <c r="R443" s="305"/>
      <c r="S443" s="285"/>
      <c r="T443" s="286"/>
      <c r="U443" s="377"/>
    </row>
    <row r="444" ht="28.5" customHeight="1">
      <c r="A444" s="315"/>
      <c r="B444" s="277"/>
      <c r="C444" s="422" t="s">
        <v>1070</v>
      </c>
      <c r="D444" s="279"/>
      <c r="E444" s="302"/>
      <c r="F444" s="281"/>
      <c r="G444" s="423" t="s">
        <v>2418</v>
      </c>
      <c r="H444" s="423" t="s">
        <v>2419</v>
      </c>
      <c r="I444" s="282"/>
      <c r="J444" s="282"/>
      <c r="K444" s="282"/>
      <c r="L444" s="377"/>
      <c r="M444" s="377"/>
      <c r="N444" s="303"/>
      <c r="O444" s="285"/>
      <c r="P444" s="286"/>
      <c r="Q444" s="377"/>
      <c r="R444" s="305"/>
      <c r="S444" s="285"/>
      <c r="T444" s="286"/>
      <c r="U444" s="377"/>
    </row>
    <row r="445" ht="28.5" customHeight="1">
      <c r="A445" s="264"/>
      <c r="B445" s="264"/>
      <c r="C445" s="424" t="s">
        <v>1744</v>
      </c>
      <c r="D445" s="266"/>
      <c r="E445" s="267"/>
      <c r="F445" s="340"/>
      <c r="G445" s="425" t="s">
        <v>2421</v>
      </c>
      <c r="H445" s="425" t="s">
        <v>2422</v>
      </c>
      <c r="I445" s="269"/>
      <c r="J445" s="269"/>
      <c r="K445" s="269"/>
      <c r="L445" s="376"/>
      <c r="M445" s="376"/>
      <c r="N445" s="321"/>
      <c r="O445" s="272"/>
      <c r="P445" s="273"/>
      <c r="Q445" s="376"/>
      <c r="R445" s="322"/>
      <c r="S445" s="272"/>
      <c r="T445" s="273"/>
      <c r="U445" s="376"/>
    </row>
    <row r="446" ht="28.5" customHeight="1">
      <c r="A446" s="277"/>
      <c r="B446" s="277"/>
      <c r="C446" s="420" t="s">
        <v>1746</v>
      </c>
      <c r="D446" s="279"/>
      <c r="E446" s="302"/>
      <c r="F446" s="281"/>
      <c r="G446" s="421" t="s">
        <v>2424</v>
      </c>
      <c r="H446" s="421" t="s">
        <v>2425</v>
      </c>
      <c r="I446" s="282"/>
      <c r="J446" s="282"/>
      <c r="K446" s="282"/>
      <c r="L446" s="377"/>
      <c r="M446" s="377"/>
      <c r="N446" s="303"/>
      <c r="O446" s="285"/>
      <c r="P446" s="286"/>
      <c r="Q446" s="377"/>
      <c r="R446" s="305"/>
      <c r="S446" s="285"/>
      <c r="T446" s="286"/>
      <c r="U446" s="377"/>
    </row>
    <row r="447" ht="28.5" customHeight="1">
      <c r="A447" s="277"/>
      <c r="B447" s="277"/>
      <c r="C447" s="420" t="s">
        <v>1748</v>
      </c>
      <c r="D447" s="279"/>
      <c r="E447" s="302"/>
      <c r="F447" s="281"/>
      <c r="G447" s="421" t="s">
        <v>2427</v>
      </c>
      <c r="H447" s="421" t="s">
        <v>2428</v>
      </c>
      <c r="I447" s="282"/>
      <c r="J447" s="282"/>
      <c r="K447" s="282"/>
      <c r="L447" s="377"/>
      <c r="M447" s="377"/>
      <c r="N447" s="303"/>
      <c r="O447" s="285"/>
      <c r="P447" s="286"/>
      <c r="Q447" s="377"/>
      <c r="R447" s="305"/>
      <c r="S447" s="285"/>
      <c r="T447" s="286"/>
      <c r="U447" s="377"/>
    </row>
    <row r="448" ht="28.5" customHeight="1">
      <c r="A448" s="277"/>
      <c r="B448" s="277"/>
      <c r="C448" s="420" t="s">
        <v>1749</v>
      </c>
      <c r="D448" s="279"/>
      <c r="E448" s="302"/>
      <c r="F448" s="281"/>
      <c r="G448" s="421" t="s">
        <v>2430</v>
      </c>
      <c r="H448" s="421" t="s">
        <v>2431</v>
      </c>
      <c r="I448" s="282"/>
      <c r="J448" s="282"/>
      <c r="K448" s="282"/>
      <c r="L448" s="377"/>
      <c r="M448" s="377"/>
      <c r="N448" s="303"/>
      <c r="O448" s="285"/>
      <c r="P448" s="286"/>
      <c r="Q448" s="377"/>
      <c r="R448" s="305"/>
      <c r="S448" s="285"/>
      <c r="T448" s="286"/>
      <c r="U448" s="377"/>
    </row>
    <row r="449" ht="28.5" customHeight="1">
      <c r="A449" s="277"/>
      <c r="B449" s="277"/>
      <c r="C449" s="420" t="s">
        <v>1750</v>
      </c>
      <c r="D449" s="279"/>
      <c r="E449" s="302"/>
      <c r="F449" s="281"/>
      <c r="G449" s="421" t="s">
        <v>2433</v>
      </c>
      <c r="H449" s="421" t="s">
        <v>2434</v>
      </c>
      <c r="I449" s="282"/>
      <c r="J449" s="282"/>
      <c r="K449" s="282"/>
      <c r="L449" s="377"/>
      <c r="M449" s="377"/>
      <c r="N449" s="303"/>
      <c r="O449" s="285"/>
      <c r="P449" s="286"/>
      <c r="Q449" s="377"/>
      <c r="R449" s="305"/>
      <c r="S449" s="285"/>
      <c r="T449" s="286"/>
      <c r="U449" s="377"/>
    </row>
    <row r="450" ht="28.5" customHeight="1">
      <c r="A450" s="290"/>
      <c r="B450" s="290"/>
      <c r="C450" s="422" t="s">
        <v>1751</v>
      </c>
      <c r="D450" s="292"/>
      <c r="E450" s="306"/>
      <c r="F450" s="294"/>
      <c r="G450" s="423" t="s">
        <v>2436</v>
      </c>
      <c r="H450" s="423" t="s">
        <v>2437</v>
      </c>
      <c r="I450" s="295"/>
      <c r="J450" s="295"/>
      <c r="K450" s="295"/>
      <c r="L450" s="378"/>
      <c r="M450" s="378"/>
      <c r="N450" s="307"/>
      <c r="O450" s="298"/>
      <c r="P450" s="299"/>
      <c r="Q450" s="378"/>
      <c r="R450" s="309"/>
      <c r="S450" s="298"/>
      <c r="T450" s="299"/>
      <c r="U450" s="378"/>
    </row>
    <row r="451" ht="28.5" customHeight="1">
      <c r="A451" s="214">
        <v>2.0</v>
      </c>
      <c r="B451" s="215" t="s">
        <v>5562</v>
      </c>
      <c r="C451" s="180" t="s">
        <v>244</v>
      </c>
      <c r="D451" s="412" t="s">
        <v>3652</v>
      </c>
      <c r="E451" s="346" t="s">
        <v>5563</v>
      </c>
      <c r="F451" s="341">
        <v>581.0</v>
      </c>
      <c r="G451" s="184" t="s">
        <v>5564</v>
      </c>
      <c r="H451" s="184" t="s">
        <v>5565</v>
      </c>
      <c r="I451" s="184" t="s">
        <v>5566</v>
      </c>
      <c r="J451" s="184" t="s">
        <v>5567</v>
      </c>
      <c r="K451" s="184" t="s">
        <v>5568</v>
      </c>
      <c r="L451" s="217" t="s">
        <v>5569</v>
      </c>
      <c r="M451" s="217" t="s">
        <v>5570</v>
      </c>
      <c r="N451" s="186" t="s">
        <v>5571</v>
      </c>
      <c r="O451" s="187" t="s">
        <v>5572</v>
      </c>
      <c r="P451" s="218"/>
      <c r="Q451" s="217" t="s">
        <v>5573</v>
      </c>
      <c r="R451" s="189" t="s">
        <v>5574</v>
      </c>
      <c r="S451" s="187" t="s">
        <v>5575</v>
      </c>
      <c r="T451" s="218"/>
      <c r="U451" s="217" t="s">
        <v>5576</v>
      </c>
    </row>
    <row r="452" ht="28.5" customHeight="1">
      <c r="A452" s="219">
        <v>2.0</v>
      </c>
      <c r="B452" s="220" t="s">
        <v>5562</v>
      </c>
      <c r="C452" s="192" t="s">
        <v>299</v>
      </c>
      <c r="D452" s="364"/>
      <c r="E452" s="194" t="s">
        <v>328</v>
      </c>
      <c r="F452" s="366"/>
      <c r="G452" s="196" t="s">
        <v>5577</v>
      </c>
      <c r="H452" s="196" t="s">
        <v>5578</v>
      </c>
      <c r="I452" s="196" t="s">
        <v>5579</v>
      </c>
      <c r="J452" s="196" t="s">
        <v>5580</v>
      </c>
      <c r="K452" s="196" t="s">
        <v>5581</v>
      </c>
      <c r="L452" s="222" t="s">
        <v>5582</v>
      </c>
      <c r="M452" s="222" t="s">
        <v>5583</v>
      </c>
      <c r="N452" s="198" t="s">
        <v>5584</v>
      </c>
      <c r="O452" s="199" t="s">
        <v>5585</v>
      </c>
      <c r="P452" s="223"/>
      <c r="Q452" s="222" t="s">
        <v>5586</v>
      </c>
      <c r="R452" s="201" t="s">
        <v>5587</v>
      </c>
      <c r="S452" s="199" t="s">
        <v>5588</v>
      </c>
      <c r="T452" s="223"/>
      <c r="U452" s="222" t="s">
        <v>5589</v>
      </c>
    </row>
    <row r="453" ht="28.5" customHeight="1">
      <c r="A453" s="219">
        <v>2.0</v>
      </c>
      <c r="B453" s="220" t="s">
        <v>5562</v>
      </c>
      <c r="C453" s="192" t="s">
        <v>258</v>
      </c>
      <c r="D453" s="193"/>
      <c r="E453" s="194" t="s">
        <v>287</v>
      </c>
      <c r="F453" s="195"/>
      <c r="G453" s="196" t="s">
        <v>5590</v>
      </c>
      <c r="H453" s="196" t="s">
        <v>5591</v>
      </c>
      <c r="I453" s="196" t="s">
        <v>5592</v>
      </c>
      <c r="J453" s="196" t="s">
        <v>5593</v>
      </c>
      <c r="K453" s="196" t="s">
        <v>5594</v>
      </c>
      <c r="L453" s="222" t="s">
        <v>5595</v>
      </c>
      <c r="M453" s="222" t="s">
        <v>5596</v>
      </c>
      <c r="N453" s="198" t="s">
        <v>5597</v>
      </c>
      <c r="O453" s="199" t="s">
        <v>5598</v>
      </c>
      <c r="P453" s="223"/>
      <c r="Q453" s="222" t="s">
        <v>5599</v>
      </c>
      <c r="R453" s="201" t="s">
        <v>5600</v>
      </c>
      <c r="S453" s="199" t="s">
        <v>5601</v>
      </c>
      <c r="T453" s="223"/>
      <c r="U453" s="222" t="s">
        <v>5602</v>
      </c>
    </row>
    <row r="454" ht="28.5" customHeight="1">
      <c r="A454" s="225">
        <v>2.0</v>
      </c>
      <c r="B454" s="226" t="s">
        <v>5562</v>
      </c>
      <c r="C454" s="204" t="s">
        <v>1199</v>
      </c>
      <c r="D454" s="205"/>
      <c r="E454" s="227"/>
      <c r="F454" s="207"/>
      <c r="G454" s="208" t="s">
        <v>5603</v>
      </c>
      <c r="H454" s="208" t="s">
        <v>5604</v>
      </c>
      <c r="I454" s="208" t="s">
        <v>5605</v>
      </c>
      <c r="J454" s="208" t="s">
        <v>5606</v>
      </c>
      <c r="K454" s="208" t="s">
        <v>5607</v>
      </c>
      <c r="L454" s="228" t="s">
        <v>5608</v>
      </c>
      <c r="M454" s="228" t="s">
        <v>5609</v>
      </c>
      <c r="N454" s="210" t="s">
        <v>5610</v>
      </c>
      <c r="O454" s="211" t="s">
        <v>5611</v>
      </c>
      <c r="P454" s="229"/>
      <c r="Q454" s="228" t="s">
        <v>5612</v>
      </c>
      <c r="R454" s="213" t="s">
        <v>5613</v>
      </c>
      <c r="S454" s="211" t="s">
        <v>5614</v>
      </c>
      <c r="T454" s="229"/>
      <c r="U454" s="228" t="s">
        <v>5615</v>
      </c>
    </row>
    <row r="455" ht="28.5" customHeight="1">
      <c r="A455" s="219">
        <v>2.0</v>
      </c>
      <c r="B455" s="220" t="s">
        <v>5616</v>
      </c>
      <c r="C455" s="383" t="s">
        <v>328</v>
      </c>
      <c r="D455" s="364"/>
      <c r="E455" s="365"/>
      <c r="F455" s="366"/>
      <c r="G455" s="196" t="s">
        <v>5617</v>
      </c>
      <c r="H455" s="196" t="s">
        <v>5618</v>
      </c>
      <c r="I455" s="196" t="s">
        <v>5619</v>
      </c>
      <c r="J455" s="196" t="s">
        <v>5620</v>
      </c>
      <c r="K455" s="196" t="s">
        <v>5621</v>
      </c>
      <c r="L455" s="222" t="s">
        <v>5622</v>
      </c>
      <c r="M455" s="222" t="s">
        <v>5623</v>
      </c>
      <c r="N455" s="198" t="s">
        <v>5624</v>
      </c>
      <c r="O455" s="199" t="s">
        <v>5625</v>
      </c>
      <c r="P455" s="223"/>
      <c r="Q455" s="222" t="s">
        <v>5626</v>
      </c>
      <c r="R455" s="201" t="s">
        <v>5627</v>
      </c>
      <c r="S455" s="199" t="s">
        <v>5628</v>
      </c>
      <c r="T455" s="223"/>
      <c r="U455" s="222" t="s">
        <v>5629</v>
      </c>
    </row>
    <row r="456" ht="28.5" customHeight="1">
      <c r="A456" s="219">
        <v>2.0</v>
      </c>
      <c r="B456" s="220" t="s">
        <v>5616</v>
      </c>
      <c r="C456" s="192" t="s">
        <v>222</v>
      </c>
      <c r="D456" s="193"/>
      <c r="E456" s="221"/>
      <c r="F456" s="195"/>
      <c r="G456" s="196" t="s">
        <v>5630</v>
      </c>
      <c r="H456" s="196" t="s">
        <v>5631</v>
      </c>
      <c r="I456" s="196" t="s">
        <v>5632</v>
      </c>
      <c r="J456" s="196" t="s">
        <v>5633</v>
      </c>
      <c r="K456" s="196" t="s">
        <v>5634</v>
      </c>
      <c r="L456" s="222" t="s">
        <v>5635</v>
      </c>
      <c r="M456" s="222" t="s">
        <v>5636</v>
      </c>
      <c r="N456" s="198" t="s">
        <v>5637</v>
      </c>
      <c r="O456" s="199" t="s">
        <v>5638</v>
      </c>
      <c r="P456" s="223"/>
      <c r="Q456" s="222" t="s">
        <v>5639</v>
      </c>
      <c r="R456" s="201" t="s">
        <v>5640</v>
      </c>
      <c r="S456" s="199" t="s">
        <v>5641</v>
      </c>
      <c r="T456" s="223"/>
      <c r="U456" s="222" t="s">
        <v>5642</v>
      </c>
    </row>
    <row r="457" ht="28.5" customHeight="1">
      <c r="A457" s="219">
        <v>2.0</v>
      </c>
      <c r="B457" s="220" t="s">
        <v>5616</v>
      </c>
      <c r="C457" s="192" t="s">
        <v>1176</v>
      </c>
      <c r="D457" s="193"/>
      <c r="E457" s="221"/>
      <c r="F457" s="195"/>
      <c r="G457" s="196" t="s">
        <v>5643</v>
      </c>
      <c r="H457" s="196" t="s">
        <v>5644</v>
      </c>
      <c r="I457" s="196" t="s">
        <v>5645</v>
      </c>
      <c r="J457" s="196" t="s">
        <v>5646</v>
      </c>
      <c r="K457" s="196" t="s">
        <v>5647</v>
      </c>
      <c r="L457" s="222" t="s">
        <v>5648</v>
      </c>
      <c r="M457" s="222" t="s">
        <v>5649</v>
      </c>
      <c r="N457" s="198" t="s">
        <v>5650</v>
      </c>
      <c r="O457" s="199" t="s">
        <v>5651</v>
      </c>
      <c r="P457" s="223"/>
      <c r="Q457" s="222" t="s">
        <v>5652</v>
      </c>
      <c r="R457" s="201" t="s">
        <v>5653</v>
      </c>
      <c r="S457" s="199" t="s">
        <v>5654</v>
      </c>
      <c r="T457" s="223"/>
      <c r="U457" s="222" t="s">
        <v>5655</v>
      </c>
    </row>
    <row r="458" ht="28.5" customHeight="1">
      <c r="A458" s="225">
        <v>2.0</v>
      </c>
      <c r="B458" s="226" t="s">
        <v>5616</v>
      </c>
      <c r="C458" s="204" t="s">
        <v>287</v>
      </c>
      <c r="D458" s="205"/>
      <c r="E458" s="227"/>
      <c r="F458" s="207"/>
      <c r="G458" s="208" t="s">
        <v>5656</v>
      </c>
      <c r="H458" s="208" t="s">
        <v>5657</v>
      </c>
      <c r="I458" s="208" t="s">
        <v>5658</v>
      </c>
      <c r="J458" s="208" t="s">
        <v>5659</v>
      </c>
      <c r="K458" s="208" t="s">
        <v>5660</v>
      </c>
      <c r="L458" s="228" t="s">
        <v>5661</v>
      </c>
      <c r="M458" s="228" t="s">
        <v>5662</v>
      </c>
      <c r="N458" s="210" t="s">
        <v>5663</v>
      </c>
      <c r="O458" s="211" t="s">
        <v>5664</v>
      </c>
      <c r="P458" s="229"/>
      <c r="Q458" s="228" t="s">
        <v>5665</v>
      </c>
      <c r="R458" s="213" t="s">
        <v>5666</v>
      </c>
      <c r="S458" s="211" t="s">
        <v>5667</v>
      </c>
      <c r="T458" s="229"/>
      <c r="U458" s="228" t="s">
        <v>5668</v>
      </c>
    </row>
    <row r="459" ht="28.5" customHeight="1">
      <c r="A459" s="219">
        <v>2.0</v>
      </c>
      <c r="B459" s="220" t="s">
        <v>5669</v>
      </c>
      <c r="C459" s="192" t="s">
        <v>1304</v>
      </c>
      <c r="D459" s="373" t="s">
        <v>3652</v>
      </c>
      <c r="E459" s="194" t="s">
        <v>5670</v>
      </c>
      <c r="F459" s="342">
        <v>307.0</v>
      </c>
      <c r="G459" s="196" t="s">
        <v>5671</v>
      </c>
      <c r="H459" s="196" t="s">
        <v>5672</v>
      </c>
      <c r="I459" s="196" t="s">
        <v>5673</v>
      </c>
      <c r="J459" s="196" t="s">
        <v>5674</v>
      </c>
      <c r="K459" s="196" t="s">
        <v>5675</v>
      </c>
      <c r="L459" s="200"/>
      <c r="M459" s="200"/>
      <c r="N459" s="198" t="s">
        <v>5676</v>
      </c>
      <c r="O459" s="199" t="s">
        <v>5677</v>
      </c>
      <c r="P459" s="197" t="s">
        <v>5678</v>
      </c>
      <c r="Q459" s="200"/>
      <c r="R459" s="201" t="s">
        <v>5679</v>
      </c>
      <c r="S459" s="197" t="s">
        <v>5680</v>
      </c>
      <c r="T459" s="197" t="s">
        <v>5681</v>
      </c>
      <c r="U459" s="200"/>
    </row>
    <row r="460" ht="28.5" customHeight="1">
      <c r="A460" s="219">
        <v>2.0</v>
      </c>
      <c r="B460" s="220" t="s">
        <v>5669</v>
      </c>
      <c r="C460" s="192" t="s">
        <v>776</v>
      </c>
      <c r="D460" s="193"/>
      <c r="E460" s="221"/>
      <c r="F460" s="195"/>
      <c r="G460" s="196" t="s">
        <v>5682</v>
      </c>
      <c r="H460" s="196" t="s">
        <v>5683</v>
      </c>
      <c r="I460" s="196" t="s">
        <v>5684</v>
      </c>
      <c r="J460" s="196" t="s">
        <v>5685</v>
      </c>
      <c r="K460" s="196" t="s">
        <v>5686</v>
      </c>
      <c r="L460" s="200"/>
      <c r="M460" s="200"/>
      <c r="N460" s="198" t="s">
        <v>5687</v>
      </c>
      <c r="O460" s="199" t="s">
        <v>5688</v>
      </c>
      <c r="P460" s="197" t="s">
        <v>5689</v>
      </c>
      <c r="Q460" s="200"/>
      <c r="R460" s="201" t="s">
        <v>5690</v>
      </c>
      <c r="S460" s="199" t="s">
        <v>5691</v>
      </c>
      <c r="T460" s="197" t="s">
        <v>5692</v>
      </c>
      <c r="U460" s="200"/>
    </row>
    <row r="461" ht="28.5" customHeight="1">
      <c r="A461" s="219">
        <v>2.0</v>
      </c>
      <c r="B461" s="220" t="s">
        <v>5669</v>
      </c>
      <c r="C461" s="192" t="s">
        <v>904</v>
      </c>
      <c r="D461" s="193"/>
      <c r="E461" s="221"/>
      <c r="F461" s="195"/>
      <c r="G461" s="196" t="s">
        <v>5693</v>
      </c>
      <c r="H461" s="196" t="s">
        <v>5694</v>
      </c>
      <c r="I461" s="196" t="s">
        <v>5695</v>
      </c>
      <c r="J461" s="196" t="s">
        <v>5696</v>
      </c>
      <c r="K461" s="196" t="s">
        <v>5697</v>
      </c>
      <c r="L461" s="200"/>
      <c r="M461" s="200"/>
      <c r="N461" s="198" t="s">
        <v>5698</v>
      </c>
      <c r="O461" s="199" t="s">
        <v>5699</v>
      </c>
      <c r="P461" s="197" t="s">
        <v>5700</v>
      </c>
      <c r="Q461" s="200"/>
      <c r="R461" s="201" t="s">
        <v>5701</v>
      </c>
      <c r="S461" s="199" t="s">
        <v>5702</v>
      </c>
      <c r="T461" s="197" t="s">
        <v>5703</v>
      </c>
      <c r="U461" s="200"/>
    </row>
    <row r="462" ht="28.5" customHeight="1">
      <c r="A462" s="225">
        <v>2.0</v>
      </c>
      <c r="B462" s="226" t="s">
        <v>5669</v>
      </c>
      <c r="C462" s="204" t="s">
        <v>535</v>
      </c>
      <c r="D462" s="205"/>
      <c r="E462" s="227"/>
      <c r="F462" s="207"/>
      <c r="G462" s="208" t="s">
        <v>5704</v>
      </c>
      <c r="H462" s="208" t="s">
        <v>5705</v>
      </c>
      <c r="I462" s="208" t="s">
        <v>5706</v>
      </c>
      <c r="J462" s="208" t="s">
        <v>5707</v>
      </c>
      <c r="K462" s="208" t="s">
        <v>5708</v>
      </c>
      <c r="L462" s="212"/>
      <c r="M462" s="212"/>
      <c r="N462" s="210" t="s">
        <v>5709</v>
      </c>
      <c r="O462" s="211" t="s">
        <v>5710</v>
      </c>
      <c r="P462" s="209" t="s">
        <v>5711</v>
      </c>
      <c r="Q462" s="212"/>
      <c r="R462" s="213" t="s">
        <v>5712</v>
      </c>
      <c r="S462" s="211" t="s">
        <v>5713</v>
      </c>
      <c r="T462" s="209" t="s">
        <v>5714</v>
      </c>
      <c r="U462" s="212"/>
    </row>
    <row r="463" ht="28.5" customHeight="1">
      <c r="A463" s="219">
        <v>2.0</v>
      </c>
      <c r="B463" s="220" t="s">
        <v>5715</v>
      </c>
      <c r="C463" s="192" t="s">
        <v>1574</v>
      </c>
      <c r="D463" s="193"/>
      <c r="E463" s="221"/>
      <c r="F463" s="195"/>
      <c r="G463" s="196" t="s">
        <v>5716</v>
      </c>
      <c r="H463" s="196" t="s">
        <v>5717</v>
      </c>
      <c r="I463" s="196" t="s">
        <v>5718</v>
      </c>
      <c r="J463" s="196" t="s">
        <v>5719</v>
      </c>
      <c r="K463" s="196" t="s">
        <v>5720</v>
      </c>
      <c r="L463" s="426"/>
      <c r="M463" s="200"/>
      <c r="N463" s="198" t="s">
        <v>5721</v>
      </c>
      <c r="O463" s="199" t="s">
        <v>5722</v>
      </c>
      <c r="P463" s="197" t="s">
        <v>5723</v>
      </c>
      <c r="Q463" s="200"/>
      <c r="R463" s="201" t="s">
        <v>5724</v>
      </c>
      <c r="S463" s="199" t="s">
        <v>5725</v>
      </c>
      <c r="T463" s="197" t="s">
        <v>5726</v>
      </c>
      <c r="U463" s="200"/>
    </row>
    <row r="464" ht="28.5" customHeight="1">
      <c r="A464" s="219">
        <v>2.0</v>
      </c>
      <c r="B464" s="220" t="s">
        <v>5715</v>
      </c>
      <c r="C464" s="192" t="s">
        <v>1575</v>
      </c>
      <c r="D464" s="193"/>
      <c r="E464" s="221"/>
      <c r="F464" s="195"/>
      <c r="G464" s="196" t="s">
        <v>5727</v>
      </c>
      <c r="H464" s="196" t="s">
        <v>5728</v>
      </c>
      <c r="I464" s="196" t="s">
        <v>5729</v>
      </c>
      <c r="J464" s="196" t="s">
        <v>5730</v>
      </c>
      <c r="K464" s="196" t="s">
        <v>5731</v>
      </c>
      <c r="L464" s="200"/>
      <c r="M464" s="200"/>
      <c r="N464" s="198" t="s">
        <v>5732</v>
      </c>
      <c r="O464" s="199" t="s">
        <v>5733</v>
      </c>
      <c r="P464" s="197" t="s">
        <v>5734</v>
      </c>
      <c r="Q464" s="200"/>
      <c r="R464" s="201" t="s">
        <v>5735</v>
      </c>
      <c r="S464" s="199" t="s">
        <v>5736</v>
      </c>
      <c r="T464" s="197" t="s">
        <v>5737</v>
      </c>
      <c r="U464" s="200"/>
    </row>
    <row r="465" ht="28.5" customHeight="1">
      <c r="A465" s="219">
        <v>2.0</v>
      </c>
      <c r="B465" s="220" t="s">
        <v>5715</v>
      </c>
      <c r="C465" s="192" t="s">
        <v>581</v>
      </c>
      <c r="D465" s="193"/>
      <c r="E465" s="221"/>
      <c r="F465" s="195"/>
      <c r="G465" s="196" t="s">
        <v>5738</v>
      </c>
      <c r="H465" s="196" t="s">
        <v>5739</v>
      </c>
      <c r="I465" s="196" t="s">
        <v>5740</v>
      </c>
      <c r="J465" s="196" t="s">
        <v>5741</v>
      </c>
      <c r="K465" s="196" t="s">
        <v>5742</v>
      </c>
      <c r="L465" s="200"/>
      <c r="M465" s="200"/>
      <c r="N465" s="198" t="s">
        <v>5743</v>
      </c>
      <c r="O465" s="199" t="s">
        <v>5744</v>
      </c>
      <c r="P465" s="197" t="s">
        <v>5745</v>
      </c>
      <c r="Q465" s="200"/>
      <c r="R465" s="201" t="s">
        <v>5746</v>
      </c>
      <c r="S465" s="199" t="s">
        <v>5747</v>
      </c>
      <c r="T465" s="197" t="s">
        <v>5748</v>
      </c>
      <c r="U465" s="200"/>
    </row>
    <row r="466" ht="28.5" customHeight="1">
      <c r="A466" s="225">
        <v>2.0</v>
      </c>
      <c r="B466" s="226" t="s">
        <v>5715</v>
      </c>
      <c r="C466" s="204" t="s">
        <v>1576</v>
      </c>
      <c r="D466" s="205"/>
      <c r="E466" s="227"/>
      <c r="F466" s="207"/>
      <c r="G466" s="208" t="s">
        <v>5749</v>
      </c>
      <c r="H466" s="208" t="s">
        <v>5750</v>
      </c>
      <c r="I466" s="208" t="s">
        <v>5751</v>
      </c>
      <c r="J466" s="208" t="s">
        <v>5752</v>
      </c>
      <c r="K466" s="208" t="s">
        <v>5753</v>
      </c>
      <c r="L466" s="212"/>
      <c r="M466" s="212"/>
      <c r="N466" s="210" t="s">
        <v>5754</v>
      </c>
      <c r="O466" s="211" t="s">
        <v>5755</v>
      </c>
      <c r="P466" s="209" t="s">
        <v>5756</v>
      </c>
      <c r="Q466" s="212"/>
      <c r="R466" s="213" t="s">
        <v>5757</v>
      </c>
      <c r="S466" s="211" t="s">
        <v>5758</v>
      </c>
      <c r="T466" s="209" t="s">
        <v>5759</v>
      </c>
      <c r="U466" s="212"/>
    </row>
    <row r="467" ht="28.5" customHeight="1">
      <c r="A467" s="219"/>
      <c r="B467" s="220"/>
      <c r="C467" s="427" t="s">
        <v>962</v>
      </c>
      <c r="D467" s="193"/>
      <c r="E467" s="221"/>
      <c r="F467" s="195"/>
      <c r="G467" s="243" t="s">
        <v>2639</v>
      </c>
      <c r="H467" s="243" t="s">
        <v>2640</v>
      </c>
      <c r="I467" s="196"/>
      <c r="J467" s="196"/>
      <c r="K467" s="196"/>
      <c r="L467" s="200"/>
      <c r="M467" s="200"/>
      <c r="N467" s="198"/>
      <c r="O467" s="199"/>
      <c r="P467" s="197"/>
      <c r="Q467" s="200"/>
      <c r="R467" s="201"/>
      <c r="S467" s="199"/>
      <c r="T467" s="197"/>
      <c r="U467" s="200"/>
    </row>
    <row r="468" ht="28.5" customHeight="1">
      <c r="A468" s="219"/>
      <c r="B468" s="220"/>
      <c r="C468" s="427" t="s">
        <v>1752</v>
      </c>
      <c r="D468" s="193"/>
      <c r="E468" s="221"/>
      <c r="F468" s="195"/>
      <c r="G468" s="243" t="s">
        <v>2642</v>
      </c>
      <c r="H468" s="243" t="s">
        <v>2643</v>
      </c>
      <c r="I468" s="196"/>
      <c r="J468" s="196"/>
      <c r="K468" s="196"/>
      <c r="L468" s="200"/>
      <c r="M468" s="200"/>
      <c r="N468" s="198"/>
      <c r="O468" s="199"/>
      <c r="P468" s="197"/>
      <c r="Q468" s="200"/>
      <c r="R468" s="201"/>
      <c r="S468" s="199"/>
      <c r="T468" s="197"/>
      <c r="U468" s="200"/>
    </row>
    <row r="469" ht="28.5" customHeight="1">
      <c r="A469" s="219"/>
      <c r="B469" s="220"/>
      <c r="C469" s="427" t="s">
        <v>1753</v>
      </c>
      <c r="D469" s="193"/>
      <c r="E469" s="221"/>
      <c r="F469" s="195"/>
      <c r="G469" s="243" t="s">
        <v>2645</v>
      </c>
      <c r="H469" s="243" t="s">
        <v>2646</v>
      </c>
      <c r="I469" s="196"/>
      <c r="J469" s="196"/>
      <c r="K469" s="196"/>
      <c r="L469" s="200"/>
      <c r="M469" s="200"/>
      <c r="N469" s="198"/>
      <c r="O469" s="199"/>
      <c r="P469" s="197"/>
      <c r="Q469" s="200"/>
      <c r="R469" s="201"/>
      <c r="S469" s="199"/>
      <c r="T469" s="197"/>
      <c r="U469" s="200"/>
    </row>
    <row r="470" ht="28.5" customHeight="1">
      <c r="A470" s="219"/>
      <c r="B470" s="220"/>
      <c r="C470" s="427" t="s">
        <v>1754</v>
      </c>
      <c r="D470" s="193"/>
      <c r="E470" s="221"/>
      <c r="F470" s="195"/>
      <c r="G470" s="243" t="s">
        <v>2648</v>
      </c>
      <c r="H470" s="243" t="s">
        <v>2649</v>
      </c>
      <c r="I470" s="196"/>
      <c r="J470" s="196"/>
      <c r="K470" s="196"/>
      <c r="L470" s="200"/>
      <c r="M470" s="200"/>
      <c r="N470" s="198"/>
      <c r="O470" s="199"/>
      <c r="P470" s="197"/>
      <c r="Q470" s="200"/>
      <c r="R470" s="201"/>
      <c r="S470" s="199"/>
      <c r="T470" s="197"/>
      <c r="U470" s="200"/>
    </row>
    <row r="471" ht="28.5" customHeight="1">
      <c r="A471" s="219"/>
      <c r="B471" s="220"/>
      <c r="C471" s="427" t="s">
        <v>1755</v>
      </c>
      <c r="D471" s="193"/>
      <c r="E471" s="221"/>
      <c r="F471" s="195"/>
      <c r="G471" s="243" t="s">
        <v>2651</v>
      </c>
      <c r="H471" s="243" t="s">
        <v>2652</v>
      </c>
      <c r="I471" s="196"/>
      <c r="J471" s="196"/>
      <c r="K471" s="196"/>
      <c r="L471" s="200"/>
      <c r="M471" s="200"/>
      <c r="N471" s="198"/>
      <c r="O471" s="199"/>
      <c r="P471" s="197"/>
      <c r="Q471" s="200"/>
      <c r="R471" s="201"/>
      <c r="S471" s="199"/>
      <c r="T471" s="197"/>
      <c r="U471" s="200"/>
    </row>
    <row r="472" ht="28.5" customHeight="1">
      <c r="A472" s="219"/>
      <c r="B472" s="220"/>
      <c r="C472" s="428" t="s">
        <v>1756</v>
      </c>
      <c r="D472" s="193"/>
      <c r="E472" s="221"/>
      <c r="F472" s="195"/>
      <c r="G472" s="253" t="s">
        <v>2654</v>
      </c>
      <c r="H472" s="253" t="s">
        <v>2655</v>
      </c>
      <c r="I472" s="196"/>
      <c r="J472" s="196"/>
      <c r="K472" s="196"/>
      <c r="L472" s="200"/>
      <c r="M472" s="200"/>
      <c r="N472" s="198"/>
      <c r="O472" s="199"/>
      <c r="P472" s="197"/>
      <c r="Q472" s="200"/>
      <c r="R472" s="201"/>
      <c r="S472" s="199"/>
      <c r="T472" s="197"/>
      <c r="U472" s="200"/>
    </row>
    <row r="473" ht="28.5" customHeight="1">
      <c r="A473" s="215"/>
      <c r="B473" s="215"/>
      <c r="C473" s="429" t="s">
        <v>1757</v>
      </c>
      <c r="D473" s="181"/>
      <c r="E473" s="182"/>
      <c r="F473" s="216"/>
      <c r="G473" s="233" t="s">
        <v>2657</v>
      </c>
      <c r="H473" s="233" t="s">
        <v>2658</v>
      </c>
      <c r="I473" s="184"/>
      <c r="J473" s="184"/>
      <c r="K473" s="184"/>
      <c r="L473" s="188"/>
      <c r="M473" s="188"/>
      <c r="N473" s="186"/>
      <c r="O473" s="187"/>
      <c r="P473" s="185"/>
      <c r="Q473" s="188"/>
      <c r="R473" s="189"/>
      <c r="S473" s="187"/>
      <c r="T473" s="185"/>
      <c r="U473" s="188"/>
    </row>
    <row r="474" ht="28.5" customHeight="1">
      <c r="A474" s="220"/>
      <c r="B474" s="220"/>
      <c r="C474" s="427" t="s">
        <v>1758</v>
      </c>
      <c r="D474" s="193"/>
      <c r="E474" s="221"/>
      <c r="F474" s="195"/>
      <c r="G474" s="243" t="s">
        <v>2660</v>
      </c>
      <c r="H474" s="243" t="s">
        <v>2661</v>
      </c>
      <c r="I474" s="196"/>
      <c r="J474" s="196"/>
      <c r="K474" s="196"/>
      <c r="L474" s="200"/>
      <c r="M474" s="200"/>
      <c r="N474" s="198"/>
      <c r="O474" s="199"/>
      <c r="P474" s="197"/>
      <c r="Q474" s="200"/>
      <c r="R474" s="201"/>
      <c r="S474" s="199"/>
      <c r="T474" s="197"/>
      <c r="U474" s="200"/>
    </row>
    <row r="475" ht="28.5" customHeight="1">
      <c r="A475" s="220"/>
      <c r="B475" s="220"/>
      <c r="C475" s="427" t="s">
        <v>1759</v>
      </c>
      <c r="D475" s="193"/>
      <c r="E475" s="221"/>
      <c r="F475" s="195"/>
      <c r="G475" s="243" t="s">
        <v>2663</v>
      </c>
      <c r="H475" s="243" t="s">
        <v>2664</v>
      </c>
      <c r="I475" s="196"/>
      <c r="J475" s="196"/>
      <c r="K475" s="196"/>
      <c r="L475" s="200"/>
      <c r="M475" s="200"/>
      <c r="N475" s="198"/>
      <c r="O475" s="199"/>
      <c r="P475" s="197"/>
      <c r="Q475" s="200"/>
      <c r="R475" s="201"/>
      <c r="S475" s="199"/>
      <c r="T475" s="197"/>
      <c r="U475" s="200"/>
    </row>
    <row r="476" ht="28.5" customHeight="1">
      <c r="A476" s="220"/>
      <c r="B476" s="220"/>
      <c r="C476" s="427" t="s">
        <v>1760</v>
      </c>
      <c r="D476" s="193"/>
      <c r="E476" s="221"/>
      <c r="F476" s="195"/>
      <c r="G476" s="243" t="s">
        <v>2666</v>
      </c>
      <c r="H476" s="243" t="s">
        <v>2667</v>
      </c>
      <c r="I476" s="196"/>
      <c r="J476" s="196"/>
      <c r="K476" s="196"/>
      <c r="L476" s="200"/>
      <c r="M476" s="200"/>
      <c r="N476" s="198"/>
      <c r="O476" s="199"/>
      <c r="P476" s="197"/>
      <c r="Q476" s="200"/>
      <c r="R476" s="201"/>
      <c r="S476" s="199"/>
      <c r="T476" s="197"/>
      <c r="U476" s="200"/>
    </row>
    <row r="477" ht="28.5" customHeight="1">
      <c r="A477" s="220"/>
      <c r="B477" s="220"/>
      <c r="C477" s="427" t="s">
        <v>1761</v>
      </c>
      <c r="D477" s="193"/>
      <c r="E477" s="221"/>
      <c r="F477" s="195"/>
      <c r="G477" s="243" t="s">
        <v>2669</v>
      </c>
      <c r="H477" s="243" t="s">
        <v>2670</v>
      </c>
      <c r="I477" s="196"/>
      <c r="J477" s="196"/>
      <c r="K477" s="196"/>
      <c r="L477" s="200"/>
      <c r="M477" s="200"/>
      <c r="N477" s="198"/>
      <c r="O477" s="199"/>
      <c r="P477" s="197"/>
      <c r="Q477" s="200"/>
      <c r="R477" s="201"/>
      <c r="S477" s="199"/>
      <c r="T477" s="197"/>
      <c r="U477" s="200"/>
    </row>
    <row r="478" ht="28.5" customHeight="1">
      <c r="A478" s="226"/>
      <c r="B478" s="226"/>
      <c r="C478" s="428" t="s">
        <v>1313</v>
      </c>
      <c r="D478" s="205"/>
      <c r="E478" s="227"/>
      <c r="F478" s="207"/>
      <c r="G478" s="253" t="s">
        <v>2672</v>
      </c>
      <c r="H478" s="253" t="s">
        <v>2673</v>
      </c>
      <c r="I478" s="208"/>
      <c r="J478" s="208"/>
      <c r="K478" s="208"/>
      <c r="L478" s="212"/>
      <c r="M478" s="212"/>
      <c r="N478" s="210"/>
      <c r="O478" s="211"/>
      <c r="P478" s="209"/>
      <c r="Q478" s="212"/>
      <c r="R478" s="213"/>
      <c r="S478" s="211"/>
      <c r="T478" s="209"/>
      <c r="U478" s="212"/>
    </row>
    <row r="479" ht="28.5" customHeight="1">
      <c r="A479" s="315">
        <v>2.0</v>
      </c>
      <c r="B479" s="277" t="s">
        <v>5760</v>
      </c>
      <c r="C479" s="278" t="s">
        <v>803</v>
      </c>
      <c r="D479" s="279" t="s">
        <v>1951</v>
      </c>
      <c r="E479" s="302" t="s">
        <v>2202</v>
      </c>
      <c r="F479" s="419" t="s">
        <v>2203</v>
      </c>
      <c r="G479" s="282" t="s">
        <v>5761</v>
      </c>
      <c r="H479" s="282" t="s">
        <v>5762</v>
      </c>
      <c r="I479" s="282" t="s">
        <v>5763</v>
      </c>
      <c r="J479" s="282" t="s">
        <v>5764</v>
      </c>
      <c r="K479" s="282" t="s">
        <v>5765</v>
      </c>
      <c r="L479" s="304"/>
      <c r="M479" s="304"/>
      <c r="N479" s="303" t="s">
        <v>5766</v>
      </c>
      <c r="O479" s="285" t="s">
        <v>5767</v>
      </c>
      <c r="P479" s="312" t="s">
        <v>5768</v>
      </c>
      <c r="Q479" s="304"/>
      <c r="R479" s="305" t="s">
        <v>5769</v>
      </c>
      <c r="S479" s="285" t="s">
        <v>5770</v>
      </c>
      <c r="T479" s="312" t="s">
        <v>5771</v>
      </c>
      <c r="U479" s="304"/>
    </row>
    <row r="480" ht="28.5" customHeight="1">
      <c r="A480" s="315">
        <v>2.0</v>
      </c>
      <c r="B480" s="277" t="s">
        <v>5760</v>
      </c>
      <c r="C480" s="278" t="s">
        <v>337</v>
      </c>
      <c r="D480" s="279"/>
      <c r="E480" s="302" t="s">
        <v>803</v>
      </c>
      <c r="F480" s="281"/>
      <c r="G480" s="282" t="s">
        <v>5772</v>
      </c>
      <c r="H480" s="282" t="s">
        <v>5773</v>
      </c>
      <c r="I480" s="282" t="s">
        <v>5774</v>
      </c>
      <c r="J480" s="282" t="s">
        <v>5775</v>
      </c>
      <c r="K480" s="282" t="s">
        <v>5776</v>
      </c>
      <c r="L480" s="304"/>
      <c r="M480" s="304"/>
      <c r="N480" s="303" t="s">
        <v>5777</v>
      </c>
      <c r="O480" s="285" t="s">
        <v>5778</v>
      </c>
      <c r="P480" s="312" t="s">
        <v>5779</v>
      </c>
      <c r="Q480" s="304"/>
      <c r="R480" s="305" t="s">
        <v>5780</v>
      </c>
      <c r="S480" s="285" t="s">
        <v>5781</v>
      </c>
      <c r="T480" s="312" t="s">
        <v>5782</v>
      </c>
      <c r="U480" s="304"/>
    </row>
    <row r="481" ht="28.5" customHeight="1">
      <c r="A481" s="315">
        <v>2.0</v>
      </c>
      <c r="B481" s="277" t="s">
        <v>5760</v>
      </c>
      <c r="C481" s="278" t="s">
        <v>342</v>
      </c>
      <c r="D481" s="279"/>
      <c r="E481" s="302" t="s">
        <v>342</v>
      </c>
      <c r="F481" s="281"/>
      <c r="G481" s="282" t="s">
        <v>5783</v>
      </c>
      <c r="H481" s="282" t="s">
        <v>5784</v>
      </c>
      <c r="I481" s="282" t="s">
        <v>5785</v>
      </c>
      <c r="J481" s="282" t="s">
        <v>5786</v>
      </c>
      <c r="K481" s="282" t="s">
        <v>5787</v>
      </c>
      <c r="L481" s="304"/>
      <c r="M481" s="304"/>
      <c r="N481" s="303" t="s">
        <v>5788</v>
      </c>
      <c r="O481" s="285" t="s">
        <v>5789</v>
      </c>
      <c r="P481" s="312" t="s">
        <v>5790</v>
      </c>
      <c r="Q481" s="304"/>
      <c r="R481" s="305" t="s">
        <v>5791</v>
      </c>
      <c r="S481" s="285" t="s">
        <v>5792</v>
      </c>
      <c r="T481" s="312" t="s">
        <v>5793</v>
      </c>
      <c r="U481" s="304"/>
    </row>
    <row r="482" ht="28.5" customHeight="1">
      <c r="A482" s="337">
        <v>2.0</v>
      </c>
      <c r="B482" s="290" t="s">
        <v>5760</v>
      </c>
      <c r="C482" s="291" t="s">
        <v>1532</v>
      </c>
      <c r="D482" s="292"/>
      <c r="E482" s="306"/>
      <c r="F482" s="294"/>
      <c r="G482" s="295" t="s">
        <v>5794</v>
      </c>
      <c r="H482" s="295" t="s">
        <v>5795</v>
      </c>
      <c r="I482" s="295" t="s">
        <v>5796</v>
      </c>
      <c r="J482" s="295" t="s">
        <v>5797</v>
      </c>
      <c r="K482" s="295" t="s">
        <v>5798</v>
      </c>
      <c r="L482" s="308"/>
      <c r="M482" s="308"/>
      <c r="N482" s="307" t="s">
        <v>5799</v>
      </c>
      <c r="O482" s="298" t="s">
        <v>5800</v>
      </c>
      <c r="P482" s="313" t="s">
        <v>5801</v>
      </c>
      <c r="Q482" s="308"/>
      <c r="R482" s="309" t="s">
        <v>5802</v>
      </c>
      <c r="S482" s="298" t="s">
        <v>5803</v>
      </c>
      <c r="T482" s="313" t="s">
        <v>5804</v>
      </c>
      <c r="U482" s="308"/>
    </row>
    <row r="483" ht="28.5" customHeight="1">
      <c r="A483" s="315">
        <v>2.0</v>
      </c>
      <c r="B483" s="277" t="s">
        <v>5805</v>
      </c>
      <c r="C483" s="278" t="s">
        <v>826</v>
      </c>
      <c r="D483" s="279"/>
      <c r="E483" s="302"/>
      <c r="F483" s="281"/>
      <c r="G483" s="282" t="s">
        <v>5806</v>
      </c>
      <c r="H483" s="282" t="s">
        <v>5807</v>
      </c>
      <c r="I483" s="282" t="s">
        <v>5808</v>
      </c>
      <c r="J483" s="282" t="s">
        <v>5809</v>
      </c>
      <c r="K483" s="282" t="s">
        <v>5810</v>
      </c>
      <c r="L483" s="286"/>
      <c r="M483" s="286"/>
      <c r="N483" s="303" t="s">
        <v>5811</v>
      </c>
      <c r="O483" s="285" t="s">
        <v>5812</v>
      </c>
      <c r="P483" s="312" t="s">
        <v>5813</v>
      </c>
      <c r="Q483" s="286"/>
      <c r="R483" s="305" t="s">
        <v>5814</v>
      </c>
      <c r="S483" s="285" t="s">
        <v>5815</v>
      </c>
      <c r="T483" s="312" t="s">
        <v>5816</v>
      </c>
      <c r="U483" s="286"/>
    </row>
    <row r="484" ht="28.5" customHeight="1">
      <c r="A484" s="315">
        <v>2.0</v>
      </c>
      <c r="B484" s="277" t="s">
        <v>5805</v>
      </c>
      <c r="C484" s="278" t="s">
        <v>288</v>
      </c>
      <c r="D484" s="335"/>
      <c r="E484" s="379"/>
      <c r="F484" s="336"/>
      <c r="G484" s="282" t="s">
        <v>5817</v>
      </c>
      <c r="H484" s="282" t="s">
        <v>5818</v>
      </c>
      <c r="I484" s="282" t="s">
        <v>5819</v>
      </c>
      <c r="J484" s="282" t="s">
        <v>5820</v>
      </c>
      <c r="K484" s="282" t="s">
        <v>5821</v>
      </c>
      <c r="L484" s="286"/>
      <c r="M484" s="286"/>
      <c r="N484" s="303" t="s">
        <v>5822</v>
      </c>
      <c r="O484" s="285" t="s">
        <v>5823</v>
      </c>
      <c r="P484" s="312" t="s">
        <v>5824</v>
      </c>
      <c r="Q484" s="286"/>
      <c r="R484" s="305" t="s">
        <v>5825</v>
      </c>
      <c r="S484" s="285" t="s">
        <v>5826</v>
      </c>
      <c r="T484" s="312" t="s">
        <v>5827</v>
      </c>
      <c r="U484" s="286"/>
    </row>
    <row r="485" ht="28.5" customHeight="1">
      <c r="A485" s="315">
        <v>2.0</v>
      </c>
      <c r="B485" s="277" t="s">
        <v>5805</v>
      </c>
      <c r="C485" s="278" t="s">
        <v>574</v>
      </c>
      <c r="D485" s="279"/>
      <c r="E485" s="302"/>
      <c r="F485" s="281"/>
      <c r="G485" s="282" t="s">
        <v>5828</v>
      </c>
      <c r="H485" s="282" t="s">
        <v>5829</v>
      </c>
      <c r="I485" s="282" t="s">
        <v>5830</v>
      </c>
      <c r="J485" s="282" t="s">
        <v>5831</v>
      </c>
      <c r="K485" s="282" t="s">
        <v>5832</v>
      </c>
      <c r="L485" s="286"/>
      <c r="M485" s="286"/>
      <c r="N485" s="303" t="s">
        <v>5833</v>
      </c>
      <c r="O485" s="285" t="s">
        <v>5834</v>
      </c>
      <c r="P485" s="312" t="s">
        <v>5835</v>
      </c>
      <c r="Q485" s="286"/>
      <c r="R485" s="305" t="s">
        <v>5836</v>
      </c>
      <c r="S485" s="285" t="s">
        <v>5837</v>
      </c>
      <c r="T485" s="312" t="s">
        <v>5838</v>
      </c>
      <c r="U485" s="286"/>
    </row>
    <row r="486" ht="28.5" customHeight="1">
      <c r="A486" s="337">
        <v>2.0</v>
      </c>
      <c r="B486" s="290" t="s">
        <v>5805</v>
      </c>
      <c r="C486" s="291" t="s">
        <v>1449</v>
      </c>
      <c r="D486" s="292"/>
      <c r="E486" s="306"/>
      <c r="F486" s="294"/>
      <c r="G486" s="295" t="s">
        <v>5839</v>
      </c>
      <c r="H486" s="295" t="s">
        <v>5840</v>
      </c>
      <c r="I486" s="295" t="s">
        <v>5841</v>
      </c>
      <c r="J486" s="295" t="s">
        <v>5842</v>
      </c>
      <c r="K486" s="295" t="s">
        <v>5843</v>
      </c>
      <c r="L486" s="299"/>
      <c r="M486" s="299"/>
      <c r="N486" s="307" t="s">
        <v>5844</v>
      </c>
      <c r="O486" s="298" t="s">
        <v>5845</v>
      </c>
      <c r="P486" s="313" t="s">
        <v>5846</v>
      </c>
      <c r="Q486" s="299"/>
      <c r="R486" s="309" t="s">
        <v>5847</v>
      </c>
      <c r="S486" s="298" t="s">
        <v>5848</v>
      </c>
      <c r="T486" s="313" t="s">
        <v>5849</v>
      </c>
      <c r="U486" s="299"/>
    </row>
    <row r="487" ht="28.5" customHeight="1">
      <c r="A487" s="430">
        <v>2.0</v>
      </c>
      <c r="B487" s="430" t="s">
        <v>5850</v>
      </c>
      <c r="C487" s="431" t="s">
        <v>1109</v>
      </c>
      <c r="D487" s="431"/>
      <c r="E487" s="302"/>
      <c r="F487" s="281"/>
      <c r="G487" s="282" t="s">
        <v>5851</v>
      </c>
      <c r="H487" s="282" t="s">
        <v>5852</v>
      </c>
      <c r="I487" s="282" t="s">
        <v>5853</v>
      </c>
      <c r="J487" s="282" t="s">
        <v>5854</v>
      </c>
      <c r="K487" s="282" t="s">
        <v>5855</v>
      </c>
      <c r="L487" s="304" t="b">
        <v>0</v>
      </c>
      <c r="M487" s="304" t="s">
        <v>5856</v>
      </c>
      <c r="N487" s="303"/>
      <c r="O487" s="285"/>
      <c r="P487" s="312"/>
      <c r="Q487" s="304" t="s">
        <v>5857</v>
      </c>
      <c r="R487" s="305" t="s">
        <v>5858</v>
      </c>
      <c r="S487" s="285" t="s">
        <v>5859</v>
      </c>
      <c r="T487" s="312" t="s">
        <v>5860</v>
      </c>
      <c r="U487" s="304" t="s">
        <v>5861</v>
      </c>
    </row>
    <row r="488" ht="28.5" customHeight="1">
      <c r="A488" s="432">
        <v>2.0</v>
      </c>
      <c r="B488" s="432" t="s">
        <v>5850</v>
      </c>
      <c r="C488" s="433" t="s">
        <v>599</v>
      </c>
      <c r="D488" s="433"/>
      <c r="E488" s="302"/>
      <c r="F488" s="281"/>
      <c r="G488" s="282" t="s">
        <v>5862</v>
      </c>
      <c r="H488" s="282" t="s">
        <v>5863</v>
      </c>
      <c r="I488" s="282" t="s">
        <v>5864</v>
      </c>
      <c r="J488" s="282" t="s">
        <v>5865</v>
      </c>
      <c r="K488" s="282" t="s">
        <v>5866</v>
      </c>
      <c r="L488" s="304" t="b">
        <v>0</v>
      </c>
      <c r="M488" s="304" t="s">
        <v>5856</v>
      </c>
      <c r="N488" s="303"/>
      <c r="O488" s="285"/>
      <c r="P488" s="312"/>
      <c r="Q488" s="304" t="s">
        <v>5867</v>
      </c>
      <c r="R488" s="305" t="s">
        <v>5868</v>
      </c>
      <c r="S488" s="285" t="s">
        <v>5869</v>
      </c>
      <c r="T488" s="312" t="s">
        <v>5870</v>
      </c>
      <c r="U488" s="304" t="s">
        <v>5871</v>
      </c>
    </row>
    <row r="489" ht="28.5" customHeight="1">
      <c r="A489" s="432">
        <v>2.0</v>
      </c>
      <c r="B489" s="432" t="s">
        <v>5850</v>
      </c>
      <c r="C489" s="433" t="s">
        <v>391</v>
      </c>
      <c r="D489" s="433"/>
      <c r="E489" s="302"/>
      <c r="F489" s="281"/>
      <c r="G489" s="282" t="s">
        <v>5872</v>
      </c>
      <c r="H489" s="282" t="s">
        <v>5873</v>
      </c>
      <c r="I489" s="282" t="s">
        <v>5874</v>
      </c>
      <c r="J489" s="282" t="s">
        <v>5875</v>
      </c>
      <c r="K489" s="282" t="s">
        <v>5876</v>
      </c>
      <c r="L489" s="304" t="b">
        <v>0</v>
      </c>
      <c r="M489" s="304" t="s">
        <v>5856</v>
      </c>
      <c r="N489" s="303"/>
      <c r="O489" s="285"/>
      <c r="P489" s="312"/>
      <c r="Q489" s="304" t="s">
        <v>5877</v>
      </c>
      <c r="R489" s="305" t="s">
        <v>5878</v>
      </c>
      <c r="S489" s="285" t="s">
        <v>5879</v>
      </c>
      <c r="T489" s="312" t="s">
        <v>5880</v>
      </c>
      <c r="U489" s="304" t="s">
        <v>5881</v>
      </c>
    </row>
    <row r="490" ht="28.5" customHeight="1">
      <c r="A490" s="434">
        <v>2.0</v>
      </c>
      <c r="B490" s="434" t="s">
        <v>5850</v>
      </c>
      <c r="C490" s="435" t="s">
        <v>1038</v>
      </c>
      <c r="D490" s="435"/>
      <c r="E490" s="302"/>
      <c r="F490" s="281"/>
      <c r="G490" s="282" t="s">
        <v>5882</v>
      </c>
      <c r="H490" s="282" t="s">
        <v>5883</v>
      </c>
      <c r="I490" s="282" t="s">
        <v>5884</v>
      </c>
      <c r="J490" s="282" t="s">
        <v>5885</v>
      </c>
      <c r="K490" s="282" t="s">
        <v>5886</v>
      </c>
      <c r="L490" s="304" t="b">
        <v>0</v>
      </c>
      <c r="M490" s="304" t="s">
        <v>5856</v>
      </c>
      <c r="N490" s="303"/>
      <c r="O490" s="285"/>
      <c r="P490" s="312"/>
      <c r="Q490" s="304" t="s">
        <v>5887</v>
      </c>
      <c r="R490" s="305" t="s">
        <v>5888</v>
      </c>
      <c r="S490" s="285" t="s">
        <v>5889</v>
      </c>
      <c r="T490" s="312" t="s">
        <v>5890</v>
      </c>
      <c r="U490" s="304" t="s">
        <v>5891</v>
      </c>
    </row>
    <row r="491" ht="28.5" customHeight="1">
      <c r="A491" s="319">
        <v>2.0</v>
      </c>
      <c r="B491" s="264" t="s">
        <v>5892</v>
      </c>
      <c r="C491" s="265" t="s">
        <v>752</v>
      </c>
      <c r="D491" s="266"/>
      <c r="E491" s="267"/>
      <c r="F491" s="340"/>
      <c r="G491" s="269" t="s">
        <v>5893</v>
      </c>
      <c r="H491" s="269" t="s">
        <v>5894</v>
      </c>
      <c r="I491" s="269" t="s">
        <v>5895</v>
      </c>
      <c r="J491" s="269" t="s">
        <v>5896</v>
      </c>
      <c r="K491" s="269" t="s">
        <v>5897</v>
      </c>
      <c r="L491" s="310"/>
      <c r="M491" s="310"/>
      <c r="N491" s="321" t="s">
        <v>5898</v>
      </c>
      <c r="O491" s="272" t="s">
        <v>5899</v>
      </c>
      <c r="P491" s="311" t="s">
        <v>5900</v>
      </c>
      <c r="Q491" s="310"/>
      <c r="R491" s="322" t="s">
        <v>5901</v>
      </c>
      <c r="S491" s="272" t="s">
        <v>5902</v>
      </c>
      <c r="T491" s="311" t="s">
        <v>5903</v>
      </c>
      <c r="U491" s="310"/>
    </row>
    <row r="492" ht="28.5" customHeight="1">
      <c r="A492" s="315">
        <v>2.0</v>
      </c>
      <c r="B492" s="277" t="s">
        <v>5892</v>
      </c>
      <c r="C492" s="278" t="s">
        <v>875</v>
      </c>
      <c r="D492" s="279"/>
      <c r="E492" s="302"/>
      <c r="F492" s="281"/>
      <c r="G492" s="282" t="s">
        <v>5904</v>
      </c>
      <c r="H492" s="282" t="s">
        <v>5905</v>
      </c>
      <c r="I492" s="282" t="s">
        <v>5906</v>
      </c>
      <c r="J492" s="282" t="s">
        <v>5907</v>
      </c>
      <c r="K492" s="282" t="s">
        <v>5908</v>
      </c>
      <c r="L492" s="304"/>
      <c r="M492" s="304"/>
      <c r="N492" s="303" t="s">
        <v>5909</v>
      </c>
      <c r="O492" s="285" t="s">
        <v>5910</v>
      </c>
      <c r="P492" s="312" t="s">
        <v>5911</v>
      </c>
      <c r="Q492" s="304"/>
      <c r="R492" s="305" t="s">
        <v>5912</v>
      </c>
      <c r="S492" s="285" t="s">
        <v>5913</v>
      </c>
      <c r="T492" s="312" t="s">
        <v>5914</v>
      </c>
      <c r="U492" s="304"/>
    </row>
    <row r="493" ht="28.5" customHeight="1">
      <c r="A493" s="315">
        <v>2.0</v>
      </c>
      <c r="B493" s="277" t="s">
        <v>5892</v>
      </c>
      <c r="C493" s="278" t="s">
        <v>944</v>
      </c>
      <c r="D493" s="279"/>
      <c r="E493" s="302"/>
      <c r="F493" s="281"/>
      <c r="G493" s="282" t="s">
        <v>5915</v>
      </c>
      <c r="H493" s="282" t="s">
        <v>5916</v>
      </c>
      <c r="I493" s="282" t="s">
        <v>5917</v>
      </c>
      <c r="J493" s="282" t="s">
        <v>5918</v>
      </c>
      <c r="K493" s="282" t="s">
        <v>5919</v>
      </c>
      <c r="L493" s="304"/>
      <c r="M493" s="304"/>
      <c r="N493" s="303" t="s">
        <v>5920</v>
      </c>
      <c r="O493" s="285" t="s">
        <v>5921</v>
      </c>
      <c r="P493" s="312" t="s">
        <v>5922</v>
      </c>
      <c r="Q493" s="304"/>
      <c r="R493" s="305" t="s">
        <v>5923</v>
      </c>
      <c r="S493" s="285" t="s">
        <v>5924</v>
      </c>
      <c r="T493" s="312" t="s">
        <v>5925</v>
      </c>
      <c r="U493" s="304"/>
    </row>
    <row r="494" ht="28.5" customHeight="1">
      <c r="A494" s="337">
        <v>2.0</v>
      </c>
      <c r="B494" s="290" t="s">
        <v>5892</v>
      </c>
      <c r="C494" s="291" t="s">
        <v>610</v>
      </c>
      <c r="D494" s="292"/>
      <c r="E494" s="306"/>
      <c r="F494" s="294"/>
      <c r="G494" s="295" t="s">
        <v>5926</v>
      </c>
      <c r="H494" s="295" t="s">
        <v>5927</v>
      </c>
      <c r="I494" s="295" t="s">
        <v>5928</v>
      </c>
      <c r="J494" s="295" t="s">
        <v>5929</v>
      </c>
      <c r="K494" s="295" t="s">
        <v>5930</v>
      </c>
      <c r="L494" s="308"/>
      <c r="M494" s="308"/>
      <c r="N494" s="307" t="s">
        <v>5931</v>
      </c>
      <c r="O494" s="298" t="s">
        <v>5932</v>
      </c>
      <c r="P494" s="313" t="s">
        <v>5933</v>
      </c>
      <c r="Q494" s="308"/>
      <c r="R494" s="309" t="s">
        <v>5934</v>
      </c>
      <c r="S494" s="298" t="s">
        <v>5935</v>
      </c>
      <c r="T494" s="313" t="s">
        <v>5936</v>
      </c>
      <c r="U494" s="308"/>
    </row>
    <row r="495" ht="28.5" customHeight="1">
      <c r="A495" s="315"/>
      <c r="B495" s="277"/>
      <c r="C495" s="420" t="s">
        <v>1123</v>
      </c>
      <c r="D495" s="279"/>
      <c r="E495" s="302"/>
      <c r="F495" s="281"/>
      <c r="G495" s="421" t="s">
        <v>2857</v>
      </c>
      <c r="H495" s="421" t="s">
        <v>2858</v>
      </c>
      <c r="I495" s="282"/>
      <c r="J495" s="282"/>
      <c r="K495" s="282"/>
      <c r="L495" s="304"/>
      <c r="M495" s="304"/>
      <c r="N495" s="303"/>
      <c r="O495" s="285"/>
      <c r="P495" s="312"/>
      <c r="Q495" s="304"/>
      <c r="R495" s="305"/>
      <c r="S495" s="285"/>
      <c r="T495" s="312"/>
      <c r="U495" s="304"/>
    </row>
    <row r="496" ht="28.5" customHeight="1">
      <c r="A496" s="315"/>
      <c r="B496" s="277"/>
      <c r="C496" s="420" t="s">
        <v>1762</v>
      </c>
      <c r="D496" s="279"/>
      <c r="E496" s="302"/>
      <c r="F496" s="281"/>
      <c r="G496" s="421" t="s">
        <v>2860</v>
      </c>
      <c r="H496" s="421" t="s">
        <v>2861</v>
      </c>
      <c r="I496" s="282"/>
      <c r="J496" s="282"/>
      <c r="K496" s="282"/>
      <c r="L496" s="304"/>
      <c r="M496" s="304"/>
      <c r="N496" s="303"/>
      <c r="O496" s="285"/>
      <c r="P496" s="312"/>
      <c r="Q496" s="304"/>
      <c r="R496" s="305"/>
      <c r="S496" s="285"/>
      <c r="T496" s="312"/>
      <c r="U496" s="304"/>
    </row>
    <row r="497" ht="28.5" customHeight="1">
      <c r="A497" s="315"/>
      <c r="B497" s="277"/>
      <c r="C497" s="420" t="s">
        <v>1763</v>
      </c>
      <c r="D497" s="279"/>
      <c r="E497" s="302"/>
      <c r="F497" s="281"/>
      <c r="G497" s="421" t="s">
        <v>2863</v>
      </c>
      <c r="H497" s="421" t="s">
        <v>2864</v>
      </c>
      <c r="I497" s="282"/>
      <c r="J497" s="282"/>
      <c r="K497" s="282"/>
      <c r="L497" s="304"/>
      <c r="M497" s="304"/>
      <c r="N497" s="303"/>
      <c r="O497" s="285"/>
      <c r="P497" s="312"/>
      <c r="Q497" s="304"/>
      <c r="R497" s="305"/>
      <c r="S497" s="285"/>
      <c r="T497" s="312"/>
      <c r="U497" s="304"/>
    </row>
    <row r="498" ht="28.5" customHeight="1">
      <c r="A498" s="315"/>
      <c r="B498" s="277"/>
      <c r="C498" s="420" t="s">
        <v>1764</v>
      </c>
      <c r="D498" s="279"/>
      <c r="E498" s="302"/>
      <c r="F498" s="281"/>
      <c r="G498" s="421" t="s">
        <v>2866</v>
      </c>
      <c r="H498" s="421" t="s">
        <v>2867</v>
      </c>
      <c r="I498" s="282"/>
      <c r="J498" s="282"/>
      <c r="K498" s="282"/>
      <c r="L498" s="304"/>
      <c r="M498" s="304"/>
      <c r="N498" s="303"/>
      <c r="O498" s="285"/>
      <c r="P498" s="312"/>
      <c r="Q498" s="304"/>
      <c r="R498" s="305"/>
      <c r="S498" s="285"/>
      <c r="T498" s="312"/>
      <c r="U498" s="304"/>
    </row>
    <row r="499" ht="28.5" customHeight="1">
      <c r="A499" s="315"/>
      <c r="B499" s="277"/>
      <c r="C499" s="420" t="s">
        <v>1765</v>
      </c>
      <c r="D499" s="279"/>
      <c r="E499" s="302"/>
      <c r="F499" s="281"/>
      <c r="G499" s="421" t="s">
        <v>2869</v>
      </c>
      <c r="H499" s="421" t="s">
        <v>2870</v>
      </c>
      <c r="I499" s="282"/>
      <c r="J499" s="282"/>
      <c r="K499" s="282"/>
      <c r="L499" s="304"/>
      <c r="M499" s="304"/>
      <c r="N499" s="303"/>
      <c r="O499" s="285"/>
      <c r="P499" s="312"/>
      <c r="Q499" s="304"/>
      <c r="R499" s="305"/>
      <c r="S499" s="285"/>
      <c r="T499" s="312"/>
      <c r="U499" s="304"/>
    </row>
    <row r="500" ht="28.5" customHeight="1">
      <c r="A500" s="315"/>
      <c r="B500" s="277"/>
      <c r="C500" s="422" t="s">
        <v>1766</v>
      </c>
      <c r="D500" s="279"/>
      <c r="E500" s="302"/>
      <c r="F500" s="281"/>
      <c r="G500" s="423" t="s">
        <v>2872</v>
      </c>
      <c r="H500" s="423" t="s">
        <v>2873</v>
      </c>
      <c r="I500" s="282"/>
      <c r="J500" s="282"/>
      <c r="K500" s="282"/>
      <c r="L500" s="304"/>
      <c r="M500" s="304"/>
      <c r="N500" s="303"/>
      <c r="O500" s="285"/>
      <c r="P500" s="312"/>
      <c r="Q500" s="304"/>
      <c r="R500" s="305"/>
      <c r="S500" s="285"/>
      <c r="T500" s="312"/>
      <c r="U500" s="304"/>
    </row>
    <row r="501" ht="28.5" customHeight="1">
      <c r="A501" s="264"/>
      <c r="B501" s="264"/>
      <c r="C501" s="424" t="s">
        <v>1767</v>
      </c>
      <c r="D501" s="266"/>
      <c r="E501" s="267"/>
      <c r="F501" s="340"/>
      <c r="G501" s="425" t="s">
        <v>2875</v>
      </c>
      <c r="H501" s="425" t="s">
        <v>2876</v>
      </c>
      <c r="I501" s="269"/>
      <c r="J501" s="269"/>
      <c r="K501" s="269"/>
      <c r="L501" s="310"/>
      <c r="M501" s="310"/>
      <c r="N501" s="321"/>
      <c r="O501" s="272"/>
      <c r="P501" s="311"/>
      <c r="Q501" s="310"/>
      <c r="R501" s="322"/>
      <c r="S501" s="272"/>
      <c r="T501" s="311"/>
      <c r="U501" s="310"/>
    </row>
    <row r="502" ht="28.5" customHeight="1">
      <c r="A502" s="277"/>
      <c r="B502" s="277"/>
      <c r="C502" s="420" t="s">
        <v>1768</v>
      </c>
      <c r="D502" s="279"/>
      <c r="E502" s="302"/>
      <c r="F502" s="281"/>
      <c r="G502" s="421" t="s">
        <v>2878</v>
      </c>
      <c r="H502" s="421" t="s">
        <v>2879</v>
      </c>
      <c r="I502" s="282"/>
      <c r="J502" s="282"/>
      <c r="K502" s="282"/>
      <c r="L502" s="304"/>
      <c r="M502" s="304"/>
      <c r="N502" s="303"/>
      <c r="O502" s="285"/>
      <c r="P502" s="312"/>
      <c r="Q502" s="304"/>
      <c r="R502" s="305"/>
      <c r="S502" s="285"/>
      <c r="T502" s="312"/>
      <c r="U502" s="304"/>
    </row>
    <row r="503" ht="28.5" customHeight="1">
      <c r="A503" s="277"/>
      <c r="B503" s="277"/>
      <c r="C503" s="420" t="s">
        <v>1769</v>
      </c>
      <c r="D503" s="279"/>
      <c r="E503" s="302"/>
      <c r="F503" s="281"/>
      <c r="G503" s="421" t="s">
        <v>2881</v>
      </c>
      <c r="H503" s="421" t="s">
        <v>2882</v>
      </c>
      <c r="I503" s="282"/>
      <c r="J503" s="282"/>
      <c r="K503" s="282"/>
      <c r="L503" s="304"/>
      <c r="M503" s="304"/>
      <c r="N503" s="303"/>
      <c r="O503" s="285"/>
      <c r="P503" s="312"/>
      <c r="Q503" s="304"/>
      <c r="R503" s="305"/>
      <c r="S503" s="285"/>
      <c r="T503" s="312"/>
      <c r="U503" s="304"/>
    </row>
    <row r="504" ht="28.5" customHeight="1">
      <c r="A504" s="277"/>
      <c r="B504" s="277"/>
      <c r="C504" s="420" t="s">
        <v>1770</v>
      </c>
      <c r="D504" s="279"/>
      <c r="E504" s="302"/>
      <c r="F504" s="281"/>
      <c r="G504" s="421" t="s">
        <v>2884</v>
      </c>
      <c r="H504" s="421" t="s">
        <v>2885</v>
      </c>
      <c r="I504" s="282"/>
      <c r="J504" s="282"/>
      <c r="K504" s="282"/>
      <c r="L504" s="304"/>
      <c r="M504" s="304"/>
      <c r="N504" s="303"/>
      <c r="O504" s="285"/>
      <c r="P504" s="312"/>
      <c r="Q504" s="304"/>
      <c r="R504" s="305"/>
      <c r="S504" s="285"/>
      <c r="T504" s="312"/>
      <c r="U504" s="304"/>
    </row>
    <row r="505" ht="28.5" customHeight="1">
      <c r="A505" s="277"/>
      <c r="B505" s="277"/>
      <c r="C505" s="420" t="s">
        <v>1771</v>
      </c>
      <c r="D505" s="279"/>
      <c r="E505" s="302"/>
      <c r="F505" s="281"/>
      <c r="G505" s="421" t="s">
        <v>2887</v>
      </c>
      <c r="H505" s="421" t="s">
        <v>2888</v>
      </c>
      <c r="I505" s="282"/>
      <c r="J505" s="282"/>
      <c r="K505" s="282"/>
      <c r="L505" s="304"/>
      <c r="M505" s="304"/>
      <c r="N505" s="303"/>
      <c r="O505" s="285"/>
      <c r="P505" s="312"/>
      <c r="Q505" s="304"/>
      <c r="R505" s="305"/>
      <c r="S505" s="285"/>
      <c r="T505" s="312"/>
      <c r="U505" s="304"/>
    </row>
    <row r="506" ht="28.5" customHeight="1">
      <c r="A506" s="290"/>
      <c r="B506" s="290"/>
      <c r="C506" s="422" t="s">
        <v>1772</v>
      </c>
      <c r="D506" s="292"/>
      <c r="E506" s="306"/>
      <c r="F506" s="294"/>
      <c r="G506" s="423" t="s">
        <v>2890</v>
      </c>
      <c r="H506" s="423" t="s">
        <v>2891</v>
      </c>
      <c r="I506" s="295"/>
      <c r="J506" s="295"/>
      <c r="K506" s="295"/>
      <c r="L506" s="308"/>
      <c r="M506" s="308"/>
      <c r="N506" s="307"/>
      <c r="O506" s="298"/>
      <c r="P506" s="313"/>
      <c r="Q506" s="308"/>
      <c r="R506" s="309"/>
      <c r="S506" s="298"/>
      <c r="T506" s="313"/>
      <c r="U506" s="308"/>
    </row>
    <row r="507" ht="28.5" customHeight="1">
      <c r="A507" s="214">
        <v>2.0</v>
      </c>
      <c r="B507" s="215" t="s">
        <v>5937</v>
      </c>
      <c r="C507" s="180" t="s">
        <v>668</v>
      </c>
      <c r="D507" s="373" t="s">
        <v>3652</v>
      </c>
      <c r="E507" s="346" t="s">
        <v>5938</v>
      </c>
      <c r="F507" s="341">
        <v>589.0</v>
      </c>
      <c r="G507" s="184" t="s">
        <v>5939</v>
      </c>
      <c r="H507" s="184" t="s">
        <v>5940</v>
      </c>
      <c r="I507" s="184" t="s">
        <v>5941</v>
      </c>
      <c r="J507" s="184" t="s">
        <v>5942</v>
      </c>
      <c r="K507" s="184" t="s">
        <v>5943</v>
      </c>
      <c r="L507" s="217" t="s">
        <v>5944</v>
      </c>
      <c r="M507" s="217" t="s">
        <v>5945</v>
      </c>
      <c r="N507" s="186" t="s">
        <v>5946</v>
      </c>
      <c r="O507" s="187" t="s">
        <v>5947</v>
      </c>
      <c r="P507" s="218"/>
      <c r="Q507" s="217" t="s">
        <v>5948</v>
      </c>
      <c r="R507" s="189" t="s">
        <v>5949</v>
      </c>
      <c r="S507" s="187" t="s">
        <v>5950</v>
      </c>
      <c r="T507" s="218"/>
      <c r="U507" s="217" t="s">
        <v>5951</v>
      </c>
    </row>
    <row r="508" ht="28.5" customHeight="1">
      <c r="A508" s="219">
        <v>2.0</v>
      </c>
      <c r="B508" s="220" t="s">
        <v>5937</v>
      </c>
      <c r="C508" s="192" t="s">
        <v>410</v>
      </c>
      <c r="D508" s="193"/>
      <c r="E508" s="221"/>
      <c r="F508" s="195"/>
      <c r="G508" s="196" t="s">
        <v>5952</v>
      </c>
      <c r="H508" s="196" t="s">
        <v>5953</v>
      </c>
      <c r="I508" s="196" t="s">
        <v>5954</v>
      </c>
      <c r="J508" s="196" t="s">
        <v>5955</v>
      </c>
      <c r="K508" s="196" t="s">
        <v>5956</v>
      </c>
      <c r="L508" s="222" t="s">
        <v>5957</v>
      </c>
      <c r="M508" s="222" t="s">
        <v>5958</v>
      </c>
      <c r="N508" s="198" t="s">
        <v>5959</v>
      </c>
      <c r="O508" s="199" t="s">
        <v>5960</v>
      </c>
      <c r="P508" s="223"/>
      <c r="Q508" s="222" t="s">
        <v>5961</v>
      </c>
      <c r="R508" s="201" t="s">
        <v>5962</v>
      </c>
      <c r="S508" s="199" t="s">
        <v>5963</v>
      </c>
      <c r="T508" s="223"/>
      <c r="U508" s="222" t="s">
        <v>5964</v>
      </c>
    </row>
    <row r="509" ht="28.5" customHeight="1">
      <c r="A509" s="219">
        <v>2.0</v>
      </c>
      <c r="B509" s="220" t="s">
        <v>5937</v>
      </c>
      <c r="C509" s="383" t="s">
        <v>1496</v>
      </c>
      <c r="D509" s="193"/>
      <c r="E509" s="221"/>
      <c r="F509" s="195"/>
      <c r="G509" s="196" t="s">
        <v>5965</v>
      </c>
      <c r="H509" s="196" t="s">
        <v>5966</v>
      </c>
      <c r="I509" s="196" t="s">
        <v>5967</v>
      </c>
      <c r="J509" s="196" t="s">
        <v>5968</v>
      </c>
      <c r="K509" s="196" t="s">
        <v>5969</v>
      </c>
      <c r="L509" s="222" t="s">
        <v>5970</v>
      </c>
      <c r="M509" s="222" t="s">
        <v>5971</v>
      </c>
      <c r="N509" s="198" t="s">
        <v>5972</v>
      </c>
      <c r="O509" s="199" t="s">
        <v>5973</v>
      </c>
      <c r="P509" s="223"/>
      <c r="Q509" s="196" t="s">
        <v>5974</v>
      </c>
      <c r="R509" s="201" t="s">
        <v>5975</v>
      </c>
      <c r="S509" s="199" t="s">
        <v>5976</v>
      </c>
      <c r="T509" s="223"/>
      <c r="U509" s="222" t="s">
        <v>5977</v>
      </c>
    </row>
    <row r="510" ht="28.5" customHeight="1">
      <c r="A510" s="225">
        <v>2.0</v>
      </c>
      <c r="B510" s="226" t="s">
        <v>5937</v>
      </c>
      <c r="C510" s="204" t="s">
        <v>1498</v>
      </c>
      <c r="D510" s="205"/>
      <c r="E510" s="227"/>
      <c r="F510" s="207"/>
      <c r="G510" s="208" t="s">
        <v>5978</v>
      </c>
      <c r="H510" s="208" t="s">
        <v>5979</v>
      </c>
      <c r="I510" s="208" t="s">
        <v>5980</v>
      </c>
      <c r="J510" s="208" t="s">
        <v>5981</v>
      </c>
      <c r="K510" s="208" t="s">
        <v>5982</v>
      </c>
      <c r="L510" s="228" t="s">
        <v>5983</v>
      </c>
      <c r="M510" s="228" t="s">
        <v>5984</v>
      </c>
      <c r="N510" s="210" t="s">
        <v>5985</v>
      </c>
      <c r="O510" s="211" t="s">
        <v>5986</v>
      </c>
      <c r="P510" s="229"/>
      <c r="Q510" s="228" t="s">
        <v>5987</v>
      </c>
      <c r="R510" s="213" t="s">
        <v>5988</v>
      </c>
      <c r="S510" s="211" t="s">
        <v>5989</v>
      </c>
      <c r="T510" s="229"/>
      <c r="U510" s="228" t="s">
        <v>5990</v>
      </c>
    </row>
    <row r="511" ht="28.5" customHeight="1">
      <c r="A511" s="219">
        <v>2.0</v>
      </c>
      <c r="B511" s="220" t="s">
        <v>5991</v>
      </c>
      <c r="C511" s="192" t="s">
        <v>441</v>
      </c>
      <c r="D511" s="193"/>
      <c r="E511" s="221"/>
      <c r="F511" s="195"/>
      <c r="G511" s="196" t="s">
        <v>5992</v>
      </c>
      <c r="H511" s="196" t="s">
        <v>5993</v>
      </c>
      <c r="I511" s="196" t="s">
        <v>5994</v>
      </c>
      <c r="J511" s="196" t="s">
        <v>5995</v>
      </c>
      <c r="K511" s="196" t="s">
        <v>5996</v>
      </c>
      <c r="L511" s="196" t="s">
        <v>5997</v>
      </c>
      <c r="M511" s="196" t="s">
        <v>5998</v>
      </c>
      <c r="N511" s="198" t="s">
        <v>5999</v>
      </c>
      <c r="O511" s="199" t="s">
        <v>6000</v>
      </c>
      <c r="P511" s="223"/>
      <c r="Q511" s="196" t="s">
        <v>6001</v>
      </c>
      <c r="R511" s="201" t="s">
        <v>6002</v>
      </c>
      <c r="S511" s="199" t="s">
        <v>6003</v>
      </c>
      <c r="T511" s="223"/>
      <c r="U511" s="196" t="s">
        <v>6004</v>
      </c>
    </row>
    <row r="512" ht="28.5" customHeight="1">
      <c r="A512" s="219">
        <v>2.0</v>
      </c>
      <c r="B512" s="220" t="s">
        <v>5991</v>
      </c>
      <c r="C512" s="192" t="s">
        <v>446</v>
      </c>
      <c r="D512" s="193"/>
      <c r="E512" s="221"/>
      <c r="F512" s="195"/>
      <c r="G512" s="196" t="s">
        <v>6005</v>
      </c>
      <c r="H512" s="196" t="s">
        <v>6006</v>
      </c>
      <c r="I512" s="196" t="s">
        <v>6007</v>
      </c>
      <c r="J512" s="196" t="s">
        <v>6008</v>
      </c>
      <c r="K512" s="196" t="s">
        <v>6009</v>
      </c>
      <c r="L512" s="196" t="s">
        <v>6010</v>
      </c>
      <c r="M512" s="196" t="s">
        <v>6011</v>
      </c>
      <c r="N512" s="198" t="s">
        <v>6012</v>
      </c>
      <c r="O512" s="199" t="s">
        <v>6013</v>
      </c>
      <c r="P512" s="223"/>
      <c r="Q512" s="196" t="s">
        <v>6014</v>
      </c>
      <c r="R512" s="201" t="s">
        <v>6015</v>
      </c>
      <c r="S512" s="199" t="s">
        <v>6016</v>
      </c>
      <c r="T512" s="223"/>
      <c r="U512" s="196" t="s">
        <v>6017</v>
      </c>
    </row>
    <row r="513" ht="28.5" customHeight="1">
      <c r="A513" s="219">
        <v>2.0</v>
      </c>
      <c r="B513" s="220" t="s">
        <v>5991</v>
      </c>
      <c r="C513" s="192" t="s">
        <v>1521</v>
      </c>
      <c r="D513" s="193"/>
      <c r="E513" s="221"/>
      <c r="F513" s="195"/>
      <c r="G513" s="196" t="s">
        <v>6018</v>
      </c>
      <c r="H513" s="196" t="s">
        <v>6019</v>
      </c>
      <c r="I513" s="196" t="s">
        <v>6020</v>
      </c>
      <c r="J513" s="196" t="s">
        <v>6021</v>
      </c>
      <c r="K513" s="196" t="s">
        <v>6022</v>
      </c>
      <c r="L513" s="196" t="s">
        <v>6023</v>
      </c>
      <c r="M513" s="196" t="s">
        <v>6024</v>
      </c>
      <c r="N513" s="198" t="s">
        <v>6025</v>
      </c>
      <c r="O513" s="199" t="s">
        <v>6026</v>
      </c>
      <c r="P513" s="223"/>
      <c r="Q513" s="196" t="s">
        <v>6027</v>
      </c>
      <c r="R513" s="201" t="s">
        <v>6028</v>
      </c>
      <c r="S513" s="199" t="s">
        <v>6029</v>
      </c>
      <c r="T513" s="223"/>
      <c r="U513" s="196" t="s">
        <v>6030</v>
      </c>
    </row>
    <row r="514" ht="28.5" customHeight="1">
      <c r="A514" s="225">
        <v>2.0</v>
      </c>
      <c r="B514" s="226" t="s">
        <v>5991</v>
      </c>
      <c r="C514" s="204" t="s">
        <v>1474</v>
      </c>
      <c r="D514" s="205"/>
      <c r="E514" s="227"/>
      <c r="F514" s="207"/>
      <c r="G514" s="208" t="s">
        <v>6031</v>
      </c>
      <c r="H514" s="208" t="s">
        <v>6032</v>
      </c>
      <c r="I514" s="208" t="s">
        <v>6033</v>
      </c>
      <c r="J514" s="208" t="s">
        <v>6034</v>
      </c>
      <c r="K514" s="208" t="s">
        <v>6035</v>
      </c>
      <c r="L514" s="208" t="s">
        <v>6036</v>
      </c>
      <c r="M514" s="208" t="s">
        <v>6037</v>
      </c>
      <c r="N514" s="210" t="s">
        <v>6038</v>
      </c>
      <c r="O514" s="211" t="s">
        <v>6039</v>
      </c>
      <c r="P514" s="229"/>
      <c r="Q514" s="208" t="s">
        <v>6040</v>
      </c>
      <c r="R514" s="213" t="s">
        <v>6041</v>
      </c>
      <c r="S514" s="211" t="s">
        <v>6042</v>
      </c>
      <c r="T514" s="229"/>
      <c r="U514" s="208" t="s">
        <v>6043</v>
      </c>
    </row>
    <row r="515" ht="28.5" customHeight="1">
      <c r="A515" s="214">
        <v>2.0</v>
      </c>
      <c r="B515" s="215" t="s">
        <v>6044</v>
      </c>
      <c r="C515" s="180" t="s">
        <v>422</v>
      </c>
      <c r="D515" s="181"/>
      <c r="E515" s="182"/>
      <c r="F515" s="216"/>
      <c r="G515" s="184" t="s">
        <v>6045</v>
      </c>
      <c r="H515" s="184" t="s">
        <v>6046</v>
      </c>
      <c r="I515" s="184" t="s">
        <v>6047</v>
      </c>
      <c r="J515" s="184" t="s">
        <v>6048</v>
      </c>
      <c r="K515" s="184" t="s">
        <v>6049</v>
      </c>
      <c r="L515" s="184" t="s">
        <v>6050</v>
      </c>
      <c r="M515" s="184" t="s">
        <v>6051</v>
      </c>
      <c r="N515" s="186" t="s">
        <v>6052</v>
      </c>
      <c r="O515" s="187" t="s">
        <v>6053</v>
      </c>
      <c r="P515" s="218"/>
      <c r="Q515" s="184" t="s">
        <v>6054</v>
      </c>
      <c r="R515" s="189" t="s">
        <v>6055</v>
      </c>
      <c r="S515" s="187" t="s">
        <v>6056</v>
      </c>
      <c r="T515" s="218"/>
      <c r="U515" s="184" t="s">
        <v>6057</v>
      </c>
    </row>
    <row r="516" ht="28.5" customHeight="1">
      <c r="A516" s="219">
        <v>2.0</v>
      </c>
      <c r="B516" s="220" t="s">
        <v>6044</v>
      </c>
      <c r="C516" s="192" t="s">
        <v>281</v>
      </c>
      <c r="D516" s="193"/>
      <c r="E516" s="221"/>
      <c r="F516" s="195"/>
      <c r="G516" s="196" t="s">
        <v>6058</v>
      </c>
      <c r="H516" s="196" t="s">
        <v>6059</v>
      </c>
      <c r="I516" s="196" t="s">
        <v>6060</v>
      </c>
      <c r="J516" s="196" t="s">
        <v>6061</v>
      </c>
      <c r="K516" s="196" t="s">
        <v>6062</v>
      </c>
      <c r="L516" s="196" t="s">
        <v>6063</v>
      </c>
      <c r="M516" s="196" t="s">
        <v>6064</v>
      </c>
      <c r="N516" s="198" t="s">
        <v>6065</v>
      </c>
      <c r="O516" s="199" t="s">
        <v>6066</v>
      </c>
      <c r="P516" s="223"/>
      <c r="Q516" s="196" t="s">
        <v>6067</v>
      </c>
      <c r="R516" s="201" t="s">
        <v>6068</v>
      </c>
      <c r="S516" s="199" t="s">
        <v>6069</v>
      </c>
      <c r="T516" s="223"/>
      <c r="U516" s="196" t="s">
        <v>6070</v>
      </c>
    </row>
    <row r="517" ht="28.5" customHeight="1">
      <c r="A517" s="219">
        <v>2.0</v>
      </c>
      <c r="B517" s="220" t="s">
        <v>6044</v>
      </c>
      <c r="C517" s="192" t="s">
        <v>209</v>
      </c>
      <c r="D517" s="193"/>
      <c r="E517" s="221"/>
      <c r="F517" s="195"/>
      <c r="G517" s="196" t="s">
        <v>6071</v>
      </c>
      <c r="H517" s="196" t="s">
        <v>6072</v>
      </c>
      <c r="I517" s="196" t="s">
        <v>6073</v>
      </c>
      <c r="J517" s="196" t="s">
        <v>6074</v>
      </c>
      <c r="K517" s="196" t="s">
        <v>6075</v>
      </c>
      <c r="L517" s="196" t="s">
        <v>6076</v>
      </c>
      <c r="M517" s="196" t="s">
        <v>6077</v>
      </c>
      <c r="N517" s="198" t="s">
        <v>6078</v>
      </c>
      <c r="O517" s="199" t="s">
        <v>6079</v>
      </c>
      <c r="P517" s="223"/>
      <c r="Q517" s="196" t="s">
        <v>6080</v>
      </c>
      <c r="R517" s="201" t="s">
        <v>6081</v>
      </c>
      <c r="S517" s="199" t="s">
        <v>6082</v>
      </c>
      <c r="T517" s="223"/>
      <c r="U517" s="196" t="s">
        <v>6083</v>
      </c>
    </row>
    <row r="518" ht="28.5" customHeight="1">
      <c r="A518" s="225">
        <v>2.0</v>
      </c>
      <c r="B518" s="226" t="s">
        <v>6044</v>
      </c>
      <c r="C518" s="204" t="s">
        <v>1358</v>
      </c>
      <c r="D518" s="205"/>
      <c r="E518" s="227"/>
      <c r="F518" s="207"/>
      <c r="G518" s="208" t="s">
        <v>6084</v>
      </c>
      <c r="H518" s="208" t="s">
        <v>6085</v>
      </c>
      <c r="I518" s="208" t="s">
        <v>6086</v>
      </c>
      <c r="J518" s="208" t="s">
        <v>6087</v>
      </c>
      <c r="K518" s="208" t="s">
        <v>6088</v>
      </c>
      <c r="L518" s="208" t="s">
        <v>6089</v>
      </c>
      <c r="M518" s="208" t="s">
        <v>6090</v>
      </c>
      <c r="N518" s="210" t="s">
        <v>6091</v>
      </c>
      <c r="O518" s="211" t="s">
        <v>6092</v>
      </c>
      <c r="P518" s="229"/>
      <c r="Q518" s="208" t="s">
        <v>6093</v>
      </c>
      <c r="R518" s="213" t="s">
        <v>6094</v>
      </c>
      <c r="S518" s="211" t="s">
        <v>6095</v>
      </c>
      <c r="T518" s="229"/>
      <c r="U518" s="208" t="s">
        <v>6096</v>
      </c>
    </row>
    <row r="519" ht="28.5" customHeight="1">
      <c r="A519" s="219">
        <v>2.0</v>
      </c>
      <c r="B519" s="220" t="s">
        <v>6097</v>
      </c>
      <c r="C519" s="192" t="s">
        <v>1433</v>
      </c>
      <c r="D519" s="193"/>
      <c r="E519" s="221"/>
      <c r="F519" s="195"/>
      <c r="G519" s="196" t="s">
        <v>6098</v>
      </c>
      <c r="H519" s="196" t="s">
        <v>6099</v>
      </c>
      <c r="I519" s="196" t="s">
        <v>6100</v>
      </c>
      <c r="J519" s="196" t="s">
        <v>6101</v>
      </c>
      <c r="K519" s="196" t="s">
        <v>6102</v>
      </c>
      <c r="L519" s="196" t="s">
        <v>6103</v>
      </c>
      <c r="M519" s="196" t="s">
        <v>6104</v>
      </c>
      <c r="N519" s="198" t="s">
        <v>6105</v>
      </c>
      <c r="O519" s="199" t="s">
        <v>6106</v>
      </c>
      <c r="P519" s="223"/>
      <c r="Q519" s="196" t="s">
        <v>6107</v>
      </c>
      <c r="R519" s="201" t="s">
        <v>6108</v>
      </c>
      <c r="S519" s="199" t="s">
        <v>6109</v>
      </c>
      <c r="T519" s="223"/>
      <c r="U519" s="196" t="s">
        <v>6110</v>
      </c>
    </row>
    <row r="520" ht="28.5" customHeight="1">
      <c r="A520" s="219">
        <v>2.0</v>
      </c>
      <c r="B520" s="220" t="s">
        <v>6097</v>
      </c>
      <c r="C520" s="192" t="s">
        <v>1436</v>
      </c>
      <c r="D520" s="193"/>
      <c r="E520" s="221"/>
      <c r="F520" s="195"/>
      <c r="G520" s="196" t="s">
        <v>6111</v>
      </c>
      <c r="H520" s="196" t="s">
        <v>6112</v>
      </c>
      <c r="I520" s="196" t="s">
        <v>6113</v>
      </c>
      <c r="J520" s="196" t="s">
        <v>6114</v>
      </c>
      <c r="K520" s="196" t="s">
        <v>6115</v>
      </c>
      <c r="L520" s="196" t="s">
        <v>6116</v>
      </c>
      <c r="M520" s="196" t="s">
        <v>6117</v>
      </c>
      <c r="N520" s="198" t="s">
        <v>6118</v>
      </c>
      <c r="O520" s="199" t="s">
        <v>6119</v>
      </c>
      <c r="P520" s="223"/>
      <c r="Q520" s="196" t="s">
        <v>6120</v>
      </c>
      <c r="R520" s="201" t="s">
        <v>6121</v>
      </c>
      <c r="S520" s="199" t="s">
        <v>6122</v>
      </c>
      <c r="T520" s="223"/>
      <c r="U520" s="196" t="s">
        <v>6123</v>
      </c>
    </row>
    <row r="521" ht="28.5" customHeight="1">
      <c r="A521" s="219">
        <v>2.0</v>
      </c>
      <c r="B521" s="220" t="s">
        <v>6097</v>
      </c>
      <c r="C521" s="192" t="s">
        <v>1439</v>
      </c>
      <c r="D521" s="193"/>
      <c r="E521" s="221"/>
      <c r="F521" s="195"/>
      <c r="G521" s="196" t="s">
        <v>6124</v>
      </c>
      <c r="H521" s="196" t="s">
        <v>6125</v>
      </c>
      <c r="I521" s="196" t="s">
        <v>6126</v>
      </c>
      <c r="J521" s="196" t="s">
        <v>6127</v>
      </c>
      <c r="K521" s="196" t="s">
        <v>6128</v>
      </c>
      <c r="L521" s="196" t="s">
        <v>6129</v>
      </c>
      <c r="M521" s="196" t="s">
        <v>6130</v>
      </c>
      <c r="N521" s="198" t="s">
        <v>6131</v>
      </c>
      <c r="O521" s="199" t="s">
        <v>6132</v>
      </c>
      <c r="P521" s="223"/>
      <c r="Q521" s="196" t="s">
        <v>6133</v>
      </c>
      <c r="R521" s="201" t="s">
        <v>6134</v>
      </c>
      <c r="S521" s="199" t="s">
        <v>6135</v>
      </c>
      <c r="T521" s="223"/>
      <c r="U521" s="196" t="s">
        <v>6136</v>
      </c>
    </row>
    <row r="522" ht="28.5" customHeight="1">
      <c r="A522" s="225">
        <v>2.0</v>
      </c>
      <c r="B522" s="226" t="s">
        <v>6097</v>
      </c>
      <c r="C522" s="204" t="s">
        <v>1442</v>
      </c>
      <c r="D522" s="205"/>
      <c r="E522" s="227"/>
      <c r="F522" s="207"/>
      <c r="G522" s="208" t="s">
        <v>6137</v>
      </c>
      <c r="H522" s="208" t="s">
        <v>6138</v>
      </c>
      <c r="I522" s="208" t="s">
        <v>6139</v>
      </c>
      <c r="J522" s="208" t="s">
        <v>6140</v>
      </c>
      <c r="K522" s="208" t="s">
        <v>6141</v>
      </c>
      <c r="L522" s="208" t="s">
        <v>6142</v>
      </c>
      <c r="M522" s="208" t="s">
        <v>6143</v>
      </c>
      <c r="N522" s="210" t="s">
        <v>6144</v>
      </c>
      <c r="O522" s="211" t="s">
        <v>6145</v>
      </c>
      <c r="P522" s="229"/>
      <c r="Q522" s="208" t="s">
        <v>6146</v>
      </c>
      <c r="R522" s="213" t="s">
        <v>6147</v>
      </c>
      <c r="S522" s="211" t="s">
        <v>6148</v>
      </c>
      <c r="T522" s="229"/>
      <c r="U522" s="208" t="s">
        <v>6149</v>
      </c>
    </row>
    <row r="523" ht="28.5" customHeight="1">
      <c r="A523" s="219"/>
      <c r="B523" s="220"/>
      <c r="C523" s="427" t="s">
        <v>1773</v>
      </c>
      <c r="D523" s="193"/>
      <c r="E523" s="221"/>
      <c r="F523" s="195"/>
      <c r="G523" s="243" t="s">
        <v>3091</v>
      </c>
      <c r="H523" s="243" t="s">
        <v>3092</v>
      </c>
      <c r="I523" s="196"/>
      <c r="J523" s="196"/>
      <c r="K523" s="196"/>
      <c r="L523" s="196"/>
      <c r="M523" s="196"/>
      <c r="N523" s="198"/>
      <c r="O523" s="199"/>
      <c r="P523" s="223"/>
      <c r="Q523" s="196"/>
      <c r="R523" s="201"/>
      <c r="S523" s="199"/>
      <c r="T523" s="223"/>
      <c r="U523" s="196"/>
    </row>
    <row r="524" ht="28.5" customHeight="1">
      <c r="A524" s="219"/>
      <c r="B524" s="220"/>
      <c r="C524" s="427" t="s">
        <v>1774</v>
      </c>
      <c r="D524" s="193"/>
      <c r="E524" s="221"/>
      <c r="F524" s="195"/>
      <c r="G524" s="243" t="s">
        <v>3094</v>
      </c>
      <c r="H524" s="243" t="s">
        <v>3095</v>
      </c>
      <c r="I524" s="196"/>
      <c r="J524" s="196"/>
      <c r="K524" s="196"/>
      <c r="L524" s="196"/>
      <c r="M524" s="196"/>
      <c r="N524" s="198"/>
      <c r="O524" s="199"/>
      <c r="P524" s="223"/>
      <c r="Q524" s="196"/>
      <c r="R524" s="201"/>
      <c r="S524" s="199"/>
      <c r="T524" s="223"/>
      <c r="U524" s="196"/>
    </row>
    <row r="525" ht="28.5" customHeight="1">
      <c r="A525" s="219"/>
      <c r="B525" s="220"/>
      <c r="C525" s="427" t="s">
        <v>1775</v>
      </c>
      <c r="D525" s="193"/>
      <c r="E525" s="221"/>
      <c r="F525" s="195"/>
      <c r="G525" s="243" t="s">
        <v>3097</v>
      </c>
      <c r="H525" s="243" t="s">
        <v>3098</v>
      </c>
      <c r="I525" s="196"/>
      <c r="J525" s="196"/>
      <c r="K525" s="196"/>
      <c r="L525" s="196"/>
      <c r="M525" s="196"/>
      <c r="N525" s="198"/>
      <c r="O525" s="199"/>
      <c r="P525" s="223"/>
      <c r="Q525" s="196"/>
      <c r="R525" s="201"/>
      <c r="S525" s="199"/>
      <c r="T525" s="223"/>
      <c r="U525" s="196"/>
    </row>
    <row r="526" ht="28.5" customHeight="1">
      <c r="A526" s="219"/>
      <c r="B526" s="220"/>
      <c r="C526" s="427" t="s">
        <v>1776</v>
      </c>
      <c r="D526" s="193"/>
      <c r="E526" s="221"/>
      <c r="F526" s="195"/>
      <c r="G526" s="243" t="s">
        <v>3100</v>
      </c>
      <c r="H526" s="243" t="s">
        <v>3101</v>
      </c>
      <c r="I526" s="196"/>
      <c r="J526" s="196"/>
      <c r="K526" s="196"/>
      <c r="L526" s="196"/>
      <c r="M526" s="196"/>
      <c r="N526" s="198"/>
      <c r="O526" s="199"/>
      <c r="P526" s="223"/>
      <c r="Q526" s="196"/>
      <c r="R526" s="201"/>
      <c r="S526" s="199"/>
      <c r="T526" s="223"/>
      <c r="U526" s="196"/>
    </row>
    <row r="527" ht="28.5" customHeight="1">
      <c r="A527" s="219"/>
      <c r="B527" s="220"/>
      <c r="C527" s="427" t="s">
        <v>1777</v>
      </c>
      <c r="D527" s="193"/>
      <c r="E527" s="221"/>
      <c r="F527" s="195"/>
      <c r="G527" s="243" t="s">
        <v>3103</v>
      </c>
      <c r="H527" s="243" t="s">
        <v>3104</v>
      </c>
      <c r="I527" s="196"/>
      <c r="J527" s="196"/>
      <c r="K527" s="196"/>
      <c r="L527" s="196"/>
      <c r="M527" s="196"/>
      <c r="N527" s="198"/>
      <c r="O527" s="199"/>
      <c r="P527" s="223"/>
      <c r="Q527" s="196"/>
      <c r="R527" s="201"/>
      <c r="S527" s="199"/>
      <c r="T527" s="223"/>
      <c r="U527" s="196"/>
    </row>
    <row r="528" ht="28.5" customHeight="1">
      <c r="A528" s="219"/>
      <c r="B528" s="220"/>
      <c r="C528" s="428" t="s">
        <v>1778</v>
      </c>
      <c r="D528" s="193"/>
      <c r="E528" s="221"/>
      <c r="F528" s="195"/>
      <c r="G528" s="253" t="s">
        <v>3106</v>
      </c>
      <c r="H528" s="253" t="s">
        <v>3107</v>
      </c>
      <c r="I528" s="196"/>
      <c r="J528" s="196"/>
      <c r="K528" s="196"/>
      <c r="L528" s="196"/>
      <c r="M528" s="196"/>
      <c r="N528" s="198"/>
      <c r="O528" s="199"/>
      <c r="P528" s="223"/>
      <c r="Q528" s="196"/>
      <c r="R528" s="201"/>
      <c r="S528" s="199"/>
      <c r="T528" s="223"/>
      <c r="U528" s="196"/>
    </row>
    <row r="529" ht="28.5" customHeight="1">
      <c r="A529" s="215"/>
      <c r="B529" s="215"/>
      <c r="C529" s="429" t="s">
        <v>1779</v>
      </c>
      <c r="D529" s="181"/>
      <c r="E529" s="182"/>
      <c r="F529" s="216"/>
      <c r="G529" s="233" t="s">
        <v>3109</v>
      </c>
      <c r="H529" s="233" t="s">
        <v>3110</v>
      </c>
      <c r="I529" s="184"/>
      <c r="J529" s="184"/>
      <c r="K529" s="184"/>
      <c r="L529" s="184"/>
      <c r="M529" s="184"/>
      <c r="N529" s="186"/>
      <c r="O529" s="187"/>
      <c r="P529" s="218"/>
      <c r="Q529" s="184"/>
      <c r="R529" s="189"/>
      <c r="S529" s="187"/>
      <c r="T529" s="218"/>
      <c r="U529" s="184"/>
    </row>
    <row r="530" ht="28.5" customHeight="1">
      <c r="A530" s="220"/>
      <c r="B530" s="220"/>
      <c r="C530" s="427" t="s">
        <v>1780</v>
      </c>
      <c r="D530" s="193"/>
      <c r="E530" s="221"/>
      <c r="F530" s="195"/>
      <c r="G530" s="243" t="s">
        <v>3112</v>
      </c>
      <c r="H530" s="243" t="s">
        <v>3113</v>
      </c>
      <c r="I530" s="196"/>
      <c r="J530" s="196"/>
      <c r="K530" s="196"/>
      <c r="L530" s="196"/>
      <c r="M530" s="196"/>
      <c r="N530" s="198"/>
      <c r="O530" s="199"/>
      <c r="P530" s="223"/>
      <c r="Q530" s="196"/>
      <c r="R530" s="201"/>
      <c r="S530" s="199"/>
      <c r="T530" s="223"/>
      <c r="U530" s="196"/>
    </row>
    <row r="531" ht="28.5" customHeight="1">
      <c r="A531" s="220"/>
      <c r="B531" s="220"/>
      <c r="C531" s="427" t="s">
        <v>1781</v>
      </c>
      <c r="D531" s="193"/>
      <c r="E531" s="221"/>
      <c r="F531" s="195"/>
      <c r="G531" s="243" t="s">
        <v>3115</v>
      </c>
      <c r="H531" s="243" t="s">
        <v>3116</v>
      </c>
      <c r="I531" s="196"/>
      <c r="J531" s="196"/>
      <c r="K531" s="196"/>
      <c r="L531" s="196"/>
      <c r="M531" s="196"/>
      <c r="N531" s="198"/>
      <c r="O531" s="199"/>
      <c r="P531" s="223"/>
      <c r="Q531" s="196"/>
      <c r="R531" s="201"/>
      <c r="S531" s="199"/>
      <c r="T531" s="223"/>
      <c r="U531" s="196"/>
    </row>
    <row r="532" ht="28.5" customHeight="1">
      <c r="A532" s="220"/>
      <c r="B532" s="220"/>
      <c r="C532" s="427" t="s">
        <v>1782</v>
      </c>
      <c r="D532" s="193"/>
      <c r="E532" s="221"/>
      <c r="F532" s="195"/>
      <c r="G532" s="243" t="s">
        <v>3118</v>
      </c>
      <c r="H532" s="243" t="s">
        <v>3119</v>
      </c>
      <c r="I532" s="196"/>
      <c r="J532" s="196"/>
      <c r="K532" s="196"/>
      <c r="L532" s="196"/>
      <c r="M532" s="196"/>
      <c r="N532" s="198"/>
      <c r="O532" s="199"/>
      <c r="P532" s="223"/>
      <c r="Q532" s="196"/>
      <c r="R532" s="201"/>
      <c r="S532" s="199"/>
      <c r="T532" s="223"/>
      <c r="U532" s="196"/>
    </row>
    <row r="533" ht="28.5" customHeight="1">
      <c r="A533" s="220"/>
      <c r="B533" s="220"/>
      <c r="C533" s="427" t="s">
        <v>1783</v>
      </c>
      <c r="D533" s="193"/>
      <c r="E533" s="221"/>
      <c r="F533" s="195"/>
      <c r="G533" s="243" t="s">
        <v>3121</v>
      </c>
      <c r="H533" s="243" t="s">
        <v>3122</v>
      </c>
      <c r="I533" s="196"/>
      <c r="J533" s="196"/>
      <c r="K533" s="196"/>
      <c r="L533" s="196"/>
      <c r="M533" s="196"/>
      <c r="N533" s="198"/>
      <c r="O533" s="199"/>
      <c r="P533" s="223"/>
      <c r="Q533" s="196"/>
      <c r="R533" s="201"/>
      <c r="S533" s="199"/>
      <c r="T533" s="223"/>
      <c r="U533" s="196"/>
    </row>
    <row r="534" ht="28.5" customHeight="1">
      <c r="A534" s="226"/>
      <c r="B534" s="226"/>
      <c r="C534" s="428" t="s">
        <v>1784</v>
      </c>
      <c r="D534" s="205"/>
      <c r="E534" s="227"/>
      <c r="F534" s="207"/>
      <c r="G534" s="253" t="s">
        <v>3124</v>
      </c>
      <c r="H534" s="253" t="s">
        <v>3125</v>
      </c>
      <c r="I534" s="208"/>
      <c r="J534" s="208"/>
      <c r="K534" s="208"/>
      <c r="L534" s="208"/>
      <c r="M534" s="208"/>
      <c r="N534" s="210"/>
      <c r="O534" s="211"/>
      <c r="P534" s="229"/>
      <c r="Q534" s="208"/>
      <c r="R534" s="213"/>
      <c r="S534" s="211"/>
      <c r="T534" s="229"/>
      <c r="U534" s="208"/>
    </row>
    <row r="535" ht="28.5" customHeight="1">
      <c r="A535" s="319">
        <v>2.0</v>
      </c>
      <c r="B535" s="264" t="s">
        <v>6150</v>
      </c>
      <c r="C535" s="265" t="s">
        <v>1230</v>
      </c>
      <c r="D535" s="436" t="s">
        <v>3652</v>
      </c>
      <c r="E535" s="372" t="s">
        <v>6151</v>
      </c>
      <c r="F535" s="320">
        <v>2289.0</v>
      </c>
      <c r="G535" s="269" t="s">
        <v>6152</v>
      </c>
      <c r="H535" s="269" t="s">
        <v>6153</v>
      </c>
      <c r="I535" s="269" t="s">
        <v>6154</v>
      </c>
      <c r="J535" s="269" t="s">
        <v>6155</v>
      </c>
      <c r="K535" s="269" t="s">
        <v>6156</v>
      </c>
      <c r="L535" s="273"/>
      <c r="M535" s="273"/>
      <c r="N535" s="321" t="s">
        <v>6157</v>
      </c>
      <c r="O535" s="272" t="s">
        <v>6158</v>
      </c>
      <c r="P535" s="311" t="s">
        <v>6159</v>
      </c>
      <c r="Q535" s="273"/>
      <c r="R535" s="322" t="s">
        <v>6160</v>
      </c>
      <c r="S535" s="272" t="s">
        <v>6161</v>
      </c>
      <c r="T535" s="311" t="s">
        <v>6162</v>
      </c>
      <c r="U535" s="273"/>
    </row>
    <row r="536" ht="28.5" customHeight="1">
      <c r="A536" s="315">
        <v>2.0</v>
      </c>
      <c r="B536" s="277" t="s">
        <v>6150</v>
      </c>
      <c r="C536" s="278" t="s">
        <v>1233</v>
      </c>
      <c r="D536" s="279"/>
      <c r="E536" s="280" t="s">
        <v>1233</v>
      </c>
      <c r="F536" s="281"/>
      <c r="G536" s="282" t="s">
        <v>6163</v>
      </c>
      <c r="H536" s="282" t="s">
        <v>6164</v>
      </c>
      <c r="I536" s="282" t="s">
        <v>6165</v>
      </c>
      <c r="J536" s="282" t="s">
        <v>6166</v>
      </c>
      <c r="K536" s="282" t="s">
        <v>6167</v>
      </c>
      <c r="L536" s="286"/>
      <c r="M536" s="286"/>
      <c r="N536" s="303" t="s">
        <v>6168</v>
      </c>
      <c r="O536" s="285" t="s">
        <v>6169</v>
      </c>
      <c r="P536" s="312" t="s">
        <v>6170</v>
      </c>
      <c r="Q536" s="286"/>
      <c r="R536" s="305" t="s">
        <v>6171</v>
      </c>
      <c r="S536" s="285" t="s">
        <v>6172</v>
      </c>
      <c r="T536" s="312" t="s">
        <v>6173</v>
      </c>
      <c r="U536" s="286"/>
    </row>
    <row r="537" ht="28.5" customHeight="1">
      <c r="A537" s="315">
        <v>2.0</v>
      </c>
      <c r="B537" s="277" t="s">
        <v>6150</v>
      </c>
      <c r="C537" s="278" t="s">
        <v>291</v>
      </c>
      <c r="D537" s="279"/>
      <c r="E537" s="302"/>
      <c r="F537" s="281"/>
      <c r="G537" s="282" t="s">
        <v>6174</v>
      </c>
      <c r="H537" s="282" t="s">
        <v>6175</v>
      </c>
      <c r="I537" s="282" t="s">
        <v>6176</v>
      </c>
      <c r="J537" s="282" t="s">
        <v>6177</v>
      </c>
      <c r="K537" s="282" t="s">
        <v>6178</v>
      </c>
      <c r="L537" s="286"/>
      <c r="M537" s="286"/>
      <c r="N537" s="303" t="s">
        <v>6179</v>
      </c>
      <c r="O537" s="285" t="s">
        <v>6180</v>
      </c>
      <c r="P537" s="312" t="s">
        <v>6181</v>
      </c>
      <c r="Q537" s="286"/>
      <c r="R537" s="305" t="s">
        <v>6182</v>
      </c>
      <c r="S537" s="285" t="s">
        <v>6183</v>
      </c>
      <c r="T537" s="312" t="s">
        <v>6184</v>
      </c>
      <c r="U537" s="286"/>
    </row>
    <row r="538" ht="28.5" customHeight="1">
      <c r="A538" s="337">
        <v>2.0</v>
      </c>
      <c r="B538" s="290" t="s">
        <v>6150</v>
      </c>
      <c r="C538" s="291" t="s">
        <v>1241</v>
      </c>
      <c r="D538" s="292"/>
      <c r="E538" s="306"/>
      <c r="F538" s="294"/>
      <c r="G538" s="295" t="s">
        <v>6185</v>
      </c>
      <c r="H538" s="295" t="s">
        <v>6186</v>
      </c>
      <c r="I538" s="295" t="s">
        <v>6187</v>
      </c>
      <c r="J538" s="295" t="s">
        <v>6188</v>
      </c>
      <c r="K538" s="295" t="s">
        <v>6189</v>
      </c>
      <c r="L538" s="299"/>
      <c r="M538" s="299"/>
      <c r="N538" s="307" t="s">
        <v>6190</v>
      </c>
      <c r="O538" s="298" t="s">
        <v>6191</v>
      </c>
      <c r="P538" s="313" t="s">
        <v>6192</v>
      </c>
      <c r="Q538" s="299"/>
      <c r="R538" s="309" t="s">
        <v>6193</v>
      </c>
      <c r="S538" s="298" t="s">
        <v>6194</v>
      </c>
      <c r="T538" s="313" t="s">
        <v>6195</v>
      </c>
      <c r="U538" s="299"/>
    </row>
    <row r="539" ht="28.5" customHeight="1">
      <c r="A539" s="315">
        <v>2.0</v>
      </c>
      <c r="B539" s="277" t="s">
        <v>6196</v>
      </c>
      <c r="C539" s="278" t="s">
        <v>297</v>
      </c>
      <c r="D539" s="279"/>
      <c r="E539" s="302"/>
      <c r="F539" s="281"/>
      <c r="G539" s="282" t="s">
        <v>6197</v>
      </c>
      <c r="H539" s="282" t="s">
        <v>6198</v>
      </c>
      <c r="I539" s="282" t="s">
        <v>6199</v>
      </c>
      <c r="J539" s="282" t="s">
        <v>6200</v>
      </c>
      <c r="K539" s="282" t="s">
        <v>6201</v>
      </c>
      <c r="L539" s="304"/>
      <c r="M539" s="304"/>
      <c r="N539" s="303" t="s">
        <v>6202</v>
      </c>
      <c r="O539" s="285" t="s">
        <v>6203</v>
      </c>
      <c r="P539" s="312" t="s">
        <v>6204</v>
      </c>
      <c r="Q539" s="304"/>
      <c r="R539" s="305" t="s">
        <v>6205</v>
      </c>
      <c r="S539" s="285" t="s">
        <v>6206</v>
      </c>
      <c r="T539" s="312" t="s">
        <v>6207</v>
      </c>
      <c r="U539" s="304"/>
    </row>
    <row r="540" ht="28.5" customHeight="1">
      <c r="A540" s="315">
        <v>2.0</v>
      </c>
      <c r="B540" s="277" t="s">
        <v>6196</v>
      </c>
      <c r="C540" s="278" t="s">
        <v>387</v>
      </c>
      <c r="D540" s="279"/>
      <c r="E540" s="302"/>
      <c r="F540" s="281"/>
      <c r="G540" s="282" t="s">
        <v>6208</v>
      </c>
      <c r="H540" s="282" t="s">
        <v>6209</v>
      </c>
      <c r="I540" s="282" t="s">
        <v>6210</v>
      </c>
      <c r="J540" s="282" t="s">
        <v>6211</v>
      </c>
      <c r="K540" s="282" t="s">
        <v>6212</v>
      </c>
      <c r="L540" s="304"/>
      <c r="M540" s="304"/>
      <c r="N540" s="303" t="s">
        <v>6213</v>
      </c>
      <c r="O540" s="285" t="s">
        <v>6214</v>
      </c>
      <c r="P540" s="312" t="s">
        <v>6215</v>
      </c>
      <c r="Q540" s="304"/>
      <c r="R540" s="305" t="s">
        <v>6216</v>
      </c>
      <c r="S540" s="285" t="s">
        <v>6217</v>
      </c>
      <c r="T540" s="312" t="s">
        <v>6218</v>
      </c>
      <c r="U540" s="304"/>
    </row>
    <row r="541" ht="28.5" customHeight="1">
      <c r="A541" s="315">
        <v>3.0</v>
      </c>
      <c r="B541" s="277" t="s">
        <v>6196</v>
      </c>
      <c r="C541" s="278" t="s">
        <v>1570</v>
      </c>
      <c r="D541" s="279"/>
      <c r="E541" s="302"/>
      <c r="F541" s="281"/>
      <c r="G541" s="282" t="s">
        <v>6219</v>
      </c>
      <c r="H541" s="282" t="s">
        <v>6220</v>
      </c>
      <c r="I541" s="282" t="s">
        <v>6221</v>
      </c>
      <c r="J541" s="282" t="s">
        <v>6222</v>
      </c>
      <c r="K541" s="282" t="s">
        <v>6223</v>
      </c>
      <c r="L541" s="304"/>
      <c r="M541" s="304"/>
      <c r="N541" s="303" t="s">
        <v>6224</v>
      </c>
      <c r="O541" s="285" t="s">
        <v>6225</v>
      </c>
      <c r="P541" s="312" t="s">
        <v>6226</v>
      </c>
      <c r="Q541" s="304"/>
      <c r="R541" s="305" t="s">
        <v>6227</v>
      </c>
      <c r="S541" s="285" t="s">
        <v>6228</v>
      </c>
      <c r="T541" s="312" t="s">
        <v>6229</v>
      </c>
      <c r="U541" s="304"/>
    </row>
    <row r="542" ht="28.5" customHeight="1">
      <c r="A542" s="337">
        <v>3.0</v>
      </c>
      <c r="B542" s="290" t="s">
        <v>6196</v>
      </c>
      <c r="C542" s="291" t="s">
        <v>1571</v>
      </c>
      <c r="D542" s="292"/>
      <c r="E542" s="306"/>
      <c r="F542" s="294"/>
      <c r="G542" s="295" t="s">
        <v>6230</v>
      </c>
      <c r="H542" s="295" t="s">
        <v>6231</v>
      </c>
      <c r="I542" s="295" t="s">
        <v>6232</v>
      </c>
      <c r="J542" s="295" t="s">
        <v>6233</v>
      </c>
      <c r="K542" s="295" t="s">
        <v>6234</v>
      </c>
      <c r="L542" s="308"/>
      <c r="M542" s="308"/>
      <c r="N542" s="307" t="s">
        <v>6235</v>
      </c>
      <c r="O542" s="298" t="s">
        <v>6236</v>
      </c>
      <c r="P542" s="313" t="s">
        <v>6237</v>
      </c>
      <c r="Q542" s="308"/>
      <c r="R542" s="309" t="s">
        <v>6238</v>
      </c>
      <c r="S542" s="298" t="s">
        <v>6239</v>
      </c>
      <c r="T542" s="313" t="s">
        <v>6240</v>
      </c>
      <c r="U542" s="308"/>
    </row>
    <row r="543" ht="28.5" customHeight="1">
      <c r="A543" s="319">
        <v>2.0</v>
      </c>
      <c r="B543" s="264" t="s">
        <v>6241</v>
      </c>
      <c r="C543" s="265" t="s">
        <v>1459</v>
      </c>
      <c r="D543" s="266"/>
      <c r="E543" s="267"/>
      <c r="F543" s="340"/>
      <c r="G543" s="269" t="s">
        <v>6242</v>
      </c>
      <c r="H543" s="269" t="s">
        <v>6243</v>
      </c>
      <c r="I543" s="269" t="s">
        <v>6244</v>
      </c>
      <c r="J543" s="269" t="s">
        <v>6245</v>
      </c>
      <c r="K543" s="269" t="s">
        <v>6246</v>
      </c>
      <c r="L543" s="269" t="s">
        <v>6247</v>
      </c>
      <c r="M543" s="269" t="s">
        <v>6248</v>
      </c>
      <c r="N543" s="321" t="s">
        <v>6249</v>
      </c>
      <c r="O543" s="272" t="s">
        <v>6250</v>
      </c>
      <c r="P543" s="273"/>
      <c r="Q543" s="269" t="s">
        <v>6251</v>
      </c>
      <c r="R543" s="322" t="s">
        <v>6252</v>
      </c>
      <c r="S543" s="272" t="s">
        <v>6253</v>
      </c>
      <c r="T543" s="273"/>
      <c r="U543" s="269" t="s">
        <v>6254</v>
      </c>
    </row>
    <row r="544" ht="28.5" customHeight="1">
      <c r="A544" s="315">
        <v>2.0</v>
      </c>
      <c r="B544" s="277" t="s">
        <v>6241</v>
      </c>
      <c r="C544" s="278" t="s">
        <v>1248</v>
      </c>
      <c r="D544" s="279"/>
      <c r="E544" s="302"/>
      <c r="F544" s="281"/>
      <c r="G544" s="282" t="s">
        <v>6255</v>
      </c>
      <c r="H544" s="282" t="s">
        <v>6256</v>
      </c>
      <c r="I544" s="282" t="s">
        <v>6257</v>
      </c>
      <c r="J544" s="282" t="s">
        <v>6258</v>
      </c>
      <c r="K544" s="282" t="s">
        <v>6259</v>
      </c>
      <c r="L544" s="282" t="s">
        <v>6260</v>
      </c>
      <c r="M544" s="282" t="s">
        <v>6261</v>
      </c>
      <c r="N544" s="303" t="s">
        <v>6262</v>
      </c>
      <c r="O544" s="285" t="s">
        <v>6263</v>
      </c>
      <c r="P544" s="286"/>
      <c r="Q544" s="282" t="s">
        <v>6264</v>
      </c>
      <c r="R544" s="305" t="s">
        <v>6265</v>
      </c>
      <c r="S544" s="285" t="s">
        <v>6266</v>
      </c>
      <c r="T544" s="286"/>
      <c r="U544" s="282" t="s">
        <v>6267</v>
      </c>
    </row>
    <row r="545" ht="28.5" customHeight="1">
      <c r="A545" s="315">
        <v>2.0</v>
      </c>
      <c r="B545" s="277" t="s">
        <v>6241</v>
      </c>
      <c r="C545" s="278" t="s">
        <v>1462</v>
      </c>
      <c r="D545" s="279"/>
      <c r="E545" s="302"/>
      <c r="F545" s="281"/>
      <c r="G545" s="282" t="s">
        <v>6268</v>
      </c>
      <c r="H545" s="282" t="s">
        <v>6269</v>
      </c>
      <c r="I545" s="282" t="s">
        <v>6270</v>
      </c>
      <c r="J545" s="282" t="s">
        <v>6271</v>
      </c>
      <c r="K545" s="282" t="s">
        <v>6272</v>
      </c>
      <c r="L545" s="282" t="s">
        <v>6273</v>
      </c>
      <c r="M545" s="282" t="s">
        <v>6274</v>
      </c>
      <c r="N545" s="303" t="s">
        <v>6275</v>
      </c>
      <c r="O545" s="285" t="s">
        <v>6276</v>
      </c>
      <c r="P545" s="286"/>
      <c r="Q545" s="282" t="s">
        <v>6277</v>
      </c>
      <c r="R545" s="305" t="s">
        <v>6278</v>
      </c>
      <c r="S545" s="285" t="s">
        <v>6279</v>
      </c>
      <c r="T545" s="286"/>
      <c r="U545" s="282" t="s">
        <v>6280</v>
      </c>
    </row>
    <row r="546" ht="28.5" customHeight="1">
      <c r="A546" s="337">
        <v>2.0</v>
      </c>
      <c r="B546" s="290" t="s">
        <v>6241</v>
      </c>
      <c r="C546" s="291" t="s">
        <v>1465</v>
      </c>
      <c r="D546" s="292"/>
      <c r="E546" s="306"/>
      <c r="F546" s="294"/>
      <c r="G546" s="295" t="s">
        <v>6281</v>
      </c>
      <c r="H546" s="295" t="s">
        <v>6282</v>
      </c>
      <c r="I546" s="295" t="s">
        <v>6283</v>
      </c>
      <c r="J546" s="295" t="s">
        <v>6284</v>
      </c>
      <c r="K546" s="295" t="s">
        <v>6285</v>
      </c>
      <c r="L546" s="295" t="s">
        <v>6286</v>
      </c>
      <c r="M546" s="295" t="s">
        <v>6287</v>
      </c>
      <c r="N546" s="307" t="s">
        <v>6288</v>
      </c>
      <c r="O546" s="298" t="s">
        <v>6289</v>
      </c>
      <c r="P546" s="299"/>
      <c r="Q546" s="295" t="s">
        <v>6290</v>
      </c>
      <c r="R546" s="309" t="s">
        <v>6291</v>
      </c>
      <c r="S546" s="298" t="s">
        <v>6292</v>
      </c>
      <c r="T546" s="299"/>
      <c r="U546" s="295" t="s">
        <v>6293</v>
      </c>
    </row>
    <row r="547" ht="28.5" customHeight="1">
      <c r="A547" s="315">
        <v>2.0</v>
      </c>
      <c r="B547" s="277" t="s">
        <v>6294</v>
      </c>
      <c r="C547" s="278" t="s">
        <v>1501</v>
      </c>
      <c r="D547" s="279"/>
      <c r="E547" s="302"/>
      <c r="F547" s="281"/>
      <c r="G547" s="282" t="s">
        <v>6295</v>
      </c>
      <c r="H547" s="282" t="s">
        <v>6296</v>
      </c>
      <c r="I547" s="282" t="s">
        <v>6297</v>
      </c>
      <c r="J547" s="282" t="s">
        <v>6298</v>
      </c>
      <c r="K547" s="282" t="s">
        <v>6299</v>
      </c>
      <c r="L547" s="377" t="s">
        <v>6300</v>
      </c>
      <c r="M547" s="377" t="s">
        <v>6301</v>
      </c>
      <c r="N547" s="303" t="s">
        <v>6302</v>
      </c>
      <c r="O547" s="285" t="s">
        <v>6303</v>
      </c>
      <c r="P547" s="286"/>
      <c r="Q547" s="377" t="s">
        <v>6304</v>
      </c>
      <c r="R547" s="305" t="s">
        <v>6305</v>
      </c>
      <c r="S547" s="285" t="s">
        <v>6306</v>
      </c>
      <c r="T547" s="286"/>
      <c r="U547" s="377" t="s">
        <v>6307</v>
      </c>
    </row>
    <row r="548" ht="28.5" customHeight="1">
      <c r="A548" s="315">
        <v>2.0</v>
      </c>
      <c r="B548" s="277" t="s">
        <v>6294</v>
      </c>
      <c r="C548" s="278" t="s">
        <v>1504</v>
      </c>
      <c r="D548" s="279"/>
      <c r="E548" s="302"/>
      <c r="F548" s="281"/>
      <c r="G548" s="282" t="s">
        <v>6308</v>
      </c>
      <c r="H548" s="282" t="s">
        <v>6309</v>
      </c>
      <c r="I548" s="282" t="s">
        <v>6310</v>
      </c>
      <c r="J548" s="282" t="s">
        <v>6311</v>
      </c>
      <c r="K548" s="282" t="s">
        <v>6312</v>
      </c>
      <c r="L548" s="377" t="s">
        <v>6313</v>
      </c>
      <c r="M548" s="377" t="s">
        <v>6314</v>
      </c>
      <c r="N548" s="303" t="s">
        <v>6315</v>
      </c>
      <c r="O548" s="285" t="s">
        <v>6316</v>
      </c>
      <c r="P548" s="286"/>
      <c r="Q548" s="377" t="s">
        <v>6317</v>
      </c>
      <c r="R548" s="305" t="s">
        <v>6318</v>
      </c>
      <c r="S548" s="285" t="s">
        <v>6319</v>
      </c>
      <c r="T548" s="286"/>
      <c r="U548" s="377" t="s">
        <v>6320</v>
      </c>
    </row>
    <row r="549" ht="28.5" customHeight="1">
      <c r="A549" s="315">
        <v>2.0</v>
      </c>
      <c r="B549" s="277" t="s">
        <v>6294</v>
      </c>
      <c r="C549" s="278" t="s">
        <v>1471</v>
      </c>
      <c r="D549" s="279"/>
      <c r="E549" s="302"/>
      <c r="F549" s="281"/>
      <c r="G549" s="282" t="s">
        <v>6321</v>
      </c>
      <c r="H549" s="282" t="s">
        <v>6322</v>
      </c>
      <c r="I549" s="282" t="s">
        <v>6323</v>
      </c>
      <c r="J549" s="282" t="s">
        <v>6324</v>
      </c>
      <c r="K549" s="282" t="s">
        <v>6325</v>
      </c>
      <c r="L549" s="377" t="s">
        <v>6326</v>
      </c>
      <c r="M549" s="377" t="s">
        <v>6327</v>
      </c>
      <c r="N549" s="303" t="s">
        <v>6328</v>
      </c>
      <c r="O549" s="285" t="s">
        <v>6329</v>
      </c>
      <c r="P549" s="286"/>
      <c r="Q549" s="377" t="s">
        <v>6330</v>
      </c>
      <c r="R549" s="305" t="s">
        <v>6331</v>
      </c>
      <c r="S549" s="285" t="s">
        <v>6332</v>
      </c>
      <c r="T549" s="286"/>
      <c r="U549" s="377" t="s">
        <v>6333</v>
      </c>
    </row>
    <row r="550" ht="28.5" customHeight="1">
      <c r="A550" s="337">
        <v>2.0</v>
      </c>
      <c r="B550" s="290" t="s">
        <v>6294</v>
      </c>
      <c r="C550" s="291" t="s">
        <v>1507</v>
      </c>
      <c r="D550" s="292"/>
      <c r="E550" s="306"/>
      <c r="F550" s="294"/>
      <c r="G550" s="295" t="s">
        <v>6334</v>
      </c>
      <c r="H550" s="295" t="s">
        <v>6335</v>
      </c>
      <c r="I550" s="295" t="s">
        <v>6336</v>
      </c>
      <c r="J550" s="295" t="s">
        <v>6337</v>
      </c>
      <c r="K550" s="295" t="s">
        <v>6338</v>
      </c>
      <c r="L550" s="378" t="s">
        <v>6339</v>
      </c>
      <c r="M550" s="378" t="s">
        <v>6340</v>
      </c>
      <c r="N550" s="307" t="s">
        <v>6341</v>
      </c>
      <c r="O550" s="298" t="s">
        <v>6342</v>
      </c>
      <c r="P550" s="299"/>
      <c r="Q550" s="378" t="s">
        <v>6343</v>
      </c>
      <c r="R550" s="309" t="s">
        <v>6344</v>
      </c>
      <c r="S550" s="298" t="s">
        <v>6345</v>
      </c>
      <c r="T550" s="299"/>
      <c r="U550" s="378" t="s">
        <v>6346</v>
      </c>
    </row>
    <row r="551" ht="28.5" customHeight="1">
      <c r="A551" s="315"/>
      <c r="B551" s="277"/>
      <c r="C551" s="420" t="s">
        <v>1785</v>
      </c>
      <c r="D551" s="279"/>
      <c r="E551" s="302"/>
      <c r="F551" s="281"/>
      <c r="G551" s="421" t="s">
        <v>3307</v>
      </c>
      <c r="H551" s="421" t="s">
        <v>3308</v>
      </c>
      <c r="I551" s="282"/>
      <c r="J551" s="282"/>
      <c r="K551" s="282"/>
      <c r="L551" s="377"/>
      <c r="M551" s="377"/>
      <c r="N551" s="303"/>
      <c r="O551" s="285"/>
      <c r="P551" s="286"/>
      <c r="Q551" s="377"/>
      <c r="R551" s="305"/>
      <c r="S551" s="285"/>
      <c r="T551" s="286"/>
      <c r="U551" s="377"/>
    </row>
    <row r="552" ht="28.5" customHeight="1">
      <c r="A552" s="315"/>
      <c r="B552" s="277"/>
      <c r="C552" s="420" t="s">
        <v>1786</v>
      </c>
      <c r="D552" s="279"/>
      <c r="E552" s="302"/>
      <c r="F552" s="281"/>
      <c r="G552" s="421" t="s">
        <v>3310</v>
      </c>
      <c r="H552" s="421" t="s">
        <v>3311</v>
      </c>
      <c r="I552" s="282"/>
      <c r="J552" s="282"/>
      <c r="K552" s="282"/>
      <c r="L552" s="377"/>
      <c r="M552" s="377"/>
      <c r="N552" s="303"/>
      <c r="O552" s="285"/>
      <c r="P552" s="286"/>
      <c r="Q552" s="377"/>
      <c r="R552" s="305"/>
      <c r="S552" s="285"/>
      <c r="T552" s="286"/>
      <c r="U552" s="377"/>
    </row>
    <row r="553" ht="28.5" customHeight="1">
      <c r="A553" s="315"/>
      <c r="B553" s="277"/>
      <c r="C553" s="420" t="s">
        <v>1787</v>
      </c>
      <c r="D553" s="279"/>
      <c r="E553" s="302"/>
      <c r="F553" s="281"/>
      <c r="G553" s="421" t="s">
        <v>3313</v>
      </c>
      <c r="H553" s="421" t="s">
        <v>3314</v>
      </c>
      <c r="I553" s="282"/>
      <c r="J553" s="282"/>
      <c r="K553" s="282"/>
      <c r="L553" s="377"/>
      <c r="M553" s="377"/>
      <c r="N553" s="303"/>
      <c r="O553" s="285"/>
      <c r="P553" s="286"/>
      <c r="Q553" s="377"/>
      <c r="R553" s="305"/>
      <c r="S553" s="285"/>
      <c r="T553" s="286"/>
      <c r="U553" s="377"/>
    </row>
    <row r="554" ht="28.5" customHeight="1">
      <c r="A554" s="315"/>
      <c r="B554" s="277"/>
      <c r="C554" s="420" t="s">
        <v>3316</v>
      </c>
      <c r="D554" s="279"/>
      <c r="E554" s="302"/>
      <c r="F554" s="281"/>
      <c r="G554" s="421" t="s">
        <v>3317</v>
      </c>
      <c r="H554" s="421" t="s">
        <v>3318</v>
      </c>
      <c r="I554" s="282"/>
      <c r="J554" s="282"/>
      <c r="K554" s="282"/>
      <c r="L554" s="377"/>
      <c r="M554" s="377"/>
      <c r="N554" s="303"/>
      <c r="O554" s="285"/>
      <c r="P554" s="286"/>
      <c r="Q554" s="377"/>
      <c r="R554" s="305"/>
      <c r="S554" s="285"/>
      <c r="T554" s="286"/>
      <c r="U554" s="377"/>
    </row>
    <row r="555" ht="28.5" customHeight="1">
      <c r="A555" s="315"/>
      <c r="B555" s="277"/>
      <c r="C555" s="420" t="s">
        <v>1788</v>
      </c>
      <c r="D555" s="279"/>
      <c r="E555" s="302"/>
      <c r="F555" s="281"/>
      <c r="G555" s="421" t="s">
        <v>3320</v>
      </c>
      <c r="H555" s="421" t="s">
        <v>3321</v>
      </c>
      <c r="I555" s="282"/>
      <c r="J555" s="282"/>
      <c r="K555" s="282"/>
      <c r="L555" s="377"/>
      <c r="M555" s="377"/>
      <c r="N555" s="303"/>
      <c r="O555" s="285"/>
      <c r="P555" s="286"/>
      <c r="Q555" s="377"/>
      <c r="R555" s="305"/>
      <c r="S555" s="285"/>
      <c r="T555" s="286"/>
      <c r="U555" s="377"/>
    </row>
    <row r="556" ht="28.5" customHeight="1">
      <c r="A556" s="315"/>
      <c r="B556" s="277"/>
      <c r="C556" s="422" t="s">
        <v>1403</v>
      </c>
      <c r="D556" s="279"/>
      <c r="E556" s="302"/>
      <c r="F556" s="281"/>
      <c r="G556" s="423" t="s">
        <v>3323</v>
      </c>
      <c r="H556" s="423" t="s">
        <v>3324</v>
      </c>
      <c r="I556" s="282"/>
      <c r="J556" s="282"/>
      <c r="K556" s="282"/>
      <c r="L556" s="377"/>
      <c r="M556" s="377"/>
      <c r="N556" s="303"/>
      <c r="O556" s="285"/>
      <c r="P556" s="286"/>
      <c r="Q556" s="377"/>
      <c r="R556" s="305"/>
      <c r="S556" s="285"/>
      <c r="T556" s="286"/>
      <c r="U556" s="377"/>
    </row>
    <row r="557" ht="28.5" customHeight="1">
      <c r="A557" s="264"/>
      <c r="B557" s="264"/>
      <c r="C557" s="424" t="s">
        <v>1789</v>
      </c>
      <c r="D557" s="266"/>
      <c r="E557" s="267"/>
      <c r="F557" s="340"/>
      <c r="G557" s="425" t="s">
        <v>3326</v>
      </c>
      <c r="H557" s="425" t="s">
        <v>3327</v>
      </c>
      <c r="I557" s="269"/>
      <c r="J557" s="269"/>
      <c r="K557" s="269"/>
      <c r="L557" s="376"/>
      <c r="M557" s="376"/>
      <c r="N557" s="321"/>
      <c r="O557" s="272"/>
      <c r="P557" s="273"/>
      <c r="Q557" s="376"/>
      <c r="R557" s="322"/>
      <c r="S557" s="272"/>
      <c r="T557" s="273"/>
      <c r="U557" s="376"/>
    </row>
    <row r="558" ht="28.5" customHeight="1">
      <c r="A558" s="277"/>
      <c r="B558" s="277"/>
      <c r="C558" s="420" t="s">
        <v>854</v>
      </c>
      <c r="D558" s="279"/>
      <c r="E558" s="302"/>
      <c r="F558" s="281"/>
      <c r="G558" s="421" t="s">
        <v>3329</v>
      </c>
      <c r="H558" s="421" t="s">
        <v>3330</v>
      </c>
      <c r="I558" s="282"/>
      <c r="J558" s="282"/>
      <c r="K558" s="282"/>
      <c r="L558" s="377"/>
      <c r="M558" s="377"/>
      <c r="N558" s="303"/>
      <c r="O558" s="285"/>
      <c r="P558" s="286"/>
      <c r="Q558" s="377"/>
      <c r="R558" s="305"/>
      <c r="S558" s="285"/>
      <c r="T558" s="286"/>
      <c r="U558" s="377"/>
    </row>
    <row r="559" ht="28.5" customHeight="1">
      <c r="A559" s="277"/>
      <c r="B559" s="277"/>
      <c r="C559" s="420" t="s">
        <v>1553</v>
      </c>
      <c r="D559" s="279"/>
      <c r="E559" s="302"/>
      <c r="F559" s="281"/>
      <c r="G559" s="421" t="s">
        <v>3332</v>
      </c>
      <c r="H559" s="421" t="s">
        <v>3333</v>
      </c>
      <c r="I559" s="282"/>
      <c r="J559" s="282"/>
      <c r="K559" s="282"/>
      <c r="L559" s="377"/>
      <c r="M559" s="377"/>
      <c r="N559" s="303"/>
      <c r="O559" s="285"/>
      <c r="P559" s="286"/>
      <c r="Q559" s="377"/>
      <c r="R559" s="305"/>
      <c r="S559" s="285"/>
      <c r="T559" s="286"/>
      <c r="U559" s="377"/>
    </row>
    <row r="560" ht="28.5" customHeight="1">
      <c r="A560" s="277"/>
      <c r="B560" s="277"/>
      <c r="C560" s="420" t="s">
        <v>1790</v>
      </c>
      <c r="D560" s="279"/>
      <c r="E560" s="302"/>
      <c r="F560" s="281"/>
      <c r="G560" s="421" t="s">
        <v>3335</v>
      </c>
      <c r="H560" s="421" t="s">
        <v>3336</v>
      </c>
      <c r="I560" s="282"/>
      <c r="J560" s="282"/>
      <c r="K560" s="282"/>
      <c r="L560" s="377"/>
      <c r="M560" s="377"/>
      <c r="N560" s="303"/>
      <c r="O560" s="285"/>
      <c r="P560" s="286"/>
      <c r="Q560" s="377"/>
      <c r="R560" s="305"/>
      <c r="S560" s="285"/>
      <c r="T560" s="286"/>
      <c r="U560" s="377"/>
    </row>
    <row r="561" ht="28.5" customHeight="1">
      <c r="A561" s="277"/>
      <c r="B561" s="277"/>
      <c r="C561" s="420" t="s">
        <v>1413</v>
      </c>
      <c r="D561" s="279"/>
      <c r="E561" s="302"/>
      <c r="F561" s="281"/>
      <c r="G561" s="421" t="s">
        <v>3338</v>
      </c>
      <c r="H561" s="421" t="s">
        <v>3339</v>
      </c>
      <c r="I561" s="282"/>
      <c r="J561" s="282"/>
      <c r="K561" s="282"/>
      <c r="L561" s="377"/>
      <c r="M561" s="377"/>
      <c r="N561" s="303"/>
      <c r="O561" s="285"/>
      <c r="P561" s="286"/>
      <c r="Q561" s="377"/>
      <c r="R561" s="305"/>
      <c r="S561" s="285"/>
      <c r="T561" s="286"/>
      <c r="U561" s="377"/>
    </row>
    <row r="562" ht="28.5" customHeight="1">
      <c r="A562" s="290"/>
      <c r="B562" s="290"/>
      <c r="C562" s="422" t="s">
        <v>1791</v>
      </c>
      <c r="D562" s="292"/>
      <c r="E562" s="306"/>
      <c r="F562" s="294"/>
      <c r="G562" s="423" t="s">
        <v>3341</v>
      </c>
      <c r="H562" s="423" t="s">
        <v>3342</v>
      </c>
      <c r="I562" s="295"/>
      <c r="J562" s="295"/>
      <c r="K562" s="295"/>
      <c r="L562" s="378"/>
      <c r="M562" s="378"/>
      <c r="N562" s="307"/>
      <c r="O562" s="298"/>
      <c r="P562" s="299"/>
      <c r="Q562" s="378"/>
      <c r="R562" s="309"/>
      <c r="S562" s="298"/>
      <c r="T562" s="299"/>
      <c r="U562" s="378"/>
    </row>
    <row r="563" ht="28.5" customHeight="1">
      <c r="A563" s="214">
        <v>2.0</v>
      </c>
      <c r="B563" s="215" t="s">
        <v>6347</v>
      </c>
      <c r="C563" s="180" t="s">
        <v>893</v>
      </c>
      <c r="D563" s="181" t="s">
        <v>1951</v>
      </c>
      <c r="E563" s="182" t="s">
        <v>6348</v>
      </c>
      <c r="F563" s="341" t="s">
        <v>2676</v>
      </c>
      <c r="G563" s="184" t="s">
        <v>6349</v>
      </c>
      <c r="H563" s="184" t="s">
        <v>6350</v>
      </c>
      <c r="I563" s="184" t="s">
        <v>6351</v>
      </c>
      <c r="J563" s="184" t="s">
        <v>6352</v>
      </c>
      <c r="K563" s="184" t="s">
        <v>6353</v>
      </c>
      <c r="L563" s="217" t="s">
        <v>6354</v>
      </c>
      <c r="M563" s="217" t="s">
        <v>6355</v>
      </c>
      <c r="N563" s="186" t="s">
        <v>6356</v>
      </c>
      <c r="O563" s="187" t="s">
        <v>6357</v>
      </c>
      <c r="P563" s="218"/>
      <c r="Q563" s="217" t="s">
        <v>6358</v>
      </c>
      <c r="R563" s="189" t="s">
        <v>6359</v>
      </c>
      <c r="S563" s="187" t="s">
        <v>6360</v>
      </c>
      <c r="T563" s="218"/>
      <c r="U563" s="217" t="s">
        <v>6361</v>
      </c>
    </row>
    <row r="564" ht="28.5" customHeight="1">
      <c r="A564" s="219">
        <v>2.0</v>
      </c>
      <c r="B564" s="220" t="s">
        <v>6347</v>
      </c>
      <c r="C564" s="192" t="s">
        <v>1478</v>
      </c>
      <c r="D564" s="193"/>
      <c r="E564" s="221"/>
      <c r="F564" s="195"/>
      <c r="G564" s="196" t="s">
        <v>6362</v>
      </c>
      <c r="H564" s="196" t="s">
        <v>6363</v>
      </c>
      <c r="I564" s="196" t="s">
        <v>6364</v>
      </c>
      <c r="J564" s="196" t="s">
        <v>6365</v>
      </c>
      <c r="K564" s="196" t="s">
        <v>6366</v>
      </c>
      <c r="L564" s="222" t="s">
        <v>6367</v>
      </c>
      <c r="M564" s="222" t="s">
        <v>6368</v>
      </c>
      <c r="N564" s="198" t="s">
        <v>6369</v>
      </c>
      <c r="O564" s="199" t="s">
        <v>6370</v>
      </c>
      <c r="P564" s="223"/>
      <c r="Q564" s="222" t="s">
        <v>6371</v>
      </c>
      <c r="R564" s="201" t="s">
        <v>6372</v>
      </c>
      <c r="S564" s="199" t="s">
        <v>6373</v>
      </c>
      <c r="T564" s="223"/>
      <c r="U564" s="222" t="s">
        <v>6374</v>
      </c>
    </row>
    <row r="565" ht="28.5" customHeight="1">
      <c r="A565" s="219">
        <v>2.0</v>
      </c>
      <c r="B565" s="220" t="s">
        <v>6347</v>
      </c>
      <c r="C565" s="192" t="s">
        <v>1479</v>
      </c>
      <c r="D565" s="193"/>
      <c r="E565" s="221"/>
      <c r="F565" s="195"/>
      <c r="G565" s="196" t="s">
        <v>6375</v>
      </c>
      <c r="H565" s="196" t="s">
        <v>6376</v>
      </c>
      <c r="I565" s="196" t="s">
        <v>6377</v>
      </c>
      <c r="J565" s="196" t="s">
        <v>6378</v>
      </c>
      <c r="K565" s="196" t="s">
        <v>6379</v>
      </c>
      <c r="L565" s="222" t="s">
        <v>6380</v>
      </c>
      <c r="M565" s="222" t="s">
        <v>6381</v>
      </c>
      <c r="N565" s="198" t="s">
        <v>6382</v>
      </c>
      <c r="O565" s="199" t="s">
        <v>6383</v>
      </c>
      <c r="P565" s="223"/>
      <c r="Q565" s="222" t="s">
        <v>6384</v>
      </c>
      <c r="R565" s="201" t="s">
        <v>6385</v>
      </c>
      <c r="S565" s="199" t="s">
        <v>6386</v>
      </c>
      <c r="T565" s="223"/>
      <c r="U565" s="222" t="s">
        <v>6387</v>
      </c>
    </row>
    <row r="566" ht="28.5" customHeight="1">
      <c r="A566" s="225">
        <v>2.0</v>
      </c>
      <c r="B566" s="226" t="s">
        <v>6347</v>
      </c>
      <c r="C566" s="204" t="s">
        <v>1480</v>
      </c>
      <c r="D566" s="205"/>
      <c r="E566" s="227"/>
      <c r="F566" s="207"/>
      <c r="G566" s="208" t="s">
        <v>6388</v>
      </c>
      <c r="H566" s="208" t="s">
        <v>6389</v>
      </c>
      <c r="I566" s="208" t="s">
        <v>6390</v>
      </c>
      <c r="J566" s="208" t="s">
        <v>6391</v>
      </c>
      <c r="K566" s="208" t="s">
        <v>6392</v>
      </c>
      <c r="L566" s="228" t="s">
        <v>6393</v>
      </c>
      <c r="M566" s="228" t="s">
        <v>6394</v>
      </c>
      <c r="N566" s="210" t="s">
        <v>6395</v>
      </c>
      <c r="O566" s="211" t="s">
        <v>6396</v>
      </c>
      <c r="P566" s="229"/>
      <c r="Q566" s="228" t="s">
        <v>6397</v>
      </c>
      <c r="R566" s="213" t="s">
        <v>6398</v>
      </c>
      <c r="S566" s="211" t="s">
        <v>6399</v>
      </c>
      <c r="T566" s="229"/>
      <c r="U566" s="228" t="s">
        <v>6400</v>
      </c>
    </row>
    <row r="567" ht="28.5" customHeight="1">
      <c r="A567" s="219">
        <v>2.0</v>
      </c>
      <c r="B567" s="220" t="s">
        <v>6401</v>
      </c>
      <c r="C567" s="192" t="s">
        <v>1512</v>
      </c>
      <c r="D567" s="193"/>
      <c r="E567" s="221"/>
      <c r="F567" s="195"/>
      <c r="G567" s="196" t="s">
        <v>6402</v>
      </c>
      <c r="H567" s="196" t="s">
        <v>6403</v>
      </c>
      <c r="I567" s="196" t="s">
        <v>6404</v>
      </c>
      <c r="J567" s="196" t="s">
        <v>6405</v>
      </c>
      <c r="K567" s="196" t="s">
        <v>6406</v>
      </c>
      <c r="L567" s="222" t="s">
        <v>6407</v>
      </c>
      <c r="M567" s="222" t="s">
        <v>6408</v>
      </c>
      <c r="N567" s="198" t="s">
        <v>6409</v>
      </c>
      <c r="O567" s="199" t="s">
        <v>6410</v>
      </c>
      <c r="P567" s="223"/>
      <c r="Q567" s="222" t="s">
        <v>6411</v>
      </c>
      <c r="R567" s="201" t="s">
        <v>6412</v>
      </c>
      <c r="S567" s="199" t="s">
        <v>6413</v>
      </c>
      <c r="T567" s="223"/>
      <c r="U567" s="222" t="s">
        <v>6414</v>
      </c>
    </row>
    <row r="568" ht="28.5" customHeight="1">
      <c r="A568" s="219">
        <v>2.0</v>
      </c>
      <c r="B568" s="220" t="s">
        <v>6401</v>
      </c>
      <c r="C568" s="192" t="s">
        <v>1513</v>
      </c>
      <c r="D568" s="193"/>
      <c r="E568" s="221"/>
      <c r="F568" s="195"/>
      <c r="G568" s="196" t="s">
        <v>6415</v>
      </c>
      <c r="H568" s="196" t="s">
        <v>6416</v>
      </c>
      <c r="I568" s="196" t="s">
        <v>6417</v>
      </c>
      <c r="J568" s="196" t="s">
        <v>6418</v>
      </c>
      <c r="K568" s="196" t="s">
        <v>6419</v>
      </c>
      <c r="L568" s="222" t="s">
        <v>6420</v>
      </c>
      <c r="M568" s="222" t="s">
        <v>6421</v>
      </c>
      <c r="N568" s="198" t="s">
        <v>6422</v>
      </c>
      <c r="O568" s="199" t="s">
        <v>6423</v>
      </c>
      <c r="P568" s="223"/>
      <c r="Q568" s="222" t="s">
        <v>6424</v>
      </c>
      <c r="R568" s="201" t="s">
        <v>6425</v>
      </c>
      <c r="S568" s="199" t="s">
        <v>6426</v>
      </c>
      <c r="T568" s="223"/>
      <c r="U568" s="222" t="s">
        <v>6427</v>
      </c>
    </row>
    <row r="569" ht="28.5" customHeight="1">
      <c r="A569" s="219">
        <v>2.0</v>
      </c>
      <c r="B569" s="220" t="s">
        <v>6401</v>
      </c>
      <c r="C569" s="192" t="s">
        <v>890</v>
      </c>
      <c r="D569" s="193"/>
      <c r="E569" s="221"/>
      <c r="F569" s="195"/>
      <c r="G569" s="196" t="s">
        <v>6428</v>
      </c>
      <c r="H569" s="196" t="s">
        <v>6429</v>
      </c>
      <c r="I569" s="196" t="s">
        <v>6430</v>
      </c>
      <c r="J569" s="196" t="s">
        <v>6431</v>
      </c>
      <c r="K569" s="196" t="s">
        <v>6432</v>
      </c>
      <c r="L569" s="222" t="s">
        <v>6433</v>
      </c>
      <c r="M569" s="222" t="s">
        <v>6434</v>
      </c>
      <c r="N569" s="198" t="s">
        <v>6435</v>
      </c>
      <c r="O569" s="199" t="s">
        <v>6436</v>
      </c>
      <c r="P569" s="223"/>
      <c r="Q569" s="222" t="s">
        <v>6437</v>
      </c>
      <c r="R569" s="201" t="s">
        <v>6438</v>
      </c>
      <c r="S569" s="199" t="s">
        <v>6439</v>
      </c>
      <c r="T569" s="223"/>
      <c r="U569" s="222" t="s">
        <v>6440</v>
      </c>
    </row>
    <row r="570" ht="28.5" customHeight="1">
      <c r="A570" s="225">
        <v>2.0</v>
      </c>
      <c r="B570" s="226" t="s">
        <v>6401</v>
      </c>
      <c r="C570" s="204" t="s">
        <v>203</v>
      </c>
      <c r="D570" s="205"/>
      <c r="E570" s="227"/>
      <c r="F570" s="207"/>
      <c r="G570" s="208" t="s">
        <v>6441</v>
      </c>
      <c r="H570" s="208" t="s">
        <v>6442</v>
      </c>
      <c r="I570" s="208" t="s">
        <v>6443</v>
      </c>
      <c r="J570" s="208" t="s">
        <v>6444</v>
      </c>
      <c r="K570" s="208" t="s">
        <v>6445</v>
      </c>
      <c r="L570" s="228" t="s">
        <v>6446</v>
      </c>
      <c r="M570" s="228" t="s">
        <v>6447</v>
      </c>
      <c r="N570" s="210" t="s">
        <v>6448</v>
      </c>
      <c r="O570" s="211" t="s">
        <v>6449</v>
      </c>
      <c r="P570" s="229"/>
      <c r="Q570" s="228" t="s">
        <v>6450</v>
      </c>
      <c r="R570" s="213" t="s">
        <v>6451</v>
      </c>
      <c r="S570" s="211" t="s">
        <v>6452</v>
      </c>
      <c r="T570" s="229"/>
      <c r="U570" s="228" t="s">
        <v>6453</v>
      </c>
    </row>
    <row r="571" ht="28.5" customHeight="1">
      <c r="A571" s="214">
        <v>2.0</v>
      </c>
      <c r="B571" s="215" t="s">
        <v>6454</v>
      </c>
      <c r="C571" s="180" t="s">
        <v>1467</v>
      </c>
      <c r="D571" s="181"/>
      <c r="E571" s="182"/>
      <c r="F571" s="216"/>
      <c r="G571" s="184" t="s">
        <v>6455</v>
      </c>
      <c r="H571" s="184" t="s">
        <v>6456</v>
      </c>
      <c r="I571" s="184" t="s">
        <v>6457</v>
      </c>
      <c r="J571" s="184" t="s">
        <v>6458</v>
      </c>
      <c r="K571" s="184" t="s">
        <v>6459</v>
      </c>
      <c r="L571" s="188"/>
      <c r="M571" s="188"/>
      <c r="N571" s="186" t="s">
        <v>6460</v>
      </c>
      <c r="O571" s="187" t="s">
        <v>6461</v>
      </c>
      <c r="P571" s="185" t="s">
        <v>6462</v>
      </c>
      <c r="Q571" s="188"/>
      <c r="R571" s="189" t="s">
        <v>6463</v>
      </c>
      <c r="S571" s="187" t="s">
        <v>6464</v>
      </c>
      <c r="T571" s="185" t="s">
        <v>6465</v>
      </c>
      <c r="U571" s="188"/>
    </row>
    <row r="572" ht="28.5" customHeight="1">
      <c r="A572" s="219">
        <v>2.0</v>
      </c>
      <c r="B572" s="220" t="s">
        <v>6454</v>
      </c>
      <c r="C572" s="192" t="s">
        <v>1469</v>
      </c>
      <c r="D572" s="193"/>
      <c r="E572" s="221"/>
      <c r="F572" s="195"/>
      <c r="G572" s="196" t="s">
        <v>6466</v>
      </c>
      <c r="H572" s="196" t="s">
        <v>6467</v>
      </c>
      <c r="I572" s="196" t="s">
        <v>6468</v>
      </c>
      <c r="J572" s="196" t="s">
        <v>6469</v>
      </c>
      <c r="K572" s="196" t="s">
        <v>6470</v>
      </c>
      <c r="L572" s="200"/>
      <c r="M572" s="200"/>
      <c r="N572" s="198" t="s">
        <v>6471</v>
      </c>
      <c r="O572" s="199" t="s">
        <v>6472</v>
      </c>
      <c r="P572" s="197" t="s">
        <v>6473</v>
      </c>
      <c r="Q572" s="200" t="s">
        <v>0</v>
      </c>
      <c r="R572" s="201" t="s">
        <v>6474</v>
      </c>
      <c r="S572" s="199" t="s">
        <v>6475</v>
      </c>
      <c r="T572" s="197" t="s">
        <v>6476</v>
      </c>
      <c r="U572" s="200"/>
    </row>
    <row r="573" ht="28.5" customHeight="1">
      <c r="A573" s="219">
        <v>2.0</v>
      </c>
      <c r="B573" s="220" t="s">
        <v>6454</v>
      </c>
      <c r="C573" s="383" t="s">
        <v>1472</v>
      </c>
      <c r="D573" s="193"/>
      <c r="E573" s="221"/>
      <c r="F573" s="195"/>
      <c r="G573" s="196" t="s">
        <v>6477</v>
      </c>
      <c r="H573" s="196" t="s">
        <v>6478</v>
      </c>
      <c r="I573" s="196" t="s">
        <v>6479</v>
      </c>
      <c r="J573" s="196" t="s">
        <v>6480</v>
      </c>
      <c r="K573" s="196" t="s">
        <v>6481</v>
      </c>
      <c r="L573" s="200"/>
      <c r="M573" s="200"/>
      <c r="N573" s="198" t="s">
        <v>6482</v>
      </c>
      <c r="O573" s="199" t="s">
        <v>6483</v>
      </c>
      <c r="P573" s="197" t="s">
        <v>6484</v>
      </c>
      <c r="Q573" s="200"/>
      <c r="R573" s="201" t="s">
        <v>6485</v>
      </c>
      <c r="S573" s="199" t="s">
        <v>6486</v>
      </c>
      <c r="T573" s="197" t="s">
        <v>6487</v>
      </c>
      <c r="U573" s="200"/>
    </row>
    <row r="574" ht="28.5" customHeight="1">
      <c r="A574" s="225">
        <v>2.0</v>
      </c>
      <c r="B574" s="226" t="s">
        <v>6454</v>
      </c>
      <c r="C574" s="204" t="s">
        <v>600</v>
      </c>
      <c r="D574" s="359"/>
      <c r="E574" s="360"/>
      <c r="F574" s="361"/>
      <c r="G574" s="208" t="s">
        <v>6488</v>
      </c>
      <c r="H574" s="208" t="s">
        <v>6489</v>
      </c>
      <c r="I574" s="208" t="s">
        <v>6490</v>
      </c>
      <c r="J574" s="208" t="s">
        <v>6491</v>
      </c>
      <c r="K574" s="208" t="s">
        <v>6492</v>
      </c>
      <c r="L574" s="212"/>
      <c r="M574" s="212"/>
      <c r="N574" s="210" t="s">
        <v>6493</v>
      </c>
      <c r="O574" s="211" t="s">
        <v>6494</v>
      </c>
      <c r="P574" s="209" t="s">
        <v>6495</v>
      </c>
      <c r="Q574" s="212"/>
      <c r="R574" s="213" t="s">
        <v>6496</v>
      </c>
      <c r="S574" s="211" t="s">
        <v>6497</v>
      </c>
      <c r="T574" s="209" t="s">
        <v>6498</v>
      </c>
      <c r="U574" s="212"/>
    </row>
    <row r="575" ht="28.5" customHeight="1">
      <c r="A575" s="219">
        <v>2.0</v>
      </c>
      <c r="B575" s="220" t="s">
        <v>6499</v>
      </c>
      <c r="C575" s="192" t="s">
        <v>1049</v>
      </c>
      <c r="D575" s="193"/>
      <c r="E575" s="221"/>
      <c r="F575" s="195"/>
      <c r="G575" s="196" t="s">
        <v>6500</v>
      </c>
      <c r="H575" s="196" t="s">
        <v>6501</v>
      </c>
      <c r="I575" s="196" t="s">
        <v>6502</v>
      </c>
      <c r="J575" s="196" t="s">
        <v>6503</v>
      </c>
      <c r="K575" s="196" t="s">
        <v>6504</v>
      </c>
      <c r="L575" s="223"/>
      <c r="M575" s="223"/>
      <c r="N575" s="198" t="s">
        <v>6505</v>
      </c>
      <c r="O575" s="199" t="s">
        <v>6506</v>
      </c>
      <c r="P575" s="197" t="s">
        <v>6507</v>
      </c>
      <c r="Q575" s="223"/>
      <c r="R575" s="201" t="s">
        <v>6508</v>
      </c>
      <c r="S575" s="199" t="s">
        <v>6509</v>
      </c>
      <c r="T575" s="197" t="s">
        <v>6510</v>
      </c>
      <c r="U575" s="223"/>
    </row>
    <row r="576" ht="28.5" customHeight="1">
      <c r="A576" s="219">
        <v>2.0</v>
      </c>
      <c r="B576" s="220" t="s">
        <v>6499</v>
      </c>
      <c r="C576" s="192" t="s">
        <v>597</v>
      </c>
      <c r="D576" s="193"/>
      <c r="E576" s="221"/>
      <c r="F576" s="195"/>
      <c r="G576" s="196" t="s">
        <v>6511</v>
      </c>
      <c r="H576" s="196" t="s">
        <v>6512</v>
      </c>
      <c r="I576" s="196" t="s">
        <v>6513</v>
      </c>
      <c r="J576" s="196" t="s">
        <v>6514</v>
      </c>
      <c r="K576" s="196" t="s">
        <v>6515</v>
      </c>
      <c r="L576" s="223"/>
      <c r="M576" s="223"/>
      <c r="N576" s="198" t="s">
        <v>6516</v>
      </c>
      <c r="O576" s="199" t="s">
        <v>6517</v>
      </c>
      <c r="P576" s="197" t="s">
        <v>6518</v>
      </c>
      <c r="Q576" s="223"/>
      <c r="R576" s="201" t="s">
        <v>6519</v>
      </c>
      <c r="S576" s="199" t="s">
        <v>6520</v>
      </c>
      <c r="T576" s="197" t="s">
        <v>6521</v>
      </c>
      <c r="U576" s="223"/>
    </row>
    <row r="577" ht="28.5" customHeight="1">
      <c r="A577" s="219">
        <v>2.0</v>
      </c>
      <c r="B577" s="220" t="s">
        <v>6499</v>
      </c>
      <c r="C577" s="192" t="s">
        <v>996</v>
      </c>
      <c r="D577" s="193"/>
      <c r="E577" s="221"/>
      <c r="F577" s="195"/>
      <c r="G577" s="196" t="s">
        <v>6522</v>
      </c>
      <c r="H577" s="196" t="s">
        <v>6523</v>
      </c>
      <c r="I577" s="196" t="s">
        <v>6524</v>
      </c>
      <c r="J577" s="196" t="s">
        <v>6525</v>
      </c>
      <c r="K577" s="196" t="s">
        <v>6526</v>
      </c>
      <c r="L577" s="223"/>
      <c r="M577" s="223"/>
      <c r="N577" s="198" t="s">
        <v>6527</v>
      </c>
      <c r="O577" s="199" t="s">
        <v>6528</v>
      </c>
      <c r="P577" s="197" t="s">
        <v>6529</v>
      </c>
      <c r="Q577" s="223"/>
      <c r="R577" s="201" t="s">
        <v>6530</v>
      </c>
      <c r="S577" s="199" t="s">
        <v>6531</v>
      </c>
      <c r="T577" s="197" t="s">
        <v>6532</v>
      </c>
      <c r="U577" s="223"/>
    </row>
    <row r="578" ht="28.5" customHeight="1">
      <c r="A578" s="225">
        <v>2.0</v>
      </c>
      <c r="B578" s="226" t="s">
        <v>6499</v>
      </c>
      <c r="C578" s="204" t="s">
        <v>1509</v>
      </c>
      <c r="D578" s="205"/>
      <c r="E578" s="227"/>
      <c r="F578" s="207"/>
      <c r="G578" s="208" t="s">
        <v>6533</v>
      </c>
      <c r="H578" s="208" t="s">
        <v>6534</v>
      </c>
      <c r="I578" s="208" t="s">
        <v>6535</v>
      </c>
      <c r="J578" s="208" t="s">
        <v>6536</v>
      </c>
      <c r="K578" s="208" t="s">
        <v>6537</v>
      </c>
      <c r="L578" s="229"/>
      <c r="M578" s="229"/>
      <c r="N578" s="210" t="s">
        <v>6538</v>
      </c>
      <c r="O578" s="211" t="s">
        <v>6539</v>
      </c>
      <c r="P578" s="209" t="s">
        <v>6540</v>
      </c>
      <c r="Q578" s="229"/>
      <c r="R578" s="213" t="s">
        <v>6541</v>
      </c>
      <c r="S578" s="211" t="s">
        <v>6542</v>
      </c>
      <c r="T578" s="209" t="s">
        <v>6543</v>
      </c>
      <c r="U578" s="229"/>
    </row>
    <row r="579" ht="28.5" customHeight="1">
      <c r="A579" s="219"/>
      <c r="B579" s="220"/>
      <c r="C579" s="427" t="s">
        <v>1378</v>
      </c>
      <c r="D579" s="193"/>
      <c r="E579" s="221"/>
      <c r="F579" s="195"/>
      <c r="G579" s="243" t="s">
        <v>3526</v>
      </c>
      <c r="H579" s="243" t="s">
        <v>3527</v>
      </c>
      <c r="I579" s="196"/>
      <c r="J579" s="196"/>
      <c r="K579" s="196"/>
      <c r="L579" s="223"/>
      <c r="M579" s="223"/>
      <c r="N579" s="198"/>
      <c r="O579" s="199"/>
      <c r="P579" s="197"/>
      <c r="Q579" s="223"/>
      <c r="R579" s="201"/>
      <c r="S579" s="199"/>
      <c r="T579" s="197"/>
      <c r="U579" s="223"/>
    </row>
    <row r="580" ht="28.5" customHeight="1">
      <c r="A580" s="219"/>
      <c r="B580" s="220"/>
      <c r="C580" s="427" t="s">
        <v>1792</v>
      </c>
      <c r="D580" s="193"/>
      <c r="E580" s="221"/>
      <c r="F580" s="195"/>
      <c r="G580" s="243" t="s">
        <v>3529</v>
      </c>
      <c r="H580" s="243" t="s">
        <v>3530</v>
      </c>
      <c r="I580" s="196"/>
      <c r="J580" s="196"/>
      <c r="K580" s="196"/>
      <c r="L580" s="223"/>
      <c r="M580" s="223"/>
      <c r="N580" s="198"/>
      <c r="O580" s="199"/>
      <c r="P580" s="197"/>
      <c r="Q580" s="223"/>
      <c r="R580" s="201"/>
      <c r="S580" s="199"/>
      <c r="T580" s="197"/>
      <c r="U580" s="223"/>
    </row>
    <row r="581" ht="28.5" customHeight="1">
      <c r="A581" s="219"/>
      <c r="B581" s="220"/>
      <c r="C581" s="427" t="s">
        <v>1793</v>
      </c>
      <c r="D581" s="193"/>
      <c r="E581" s="221"/>
      <c r="F581" s="195"/>
      <c r="G581" s="243" t="s">
        <v>3532</v>
      </c>
      <c r="H581" s="243" t="s">
        <v>3533</v>
      </c>
      <c r="I581" s="196"/>
      <c r="J581" s="196"/>
      <c r="K581" s="196"/>
      <c r="L581" s="223"/>
      <c r="M581" s="223"/>
      <c r="N581" s="198"/>
      <c r="O581" s="199"/>
      <c r="P581" s="197"/>
      <c r="Q581" s="223"/>
      <c r="R581" s="201"/>
      <c r="S581" s="199"/>
      <c r="T581" s="197"/>
      <c r="U581" s="223"/>
    </row>
    <row r="582" ht="28.5" customHeight="1">
      <c r="A582" s="219"/>
      <c r="B582" s="220"/>
      <c r="C582" s="427" t="s">
        <v>1794</v>
      </c>
      <c r="D582" s="193"/>
      <c r="E582" s="221"/>
      <c r="F582" s="195"/>
      <c r="G582" s="243" t="s">
        <v>3535</v>
      </c>
      <c r="H582" s="243" t="s">
        <v>3536</v>
      </c>
      <c r="I582" s="196"/>
      <c r="J582" s="196"/>
      <c r="K582" s="196"/>
      <c r="L582" s="223"/>
      <c r="M582" s="223"/>
      <c r="N582" s="198"/>
      <c r="O582" s="199"/>
      <c r="P582" s="197"/>
      <c r="Q582" s="223"/>
      <c r="R582" s="201"/>
      <c r="S582" s="199"/>
      <c r="T582" s="197"/>
      <c r="U582" s="223"/>
    </row>
    <row r="583" ht="28.5" customHeight="1">
      <c r="A583" s="219"/>
      <c r="B583" s="220"/>
      <c r="C583" s="427" t="s">
        <v>1795</v>
      </c>
      <c r="D583" s="193"/>
      <c r="E583" s="221"/>
      <c r="F583" s="195"/>
      <c r="G583" s="243" t="s">
        <v>3538</v>
      </c>
      <c r="H583" s="243" t="s">
        <v>3539</v>
      </c>
      <c r="I583" s="196"/>
      <c r="J583" s="196"/>
      <c r="K583" s="196"/>
      <c r="L583" s="223"/>
      <c r="M583" s="223"/>
      <c r="N583" s="198"/>
      <c r="O583" s="199"/>
      <c r="P583" s="197"/>
      <c r="Q583" s="223"/>
      <c r="R583" s="201"/>
      <c r="S583" s="199"/>
      <c r="T583" s="197"/>
      <c r="U583" s="223"/>
    </row>
    <row r="584" ht="28.5" customHeight="1">
      <c r="A584" s="219"/>
      <c r="B584" s="220"/>
      <c r="C584" s="428" t="s">
        <v>1796</v>
      </c>
      <c r="D584" s="193"/>
      <c r="E584" s="221"/>
      <c r="F584" s="195"/>
      <c r="G584" s="253" t="s">
        <v>3541</v>
      </c>
      <c r="H584" s="253" t="s">
        <v>3542</v>
      </c>
      <c r="I584" s="196"/>
      <c r="J584" s="196"/>
      <c r="K584" s="196"/>
      <c r="L584" s="223"/>
      <c r="M584" s="223"/>
      <c r="N584" s="198"/>
      <c r="O584" s="199"/>
      <c r="P584" s="197"/>
      <c r="Q584" s="223"/>
      <c r="R584" s="201"/>
      <c r="S584" s="199"/>
      <c r="T584" s="197"/>
      <c r="U584" s="223"/>
    </row>
    <row r="585" ht="28.5" customHeight="1">
      <c r="A585" s="215"/>
      <c r="B585" s="215"/>
      <c r="C585" s="429" t="s">
        <v>1797</v>
      </c>
      <c r="D585" s="181"/>
      <c r="E585" s="182"/>
      <c r="F585" s="216"/>
      <c r="G585" s="233" t="s">
        <v>3544</v>
      </c>
      <c r="H585" s="233" t="s">
        <v>3545</v>
      </c>
      <c r="I585" s="184"/>
      <c r="J585" s="184"/>
      <c r="K585" s="184"/>
      <c r="L585" s="218"/>
      <c r="M585" s="218"/>
      <c r="N585" s="186"/>
      <c r="O585" s="187"/>
      <c r="P585" s="185"/>
      <c r="Q585" s="218"/>
      <c r="R585" s="189"/>
      <c r="S585" s="187"/>
      <c r="T585" s="185"/>
      <c r="U585" s="218"/>
    </row>
    <row r="586" ht="28.5" customHeight="1">
      <c r="A586" s="220"/>
      <c r="B586" s="220"/>
      <c r="C586" s="427" t="s">
        <v>1377</v>
      </c>
      <c r="D586" s="193"/>
      <c r="E586" s="221"/>
      <c r="F586" s="195"/>
      <c r="G586" s="243" t="s">
        <v>3547</v>
      </c>
      <c r="H586" s="243" t="s">
        <v>3548</v>
      </c>
      <c r="I586" s="196"/>
      <c r="J586" s="196"/>
      <c r="K586" s="196"/>
      <c r="L586" s="223"/>
      <c r="M586" s="223"/>
      <c r="N586" s="198"/>
      <c r="O586" s="199"/>
      <c r="P586" s="197"/>
      <c r="Q586" s="223"/>
      <c r="R586" s="201"/>
      <c r="S586" s="199"/>
      <c r="T586" s="197"/>
      <c r="U586" s="223"/>
    </row>
    <row r="587" ht="28.5" customHeight="1">
      <c r="A587" s="220"/>
      <c r="B587" s="220"/>
      <c r="C587" s="427" t="s">
        <v>1798</v>
      </c>
      <c r="D587" s="193"/>
      <c r="E587" s="221"/>
      <c r="F587" s="195"/>
      <c r="G587" s="243" t="s">
        <v>3550</v>
      </c>
      <c r="H587" s="243" t="s">
        <v>3551</v>
      </c>
      <c r="I587" s="196"/>
      <c r="J587" s="196"/>
      <c r="K587" s="196"/>
      <c r="L587" s="223"/>
      <c r="M587" s="223"/>
      <c r="N587" s="198"/>
      <c r="O587" s="199"/>
      <c r="P587" s="197"/>
      <c r="Q587" s="223"/>
      <c r="R587" s="201"/>
      <c r="S587" s="199"/>
      <c r="T587" s="197"/>
      <c r="U587" s="223"/>
    </row>
    <row r="588" ht="28.5" customHeight="1">
      <c r="A588" s="220"/>
      <c r="B588" s="220"/>
      <c r="C588" s="427" t="s">
        <v>1799</v>
      </c>
      <c r="D588" s="193"/>
      <c r="E588" s="221"/>
      <c r="F588" s="195"/>
      <c r="G588" s="243" t="s">
        <v>3553</v>
      </c>
      <c r="H588" s="243" t="s">
        <v>3554</v>
      </c>
      <c r="I588" s="196"/>
      <c r="J588" s="196"/>
      <c r="K588" s="196"/>
      <c r="L588" s="223"/>
      <c r="M588" s="223"/>
      <c r="N588" s="198"/>
      <c r="O588" s="199"/>
      <c r="P588" s="197"/>
      <c r="Q588" s="223"/>
      <c r="R588" s="201"/>
      <c r="S588" s="199"/>
      <c r="T588" s="197"/>
      <c r="U588" s="223"/>
    </row>
    <row r="589" ht="28.5" customHeight="1">
      <c r="A589" s="220"/>
      <c r="B589" s="220"/>
      <c r="C589" s="427" t="s">
        <v>1800</v>
      </c>
      <c r="D589" s="193"/>
      <c r="E589" s="221"/>
      <c r="F589" s="195"/>
      <c r="G589" s="243" t="s">
        <v>3556</v>
      </c>
      <c r="H589" s="243" t="s">
        <v>3557</v>
      </c>
      <c r="I589" s="196"/>
      <c r="J589" s="196"/>
      <c r="K589" s="196"/>
      <c r="L589" s="223"/>
      <c r="M589" s="223"/>
      <c r="N589" s="198"/>
      <c r="O589" s="199"/>
      <c r="P589" s="197"/>
      <c r="Q589" s="223"/>
      <c r="R589" s="201"/>
      <c r="S589" s="199"/>
      <c r="T589" s="197"/>
      <c r="U589" s="223"/>
    </row>
    <row r="590" ht="28.5" customHeight="1">
      <c r="A590" s="226"/>
      <c r="B590" s="226"/>
      <c r="C590" s="428" t="s">
        <v>1801</v>
      </c>
      <c r="D590" s="205"/>
      <c r="E590" s="227"/>
      <c r="F590" s="207"/>
      <c r="G590" s="253" t="s">
        <v>3559</v>
      </c>
      <c r="H590" s="253" t="s">
        <v>3560</v>
      </c>
      <c r="I590" s="208"/>
      <c r="J590" s="208"/>
      <c r="K590" s="208"/>
      <c r="L590" s="229"/>
      <c r="M590" s="229"/>
      <c r="N590" s="210"/>
      <c r="O590" s="211"/>
      <c r="P590" s="209"/>
      <c r="Q590" s="229"/>
      <c r="R590" s="213"/>
      <c r="S590" s="211"/>
      <c r="T590" s="209"/>
      <c r="U590" s="229"/>
    </row>
    <row r="591" ht="28.5" customHeight="1">
      <c r="A591" s="319">
        <v>2.0</v>
      </c>
      <c r="B591" s="264" t="s">
        <v>6544</v>
      </c>
      <c r="C591" s="437" t="s">
        <v>208</v>
      </c>
      <c r="D591" s="371" t="s">
        <v>3652</v>
      </c>
      <c r="E591" s="438" t="s">
        <v>6545</v>
      </c>
      <c r="F591" s="320">
        <v>247.0</v>
      </c>
      <c r="G591" s="269" t="s">
        <v>6546</v>
      </c>
      <c r="H591" s="269" t="s">
        <v>6547</v>
      </c>
      <c r="I591" s="269" t="s">
        <v>6548</v>
      </c>
      <c r="J591" s="269" t="s">
        <v>6549</v>
      </c>
      <c r="K591" s="269" t="s">
        <v>6550</v>
      </c>
      <c r="L591" s="310"/>
      <c r="M591" s="310"/>
      <c r="N591" s="321" t="s">
        <v>6551</v>
      </c>
      <c r="O591" s="272" t="s">
        <v>6552</v>
      </c>
      <c r="P591" s="311" t="s">
        <v>6553</v>
      </c>
      <c r="Q591" s="310"/>
      <c r="R591" s="322" t="s">
        <v>6554</v>
      </c>
      <c r="S591" s="272" t="s">
        <v>6555</v>
      </c>
      <c r="T591" s="311" t="s">
        <v>6556</v>
      </c>
      <c r="U591" s="310"/>
    </row>
    <row r="592" ht="28.5" customHeight="1">
      <c r="A592" s="315">
        <v>2.0</v>
      </c>
      <c r="B592" s="277" t="s">
        <v>6544</v>
      </c>
      <c r="C592" s="278" t="s">
        <v>1558</v>
      </c>
      <c r="D592" s="279"/>
      <c r="E592" s="280" t="s">
        <v>208</v>
      </c>
      <c r="F592" s="281"/>
      <c r="G592" s="282" t="s">
        <v>6557</v>
      </c>
      <c r="H592" s="282" t="s">
        <v>6558</v>
      </c>
      <c r="I592" s="282" t="s">
        <v>6559</v>
      </c>
      <c r="J592" s="282" t="s">
        <v>6560</v>
      </c>
      <c r="K592" s="282" t="s">
        <v>6561</v>
      </c>
      <c r="L592" s="304"/>
      <c r="M592" s="304"/>
      <c r="N592" s="303" t="s">
        <v>6562</v>
      </c>
      <c r="O592" s="285" t="s">
        <v>6563</v>
      </c>
      <c r="P592" s="312" t="s">
        <v>6564</v>
      </c>
      <c r="Q592" s="304"/>
      <c r="R592" s="305" t="s">
        <v>6565</v>
      </c>
      <c r="S592" s="285" t="s">
        <v>6566</v>
      </c>
      <c r="T592" s="312" t="s">
        <v>6567</v>
      </c>
      <c r="U592" s="304"/>
    </row>
    <row r="593" ht="28.5" customHeight="1">
      <c r="A593" s="315">
        <v>2.0</v>
      </c>
      <c r="B593" s="277" t="s">
        <v>6544</v>
      </c>
      <c r="C593" s="278" t="s">
        <v>1559</v>
      </c>
      <c r="D593" s="279"/>
      <c r="E593" s="280" t="s">
        <v>847</v>
      </c>
      <c r="F593" s="281"/>
      <c r="G593" s="282" t="s">
        <v>6568</v>
      </c>
      <c r="H593" s="282" t="s">
        <v>6569</v>
      </c>
      <c r="I593" s="282" t="s">
        <v>6570</v>
      </c>
      <c r="J593" s="282" t="s">
        <v>6571</v>
      </c>
      <c r="K593" s="282" t="s">
        <v>6572</v>
      </c>
      <c r="L593" s="304"/>
      <c r="M593" s="304"/>
      <c r="N593" s="303" t="s">
        <v>6573</v>
      </c>
      <c r="O593" s="285" t="s">
        <v>6574</v>
      </c>
      <c r="P593" s="312" t="s">
        <v>6575</v>
      </c>
      <c r="Q593" s="304"/>
      <c r="R593" s="305" t="s">
        <v>6576</v>
      </c>
      <c r="S593" s="285" t="s">
        <v>6577</v>
      </c>
      <c r="T593" s="312" t="s">
        <v>6578</v>
      </c>
      <c r="U593" s="304"/>
    </row>
    <row r="594" ht="28.5" customHeight="1">
      <c r="A594" s="315">
        <v>2.0</v>
      </c>
      <c r="B594" s="277" t="s">
        <v>6544</v>
      </c>
      <c r="C594" s="278" t="s">
        <v>214</v>
      </c>
      <c r="D594" s="279"/>
      <c r="E594" s="302"/>
      <c r="F594" s="281"/>
      <c r="G594" s="282" t="s">
        <v>6579</v>
      </c>
      <c r="H594" s="282" t="s">
        <v>6580</v>
      </c>
      <c r="I594" s="282" t="s">
        <v>6581</v>
      </c>
      <c r="J594" s="282" t="s">
        <v>6582</v>
      </c>
      <c r="K594" s="282" t="s">
        <v>6583</v>
      </c>
      <c r="L594" s="304"/>
      <c r="M594" s="304"/>
      <c r="N594" s="303" t="s">
        <v>6584</v>
      </c>
      <c r="O594" s="285" t="s">
        <v>6585</v>
      </c>
      <c r="P594" s="312" t="s">
        <v>6586</v>
      </c>
      <c r="Q594" s="304"/>
      <c r="R594" s="305" t="s">
        <v>6587</v>
      </c>
      <c r="S594" s="285" t="s">
        <v>6588</v>
      </c>
      <c r="T594" s="312" t="s">
        <v>6589</v>
      </c>
      <c r="U594" s="304"/>
    </row>
    <row r="595" ht="28.5" customHeight="1">
      <c r="A595" s="319">
        <v>2.0</v>
      </c>
      <c r="B595" s="264" t="s">
        <v>6590</v>
      </c>
      <c r="C595" s="265" t="s">
        <v>976</v>
      </c>
      <c r="D595" s="266"/>
      <c r="E595" s="267"/>
      <c r="F595" s="340"/>
      <c r="G595" s="269" t="s">
        <v>6591</v>
      </c>
      <c r="H595" s="269" t="s">
        <v>6592</v>
      </c>
      <c r="I595" s="269" t="s">
        <v>6593</v>
      </c>
      <c r="J595" s="269" t="s">
        <v>6594</v>
      </c>
      <c r="K595" s="269" t="s">
        <v>6595</v>
      </c>
      <c r="L595" s="310"/>
      <c r="M595" s="310"/>
      <c r="N595" s="321" t="s">
        <v>6596</v>
      </c>
      <c r="O595" s="272" t="s">
        <v>6597</v>
      </c>
      <c r="P595" s="311" t="s">
        <v>6598</v>
      </c>
      <c r="Q595" s="310"/>
      <c r="R595" s="322" t="s">
        <v>6599</v>
      </c>
      <c r="S595" s="272" t="s">
        <v>6600</v>
      </c>
      <c r="T595" s="311" t="s">
        <v>6601</v>
      </c>
      <c r="U595" s="310"/>
    </row>
    <row r="596" ht="28.5" customHeight="1">
      <c r="A596" s="315">
        <v>2.0</v>
      </c>
      <c r="B596" s="277" t="s">
        <v>6590</v>
      </c>
      <c r="C596" s="278" t="s">
        <v>1156</v>
      </c>
      <c r="D596" s="279"/>
      <c r="E596" s="302"/>
      <c r="F596" s="281"/>
      <c r="G596" s="282" t="s">
        <v>6602</v>
      </c>
      <c r="H596" s="282" t="s">
        <v>6603</v>
      </c>
      <c r="I596" s="282" t="s">
        <v>6604</v>
      </c>
      <c r="J596" s="282" t="s">
        <v>6605</v>
      </c>
      <c r="K596" s="282" t="s">
        <v>6606</v>
      </c>
      <c r="L596" s="304"/>
      <c r="M596" s="304"/>
      <c r="N596" s="303" t="s">
        <v>6607</v>
      </c>
      <c r="O596" s="285" t="s">
        <v>6608</v>
      </c>
      <c r="P596" s="312" t="s">
        <v>6609</v>
      </c>
      <c r="Q596" s="304"/>
      <c r="R596" s="305" t="s">
        <v>6610</v>
      </c>
      <c r="S596" s="285" t="s">
        <v>6611</v>
      </c>
      <c r="T596" s="312" t="s">
        <v>6612</v>
      </c>
      <c r="U596" s="304"/>
    </row>
    <row r="597" ht="28.5" customHeight="1">
      <c r="A597" s="315">
        <v>2.0</v>
      </c>
      <c r="B597" s="277" t="s">
        <v>6590</v>
      </c>
      <c r="C597" s="278" t="s">
        <v>196</v>
      </c>
      <c r="D597" s="279"/>
      <c r="E597" s="302"/>
      <c r="F597" s="281"/>
      <c r="G597" s="282" t="s">
        <v>6613</v>
      </c>
      <c r="H597" s="282" t="s">
        <v>6614</v>
      </c>
      <c r="I597" s="282" t="s">
        <v>6615</v>
      </c>
      <c r="J597" s="282" t="s">
        <v>6616</v>
      </c>
      <c r="K597" s="282" t="s">
        <v>6617</v>
      </c>
      <c r="L597" s="304"/>
      <c r="M597" s="304"/>
      <c r="N597" s="303" t="s">
        <v>6618</v>
      </c>
      <c r="O597" s="285" t="s">
        <v>6619</v>
      </c>
      <c r="P597" s="312" t="s">
        <v>6620</v>
      </c>
      <c r="Q597" s="304"/>
      <c r="R597" s="305" t="s">
        <v>6621</v>
      </c>
      <c r="S597" s="285" t="s">
        <v>6622</v>
      </c>
      <c r="T597" s="312" t="s">
        <v>6623</v>
      </c>
      <c r="U597" s="304"/>
    </row>
    <row r="598" ht="28.5" customHeight="1">
      <c r="A598" s="337">
        <v>2.0</v>
      </c>
      <c r="B598" s="290" t="s">
        <v>6590</v>
      </c>
      <c r="C598" s="291" t="s">
        <v>1565</v>
      </c>
      <c r="D598" s="292"/>
      <c r="E598" s="306"/>
      <c r="F598" s="294"/>
      <c r="G598" s="295" t="s">
        <v>6624</v>
      </c>
      <c r="H598" s="295" t="s">
        <v>6625</v>
      </c>
      <c r="I598" s="295" t="s">
        <v>6626</v>
      </c>
      <c r="J598" s="295" t="s">
        <v>6627</v>
      </c>
      <c r="K598" s="295" t="s">
        <v>6628</v>
      </c>
      <c r="L598" s="308"/>
      <c r="M598" s="308"/>
      <c r="N598" s="307" t="s">
        <v>6629</v>
      </c>
      <c r="O598" s="298" t="s">
        <v>6630</v>
      </c>
      <c r="P598" s="313" t="s">
        <v>6631</v>
      </c>
      <c r="Q598" s="308"/>
      <c r="R598" s="309" t="s">
        <v>6632</v>
      </c>
      <c r="S598" s="298" t="s">
        <v>6633</v>
      </c>
      <c r="T598" s="313" t="s">
        <v>6634</v>
      </c>
      <c r="U598" s="308"/>
    </row>
    <row r="599" ht="28.5" customHeight="1">
      <c r="A599" s="319">
        <v>2.0</v>
      </c>
      <c r="B599" s="264" t="s">
        <v>6635</v>
      </c>
      <c r="C599" s="265" t="s">
        <v>284</v>
      </c>
      <c r="D599" s="266"/>
      <c r="E599" s="267"/>
      <c r="F599" s="340"/>
      <c r="G599" s="269" t="s">
        <v>6636</v>
      </c>
      <c r="H599" s="269" t="s">
        <v>6637</v>
      </c>
      <c r="I599" s="269" t="s">
        <v>6638</v>
      </c>
      <c r="J599" s="269" t="s">
        <v>6639</v>
      </c>
      <c r="K599" s="269" t="s">
        <v>6640</v>
      </c>
      <c r="L599" s="273"/>
      <c r="M599" s="273"/>
      <c r="N599" s="321" t="s">
        <v>6641</v>
      </c>
      <c r="O599" s="272" t="s">
        <v>6642</v>
      </c>
      <c r="P599" s="311" t="s">
        <v>6643</v>
      </c>
      <c r="Q599" s="273"/>
      <c r="R599" s="322" t="s">
        <v>6644</v>
      </c>
      <c r="S599" s="272" t="s">
        <v>6645</v>
      </c>
      <c r="T599" s="311" t="s">
        <v>6646</v>
      </c>
      <c r="U599" s="273"/>
    </row>
    <row r="600" ht="28.5" customHeight="1">
      <c r="A600" s="315">
        <v>2.0</v>
      </c>
      <c r="B600" s="277" t="s">
        <v>6635</v>
      </c>
      <c r="C600" s="278" t="s">
        <v>290</v>
      </c>
      <c r="D600" s="279"/>
      <c r="E600" s="302"/>
      <c r="F600" s="281"/>
      <c r="G600" s="282" t="s">
        <v>6647</v>
      </c>
      <c r="H600" s="282" t="s">
        <v>6648</v>
      </c>
      <c r="I600" s="282" t="s">
        <v>6649</v>
      </c>
      <c r="J600" s="282" t="s">
        <v>6650</v>
      </c>
      <c r="K600" s="282" t="s">
        <v>6651</v>
      </c>
      <c r="L600" s="286"/>
      <c r="M600" s="286"/>
      <c r="N600" s="303" t="s">
        <v>6652</v>
      </c>
      <c r="O600" s="285" t="s">
        <v>6653</v>
      </c>
      <c r="P600" s="312" t="s">
        <v>6654</v>
      </c>
      <c r="Q600" s="286"/>
      <c r="R600" s="305" t="s">
        <v>6655</v>
      </c>
      <c r="S600" s="285" t="s">
        <v>6656</v>
      </c>
      <c r="T600" s="312" t="s">
        <v>6657</v>
      </c>
      <c r="U600" s="286"/>
    </row>
    <row r="601" ht="28.5" customHeight="1">
      <c r="A601" s="315">
        <v>2.0</v>
      </c>
      <c r="B601" s="277" t="s">
        <v>6635</v>
      </c>
      <c r="C601" s="278" t="s">
        <v>1543</v>
      </c>
      <c r="D601" s="279"/>
      <c r="E601" s="302"/>
      <c r="F601" s="281"/>
      <c r="G601" s="282" t="s">
        <v>6658</v>
      </c>
      <c r="H601" s="282" t="s">
        <v>6659</v>
      </c>
      <c r="I601" s="282" t="s">
        <v>6660</v>
      </c>
      <c r="J601" s="282" t="s">
        <v>6661</v>
      </c>
      <c r="K601" s="282" t="s">
        <v>6662</v>
      </c>
      <c r="L601" s="286"/>
      <c r="M601" s="286"/>
      <c r="N601" s="303" t="s">
        <v>6663</v>
      </c>
      <c r="O601" s="285" t="s">
        <v>6664</v>
      </c>
      <c r="P601" s="312" t="s">
        <v>6665</v>
      </c>
      <c r="Q601" s="286"/>
      <c r="R601" s="305" t="s">
        <v>6666</v>
      </c>
      <c r="S601" s="285" t="s">
        <v>6667</v>
      </c>
      <c r="T601" s="312" t="s">
        <v>6668</v>
      </c>
      <c r="U601" s="286"/>
    </row>
    <row r="602" ht="28.5" customHeight="1">
      <c r="A602" s="337">
        <v>2.0</v>
      </c>
      <c r="B602" s="290" t="s">
        <v>6635</v>
      </c>
      <c r="C602" s="291" t="s">
        <v>1546</v>
      </c>
      <c r="D602" s="292"/>
      <c r="E602" s="306"/>
      <c r="F602" s="294"/>
      <c r="G602" s="295" t="s">
        <v>6669</v>
      </c>
      <c r="H602" s="295" t="s">
        <v>6670</v>
      </c>
      <c r="I602" s="295" t="s">
        <v>6671</v>
      </c>
      <c r="J602" s="295" t="s">
        <v>6672</v>
      </c>
      <c r="K602" s="295" t="s">
        <v>6673</v>
      </c>
      <c r="L602" s="299"/>
      <c r="M602" s="299"/>
      <c r="N602" s="307" t="s">
        <v>6674</v>
      </c>
      <c r="O602" s="298" t="s">
        <v>6675</v>
      </c>
      <c r="P602" s="313" t="s">
        <v>6676</v>
      </c>
      <c r="Q602" s="299"/>
      <c r="R602" s="309" t="s">
        <v>6677</v>
      </c>
      <c r="S602" s="298" t="s">
        <v>6678</v>
      </c>
      <c r="T602" s="313" t="s">
        <v>6679</v>
      </c>
      <c r="U602" s="299"/>
    </row>
    <row r="603" ht="28.5" customHeight="1">
      <c r="A603" s="315">
        <v>2.0</v>
      </c>
      <c r="B603" s="277" t="s">
        <v>6680</v>
      </c>
      <c r="C603" s="278" t="s">
        <v>302</v>
      </c>
      <c r="D603" s="279"/>
      <c r="E603" s="302"/>
      <c r="F603" s="281"/>
      <c r="G603" s="282" t="s">
        <v>6681</v>
      </c>
      <c r="H603" s="282" t="s">
        <v>6682</v>
      </c>
      <c r="I603" s="282" t="s">
        <v>6683</v>
      </c>
      <c r="J603" s="282" t="s">
        <v>6684</v>
      </c>
      <c r="K603" s="282" t="s">
        <v>6685</v>
      </c>
      <c r="L603" s="286"/>
      <c r="M603" s="286"/>
      <c r="N603" s="303" t="s">
        <v>6686</v>
      </c>
      <c r="O603" s="285" t="s">
        <v>6687</v>
      </c>
      <c r="P603" s="312" t="s">
        <v>6688</v>
      </c>
      <c r="Q603" s="286"/>
      <c r="R603" s="305" t="s">
        <v>6689</v>
      </c>
      <c r="S603" s="285" t="s">
        <v>6690</v>
      </c>
      <c r="T603" s="312" t="s">
        <v>6691</v>
      </c>
      <c r="U603" s="286"/>
    </row>
    <row r="604" ht="28.5" customHeight="1">
      <c r="A604" s="315">
        <v>2.0</v>
      </c>
      <c r="B604" s="277" t="s">
        <v>6680</v>
      </c>
      <c r="C604" s="278" t="s">
        <v>1556</v>
      </c>
      <c r="D604" s="279"/>
      <c r="E604" s="302"/>
      <c r="F604" s="281"/>
      <c r="G604" s="282" t="s">
        <v>6692</v>
      </c>
      <c r="H604" s="282" t="s">
        <v>6693</v>
      </c>
      <c r="I604" s="282" t="s">
        <v>6694</v>
      </c>
      <c r="J604" s="282" t="s">
        <v>6695</v>
      </c>
      <c r="K604" s="282" t="s">
        <v>6696</v>
      </c>
      <c r="L604" s="286"/>
      <c r="M604" s="286"/>
      <c r="N604" s="303" t="s">
        <v>6697</v>
      </c>
      <c r="O604" s="285" t="s">
        <v>6698</v>
      </c>
      <c r="P604" s="312" t="s">
        <v>6699</v>
      </c>
      <c r="Q604" s="286"/>
      <c r="R604" s="305" t="s">
        <v>6700</v>
      </c>
      <c r="S604" s="285" t="s">
        <v>6701</v>
      </c>
      <c r="T604" s="312" t="s">
        <v>6702</v>
      </c>
      <c r="U604" s="286"/>
    </row>
    <row r="605" ht="28.5" customHeight="1">
      <c r="A605" s="315">
        <v>2.0</v>
      </c>
      <c r="B605" s="277" t="s">
        <v>6680</v>
      </c>
      <c r="C605" s="278" t="s">
        <v>1557</v>
      </c>
      <c r="D605" s="279"/>
      <c r="E605" s="302"/>
      <c r="F605" s="281"/>
      <c r="G605" s="282" t="s">
        <v>6703</v>
      </c>
      <c r="H605" s="282" t="s">
        <v>6704</v>
      </c>
      <c r="I605" s="282" t="s">
        <v>6705</v>
      </c>
      <c r="J605" s="282" t="s">
        <v>6706</v>
      </c>
      <c r="K605" s="282" t="s">
        <v>6707</v>
      </c>
      <c r="L605" s="286"/>
      <c r="M605" s="286"/>
      <c r="N605" s="303" t="s">
        <v>6708</v>
      </c>
      <c r="O605" s="285" t="s">
        <v>6709</v>
      </c>
      <c r="P605" s="312" t="s">
        <v>6710</v>
      </c>
      <c r="Q605" s="286"/>
      <c r="R605" s="305" t="s">
        <v>6711</v>
      </c>
      <c r="S605" s="285" t="s">
        <v>6712</v>
      </c>
      <c r="T605" s="312" t="s">
        <v>6713</v>
      </c>
      <c r="U605" s="286"/>
    </row>
    <row r="606" ht="28.5" customHeight="1">
      <c r="A606" s="337">
        <v>2.0</v>
      </c>
      <c r="B606" s="290" t="s">
        <v>6680</v>
      </c>
      <c r="C606" s="291" t="s">
        <v>1361</v>
      </c>
      <c r="D606" s="292"/>
      <c r="E606" s="306"/>
      <c r="F606" s="294"/>
      <c r="G606" s="295" t="s">
        <v>6714</v>
      </c>
      <c r="H606" s="295" t="s">
        <v>6715</v>
      </c>
      <c r="I606" s="295" t="s">
        <v>6716</v>
      </c>
      <c r="J606" s="295" t="s">
        <v>6717</v>
      </c>
      <c r="K606" s="295" t="s">
        <v>6718</v>
      </c>
      <c r="L606" s="299"/>
      <c r="M606" s="299"/>
      <c r="N606" s="307" t="s">
        <v>6719</v>
      </c>
      <c r="O606" s="298" t="s">
        <v>6720</v>
      </c>
      <c r="P606" s="313" t="s">
        <v>6721</v>
      </c>
      <c r="Q606" s="299"/>
      <c r="R606" s="309" t="s">
        <v>6722</v>
      </c>
      <c r="S606" s="298" t="s">
        <v>6723</v>
      </c>
      <c r="T606" s="313" t="s">
        <v>6724</v>
      </c>
      <c r="U606" s="299"/>
    </row>
    <row r="607" ht="28.5" customHeight="1">
      <c r="A607" s="315"/>
      <c r="B607" s="277"/>
      <c r="C607" s="420" t="s">
        <v>1802</v>
      </c>
      <c r="D607" s="279"/>
      <c r="E607" s="302"/>
      <c r="F607" s="281"/>
      <c r="G607" s="421" t="s">
        <v>3744</v>
      </c>
      <c r="H607" s="421" t="s">
        <v>3745</v>
      </c>
      <c r="I607" s="282"/>
      <c r="J607" s="282"/>
      <c r="K607" s="282"/>
      <c r="L607" s="286"/>
      <c r="M607" s="286"/>
      <c r="N607" s="303"/>
      <c r="O607" s="285"/>
      <c r="P607" s="312"/>
      <c r="Q607" s="286"/>
      <c r="R607" s="305"/>
      <c r="S607" s="285"/>
      <c r="T607" s="312"/>
      <c r="U607" s="286"/>
    </row>
    <row r="608" ht="28.5" customHeight="1">
      <c r="A608" s="315"/>
      <c r="B608" s="277"/>
      <c r="C608" s="420" t="s">
        <v>1428</v>
      </c>
      <c r="D608" s="279"/>
      <c r="E608" s="302"/>
      <c r="F608" s="281"/>
      <c r="G608" s="421" t="s">
        <v>3747</v>
      </c>
      <c r="H608" s="421" t="s">
        <v>3748</v>
      </c>
      <c r="I608" s="282"/>
      <c r="J608" s="282"/>
      <c r="K608" s="282"/>
      <c r="L608" s="286"/>
      <c r="M608" s="286"/>
      <c r="N608" s="303"/>
      <c r="O608" s="285"/>
      <c r="P608" s="312"/>
      <c r="Q608" s="286"/>
      <c r="R608" s="305"/>
      <c r="S608" s="285"/>
      <c r="T608" s="312"/>
      <c r="U608" s="286"/>
    </row>
    <row r="609" ht="28.5" customHeight="1">
      <c r="A609" s="315"/>
      <c r="B609" s="277"/>
      <c r="C609" s="420" t="s">
        <v>1803</v>
      </c>
      <c r="D609" s="279"/>
      <c r="E609" s="302"/>
      <c r="F609" s="281"/>
      <c r="G609" s="421" t="s">
        <v>3750</v>
      </c>
      <c r="H609" s="421" t="s">
        <v>3751</v>
      </c>
      <c r="I609" s="282"/>
      <c r="J609" s="282"/>
      <c r="K609" s="282"/>
      <c r="L609" s="286"/>
      <c r="M609" s="286"/>
      <c r="N609" s="303"/>
      <c r="O609" s="285"/>
      <c r="P609" s="312"/>
      <c r="Q609" s="286"/>
      <c r="R609" s="305"/>
      <c r="S609" s="285"/>
      <c r="T609" s="312"/>
      <c r="U609" s="286"/>
    </row>
    <row r="610" ht="28.5" customHeight="1">
      <c r="A610" s="315"/>
      <c r="B610" s="277"/>
      <c r="C610" s="420" t="s">
        <v>1804</v>
      </c>
      <c r="D610" s="279"/>
      <c r="E610" s="302"/>
      <c r="F610" s="281"/>
      <c r="G610" s="421" t="s">
        <v>3753</v>
      </c>
      <c r="H610" s="421" t="s">
        <v>3754</v>
      </c>
      <c r="I610" s="282"/>
      <c r="J610" s="282"/>
      <c r="K610" s="282"/>
      <c r="L610" s="286"/>
      <c r="M610" s="286"/>
      <c r="N610" s="303"/>
      <c r="O610" s="285"/>
      <c r="P610" s="312"/>
      <c r="Q610" s="286"/>
      <c r="R610" s="305"/>
      <c r="S610" s="285"/>
      <c r="T610" s="312"/>
      <c r="U610" s="286"/>
    </row>
    <row r="611" ht="28.5" customHeight="1">
      <c r="A611" s="315"/>
      <c r="B611" s="277"/>
      <c r="C611" s="420" t="s">
        <v>1805</v>
      </c>
      <c r="D611" s="279"/>
      <c r="E611" s="302"/>
      <c r="F611" s="281"/>
      <c r="G611" s="421" t="s">
        <v>3756</v>
      </c>
      <c r="H611" s="421" t="s">
        <v>3757</v>
      </c>
      <c r="I611" s="282"/>
      <c r="J611" s="282"/>
      <c r="K611" s="282"/>
      <c r="L611" s="286"/>
      <c r="M611" s="286"/>
      <c r="N611" s="303"/>
      <c r="O611" s="285"/>
      <c r="P611" s="312"/>
      <c r="Q611" s="286"/>
      <c r="R611" s="305"/>
      <c r="S611" s="285"/>
      <c r="T611" s="312"/>
      <c r="U611" s="286"/>
    </row>
    <row r="612" ht="28.5" customHeight="1">
      <c r="A612" s="315"/>
      <c r="B612" s="277"/>
      <c r="C612" s="420" t="s">
        <v>1806</v>
      </c>
      <c r="D612" s="279"/>
      <c r="E612" s="302"/>
      <c r="F612" s="281"/>
      <c r="G612" s="421" t="s">
        <v>3759</v>
      </c>
      <c r="H612" s="421" t="s">
        <v>3760</v>
      </c>
      <c r="I612" s="282"/>
      <c r="J612" s="282"/>
      <c r="K612" s="282"/>
      <c r="L612" s="286"/>
      <c r="M612" s="286"/>
      <c r="N612" s="303"/>
      <c r="O612" s="285"/>
      <c r="P612" s="312"/>
      <c r="Q612" s="286"/>
      <c r="R612" s="305"/>
      <c r="S612" s="285"/>
      <c r="T612" s="312"/>
      <c r="U612" s="286"/>
    </row>
    <row r="613" ht="28.5" customHeight="1">
      <c r="A613" s="264"/>
      <c r="B613" s="264"/>
      <c r="C613" s="424" t="s">
        <v>1807</v>
      </c>
      <c r="D613" s="266"/>
      <c r="E613" s="267"/>
      <c r="F613" s="340"/>
      <c r="G613" s="425" t="s">
        <v>3762</v>
      </c>
      <c r="H613" s="425" t="s">
        <v>3763</v>
      </c>
      <c r="I613" s="269"/>
      <c r="J613" s="269"/>
      <c r="K613" s="269"/>
      <c r="L613" s="273"/>
      <c r="M613" s="273"/>
      <c r="N613" s="321"/>
      <c r="O613" s="272"/>
      <c r="P613" s="311"/>
      <c r="Q613" s="273"/>
      <c r="R613" s="322"/>
      <c r="S613" s="272"/>
      <c r="T613" s="311"/>
      <c r="U613" s="273"/>
    </row>
    <row r="614" ht="28.5" customHeight="1">
      <c r="A614" s="277"/>
      <c r="B614" s="277"/>
      <c r="C614" s="420" t="s">
        <v>676</v>
      </c>
      <c r="D614" s="279"/>
      <c r="E614" s="302"/>
      <c r="F614" s="281"/>
      <c r="G614" s="421" t="s">
        <v>3765</v>
      </c>
      <c r="H614" s="421" t="s">
        <v>3766</v>
      </c>
      <c r="I614" s="282"/>
      <c r="J614" s="282"/>
      <c r="K614" s="282"/>
      <c r="L614" s="286"/>
      <c r="M614" s="286"/>
      <c r="N614" s="303"/>
      <c r="O614" s="285"/>
      <c r="P614" s="312"/>
      <c r="Q614" s="286"/>
      <c r="R614" s="305"/>
      <c r="S614" s="285"/>
      <c r="T614" s="312"/>
      <c r="U614" s="286"/>
    </row>
    <row r="615" ht="28.5" customHeight="1">
      <c r="A615" s="277"/>
      <c r="B615" s="277"/>
      <c r="C615" s="420" t="s">
        <v>1808</v>
      </c>
      <c r="D615" s="279"/>
      <c r="E615" s="302"/>
      <c r="F615" s="281"/>
      <c r="G615" s="421" t="s">
        <v>3768</v>
      </c>
      <c r="H615" s="421" t="s">
        <v>3769</v>
      </c>
      <c r="I615" s="282"/>
      <c r="J615" s="282"/>
      <c r="K615" s="282"/>
      <c r="L615" s="286"/>
      <c r="M615" s="286"/>
      <c r="N615" s="303"/>
      <c r="O615" s="285"/>
      <c r="P615" s="312"/>
      <c r="Q615" s="286"/>
      <c r="R615" s="305"/>
      <c r="S615" s="285"/>
      <c r="T615" s="312"/>
      <c r="U615" s="286"/>
    </row>
    <row r="616" ht="28.5" customHeight="1">
      <c r="A616" s="277"/>
      <c r="B616" s="277"/>
      <c r="C616" s="420" t="s">
        <v>559</v>
      </c>
      <c r="D616" s="279"/>
      <c r="E616" s="302"/>
      <c r="F616" s="281"/>
      <c r="G616" s="421" t="s">
        <v>3771</v>
      </c>
      <c r="H616" s="421" t="s">
        <v>3772</v>
      </c>
      <c r="I616" s="282"/>
      <c r="J616" s="282"/>
      <c r="K616" s="282"/>
      <c r="L616" s="286"/>
      <c r="M616" s="286"/>
      <c r="N616" s="303"/>
      <c r="O616" s="285"/>
      <c r="P616" s="312"/>
      <c r="Q616" s="286"/>
      <c r="R616" s="305"/>
      <c r="S616" s="285"/>
      <c r="T616" s="312"/>
      <c r="U616" s="286"/>
    </row>
    <row r="617" ht="28.5" customHeight="1">
      <c r="A617" s="277"/>
      <c r="B617" s="277"/>
      <c r="C617" s="420" t="s">
        <v>1809</v>
      </c>
      <c r="D617" s="279"/>
      <c r="E617" s="302"/>
      <c r="F617" s="281"/>
      <c r="G617" s="421" t="s">
        <v>3774</v>
      </c>
      <c r="H617" s="421" t="s">
        <v>3775</v>
      </c>
      <c r="I617" s="282"/>
      <c r="J617" s="282"/>
      <c r="K617" s="282"/>
      <c r="L617" s="286"/>
      <c r="M617" s="286"/>
      <c r="N617" s="303"/>
      <c r="O617" s="285"/>
      <c r="P617" s="312"/>
      <c r="Q617" s="286"/>
      <c r="R617" s="305"/>
      <c r="S617" s="285"/>
      <c r="T617" s="312"/>
      <c r="U617" s="286"/>
    </row>
    <row r="618" ht="28.5" customHeight="1">
      <c r="A618" s="290"/>
      <c r="B618" s="290"/>
      <c r="C618" s="422" t="s">
        <v>1810</v>
      </c>
      <c r="D618" s="292"/>
      <c r="E618" s="306"/>
      <c r="F618" s="294"/>
      <c r="G618" s="423" t="s">
        <v>3777</v>
      </c>
      <c r="H618" s="423" t="s">
        <v>3778</v>
      </c>
      <c r="I618" s="295"/>
      <c r="J618" s="295"/>
      <c r="K618" s="295"/>
      <c r="L618" s="299"/>
      <c r="M618" s="299"/>
      <c r="N618" s="307"/>
      <c r="O618" s="298"/>
      <c r="P618" s="313"/>
      <c r="Q618" s="299"/>
      <c r="R618" s="309"/>
      <c r="S618" s="298"/>
      <c r="T618" s="313"/>
      <c r="U618" s="299"/>
    </row>
    <row r="619" ht="28.5" customHeight="1">
      <c r="A619" s="214">
        <v>2.0</v>
      </c>
      <c r="B619" s="215" t="s">
        <v>6725</v>
      </c>
      <c r="C619" s="439" t="s">
        <v>1367</v>
      </c>
      <c r="D619" s="440" t="s">
        <v>1951</v>
      </c>
      <c r="E619" s="441" t="s">
        <v>6726</v>
      </c>
      <c r="F619" s="442" t="s">
        <v>6727</v>
      </c>
      <c r="G619" s="184" t="s">
        <v>6728</v>
      </c>
      <c r="H619" s="184" t="s">
        <v>6729</v>
      </c>
      <c r="I619" s="184" t="s">
        <v>6730</v>
      </c>
      <c r="J619" s="184" t="s">
        <v>6731</v>
      </c>
      <c r="K619" s="184" t="s">
        <v>6732</v>
      </c>
      <c r="L619" s="188"/>
      <c r="M619" s="188"/>
      <c r="N619" s="186" t="s">
        <v>6733</v>
      </c>
      <c r="O619" s="187" t="s">
        <v>6734</v>
      </c>
      <c r="P619" s="185" t="s">
        <v>6735</v>
      </c>
      <c r="Q619" s="188"/>
      <c r="R619" s="189" t="s">
        <v>6736</v>
      </c>
      <c r="S619" s="187" t="s">
        <v>6737</v>
      </c>
      <c r="T619" s="185" t="s">
        <v>6738</v>
      </c>
      <c r="U619" s="188"/>
    </row>
    <row r="620" ht="28.5" customHeight="1">
      <c r="A620" s="219">
        <v>2.0</v>
      </c>
      <c r="B620" s="220" t="s">
        <v>6725</v>
      </c>
      <c r="C620" s="383" t="s">
        <v>1536</v>
      </c>
      <c r="D620" s="364"/>
      <c r="E620" s="365"/>
      <c r="F620" s="366"/>
      <c r="G620" s="196" t="s">
        <v>6739</v>
      </c>
      <c r="H620" s="196" t="s">
        <v>6740</v>
      </c>
      <c r="I620" s="196" t="s">
        <v>6741</v>
      </c>
      <c r="J620" s="196" t="s">
        <v>6742</v>
      </c>
      <c r="K620" s="196" t="s">
        <v>6743</v>
      </c>
      <c r="L620" s="200"/>
      <c r="M620" s="200"/>
      <c r="N620" s="198" t="s">
        <v>6744</v>
      </c>
      <c r="O620" s="199" t="s">
        <v>6745</v>
      </c>
      <c r="P620" s="197" t="s">
        <v>6746</v>
      </c>
      <c r="Q620" s="200"/>
      <c r="R620" s="201" t="s">
        <v>6747</v>
      </c>
      <c r="S620" s="199" t="s">
        <v>6748</v>
      </c>
      <c r="T620" s="197" t="s">
        <v>6749</v>
      </c>
      <c r="U620" s="200"/>
    </row>
    <row r="621" ht="28.5" customHeight="1">
      <c r="A621" s="219">
        <v>2.0</v>
      </c>
      <c r="B621" s="220" t="s">
        <v>6725</v>
      </c>
      <c r="C621" s="383" t="s">
        <v>1012</v>
      </c>
      <c r="D621" s="364"/>
      <c r="E621" s="365"/>
      <c r="F621" s="366"/>
      <c r="G621" s="196" t="s">
        <v>6750</v>
      </c>
      <c r="H621" s="196" t="s">
        <v>6751</v>
      </c>
      <c r="I621" s="196" t="s">
        <v>6752</v>
      </c>
      <c r="J621" s="196" t="s">
        <v>6753</v>
      </c>
      <c r="K621" s="196" t="s">
        <v>6754</v>
      </c>
      <c r="L621" s="200"/>
      <c r="M621" s="200"/>
      <c r="N621" s="198" t="s">
        <v>6755</v>
      </c>
      <c r="O621" s="199" t="s">
        <v>6756</v>
      </c>
      <c r="P621" s="197" t="s">
        <v>6757</v>
      </c>
      <c r="Q621" s="200"/>
      <c r="R621" s="201" t="s">
        <v>6758</v>
      </c>
      <c r="S621" s="199" t="s">
        <v>6759</v>
      </c>
      <c r="T621" s="197" t="s">
        <v>6760</v>
      </c>
      <c r="U621" s="200"/>
    </row>
    <row r="622" ht="28.5" customHeight="1">
      <c r="A622" s="225">
        <v>2.0</v>
      </c>
      <c r="B622" s="226" t="s">
        <v>6725</v>
      </c>
      <c r="C622" s="375" t="s">
        <v>1000</v>
      </c>
      <c r="D622" s="359"/>
      <c r="E622" s="360"/>
      <c r="F622" s="361"/>
      <c r="G622" s="208" t="s">
        <v>6761</v>
      </c>
      <c r="H622" s="208" t="s">
        <v>6762</v>
      </c>
      <c r="I622" s="208" t="s">
        <v>6763</v>
      </c>
      <c r="J622" s="208" t="s">
        <v>6764</v>
      </c>
      <c r="K622" s="208" t="s">
        <v>6765</v>
      </c>
      <c r="L622" s="212"/>
      <c r="M622" s="212"/>
      <c r="N622" s="210" t="s">
        <v>6766</v>
      </c>
      <c r="O622" s="211" t="s">
        <v>6767</v>
      </c>
      <c r="P622" s="209" t="s">
        <v>6768</v>
      </c>
      <c r="Q622" s="212"/>
      <c r="R622" s="213" t="s">
        <v>6769</v>
      </c>
      <c r="S622" s="211" t="s">
        <v>6770</v>
      </c>
      <c r="T622" s="209" t="s">
        <v>6771</v>
      </c>
      <c r="U622" s="212"/>
    </row>
    <row r="623" ht="28.5" customHeight="1">
      <c r="A623" s="219">
        <v>2.0</v>
      </c>
      <c r="B623" s="220" t="s">
        <v>6772</v>
      </c>
      <c r="C623" s="192" t="s">
        <v>1332</v>
      </c>
      <c r="D623" s="193"/>
      <c r="E623" s="221"/>
      <c r="F623" s="195"/>
      <c r="G623" s="196" t="s">
        <v>6773</v>
      </c>
      <c r="H623" s="196" t="s">
        <v>6774</v>
      </c>
      <c r="I623" s="196" t="s">
        <v>6775</v>
      </c>
      <c r="J623" s="196" t="s">
        <v>6776</v>
      </c>
      <c r="K623" s="196" t="s">
        <v>6777</v>
      </c>
      <c r="L623" s="200"/>
      <c r="M623" s="200"/>
      <c r="N623" s="198" t="s">
        <v>6778</v>
      </c>
      <c r="O623" s="199" t="s">
        <v>6779</v>
      </c>
      <c r="P623" s="197" t="s">
        <v>6780</v>
      </c>
      <c r="Q623" s="200"/>
      <c r="R623" s="201" t="s">
        <v>6781</v>
      </c>
      <c r="S623" s="199" t="s">
        <v>6782</v>
      </c>
      <c r="T623" s="197" t="s">
        <v>6783</v>
      </c>
      <c r="U623" s="200"/>
    </row>
    <row r="624" ht="28.5" customHeight="1">
      <c r="A624" s="219">
        <v>2.0</v>
      </c>
      <c r="B624" s="220" t="s">
        <v>6772</v>
      </c>
      <c r="C624" s="192" t="s">
        <v>1114</v>
      </c>
      <c r="D624" s="193"/>
      <c r="E624" s="221"/>
      <c r="F624" s="195"/>
      <c r="G624" s="196" t="s">
        <v>6784</v>
      </c>
      <c r="H624" s="196" t="s">
        <v>6785</v>
      </c>
      <c r="I624" s="196" t="s">
        <v>6786</v>
      </c>
      <c r="J624" s="196" t="s">
        <v>6787</v>
      </c>
      <c r="K624" s="196" t="s">
        <v>6788</v>
      </c>
      <c r="L624" s="200"/>
      <c r="M624" s="200"/>
      <c r="N624" s="198" t="s">
        <v>6789</v>
      </c>
      <c r="O624" s="199" t="s">
        <v>6790</v>
      </c>
      <c r="P624" s="197" t="s">
        <v>6791</v>
      </c>
      <c r="Q624" s="200"/>
      <c r="R624" s="201" t="s">
        <v>6792</v>
      </c>
      <c r="S624" s="199" t="s">
        <v>6793</v>
      </c>
      <c r="T624" s="197" t="s">
        <v>6794</v>
      </c>
      <c r="U624" s="200"/>
    </row>
    <row r="625" ht="28.5" customHeight="1">
      <c r="A625" s="219">
        <v>2.0</v>
      </c>
      <c r="B625" s="220" t="s">
        <v>6772</v>
      </c>
      <c r="C625" s="192" t="s">
        <v>1267</v>
      </c>
      <c r="D625" s="193"/>
      <c r="E625" s="221"/>
      <c r="F625" s="195"/>
      <c r="G625" s="196" t="s">
        <v>6795</v>
      </c>
      <c r="H625" s="196" t="s">
        <v>6796</v>
      </c>
      <c r="I625" s="196" t="s">
        <v>6797</v>
      </c>
      <c r="J625" s="196" t="s">
        <v>6798</v>
      </c>
      <c r="K625" s="196" t="s">
        <v>6799</v>
      </c>
      <c r="L625" s="200"/>
      <c r="M625" s="200"/>
      <c r="N625" s="198" t="s">
        <v>6800</v>
      </c>
      <c r="O625" s="199" t="s">
        <v>6801</v>
      </c>
      <c r="P625" s="197" t="s">
        <v>6802</v>
      </c>
      <c r="Q625" s="200"/>
      <c r="R625" s="201" t="s">
        <v>6803</v>
      </c>
      <c r="S625" s="199" t="s">
        <v>6804</v>
      </c>
      <c r="T625" s="197" t="s">
        <v>6805</v>
      </c>
      <c r="U625" s="200"/>
    </row>
    <row r="626" ht="28.5" customHeight="1">
      <c r="A626" s="225">
        <v>2.0</v>
      </c>
      <c r="B626" s="226" t="s">
        <v>6772</v>
      </c>
      <c r="C626" s="204" t="s">
        <v>1555</v>
      </c>
      <c r="D626" s="205"/>
      <c r="E626" s="227"/>
      <c r="F626" s="207"/>
      <c r="G626" s="208" t="s">
        <v>6806</v>
      </c>
      <c r="H626" s="208" t="s">
        <v>6807</v>
      </c>
      <c r="I626" s="208" t="s">
        <v>6808</v>
      </c>
      <c r="J626" s="208" t="s">
        <v>6809</v>
      </c>
      <c r="K626" s="208" t="s">
        <v>6810</v>
      </c>
      <c r="L626" s="212"/>
      <c r="M626" s="212"/>
      <c r="N626" s="210" t="s">
        <v>6811</v>
      </c>
      <c r="O626" s="211" t="s">
        <v>6812</v>
      </c>
      <c r="P626" s="209" t="s">
        <v>6813</v>
      </c>
      <c r="Q626" s="212"/>
      <c r="R626" s="213" t="s">
        <v>6814</v>
      </c>
      <c r="S626" s="211" t="s">
        <v>6815</v>
      </c>
      <c r="T626" s="209" t="s">
        <v>6816</v>
      </c>
      <c r="U626" s="212"/>
    </row>
    <row r="627" ht="28.5" customHeight="1">
      <c r="A627" s="214">
        <v>2.0</v>
      </c>
      <c r="B627" s="215" t="s">
        <v>6817</v>
      </c>
      <c r="C627" s="180" t="s">
        <v>521</v>
      </c>
      <c r="D627" s="181"/>
      <c r="E627" s="182"/>
      <c r="F627" s="216"/>
      <c r="G627" s="184" t="s">
        <v>6818</v>
      </c>
      <c r="H627" s="184" t="s">
        <v>6819</v>
      </c>
      <c r="I627" s="184" t="s">
        <v>6820</v>
      </c>
      <c r="J627" s="184" t="s">
        <v>6821</v>
      </c>
      <c r="K627" s="184" t="s">
        <v>6822</v>
      </c>
      <c r="L627" s="188"/>
      <c r="M627" s="188"/>
      <c r="N627" s="186" t="s">
        <v>6823</v>
      </c>
      <c r="O627" s="187" t="s">
        <v>6824</v>
      </c>
      <c r="P627" s="185" t="s">
        <v>6825</v>
      </c>
      <c r="Q627" s="188"/>
      <c r="R627" s="189" t="s">
        <v>6826</v>
      </c>
      <c r="S627" s="187" t="s">
        <v>6827</v>
      </c>
      <c r="T627" s="185" t="s">
        <v>6828</v>
      </c>
      <c r="U627" s="188"/>
    </row>
    <row r="628" ht="28.5" customHeight="1">
      <c r="A628" s="219">
        <v>2.0</v>
      </c>
      <c r="B628" s="220" t="s">
        <v>6817</v>
      </c>
      <c r="C628" s="192" t="s">
        <v>547</v>
      </c>
      <c r="D628" s="193"/>
      <c r="E628" s="221"/>
      <c r="F628" s="195"/>
      <c r="G628" s="196" t="s">
        <v>6829</v>
      </c>
      <c r="H628" s="196" t="s">
        <v>6830</v>
      </c>
      <c r="I628" s="196" t="s">
        <v>6831</v>
      </c>
      <c r="J628" s="196" t="s">
        <v>6832</v>
      </c>
      <c r="K628" s="196" t="s">
        <v>6833</v>
      </c>
      <c r="L628" s="200"/>
      <c r="M628" s="200"/>
      <c r="N628" s="198" t="s">
        <v>6834</v>
      </c>
      <c r="O628" s="199" t="s">
        <v>6835</v>
      </c>
      <c r="P628" s="197" t="s">
        <v>6836</v>
      </c>
      <c r="Q628" s="200"/>
      <c r="R628" s="201" t="s">
        <v>6837</v>
      </c>
      <c r="S628" s="199" t="s">
        <v>6838</v>
      </c>
      <c r="T628" s="197" t="s">
        <v>6839</v>
      </c>
      <c r="U628" s="200"/>
    </row>
    <row r="629" ht="28.5" customHeight="1">
      <c r="A629" s="219">
        <v>2.0</v>
      </c>
      <c r="B629" s="220" t="s">
        <v>6817</v>
      </c>
      <c r="C629" s="192" t="s">
        <v>1551</v>
      </c>
      <c r="D629" s="193"/>
      <c r="E629" s="221"/>
      <c r="F629" s="195"/>
      <c r="G629" s="196" t="s">
        <v>6840</v>
      </c>
      <c r="H629" s="196" t="s">
        <v>6841</v>
      </c>
      <c r="I629" s="196" t="s">
        <v>6842</v>
      </c>
      <c r="J629" s="196" t="s">
        <v>6843</v>
      </c>
      <c r="K629" s="196" t="s">
        <v>6844</v>
      </c>
      <c r="L629" s="200"/>
      <c r="M629" s="200"/>
      <c r="N629" s="198" t="s">
        <v>6845</v>
      </c>
      <c r="O629" s="199" t="s">
        <v>6846</v>
      </c>
      <c r="P629" s="197" t="s">
        <v>6847</v>
      </c>
      <c r="Q629" s="200"/>
      <c r="R629" s="201" t="s">
        <v>6848</v>
      </c>
      <c r="S629" s="199" t="s">
        <v>6849</v>
      </c>
      <c r="T629" s="197" t="s">
        <v>6850</v>
      </c>
      <c r="U629" s="200"/>
    </row>
    <row r="630" ht="28.5" customHeight="1">
      <c r="A630" s="225">
        <v>2.0</v>
      </c>
      <c r="B630" s="226" t="s">
        <v>6817</v>
      </c>
      <c r="C630" s="204" t="s">
        <v>1552</v>
      </c>
      <c r="D630" s="205"/>
      <c r="E630" s="227"/>
      <c r="F630" s="207"/>
      <c r="G630" s="208" t="s">
        <v>6851</v>
      </c>
      <c r="H630" s="208" t="s">
        <v>6852</v>
      </c>
      <c r="I630" s="208" t="s">
        <v>6853</v>
      </c>
      <c r="J630" s="208" t="s">
        <v>6854</v>
      </c>
      <c r="K630" s="208" t="s">
        <v>6855</v>
      </c>
      <c r="L630" s="212"/>
      <c r="M630" s="212"/>
      <c r="N630" s="210" t="s">
        <v>6856</v>
      </c>
      <c r="O630" s="211" t="s">
        <v>6857</v>
      </c>
      <c r="P630" s="209" t="s">
        <v>6858</v>
      </c>
      <c r="Q630" s="212"/>
      <c r="R630" s="213" t="s">
        <v>6859</v>
      </c>
      <c r="S630" s="211" t="s">
        <v>6860</v>
      </c>
      <c r="T630" s="209" t="s">
        <v>6861</v>
      </c>
      <c r="U630" s="212"/>
    </row>
    <row r="631" ht="28.5" customHeight="1">
      <c r="A631" s="219">
        <v>2.0</v>
      </c>
      <c r="B631" s="220" t="s">
        <v>6862</v>
      </c>
      <c r="C631" s="383" t="s">
        <v>1562</v>
      </c>
      <c r="D631" s="364"/>
      <c r="E631" s="365"/>
      <c r="F631" s="366"/>
      <c r="G631" s="196" t="s">
        <v>6863</v>
      </c>
      <c r="H631" s="196" t="s">
        <v>6864</v>
      </c>
      <c r="I631" s="196" t="s">
        <v>6865</v>
      </c>
      <c r="J631" s="196" t="s">
        <v>6866</v>
      </c>
      <c r="K631" s="196" t="s">
        <v>6867</v>
      </c>
      <c r="L631" s="200"/>
      <c r="M631" s="200"/>
      <c r="N631" s="198" t="s">
        <v>6868</v>
      </c>
      <c r="O631" s="199" t="s">
        <v>6869</v>
      </c>
      <c r="P631" s="197" t="s">
        <v>6870</v>
      </c>
      <c r="Q631" s="200"/>
      <c r="R631" s="201" t="s">
        <v>6871</v>
      </c>
      <c r="S631" s="199" t="s">
        <v>6872</v>
      </c>
      <c r="T631" s="197" t="s">
        <v>6873</v>
      </c>
      <c r="U631" s="200"/>
    </row>
    <row r="632" ht="28.5" customHeight="1">
      <c r="A632" s="219">
        <v>2.0</v>
      </c>
      <c r="B632" s="220" t="s">
        <v>6862</v>
      </c>
      <c r="C632" s="383" t="s">
        <v>505</v>
      </c>
      <c r="D632" s="364"/>
      <c r="E632" s="365"/>
      <c r="F632" s="366"/>
      <c r="G632" s="196" t="s">
        <v>6874</v>
      </c>
      <c r="H632" s="196" t="s">
        <v>6875</v>
      </c>
      <c r="I632" s="196" t="s">
        <v>6876</v>
      </c>
      <c r="J632" s="196" t="s">
        <v>6877</v>
      </c>
      <c r="K632" s="196" t="s">
        <v>6878</v>
      </c>
      <c r="L632" s="200"/>
      <c r="M632" s="200"/>
      <c r="N632" s="198" t="s">
        <v>6879</v>
      </c>
      <c r="O632" s="199" t="s">
        <v>6880</v>
      </c>
      <c r="P632" s="197" t="s">
        <v>6881</v>
      </c>
      <c r="Q632" s="200"/>
      <c r="R632" s="201" t="s">
        <v>6882</v>
      </c>
      <c r="S632" s="199" t="s">
        <v>6883</v>
      </c>
      <c r="T632" s="197" t="s">
        <v>6884</v>
      </c>
      <c r="U632" s="200"/>
    </row>
    <row r="633" ht="28.5" customHeight="1">
      <c r="A633" s="219">
        <v>2.0</v>
      </c>
      <c r="B633" s="220" t="s">
        <v>6862</v>
      </c>
      <c r="C633" s="383" t="s">
        <v>1563</v>
      </c>
      <c r="D633" s="364"/>
      <c r="E633" s="365"/>
      <c r="F633" s="366"/>
      <c r="G633" s="196" t="s">
        <v>6885</v>
      </c>
      <c r="H633" s="196" t="s">
        <v>6886</v>
      </c>
      <c r="I633" s="196" t="s">
        <v>6887</v>
      </c>
      <c r="J633" s="196" t="s">
        <v>6888</v>
      </c>
      <c r="K633" s="196" t="s">
        <v>6889</v>
      </c>
      <c r="L633" s="200"/>
      <c r="M633" s="200"/>
      <c r="N633" s="198" t="s">
        <v>6890</v>
      </c>
      <c r="O633" s="199" t="s">
        <v>6891</v>
      </c>
      <c r="P633" s="197" t="s">
        <v>6892</v>
      </c>
      <c r="Q633" s="200"/>
      <c r="R633" s="201" t="s">
        <v>6893</v>
      </c>
      <c r="S633" s="199" t="s">
        <v>6894</v>
      </c>
      <c r="T633" s="197" t="s">
        <v>6895</v>
      </c>
      <c r="U633" s="200"/>
    </row>
    <row r="634" ht="28.5" customHeight="1">
      <c r="A634" s="225">
        <v>2.0</v>
      </c>
      <c r="B634" s="226" t="s">
        <v>6862</v>
      </c>
      <c r="C634" s="375" t="s">
        <v>1564</v>
      </c>
      <c r="D634" s="359"/>
      <c r="E634" s="360"/>
      <c r="F634" s="361"/>
      <c r="G634" s="208" t="s">
        <v>6896</v>
      </c>
      <c r="H634" s="208" t="s">
        <v>6897</v>
      </c>
      <c r="I634" s="208" t="s">
        <v>6898</v>
      </c>
      <c r="J634" s="208" t="s">
        <v>6899</v>
      </c>
      <c r="K634" s="208" t="s">
        <v>6900</v>
      </c>
      <c r="L634" s="212"/>
      <c r="M634" s="212"/>
      <c r="N634" s="210" t="s">
        <v>6901</v>
      </c>
      <c r="O634" s="211" t="s">
        <v>6902</v>
      </c>
      <c r="P634" s="209" t="s">
        <v>6903</v>
      </c>
      <c r="Q634" s="212"/>
      <c r="R634" s="213" t="s">
        <v>6904</v>
      </c>
      <c r="S634" s="211" t="s">
        <v>6905</v>
      </c>
      <c r="T634" s="209" t="s">
        <v>6906</v>
      </c>
      <c r="U634" s="212"/>
    </row>
    <row r="635" ht="28.5" customHeight="1">
      <c r="A635" s="219"/>
      <c r="B635" s="220"/>
      <c r="C635" s="443" t="s">
        <v>1092</v>
      </c>
      <c r="D635" s="364"/>
      <c r="E635" s="365"/>
      <c r="F635" s="366"/>
      <c r="G635" s="243" t="s">
        <v>3981</v>
      </c>
      <c r="H635" s="243" t="s">
        <v>3982</v>
      </c>
      <c r="I635" s="196"/>
      <c r="J635" s="196"/>
      <c r="K635" s="196"/>
      <c r="L635" s="200"/>
      <c r="M635" s="200"/>
      <c r="N635" s="198"/>
      <c r="O635" s="199"/>
      <c r="P635" s="197"/>
      <c r="Q635" s="200"/>
      <c r="R635" s="201"/>
      <c r="S635" s="199"/>
      <c r="T635" s="197"/>
      <c r="U635" s="200"/>
    </row>
    <row r="636" ht="28.5" customHeight="1">
      <c r="A636" s="219"/>
      <c r="B636" s="220"/>
      <c r="C636" s="443" t="s">
        <v>1811</v>
      </c>
      <c r="D636" s="364"/>
      <c r="E636" s="365"/>
      <c r="F636" s="366"/>
      <c r="G636" s="243" t="s">
        <v>3984</v>
      </c>
      <c r="H636" s="243" t="s">
        <v>3985</v>
      </c>
      <c r="I636" s="196"/>
      <c r="J636" s="196"/>
      <c r="K636" s="196"/>
      <c r="L636" s="200"/>
      <c r="M636" s="200"/>
      <c r="N636" s="198"/>
      <c r="O636" s="199"/>
      <c r="P636" s="197"/>
      <c r="Q636" s="200"/>
      <c r="R636" s="201"/>
      <c r="S636" s="199"/>
      <c r="T636" s="197"/>
      <c r="U636" s="200"/>
    </row>
    <row r="637" ht="28.5" customHeight="1">
      <c r="A637" s="219"/>
      <c r="B637" s="220"/>
      <c r="C637" s="443" t="s">
        <v>1812</v>
      </c>
      <c r="D637" s="364"/>
      <c r="E637" s="365"/>
      <c r="F637" s="366"/>
      <c r="G637" s="243" t="s">
        <v>3987</v>
      </c>
      <c r="H637" s="243" t="s">
        <v>3988</v>
      </c>
      <c r="I637" s="196"/>
      <c r="J637" s="196"/>
      <c r="K637" s="196"/>
      <c r="L637" s="200"/>
      <c r="M637" s="200"/>
      <c r="N637" s="198"/>
      <c r="O637" s="199"/>
      <c r="P637" s="197"/>
      <c r="Q637" s="200"/>
      <c r="R637" s="201"/>
      <c r="S637" s="199"/>
      <c r="T637" s="197"/>
      <c r="U637" s="200"/>
    </row>
    <row r="638" ht="28.5" customHeight="1">
      <c r="A638" s="219"/>
      <c r="B638" s="220"/>
      <c r="C638" s="443" t="s">
        <v>1813</v>
      </c>
      <c r="D638" s="364"/>
      <c r="E638" s="365"/>
      <c r="F638" s="366"/>
      <c r="G638" s="243" t="s">
        <v>3990</v>
      </c>
      <c r="H638" s="243" t="s">
        <v>3991</v>
      </c>
      <c r="I638" s="196"/>
      <c r="J638" s="196"/>
      <c r="K638" s="196"/>
      <c r="L638" s="200"/>
      <c r="M638" s="200"/>
      <c r="N638" s="198"/>
      <c r="O638" s="199"/>
      <c r="P638" s="197"/>
      <c r="Q638" s="200"/>
      <c r="R638" s="201"/>
      <c r="S638" s="199"/>
      <c r="T638" s="197"/>
      <c r="U638" s="200"/>
    </row>
    <row r="639" ht="28.5" customHeight="1">
      <c r="A639" s="219"/>
      <c r="B639" s="220"/>
      <c r="C639" s="443" t="s">
        <v>1814</v>
      </c>
      <c r="D639" s="364"/>
      <c r="E639" s="365"/>
      <c r="F639" s="366"/>
      <c r="G639" s="243" t="s">
        <v>3993</v>
      </c>
      <c r="H639" s="243" t="s">
        <v>3994</v>
      </c>
      <c r="I639" s="196"/>
      <c r="J639" s="196"/>
      <c r="K639" s="196"/>
      <c r="L639" s="200"/>
      <c r="M639" s="200"/>
      <c r="N639" s="198"/>
      <c r="O639" s="199"/>
      <c r="P639" s="197"/>
      <c r="Q639" s="200"/>
      <c r="R639" s="201"/>
      <c r="S639" s="199"/>
      <c r="T639" s="197"/>
      <c r="U639" s="200"/>
    </row>
    <row r="640" ht="28.5" customHeight="1">
      <c r="A640" s="219"/>
      <c r="B640" s="220"/>
      <c r="C640" s="444" t="s">
        <v>1815</v>
      </c>
      <c r="D640" s="364"/>
      <c r="E640" s="365"/>
      <c r="F640" s="366"/>
      <c r="G640" s="253" t="s">
        <v>3996</v>
      </c>
      <c r="H640" s="253" t="s">
        <v>3997</v>
      </c>
      <c r="I640" s="196"/>
      <c r="J640" s="196"/>
      <c r="K640" s="196"/>
      <c r="L640" s="200"/>
      <c r="M640" s="200"/>
      <c r="N640" s="198"/>
      <c r="O640" s="199"/>
      <c r="P640" s="197"/>
      <c r="Q640" s="200"/>
      <c r="R640" s="201"/>
      <c r="S640" s="199"/>
      <c r="T640" s="197"/>
      <c r="U640" s="200"/>
    </row>
    <row r="641" ht="28.5" customHeight="1">
      <c r="A641" s="215"/>
      <c r="B641" s="215"/>
      <c r="C641" s="445" t="s">
        <v>1816</v>
      </c>
      <c r="D641" s="440"/>
      <c r="E641" s="441"/>
      <c r="F641" s="446"/>
      <c r="G641" s="233" t="s">
        <v>3999</v>
      </c>
      <c r="H641" s="233" t="s">
        <v>4000</v>
      </c>
      <c r="I641" s="184"/>
      <c r="J641" s="184"/>
      <c r="K641" s="184"/>
      <c r="L641" s="188"/>
      <c r="M641" s="188"/>
      <c r="N641" s="186"/>
      <c r="O641" s="187"/>
      <c r="P641" s="185"/>
      <c r="Q641" s="188"/>
      <c r="R641" s="189"/>
      <c r="S641" s="187"/>
      <c r="T641" s="185"/>
      <c r="U641" s="188"/>
    </row>
    <row r="642" ht="28.5" customHeight="1">
      <c r="A642" s="220"/>
      <c r="B642" s="220"/>
      <c r="C642" s="443" t="s">
        <v>1817</v>
      </c>
      <c r="D642" s="364"/>
      <c r="E642" s="365"/>
      <c r="F642" s="366"/>
      <c r="G642" s="243" t="s">
        <v>4002</v>
      </c>
      <c r="H642" s="243" t="s">
        <v>4003</v>
      </c>
      <c r="I642" s="196"/>
      <c r="J642" s="196"/>
      <c r="K642" s="196"/>
      <c r="L642" s="200"/>
      <c r="M642" s="200"/>
      <c r="N642" s="198"/>
      <c r="O642" s="199"/>
      <c r="P642" s="197"/>
      <c r="Q642" s="200"/>
      <c r="R642" s="201"/>
      <c r="S642" s="199"/>
      <c r="T642" s="197"/>
      <c r="U642" s="200"/>
    </row>
    <row r="643" ht="28.5" customHeight="1">
      <c r="A643" s="220"/>
      <c r="B643" s="220"/>
      <c r="C643" s="443" t="s">
        <v>1818</v>
      </c>
      <c r="D643" s="364"/>
      <c r="E643" s="365"/>
      <c r="F643" s="366"/>
      <c r="G643" s="243" t="s">
        <v>4005</v>
      </c>
      <c r="H643" s="243" t="s">
        <v>4006</v>
      </c>
      <c r="I643" s="196"/>
      <c r="J643" s="196"/>
      <c r="K643" s="196"/>
      <c r="L643" s="200"/>
      <c r="M643" s="200"/>
      <c r="N643" s="198"/>
      <c r="O643" s="199"/>
      <c r="P643" s="197"/>
      <c r="Q643" s="200"/>
      <c r="R643" s="201"/>
      <c r="S643" s="199"/>
      <c r="T643" s="197"/>
      <c r="U643" s="200"/>
    </row>
    <row r="644" ht="28.5" customHeight="1">
      <c r="A644" s="220"/>
      <c r="B644" s="220"/>
      <c r="C644" s="443" t="s">
        <v>1819</v>
      </c>
      <c r="D644" s="364"/>
      <c r="E644" s="365"/>
      <c r="F644" s="366"/>
      <c r="G644" s="243" t="s">
        <v>4008</v>
      </c>
      <c r="H644" s="243" t="s">
        <v>4009</v>
      </c>
      <c r="I644" s="196"/>
      <c r="J644" s="196"/>
      <c r="K644" s="196"/>
      <c r="L644" s="200"/>
      <c r="M644" s="200"/>
      <c r="N644" s="198"/>
      <c r="O644" s="199"/>
      <c r="P644" s="197"/>
      <c r="Q644" s="200"/>
      <c r="R644" s="201"/>
      <c r="S644" s="199"/>
      <c r="T644" s="197"/>
      <c r="U644" s="200"/>
    </row>
    <row r="645" ht="28.5" customHeight="1">
      <c r="A645" s="220"/>
      <c r="B645" s="220"/>
      <c r="C645" s="443" t="s">
        <v>4011</v>
      </c>
      <c r="D645" s="364"/>
      <c r="E645" s="365"/>
      <c r="F645" s="366"/>
      <c r="G645" s="243" t="s">
        <v>4012</v>
      </c>
      <c r="H645" s="243" t="s">
        <v>4013</v>
      </c>
      <c r="I645" s="196"/>
      <c r="J645" s="196"/>
      <c r="K645" s="196"/>
      <c r="L645" s="200"/>
      <c r="M645" s="200"/>
      <c r="N645" s="198"/>
      <c r="O645" s="199"/>
      <c r="P645" s="197"/>
      <c r="Q645" s="200"/>
      <c r="R645" s="201"/>
      <c r="S645" s="199"/>
      <c r="T645" s="197"/>
      <c r="U645" s="200"/>
    </row>
    <row r="646" ht="28.5" customHeight="1">
      <c r="A646" s="226"/>
      <c r="B646" s="226"/>
      <c r="C646" s="444" t="s">
        <v>4015</v>
      </c>
      <c r="D646" s="359"/>
      <c r="E646" s="360"/>
      <c r="F646" s="361"/>
      <c r="G646" s="253" t="s">
        <v>4016</v>
      </c>
      <c r="H646" s="253" t="s">
        <v>4017</v>
      </c>
      <c r="I646" s="208"/>
      <c r="J646" s="208"/>
      <c r="K646" s="208"/>
      <c r="L646" s="212"/>
      <c r="M646" s="212"/>
      <c r="N646" s="210"/>
      <c r="O646" s="211"/>
      <c r="P646" s="209"/>
      <c r="Q646" s="212"/>
      <c r="R646" s="213"/>
      <c r="S646" s="211"/>
      <c r="T646" s="209"/>
      <c r="U646" s="212"/>
    </row>
    <row r="647" ht="28.5" customHeight="1">
      <c r="A647" s="319">
        <v>2.0</v>
      </c>
      <c r="B647" s="264" t="s">
        <v>6907</v>
      </c>
      <c r="C647" s="265" t="s">
        <v>1572</v>
      </c>
      <c r="D647" s="266" t="s">
        <v>2310</v>
      </c>
      <c r="E647" s="267" t="s">
        <v>6908</v>
      </c>
      <c r="F647" s="268" t="s">
        <v>6909</v>
      </c>
      <c r="G647" s="269" t="s">
        <v>6910</v>
      </c>
      <c r="H647" s="269" t="s">
        <v>6911</v>
      </c>
      <c r="I647" s="269" t="s">
        <v>6912</v>
      </c>
      <c r="J647" s="269" t="s">
        <v>6913</v>
      </c>
      <c r="K647" s="269" t="s">
        <v>6914</v>
      </c>
      <c r="L647" s="310"/>
      <c r="M647" s="310"/>
      <c r="N647" s="321" t="s">
        <v>6915</v>
      </c>
      <c r="O647" s="272" t="s">
        <v>6916</v>
      </c>
      <c r="P647" s="311" t="s">
        <v>6917</v>
      </c>
      <c r="Q647" s="310"/>
      <c r="R647" s="322" t="s">
        <v>6918</v>
      </c>
      <c r="S647" s="272" t="s">
        <v>6919</v>
      </c>
      <c r="T647" s="311" t="s">
        <v>6920</v>
      </c>
      <c r="U647" s="310"/>
    </row>
    <row r="648" ht="28.5" customHeight="1">
      <c r="A648" s="315">
        <v>2.0</v>
      </c>
      <c r="B648" s="277" t="s">
        <v>6907</v>
      </c>
      <c r="C648" s="278" t="s">
        <v>282</v>
      </c>
      <c r="D648" s="279"/>
      <c r="E648" s="280" t="s">
        <v>282</v>
      </c>
      <c r="F648" s="281"/>
      <c r="G648" s="282" t="s">
        <v>6921</v>
      </c>
      <c r="H648" s="282" t="s">
        <v>6922</v>
      </c>
      <c r="I648" s="282" t="s">
        <v>6923</v>
      </c>
      <c r="J648" s="282" t="s">
        <v>6924</v>
      </c>
      <c r="K648" s="282" t="s">
        <v>6925</v>
      </c>
      <c r="L648" s="304"/>
      <c r="M648" s="304"/>
      <c r="N648" s="303" t="s">
        <v>6926</v>
      </c>
      <c r="O648" s="285" t="s">
        <v>6927</v>
      </c>
      <c r="P648" s="312" t="s">
        <v>6928</v>
      </c>
      <c r="Q648" s="304"/>
      <c r="R648" s="305" t="s">
        <v>6929</v>
      </c>
      <c r="S648" s="285" t="s">
        <v>6930</v>
      </c>
      <c r="T648" s="312" t="s">
        <v>6931</v>
      </c>
      <c r="U648" s="304"/>
    </row>
    <row r="649" ht="28.5" customHeight="1">
      <c r="A649" s="315">
        <v>2.0</v>
      </c>
      <c r="B649" s="277" t="s">
        <v>6907</v>
      </c>
      <c r="C649" s="278" t="s">
        <v>794</v>
      </c>
      <c r="D649" s="279"/>
      <c r="E649" s="302"/>
      <c r="F649" s="281"/>
      <c r="G649" s="282" t="s">
        <v>6932</v>
      </c>
      <c r="H649" s="282" t="s">
        <v>6933</v>
      </c>
      <c r="I649" s="282" t="s">
        <v>6934</v>
      </c>
      <c r="J649" s="282" t="s">
        <v>6935</v>
      </c>
      <c r="K649" s="282" t="s">
        <v>6936</v>
      </c>
      <c r="L649" s="304"/>
      <c r="M649" s="304"/>
      <c r="N649" s="303" t="s">
        <v>6937</v>
      </c>
      <c r="O649" s="285" t="s">
        <v>6938</v>
      </c>
      <c r="P649" s="312" t="s">
        <v>6939</v>
      </c>
      <c r="Q649" s="304"/>
      <c r="R649" s="305" t="s">
        <v>6940</v>
      </c>
      <c r="S649" s="285" t="s">
        <v>6941</v>
      </c>
      <c r="T649" s="312" t="s">
        <v>6942</v>
      </c>
      <c r="U649" s="304"/>
    </row>
    <row r="650" ht="28.5" customHeight="1">
      <c r="A650" s="337">
        <v>2.0</v>
      </c>
      <c r="B650" s="290" t="s">
        <v>6907</v>
      </c>
      <c r="C650" s="291" t="s">
        <v>839</v>
      </c>
      <c r="D650" s="292"/>
      <c r="E650" s="306"/>
      <c r="F650" s="294"/>
      <c r="G650" s="295" t="s">
        <v>6943</v>
      </c>
      <c r="H650" s="295" t="s">
        <v>6944</v>
      </c>
      <c r="I650" s="295" t="s">
        <v>6945</v>
      </c>
      <c r="J650" s="295" t="s">
        <v>6946</v>
      </c>
      <c r="K650" s="295" t="s">
        <v>6947</v>
      </c>
      <c r="L650" s="308"/>
      <c r="M650" s="308"/>
      <c r="N650" s="370" t="s">
        <v>6948</v>
      </c>
      <c r="O650" s="298" t="s">
        <v>6949</v>
      </c>
      <c r="P650" s="313" t="s">
        <v>6950</v>
      </c>
      <c r="Q650" s="308"/>
      <c r="R650" s="309" t="s">
        <v>6951</v>
      </c>
      <c r="S650" s="298" t="s">
        <v>6952</v>
      </c>
      <c r="T650" s="313" t="s">
        <v>6953</v>
      </c>
      <c r="U650" s="308"/>
    </row>
    <row r="651" ht="28.5" customHeight="1">
      <c r="A651" s="315">
        <v>2.0</v>
      </c>
      <c r="B651" s="277" t="s">
        <v>6954</v>
      </c>
      <c r="C651" s="278" t="s">
        <v>799</v>
      </c>
      <c r="D651" s="279"/>
      <c r="E651" s="302"/>
      <c r="F651" s="281"/>
      <c r="G651" s="282" t="s">
        <v>6955</v>
      </c>
      <c r="H651" s="282" t="s">
        <v>6956</v>
      </c>
      <c r="I651" s="282" t="s">
        <v>6957</v>
      </c>
      <c r="J651" s="282" t="s">
        <v>6958</v>
      </c>
      <c r="K651" s="282" t="s">
        <v>6959</v>
      </c>
      <c r="L651" s="286"/>
      <c r="M651" s="286"/>
      <c r="N651" s="303" t="s">
        <v>6960</v>
      </c>
      <c r="O651" s="285" t="s">
        <v>6961</v>
      </c>
      <c r="P651" s="312" t="s">
        <v>6962</v>
      </c>
      <c r="Q651" s="286"/>
      <c r="R651" s="305" t="s">
        <v>6963</v>
      </c>
      <c r="S651" s="285" t="s">
        <v>6964</v>
      </c>
      <c r="T651" s="312" t="s">
        <v>6965</v>
      </c>
      <c r="U651" s="286"/>
    </row>
    <row r="652" ht="28.5" customHeight="1">
      <c r="A652" s="315">
        <v>2.0</v>
      </c>
      <c r="B652" s="277" t="s">
        <v>6954</v>
      </c>
      <c r="C652" s="278" t="s">
        <v>1622</v>
      </c>
      <c r="D652" s="279"/>
      <c r="E652" s="302"/>
      <c r="F652" s="281"/>
      <c r="G652" s="282" t="s">
        <v>6966</v>
      </c>
      <c r="H652" s="282" t="s">
        <v>6967</v>
      </c>
      <c r="I652" s="282" t="s">
        <v>6968</v>
      </c>
      <c r="J652" s="282" t="s">
        <v>6969</v>
      </c>
      <c r="K652" s="282" t="s">
        <v>6970</v>
      </c>
      <c r="L652" s="286"/>
      <c r="M652" s="286"/>
      <c r="N652" s="303" t="s">
        <v>6971</v>
      </c>
      <c r="O652" s="285" t="s">
        <v>6972</v>
      </c>
      <c r="P652" s="312" t="s">
        <v>6973</v>
      </c>
      <c r="Q652" s="286"/>
      <c r="R652" s="305" t="s">
        <v>6974</v>
      </c>
      <c r="S652" s="285" t="s">
        <v>6975</v>
      </c>
      <c r="T652" s="312" t="s">
        <v>6976</v>
      </c>
      <c r="U652" s="286"/>
    </row>
    <row r="653" ht="28.5" customHeight="1">
      <c r="A653" s="315">
        <v>2.0</v>
      </c>
      <c r="B653" s="277" t="s">
        <v>6954</v>
      </c>
      <c r="C653" s="278" t="s">
        <v>1623</v>
      </c>
      <c r="D653" s="279"/>
      <c r="E653" s="302"/>
      <c r="F653" s="281"/>
      <c r="G653" s="282" t="s">
        <v>6977</v>
      </c>
      <c r="H653" s="282" t="s">
        <v>6978</v>
      </c>
      <c r="I653" s="282" t="s">
        <v>6979</v>
      </c>
      <c r="J653" s="282" t="s">
        <v>6980</v>
      </c>
      <c r="K653" s="282" t="s">
        <v>6981</v>
      </c>
      <c r="L653" s="286"/>
      <c r="M653" s="286"/>
      <c r="N653" s="303" t="s">
        <v>6982</v>
      </c>
      <c r="O653" s="285" t="s">
        <v>6983</v>
      </c>
      <c r="P653" s="312" t="s">
        <v>6984</v>
      </c>
      <c r="Q653" s="286"/>
      <c r="R653" s="305" t="s">
        <v>6985</v>
      </c>
      <c r="S653" s="285" t="s">
        <v>6986</v>
      </c>
      <c r="T653" s="312" t="s">
        <v>6987</v>
      </c>
      <c r="U653" s="286"/>
    </row>
    <row r="654" ht="28.5" customHeight="1">
      <c r="A654" s="337">
        <v>2.0</v>
      </c>
      <c r="B654" s="290" t="s">
        <v>6954</v>
      </c>
      <c r="C654" s="291" t="s">
        <v>777</v>
      </c>
      <c r="D654" s="292"/>
      <c r="E654" s="306"/>
      <c r="F654" s="294"/>
      <c r="G654" s="295" t="s">
        <v>6988</v>
      </c>
      <c r="H654" s="295" t="s">
        <v>6989</v>
      </c>
      <c r="I654" s="295" t="s">
        <v>6990</v>
      </c>
      <c r="J654" s="295" t="s">
        <v>6991</v>
      </c>
      <c r="K654" s="295" t="s">
        <v>6992</v>
      </c>
      <c r="L654" s="299"/>
      <c r="M654" s="299"/>
      <c r="N654" s="307" t="s">
        <v>6993</v>
      </c>
      <c r="O654" s="298" t="s">
        <v>6994</v>
      </c>
      <c r="P654" s="313" t="s">
        <v>6995</v>
      </c>
      <c r="Q654" s="299"/>
      <c r="R654" s="309" t="s">
        <v>6996</v>
      </c>
      <c r="S654" s="298" t="s">
        <v>6997</v>
      </c>
      <c r="T654" s="313" t="s">
        <v>6998</v>
      </c>
      <c r="U654" s="299"/>
    </row>
    <row r="655" ht="28.5" customHeight="1">
      <c r="A655" s="315">
        <v>2.0</v>
      </c>
      <c r="B655" s="277" t="s">
        <v>6999</v>
      </c>
      <c r="C655" s="278" t="s">
        <v>1363</v>
      </c>
      <c r="D655" s="279"/>
      <c r="E655" s="302"/>
      <c r="F655" s="281"/>
      <c r="G655" s="282" t="s">
        <v>7000</v>
      </c>
      <c r="H655" s="282" t="s">
        <v>7001</v>
      </c>
      <c r="I655" s="282" t="s">
        <v>7002</v>
      </c>
      <c r="J655" s="282" t="s">
        <v>7003</v>
      </c>
      <c r="K655" s="282" t="s">
        <v>7004</v>
      </c>
      <c r="L655" s="377" t="s">
        <v>7005</v>
      </c>
      <c r="M655" s="377" t="s">
        <v>7006</v>
      </c>
      <c r="N655" s="303" t="s">
        <v>7007</v>
      </c>
      <c r="O655" s="285" t="s">
        <v>7008</v>
      </c>
      <c r="P655" s="286"/>
      <c r="Q655" s="377" t="s">
        <v>7009</v>
      </c>
      <c r="R655" s="305" t="s">
        <v>7010</v>
      </c>
      <c r="S655" s="285" t="s">
        <v>7011</v>
      </c>
      <c r="T655" s="286"/>
      <c r="U655" s="377" t="s">
        <v>7012</v>
      </c>
    </row>
    <row r="656" ht="28.5" customHeight="1">
      <c r="A656" s="315">
        <v>2.0</v>
      </c>
      <c r="B656" s="277" t="s">
        <v>6999</v>
      </c>
      <c r="C656" s="278" t="s">
        <v>560</v>
      </c>
      <c r="D656" s="279"/>
      <c r="E656" s="302"/>
      <c r="F656" s="281"/>
      <c r="G656" s="282" t="s">
        <v>7013</v>
      </c>
      <c r="H656" s="282" t="s">
        <v>7014</v>
      </c>
      <c r="I656" s="282" t="s">
        <v>7015</v>
      </c>
      <c r="J656" s="282" t="s">
        <v>7016</v>
      </c>
      <c r="K656" s="282" t="s">
        <v>7017</v>
      </c>
      <c r="L656" s="377" t="s">
        <v>7018</v>
      </c>
      <c r="M656" s="377" t="s">
        <v>7019</v>
      </c>
      <c r="N656" s="303" t="s">
        <v>7020</v>
      </c>
      <c r="O656" s="285" t="s">
        <v>7021</v>
      </c>
      <c r="P656" s="286"/>
      <c r="Q656" s="377" t="s">
        <v>7022</v>
      </c>
      <c r="R656" s="305" t="s">
        <v>7023</v>
      </c>
      <c r="S656" s="285" t="s">
        <v>7024</v>
      </c>
      <c r="T656" s="286"/>
      <c r="U656" s="377" t="s">
        <v>7025</v>
      </c>
    </row>
    <row r="657" ht="28.5" customHeight="1">
      <c r="A657" s="315">
        <v>2.0</v>
      </c>
      <c r="B657" s="277" t="s">
        <v>6999</v>
      </c>
      <c r="C657" s="278" t="s">
        <v>1370</v>
      </c>
      <c r="D657" s="335"/>
      <c r="E657" s="379"/>
      <c r="F657" s="336"/>
      <c r="G657" s="282" t="s">
        <v>7026</v>
      </c>
      <c r="H657" s="282" t="s">
        <v>7027</v>
      </c>
      <c r="I657" s="282" t="s">
        <v>7028</v>
      </c>
      <c r="J657" s="282" t="s">
        <v>7029</v>
      </c>
      <c r="K657" s="282" t="s">
        <v>7030</v>
      </c>
      <c r="L657" s="377" t="s">
        <v>7031</v>
      </c>
      <c r="M657" s="377" t="s">
        <v>7032</v>
      </c>
      <c r="N657" s="303" t="s">
        <v>7033</v>
      </c>
      <c r="O657" s="285" t="s">
        <v>7034</v>
      </c>
      <c r="P657" s="286"/>
      <c r="Q657" s="377" t="s">
        <v>7035</v>
      </c>
      <c r="R657" s="305" t="s">
        <v>7036</v>
      </c>
      <c r="S657" s="285" t="s">
        <v>7037</v>
      </c>
      <c r="T657" s="286"/>
      <c r="U657" s="377" t="s">
        <v>7038</v>
      </c>
    </row>
    <row r="658" ht="28.5" customHeight="1">
      <c r="A658" s="337">
        <v>2.0</v>
      </c>
      <c r="B658" s="290" t="s">
        <v>6999</v>
      </c>
      <c r="C658" s="291" t="s">
        <v>1376</v>
      </c>
      <c r="D658" s="292"/>
      <c r="E658" s="306"/>
      <c r="F658" s="294"/>
      <c r="G658" s="295" t="s">
        <v>7039</v>
      </c>
      <c r="H658" s="295" t="s">
        <v>7040</v>
      </c>
      <c r="I658" s="295" t="s">
        <v>7041</v>
      </c>
      <c r="J658" s="295" t="s">
        <v>7042</v>
      </c>
      <c r="K658" s="295" t="s">
        <v>7043</v>
      </c>
      <c r="L658" s="378" t="s">
        <v>7044</v>
      </c>
      <c r="M658" s="378" t="s">
        <v>7045</v>
      </c>
      <c r="N658" s="307" t="s">
        <v>7046</v>
      </c>
      <c r="O658" s="298" t="s">
        <v>7047</v>
      </c>
      <c r="P658" s="299"/>
      <c r="Q658" s="378" t="s">
        <v>7048</v>
      </c>
      <c r="R658" s="309" t="s">
        <v>7049</v>
      </c>
      <c r="S658" s="298" t="s">
        <v>7050</v>
      </c>
      <c r="T658" s="299"/>
      <c r="U658" s="378" t="s">
        <v>7051</v>
      </c>
    </row>
    <row r="659" ht="28.5" customHeight="1">
      <c r="A659" s="315">
        <v>2.0</v>
      </c>
      <c r="B659" s="277" t="s">
        <v>7052</v>
      </c>
      <c r="C659" s="278" t="s">
        <v>1443</v>
      </c>
      <c r="D659" s="279"/>
      <c r="E659" s="302"/>
      <c r="F659" s="281"/>
      <c r="G659" s="282" t="s">
        <v>7053</v>
      </c>
      <c r="H659" s="282" t="s">
        <v>7054</v>
      </c>
      <c r="I659" s="282" t="s">
        <v>7055</v>
      </c>
      <c r="J659" s="282" t="s">
        <v>7056</v>
      </c>
      <c r="K659" s="282" t="s">
        <v>7057</v>
      </c>
      <c r="L659" s="377" t="s">
        <v>7058</v>
      </c>
      <c r="M659" s="377" t="s">
        <v>7059</v>
      </c>
      <c r="N659" s="303" t="s">
        <v>7060</v>
      </c>
      <c r="O659" s="285" t="s">
        <v>7061</v>
      </c>
      <c r="P659" s="286"/>
      <c r="Q659" s="377" t="s">
        <v>7062</v>
      </c>
      <c r="R659" s="305" t="s">
        <v>7063</v>
      </c>
      <c r="S659" s="285" t="s">
        <v>7064</v>
      </c>
      <c r="T659" s="286"/>
      <c r="U659" s="377" t="s">
        <v>7065</v>
      </c>
    </row>
    <row r="660" ht="28.5" customHeight="1">
      <c r="A660" s="315">
        <v>2.0</v>
      </c>
      <c r="B660" s="277" t="s">
        <v>7052</v>
      </c>
      <c r="C660" s="278" t="s">
        <v>1445</v>
      </c>
      <c r="D660" s="279"/>
      <c r="E660" s="302"/>
      <c r="F660" s="281"/>
      <c r="G660" s="282" t="s">
        <v>7066</v>
      </c>
      <c r="H660" s="282" t="s">
        <v>7067</v>
      </c>
      <c r="I660" s="282" t="s">
        <v>7068</v>
      </c>
      <c r="J660" s="282" t="s">
        <v>7069</v>
      </c>
      <c r="K660" s="282" t="s">
        <v>7070</v>
      </c>
      <c r="L660" s="377" t="s">
        <v>7071</v>
      </c>
      <c r="M660" s="377" t="s">
        <v>7072</v>
      </c>
      <c r="N660" s="303" t="s">
        <v>7073</v>
      </c>
      <c r="O660" s="285" t="s">
        <v>7074</v>
      </c>
      <c r="P660" s="286"/>
      <c r="Q660" s="377" t="s">
        <v>7075</v>
      </c>
      <c r="R660" s="305" t="s">
        <v>7076</v>
      </c>
      <c r="S660" s="285" t="s">
        <v>7077</v>
      </c>
      <c r="T660" s="286"/>
      <c r="U660" s="377" t="s">
        <v>7078</v>
      </c>
    </row>
    <row r="661" ht="28.5" customHeight="1">
      <c r="A661" s="315">
        <v>2.0</v>
      </c>
      <c r="B661" s="277" t="s">
        <v>7052</v>
      </c>
      <c r="C661" s="278" t="s">
        <v>1448</v>
      </c>
      <c r="D661" s="279"/>
      <c r="E661" s="302"/>
      <c r="F661" s="281"/>
      <c r="G661" s="282" t="s">
        <v>7079</v>
      </c>
      <c r="H661" s="282" t="s">
        <v>7080</v>
      </c>
      <c r="I661" s="282" t="s">
        <v>7081</v>
      </c>
      <c r="J661" s="282" t="s">
        <v>7082</v>
      </c>
      <c r="K661" s="282" t="s">
        <v>7083</v>
      </c>
      <c r="L661" s="377" t="s">
        <v>7084</v>
      </c>
      <c r="M661" s="377" t="s">
        <v>7085</v>
      </c>
      <c r="N661" s="303" t="s">
        <v>7086</v>
      </c>
      <c r="O661" s="285" t="s">
        <v>7087</v>
      </c>
      <c r="P661" s="286"/>
      <c r="Q661" s="377" t="s">
        <v>7088</v>
      </c>
      <c r="R661" s="305" t="s">
        <v>7089</v>
      </c>
      <c r="S661" s="285" t="s">
        <v>7090</v>
      </c>
      <c r="T661" s="286"/>
      <c r="U661" s="377" t="s">
        <v>7091</v>
      </c>
    </row>
    <row r="662" ht="28.5" customHeight="1">
      <c r="A662" s="337">
        <v>2.0</v>
      </c>
      <c r="B662" s="290" t="s">
        <v>7052</v>
      </c>
      <c r="C662" s="291" t="s">
        <v>1451</v>
      </c>
      <c r="D662" s="292"/>
      <c r="E662" s="306"/>
      <c r="F662" s="294"/>
      <c r="G662" s="295" t="s">
        <v>7092</v>
      </c>
      <c r="H662" s="295" t="s">
        <v>7093</v>
      </c>
      <c r="I662" s="295" t="s">
        <v>7094</v>
      </c>
      <c r="J662" s="295" t="s">
        <v>7095</v>
      </c>
      <c r="K662" s="295" t="s">
        <v>7096</v>
      </c>
      <c r="L662" s="378" t="s">
        <v>7097</v>
      </c>
      <c r="M662" s="378" t="s">
        <v>7098</v>
      </c>
      <c r="N662" s="307" t="s">
        <v>7099</v>
      </c>
      <c r="O662" s="298" t="s">
        <v>7100</v>
      </c>
      <c r="P662" s="299"/>
      <c r="Q662" s="378" t="s">
        <v>7101</v>
      </c>
      <c r="R662" s="309" t="s">
        <v>7102</v>
      </c>
      <c r="S662" s="298" t="s">
        <v>7103</v>
      </c>
      <c r="T662" s="299"/>
      <c r="U662" s="378" t="s">
        <v>7104</v>
      </c>
    </row>
    <row r="663" ht="28.5" customHeight="1">
      <c r="A663" s="315"/>
      <c r="B663" s="277"/>
      <c r="C663" s="420" t="s">
        <v>1821</v>
      </c>
      <c r="D663" s="279"/>
      <c r="E663" s="302"/>
      <c r="F663" s="281"/>
      <c r="G663" s="421" t="s">
        <v>4231</v>
      </c>
      <c r="H663" s="421" t="s">
        <v>4232</v>
      </c>
      <c r="I663" s="282"/>
      <c r="J663" s="282"/>
      <c r="K663" s="282"/>
      <c r="L663" s="377"/>
      <c r="M663" s="377"/>
      <c r="N663" s="303"/>
      <c r="O663" s="285"/>
      <c r="P663" s="286"/>
      <c r="Q663" s="377"/>
      <c r="R663" s="305"/>
      <c r="S663" s="285"/>
      <c r="T663" s="286"/>
      <c r="U663" s="377"/>
    </row>
    <row r="664" ht="28.5" customHeight="1">
      <c r="A664" s="315"/>
      <c r="B664" s="277"/>
      <c r="C664" s="420" t="s">
        <v>698</v>
      </c>
      <c r="D664" s="279"/>
      <c r="E664" s="302"/>
      <c r="F664" s="281"/>
      <c r="G664" s="421" t="s">
        <v>4234</v>
      </c>
      <c r="H664" s="421" t="s">
        <v>4235</v>
      </c>
      <c r="I664" s="282"/>
      <c r="J664" s="282"/>
      <c r="K664" s="282"/>
      <c r="L664" s="377"/>
      <c r="M664" s="377"/>
      <c r="N664" s="303"/>
      <c r="O664" s="285"/>
      <c r="P664" s="286"/>
      <c r="Q664" s="377"/>
      <c r="R664" s="305"/>
      <c r="S664" s="285"/>
      <c r="T664" s="286"/>
      <c r="U664" s="377"/>
    </row>
    <row r="665" ht="28.5" customHeight="1">
      <c r="A665" s="315"/>
      <c r="B665" s="277"/>
      <c r="C665" s="420" t="s">
        <v>1822</v>
      </c>
      <c r="D665" s="279"/>
      <c r="E665" s="302"/>
      <c r="F665" s="281"/>
      <c r="G665" s="421" t="s">
        <v>4237</v>
      </c>
      <c r="H665" s="421" t="s">
        <v>4238</v>
      </c>
      <c r="I665" s="282"/>
      <c r="J665" s="282"/>
      <c r="K665" s="282"/>
      <c r="L665" s="377"/>
      <c r="M665" s="377"/>
      <c r="N665" s="303"/>
      <c r="O665" s="285"/>
      <c r="P665" s="286"/>
      <c r="Q665" s="377"/>
      <c r="R665" s="305"/>
      <c r="S665" s="285"/>
      <c r="T665" s="286"/>
      <c r="U665" s="377"/>
    </row>
    <row r="666" ht="28.5" customHeight="1">
      <c r="A666" s="315"/>
      <c r="B666" s="277"/>
      <c r="C666" s="420" t="s">
        <v>1823</v>
      </c>
      <c r="D666" s="279"/>
      <c r="E666" s="302"/>
      <c r="F666" s="281"/>
      <c r="G666" s="421" t="s">
        <v>4240</v>
      </c>
      <c r="H666" s="421" t="s">
        <v>4241</v>
      </c>
      <c r="I666" s="282"/>
      <c r="J666" s="282"/>
      <c r="K666" s="282"/>
      <c r="L666" s="377"/>
      <c r="M666" s="377"/>
      <c r="N666" s="303"/>
      <c r="O666" s="285"/>
      <c r="P666" s="286"/>
      <c r="Q666" s="377"/>
      <c r="R666" s="305"/>
      <c r="S666" s="285"/>
      <c r="T666" s="286"/>
      <c r="U666" s="377"/>
    </row>
    <row r="667" ht="28.5" customHeight="1">
      <c r="A667" s="315"/>
      <c r="B667" s="277"/>
      <c r="C667" s="420" t="s">
        <v>1460</v>
      </c>
      <c r="D667" s="279"/>
      <c r="E667" s="302"/>
      <c r="F667" s="281"/>
      <c r="G667" s="421" t="s">
        <v>4243</v>
      </c>
      <c r="H667" s="421" t="s">
        <v>4244</v>
      </c>
      <c r="I667" s="282"/>
      <c r="J667" s="282"/>
      <c r="K667" s="282"/>
      <c r="L667" s="377"/>
      <c r="M667" s="377"/>
      <c r="N667" s="303"/>
      <c r="O667" s="285"/>
      <c r="P667" s="286"/>
      <c r="Q667" s="377"/>
      <c r="R667" s="305"/>
      <c r="S667" s="285"/>
      <c r="T667" s="286"/>
      <c r="U667" s="377"/>
    </row>
    <row r="668" ht="28.5" customHeight="1">
      <c r="A668" s="315"/>
      <c r="B668" s="277"/>
      <c r="C668" s="420" t="s">
        <v>4246</v>
      </c>
      <c r="D668" s="279"/>
      <c r="E668" s="302"/>
      <c r="F668" s="281"/>
      <c r="G668" s="421" t="s">
        <v>4247</v>
      </c>
      <c r="H668" s="421" t="s">
        <v>4248</v>
      </c>
      <c r="I668" s="282"/>
      <c r="J668" s="282"/>
      <c r="K668" s="282"/>
      <c r="L668" s="377"/>
      <c r="M668" s="377"/>
      <c r="N668" s="303"/>
      <c r="O668" s="285"/>
      <c r="P668" s="286"/>
      <c r="Q668" s="377"/>
      <c r="R668" s="305"/>
      <c r="S668" s="285"/>
      <c r="T668" s="286"/>
      <c r="U668" s="377"/>
    </row>
    <row r="669" ht="28.5" customHeight="1">
      <c r="A669" s="264"/>
      <c r="B669" s="264"/>
      <c r="C669" s="424" t="s">
        <v>1020</v>
      </c>
      <c r="D669" s="266"/>
      <c r="E669" s="267"/>
      <c r="F669" s="340"/>
      <c r="G669" s="425" t="s">
        <v>4250</v>
      </c>
      <c r="H669" s="425" t="s">
        <v>4251</v>
      </c>
      <c r="I669" s="269"/>
      <c r="J669" s="269"/>
      <c r="K669" s="269"/>
      <c r="L669" s="376"/>
      <c r="M669" s="376"/>
      <c r="N669" s="321"/>
      <c r="O669" s="272"/>
      <c r="P669" s="273"/>
      <c r="Q669" s="376"/>
      <c r="R669" s="322"/>
      <c r="S669" s="272"/>
      <c r="T669" s="273"/>
      <c r="U669" s="376"/>
    </row>
    <row r="670" ht="28.5" customHeight="1">
      <c r="A670" s="277"/>
      <c r="B670" s="277"/>
      <c r="C670" s="420" t="s">
        <v>1824</v>
      </c>
      <c r="D670" s="279"/>
      <c r="E670" s="302"/>
      <c r="F670" s="281"/>
      <c r="G670" s="421" t="s">
        <v>4253</v>
      </c>
      <c r="H670" s="421" t="s">
        <v>4254</v>
      </c>
      <c r="I670" s="282"/>
      <c r="J670" s="282"/>
      <c r="K670" s="282"/>
      <c r="L670" s="377"/>
      <c r="M670" s="377"/>
      <c r="N670" s="303"/>
      <c r="O670" s="285"/>
      <c r="P670" s="286"/>
      <c r="Q670" s="377"/>
      <c r="R670" s="305"/>
      <c r="S670" s="285"/>
      <c r="T670" s="286"/>
      <c r="U670" s="377"/>
    </row>
    <row r="671" ht="28.5" customHeight="1">
      <c r="A671" s="277"/>
      <c r="B671" s="277"/>
      <c r="C671" s="420" t="s">
        <v>1120</v>
      </c>
      <c r="D671" s="279"/>
      <c r="E671" s="302"/>
      <c r="F671" s="281"/>
      <c r="G671" s="421" t="s">
        <v>4256</v>
      </c>
      <c r="H671" s="421" t="s">
        <v>4257</v>
      </c>
      <c r="I671" s="282"/>
      <c r="J671" s="282"/>
      <c r="K671" s="282"/>
      <c r="L671" s="377"/>
      <c r="M671" s="377"/>
      <c r="N671" s="303"/>
      <c r="O671" s="285"/>
      <c r="P671" s="286"/>
      <c r="Q671" s="377"/>
      <c r="R671" s="305"/>
      <c r="S671" s="285"/>
      <c r="T671" s="286"/>
      <c r="U671" s="377"/>
    </row>
    <row r="672" ht="28.5" customHeight="1">
      <c r="A672" s="277"/>
      <c r="B672" s="277"/>
      <c r="C672" s="420" t="s">
        <v>1345</v>
      </c>
      <c r="D672" s="279"/>
      <c r="E672" s="302"/>
      <c r="F672" s="281"/>
      <c r="G672" s="421" t="s">
        <v>4259</v>
      </c>
      <c r="H672" s="421" t="s">
        <v>4260</v>
      </c>
      <c r="I672" s="282"/>
      <c r="J672" s="282"/>
      <c r="K672" s="282"/>
      <c r="L672" s="377"/>
      <c r="M672" s="377"/>
      <c r="N672" s="303"/>
      <c r="O672" s="285"/>
      <c r="P672" s="286"/>
      <c r="Q672" s="377"/>
      <c r="R672" s="305"/>
      <c r="S672" s="285"/>
      <c r="T672" s="286"/>
      <c r="U672" s="377"/>
    </row>
    <row r="673" ht="28.5" customHeight="1">
      <c r="A673" s="277"/>
      <c r="B673" s="277"/>
      <c r="C673" s="420" t="s">
        <v>4262</v>
      </c>
      <c r="D673" s="279"/>
      <c r="E673" s="302"/>
      <c r="F673" s="281"/>
      <c r="G673" s="421" t="s">
        <v>4263</v>
      </c>
      <c r="H673" s="421" t="s">
        <v>4264</v>
      </c>
      <c r="I673" s="282"/>
      <c r="J673" s="282"/>
      <c r="K673" s="282"/>
      <c r="L673" s="377"/>
      <c r="M673" s="377"/>
      <c r="N673" s="303"/>
      <c r="O673" s="285"/>
      <c r="P673" s="286"/>
      <c r="Q673" s="377"/>
      <c r="R673" s="305"/>
      <c r="S673" s="285"/>
      <c r="T673" s="286"/>
      <c r="U673" s="377"/>
    </row>
    <row r="674" ht="28.5" customHeight="1">
      <c r="A674" s="290"/>
      <c r="B674" s="290"/>
      <c r="C674" s="422" t="s">
        <v>1251</v>
      </c>
      <c r="D674" s="292"/>
      <c r="E674" s="306"/>
      <c r="F674" s="294"/>
      <c r="G674" s="423" t="s">
        <v>4266</v>
      </c>
      <c r="H674" s="423" t="s">
        <v>4267</v>
      </c>
      <c r="I674" s="295"/>
      <c r="J674" s="295"/>
      <c r="K674" s="295"/>
      <c r="L674" s="378"/>
      <c r="M674" s="378"/>
      <c r="N674" s="307"/>
      <c r="O674" s="298"/>
      <c r="P674" s="299"/>
      <c r="Q674" s="378"/>
      <c r="R674" s="309"/>
      <c r="S674" s="298"/>
      <c r="T674" s="299"/>
      <c r="U674" s="378"/>
    </row>
    <row r="675" ht="28.5" customHeight="1">
      <c r="A675" s="214">
        <v>2.0</v>
      </c>
      <c r="B675" s="215" t="s">
        <v>7105</v>
      </c>
      <c r="C675" s="180" t="s">
        <v>1291</v>
      </c>
      <c r="D675" s="181" t="s">
        <v>1951</v>
      </c>
      <c r="E675" s="182" t="s">
        <v>7106</v>
      </c>
      <c r="F675" s="323" t="s">
        <v>7107</v>
      </c>
      <c r="G675" s="184" t="s">
        <v>7108</v>
      </c>
      <c r="H675" s="184" t="s">
        <v>7109</v>
      </c>
      <c r="I675" s="184" t="s">
        <v>7110</v>
      </c>
      <c r="J675" s="184" t="s">
        <v>7111</v>
      </c>
      <c r="K675" s="184" t="s">
        <v>7112</v>
      </c>
      <c r="L675" s="188"/>
      <c r="M675" s="188"/>
      <c r="N675" s="186" t="s">
        <v>7113</v>
      </c>
      <c r="O675" s="187" t="s">
        <v>7114</v>
      </c>
      <c r="P675" s="185" t="s">
        <v>7115</v>
      </c>
      <c r="Q675" s="188"/>
      <c r="R675" s="189" t="s">
        <v>7116</v>
      </c>
      <c r="S675" s="187" t="s">
        <v>7117</v>
      </c>
      <c r="T675" s="185" t="s">
        <v>7118</v>
      </c>
      <c r="U675" s="188"/>
    </row>
    <row r="676" ht="28.5" customHeight="1">
      <c r="A676" s="219">
        <v>2.0</v>
      </c>
      <c r="B676" s="220" t="s">
        <v>7105</v>
      </c>
      <c r="C676" s="192" t="s">
        <v>464</v>
      </c>
      <c r="D676" s="193"/>
      <c r="E676" s="194" t="s">
        <v>452</v>
      </c>
      <c r="F676" s="195"/>
      <c r="G676" s="196" t="s">
        <v>7119</v>
      </c>
      <c r="H676" s="196" t="s">
        <v>7120</v>
      </c>
      <c r="I676" s="196" t="s">
        <v>7121</v>
      </c>
      <c r="J676" s="196" t="s">
        <v>7122</v>
      </c>
      <c r="K676" s="196" t="s">
        <v>7123</v>
      </c>
      <c r="L676" s="200"/>
      <c r="M676" s="200"/>
      <c r="N676" s="198" t="s">
        <v>7124</v>
      </c>
      <c r="O676" s="199" t="s">
        <v>7125</v>
      </c>
      <c r="P676" s="197" t="s">
        <v>7126</v>
      </c>
      <c r="Q676" s="200"/>
      <c r="R676" s="201" t="s">
        <v>7127</v>
      </c>
      <c r="S676" s="199" t="s">
        <v>7128</v>
      </c>
      <c r="T676" s="197" t="s">
        <v>7129</v>
      </c>
      <c r="U676" s="200"/>
    </row>
    <row r="677" ht="28.5" customHeight="1">
      <c r="A677" s="219">
        <v>2.0</v>
      </c>
      <c r="B677" s="220" t="s">
        <v>7105</v>
      </c>
      <c r="C677" s="192" t="s">
        <v>452</v>
      </c>
      <c r="D677" s="193"/>
      <c r="E677" s="194" t="s">
        <v>517</v>
      </c>
      <c r="F677" s="195"/>
      <c r="G677" s="196" t="s">
        <v>7130</v>
      </c>
      <c r="H677" s="196" t="s">
        <v>7131</v>
      </c>
      <c r="I677" s="196" t="s">
        <v>7132</v>
      </c>
      <c r="J677" s="196" t="s">
        <v>7133</v>
      </c>
      <c r="K677" s="196" t="s">
        <v>7134</v>
      </c>
      <c r="L677" s="200"/>
      <c r="M677" s="200"/>
      <c r="N677" s="198" t="s">
        <v>7135</v>
      </c>
      <c r="O677" s="199" t="s">
        <v>7136</v>
      </c>
      <c r="P677" s="197" t="s">
        <v>7137</v>
      </c>
      <c r="Q677" s="200"/>
      <c r="R677" s="201" t="s">
        <v>7138</v>
      </c>
      <c r="S677" s="199" t="s">
        <v>7139</v>
      </c>
      <c r="T677" s="197" t="s">
        <v>7140</v>
      </c>
      <c r="U677" s="200"/>
    </row>
    <row r="678" ht="28.5" customHeight="1">
      <c r="A678" s="225">
        <v>2.0</v>
      </c>
      <c r="B678" s="226" t="s">
        <v>7105</v>
      </c>
      <c r="C678" s="204" t="s">
        <v>1300</v>
      </c>
      <c r="D678" s="205"/>
      <c r="E678" s="227"/>
      <c r="F678" s="207"/>
      <c r="G678" s="208" t="s">
        <v>7141</v>
      </c>
      <c r="H678" s="208" t="s">
        <v>7142</v>
      </c>
      <c r="I678" s="208" t="s">
        <v>7143</v>
      </c>
      <c r="J678" s="208" t="s">
        <v>7144</v>
      </c>
      <c r="K678" s="208" t="s">
        <v>7145</v>
      </c>
      <c r="L678" s="212"/>
      <c r="M678" s="212"/>
      <c r="N678" s="210" t="s">
        <v>7146</v>
      </c>
      <c r="O678" s="211" t="s">
        <v>7147</v>
      </c>
      <c r="P678" s="209" t="s">
        <v>7148</v>
      </c>
      <c r="Q678" s="212"/>
      <c r="R678" s="213" t="s">
        <v>7149</v>
      </c>
      <c r="S678" s="211" t="s">
        <v>7150</v>
      </c>
      <c r="T678" s="209" t="s">
        <v>7151</v>
      </c>
      <c r="U678" s="212"/>
    </row>
    <row r="679" ht="28.5" customHeight="1">
      <c r="A679" s="447">
        <v>2.0</v>
      </c>
      <c r="B679" s="448" t="s">
        <v>7152</v>
      </c>
      <c r="C679" s="449" t="s">
        <v>517</v>
      </c>
      <c r="D679" s="450"/>
      <c r="E679" s="451"/>
      <c r="F679" s="452"/>
      <c r="G679" s="453"/>
      <c r="H679" s="454"/>
      <c r="I679" s="453"/>
      <c r="J679" s="454"/>
      <c r="K679" s="453"/>
      <c r="L679" s="455"/>
      <c r="M679" s="455"/>
      <c r="N679" s="456"/>
      <c r="O679" s="457"/>
      <c r="P679" s="458"/>
      <c r="Q679" s="459"/>
      <c r="R679" s="456"/>
      <c r="S679" s="457"/>
      <c r="T679" s="458"/>
      <c r="U679" s="460"/>
    </row>
    <row r="680" ht="28.5" customHeight="1">
      <c r="A680" s="461">
        <v>2.0</v>
      </c>
      <c r="B680" s="462" t="s">
        <v>7152</v>
      </c>
      <c r="C680" s="463" t="s">
        <v>766</v>
      </c>
      <c r="D680" s="464"/>
      <c r="E680" s="465"/>
      <c r="F680" s="466"/>
      <c r="G680" s="467"/>
      <c r="H680" s="468"/>
      <c r="I680" s="467"/>
      <c r="J680" s="468"/>
      <c r="K680" s="467"/>
      <c r="L680" s="469"/>
      <c r="M680" s="470"/>
      <c r="N680" s="471"/>
      <c r="O680" s="472"/>
      <c r="P680" s="473"/>
      <c r="Q680" s="470"/>
      <c r="R680" s="471"/>
      <c r="S680" s="472"/>
      <c r="T680" s="473"/>
      <c r="U680" s="474"/>
    </row>
    <row r="681" ht="28.5" customHeight="1">
      <c r="A681" s="461">
        <v>2.0</v>
      </c>
      <c r="B681" s="462" t="s">
        <v>7152</v>
      </c>
      <c r="C681" s="463" t="s">
        <v>1691</v>
      </c>
      <c r="D681" s="464"/>
      <c r="E681" s="465"/>
      <c r="F681" s="466"/>
      <c r="G681" s="467"/>
      <c r="H681" s="468"/>
      <c r="I681" s="467"/>
      <c r="J681" s="468"/>
      <c r="K681" s="467"/>
      <c r="L681" s="469"/>
      <c r="M681" s="470"/>
      <c r="N681" s="471"/>
      <c r="O681" s="472"/>
      <c r="P681" s="473"/>
      <c r="Q681" s="470"/>
      <c r="R681" s="475"/>
      <c r="S681" s="472"/>
      <c r="T681" s="473"/>
      <c r="U681" s="474"/>
    </row>
    <row r="682" ht="28.5" customHeight="1">
      <c r="A682" s="476">
        <v>2.0</v>
      </c>
      <c r="B682" s="477" t="s">
        <v>7152</v>
      </c>
      <c r="C682" s="478" t="s">
        <v>788</v>
      </c>
      <c r="D682" s="479"/>
      <c r="E682" s="480"/>
      <c r="F682" s="481"/>
      <c r="G682" s="482"/>
      <c r="H682" s="483"/>
      <c r="I682" s="482"/>
      <c r="J682" s="483"/>
      <c r="K682" s="482"/>
      <c r="L682" s="484"/>
      <c r="M682" s="485"/>
      <c r="N682" s="486"/>
      <c r="O682" s="487"/>
      <c r="P682" s="488"/>
      <c r="Q682" s="485"/>
      <c r="R682" s="486"/>
      <c r="S682" s="487"/>
      <c r="T682" s="488"/>
      <c r="U682" s="489"/>
    </row>
    <row r="683" ht="28.5" customHeight="1">
      <c r="A683" s="214">
        <v>2.0</v>
      </c>
      <c r="B683" s="215" t="s">
        <v>7153</v>
      </c>
      <c r="C683" s="180" t="s">
        <v>1218</v>
      </c>
      <c r="D683" s="181"/>
      <c r="E683" s="182"/>
      <c r="F683" s="341"/>
      <c r="G683" s="184" t="s">
        <v>7154</v>
      </c>
      <c r="H683" s="184" t="s">
        <v>7155</v>
      </c>
      <c r="I683" s="184" t="s">
        <v>7156</v>
      </c>
      <c r="J683" s="184" t="s">
        <v>7157</v>
      </c>
      <c r="K683" s="184" t="s">
        <v>7158</v>
      </c>
      <c r="L683" s="188"/>
      <c r="M683" s="188"/>
      <c r="N683" s="186" t="s">
        <v>7159</v>
      </c>
      <c r="O683" s="187" t="s">
        <v>7160</v>
      </c>
      <c r="P683" s="185" t="s">
        <v>7161</v>
      </c>
      <c r="Q683" s="188"/>
      <c r="R683" s="189" t="s">
        <v>7162</v>
      </c>
      <c r="S683" s="187" t="s">
        <v>7163</v>
      </c>
      <c r="T683" s="185" t="s">
        <v>7164</v>
      </c>
      <c r="U683" s="188"/>
    </row>
    <row r="684" ht="28.5" customHeight="1">
      <c r="A684" s="219">
        <v>2.0</v>
      </c>
      <c r="B684" s="220" t="s">
        <v>7153</v>
      </c>
      <c r="C684" s="192" t="s">
        <v>1078</v>
      </c>
      <c r="D684" s="193"/>
      <c r="E684" s="194"/>
      <c r="F684" s="195"/>
      <c r="G684" s="196" t="s">
        <v>7165</v>
      </c>
      <c r="H684" s="196" t="s">
        <v>7166</v>
      </c>
      <c r="I684" s="196" t="s">
        <v>7167</v>
      </c>
      <c r="J684" s="196" t="s">
        <v>7168</v>
      </c>
      <c r="K684" s="196" t="s">
        <v>7169</v>
      </c>
      <c r="L684" s="200"/>
      <c r="M684" s="200"/>
      <c r="N684" s="198" t="s">
        <v>7170</v>
      </c>
      <c r="O684" s="199" t="s">
        <v>7171</v>
      </c>
      <c r="P684" s="197" t="s">
        <v>7172</v>
      </c>
      <c r="Q684" s="200"/>
      <c r="R684" s="201" t="s">
        <v>7173</v>
      </c>
      <c r="S684" s="199" t="s">
        <v>7174</v>
      </c>
      <c r="T684" s="197" t="s">
        <v>7175</v>
      </c>
      <c r="U684" s="200"/>
    </row>
    <row r="685" ht="28.5" customHeight="1">
      <c r="A685" s="219">
        <v>2.0</v>
      </c>
      <c r="B685" s="220" t="s">
        <v>7153</v>
      </c>
      <c r="C685" s="192" t="s">
        <v>1511</v>
      </c>
      <c r="D685" s="193"/>
      <c r="E685" s="221"/>
      <c r="F685" s="195"/>
      <c r="G685" s="196" t="s">
        <v>7176</v>
      </c>
      <c r="H685" s="196" t="s">
        <v>7177</v>
      </c>
      <c r="I685" s="196" t="s">
        <v>7178</v>
      </c>
      <c r="J685" s="196" t="s">
        <v>7179</v>
      </c>
      <c r="K685" s="196" t="s">
        <v>7180</v>
      </c>
      <c r="L685" s="200"/>
      <c r="M685" s="200"/>
      <c r="N685" s="198" t="s">
        <v>7181</v>
      </c>
      <c r="O685" s="197" t="s">
        <v>7182</v>
      </c>
      <c r="P685" s="197" t="s">
        <v>7183</v>
      </c>
      <c r="Q685" s="200"/>
      <c r="R685" s="201" t="s">
        <v>7184</v>
      </c>
      <c r="S685" s="197" t="s">
        <v>7185</v>
      </c>
      <c r="T685" s="197" t="s">
        <v>7186</v>
      </c>
      <c r="U685" s="200"/>
    </row>
    <row r="686" ht="28.5" customHeight="1">
      <c r="A686" s="225">
        <v>2.0</v>
      </c>
      <c r="B686" s="226" t="s">
        <v>7153</v>
      </c>
      <c r="C686" s="204" t="s">
        <v>1207</v>
      </c>
      <c r="D686" s="205"/>
      <c r="E686" s="227"/>
      <c r="F686" s="207"/>
      <c r="G686" s="208" t="s">
        <v>7187</v>
      </c>
      <c r="H686" s="208" t="s">
        <v>7188</v>
      </c>
      <c r="I686" s="208" t="s">
        <v>7189</v>
      </c>
      <c r="J686" s="208" t="s">
        <v>7190</v>
      </c>
      <c r="K686" s="208" t="s">
        <v>7191</v>
      </c>
      <c r="L686" s="212"/>
      <c r="M686" s="212"/>
      <c r="N686" s="210" t="s">
        <v>7192</v>
      </c>
      <c r="O686" s="211" t="s">
        <v>7193</v>
      </c>
      <c r="P686" s="209" t="s">
        <v>7194</v>
      </c>
      <c r="Q686" s="212"/>
      <c r="R686" s="213" t="s">
        <v>7195</v>
      </c>
      <c r="S686" s="211" t="s">
        <v>7196</v>
      </c>
      <c r="T686" s="209" t="s">
        <v>7197</v>
      </c>
      <c r="U686" s="212"/>
    </row>
    <row r="687" ht="28.5" customHeight="1">
      <c r="A687" s="490">
        <v>2.0</v>
      </c>
      <c r="B687" s="220" t="s">
        <v>7198</v>
      </c>
      <c r="C687" s="192" t="s">
        <v>1255</v>
      </c>
      <c r="D687" s="193"/>
      <c r="E687" s="221"/>
      <c r="F687" s="195"/>
      <c r="G687" s="196" t="s">
        <v>7199</v>
      </c>
      <c r="H687" s="196" t="s">
        <v>7200</v>
      </c>
      <c r="I687" s="196" t="s">
        <v>7201</v>
      </c>
      <c r="J687" s="196" t="s">
        <v>7202</v>
      </c>
      <c r="K687" s="196" t="s">
        <v>7203</v>
      </c>
      <c r="L687" s="200"/>
      <c r="M687" s="200"/>
      <c r="N687" s="198" t="s">
        <v>7204</v>
      </c>
      <c r="O687" s="199" t="s">
        <v>7205</v>
      </c>
      <c r="P687" s="197" t="s">
        <v>7206</v>
      </c>
      <c r="Q687" s="200"/>
      <c r="R687" s="201" t="s">
        <v>7207</v>
      </c>
      <c r="S687" s="199" t="s">
        <v>7208</v>
      </c>
      <c r="T687" s="197" t="s">
        <v>7209</v>
      </c>
      <c r="U687" s="200"/>
    </row>
    <row r="688" ht="28.5" customHeight="1">
      <c r="A688" s="490">
        <v>2.0</v>
      </c>
      <c r="B688" s="220" t="s">
        <v>7198</v>
      </c>
      <c r="C688" s="192" t="s">
        <v>617</v>
      </c>
      <c r="D688" s="193"/>
      <c r="E688" s="221"/>
      <c r="F688" s="195"/>
      <c r="G688" s="196" t="s">
        <v>7210</v>
      </c>
      <c r="H688" s="196" t="s">
        <v>7211</v>
      </c>
      <c r="I688" s="196" t="s">
        <v>7212</v>
      </c>
      <c r="J688" s="196" t="s">
        <v>7213</v>
      </c>
      <c r="K688" s="196" t="s">
        <v>7214</v>
      </c>
      <c r="L688" s="200"/>
      <c r="M688" s="200"/>
      <c r="N688" s="198" t="s">
        <v>7215</v>
      </c>
      <c r="O688" s="199" t="s">
        <v>7216</v>
      </c>
      <c r="P688" s="197" t="s">
        <v>7217</v>
      </c>
      <c r="Q688" s="200"/>
      <c r="R688" s="201" t="s">
        <v>7218</v>
      </c>
      <c r="S688" s="199" t="s">
        <v>7219</v>
      </c>
      <c r="T688" s="197" t="s">
        <v>7220</v>
      </c>
      <c r="U688" s="200"/>
    </row>
    <row r="689" ht="28.5" customHeight="1">
      <c r="A689" s="490">
        <v>2.0</v>
      </c>
      <c r="B689" s="220" t="s">
        <v>7198</v>
      </c>
      <c r="C689" s="192" t="s">
        <v>557</v>
      </c>
      <c r="D689" s="193"/>
      <c r="E689" s="221"/>
      <c r="F689" s="195"/>
      <c r="G689" s="196" t="s">
        <v>7221</v>
      </c>
      <c r="H689" s="196" t="s">
        <v>7222</v>
      </c>
      <c r="I689" s="196" t="s">
        <v>7223</v>
      </c>
      <c r="J689" s="196" t="s">
        <v>7224</v>
      </c>
      <c r="K689" s="196" t="s">
        <v>7225</v>
      </c>
      <c r="L689" s="200"/>
      <c r="M689" s="200"/>
      <c r="N689" s="198" t="s">
        <v>7226</v>
      </c>
      <c r="O689" s="199" t="s">
        <v>7227</v>
      </c>
      <c r="P689" s="197" t="s">
        <v>7228</v>
      </c>
      <c r="Q689" s="200"/>
      <c r="R689" s="201" t="s">
        <v>7229</v>
      </c>
      <c r="S689" s="199" t="s">
        <v>7230</v>
      </c>
      <c r="T689" s="197" t="s">
        <v>7231</v>
      </c>
      <c r="U689" s="200"/>
    </row>
    <row r="690" ht="28.5" customHeight="1">
      <c r="A690" s="491">
        <v>2.0</v>
      </c>
      <c r="B690" s="226" t="s">
        <v>7198</v>
      </c>
      <c r="C690" s="204" t="s">
        <v>1602</v>
      </c>
      <c r="D690" s="205"/>
      <c r="E690" s="227"/>
      <c r="F690" s="207"/>
      <c r="G690" s="208" t="s">
        <v>7232</v>
      </c>
      <c r="H690" s="208" t="s">
        <v>7233</v>
      </c>
      <c r="I690" s="208" t="s">
        <v>7234</v>
      </c>
      <c r="J690" s="208" t="s">
        <v>7235</v>
      </c>
      <c r="K690" s="208" t="s">
        <v>7236</v>
      </c>
      <c r="L690" s="212"/>
      <c r="M690" s="212"/>
      <c r="N690" s="210" t="s">
        <v>7237</v>
      </c>
      <c r="O690" s="211" t="s">
        <v>7238</v>
      </c>
      <c r="P690" s="209" t="s">
        <v>7239</v>
      </c>
      <c r="Q690" s="212"/>
      <c r="R690" s="213" t="s">
        <v>7240</v>
      </c>
      <c r="S690" s="211" t="s">
        <v>7241</v>
      </c>
      <c r="T690" s="209" t="s">
        <v>7242</v>
      </c>
      <c r="U690" s="212"/>
    </row>
    <row r="691" ht="28.5" customHeight="1">
      <c r="A691" s="490"/>
      <c r="B691" s="220"/>
      <c r="C691" s="427" t="s">
        <v>1825</v>
      </c>
      <c r="D691" s="193"/>
      <c r="E691" s="221"/>
      <c r="F691" s="195"/>
      <c r="G691" s="243" t="s">
        <v>4452</v>
      </c>
      <c r="H691" s="243" t="s">
        <v>4453</v>
      </c>
      <c r="I691" s="196"/>
      <c r="J691" s="196"/>
      <c r="K691" s="196"/>
      <c r="L691" s="200"/>
      <c r="M691" s="200"/>
      <c r="N691" s="198"/>
      <c r="O691" s="199"/>
      <c r="P691" s="197"/>
      <c r="Q691" s="200"/>
      <c r="R691" s="201"/>
      <c r="S691" s="199"/>
      <c r="T691" s="197"/>
      <c r="U691" s="200"/>
    </row>
    <row r="692" ht="28.5" customHeight="1">
      <c r="A692" s="490"/>
      <c r="B692" s="220"/>
      <c r="C692" s="427" t="s">
        <v>564</v>
      </c>
      <c r="D692" s="193"/>
      <c r="E692" s="221"/>
      <c r="F692" s="195"/>
      <c r="G692" s="243" t="s">
        <v>4455</v>
      </c>
      <c r="H692" s="243" t="s">
        <v>4456</v>
      </c>
      <c r="I692" s="196"/>
      <c r="J692" s="196"/>
      <c r="K692" s="196"/>
      <c r="L692" s="200"/>
      <c r="M692" s="200"/>
      <c r="N692" s="198"/>
      <c r="O692" s="199"/>
      <c r="P692" s="197"/>
      <c r="Q692" s="200"/>
      <c r="R692" s="201"/>
      <c r="S692" s="199"/>
      <c r="T692" s="197"/>
      <c r="U692" s="200"/>
    </row>
    <row r="693" ht="28.5" customHeight="1">
      <c r="A693" s="490"/>
      <c r="B693" s="220"/>
      <c r="C693" s="427" t="s">
        <v>1275</v>
      </c>
      <c r="D693" s="193"/>
      <c r="E693" s="221"/>
      <c r="F693" s="195"/>
      <c r="G693" s="243" t="s">
        <v>4458</v>
      </c>
      <c r="H693" s="243" t="s">
        <v>4459</v>
      </c>
      <c r="I693" s="196"/>
      <c r="J693" s="196"/>
      <c r="K693" s="196"/>
      <c r="L693" s="200"/>
      <c r="M693" s="200"/>
      <c r="N693" s="198"/>
      <c r="O693" s="199"/>
      <c r="P693" s="197"/>
      <c r="Q693" s="200"/>
      <c r="R693" s="201"/>
      <c r="S693" s="199"/>
      <c r="T693" s="197"/>
      <c r="U693" s="200"/>
    </row>
    <row r="694" ht="28.5" customHeight="1">
      <c r="A694" s="490"/>
      <c r="B694" s="220"/>
      <c r="C694" s="427" t="s">
        <v>1826</v>
      </c>
      <c r="D694" s="193"/>
      <c r="E694" s="221"/>
      <c r="F694" s="195"/>
      <c r="G694" s="243" t="s">
        <v>4461</v>
      </c>
      <c r="H694" s="243" t="s">
        <v>4462</v>
      </c>
      <c r="I694" s="196"/>
      <c r="J694" s="196"/>
      <c r="K694" s="196"/>
      <c r="L694" s="200"/>
      <c r="M694" s="200"/>
      <c r="N694" s="198"/>
      <c r="O694" s="199"/>
      <c r="P694" s="197"/>
      <c r="Q694" s="200"/>
      <c r="R694" s="201"/>
      <c r="S694" s="199"/>
      <c r="T694" s="197"/>
      <c r="U694" s="200"/>
    </row>
    <row r="695" ht="28.5" customHeight="1">
      <c r="A695" s="490"/>
      <c r="B695" s="220"/>
      <c r="C695" s="427" t="s">
        <v>768</v>
      </c>
      <c r="D695" s="193"/>
      <c r="E695" s="221"/>
      <c r="F695" s="195"/>
      <c r="G695" s="243" t="s">
        <v>4464</v>
      </c>
      <c r="H695" s="243" t="s">
        <v>4465</v>
      </c>
      <c r="I695" s="196"/>
      <c r="J695" s="196"/>
      <c r="K695" s="196"/>
      <c r="L695" s="200"/>
      <c r="M695" s="200"/>
      <c r="N695" s="198"/>
      <c r="O695" s="199"/>
      <c r="P695" s="197"/>
      <c r="Q695" s="200"/>
      <c r="R695" s="201"/>
      <c r="S695" s="199"/>
      <c r="T695" s="197"/>
      <c r="U695" s="200"/>
    </row>
    <row r="696" ht="28.5" customHeight="1">
      <c r="A696" s="490"/>
      <c r="B696" s="220"/>
      <c r="C696" s="427" t="s">
        <v>1827</v>
      </c>
      <c r="D696" s="193"/>
      <c r="E696" s="221"/>
      <c r="F696" s="195"/>
      <c r="G696" s="243" t="s">
        <v>4467</v>
      </c>
      <c r="H696" s="243" t="s">
        <v>4468</v>
      </c>
      <c r="I696" s="196"/>
      <c r="J696" s="196"/>
      <c r="K696" s="196"/>
      <c r="L696" s="200"/>
      <c r="M696" s="200"/>
      <c r="N696" s="198"/>
      <c r="O696" s="199"/>
      <c r="P696" s="197"/>
      <c r="Q696" s="200"/>
      <c r="R696" s="201"/>
      <c r="S696" s="199"/>
      <c r="T696" s="197"/>
      <c r="U696" s="200"/>
    </row>
    <row r="697" ht="28.5" customHeight="1">
      <c r="A697" s="492"/>
      <c r="B697" s="215"/>
      <c r="C697" s="429" t="s">
        <v>1828</v>
      </c>
      <c r="D697" s="181"/>
      <c r="E697" s="182"/>
      <c r="F697" s="216"/>
      <c r="G697" s="233" t="s">
        <v>4470</v>
      </c>
      <c r="H697" s="233" t="s">
        <v>4471</v>
      </c>
      <c r="I697" s="184"/>
      <c r="J697" s="184"/>
      <c r="K697" s="184"/>
      <c r="L697" s="188"/>
      <c r="M697" s="188"/>
      <c r="N697" s="186"/>
      <c r="O697" s="187"/>
      <c r="P697" s="185"/>
      <c r="Q697" s="188"/>
      <c r="R697" s="189"/>
      <c r="S697" s="187"/>
      <c r="T697" s="185"/>
      <c r="U697" s="188"/>
    </row>
    <row r="698" ht="28.5" customHeight="1">
      <c r="A698" s="493"/>
      <c r="B698" s="220"/>
      <c r="C698" s="427" t="s">
        <v>1363</v>
      </c>
      <c r="D698" s="193"/>
      <c r="E698" s="221"/>
      <c r="F698" s="195"/>
      <c r="G698" s="243" t="s">
        <v>4473</v>
      </c>
      <c r="H698" s="243" t="s">
        <v>4474</v>
      </c>
      <c r="I698" s="196"/>
      <c r="J698" s="196"/>
      <c r="K698" s="196"/>
      <c r="L698" s="200"/>
      <c r="M698" s="200"/>
      <c r="N698" s="198"/>
      <c r="O698" s="199"/>
      <c r="P698" s="197"/>
      <c r="Q698" s="200"/>
      <c r="R698" s="201"/>
      <c r="S698" s="199"/>
      <c r="T698" s="197"/>
      <c r="U698" s="200"/>
    </row>
    <row r="699" ht="28.5" customHeight="1">
      <c r="A699" s="493"/>
      <c r="B699" s="220"/>
      <c r="C699" s="427" t="s">
        <v>1829</v>
      </c>
      <c r="D699" s="193"/>
      <c r="E699" s="221"/>
      <c r="F699" s="195"/>
      <c r="G699" s="243" t="s">
        <v>4476</v>
      </c>
      <c r="H699" s="243" t="s">
        <v>4477</v>
      </c>
      <c r="I699" s="196"/>
      <c r="J699" s="196"/>
      <c r="K699" s="196"/>
      <c r="L699" s="200"/>
      <c r="M699" s="200"/>
      <c r="N699" s="198"/>
      <c r="O699" s="199"/>
      <c r="P699" s="197"/>
      <c r="Q699" s="200"/>
      <c r="R699" s="201"/>
      <c r="S699" s="199"/>
      <c r="T699" s="197"/>
      <c r="U699" s="200"/>
    </row>
    <row r="700" ht="28.5" customHeight="1">
      <c r="A700" s="493"/>
      <c r="B700" s="220"/>
      <c r="C700" s="427" t="s">
        <v>1830</v>
      </c>
      <c r="D700" s="193"/>
      <c r="E700" s="221"/>
      <c r="F700" s="195"/>
      <c r="G700" s="243" t="s">
        <v>4479</v>
      </c>
      <c r="H700" s="243" t="s">
        <v>4480</v>
      </c>
      <c r="I700" s="196"/>
      <c r="J700" s="196"/>
      <c r="K700" s="196"/>
      <c r="L700" s="200"/>
      <c r="M700" s="200"/>
      <c r="N700" s="198"/>
      <c r="O700" s="199"/>
      <c r="P700" s="197"/>
      <c r="Q700" s="200"/>
      <c r="R700" s="201"/>
      <c r="S700" s="199"/>
      <c r="T700" s="197"/>
      <c r="U700" s="200"/>
    </row>
    <row r="701" ht="28.5" customHeight="1">
      <c r="A701" s="493"/>
      <c r="B701" s="220"/>
      <c r="C701" s="427" t="s">
        <v>1831</v>
      </c>
      <c r="D701" s="193"/>
      <c r="E701" s="221"/>
      <c r="F701" s="195"/>
      <c r="G701" s="243" t="s">
        <v>4482</v>
      </c>
      <c r="H701" s="243" t="s">
        <v>4483</v>
      </c>
      <c r="I701" s="196"/>
      <c r="J701" s="196"/>
      <c r="K701" s="196"/>
      <c r="L701" s="200"/>
      <c r="M701" s="200"/>
      <c r="N701" s="198"/>
      <c r="O701" s="199"/>
      <c r="P701" s="197"/>
      <c r="Q701" s="200"/>
      <c r="R701" s="201"/>
      <c r="S701" s="199"/>
      <c r="T701" s="197"/>
      <c r="U701" s="200"/>
    </row>
    <row r="702" ht="28.5" customHeight="1">
      <c r="A702" s="494"/>
      <c r="B702" s="226"/>
      <c r="C702" s="428" t="s">
        <v>1279</v>
      </c>
      <c r="D702" s="205"/>
      <c r="E702" s="227"/>
      <c r="F702" s="207"/>
      <c r="G702" s="253" t="s">
        <v>4485</v>
      </c>
      <c r="H702" s="253" t="s">
        <v>4486</v>
      </c>
      <c r="I702" s="208"/>
      <c r="J702" s="208"/>
      <c r="K702" s="208"/>
      <c r="L702" s="212"/>
      <c r="M702" s="212"/>
      <c r="N702" s="210"/>
      <c r="O702" s="211"/>
      <c r="P702" s="209"/>
      <c r="Q702" s="212"/>
      <c r="R702" s="213"/>
      <c r="S702" s="211"/>
      <c r="T702" s="209"/>
      <c r="U702" s="212"/>
    </row>
    <row r="703" ht="28.5" customHeight="1">
      <c r="A703" s="319">
        <v>2.0</v>
      </c>
      <c r="B703" s="264" t="s">
        <v>7243</v>
      </c>
      <c r="C703" s="265" t="s">
        <v>1566</v>
      </c>
      <c r="D703" s="436" t="s">
        <v>3652</v>
      </c>
      <c r="E703" s="372" t="s">
        <v>7244</v>
      </c>
      <c r="F703" s="320">
        <v>2296.0</v>
      </c>
      <c r="G703" s="269" t="s">
        <v>7245</v>
      </c>
      <c r="H703" s="269" t="s">
        <v>7246</v>
      </c>
      <c r="I703" s="269" t="s">
        <v>7247</v>
      </c>
      <c r="J703" s="269" t="s">
        <v>7248</v>
      </c>
      <c r="K703" s="269" t="s">
        <v>7249</v>
      </c>
      <c r="L703" s="310"/>
      <c r="M703" s="310"/>
      <c r="N703" s="321" t="s">
        <v>7250</v>
      </c>
      <c r="O703" s="272" t="s">
        <v>7251</v>
      </c>
      <c r="P703" s="311" t="s">
        <v>7252</v>
      </c>
      <c r="Q703" s="310"/>
      <c r="R703" s="322" t="s">
        <v>7253</v>
      </c>
      <c r="S703" s="272" t="s">
        <v>7254</v>
      </c>
      <c r="T703" s="311" t="s">
        <v>7255</v>
      </c>
      <c r="U703" s="310"/>
    </row>
    <row r="704" ht="28.5" customHeight="1">
      <c r="A704" s="315">
        <v>2.0</v>
      </c>
      <c r="B704" s="277" t="s">
        <v>7243</v>
      </c>
      <c r="C704" s="278" t="s">
        <v>363</v>
      </c>
      <c r="D704" s="279"/>
      <c r="E704" s="302"/>
      <c r="F704" s="281"/>
      <c r="G704" s="282" t="s">
        <v>7256</v>
      </c>
      <c r="H704" s="282" t="s">
        <v>7257</v>
      </c>
      <c r="I704" s="282" t="s">
        <v>7258</v>
      </c>
      <c r="J704" s="282" t="s">
        <v>7259</v>
      </c>
      <c r="K704" s="282" t="s">
        <v>7260</v>
      </c>
      <c r="L704" s="304"/>
      <c r="M704" s="304"/>
      <c r="N704" s="303" t="s">
        <v>7261</v>
      </c>
      <c r="O704" s="285" t="s">
        <v>7262</v>
      </c>
      <c r="P704" s="312" t="s">
        <v>7263</v>
      </c>
      <c r="Q704" s="304"/>
      <c r="R704" s="305" t="s">
        <v>7264</v>
      </c>
      <c r="S704" s="285" t="s">
        <v>7265</v>
      </c>
      <c r="T704" s="312" t="s">
        <v>7266</v>
      </c>
      <c r="U704" s="304"/>
    </row>
    <row r="705" ht="28.5" customHeight="1">
      <c r="A705" s="315">
        <v>2.0</v>
      </c>
      <c r="B705" s="277" t="s">
        <v>7243</v>
      </c>
      <c r="C705" s="278" t="s">
        <v>223</v>
      </c>
      <c r="D705" s="279"/>
      <c r="E705" s="302"/>
      <c r="F705" s="281"/>
      <c r="G705" s="282" t="s">
        <v>7267</v>
      </c>
      <c r="H705" s="282" t="s">
        <v>7268</v>
      </c>
      <c r="I705" s="282" t="s">
        <v>7269</v>
      </c>
      <c r="J705" s="282" t="s">
        <v>7270</v>
      </c>
      <c r="K705" s="282" t="s">
        <v>7271</v>
      </c>
      <c r="L705" s="304"/>
      <c r="M705" s="304"/>
      <c r="N705" s="303" t="s">
        <v>7272</v>
      </c>
      <c r="O705" s="285" t="s">
        <v>7273</v>
      </c>
      <c r="P705" s="312" t="s">
        <v>7274</v>
      </c>
      <c r="Q705" s="304"/>
      <c r="R705" s="305" t="s">
        <v>7275</v>
      </c>
      <c r="S705" s="285" t="s">
        <v>7276</v>
      </c>
      <c r="T705" s="312" t="s">
        <v>7277</v>
      </c>
      <c r="U705" s="304"/>
    </row>
    <row r="706" ht="28.5" customHeight="1">
      <c r="A706" s="337">
        <v>2.0</v>
      </c>
      <c r="B706" s="290" t="s">
        <v>7243</v>
      </c>
      <c r="C706" s="291" t="s">
        <v>217</v>
      </c>
      <c r="D706" s="292"/>
      <c r="E706" s="306"/>
      <c r="F706" s="294"/>
      <c r="G706" s="295" t="s">
        <v>7278</v>
      </c>
      <c r="H706" s="295" t="s">
        <v>7279</v>
      </c>
      <c r="I706" s="295" t="s">
        <v>7280</v>
      </c>
      <c r="J706" s="295" t="s">
        <v>7281</v>
      </c>
      <c r="K706" s="295" t="s">
        <v>7282</v>
      </c>
      <c r="L706" s="308"/>
      <c r="M706" s="308"/>
      <c r="N706" s="307" t="s">
        <v>7283</v>
      </c>
      <c r="O706" s="298" t="s">
        <v>7284</v>
      </c>
      <c r="P706" s="313" t="s">
        <v>7285</v>
      </c>
      <c r="Q706" s="308"/>
      <c r="R706" s="309" t="s">
        <v>7286</v>
      </c>
      <c r="S706" s="298" t="s">
        <v>7287</v>
      </c>
      <c r="T706" s="313" t="s">
        <v>7288</v>
      </c>
      <c r="U706" s="308"/>
    </row>
    <row r="707" ht="28.5" customHeight="1">
      <c r="A707" s="495">
        <v>2.0</v>
      </c>
      <c r="B707" s="496" t="s">
        <v>7289</v>
      </c>
      <c r="C707" s="497" t="s">
        <v>486</v>
      </c>
      <c r="D707" s="498"/>
      <c r="E707" s="499"/>
      <c r="F707" s="500"/>
      <c r="G707" s="501"/>
      <c r="H707" s="502"/>
      <c r="I707" s="501"/>
      <c r="J707" s="502"/>
      <c r="K707" s="501"/>
      <c r="L707" s="503"/>
      <c r="M707" s="504"/>
      <c r="N707" s="505"/>
      <c r="O707" s="506"/>
      <c r="P707" s="507"/>
      <c r="Q707" s="504"/>
      <c r="R707" s="505"/>
      <c r="S707" s="506"/>
      <c r="T707" s="507"/>
      <c r="U707" s="508"/>
    </row>
    <row r="708" ht="28.5" customHeight="1">
      <c r="A708" s="509">
        <v>2.0</v>
      </c>
      <c r="B708" s="510" t="s">
        <v>7289</v>
      </c>
      <c r="C708" s="511" t="s">
        <v>1690</v>
      </c>
      <c r="D708" s="512"/>
      <c r="E708" s="513"/>
      <c r="F708" s="514"/>
      <c r="G708" s="515"/>
      <c r="H708" s="516"/>
      <c r="I708" s="515"/>
      <c r="J708" s="516"/>
      <c r="K708" s="515"/>
      <c r="L708" s="517"/>
      <c r="M708" s="518"/>
      <c r="N708" s="519"/>
      <c r="O708" s="520"/>
      <c r="P708" s="521"/>
      <c r="Q708" s="518"/>
      <c r="R708" s="519"/>
      <c r="S708" s="520"/>
      <c r="T708" s="521"/>
      <c r="U708" s="522"/>
    </row>
    <row r="709" ht="28.5" customHeight="1">
      <c r="A709" s="509">
        <v>2.0</v>
      </c>
      <c r="B709" s="510" t="s">
        <v>7289</v>
      </c>
      <c r="C709" s="511" t="s">
        <v>1015</v>
      </c>
      <c r="D709" s="512"/>
      <c r="E709" s="513"/>
      <c r="F709" s="514"/>
      <c r="G709" s="515"/>
      <c r="H709" s="516"/>
      <c r="I709" s="515"/>
      <c r="J709" s="516"/>
      <c r="K709" s="515"/>
      <c r="L709" s="517"/>
      <c r="M709" s="518"/>
      <c r="N709" s="523"/>
      <c r="O709" s="520"/>
      <c r="P709" s="521"/>
      <c r="Q709" s="518"/>
      <c r="R709" s="519"/>
      <c r="S709" s="520"/>
      <c r="T709" s="521"/>
      <c r="U709" s="522"/>
    </row>
    <row r="710" ht="28.5" customHeight="1">
      <c r="A710" s="524">
        <v>2.0</v>
      </c>
      <c r="B710" s="525" t="s">
        <v>7289</v>
      </c>
      <c r="C710" s="526" t="s">
        <v>756</v>
      </c>
      <c r="D710" s="527"/>
      <c r="E710" s="528"/>
      <c r="F710" s="529"/>
      <c r="G710" s="530"/>
      <c r="H710" s="531"/>
      <c r="I710" s="530"/>
      <c r="J710" s="531"/>
      <c r="K710" s="530"/>
      <c r="L710" s="532"/>
      <c r="M710" s="533"/>
      <c r="N710" s="534"/>
      <c r="O710" s="535"/>
      <c r="P710" s="536"/>
      <c r="Q710" s="533"/>
      <c r="R710" s="534"/>
      <c r="S710" s="535"/>
      <c r="T710" s="536"/>
      <c r="U710" s="537"/>
    </row>
    <row r="711" ht="28.5" customHeight="1">
      <c r="A711" s="319">
        <v>1.0</v>
      </c>
      <c r="B711" s="264" t="s">
        <v>7290</v>
      </c>
      <c r="C711" s="265" t="s">
        <v>888</v>
      </c>
      <c r="D711" s="266" t="s">
        <v>1951</v>
      </c>
      <c r="E711" s="267" t="s">
        <v>2675</v>
      </c>
      <c r="F711" s="320" t="s">
        <v>2676</v>
      </c>
      <c r="G711" s="269" t="s">
        <v>7291</v>
      </c>
      <c r="H711" s="269" t="s">
        <v>7292</v>
      </c>
      <c r="I711" s="269" t="s">
        <v>7293</v>
      </c>
      <c r="J711" s="269" t="s">
        <v>7294</v>
      </c>
      <c r="K711" s="269" t="s">
        <v>7295</v>
      </c>
      <c r="L711" s="273"/>
      <c r="M711" s="273"/>
      <c r="N711" s="321" t="s">
        <v>7296</v>
      </c>
      <c r="O711" s="272" t="s">
        <v>7297</v>
      </c>
      <c r="P711" s="311" t="s">
        <v>7298</v>
      </c>
      <c r="Q711" s="273"/>
      <c r="R711" s="322" t="s">
        <v>7299</v>
      </c>
      <c r="S711" s="272" t="s">
        <v>7300</v>
      </c>
      <c r="T711" s="311" t="s">
        <v>7301</v>
      </c>
      <c r="U711" s="273"/>
    </row>
    <row r="712" ht="28.5" customHeight="1">
      <c r="A712" s="315">
        <v>1.0</v>
      </c>
      <c r="B712" s="277" t="s">
        <v>7290</v>
      </c>
      <c r="C712" s="278" t="s">
        <v>556</v>
      </c>
      <c r="D712" s="279"/>
      <c r="E712" s="280" t="s">
        <v>955</v>
      </c>
      <c r="F712" s="281"/>
      <c r="G712" s="282" t="s">
        <v>7302</v>
      </c>
      <c r="H712" s="282" t="s">
        <v>7303</v>
      </c>
      <c r="I712" s="282" t="s">
        <v>7304</v>
      </c>
      <c r="J712" s="282" t="s">
        <v>7305</v>
      </c>
      <c r="K712" s="282" t="s">
        <v>7306</v>
      </c>
      <c r="L712" s="286"/>
      <c r="M712" s="286"/>
      <c r="N712" s="303" t="s">
        <v>7307</v>
      </c>
      <c r="O712" s="285" t="s">
        <v>7308</v>
      </c>
      <c r="P712" s="312" t="s">
        <v>7309</v>
      </c>
      <c r="Q712" s="286"/>
      <c r="R712" s="305" t="s">
        <v>7310</v>
      </c>
      <c r="S712" s="285" t="s">
        <v>7311</v>
      </c>
      <c r="T712" s="312" t="s">
        <v>7312</v>
      </c>
      <c r="U712" s="286"/>
    </row>
    <row r="713" ht="28.5" customHeight="1">
      <c r="A713" s="315">
        <v>1.0</v>
      </c>
      <c r="B713" s="277" t="s">
        <v>7290</v>
      </c>
      <c r="C713" s="278" t="s">
        <v>897</v>
      </c>
      <c r="D713" s="279"/>
      <c r="E713" s="280" t="s">
        <v>963</v>
      </c>
      <c r="F713" s="281"/>
      <c r="G713" s="282" t="s">
        <v>7313</v>
      </c>
      <c r="H713" s="282" t="s">
        <v>7314</v>
      </c>
      <c r="I713" s="282" t="s">
        <v>7315</v>
      </c>
      <c r="J713" s="282" t="s">
        <v>7316</v>
      </c>
      <c r="K713" s="282" t="s">
        <v>7317</v>
      </c>
      <c r="L713" s="286"/>
      <c r="M713" s="286"/>
      <c r="N713" s="303" t="s">
        <v>7318</v>
      </c>
      <c r="O713" s="285" t="s">
        <v>7319</v>
      </c>
      <c r="P713" s="312" t="s">
        <v>7320</v>
      </c>
      <c r="Q713" s="286"/>
      <c r="R713" s="305" t="s">
        <v>7321</v>
      </c>
      <c r="S713" s="285" t="s">
        <v>7322</v>
      </c>
      <c r="T713" s="312" t="s">
        <v>7323</v>
      </c>
      <c r="U713" s="286"/>
    </row>
    <row r="714" ht="28.5" customHeight="1">
      <c r="A714" s="337">
        <v>1.0</v>
      </c>
      <c r="B714" s="290" t="s">
        <v>7290</v>
      </c>
      <c r="C714" s="291" t="s">
        <v>900</v>
      </c>
      <c r="D714" s="292"/>
      <c r="E714" s="306"/>
      <c r="F714" s="294"/>
      <c r="G714" s="295" t="s">
        <v>7324</v>
      </c>
      <c r="H714" s="295" t="s">
        <v>7325</v>
      </c>
      <c r="I714" s="295" t="s">
        <v>7326</v>
      </c>
      <c r="J714" s="295" t="s">
        <v>7327</v>
      </c>
      <c r="K714" s="295" t="s">
        <v>7328</v>
      </c>
      <c r="L714" s="299"/>
      <c r="M714" s="299"/>
      <c r="N714" s="307" t="s">
        <v>7329</v>
      </c>
      <c r="O714" s="298" t="s">
        <v>7330</v>
      </c>
      <c r="P714" s="313" t="s">
        <v>7331</v>
      </c>
      <c r="Q714" s="299"/>
      <c r="R714" s="309" t="s">
        <v>7332</v>
      </c>
      <c r="S714" s="298" t="s">
        <v>7333</v>
      </c>
      <c r="T714" s="313" t="s">
        <v>7334</v>
      </c>
      <c r="U714" s="299"/>
    </row>
    <row r="715" ht="28.5" customHeight="1">
      <c r="A715" s="315">
        <v>1.0</v>
      </c>
      <c r="B715" s="277" t="s">
        <v>7335</v>
      </c>
      <c r="C715" s="278" t="s">
        <v>955</v>
      </c>
      <c r="D715" s="279"/>
      <c r="E715" s="302"/>
      <c r="F715" s="281"/>
      <c r="G715" s="282" t="s">
        <v>7336</v>
      </c>
      <c r="H715" s="282" t="s">
        <v>7337</v>
      </c>
      <c r="I715" s="282" t="s">
        <v>7338</v>
      </c>
      <c r="J715" s="282" t="s">
        <v>7339</v>
      </c>
      <c r="K715" s="282" t="s">
        <v>7340</v>
      </c>
      <c r="L715" s="286"/>
      <c r="M715" s="286"/>
      <c r="N715" s="303" t="s">
        <v>7341</v>
      </c>
      <c r="O715" s="285" t="s">
        <v>7342</v>
      </c>
      <c r="P715" s="312" t="s">
        <v>7343</v>
      </c>
      <c r="Q715" s="286"/>
      <c r="R715" s="305" t="s">
        <v>7344</v>
      </c>
      <c r="S715" s="285" t="s">
        <v>7345</v>
      </c>
      <c r="T715" s="312" t="s">
        <v>7346</v>
      </c>
      <c r="U715" s="286"/>
    </row>
    <row r="716" ht="28.5" customHeight="1">
      <c r="A716" s="315">
        <v>1.0</v>
      </c>
      <c r="B716" s="277" t="s">
        <v>7335</v>
      </c>
      <c r="C716" s="278" t="s">
        <v>390</v>
      </c>
      <c r="D716" s="279"/>
      <c r="E716" s="302"/>
      <c r="F716" s="281"/>
      <c r="G716" s="282" t="s">
        <v>7347</v>
      </c>
      <c r="H716" s="282" t="s">
        <v>7348</v>
      </c>
      <c r="I716" s="282" t="s">
        <v>7349</v>
      </c>
      <c r="J716" s="282" t="s">
        <v>7350</v>
      </c>
      <c r="K716" s="282" t="s">
        <v>7351</v>
      </c>
      <c r="L716" s="286"/>
      <c r="M716" s="286"/>
      <c r="N716" s="303" t="s">
        <v>7352</v>
      </c>
      <c r="O716" s="285" t="s">
        <v>7353</v>
      </c>
      <c r="P716" s="312" t="s">
        <v>7354</v>
      </c>
      <c r="Q716" s="286"/>
      <c r="R716" s="305" t="s">
        <v>7355</v>
      </c>
      <c r="S716" s="285" t="s">
        <v>7356</v>
      </c>
      <c r="T716" s="312" t="s">
        <v>7357</v>
      </c>
      <c r="U716" s="286"/>
    </row>
    <row r="717" ht="28.5" customHeight="1">
      <c r="A717" s="315">
        <v>1.0</v>
      </c>
      <c r="B717" s="277" t="s">
        <v>7335</v>
      </c>
      <c r="C717" s="278" t="s">
        <v>963</v>
      </c>
      <c r="D717" s="279"/>
      <c r="E717" s="302"/>
      <c r="F717" s="281"/>
      <c r="G717" s="282" t="s">
        <v>7358</v>
      </c>
      <c r="H717" s="282" t="s">
        <v>7359</v>
      </c>
      <c r="I717" s="282" t="s">
        <v>7360</v>
      </c>
      <c r="J717" s="282" t="s">
        <v>7361</v>
      </c>
      <c r="K717" s="282" t="s">
        <v>7362</v>
      </c>
      <c r="L717" s="286"/>
      <c r="M717" s="286"/>
      <c r="N717" s="303" t="s">
        <v>7363</v>
      </c>
      <c r="O717" s="285" t="s">
        <v>7364</v>
      </c>
      <c r="P717" s="312" t="s">
        <v>7365</v>
      </c>
      <c r="Q717" s="286"/>
      <c r="R717" s="305" t="s">
        <v>7366</v>
      </c>
      <c r="S717" s="285" t="s">
        <v>7367</v>
      </c>
      <c r="T717" s="312" t="s">
        <v>7368</v>
      </c>
      <c r="U717" s="286"/>
    </row>
    <row r="718" ht="28.5" customHeight="1">
      <c r="A718" s="337">
        <v>1.0</v>
      </c>
      <c r="B718" s="290" t="s">
        <v>7335</v>
      </c>
      <c r="C718" s="291" t="s">
        <v>967</v>
      </c>
      <c r="D718" s="292"/>
      <c r="E718" s="306"/>
      <c r="F718" s="294"/>
      <c r="G718" s="295" t="s">
        <v>7369</v>
      </c>
      <c r="H718" s="295" t="s">
        <v>7370</v>
      </c>
      <c r="I718" s="295" t="s">
        <v>7371</v>
      </c>
      <c r="J718" s="295" t="s">
        <v>7372</v>
      </c>
      <c r="K718" s="295" t="s">
        <v>7373</v>
      </c>
      <c r="L718" s="299"/>
      <c r="M718" s="299"/>
      <c r="N718" s="307" t="s">
        <v>7374</v>
      </c>
      <c r="O718" s="298" t="s">
        <v>7375</v>
      </c>
      <c r="P718" s="313" t="s">
        <v>7376</v>
      </c>
      <c r="Q718" s="299"/>
      <c r="R718" s="309" t="s">
        <v>7377</v>
      </c>
      <c r="S718" s="298" t="s">
        <v>7378</v>
      </c>
      <c r="T718" s="313" t="s">
        <v>7379</v>
      </c>
      <c r="U718" s="299"/>
    </row>
    <row r="719" ht="28.5" customHeight="1">
      <c r="A719" s="315"/>
      <c r="B719" s="277"/>
      <c r="C719" s="420" t="s">
        <v>1832</v>
      </c>
      <c r="D719" s="279"/>
      <c r="E719" s="302"/>
      <c r="F719" s="281"/>
      <c r="G719" s="421" t="s">
        <v>4671</v>
      </c>
      <c r="H719" s="421" t="s">
        <v>4672</v>
      </c>
      <c r="I719" s="282"/>
      <c r="J719" s="282"/>
      <c r="K719" s="282"/>
      <c r="L719" s="377"/>
      <c r="M719" s="377"/>
      <c r="N719" s="303"/>
      <c r="O719" s="285"/>
      <c r="P719" s="286"/>
      <c r="Q719" s="377"/>
      <c r="R719" s="305"/>
      <c r="S719" s="285"/>
      <c r="T719" s="286"/>
      <c r="U719" s="377"/>
    </row>
    <row r="720" ht="28.5" customHeight="1">
      <c r="A720" s="315"/>
      <c r="B720" s="277"/>
      <c r="C720" s="420" t="s">
        <v>1328</v>
      </c>
      <c r="D720" s="279"/>
      <c r="E720" s="302"/>
      <c r="F720" s="281"/>
      <c r="G720" s="421" t="s">
        <v>4674</v>
      </c>
      <c r="H720" s="421" t="s">
        <v>4675</v>
      </c>
      <c r="I720" s="282"/>
      <c r="J720" s="282"/>
      <c r="K720" s="282"/>
      <c r="L720" s="377"/>
      <c r="M720" s="377"/>
      <c r="N720" s="303"/>
      <c r="O720" s="285"/>
      <c r="P720" s="286"/>
      <c r="Q720" s="377"/>
      <c r="R720" s="305"/>
      <c r="S720" s="285"/>
      <c r="T720" s="286"/>
      <c r="U720" s="377"/>
    </row>
    <row r="721" ht="28.5" customHeight="1">
      <c r="A721" s="315"/>
      <c r="B721" s="277"/>
      <c r="C721" s="420" t="s">
        <v>679</v>
      </c>
      <c r="D721" s="279"/>
      <c r="E721" s="302"/>
      <c r="F721" s="281"/>
      <c r="G721" s="421" t="s">
        <v>4677</v>
      </c>
      <c r="H721" s="421" t="s">
        <v>4678</v>
      </c>
      <c r="I721" s="282"/>
      <c r="J721" s="282"/>
      <c r="K721" s="282"/>
      <c r="L721" s="377"/>
      <c r="M721" s="377"/>
      <c r="N721" s="303"/>
      <c r="O721" s="285"/>
      <c r="P721" s="286"/>
      <c r="Q721" s="377"/>
      <c r="R721" s="305"/>
      <c r="S721" s="285"/>
      <c r="T721" s="286"/>
      <c r="U721" s="377"/>
    </row>
    <row r="722" ht="28.5" customHeight="1">
      <c r="A722" s="315"/>
      <c r="B722" s="277"/>
      <c r="C722" s="420" t="s">
        <v>1833</v>
      </c>
      <c r="D722" s="279"/>
      <c r="E722" s="302"/>
      <c r="F722" s="281"/>
      <c r="G722" s="421" t="s">
        <v>4680</v>
      </c>
      <c r="H722" s="421" t="s">
        <v>4681</v>
      </c>
      <c r="I722" s="282"/>
      <c r="J722" s="282"/>
      <c r="K722" s="282"/>
      <c r="L722" s="377"/>
      <c r="M722" s="377"/>
      <c r="N722" s="303"/>
      <c r="O722" s="285"/>
      <c r="P722" s="286"/>
      <c r="Q722" s="377"/>
      <c r="R722" s="305"/>
      <c r="S722" s="285"/>
      <c r="T722" s="286"/>
      <c r="U722" s="377"/>
    </row>
    <row r="723" ht="28.5" customHeight="1">
      <c r="A723" s="315"/>
      <c r="B723" s="277"/>
      <c r="C723" s="420" t="s">
        <v>1834</v>
      </c>
      <c r="D723" s="279"/>
      <c r="E723" s="302"/>
      <c r="F723" s="281"/>
      <c r="G723" s="421" t="s">
        <v>4683</v>
      </c>
      <c r="H723" s="421" t="s">
        <v>4684</v>
      </c>
      <c r="I723" s="282"/>
      <c r="J723" s="282"/>
      <c r="K723" s="282"/>
      <c r="L723" s="377"/>
      <c r="M723" s="377"/>
      <c r="N723" s="303"/>
      <c r="O723" s="285"/>
      <c r="P723" s="286"/>
      <c r="Q723" s="377"/>
      <c r="R723" s="305"/>
      <c r="S723" s="285"/>
      <c r="T723" s="286"/>
      <c r="U723" s="377"/>
    </row>
    <row r="724" ht="28.5" customHeight="1">
      <c r="A724" s="315"/>
      <c r="B724" s="277"/>
      <c r="C724" s="420" t="s">
        <v>1835</v>
      </c>
      <c r="D724" s="279"/>
      <c r="E724" s="302"/>
      <c r="F724" s="281"/>
      <c r="G724" s="421" t="s">
        <v>4686</v>
      </c>
      <c r="H724" s="421" t="s">
        <v>4687</v>
      </c>
      <c r="I724" s="282"/>
      <c r="J724" s="282"/>
      <c r="K724" s="282"/>
      <c r="L724" s="377"/>
      <c r="M724" s="377"/>
      <c r="N724" s="303"/>
      <c r="O724" s="285"/>
      <c r="P724" s="286"/>
      <c r="Q724" s="377"/>
      <c r="R724" s="305"/>
      <c r="S724" s="285"/>
      <c r="T724" s="286"/>
      <c r="U724" s="377"/>
    </row>
    <row r="725" ht="28.5" customHeight="1">
      <c r="A725" s="264"/>
      <c r="B725" s="264"/>
      <c r="C725" s="420" t="s">
        <v>1836</v>
      </c>
      <c r="D725" s="266"/>
      <c r="E725" s="267"/>
      <c r="F725" s="340"/>
      <c r="G725" s="421" t="s">
        <v>4689</v>
      </c>
      <c r="H725" s="421" t="s">
        <v>4690</v>
      </c>
      <c r="I725" s="269"/>
      <c r="J725" s="269"/>
      <c r="K725" s="269"/>
      <c r="L725" s="376"/>
      <c r="M725" s="376"/>
      <c r="N725" s="321"/>
      <c r="O725" s="272"/>
      <c r="P725" s="273"/>
      <c r="Q725" s="376"/>
      <c r="R725" s="322"/>
      <c r="S725" s="272"/>
      <c r="T725" s="273"/>
      <c r="U725" s="376"/>
    </row>
    <row r="726" ht="28.5" customHeight="1">
      <c r="A726" s="277"/>
      <c r="B726" s="277"/>
      <c r="C726" s="420" t="s">
        <v>1837</v>
      </c>
      <c r="D726" s="279"/>
      <c r="E726" s="302"/>
      <c r="F726" s="281"/>
      <c r="G726" s="421" t="s">
        <v>4692</v>
      </c>
      <c r="H726" s="421" t="s">
        <v>4693</v>
      </c>
      <c r="I726" s="282"/>
      <c r="J726" s="282"/>
      <c r="K726" s="282"/>
      <c r="L726" s="377"/>
      <c r="M726" s="377"/>
      <c r="N726" s="303"/>
      <c r="O726" s="285"/>
      <c r="P726" s="286"/>
      <c r="Q726" s="377"/>
      <c r="R726" s="305"/>
      <c r="S726" s="285"/>
      <c r="T726" s="286"/>
      <c r="U726" s="377"/>
    </row>
    <row r="727" ht="28.5" customHeight="1">
      <c r="A727" s="277"/>
      <c r="B727" s="277"/>
      <c r="C727" s="420" t="s">
        <v>1838</v>
      </c>
      <c r="D727" s="279"/>
      <c r="E727" s="302"/>
      <c r="F727" s="281"/>
      <c r="G727" s="421" t="s">
        <v>4695</v>
      </c>
      <c r="H727" s="421" t="s">
        <v>4696</v>
      </c>
      <c r="I727" s="282"/>
      <c r="J727" s="282"/>
      <c r="K727" s="282"/>
      <c r="L727" s="377"/>
      <c r="M727" s="377"/>
      <c r="N727" s="303"/>
      <c r="O727" s="285"/>
      <c r="P727" s="286"/>
      <c r="Q727" s="377"/>
      <c r="R727" s="305"/>
      <c r="S727" s="285"/>
      <c r="T727" s="286"/>
      <c r="U727" s="377"/>
    </row>
    <row r="728" ht="28.5" customHeight="1">
      <c r="A728" s="277"/>
      <c r="B728" s="277"/>
      <c r="C728" s="420" t="s">
        <v>1839</v>
      </c>
      <c r="D728" s="279"/>
      <c r="E728" s="302"/>
      <c r="F728" s="281"/>
      <c r="G728" s="421" t="s">
        <v>4698</v>
      </c>
      <c r="H728" s="421" t="s">
        <v>4699</v>
      </c>
      <c r="I728" s="282"/>
      <c r="J728" s="282"/>
      <c r="K728" s="282"/>
      <c r="L728" s="377"/>
      <c r="M728" s="377"/>
      <c r="N728" s="303"/>
      <c r="O728" s="285"/>
      <c r="P728" s="286"/>
      <c r="Q728" s="377"/>
      <c r="R728" s="305"/>
      <c r="S728" s="285"/>
      <c r="T728" s="286"/>
      <c r="U728" s="377"/>
    </row>
    <row r="729" ht="28.5" customHeight="1">
      <c r="A729" s="277"/>
      <c r="B729" s="277"/>
      <c r="C729" s="420" t="s">
        <v>437</v>
      </c>
      <c r="D729" s="279"/>
      <c r="E729" s="302"/>
      <c r="F729" s="281"/>
      <c r="G729" s="421" t="s">
        <v>4701</v>
      </c>
      <c r="H729" s="421" t="s">
        <v>4702</v>
      </c>
      <c r="I729" s="282"/>
      <c r="J729" s="282"/>
      <c r="K729" s="282"/>
      <c r="L729" s="377"/>
      <c r="M729" s="377"/>
      <c r="N729" s="303"/>
      <c r="O729" s="285"/>
      <c r="P729" s="286"/>
      <c r="Q729" s="377"/>
      <c r="R729" s="305"/>
      <c r="S729" s="285"/>
      <c r="T729" s="286"/>
      <c r="U729" s="377"/>
    </row>
    <row r="730" ht="28.5" customHeight="1">
      <c r="A730" s="290"/>
      <c r="B730" s="290"/>
      <c r="C730" s="422" t="s">
        <v>1455</v>
      </c>
      <c r="D730" s="292"/>
      <c r="E730" s="306"/>
      <c r="F730" s="294"/>
      <c r="G730" s="423" t="s">
        <v>4704</v>
      </c>
      <c r="H730" s="423" t="s">
        <v>4705</v>
      </c>
      <c r="I730" s="295"/>
      <c r="J730" s="295"/>
      <c r="K730" s="295"/>
      <c r="L730" s="378"/>
      <c r="M730" s="378"/>
      <c r="N730" s="307"/>
      <c r="O730" s="298"/>
      <c r="P730" s="299"/>
      <c r="Q730" s="378"/>
      <c r="R730" s="309"/>
      <c r="S730" s="298"/>
      <c r="T730" s="299"/>
      <c r="U730" s="378"/>
    </row>
    <row r="731" ht="28.5" customHeight="1">
      <c r="A731" s="538"/>
      <c r="B731" s="388"/>
      <c r="C731" s="389"/>
      <c r="D731" s="539"/>
      <c r="E731" s="540"/>
      <c r="F731" s="541"/>
      <c r="G731" s="542"/>
      <c r="H731" s="393"/>
      <c r="I731" s="542"/>
      <c r="J731" s="393"/>
      <c r="K731" s="542"/>
      <c r="L731" s="393"/>
      <c r="M731" s="542"/>
      <c r="N731" s="395"/>
      <c r="O731" s="543"/>
      <c r="P731" s="394"/>
      <c r="Q731" s="542"/>
      <c r="R731" s="398"/>
      <c r="S731" s="543"/>
      <c r="T731" s="394"/>
      <c r="U731" s="393"/>
    </row>
    <row r="732" ht="28.5" customHeight="1">
      <c r="A732" s="214">
        <v>3.0</v>
      </c>
      <c r="B732" s="215" t="s">
        <v>7380</v>
      </c>
      <c r="C732" s="180" t="s">
        <v>1567</v>
      </c>
      <c r="D732" s="412" t="s">
        <v>3652</v>
      </c>
      <c r="E732" s="346" t="s">
        <v>7381</v>
      </c>
      <c r="F732" s="341">
        <v>1221.0</v>
      </c>
      <c r="G732" s="184" t="s">
        <v>7382</v>
      </c>
      <c r="H732" s="184" t="s">
        <v>7383</v>
      </c>
      <c r="I732" s="184" t="s">
        <v>7384</v>
      </c>
      <c r="J732" s="184" t="s">
        <v>7385</v>
      </c>
      <c r="K732" s="184" t="s">
        <v>7386</v>
      </c>
      <c r="L732" s="184" t="s">
        <v>7387</v>
      </c>
      <c r="M732" s="184" t="s">
        <v>7388</v>
      </c>
      <c r="N732" s="186" t="s">
        <v>7389</v>
      </c>
      <c r="O732" s="187" t="s">
        <v>7390</v>
      </c>
      <c r="P732" s="218"/>
      <c r="Q732" s="184" t="s">
        <v>7391</v>
      </c>
      <c r="R732" s="189" t="s">
        <v>7392</v>
      </c>
      <c r="S732" s="187" t="s">
        <v>7393</v>
      </c>
      <c r="T732" s="218"/>
      <c r="U732" s="184" t="s">
        <v>7394</v>
      </c>
    </row>
    <row r="733" ht="28.5" customHeight="1">
      <c r="A733" s="219">
        <v>3.0</v>
      </c>
      <c r="B733" s="220" t="s">
        <v>7380</v>
      </c>
      <c r="C733" s="192" t="s">
        <v>1481</v>
      </c>
      <c r="D733" s="193"/>
      <c r="E733" s="221"/>
      <c r="F733" s="195"/>
      <c r="G733" s="196" t="s">
        <v>7395</v>
      </c>
      <c r="H733" s="196" t="s">
        <v>7396</v>
      </c>
      <c r="I733" s="196" t="s">
        <v>7397</v>
      </c>
      <c r="J733" s="196" t="s">
        <v>7398</v>
      </c>
      <c r="K733" s="196" t="s">
        <v>7399</v>
      </c>
      <c r="L733" s="196" t="s">
        <v>7400</v>
      </c>
      <c r="M733" s="196" t="s">
        <v>7401</v>
      </c>
      <c r="N733" s="198" t="s">
        <v>7402</v>
      </c>
      <c r="O733" s="199" t="s">
        <v>7403</v>
      </c>
      <c r="P733" s="223"/>
      <c r="Q733" s="196" t="s">
        <v>7404</v>
      </c>
      <c r="R733" s="201" t="s">
        <v>7405</v>
      </c>
      <c r="S733" s="199" t="s">
        <v>7406</v>
      </c>
      <c r="T733" s="223"/>
      <c r="U733" s="196" t="s">
        <v>7407</v>
      </c>
    </row>
    <row r="734" ht="28.5" customHeight="1">
      <c r="A734" s="219">
        <v>3.0</v>
      </c>
      <c r="B734" s="220" t="s">
        <v>7380</v>
      </c>
      <c r="C734" s="192" t="s">
        <v>1568</v>
      </c>
      <c r="D734" s="193"/>
      <c r="E734" s="221"/>
      <c r="F734" s="195"/>
      <c r="G734" s="196" t="s">
        <v>7408</v>
      </c>
      <c r="H734" s="196" t="s">
        <v>7409</v>
      </c>
      <c r="I734" s="196" t="s">
        <v>7410</v>
      </c>
      <c r="J734" s="196" t="s">
        <v>7411</v>
      </c>
      <c r="K734" s="196" t="s">
        <v>7412</v>
      </c>
      <c r="L734" s="196" t="s">
        <v>7413</v>
      </c>
      <c r="M734" s="196" t="s">
        <v>7414</v>
      </c>
      <c r="N734" s="198" t="s">
        <v>7415</v>
      </c>
      <c r="O734" s="199" t="s">
        <v>7416</v>
      </c>
      <c r="P734" s="223"/>
      <c r="Q734" s="196" t="s">
        <v>7417</v>
      </c>
      <c r="R734" s="201" t="s">
        <v>7418</v>
      </c>
      <c r="S734" s="199" t="s">
        <v>7419</v>
      </c>
      <c r="T734" s="223"/>
      <c r="U734" s="196" t="s">
        <v>7420</v>
      </c>
    </row>
    <row r="735" ht="28.5" customHeight="1">
      <c r="A735" s="225">
        <v>3.0</v>
      </c>
      <c r="B735" s="226" t="s">
        <v>7380</v>
      </c>
      <c r="C735" s="204" t="s">
        <v>1569</v>
      </c>
      <c r="D735" s="205"/>
      <c r="E735" s="227"/>
      <c r="F735" s="207"/>
      <c r="G735" s="208" t="s">
        <v>7421</v>
      </c>
      <c r="H735" s="208" t="s">
        <v>7422</v>
      </c>
      <c r="I735" s="208" t="s">
        <v>7423</v>
      </c>
      <c r="J735" s="208" t="s">
        <v>7424</v>
      </c>
      <c r="K735" s="208" t="s">
        <v>7425</v>
      </c>
      <c r="L735" s="208" t="s">
        <v>7426</v>
      </c>
      <c r="M735" s="208" t="s">
        <v>7427</v>
      </c>
      <c r="N735" s="210" t="s">
        <v>7428</v>
      </c>
      <c r="O735" s="211" t="s">
        <v>7429</v>
      </c>
      <c r="P735" s="229"/>
      <c r="Q735" s="208" t="s">
        <v>7430</v>
      </c>
      <c r="R735" s="213" t="s">
        <v>7431</v>
      </c>
      <c r="S735" s="211" t="s">
        <v>7432</v>
      </c>
      <c r="T735" s="229"/>
      <c r="U735" s="208" t="s">
        <v>7433</v>
      </c>
    </row>
    <row r="736" ht="28.5" customHeight="1">
      <c r="A736" s="219">
        <v>3.0</v>
      </c>
      <c r="B736" s="220" t="s">
        <v>7434</v>
      </c>
      <c r="C736" s="192" t="s">
        <v>1073</v>
      </c>
      <c r="D736" s="193"/>
      <c r="E736" s="221"/>
      <c r="F736" s="195"/>
      <c r="G736" s="196" t="s">
        <v>7435</v>
      </c>
      <c r="H736" s="196" t="s">
        <v>7436</v>
      </c>
      <c r="I736" s="196" t="s">
        <v>7437</v>
      </c>
      <c r="J736" s="196" t="s">
        <v>7438</v>
      </c>
      <c r="K736" s="196" t="s">
        <v>7439</v>
      </c>
      <c r="L736" s="222" t="s">
        <v>7440</v>
      </c>
      <c r="M736" s="222" t="s">
        <v>7441</v>
      </c>
      <c r="N736" s="198" t="s">
        <v>7442</v>
      </c>
      <c r="O736" s="199" t="s">
        <v>7443</v>
      </c>
      <c r="P736" s="223"/>
      <c r="Q736" s="222" t="s">
        <v>7444</v>
      </c>
      <c r="R736" s="201" t="s">
        <v>7445</v>
      </c>
      <c r="S736" s="199" t="s">
        <v>7446</v>
      </c>
      <c r="T736" s="223"/>
      <c r="U736" s="222" t="s">
        <v>7447</v>
      </c>
    </row>
    <row r="737" ht="28.5" customHeight="1">
      <c r="A737" s="219">
        <v>3.0</v>
      </c>
      <c r="B737" s="220" t="s">
        <v>7434</v>
      </c>
      <c r="C737" s="192" t="s">
        <v>1359</v>
      </c>
      <c r="D737" s="193"/>
      <c r="E737" s="221"/>
      <c r="F737" s="195"/>
      <c r="G737" s="196" t="s">
        <v>7448</v>
      </c>
      <c r="H737" s="196" t="s">
        <v>7449</v>
      </c>
      <c r="I737" s="196" t="s">
        <v>7450</v>
      </c>
      <c r="J737" s="196" t="s">
        <v>7451</v>
      </c>
      <c r="K737" s="196" t="s">
        <v>7452</v>
      </c>
      <c r="L737" s="222" t="s">
        <v>7453</v>
      </c>
      <c r="M737" s="222" t="s">
        <v>7454</v>
      </c>
      <c r="N737" s="198" t="s">
        <v>7455</v>
      </c>
      <c r="O737" s="199" t="s">
        <v>7456</v>
      </c>
      <c r="P737" s="223"/>
      <c r="Q737" s="222" t="s">
        <v>7457</v>
      </c>
      <c r="R737" s="201" t="s">
        <v>7458</v>
      </c>
      <c r="S737" s="199" t="s">
        <v>7459</v>
      </c>
      <c r="T737" s="223"/>
      <c r="U737" s="222" t="s">
        <v>7460</v>
      </c>
    </row>
    <row r="738" ht="28.5" customHeight="1">
      <c r="A738" s="219">
        <v>3.0</v>
      </c>
      <c r="B738" s="220" t="s">
        <v>7434</v>
      </c>
      <c r="C738" s="192" t="s">
        <v>979</v>
      </c>
      <c r="D738" s="193"/>
      <c r="E738" s="221"/>
      <c r="F738" s="195"/>
      <c r="G738" s="196" t="s">
        <v>7461</v>
      </c>
      <c r="H738" s="196" t="s">
        <v>7462</v>
      </c>
      <c r="I738" s="196" t="s">
        <v>7463</v>
      </c>
      <c r="J738" s="196" t="s">
        <v>7464</v>
      </c>
      <c r="K738" s="196" t="s">
        <v>7465</v>
      </c>
      <c r="L738" s="222" t="s">
        <v>7466</v>
      </c>
      <c r="M738" s="222" t="s">
        <v>7467</v>
      </c>
      <c r="N738" s="198" t="s">
        <v>7468</v>
      </c>
      <c r="O738" s="199" t="s">
        <v>7469</v>
      </c>
      <c r="P738" s="223"/>
      <c r="Q738" s="222" t="s">
        <v>7470</v>
      </c>
      <c r="R738" s="201" t="s">
        <v>7471</v>
      </c>
      <c r="S738" s="199" t="s">
        <v>7472</v>
      </c>
      <c r="T738" s="223"/>
      <c r="U738" s="222" t="s">
        <v>7473</v>
      </c>
    </row>
    <row r="739" ht="28.5" customHeight="1">
      <c r="A739" s="225">
        <v>3.0</v>
      </c>
      <c r="B739" s="226" t="s">
        <v>7434</v>
      </c>
      <c r="C739" s="204" t="s">
        <v>514</v>
      </c>
      <c r="D739" s="205"/>
      <c r="E739" s="227"/>
      <c r="F739" s="207"/>
      <c r="G739" s="208" t="s">
        <v>7474</v>
      </c>
      <c r="H739" s="208" t="s">
        <v>7475</v>
      </c>
      <c r="I739" s="208" t="s">
        <v>7476</v>
      </c>
      <c r="J739" s="208" t="s">
        <v>7477</v>
      </c>
      <c r="K739" s="208" t="s">
        <v>7478</v>
      </c>
      <c r="L739" s="228" t="s">
        <v>7479</v>
      </c>
      <c r="M739" s="228" t="s">
        <v>7480</v>
      </c>
      <c r="N739" s="210" t="s">
        <v>7481</v>
      </c>
      <c r="O739" s="211" t="s">
        <v>7482</v>
      </c>
      <c r="P739" s="229"/>
      <c r="Q739" s="228" t="s">
        <v>7483</v>
      </c>
      <c r="R739" s="213" t="s">
        <v>7484</v>
      </c>
      <c r="S739" s="211" t="s">
        <v>7485</v>
      </c>
      <c r="T739" s="229"/>
      <c r="U739" s="228" t="s">
        <v>7486</v>
      </c>
    </row>
    <row r="740" ht="28.5" customHeight="1">
      <c r="A740" s="214">
        <v>3.0</v>
      </c>
      <c r="B740" s="215" t="s">
        <v>7487</v>
      </c>
      <c r="C740" s="180" t="s">
        <v>1637</v>
      </c>
      <c r="D740" s="181"/>
      <c r="E740" s="182"/>
      <c r="F740" s="216"/>
      <c r="G740" s="184" t="s">
        <v>7488</v>
      </c>
      <c r="H740" s="184" t="s">
        <v>7489</v>
      </c>
      <c r="I740" s="184" t="s">
        <v>7490</v>
      </c>
      <c r="J740" s="184" t="s">
        <v>7491</v>
      </c>
      <c r="K740" s="184" t="s">
        <v>7492</v>
      </c>
      <c r="L740" s="218"/>
      <c r="M740" s="218"/>
      <c r="N740" s="186" t="s">
        <v>7493</v>
      </c>
      <c r="O740" s="187" t="s">
        <v>7494</v>
      </c>
      <c r="P740" s="185" t="s">
        <v>7495</v>
      </c>
      <c r="Q740" s="218"/>
      <c r="R740" s="189" t="s">
        <v>7496</v>
      </c>
      <c r="S740" s="187" t="s">
        <v>7497</v>
      </c>
      <c r="T740" s="185" t="s">
        <v>7498</v>
      </c>
      <c r="U740" s="218"/>
    </row>
    <row r="741" ht="28.5" customHeight="1">
      <c r="A741" s="219">
        <v>3.0</v>
      </c>
      <c r="B741" s="220" t="s">
        <v>7487</v>
      </c>
      <c r="C741" s="192" t="s">
        <v>1638</v>
      </c>
      <c r="D741" s="193"/>
      <c r="E741" s="221"/>
      <c r="F741" s="195"/>
      <c r="G741" s="196" t="s">
        <v>7499</v>
      </c>
      <c r="H741" s="196" t="s">
        <v>7500</v>
      </c>
      <c r="I741" s="196" t="s">
        <v>7501</v>
      </c>
      <c r="J741" s="196" t="s">
        <v>7502</v>
      </c>
      <c r="K741" s="196" t="s">
        <v>7503</v>
      </c>
      <c r="L741" s="223"/>
      <c r="M741" s="223"/>
      <c r="N741" s="198" t="s">
        <v>7504</v>
      </c>
      <c r="O741" s="199" t="s">
        <v>7505</v>
      </c>
      <c r="P741" s="197" t="s">
        <v>7506</v>
      </c>
      <c r="Q741" s="223"/>
      <c r="R741" s="201" t="s">
        <v>7507</v>
      </c>
      <c r="S741" s="199" t="s">
        <v>7508</v>
      </c>
      <c r="T741" s="197" t="s">
        <v>7509</v>
      </c>
      <c r="U741" s="223"/>
    </row>
    <row r="742" ht="28.5" customHeight="1">
      <c r="A742" s="219">
        <v>3.0</v>
      </c>
      <c r="B742" s="220" t="s">
        <v>7487</v>
      </c>
      <c r="C742" s="192" t="s">
        <v>1639</v>
      </c>
      <c r="D742" s="193"/>
      <c r="E742" s="221"/>
      <c r="F742" s="195"/>
      <c r="G742" s="196" t="s">
        <v>7510</v>
      </c>
      <c r="H742" s="196" t="s">
        <v>7511</v>
      </c>
      <c r="I742" s="196" t="s">
        <v>7512</v>
      </c>
      <c r="J742" s="196" t="s">
        <v>7513</v>
      </c>
      <c r="K742" s="196" t="s">
        <v>7514</v>
      </c>
      <c r="L742" s="223"/>
      <c r="M742" s="223"/>
      <c r="N742" s="198" t="s">
        <v>7515</v>
      </c>
      <c r="O742" s="199" t="s">
        <v>7516</v>
      </c>
      <c r="P742" s="197" t="s">
        <v>7517</v>
      </c>
      <c r="Q742" s="223"/>
      <c r="R742" s="201" t="s">
        <v>7518</v>
      </c>
      <c r="S742" s="199" t="s">
        <v>7519</v>
      </c>
      <c r="T742" s="197" t="s">
        <v>7520</v>
      </c>
      <c r="U742" s="223"/>
    </row>
    <row r="743" ht="28.5" customHeight="1">
      <c r="A743" s="225">
        <v>3.0</v>
      </c>
      <c r="B743" s="226" t="s">
        <v>7487</v>
      </c>
      <c r="C743" s="204" t="s">
        <v>609</v>
      </c>
      <c r="D743" s="205"/>
      <c r="E743" s="227"/>
      <c r="F743" s="207"/>
      <c r="G743" s="208" t="s">
        <v>7521</v>
      </c>
      <c r="H743" s="208" t="s">
        <v>7522</v>
      </c>
      <c r="I743" s="208" t="s">
        <v>7523</v>
      </c>
      <c r="J743" s="208" t="s">
        <v>7524</v>
      </c>
      <c r="K743" s="208" t="s">
        <v>7525</v>
      </c>
      <c r="L743" s="229"/>
      <c r="M743" s="229"/>
      <c r="N743" s="210" t="s">
        <v>7526</v>
      </c>
      <c r="O743" s="211" t="s">
        <v>7527</v>
      </c>
      <c r="P743" s="209" t="s">
        <v>7528</v>
      </c>
      <c r="Q743" s="229"/>
      <c r="R743" s="213" t="s">
        <v>7529</v>
      </c>
      <c r="S743" s="211" t="s">
        <v>7530</v>
      </c>
      <c r="T743" s="209" t="s">
        <v>7531</v>
      </c>
      <c r="U743" s="229"/>
    </row>
    <row r="744" ht="28.5" customHeight="1">
      <c r="A744" s="219">
        <v>3.0</v>
      </c>
      <c r="B744" s="220" t="s">
        <v>7532</v>
      </c>
      <c r="C744" s="192" t="s">
        <v>1648</v>
      </c>
      <c r="D744" s="193"/>
      <c r="E744" s="221"/>
      <c r="F744" s="195"/>
      <c r="G744" s="196" t="s">
        <v>7533</v>
      </c>
      <c r="H744" s="196" t="s">
        <v>7534</v>
      </c>
      <c r="I744" s="196" t="s">
        <v>7535</v>
      </c>
      <c r="J744" s="196" t="s">
        <v>7536</v>
      </c>
      <c r="K744" s="196" t="s">
        <v>7537</v>
      </c>
      <c r="L744" s="200"/>
      <c r="M744" s="200"/>
      <c r="N744" s="198" t="s">
        <v>7538</v>
      </c>
      <c r="O744" s="199" t="s">
        <v>7539</v>
      </c>
      <c r="P744" s="197" t="s">
        <v>7540</v>
      </c>
      <c r="Q744" s="200"/>
      <c r="R744" s="201" t="s">
        <v>7541</v>
      </c>
      <c r="S744" s="199" t="s">
        <v>7542</v>
      </c>
      <c r="T744" s="197" t="s">
        <v>7543</v>
      </c>
      <c r="U744" s="200"/>
    </row>
    <row r="745" ht="28.5" customHeight="1">
      <c r="A745" s="219">
        <v>3.0</v>
      </c>
      <c r="B745" s="220" t="s">
        <v>7532</v>
      </c>
      <c r="C745" s="192" t="s">
        <v>758</v>
      </c>
      <c r="D745" s="193"/>
      <c r="E745" s="221"/>
      <c r="F745" s="195"/>
      <c r="G745" s="196" t="s">
        <v>7544</v>
      </c>
      <c r="H745" s="196" t="s">
        <v>7545</v>
      </c>
      <c r="I745" s="196" t="s">
        <v>7546</v>
      </c>
      <c r="J745" s="196" t="s">
        <v>7547</v>
      </c>
      <c r="K745" s="196" t="s">
        <v>7548</v>
      </c>
      <c r="L745" s="200"/>
      <c r="M745" s="200"/>
      <c r="N745" s="198" t="s">
        <v>7549</v>
      </c>
      <c r="O745" s="199" t="s">
        <v>7550</v>
      </c>
      <c r="P745" s="197" t="s">
        <v>7551</v>
      </c>
      <c r="Q745" s="200"/>
      <c r="R745" s="201" t="s">
        <v>7552</v>
      </c>
      <c r="S745" s="199" t="s">
        <v>7553</v>
      </c>
      <c r="T745" s="197" t="s">
        <v>7554</v>
      </c>
      <c r="U745" s="200"/>
    </row>
    <row r="746" ht="28.5" customHeight="1">
      <c r="A746" s="219">
        <v>3.0</v>
      </c>
      <c r="B746" s="220" t="s">
        <v>7532</v>
      </c>
      <c r="C746" s="192" t="s">
        <v>773</v>
      </c>
      <c r="D746" s="193"/>
      <c r="E746" s="221"/>
      <c r="F746" s="195"/>
      <c r="G746" s="196" t="s">
        <v>7555</v>
      </c>
      <c r="H746" s="196" t="s">
        <v>7556</v>
      </c>
      <c r="I746" s="196" t="s">
        <v>7557</v>
      </c>
      <c r="J746" s="196" t="s">
        <v>7558</v>
      </c>
      <c r="K746" s="196" t="s">
        <v>7559</v>
      </c>
      <c r="L746" s="200"/>
      <c r="M746" s="200"/>
      <c r="N746" s="198" t="s">
        <v>7560</v>
      </c>
      <c r="O746" s="199" t="s">
        <v>7561</v>
      </c>
      <c r="P746" s="197" t="s">
        <v>7562</v>
      </c>
      <c r="Q746" s="200"/>
      <c r="R746" s="201" t="s">
        <v>7563</v>
      </c>
      <c r="S746" s="199" t="s">
        <v>7564</v>
      </c>
      <c r="T746" s="197" t="s">
        <v>7565</v>
      </c>
      <c r="U746" s="200"/>
    </row>
    <row r="747" ht="28.5" customHeight="1">
      <c r="A747" s="225">
        <v>3.0</v>
      </c>
      <c r="B747" s="226" t="s">
        <v>7532</v>
      </c>
      <c r="C747" s="204" t="s">
        <v>1649</v>
      </c>
      <c r="D747" s="205"/>
      <c r="E747" s="227"/>
      <c r="F747" s="207"/>
      <c r="G747" s="208" t="s">
        <v>7566</v>
      </c>
      <c r="H747" s="208" t="s">
        <v>7567</v>
      </c>
      <c r="I747" s="208" t="s">
        <v>7568</v>
      </c>
      <c r="J747" s="208" t="s">
        <v>7569</v>
      </c>
      <c r="K747" s="208" t="s">
        <v>7570</v>
      </c>
      <c r="L747" s="212"/>
      <c r="M747" s="212"/>
      <c r="N747" s="210" t="s">
        <v>7571</v>
      </c>
      <c r="O747" s="211" t="s">
        <v>7572</v>
      </c>
      <c r="P747" s="209" t="s">
        <v>7573</v>
      </c>
      <c r="Q747" s="212"/>
      <c r="R747" s="213" t="s">
        <v>7574</v>
      </c>
      <c r="S747" s="211" t="s">
        <v>7575</v>
      </c>
      <c r="T747" s="544" t="s">
        <v>7576</v>
      </c>
      <c r="U747" s="228" t="s">
        <v>7577</v>
      </c>
    </row>
    <row r="748" ht="28.5" customHeight="1">
      <c r="A748" s="219"/>
      <c r="B748" s="220"/>
      <c r="C748" s="429" t="s">
        <v>1356</v>
      </c>
      <c r="D748" s="193"/>
      <c r="E748" s="221"/>
      <c r="F748" s="195"/>
      <c r="G748" s="233" t="s">
        <v>4906</v>
      </c>
      <c r="H748" s="233" t="s">
        <v>4907</v>
      </c>
      <c r="I748" s="196"/>
      <c r="J748" s="196"/>
      <c r="K748" s="196"/>
      <c r="L748" s="200"/>
      <c r="M748" s="200"/>
      <c r="N748" s="198"/>
      <c r="O748" s="199"/>
      <c r="P748" s="197"/>
      <c r="Q748" s="200"/>
      <c r="R748" s="201"/>
      <c r="S748" s="199"/>
      <c r="T748" s="545"/>
      <c r="U748" s="222"/>
    </row>
    <row r="749" ht="28.5" customHeight="1">
      <c r="A749" s="219"/>
      <c r="B749" s="220"/>
      <c r="C749" s="427" t="s">
        <v>1840</v>
      </c>
      <c r="D749" s="193"/>
      <c r="E749" s="221"/>
      <c r="F749" s="195"/>
      <c r="G749" s="243" t="s">
        <v>4909</v>
      </c>
      <c r="H749" s="243" t="s">
        <v>4910</v>
      </c>
      <c r="I749" s="196"/>
      <c r="J749" s="196"/>
      <c r="K749" s="196"/>
      <c r="L749" s="200"/>
      <c r="M749" s="200"/>
      <c r="N749" s="198"/>
      <c r="O749" s="199"/>
      <c r="P749" s="197"/>
      <c r="Q749" s="200"/>
      <c r="R749" s="201"/>
      <c r="S749" s="199"/>
      <c r="T749" s="545"/>
      <c r="U749" s="222"/>
    </row>
    <row r="750" ht="28.5" customHeight="1">
      <c r="A750" s="219"/>
      <c r="B750" s="220"/>
      <c r="C750" s="427" t="s">
        <v>1841</v>
      </c>
      <c r="D750" s="193"/>
      <c r="E750" s="221"/>
      <c r="F750" s="195"/>
      <c r="G750" s="243" t="s">
        <v>4912</v>
      </c>
      <c r="H750" s="243" t="s">
        <v>4913</v>
      </c>
      <c r="I750" s="196"/>
      <c r="J750" s="196"/>
      <c r="K750" s="196"/>
      <c r="L750" s="200"/>
      <c r="M750" s="200"/>
      <c r="N750" s="198"/>
      <c r="O750" s="199"/>
      <c r="P750" s="197"/>
      <c r="Q750" s="200"/>
      <c r="R750" s="201"/>
      <c r="S750" s="199"/>
      <c r="T750" s="545"/>
      <c r="U750" s="222"/>
    </row>
    <row r="751" ht="28.5" customHeight="1">
      <c r="A751" s="219"/>
      <c r="B751" s="220"/>
      <c r="C751" s="427" t="s">
        <v>1351</v>
      </c>
      <c r="D751" s="193"/>
      <c r="E751" s="221"/>
      <c r="F751" s="195"/>
      <c r="G751" s="243" t="s">
        <v>4915</v>
      </c>
      <c r="H751" s="243" t="s">
        <v>4916</v>
      </c>
      <c r="I751" s="196"/>
      <c r="J751" s="196"/>
      <c r="K751" s="196"/>
      <c r="L751" s="200"/>
      <c r="M751" s="200"/>
      <c r="N751" s="198"/>
      <c r="O751" s="199"/>
      <c r="P751" s="197"/>
      <c r="Q751" s="200"/>
      <c r="R751" s="201"/>
      <c r="S751" s="199"/>
      <c r="T751" s="545"/>
      <c r="U751" s="222"/>
    </row>
    <row r="752" ht="28.5" customHeight="1">
      <c r="A752" s="219"/>
      <c r="B752" s="220"/>
      <c r="C752" s="427" t="s">
        <v>1105</v>
      </c>
      <c r="D752" s="193"/>
      <c r="E752" s="221"/>
      <c r="F752" s="195"/>
      <c r="G752" s="243" t="s">
        <v>4918</v>
      </c>
      <c r="H752" s="243" t="s">
        <v>4919</v>
      </c>
      <c r="I752" s="196"/>
      <c r="J752" s="196"/>
      <c r="K752" s="196"/>
      <c r="L752" s="200"/>
      <c r="M752" s="200"/>
      <c r="N752" s="198"/>
      <c r="O752" s="199"/>
      <c r="P752" s="197"/>
      <c r="Q752" s="200"/>
      <c r="R752" s="201"/>
      <c r="S752" s="199"/>
      <c r="T752" s="545"/>
      <c r="U752" s="222"/>
    </row>
    <row r="753" ht="28.5" customHeight="1">
      <c r="A753" s="219"/>
      <c r="B753" s="220"/>
      <c r="C753" s="428" t="s">
        <v>911</v>
      </c>
      <c r="D753" s="193"/>
      <c r="E753" s="221"/>
      <c r="F753" s="195"/>
      <c r="G753" s="253" t="s">
        <v>4921</v>
      </c>
      <c r="H753" s="253" t="s">
        <v>4922</v>
      </c>
      <c r="I753" s="196"/>
      <c r="J753" s="196"/>
      <c r="K753" s="196"/>
      <c r="L753" s="200"/>
      <c r="M753" s="200"/>
      <c r="N753" s="198"/>
      <c r="O753" s="199"/>
      <c r="P753" s="197"/>
      <c r="Q753" s="200"/>
      <c r="R753" s="201"/>
      <c r="S753" s="199"/>
      <c r="T753" s="545"/>
      <c r="U753" s="222"/>
    </row>
    <row r="754" ht="28.5" customHeight="1">
      <c r="A754" s="215"/>
      <c r="B754" s="215"/>
      <c r="C754" s="429" t="s">
        <v>1445</v>
      </c>
      <c r="D754" s="181"/>
      <c r="E754" s="182"/>
      <c r="F754" s="216"/>
      <c r="G754" s="233" t="s">
        <v>4924</v>
      </c>
      <c r="H754" s="233" t="s">
        <v>4925</v>
      </c>
      <c r="I754" s="184"/>
      <c r="J754" s="184"/>
      <c r="K754" s="184"/>
      <c r="L754" s="188"/>
      <c r="M754" s="188"/>
      <c r="N754" s="186"/>
      <c r="O754" s="187"/>
      <c r="P754" s="185"/>
      <c r="Q754" s="188"/>
      <c r="R754" s="189"/>
      <c r="S754" s="187"/>
      <c r="T754" s="546"/>
      <c r="U754" s="217"/>
    </row>
    <row r="755" ht="28.5" customHeight="1">
      <c r="A755" s="220"/>
      <c r="B755" s="220"/>
      <c r="C755" s="427" t="s">
        <v>1842</v>
      </c>
      <c r="D755" s="193"/>
      <c r="E755" s="221"/>
      <c r="F755" s="195"/>
      <c r="G755" s="243" t="s">
        <v>4927</v>
      </c>
      <c r="H755" s="243" t="s">
        <v>4928</v>
      </c>
      <c r="I755" s="196"/>
      <c r="J755" s="196"/>
      <c r="K755" s="196"/>
      <c r="L755" s="200"/>
      <c r="M755" s="200"/>
      <c r="N755" s="198"/>
      <c r="O755" s="199"/>
      <c r="P755" s="197"/>
      <c r="Q755" s="200"/>
      <c r="R755" s="201"/>
      <c r="S755" s="199"/>
      <c r="T755" s="545"/>
      <c r="U755" s="222"/>
    </row>
    <row r="756" ht="28.5" customHeight="1">
      <c r="A756" s="220"/>
      <c r="B756" s="220"/>
      <c r="C756" s="427" t="s">
        <v>1843</v>
      </c>
      <c r="D756" s="193"/>
      <c r="E756" s="221"/>
      <c r="F756" s="195"/>
      <c r="G756" s="243" t="s">
        <v>4930</v>
      </c>
      <c r="H756" s="243" t="s">
        <v>4931</v>
      </c>
      <c r="I756" s="196"/>
      <c r="J756" s="196"/>
      <c r="K756" s="196"/>
      <c r="L756" s="200"/>
      <c r="M756" s="200"/>
      <c r="N756" s="198"/>
      <c r="O756" s="199"/>
      <c r="P756" s="197"/>
      <c r="Q756" s="200"/>
      <c r="R756" s="201"/>
      <c r="S756" s="199"/>
      <c r="T756" s="545"/>
      <c r="U756" s="222"/>
    </row>
    <row r="757" ht="28.5" customHeight="1">
      <c r="A757" s="220"/>
      <c r="B757" s="220"/>
      <c r="C757" s="427" t="s">
        <v>622</v>
      </c>
      <c r="D757" s="193"/>
      <c r="E757" s="221"/>
      <c r="F757" s="195"/>
      <c r="G757" s="243" t="s">
        <v>4933</v>
      </c>
      <c r="H757" s="243" t="s">
        <v>4934</v>
      </c>
      <c r="I757" s="196"/>
      <c r="J757" s="196"/>
      <c r="K757" s="196"/>
      <c r="L757" s="200"/>
      <c r="M757" s="200"/>
      <c r="N757" s="198"/>
      <c r="O757" s="199"/>
      <c r="P757" s="197"/>
      <c r="Q757" s="200"/>
      <c r="R757" s="201"/>
      <c r="S757" s="199"/>
      <c r="T757" s="545"/>
      <c r="U757" s="222"/>
    </row>
    <row r="758" ht="28.5" customHeight="1">
      <c r="A758" s="220"/>
      <c r="B758" s="220"/>
      <c r="C758" s="427" t="s">
        <v>1844</v>
      </c>
      <c r="D758" s="193"/>
      <c r="E758" s="221"/>
      <c r="F758" s="195"/>
      <c r="G758" s="243" t="s">
        <v>4936</v>
      </c>
      <c r="H758" s="243" t="s">
        <v>4937</v>
      </c>
      <c r="I758" s="196"/>
      <c r="J758" s="196"/>
      <c r="K758" s="196"/>
      <c r="L758" s="200"/>
      <c r="M758" s="200"/>
      <c r="N758" s="198"/>
      <c r="O758" s="199"/>
      <c r="P758" s="197"/>
      <c r="Q758" s="200"/>
      <c r="R758" s="201"/>
      <c r="S758" s="199"/>
      <c r="T758" s="545"/>
      <c r="U758" s="222"/>
    </row>
    <row r="759" ht="28.5" customHeight="1">
      <c r="A759" s="226"/>
      <c r="B759" s="226"/>
      <c r="C759" s="428" t="s">
        <v>603</v>
      </c>
      <c r="D759" s="205"/>
      <c r="E759" s="227"/>
      <c r="F759" s="207"/>
      <c r="G759" s="253" t="s">
        <v>4939</v>
      </c>
      <c r="H759" s="253" t="s">
        <v>4940</v>
      </c>
      <c r="I759" s="208"/>
      <c r="J759" s="208"/>
      <c r="K759" s="208"/>
      <c r="L759" s="212"/>
      <c r="M759" s="212"/>
      <c r="N759" s="210"/>
      <c r="O759" s="211"/>
      <c r="P759" s="209"/>
      <c r="Q759" s="212"/>
      <c r="R759" s="213"/>
      <c r="S759" s="211"/>
      <c r="T759" s="544"/>
      <c r="U759" s="228"/>
    </row>
    <row r="760" ht="28.5" customHeight="1">
      <c r="A760" s="319">
        <v>3.0</v>
      </c>
      <c r="B760" s="264" t="s">
        <v>7578</v>
      </c>
      <c r="C760" s="265" t="s">
        <v>853</v>
      </c>
      <c r="D760" s="266" t="s">
        <v>1951</v>
      </c>
      <c r="E760" s="267" t="s">
        <v>7579</v>
      </c>
      <c r="F760" s="320" t="s">
        <v>2676</v>
      </c>
      <c r="G760" s="269" t="s">
        <v>7580</v>
      </c>
      <c r="H760" s="269" t="s">
        <v>7581</v>
      </c>
      <c r="I760" s="269" t="s">
        <v>7582</v>
      </c>
      <c r="J760" s="269" t="s">
        <v>7583</v>
      </c>
      <c r="K760" s="269" t="s">
        <v>7584</v>
      </c>
      <c r="L760" s="273"/>
      <c r="M760" s="273"/>
      <c r="N760" s="321" t="s">
        <v>7585</v>
      </c>
      <c r="O760" s="272" t="s">
        <v>7586</v>
      </c>
      <c r="P760" s="311" t="s">
        <v>7587</v>
      </c>
      <c r="Q760" s="273"/>
      <c r="R760" s="322" t="s">
        <v>7588</v>
      </c>
      <c r="S760" s="272" t="s">
        <v>7589</v>
      </c>
      <c r="T760" s="311" t="s">
        <v>7590</v>
      </c>
      <c r="U760" s="273"/>
    </row>
    <row r="761" ht="28.5" customHeight="1">
      <c r="A761" s="315">
        <v>3.0</v>
      </c>
      <c r="B761" s="277" t="s">
        <v>7578</v>
      </c>
      <c r="C761" s="278" t="s">
        <v>863</v>
      </c>
      <c r="D761" s="279"/>
      <c r="E761" s="280" t="s">
        <v>863</v>
      </c>
      <c r="F761" s="281"/>
      <c r="G761" s="282" t="s">
        <v>7591</v>
      </c>
      <c r="H761" s="282" t="s">
        <v>7592</v>
      </c>
      <c r="I761" s="282" t="s">
        <v>7593</v>
      </c>
      <c r="J761" s="282" t="s">
        <v>7594</v>
      </c>
      <c r="K761" s="282" t="s">
        <v>7595</v>
      </c>
      <c r="L761" s="286"/>
      <c r="M761" s="286"/>
      <c r="N761" s="303" t="s">
        <v>7596</v>
      </c>
      <c r="O761" s="285" t="s">
        <v>7597</v>
      </c>
      <c r="P761" s="312" t="s">
        <v>7598</v>
      </c>
      <c r="Q761" s="286"/>
      <c r="R761" s="305" t="s">
        <v>7599</v>
      </c>
      <c r="S761" s="285" t="s">
        <v>7600</v>
      </c>
      <c r="T761" s="312" t="s">
        <v>7601</v>
      </c>
      <c r="U761" s="286"/>
    </row>
    <row r="762" ht="28.5" customHeight="1">
      <c r="A762" s="315">
        <v>3.0</v>
      </c>
      <c r="B762" s="277" t="s">
        <v>7578</v>
      </c>
      <c r="C762" s="278" t="s">
        <v>859</v>
      </c>
      <c r="D762" s="279"/>
      <c r="E762" s="280" t="s">
        <v>1107</v>
      </c>
      <c r="F762" s="281"/>
      <c r="G762" s="282" t="s">
        <v>7602</v>
      </c>
      <c r="H762" s="282" t="s">
        <v>7603</v>
      </c>
      <c r="I762" s="282" t="s">
        <v>7604</v>
      </c>
      <c r="J762" s="282" t="s">
        <v>7605</v>
      </c>
      <c r="K762" s="282" t="s">
        <v>7606</v>
      </c>
      <c r="L762" s="286"/>
      <c r="M762" s="286"/>
      <c r="N762" s="303" t="s">
        <v>7607</v>
      </c>
      <c r="O762" s="285" t="s">
        <v>7608</v>
      </c>
      <c r="P762" s="312" t="s">
        <v>7609</v>
      </c>
      <c r="Q762" s="286"/>
      <c r="R762" s="305" t="s">
        <v>7610</v>
      </c>
      <c r="S762" s="285" t="s">
        <v>7611</v>
      </c>
      <c r="T762" s="312" t="s">
        <v>7612</v>
      </c>
      <c r="U762" s="286"/>
    </row>
    <row r="763" ht="28.5" customHeight="1">
      <c r="A763" s="337">
        <v>3.0</v>
      </c>
      <c r="B763" s="290" t="s">
        <v>7578</v>
      </c>
      <c r="C763" s="291" t="s">
        <v>1253</v>
      </c>
      <c r="D763" s="292"/>
      <c r="E763" s="293" t="s">
        <v>859</v>
      </c>
      <c r="F763" s="294"/>
      <c r="G763" s="295" t="s">
        <v>7613</v>
      </c>
      <c r="H763" s="295" t="s">
        <v>7614</v>
      </c>
      <c r="I763" s="295" t="s">
        <v>7615</v>
      </c>
      <c r="J763" s="295" t="s">
        <v>7616</v>
      </c>
      <c r="K763" s="295" t="s">
        <v>7617</v>
      </c>
      <c r="L763" s="299"/>
      <c r="M763" s="299"/>
      <c r="N763" s="307" t="s">
        <v>7618</v>
      </c>
      <c r="O763" s="298" t="s">
        <v>7619</v>
      </c>
      <c r="P763" s="313" t="s">
        <v>7620</v>
      </c>
      <c r="Q763" s="299"/>
      <c r="R763" s="309" t="s">
        <v>7621</v>
      </c>
      <c r="S763" s="298" t="s">
        <v>7622</v>
      </c>
      <c r="T763" s="313" t="s">
        <v>7623</v>
      </c>
      <c r="U763" s="299"/>
    </row>
    <row r="764" ht="28.5" customHeight="1">
      <c r="A764" s="315">
        <v>3.0</v>
      </c>
      <c r="B764" s="277" t="s">
        <v>7624</v>
      </c>
      <c r="C764" s="334" t="s">
        <v>1633</v>
      </c>
      <c r="D764" s="335"/>
      <c r="E764" s="280" t="s">
        <v>1253</v>
      </c>
      <c r="F764" s="336"/>
      <c r="G764" s="282" t="s">
        <v>7625</v>
      </c>
      <c r="H764" s="282" t="s">
        <v>7626</v>
      </c>
      <c r="I764" s="282" t="s">
        <v>7627</v>
      </c>
      <c r="J764" s="282" t="s">
        <v>7628</v>
      </c>
      <c r="K764" s="282" t="s">
        <v>7629</v>
      </c>
      <c r="L764" s="304"/>
      <c r="M764" s="304"/>
      <c r="N764" s="303" t="s">
        <v>7630</v>
      </c>
      <c r="O764" s="285" t="s">
        <v>7631</v>
      </c>
      <c r="P764" s="312" t="s">
        <v>7632</v>
      </c>
      <c r="Q764" s="304"/>
      <c r="R764" s="305" t="s">
        <v>7633</v>
      </c>
      <c r="S764" s="285" t="s">
        <v>7634</v>
      </c>
      <c r="T764" s="312" t="s">
        <v>7635</v>
      </c>
      <c r="U764" s="304"/>
    </row>
    <row r="765" ht="28.5" customHeight="1">
      <c r="A765" s="315">
        <v>3.0</v>
      </c>
      <c r="B765" s="277" t="s">
        <v>7624</v>
      </c>
      <c r="C765" s="278" t="s">
        <v>1634</v>
      </c>
      <c r="D765" s="279"/>
      <c r="E765" s="302"/>
      <c r="F765" s="281"/>
      <c r="G765" s="282" t="s">
        <v>7636</v>
      </c>
      <c r="H765" s="282" t="s">
        <v>7637</v>
      </c>
      <c r="I765" s="282" t="s">
        <v>7638</v>
      </c>
      <c r="J765" s="282" t="s">
        <v>7639</v>
      </c>
      <c r="K765" s="282" t="s">
        <v>7640</v>
      </c>
      <c r="L765" s="304"/>
      <c r="M765" s="304"/>
      <c r="N765" s="303" t="s">
        <v>7641</v>
      </c>
      <c r="O765" s="285" t="s">
        <v>7642</v>
      </c>
      <c r="P765" s="312" t="s">
        <v>7643</v>
      </c>
      <c r="Q765" s="304"/>
      <c r="R765" s="305" t="s">
        <v>7644</v>
      </c>
      <c r="S765" s="285" t="s">
        <v>7645</v>
      </c>
      <c r="T765" s="312" t="s">
        <v>7646</v>
      </c>
      <c r="U765" s="304"/>
    </row>
    <row r="766" ht="28.5" customHeight="1">
      <c r="A766" s="315">
        <v>3.0</v>
      </c>
      <c r="B766" s="277" t="s">
        <v>7624</v>
      </c>
      <c r="C766" s="278" t="s">
        <v>848</v>
      </c>
      <c r="D766" s="279"/>
      <c r="E766" s="302"/>
      <c r="F766" s="281"/>
      <c r="G766" s="282" t="s">
        <v>7647</v>
      </c>
      <c r="H766" s="282" t="s">
        <v>7648</v>
      </c>
      <c r="I766" s="282" t="s">
        <v>7649</v>
      </c>
      <c r="J766" s="282" t="s">
        <v>7650</v>
      </c>
      <c r="K766" s="282" t="s">
        <v>7651</v>
      </c>
      <c r="L766" s="304"/>
      <c r="M766" s="304"/>
      <c r="N766" s="303" t="s">
        <v>7652</v>
      </c>
      <c r="O766" s="285" t="s">
        <v>7653</v>
      </c>
      <c r="P766" s="312" t="s">
        <v>7654</v>
      </c>
      <c r="Q766" s="304"/>
      <c r="R766" s="305" t="s">
        <v>7655</v>
      </c>
      <c r="S766" s="285" t="s">
        <v>7656</v>
      </c>
      <c r="T766" s="312" t="s">
        <v>7657</v>
      </c>
      <c r="U766" s="304"/>
    </row>
    <row r="767" ht="28.5" customHeight="1">
      <c r="A767" s="337">
        <v>3.0</v>
      </c>
      <c r="B767" s="290" t="s">
        <v>7624</v>
      </c>
      <c r="C767" s="291" t="s">
        <v>1635</v>
      </c>
      <c r="D767" s="292"/>
      <c r="E767" s="306"/>
      <c r="F767" s="294"/>
      <c r="G767" s="295" t="s">
        <v>7658</v>
      </c>
      <c r="H767" s="295" t="s">
        <v>7659</v>
      </c>
      <c r="I767" s="295" t="s">
        <v>7660</v>
      </c>
      <c r="J767" s="295" t="s">
        <v>7661</v>
      </c>
      <c r="K767" s="295" t="s">
        <v>7662</v>
      </c>
      <c r="L767" s="308"/>
      <c r="M767" s="308"/>
      <c r="N767" s="307" t="s">
        <v>7663</v>
      </c>
      <c r="O767" s="298" t="s">
        <v>7664</v>
      </c>
      <c r="P767" s="313" t="s">
        <v>7665</v>
      </c>
      <c r="Q767" s="308"/>
      <c r="R767" s="309" t="s">
        <v>7666</v>
      </c>
      <c r="S767" s="298" t="s">
        <v>7667</v>
      </c>
      <c r="T767" s="313" t="s">
        <v>7668</v>
      </c>
      <c r="U767" s="308"/>
    </row>
    <row r="768" ht="28.5" customHeight="1">
      <c r="A768" s="319">
        <v>3.0</v>
      </c>
      <c r="B768" s="264" t="s">
        <v>7669</v>
      </c>
      <c r="C768" s="265" t="s">
        <v>1578</v>
      </c>
      <c r="D768" s="266"/>
      <c r="E768" s="267"/>
      <c r="F768" s="340"/>
      <c r="G768" s="269" t="s">
        <v>7670</v>
      </c>
      <c r="H768" s="269" t="s">
        <v>7671</v>
      </c>
      <c r="I768" s="269" t="s">
        <v>7672</v>
      </c>
      <c r="J768" s="269" t="s">
        <v>7673</v>
      </c>
      <c r="K768" s="269" t="s">
        <v>7674</v>
      </c>
      <c r="L768" s="310"/>
      <c r="M768" s="310"/>
      <c r="N768" s="321" t="s">
        <v>7675</v>
      </c>
      <c r="O768" s="272" t="s">
        <v>7676</v>
      </c>
      <c r="P768" s="311" t="s">
        <v>7677</v>
      </c>
      <c r="Q768" s="310"/>
      <c r="R768" s="322" t="s">
        <v>7678</v>
      </c>
      <c r="S768" s="272" t="s">
        <v>7679</v>
      </c>
      <c r="T768" s="311" t="s">
        <v>7680</v>
      </c>
      <c r="U768" s="310"/>
    </row>
    <row r="769" ht="28.5" customHeight="1">
      <c r="A769" s="315">
        <v>3.0</v>
      </c>
      <c r="B769" s="277" t="s">
        <v>7669</v>
      </c>
      <c r="C769" s="278" t="s">
        <v>1579</v>
      </c>
      <c r="D769" s="279"/>
      <c r="E769" s="302"/>
      <c r="F769" s="281"/>
      <c r="G769" s="282" t="s">
        <v>7681</v>
      </c>
      <c r="H769" s="282" t="s">
        <v>7682</v>
      </c>
      <c r="I769" s="282" t="s">
        <v>7683</v>
      </c>
      <c r="J769" s="282" t="s">
        <v>7684</v>
      </c>
      <c r="K769" s="282" t="s">
        <v>7685</v>
      </c>
      <c r="L769" s="304"/>
      <c r="M769" s="304"/>
      <c r="N769" s="303" t="s">
        <v>7686</v>
      </c>
      <c r="O769" s="285" t="s">
        <v>7687</v>
      </c>
      <c r="P769" s="312" t="s">
        <v>7688</v>
      </c>
      <c r="Q769" s="304"/>
      <c r="R769" s="305" t="s">
        <v>7689</v>
      </c>
      <c r="S769" s="285" t="s">
        <v>7690</v>
      </c>
      <c r="T769" s="312" t="s">
        <v>7691</v>
      </c>
      <c r="U769" s="304"/>
    </row>
    <row r="770" ht="28.5" customHeight="1">
      <c r="A770" s="315">
        <v>3.0</v>
      </c>
      <c r="B770" s="277" t="s">
        <v>7669</v>
      </c>
      <c r="C770" s="278" t="s">
        <v>283</v>
      </c>
      <c r="D770" s="279"/>
      <c r="E770" s="302"/>
      <c r="F770" s="281"/>
      <c r="G770" s="282" t="s">
        <v>7692</v>
      </c>
      <c r="H770" s="282" t="s">
        <v>7693</v>
      </c>
      <c r="I770" s="282" t="s">
        <v>7694</v>
      </c>
      <c r="J770" s="282" t="s">
        <v>7695</v>
      </c>
      <c r="K770" s="282" t="s">
        <v>7696</v>
      </c>
      <c r="L770" s="304"/>
      <c r="M770" s="304"/>
      <c r="N770" s="303" t="s">
        <v>7697</v>
      </c>
      <c r="O770" s="285" t="s">
        <v>7698</v>
      </c>
      <c r="P770" s="312" t="s">
        <v>7699</v>
      </c>
      <c r="Q770" s="304"/>
      <c r="R770" s="305" t="s">
        <v>7700</v>
      </c>
      <c r="S770" s="285" t="s">
        <v>7701</v>
      </c>
      <c r="T770" s="312" t="s">
        <v>7702</v>
      </c>
      <c r="U770" s="304"/>
    </row>
    <row r="771" ht="28.5" customHeight="1">
      <c r="A771" s="337">
        <v>3.0</v>
      </c>
      <c r="B771" s="290" t="s">
        <v>7669</v>
      </c>
      <c r="C771" s="291" t="s">
        <v>1235</v>
      </c>
      <c r="D771" s="292"/>
      <c r="E771" s="306"/>
      <c r="F771" s="294"/>
      <c r="G771" s="295" t="s">
        <v>7703</v>
      </c>
      <c r="H771" s="295" t="s">
        <v>7704</v>
      </c>
      <c r="I771" s="295" t="s">
        <v>7705</v>
      </c>
      <c r="J771" s="295" t="s">
        <v>7706</v>
      </c>
      <c r="K771" s="295" t="s">
        <v>7707</v>
      </c>
      <c r="L771" s="308"/>
      <c r="M771" s="308"/>
      <c r="N771" s="307" t="s">
        <v>7708</v>
      </c>
      <c r="O771" s="298" t="s">
        <v>7709</v>
      </c>
      <c r="P771" s="313" t="s">
        <v>7710</v>
      </c>
      <c r="Q771" s="308"/>
      <c r="R771" s="309" t="s">
        <v>7711</v>
      </c>
      <c r="S771" s="298" t="s">
        <v>7712</v>
      </c>
      <c r="T771" s="313" t="s">
        <v>7713</v>
      </c>
      <c r="U771" s="308"/>
    </row>
    <row r="772" ht="28.5" customHeight="1">
      <c r="A772" s="315">
        <v>3.0</v>
      </c>
      <c r="B772" s="277" t="s">
        <v>7714</v>
      </c>
      <c r="C772" s="278" t="s">
        <v>1589</v>
      </c>
      <c r="D772" s="279"/>
      <c r="E772" s="302"/>
      <c r="F772" s="281"/>
      <c r="G772" s="282" t="s">
        <v>7715</v>
      </c>
      <c r="H772" s="282" t="s">
        <v>7716</v>
      </c>
      <c r="I772" s="282" t="s">
        <v>7717</v>
      </c>
      <c r="J772" s="282" t="s">
        <v>7718</v>
      </c>
      <c r="K772" s="282" t="s">
        <v>7719</v>
      </c>
      <c r="L772" s="286"/>
      <c r="M772" s="286"/>
      <c r="N772" s="303" t="s">
        <v>7720</v>
      </c>
      <c r="O772" s="285" t="s">
        <v>7721</v>
      </c>
      <c r="P772" s="312" t="s">
        <v>7722</v>
      </c>
      <c r="Q772" s="286"/>
      <c r="R772" s="305" t="s">
        <v>7723</v>
      </c>
      <c r="S772" s="285" t="s">
        <v>7724</v>
      </c>
      <c r="T772" s="312" t="s">
        <v>7725</v>
      </c>
      <c r="U772" s="286"/>
    </row>
    <row r="773" ht="28.5" customHeight="1">
      <c r="A773" s="315">
        <v>3.0</v>
      </c>
      <c r="B773" s="277" t="s">
        <v>7714</v>
      </c>
      <c r="C773" s="278" t="s">
        <v>279</v>
      </c>
      <c r="D773" s="279"/>
      <c r="E773" s="302"/>
      <c r="F773" s="281"/>
      <c r="G773" s="282" t="s">
        <v>7726</v>
      </c>
      <c r="H773" s="282" t="s">
        <v>7727</v>
      </c>
      <c r="I773" s="282" t="s">
        <v>7728</v>
      </c>
      <c r="J773" s="282" t="s">
        <v>7729</v>
      </c>
      <c r="K773" s="282" t="s">
        <v>7730</v>
      </c>
      <c r="L773" s="286"/>
      <c r="M773" s="286"/>
      <c r="N773" s="303" t="s">
        <v>7731</v>
      </c>
      <c r="O773" s="285" t="s">
        <v>7732</v>
      </c>
      <c r="P773" s="312" t="s">
        <v>7733</v>
      </c>
      <c r="Q773" s="286"/>
      <c r="R773" s="305" t="s">
        <v>7734</v>
      </c>
      <c r="S773" s="285" t="s">
        <v>7735</v>
      </c>
      <c r="T773" s="312" t="s">
        <v>7736</v>
      </c>
      <c r="U773" s="286"/>
    </row>
    <row r="774" ht="28.5" customHeight="1">
      <c r="A774" s="315">
        <v>3.0</v>
      </c>
      <c r="B774" s="277" t="s">
        <v>7714</v>
      </c>
      <c r="C774" s="278" t="s">
        <v>965</v>
      </c>
      <c r="D774" s="279"/>
      <c r="E774" s="302"/>
      <c r="F774" s="281"/>
      <c r="G774" s="282" t="s">
        <v>7737</v>
      </c>
      <c r="H774" s="282" t="s">
        <v>7738</v>
      </c>
      <c r="I774" s="282" t="s">
        <v>7739</v>
      </c>
      <c r="J774" s="282" t="s">
        <v>7740</v>
      </c>
      <c r="K774" s="282" t="s">
        <v>7741</v>
      </c>
      <c r="L774" s="286"/>
      <c r="M774" s="286"/>
      <c r="N774" s="303" t="s">
        <v>7742</v>
      </c>
      <c r="O774" s="285" t="s">
        <v>7743</v>
      </c>
      <c r="P774" s="312" t="s">
        <v>7744</v>
      </c>
      <c r="Q774" s="286"/>
      <c r="R774" s="305" t="s">
        <v>7745</v>
      </c>
      <c r="S774" s="285" t="s">
        <v>7746</v>
      </c>
      <c r="T774" s="312" t="s">
        <v>7747</v>
      </c>
      <c r="U774" s="286"/>
    </row>
    <row r="775" ht="28.5" customHeight="1">
      <c r="A775" s="337">
        <v>3.0</v>
      </c>
      <c r="B775" s="290" t="s">
        <v>7714</v>
      </c>
      <c r="C775" s="291" t="s">
        <v>325</v>
      </c>
      <c r="D775" s="292"/>
      <c r="E775" s="306"/>
      <c r="F775" s="294"/>
      <c r="G775" s="295" t="s">
        <v>7748</v>
      </c>
      <c r="H775" s="295" t="s">
        <v>7749</v>
      </c>
      <c r="I775" s="295" t="s">
        <v>7750</v>
      </c>
      <c r="J775" s="295" t="s">
        <v>7751</v>
      </c>
      <c r="K775" s="295" t="s">
        <v>7752</v>
      </c>
      <c r="L775" s="299"/>
      <c r="M775" s="299"/>
      <c r="N775" s="307" t="s">
        <v>7753</v>
      </c>
      <c r="O775" s="298" t="s">
        <v>7754</v>
      </c>
      <c r="P775" s="313" t="s">
        <v>7755</v>
      </c>
      <c r="Q775" s="299"/>
      <c r="R775" s="309" t="s">
        <v>7756</v>
      </c>
      <c r="S775" s="298" t="s">
        <v>7757</v>
      </c>
      <c r="T775" s="313" t="s">
        <v>7758</v>
      </c>
      <c r="U775" s="299"/>
    </row>
    <row r="776" ht="28.5" customHeight="1">
      <c r="A776" s="315"/>
      <c r="B776" s="277"/>
      <c r="C776" s="420" t="s">
        <v>1316</v>
      </c>
      <c r="D776" s="279"/>
      <c r="E776" s="302"/>
      <c r="F776" s="281"/>
      <c r="G776" s="421" t="s">
        <v>5126</v>
      </c>
      <c r="H776" s="421" t="s">
        <v>5127</v>
      </c>
      <c r="I776" s="282"/>
      <c r="J776" s="282"/>
      <c r="K776" s="282"/>
      <c r="L776" s="286"/>
      <c r="M776" s="286"/>
      <c r="N776" s="303"/>
      <c r="O776" s="285"/>
      <c r="P776" s="312"/>
      <c r="Q776" s="286"/>
      <c r="R776" s="305"/>
      <c r="S776" s="285"/>
      <c r="T776" s="312"/>
      <c r="U776" s="286"/>
    </row>
    <row r="777" ht="28.5" customHeight="1">
      <c r="A777" s="315"/>
      <c r="B777" s="277"/>
      <c r="C777" s="420" t="s">
        <v>1265</v>
      </c>
      <c r="D777" s="279"/>
      <c r="E777" s="302"/>
      <c r="F777" s="281"/>
      <c r="G777" s="421" t="s">
        <v>5129</v>
      </c>
      <c r="H777" s="421" t="s">
        <v>5130</v>
      </c>
      <c r="I777" s="282"/>
      <c r="J777" s="282"/>
      <c r="K777" s="282"/>
      <c r="L777" s="286"/>
      <c r="M777" s="286"/>
      <c r="N777" s="303"/>
      <c r="O777" s="285"/>
      <c r="P777" s="312"/>
      <c r="Q777" s="286"/>
      <c r="R777" s="305"/>
      <c r="S777" s="285"/>
      <c r="T777" s="312"/>
      <c r="U777" s="286"/>
    </row>
    <row r="778" ht="28.5" customHeight="1">
      <c r="A778" s="315"/>
      <c r="B778" s="277"/>
      <c r="C778" s="420" t="s">
        <v>1268</v>
      </c>
      <c r="D778" s="279"/>
      <c r="E778" s="302"/>
      <c r="F778" s="281"/>
      <c r="G778" s="421" t="s">
        <v>5132</v>
      </c>
      <c r="H778" s="421" t="s">
        <v>5133</v>
      </c>
      <c r="I778" s="282"/>
      <c r="J778" s="282"/>
      <c r="K778" s="282"/>
      <c r="L778" s="286"/>
      <c r="M778" s="286"/>
      <c r="N778" s="303"/>
      <c r="O778" s="285"/>
      <c r="P778" s="312"/>
      <c r="Q778" s="286"/>
      <c r="R778" s="305"/>
      <c r="S778" s="285"/>
      <c r="T778" s="312"/>
      <c r="U778" s="286"/>
    </row>
    <row r="779" ht="28.5" customHeight="1">
      <c r="A779" s="315"/>
      <c r="B779" s="277"/>
      <c r="C779" s="420" t="s">
        <v>1288</v>
      </c>
      <c r="D779" s="279"/>
      <c r="E779" s="302"/>
      <c r="F779" s="281"/>
      <c r="G779" s="421" t="s">
        <v>5135</v>
      </c>
      <c r="H779" s="421" t="s">
        <v>5136</v>
      </c>
      <c r="I779" s="282"/>
      <c r="J779" s="282"/>
      <c r="K779" s="282"/>
      <c r="L779" s="286"/>
      <c r="M779" s="286"/>
      <c r="N779" s="303"/>
      <c r="O779" s="285"/>
      <c r="P779" s="312"/>
      <c r="Q779" s="286"/>
      <c r="R779" s="305"/>
      <c r="S779" s="285"/>
      <c r="T779" s="312"/>
      <c r="U779" s="286"/>
    </row>
    <row r="780" ht="28.5" customHeight="1">
      <c r="A780" s="315"/>
      <c r="B780" s="277"/>
      <c r="C780" s="420" t="s">
        <v>1316</v>
      </c>
      <c r="D780" s="279"/>
      <c r="E780" s="302"/>
      <c r="F780" s="281"/>
      <c r="G780" s="421" t="s">
        <v>5138</v>
      </c>
      <c r="H780" s="421" t="s">
        <v>5139</v>
      </c>
      <c r="I780" s="282"/>
      <c r="J780" s="282"/>
      <c r="K780" s="282"/>
      <c r="L780" s="286"/>
      <c r="M780" s="286"/>
      <c r="N780" s="303"/>
      <c r="O780" s="285"/>
      <c r="P780" s="312"/>
      <c r="Q780" s="286"/>
      <c r="R780" s="305"/>
      <c r="S780" s="285"/>
      <c r="T780" s="312"/>
      <c r="U780" s="286"/>
    </row>
    <row r="781" ht="28.5" customHeight="1">
      <c r="A781" s="315"/>
      <c r="B781" s="277"/>
      <c r="C781" s="420" t="s">
        <v>767</v>
      </c>
      <c r="D781" s="279"/>
      <c r="E781" s="302"/>
      <c r="F781" s="281"/>
      <c r="G781" s="421" t="s">
        <v>5141</v>
      </c>
      <c r="H781" s="421" t="s">
        <v>5142</v>
      </c>
      <c r="I781" s="282"/>
      <c r="J781" s="282"/>
      <c r="K781" s="282"/>
      <c r="L781" s="286"/>
      <c r="M781" s="286"/>
      <c r="N781" s="303"/>
      <c r="O781" s="285"/>
      <c r="P781" s="312"/>
      <c r="Q781" s="286"/>
      <c r="R781" s="305"/>
      <c r="S781" s="285"/>
      <c r="T781" s="312"/>
      <c r="U781" s="286"/>
    </row>
    <row r="782" ht="28.5" customHeight="1">
      <c r="A782" s="264"/>
      <c r="B782" s="264"/>
      <c r="C782" s="424" t="s">
        <v>860</v>
      </c>
      <c r="D782" s="266"/>
      <c r="E782" s="267"/>
      <c r="F782" s="340"/>
      <c r="G782" s="425" t="s">
        <v>5144</v>
      </c>
      <c r="H782" s="425" t="s">
        <v>5145</v>
      </c>
      <c r="I782" s="269"/>
      <c r="J782" s="269"/>
      <c r="K782" s="269"/>
      <c r="L782" s="273"/>
      <c r="M782" s="273"/>
      <c r="N782" s="321"/>
      <c r="O782" s="272"/>
      <c r="P782" s="311"/>
      <c r="Q782" s="273"/>
      <c r="R782" s="322"/>
      <c r="S782" s="272"/>
      <c r="T782" s="311"/>
      <c r="U782" s="273"/>
    </row>
    <row r="783" ht="28.5" customHeight="1">
      <c r="A783" s="277"/>
      <c r="B783" s="277"/>
      <c r="C783" s="420" t="s">
        <v>1845</v>
      </c>
      <c r="D783" s="279"/>
      <c r="E783" s="302"/>
      <c r="F783" s="281"/>
      <c r="G783" s="421" t="s">
        <v>5147</v>
      </c>
      <c r="H783" s="421" t="s">
        <v>5148</v>
      </c>
      <c r="I783" s="282"/>
      <c r="J783" s="282"/>
      <c r="K783" s="282"/>
      <c r="L783" s="286"/>
      <c r="M783" s="286"/>
      <c r="N783" s="303"/>
      <c r="O783" s="285"/>
      <c r="P783" s="312"/>
      <c r="Q783" s="286"/>
      <c r="R783" s="305"/>
      <c r="S783" s="285"/>
      <c r="T783" s="312"/>
      <c r="U783" s="286"/>
    </row>
    <row r="784" ht="28.5" customHeight="1">
      <c r="A784" s="277"/>
      <c r="B784" s="277"/>
      <c r="C784" s="420" t="s">
        <v>892</v>
      </c>
      <c r="D784" s="279"/>
      <c r="E784" s="302"/>
      <c r="F784" s="281"/>
      <c r="G784" s="421" t="s">
        <v>5150</v>
      </c>
      <c r="H784" s="421" t="s">
        <v>5151</v>
      </c>
      <c r="I784" s="282"/>
      <c r="J784" s="282"/>
      <c r="K784" s="282"/>
      <c r="L784" s="286"/>
      <c r="M784" s="286"/>
      <c r="N784" s="303"/>
      <c r="O784" s="285"/>
      <c r="P784" s="312"/>
      <c r="Q784" s="286"/>
      <c r="R784" s="305"/>
      <c r="S784" s="285"/>
      <c r="T784" s="312"/>
      <c r="U784" s="286"/>
    </row>
    <row r="785" ht="28.5" customHeight="1">
      <c r="A785" s="277"/>
      <c r="B785" s="277"/>
      <c r="C785" s="420" t="s">
        <v>887</v>
      </c>
      <c r="D785" s="279"/>
      <c r="E785" s="302"/>
      <c r="F785" s="281"/>
      <c r="G785" s="421" t="s">
        <v>5153</v>
      </c>
      <c r="H785" s="421" t="s">
        <v>5154</v>
      </c>
      <c r="I785" s="282"/>
      <c r="J785" s="282"/>
      <c r="K785" s="282"/>
      <c r="L785" s="286"/>
      <c r="M785" s="286"/>
      <c r="N785" s="303"/>
      <c r="O785" s="285"/>
      <c r="P785" s="312"/>
      <c r="Q785" s="286"/>
      <c r="R785" s="305"/>
      <c r="S785" s="285"/>
      <c r="T785" s="312"/>
      <c r="U785" s="286"/>
    </row>
    <row r="786" ht="28.5" customHeight="1">
      <c r="A786" s="277"/>
      <c r="B786" s="277"/>
      <c r="C786" s="420" t="s">
        <v>5156</v>
      </c>
      <c r="D786" s="279"/>
      <c r="E786" s="302"/>
      <c r="F786" s="281"/>
      <c r="G786" s="421" t="s">
        <v>5157</v>
      </c>
      <c r="H786" s="421" t="s">
        <v>5158</v>
      </c>
      <c r="I786" s="282"/>
      <c r="J786" s="282"/>
      <c r="K786" s="282"/>
      <c r="L786" s="286"/>
      <c r="M786" s="286"/>
      <c r="N786" s="303"/>
      <c r="O786" s="285"/>
      <c r="P786" s="312"/>
      <c r="Q786" s="286"/>
      <c r="R786" s="305"/>
      <c r="S786" s="285"/>
      <c r="T786" s="312"/>
      <c r="U786" s="286"/>
    </row>
    <row r="787" ht="28.5" customHeight="1">
      <c r="A787" s="290"/>
      <c r="B787" s="290"/>
      <c r="C787" s="422" t="s">
        <v>5160</v>
      </c>
      <c r="D787" s="292"/>
      <c r="E787" s="306"/>
      <c r="F787" s="294"/>
      <c r="G787" s="423" t="s">
        <v>5161</v>
      </c>
      <c r="H787" s="423" t="s">
        <v>5162</v>
      </c>
      <c r="I787" s="295"/>
      <c r="J787" s="295"/>
      <c r="K787" s="295"/>
      <c r="L787" s="299"/>
      <c r="M787" s="299"/>
      <c r="N787" s="307"/>
      <c r="O787" s="298"/>
      <c r="P787" s="313"/>
      <c r="Q787" s="299"/>
      <c r="R787" s="309"/>
      <c r="S787" s="298"/>
      <c r="T787" s="313"/>
      <c r="U787" s="299"/>
    </row>
    <row r="788" ht="28.5" customHeight="1">
      <c r="A788" s="214">
        <v>3.0</v>
      </c>
      <c r="B788" s="215" t="s">
        <v>7759</v>
      </c>
      <c r="C788" s="180" t="s">
        <v>1584</v>
      </c>
      <c r="D788" s="181" t="s">
        <v>1951</v>
      </c>
      <c r="E788" s="182" t="s">
        <v>7760</v>
      </c>
      <c r="F788" s="323" t="s">
        <v>7761</v>
      </c>
      <c r="G788" s="184" t="s">
        <v>7762</v>
      </c>
      <c r="H788" s="184" t="s">
        <v>7763</v>
      </c>
      <c r="I788" s="184" t="s">
        <v>7764</v>
      </c>
      <c r="J788" s="184" t="s">
        <v>7765</v>
      </c>
      <c r="K788" s="184" t="s">
        <v>7766</v>
      </c>
      <c r="L788" s="217" t="s">
        <v>7767</v>
      </c>
      <c r="M788" s="217" t="s">
        <v>7768</v>
      </c>
      <c r="N788" s="186" t="s">
        <v>7769</v>
      </c>
      <c r="O788" s="187" t="s">
        <v>7770</v>
      </c>
      <c r="P788" s="218"/>
      <c r="Q788" s="217" t="s">
        <v>7771</v>
      </c>
      <c r="R788" s="189" t="s">
        <v>7772</v>
      </c>
      <c r="S788" s="187" t="s">
        <v>7773</v>
      </c>
      <c r="T788" s="218"/>
      <c r="U788" s="217" t="s">
        <v>7774</v>
      </c>
    </row>
    <row r="789" ht="28.5" customHeight="1">
      <c r="A789" s="219">
        <v>3.0</v>
      </c>
      <c r="B789" s="220" t="s">
        <v>7759</v>
      </c>
      <c r="C789" s="192" t="s">
        <v>1506</v>
      </c>
      <c r="D789" s="193"/>
      <c r="E789" s="221" t="s">
        <v>1584</v>
      </c>
      <c r="F789" s="195"/>
      <c r="G789" s="196" t="s">
        <v>7775</v>
      </c>
      <c r="H789" s="196" t="s">
        <v>7776</v>
      </c>
      <c r="I789" s="196" t="s">
        <v>7777</v>
      </c>
      <c r="J789" s="196" t="s">
        <v>7778</v>
      </c>
      <c r="K789" s="196" t="s">
        <v>7779</v>
      </c>
      <c r="L789" s="222" t="s">
        <v>7780</v>
      </c>
      <c r="M789" s="222" t="s">
        <v>7781</v>
      </c>
      <c r="N789" s="198" t="s">
        <v>7782</v>
      </c>
      <c r="O789" s="199" t="s">
        <v>7783</v>
      </c>
      <c r="P789" s="223"/>
      <c r="Q789" s="222" t="s">
        <v>7784</v>
      </c>
      <c r="R789" s="201" t="s">
        <v>7785</v>
      </c>
      <c r="S789" s="199" t="s">
        <v>7786</v>
      </c>
      <c r="T789" s="223"/>
      <c r="U789" s="222" t="s">
        <v>7787</v>
      </c>
    </row>
    <row r="790" ht="28.5" customHeight="1">
      <c r="A790" s="219">
        <v>3.0</v>
      </c>
      <c r="B790" s="220" t="s">
        <v>7759</v>
      </c>
      <c r="C790" s="192" t="s">
        <v>1585</v>
      </c>
      <c r="D790" s="193"/>
      <c r="E790" s="221"/>
      <c r="F790" s="195"/>
      <c r="G790" s="196" t="s">
        <v>7788</v>
      </c>
      <c r="H790" s="196" t="s">
        <v>7789</v>
      </c>
      <c r="I790" s="196" t="s">
        <v>7790</v>
      </c>
      <c r="J790" s="196" t="s">
        <v>7791</v>
      </c>
      <c r="K790" s="196" t="s">
        <v>7792</v>
      </c>
      <c r="L790" s="222" t="s">
        <v>7793</v>
      </c>
      <c r="M790" s="222" t="s">
        <v>7794</v>
      </c>
      <c r="N790" s="198" t="s">
        <v>7795</v>
      </c>
      <c r="O790" s="199" t="s">
        <v>7796</v>
      </c>
      <c r="P790" s="223"/>
      <c r="Q790" s="222" t="s">
        <v>7797</v>
      </c>
      <c r="R790" s="201" t="s">
        <v>7798</v>
      </c>
      <c r="S790" s="199" t="s">
        <v>7799</v>
      </c>
      <c r="T790" s="223"/>
      <c r="U790" s="222" t="s">
        <v>7800</v>
      </c>
    </row>
    <row r="791" ht="28.5" customHeight="1">
      <c r="A791" s="225">
        <v>3.0</v>
      </c>
      <c r="B791" s="226" t="s">
        <v>7759</v>
      </c>
      <c r="C791" s="204" t="s">
        <v>1503</v>
      </c>
      <c r="D791" s="205"/>
      <c r="E791" s="227"/>
      <c r="F791" s="207"/>
      <c r="G791" s="208" t="s">
        <v>7801</v>
      </c>
      <c r="H791" s="208" t="s">
        <v>7802</v>
      </c>
      <c r="I791" s="208" t="s">
        <v>7803</v>
      </c>
      <c r="J791" s="208" t="s">
        <v>7804</v>
      </c>
      <c r="K791" s="208" t="s">
        <v>7805</v>
      </c>
      <c r="L791" s="228" t="s">
        <v>7806</v>
      </c>
      <c r="M791" s="228" t="s">
        <v>7807</v>
      </c>
      <c r="N791" s="210" t="s">
        <v>7808</v>
      </c>
      <c r="O791" s="211" t="s">
        <v>7809</v>
      </c>
      <c r="P791" s="229"/>
      <c r="Q791" s="228" t="s">
        <v>7810</v>
      </c>
      <c r="R791" s="213" t="s">
        <v>7811</v>
      </c>
      <c r="S791" s="211" t="s">
        <v>7812</v>
      </c>
      <c r="T791" s="229"/>
      <c r="U791" s="228" t="s">
        <v>7813</v>
      </c>
    </row>
    <row r="792" ht="28.5" customHeight="1">
      <c r="A792" s="219">
        <v>3.0</v>
      </c>
      <c r="B792" s="220" t="s">
        <v>7814</v>
      </c>
      <c r="C792" s="192" t="s">
        <v>810</v>
      </c>
      <c r="D792" s="193"/>
      <c r="E792" s="221"/>
      <c r="F792" s="195"/>
      <c r="G792" s="196" t="s">
        <v>7815</v>
      </c>
      <c r="H792" s="196" t="s">
        <v>7816</v>
      </c>
      <c r="I792" s="196" t="s">
        <v>7817</v>
      </c>
      <c r="J792" s="196" t="s">
        <v>7818</v>
      </c>
      <c r="K792" s="196" t="s">
        <v>7819</v>
      </c>
      <c r="L792" s="196" t="s">
        <v>7820</v>
      </c>
      <c r="M792" s="196" t="s">
        <v>7821</v>
      </c>
      <c r="N792" s="198" t="s">
        <v>7822</v>
      </c>
      <c r="O792" s="199" t="s">
        <v>7823</v>
      </c>
      <c r="P792" s="223"/>
      <c r="Q792" s="196" t="s">
        <v>7824</v>
      </c>
      <c r="R792" s="201" t="s">
        <v>7825</v>
      </c>
      <c r="S792" s="199" t="s">
        <v>7826</v>
      </c>
      <c r="T792" s="223"/>
      <c r="U792" s="196" t="s">
        <v>7827</v>
      </c>
    </row>
    <row r="793" ht="28.5" customHeight="1">
      <c r="A793" s="219">
        <v>3.0</v>
      </c>
      <c r="B793" s="220" t="s">
        <v>7814</v>
      </c>
      <c r="C793" s="192" t="s">
        <v>1596</v>
      </c>
      <c r="D793" s="193"/>
      <c r="E793" s="221"/>
      <c r="F793" s="195"/>
      <c r="G793" s="196" t="s">
        <v>7828</v>
      </c>
      <c r="H793" s="196" t="s">
        <v>7829</v>
      </c>
      <c r="I793" s="196" t="s">
        <v>7830</v>
      </c>
      <c r="J793" s="196" t="s">
        <v>7831</v>
      </c>
      <c r="K793" s="196" t="s">
        <v>7832</v>
      </c>
      <c r="L793" s="196" t="s">
        <v>7833</v>
      </c>
      <c r="M793" s="196" t="s">
        <v>7834</v>
      </c>
      <c r="N793" s="198" t="s">
        <v>7835</v>
      </c>
      <c r="O793" s="199" t="s">
        <v>7836</v>
      </c>
      <c r="P793" s="223"/>
      <c r="Q793" s="196" t="s">
        <v>7837</v>
      </c>
      <c r="R793" s="201" t="s">
        <v>7838</v>
      </c>
      <c r="S793" s="199" t="s">
        <v>7839</v>
      </c>
      <c r="T793" s="223"/>
      <c r="U793" s="196" t="s">
        <v>7840</v>
      </c>
    </row>
    <row r="794" ht="28.5" customHeight="1">
      <c r="A794" s="219">
        <v>3.0</v>
      </c>
      <c r="B794" s="220" t="s">
        <v>7814</v>
      </c>
      <c r="C794" s="192" t="s">
        <v>1597</v>
      </c>
      <c r="D794" s="193"/>
      <c r="E794" s="221"/>
      <c r="F794" s="195"/>
      <c r="G794" s="196" t="s">
        <v>7841</v>
      </c>
      <c r="H794" s="196" t="s">
        <v>7842</v>
      </c>
      <c r="I794" s="196" t="s">
        <v>7843</v>
      </c>
      <c r="J794" s="196" t="s">
        <v>7844</v>
      </c>
      <c r="K794" s="196" t="s">
        <v>7845</v>
      </c>
      <c r="L794" s="196" t="s">
        <v>7846</v>
      </c>
      <c r="M794" s="196" t="s">
        <v>7847</v>
      </c>
      <c r="N794" s="198" t="s">
        <v>7848</v>
      </c>
      <c r="O794" s="199" t="s">
        <v>7849</v>
      </c>
      <c r="P794" s="223"/>
      <c r="Q794" s="196" t="s">
        <v>7850</v>
      </c>
      <c r="R794" s="201" t="s">
        <v>7851</v>
      </c>
      <c r="S794" s="199" t="s">
        <v>7852</v>
      </c>
      <c r="T794" s="223"/>
      <c r="U794" s="196" t="s">
        <v>7853</v>
      </c>
    </row>
    <row r="795" ht="28.5" customHeight="1">
      <c r="A795" s="225">
        <v>3.0</v>
      </c>
      <c r="B795" s="226" t="s">
        <v>7814</v>
      </c>
      <c r="C795" s="204" t="s">
        <v>1598</v>
      </c>
      <c r="D795" s="205"/>
      <c r="E795" s="227"/>
      <c r="F795" s="207"/>
      <c r="G795" s="208" t="s">
        <v>7854</v>
      </c>
      <c r="H795" s="208" t="s">
        <v>7855</v>
      </c>
      <c r="I795" s="208" t="s">
        <v>7856</v>
      </c>
      <c r="J795" s="208" t="s">
        <v>7857</v>
      </c>
      <c r="K795" s="208" t="s">
        <v>7858</v>
      </c>
      <c r="L795" s="208" t="s">
        <v>7859</v>
      </c>
      <c r="M795" s="208" t="s">
        <v>7860</v>
      </c>
      <c r="N795" s="210" t="s">
        <v>7861</v>
      </c>
      <c r="O795" s="211" t="s">
        <v>7862</v>
      </c>
      <c r="P795" s="229"/>
      <c r="Q795" s="208" t="s">
        <v>7863</v>
      </c>
      <c r="R795" s="213" t="s">
        <v>7864</v>
      </c>
      <c r="S795" s="211" t="s">
        <v>7865</v>
      </c>
      <c r="T795" s="229"/>
      <c r="U795" s="208" t="s">
        <v>7866</v>
      </c>
    </row>
    <row r="796" ht="28.5" customHeight="1">
      <c r="A796" s="219">
        <v>3.0</v>
      </c>
      <c r="B796" s="220" t="s">
        <v>7867</v>
      </c>
      <c r="C796" s="192" t="s">
        <v>1641</v>
      </c>
      <c r="D796" s="193"/>
      <c r="E796" s="221"/>
      <c r="F796" s="195"/>
      <c r="G796" s="196" t="s">
        <v>7868</v>
      </c>
      <c r="H796" s="196" t="s">
        <v>7869</v>
      </c>
      <c r="I796" s="196" t="s">
        <v>7870</v>
      </c>
      <c r="J796" s="196" t="s">
        <v>7871</v>
      </c>
      <c r="K796" s="196" t="s">
        <v>7872</v>
      </c>
      <c r="L796" s="223"/>
      <c r="M796" s="223"/>
      <c r="N796" s="198" t="s">
        <v>7873</v>
      </c>
      <c r="O796" s="199" t="s">
        <v>7874</v>
      </c>
      <c r="P796" s="197" t="s">
        <v>7875</v>
      </c>
      <c r="Q796" s="223"/>
      <c r="R796" s="201" t="s">
        <v>7876</v>
      </c>
      <c r="S796" s="199" t="s">
        <v>7877</v>
      </c>
      <c r="T796" s="197" t="s">
        <v>7878</v>
      </c>
      <c r="U796" s="223"/>
    </row>
    <row r="797" ht="28.5" customHeight="1">
      <c r="A797" s="219">
        <v>3.0</v>
      </c>
      <c r="B797" s="220" t="s">
        <v>7867</v>
      </c>
      <c r="C797" s="192" t="s">
        <v>1642</v>
      </c>
      <c r="D797" s="193"/>
      <c r="E797" s="221"/>
      <c r="F797" s="195"/>
      <c r="G797" s="196" t="s">
        <v>7879</v>
      </c>
      <c r="H797" s="196" t="s">
        <v>7880</v>
      </c>
      <c r="I797" s="196" t="s">
        <v>7881</v>
      </c>
      <c r="J797" s="196" t="s">
        <v>7882</v>
      </c>
      <c r="K797" s="196" t="s">
        <v>7883</v>
      </c>
      <c r="L797" s="223"/>
      <c r="M797" s="223"/>
      <c r="N797" s="198" t="s">
        <v>7884</v>
      </c>
      <c r="O797" s="199" t="s">
        <v>7885</v>
      </c>
      <c r="P797" s="197" t="s">
        <v>7886</v>
      </c>
      <c r="Q797" s="223"/>
      <c r="R797" s="201" t="s">
        <v>7887</v>
      </c>
      <c r="S797" s="199" t="s">
        <v>7888</v>
      </c>
      <c r="T797" s="197" t="s">
        <v>7889</v>
      </c>
      <c r="U797" s="223"/>
    </row>
    <row r="798" ht="28.5" customHeight="1">
      <c r="A798" s="219">
        <v>3.0</v>
      </c>
      <c r="B798" s="220" t="s">
        <v>7867</v>
      </c>
      <c r="C798" s="192" t="s">
        <v>1643</v>
      </c>
      <c r="D798" s="193"/>
      <c r="E798" s="221"/>
      <c r="F798" s="195"/>
      <c r="G798" s="196" t="s">
        <v>7890</v>
      </c>
      <c r="H798" s="196" t="s">
        <v>7891</v>
      </c>
      <c r="I798" s="196" t="s">
        <v>7892</v>
      </c>
      <c r="J798" s="196" t="s">
        <v>7893</v>
      </c>
      <c r="K798" s="196" t="s">
        <v>7894</v>
      </c>
      <c r="L798" s="223"/>
      <c r="M798" s="223"/>
      <c r="N798" s="198" t="s">
        <v>7895</v>
      </c>
      <c r="O798" s="199" t="s">
        <v>7896</v>
      </c>
      <c r="P798" s="197" t="s">
        <v>7897</v>
      </c>
      <c r="Q798" s="223"/>
      <c r="R798" s="201" t="s">
        <v>7898</v>
      </c>
      <c r="S798" s="199" t="s">
        <v>7899</v>
      </c>
      <c r="T798" s="197" t="s">
        <v>7900</v>
      </c>
      <c r="U798" s="223"/>
    </row>
    <row r="799" ht="28.5" customHeight="1">
      <c r="A799" s="225">
        <v>3.0</v>
      </c>
      <c r="B799" s="226" t="s">
        <v>7867</v>
      </c>
      <c r="C799" s="204" t="s">
        <v>790</v>
      </c>
      <c r="D799" s="205"/>
      <c r="E799" s="227"/>
      <c r="F799" s="207"/>
      <c r="G799" s="208" t="s">
        <v>7901</v>
      </c>
      <c r="H799" s="208" t="s">
        <v>7902</v>
      </c>
      <c r="I799" s="208" t="s">
        <v>7903</v>
      </c>
      <c r="J799" s="208" t="s">
        <v>7904</v>
      </c>
      <c r="K799" s="208" t="s">
        <v>7905</v>
      </c>
      <c r="L799" s="229"/>
      <c r="M799" s="229"/>
      <c r="N799" s="210" t="s">
        <v>7906</v>
      </c>
      <c r="O799" s="211" t="s">
        <v>7907</v>
      </c>
      <c r="P799" s="209" t="s">
        <v>7908</v>
      </c>
      <c r="Q799" s="229"/>
      <c r="R799" s="213" t="s">
        <v>7909</v>
      </c>
      <c r="S799" s="211" t="s">
        <v>7910</v>
      </c>
      <c r="T799" s="209" t="s">
        <v>7911</v>
      </c>
      <c r="U799" s="229"/>
    </row>
    <row r="800" ht="28.5" customHeight="1">
      <c r="A800" s="219">
        <v>3.0</v>
      </c>
      <c r="B800" s="220" t="s">
        <v>7912</v>
      </c>
      <c r="C800" s="192" t="s">
        <v>644</v>
      </c>
      <c r="D800" s="193"/>
      <c r="E800" s="221"/>
      <c r="F800" s="195"/>
      <c r="G800" s="196" t="s">
        <v>7913</v>
      </c>
      <c r="H800" s="196" t="s">
        <v>7914</v>
      </c>
      <c r="I800" s="196" t="s">
        <v>7915</v>
      </c>
      <c r="J800" s="196" t="s">
        <v>7916</v>
      </c>
      <c r="K800" s="196" t="s">
        <v>7917</v>
      </c>
      <c r="L800" s="200"/>
      <c r="M800" s="200"/>
      <c r="N800" s="198" t="s">
        <v>7918</v>
      </c>
      <c r="O800" s="199" t="s">
        <v>7919</v>
      </c>
      <c r="P800" s="197" t="s">
        <v>7920</v>
      </c>
      <c r="Q800" s="200"/>
      <c r="R800" s="201" t="s">
        <v>7921</v>
      </c>
      <c r="S800" s="199" t="s">
        <v>7922</v>
      </c>
      <c r="T800" s="197" t="s">
        <v>7923</v>
      </c>
      <c r="U800" s="200"/>
    </row>
    <row r="801" ht="28.5" customHeight="1">
      <c r="A801" s="219">
        <v>3.0</v>
      </c>
      <c r="B801" s="220" t="s">
        <v>7912</v>
      </c>
      <c r="C801" s="192" t="s">
        <v>1652</v>
      </c>
      <c r="D801" s="193"/>
      <c r="E801" s="221"/>
      <c r="F801" s="195"/>
      <c r="G801" s="196" t="s">
        <v>7924</v>
      </c>
      <c r="H801" s="196" t="s">
        <v>7925</v>
      </c>
      <c r="I801" s="196" t="s">
        <v>7926</v>
      </c>
      <c r="J801" s="196" t="s">
        <v>7927</v>
      </c>
      <c r="K801" s="196" t="s">
        <v>7928</v>
      </c>
      <c r="L801" s="200"/>
      <c r="M801" s="200"/>
      <c r="N801" s="198" t="s">
        <v>7929</v>
      </c>
      <c r="O801" s="199" t="s">
        <v>7930</v>
      </c>
      <c r="P801" s="197" t="s">
        <v>7931</v>
      </c>
      <c r="Q801" s="200"/>
      <c r="R801" s="201" t="s">
        <v>7932</v>
      </c>
      <c r="S801" s="199" t="s">
        <v>7933</v>
      </c>
      <c r="T801" s="197" t="s">
        <v>7934</v>
      </c>
      <c r="U801" s="200"/>
    </row>
    <row r="802" ht="28.5" customHeight="1">
      <c r="A802" s="219">
        <v>3.0</v>
      </c>
      <c r="B802" s="220" t="s">
        <v>7912</v>
      </c>
      <c r="C802" s="192" t="s">
        <v>1653</v>
      </c>
      <c r="D802" s="193"/>
      <c r="E802" s="221"/>
      <c r="F802" s="195"/>
      <c r="G802" s="196" t="s">
        <v>7935</v>
      </c>
      <c r="H802" s="196" t="s">
        <v>7936</v>
      </c>
      <c r="I802" s="196" t="s">
        <v>7937</v>
      </c>
      <c r="J802" s="196" t="s">
        <v>7938</v>
      </c>
      <c r="K802" s="196" t="s">
        <v>7939</v>
      </c>
      <c r="L802" s="200"/>
      <c r="M802" s="200"/>
      <c r="N802" s="198" t="s">
        <v>7940</v>
      </c>
      <c r="O802" s="199" t="s">
        <v>7941</v>
      </c>
      <c r="P802" s="197" t="s">
        <v>7942</v>
      </c>
      <c r="Q802" s="200"/>
      <c r="R802" s="201" t="s">
        <v>7943</v>
      </c>
      <c r="S802" s="199" t="s">
        <v>7944</v>
      </c>
      <c r="T802" s="197" t="s">
        <v>7945</v>
      </c>
      <c r="U802" s="200"/>
    </row>
    <row r="803" ht="28.5" customHeight="1">
      <c r="A803" s="219">
        <v>3.0</v>
      </c>
      <c r="B803" s="220" t="s">
        <v>7912</v>
      </c>
      <c r="C803" s="192" t="s">
        <v>1654</v>
      </c>
      <c r="D803" s="193"/>
      <c r="E803" s="221"/>
      <c r="F803" s="195"/>
      <c r="G803" s="196" t="s">
        <v>7946</v>
      </c>
      <c r="H803" s="196" t="s">
        <v>7947</v>
      </c>
      <c r="I803" s="196" t="s">
        <v>7948</v>
      </c>
      <c r="J803" s="196" t="s">
        <v>7949</v>
      </c>
      <c r="K803" s="196" t="s">
        <v>7950</v>
      </c>
      <c r="L803" s="200"/>
      <c r="M803" s="200"/>
      <c r="N803" s="198" t="s">
        <v>7951</v>
      </c>
      <c r="O803" s="199" t="s">
        <v>7952</v>
      </c>
      <c r="P803" s="197" t="s">
        <v>7953</v>
      </c>
      <c r="Q803" s="200"/>
      <c r="R803" s="201" t="s">
        <v>7954</v>
      </c>
      <c r="S803" s="199" t="s">
        <v>7955</v>
      </c>
      <c r="T803" s="197" t="s">
        <v>7956</v>
      </c>
      <c r="U803" s="200"/>
    </row>
    <row r="804" ht="28.5" customHeight="1">
      <c r="A804" s="214"/>
      <c r="B804" s="215"/>
      <c r="C804" s="417" t="s">
        <v>1717</v>
      </c>
      <c r="D804" s="547"/>
      <c r="E804" s="182"/>
      <c r="F804" s="216"/>
      <c r="G804" s="418" t="s">
        <v>2166</v>
      </c>
      <c r="H804" s="548" t="s">
        <v>2167</v>
      </c>
      <c r="I804" s="184"/>
      <c r="J804" s="184"/>
      <c r="K804" s="184"/>
      <c r="L804" s="188"/>
      <c r="M804" s="188"/>
      <c r="N804" s="186"/>
      <c r="O804" s="187"/>
      <c r="P804" s="185"/>
      <c r="Q804" s="188"/>
      <c r="R804" s="189"/>
      <c r="S804" s="187"/>
      <c r="T804" s="185"/>
      <c r="U804" s="188"/>
    </row>
    <row r="805" ht="28.5" customHeight="1">
      <c r="A805" s="219"/>
      <c r="B805" s="220"/>
      <c r="C805" s="413" t="s">
        <v>1719</v>
      </c>
      <c r="D805" s="549"/>
      <c r="E805" s="221"/>
      <c r="F805" s="195"/>
      <c r="G805" s="414" t="s">
        <v>2169</v>
      </c>
      <c r="H805" s="550" t="s">
        <v>2170</v>
      </c>
      <c r="I805" s="196"/>
      <c r="J805" s="196"/>
      <c r="K805" s="196"/>
      <c r="L805" s="200"/>
      <c r="M805" s="200"/>
      <c r="N805" s="198"/>
      <c r="O805" s="199"/>
      <c r="P805" s="197"/>
      <c r="Q805" s="200"/>
      <c r="R805" s="201"/>
      <c r="S805" s="199"/>
      <c r="T805" s="197"/>
      <c r="U805" s="200"/>
    </row>
    <row r="806" ht="28.5" customHeight="1">
      <c r="A806" s="219"/>
      <c r="B806" s="220"/>
      <c r="C806" s="413" t="s">
        <v>1721</v>
      </c>
      <c r="D806" s="549"/>
      <c r="E806" s="221"/>
      <c r="F806" s="195"/>
      <c r="G806" s="414" t="s">
        <v>2172</v>
      </c>
      <c r="H806" s="550" t="s">
        <v>2173</v>
      </c>
      <c r="I806" s="196"/>
      <c r="J806" s="196"/>
      <c r="K806" s="196"/>
      <c r="L806" s="200"/>
      <c r="M806" s="200"/>
      <c r="N806" s="198"/>
      <c r="O806" s="199"/>
      <c r="P806" s="197"/>
      <c r="Q806" s="200"/>
      <c r="R806" s="201"/>
      <c r="S806" s="199"/>
      <c r="T806" s="197"/>
      <c r="U806" s="200"/>
    </row>
    <row r="807" ht="28.5" customHeight="1">
      <c r="A807" s="219"/>
      <c r="B807" s="220"/>
      <c r="C807" s="413" t="s">
        <v>1723</v>
      </c>
      <c r="D807" s="549"/>
      <c r="E807" s="221"/>
      <c r="F807" s="195"/>
      <c r="G807" s="414" t="s">
        <v>2175</v>
      </c>
      <c r="H807" s="550" t="s">
        <v>2176</v>
      </c>
      <c r="I807" s="196"/>
      <c r="J807" s="196"/>
      <c r="K807" s="196"/>
      <c r="L807" s="200"/>
      <c r="M807" s="200"/>
      <c r="N807" s="198"/>
      <c r="O807" s="199"/>
      <c r="P807" s="197"/>
      <c r="Q807" s="200"/>
      <c r="R807" s="201"/>
      <c r="S807" s="199"/>
      <c r="T807" s="197"/>
      <c r="U807" s="200"/>
    </row>
    <row r="808" ht="28.5" customHeight="1">
      <c r="A808" s="219"/>
      <c r="B808" s="220"/>
      <c r="C808" s="413" t="s">
        <v>1725</v>
      </c>
      <c r="D808" s="549"/>
      <c r="E808" s="221"/>
      <c r="F808" s="195"/>
      <c r="G808" s="414" t="s">
        <v>2178</v>
      </c>
      <c r="H808" s="550" t="s">
        <v>2179</v>
      </c>
      <c r="I808" s="196"/>
      <c r="J808" s="196"/>
      <c r="K808" s="196"/>
      <c r="L808" s="200"/>
      <c r="M808" s="200"/>
      <c r="N808" s="198"/>
      <c r="O808" s="199"/>
      <c r="P808" s="197"/>
      <c r="Q808" s="200"/>
      <c r="R808" s="201"/>
      <c r="S808" s="199"/>
      <c r="T808" s="197"/>
      <c r="U808" s="200"/>
    </row>
    <row r="809" ht="28.5" customHeight="1">
      <c r="A809" s="219"/>
      <c r="B809" s="220"/>
      <c r="C809" s="415" t="s">
        <v>1285</v>
      </c>
      <c r="D809" s="549"/>
      <c r="E809" s="221"/>
      <c r="F809" s="195"/>
      <c r="G809" s="416" t="s">
        <v>2181</v>
      </c>
      <c r="H809" s="551" t="s">
        <v>2182</v>
      </c>
      <c r="I809" s="196"/>
      <c r="J809" s="196"/>
      <c r="K809" s="196"/>
      <c r="L809" s="200"/>
      <c r="M809" s="200"/>
      <c r="N809" s="198"/>
      <c r="O809" s="199"/>
      <c r="P809" s="197"/>
      <c r="Q809" s="200"/>
      <c r="R809" s="201"/>
      <c r="S809" s="199"/>
      <c r="T809" s="197"/>
      <c r="U809" s="200"/>
    </row>
    <row r="810" ht="28.5" customHeight="1">
      <c r="A810" s="214"/>
      <c r="B810" s="215"/>
      <c r="C810" s="417" t="s">
        <v>1728</v>
      </c>
      <c r="D810" s="547"/>
      <c r="E810" s="182"/>
      <c r="F810" s="216"/>
      <c r="G810" s="418" t="s">
        <v>2184</v>
      </c>
      <c r="H810" s="548" t="s">
        <v>2185</v>
      </c>
      <c r="I810" s="184"/>
      <c r="J810" s="184"/>
      <c r="K810" s="184"/>
      <c r="L810" s="188"/>
      <c r="M810" s="188"/>
      <c r="N810" s="186"/>
      <c r="O810" s="187"/>
      <c r="P810" s="185"/>
      <c r="Q810" s="188"/>
      <c r="R810" s="189"/>
      <c r="S810" s="187"/>
      <c r="T810" s="185"/>
      <c r="U810" s="188"/>
    </row>
    <row r="811" ht="28.5" customHeight="1">
      <c r="A811" s="219"/>
      <c r="B811" s="220"/>
      <c r="C811" s="413" t="s">
        <v>1730</v>
      </c>
      <c r="D811" s="549"/>
      <c r="E811" s="221"/>
      <c r="F811" s="195"/>
      <c r="G811" s="414" t="s">
        <v>2187</v>
      </c>
      <c r="H811" s="550" t="s">
        <v>2188</v>
      </c>
      <c r="I811" s="196"/>
      <c r="J811" s="196"/>
      <c r="K811" s="196"/>
      <c r="L811" s="200"/>
      <c r="M811" s="200"/>
      <c r="N811" s="198"/>
      <c r="O811" s="199"/>
      <c r="P811" s="197"/>
      <c r="Q811" s="200"/>
      <c r="R811" s="201"/>
      <c r="S811" s="199"/>
      <c r="T811" s="197"/>
      <c r="U811" s="200"/>
    </row>
    <row r="812" ht="28.5" customHeight="1">
      <c r="A812" s="219"/>
      <c r="B812" s="220"/>
      <c r="C812" s="413" t="s">
        <v>1731</v>
      </c>
      <c r="D812" s="549"/>
      <c r="E812" s="221"/>
      <c r="F812" s="195"/>
      <c r="G812" s="414" t="s">
        <v>2190</v>
      </c>
      <c r="H812" s="550" t="s">
        <v>2191</v>
      </c>
      <c r="I812" s="196"/>
      <c r="J812" s="196"/>
      <c r="K812" s="196"/>
      <c r="L812" s="200"/>
      <c r="M812" s="200"/>
      <c r="N812" s="198"/>
      <c r="O812" s="199"/>
      <c r="P812" s="197"/>
      <c r="Q812" s="200"/>
      <c r="R812" s="201"/>
      <c r="S812" s="199"/>
      <c r="T812" s="197"/>
      <c r="U812" s="200"/>
    </row>
    <row r="813" ht="28.5" customHeight="1">
      <c r="A813" s="219"/>
      <c r="B813" s="220"/>
      <c r="C813" s="413" t="s">
        <v>1732</v>
      </c>
      <c r="D813" s="549"/>
      <c r="E813" s="221"/>
      <c r="F813" s="195"/>
      <c r="G813" s="414" t="s">
        <v>2193</v>
      </c>
      <c r="H813" s="550" t="s">
        <v>2194</v>
      </c>
      <c r="I813" s="196"/>
      <c r="J813" s="196"/>
      <c r="K813" s="196"/>
      <c r="L813" s="200"/>
      <c r="M813" s="200"/>
      <c r="N813" s="198"/>
      <c r="O813" s="199"/>
      <c r="P813" s="197"/>
      <c r="Q813" s="200"/>
      <c r="R813" s="201"/>
      <c r="S813" s="199"/>
      <c r="T813" s="197"/>
      <c r="U813" s="200"/>
    </row>
    <row r="814" ht="28.5" customHeight="1">
      <c r="A814" s="219"/>
      <c r="B814" s="220"/>
      <c r="C814" s="413" t="s">
        <v>1734</v>
      </c>
      <c r="D814" s="549"/>
      <c r="E814" s="221"/>
      <c r="F814" s="195"/>
      <c r="G814" s="414" t="s">
        <v>2196</v>
      </c>
      <c r="H814" s="550" t="s">
        <v>2197</v>
      </c>
      <c r="I814" s="196"/>
      <c r="J814" s="196"/>
      <c r="K814" s="196"/>
      <c r="L814" s="200"/>
      <c r="M814" s="200"/>
      <c r="N814" s="198"/>
      <c r="O814" s="199"/>
      <c r="P814" s="197"/>
      <c r="Q814" s="200"/>
      <c r="R814" s="201"/>
      <c r="S814" s="199"/>
      <c r="T814" s="197"/>
      <c r="U814" s="200"/>
    </row>
    <row r="815" ht="28.5" customHeight="1">
      <c r="A815" s="219"/>
      <c r="B815" s="220"/>
      <c r="C815" s="413" t="s">
        <v>1118</v>
      </c>
      <c r="D815" s="549"/>
      <c r="E815" s="221"/>
      <c r="F815" s="195"/>
      <c r="G815" s="414" t="s">
        <v>2199</v>
      </c>
      <c r="H815" s="550" t="s">
        <v>2200</v>
      </c>
      <c r="I815" s="196"/>
      <c r="J815" s="196"/>
      <c r="K815" s="196"/>
      <c r="L815" s="200"/>
      <c r="M815" s="200"/>
      <c r="N815" s="198"/>
      <c r="O815" s="199"/>
      <c r="P815" s="197"/>
      <c r="Q815" s="200"/>
      <c r="R815" s="201"/>
      <c r="S815" s="199"/>
      <c r="T815" s="197"/>
      <c r="U815" s="200"/>
    </row>
    <row r="816" ht="28.5" customHeight="1">
      <c r="A816" s="319">
        <v>3.0</v>
      </c>
      <c r="B816" s="264" t="s">
        <v>7957</v>
      </c>
      <c r="C816" s="265" t="s">
        <v>1599</v>
      </c>
      <c r="D816" s="371" t="s">
        <v>3652</v>
      </c>
      <c r="E816" s="372" t="s">
        <v>7958</v>
      </c>
      <c r="F816" s="320">
        <v>61.0</v>
      </c>
      <c r="G816" s="269" t="s">
        <v>7959</v>
      </c>
      <c r="H816" s="269" t="s">
        <v>7960</v>
      </c>
      <c r="I816" s="269" t="s">
        <v>7961</v>
      </c>
      <c r="J816" s="269" t="s">
        <v>7962</v>
      </c>
      <c r="K816" s="269" t="s">
        <v>7963</v>
      </c>
      <c r="L816" s="269" t="s">
        <v>7964</v>
      </c>
      <c r="M816" s="269" t="s">
        <v>7965</v>
      </c>
      <c r="N816" s="321" t="s">
        <v>7966</v>
      </c>
      <c r="O816" s="272" t="s">
        <v>7967</v>
      </c>
      <c r="P816" s="273"/>
      <c r="Q816" s="269" t="s">
        <v>7968</v>
      </c>
      <c r="R816" s="322" t="s">
        <v>7969</v>
      </c>
      <c r="S816" s="272" t="s">
        <v>7970</v>
      </c>
      <c r="T816" s="273"/>
      <c r="U816" s="269" t="s">
        <v>7971</v>
      </c>
    </row>
    <row r="817" ht="28.5" customHeight="1">
      <c r="A817" s="315">
        <v>3.0</v>
      </c>
      <c r="B817" s="277" t="s">
        <v>7957</v>
      </c>
      <c r="C817" s="278" t="s">
        <v>1600</v>
      </c>
      <c r="D817" s="279"/>
      <c r="E817" s="280" t="s">
        <v>1610</v>
      </c>
      <c r="F817" s="281"/>
      <c r="G817" s="282" t="s">
        <v>7972</v>
      </c>
      <c r="H817" s="282" t="s">
        <v>7973</v>
      </c>
      <c r="I817" s="282" t="s">
        <v>7974</v>
      </c>
      <c r="J817" s="282" t="s">
        <v>7975</v>
      </c>
      <c r="K817" s="282" t="s">
        <v>7976</v>
      </c>
      <c r="L817" s="282" t="s">
        <v>7977</v>
      </c>
      <c r="M817" s="282" t="s">
        <v>7978</v>
      </c>
      <c r="N817" s="303" t="s">
        <v>7979</v>
      </c>
      <c r="O817" s="285" t="s">
        <v>7980</v>
      </c>
      <c r="P817" s="286"/>
      <c r="Q817" s="282" t="s">
        <v>7981</v>
      </c>
      <c r="R817" s="305" t="s">
        <v>7982</v>
      </c>
      <c r="S817" s="285" t="s">
        <v>7983</v>
      </c>
      <c r="T817" s="286"/>
      <c r="U817" s="282" t="s">
        <v>7984</v>
      </c>
    </row>
    <row r="818" ht="28.5" customHeight="1">
      <c r="A818" s="315">
        <v>3.0</v>
      </c>
      <c r="B818" s="277" t="s">
        <v>7957</v>
      </c>
      <c r="C818" s="278" t="s">
        <v>240</v>
      </c>
      <c r="D818" s="279"/>
      <c r="E818" s="302"/>
      <c r="F818" s="281"/>
      <c r="G818" s="282" t="s">
        <v>7985</v>
      </c>
      <c r="H818" s="282" t="s">
        <v>7986</v>
      </c>
      <c r="I818" s="282" t="s">
        <v>7987</v>
      </c>
      <c r="J818" s="282" t="s">
        <v>7988</v>
      </c>
      <c r="K818" s="282" t="s">
        <v>7989</v>
      </c>
      <c r="L818" s="282" t="s">
        <v>7990</v>
      </c>
      <c r="M818" s="282" t="s">
        <v>7991</v>
      </c>
      <c r="N818" s="303" t="s">
        <v>7992</v>
      </c>
      <c r="O818" s="285" t="s">
        <v>7993</v>
      </c>
      <c r="P818" s="286"/>
      <c r="Q818" s="282" t="s">
        <v>7994</v>
      </c>
      <c r="R818" s="305" t="s">
        <v>7995</v>
      </c>
      <c r="S818" s="285" t="s">
        <v>7996</v>
      </c>
      <c r="T818" s="286"/>
      <c r="U818" s="282" t="s">
        <v>7997</v>
      </c>
    </row>
    <row r="819" ht="28.5" customHeight="1">
      <c r="A819" s="337">
        <v>3.0</v>
      </c>
      <c r="B819" s="290" t="s">
        <v>7957</v>
      </c>
      <c r="C819" s="291" t="s">
        <v>1601</v>
      </c>
      <c r="D819" s="292"/>
      <c r="E819" s="306"/>
      <c r="F819" s="294"/>
      <c r="G819" s="295" t="s">
        <v>7998</v>
      </c>
      <c r="H819" s="295" t="s">
        <v>7999</v>
      </c>
      <c r="I819" s="295" t="s">
        <v>8000</v>
      </c>
      <c r="J819" s="295" t="s">
        <v>8001</v>
      </c>
      <c r="K819" s="295" t="s">
        <v>8002</v>
      </c>
      <c r="L819" s="295" t="s">
        <v>8003</v>
      </c>
      <c r="M819" s="295" t="s">
        <v>8004</v>
      </c>
      <c r="N819" s="307" t="s">
        <v>8005</v>
      </c>
      <c r="O819" s="298" t="s">
        <v>8006</v>
      </c>
      <c r="P819" s="299"/>
      <c r="Q819" s="295" t="s">
        <v>8007</v>
      </c>
      <c r="R819" s="309" t="s">
        <v>8008</v>
      </c>
      <c r="S819" s="298" t="s">
        <v>8009</v>
      </c>
      <c r="T819" s="299"/>
      <c r="U819" s="295" t="s">
        <v>8010</v>
      </c>
    </row>
    <row r="820" ht="28.5" customHeight="1">
      <c r="A820" s="315">
        <v>3.0</v>
      </c>
      <c r="B820" s="277" t="s">
        <v>8011</v>
      </c>
      <c r="C820" s="278" t="s">
        <v>1609</v>
      </c>
      <c r="D820" s="279"/>
      <c r="E820" s="302"/>
      <c r="F820" s="281"/>
      <c r="G820" s="282" t="s">
        <v>8012</v>
      </c>
      <c r="H820" s="282" t="s">
        <v>8013</v>
      </c>
      <c r="I820" s="282" t="s">
        <v>8014</v>
      </c>
      <c r="J820" s="282" t="s">
        <v>8015</v>
      </c>
      <c r="K820" s="282" t="s">
        <v>8016</v>
      </c>
      <c r="L820" s="282" t="s">
        <v>8017</v>
      </c>
      <c r="M820" s="282" t="s">
        <v>8018</v>
      </c>
      <c r="N820" s="303" t="s">
        <v>8019</v>
      </c>
      <c r="O820" s="285" t="s">
        <v>8020</v>
      </c>
      <c r="P820" s="286"/>
      <c r="Q820" s="282" t="s">
        <v>8021</v>
      </c>
      <c r="R820" s="305" t="s">
        <v>8022</v>
      </c>
      <c r="S820" s="285" t="s">
        <v>8023</v>
      </c>
      <c r="T820" s="286"/>
      <c r="U820" s="282" t="s">
        <v>8024</v>
      </c>
    </row>
    <row r="821" ht="28.5" customHeight="1">
      <c r="A821" s="315">
        <v>3.0</v>
      </c>
      <c r="B821" s="277" t="s">
        <v>8011</v>
      </c>
      <c r="C821" s="278" t="s">
        <v>1610</v>
      </c>
      <c r="D821" s="279"/>
      <c r="E821" s="302"/>
      <c r="F821" s="281"/>
      <c r="G821" s="282" t="s">
        <v>8025</v>
      </c>
      <c r="H821" s="282" t="s">
        <v>8026</v>
      </c>
      <c r="I821" s="282" t="s">
        <v>8027</v>
      </c>
      <c r="J821" s="282" t="s">
        <v>8028</v>
      </c>
      <c r="K821" s="282" t="s">
        <v>8029</v>
      </c>
      <c r="L821" s="282" t="s">
        <v>8030</v>
      </c>
      <c r="M821" s="282" t="s">
        <v>8031</v>
      </c>
      <c r="N821" s="303" t="s">
        <v>8032</v>
      </c>
      <c r="O821" s="285" t="s">
        <v>8033</v>
      </c>
      <c r="P821" s="286"/>
      <c r="Q821" s="282" t="s">
        <v>8034</v>
      </c>
      <c r="R821" s="305" t="s">
        <v>8035</v>
      </c>
      <c r="S821" s="285" t="s">
        <v>8036</v>
      </c>
      <c r="T821" s="286"/>
      <c r="U821" s="282" t="s">
        <v>8037</v>
      </c>
    </row>
    <row r="822" ht="28.5" customHeight="1">
      <c r="A822" s="315">
        <v>3.0</v>
      </c>
      <c r="B822" s="277" t="s">
        <v>8011</v>
      </c>
      <c r="C822" s="278" t="s">
        <v>483</v>
      </c>
      <c r="D822" s="279"/>
      <c r="E822" s="302"/>
      <c r="F822" s="281"/>
      <c r="G822" s="282" t="s">
        <v>8038</v>
      </c>
      <c r="H822" s="282" t="s">
        <v>8039</v>
      </c>
      <c r="I822" s="282" t="s">
        <v>8040</v>
      </c>
      <c r="J822" s="282" t="s">
        <v>8041</v>
      </c>
      <c r="K822" s="282" t="s">
        <v>8042</v>
      </c>
      <c r="L822" s="282" t="s">
        <v>8043</v>
      </c>
      <c r="M822" s="282" t="s">
        <v>8044</v>
      </c>
      <c r="N822" s="303" t="s">
        <v>8045</v>
      </c>
      <c r="O822" s="285" t="s">
        <v>8046</v>
      </c>
      <c r="P822" s="286"/>
      <c r="Q822" s="282" t="s">
        <v>8047</v>
      </c>
      <c r="R822" s="305" t="s">
        <v>8048</v>
      </c>
      <c r="S822" s="285" t="s">
        <v>8049</v>
      </c>
      <c r="T822" s="286"/>
      <c r="U822" s="282" t="s">
        <v>8050</v>
      </c>
    </row>
    <row r="823" ht="28.5" customHeight="1">
      <c r="A823" s="337">
        <v>3.0</v>
      </c>
      <c r="B823" s="290" t="s">
        <v>8011</v>
      </c>
      <c r="C823" s="291" t="s">
        <v>1611</v>
      </c>
      <c r="D823" s="292"/>
      <c r="E823" s="306"/>
      <c r="F823" s="294"/>
      <c r="G823" s="295" t="s">
        <v>8051</v>
      </c>
      <c r="H823" s="295" t="s">
        <v>8052</v>
      </c>
      <c r="I823" s="295" t="s">
        <v>8053</v>
      </c>
      <c r="J823" s="295" t="s">
        <v>8054</v>
      </c>
      <c r="K823" s="295" t="s">
        <v>8055</v>
      </c>
      <c r="L823" s="295" t="s">
        <v>8056</v>
      </c>
      <c r="M823" s="295" t="s">
        <v>8057</v>
      </c>
      <c r="N823" s="307" t="s">
        <v>8058</v>
      </c>
      <c r="O823" s="298" t="s">
        <v>8059</v>
      </c>
      <c r="P823" s="299"/>
      <c r="Q823" s="295" t="s">
        <v>8060</v>
      </c>
      <c r="R823" s="309" t="s">
        <v>8061</v>
      </c>
      <c r="S823" s="298" t="s">
        <v>8062</v>
      </c>
      <c r="T823" s="299"/>
      <c r="U823" s="295" t="s">
        <v>8063</v>
      </c>
    </row>
    <row r="824" ht="28.5" customHeight="1">
      <c r="A824" s="319">
        <v>3.0</v>
      </c>
      <c r="B824" s="264" t="s">
        <v>8064</v>
      </c>
      <c r="C824" s="265" t="s">
        <v>622</v>
      </c>
      <c r="D824" s="266"/>
      <c r="E824" s="267"/>
      <c r="F824" s="340"/>
      <c r="G824" s="269" t="s">
        <v>8065</v>
      </c>
      <c r="H824" s="269" t="s">
        <v>8066</v>
      </c>
      <c r="I824" s="269" t="s">
        <v>8067</v>
      </c>
      <c r="J824" s="269" t="s">
        <v>8068</v>
      </c>
      <c r="K824" s="269" t="s">
        <v>8069</v>
      </c>
      <c r="L824" s="269" t="s">
        <v>8070</v>
      </c>
      <c r="M824" s="269" t="s">
        <v>8071</v>
      </c>
      <c r="N824" s="321" t="s">
        <v>8072</v>
      </c>
      <c r="O824" s="272" t="s">
        <v>8073</v>
      </c>
      <c r="P824" s="273"/>
      <c r="Q824" s="269" t="s">
        <v>8074</v>
      </c>
      <c r="R824" s="322" t="s">
        <v>8075</v>
      </c>
      <c r="S824" s="272" t="s">
        <v>8076</v>
      </c>
      <c r="T824" s="273"/>
      <c r="U824" s="269" t="s">
        <v>8077</v>
      </c>
    </row>
    <row r="825" ht="28.5" customHeight="1">
      <c r="A825" s="315">
        <v>3.0</v>
      </c>
      <c r="B825" s="277" t="s">
        <v>8064</v>
      </c>
      <c r="C825" s="278" t="s">
        <v>1542</v>
      </c>
      <c r="D825" s="279"/>
      <c r="E825" s="302"/>
      <c r="F825" s="281"/>
      <c r="G825" s="282" t="s">
        <v>8078</v>
      </c>
      <c r="H825" s="282" t="s">
        <v>8079</v>
      </c>
      <c r="I825" s="282" t="s">
        <v>8080</v>
      </c>
      <c r="J825" s="282" t="s">
        <v>8081</v>
      </c>
      <c r="K825" s="282" t="s">
        <v>8082</v>
      </c>
      <c r="L825" s="282" t="s">
        <v>8083</v>
      </c>
      <c r="M825" s="282" t="s">
        <v>8084</v>
      </c>
      <c r="N825" s="303" t="s">
        <v>8085</v>
      </c>
      <c r="O825" s="285" t="s">
        <v>8086</v>
      </c>
      <c r="P825" s="286"/>
      <c r="Q825" s="282" t="s">
        <v>8087</v>
      </c>
      <c r="R825" s="305" t="s">
        <v>8088</v>
      </c>
      <c r="S825" s="285" t="s">
        <v>8089</v>
      </c>
      <c r="T825" s="286"/>
      <c r="U825" s="282" t="s">
        <v>8090</v>
      </c>
    </row>
    <row r="826" ht="28.5" customHeight="1">
      <c r="A826" s="315">
        <v>3.0</v>
      </c>
      <c r="B826" s="277" t="s">
        <v>8064</v>
      </c>
      <c r="C826" s="278" t="s">
        <v>1032</v>
      </c>
      <c r="D826" s="279"/>
      <c r="E826" s="302"/>
      <c r="F826" s="281"/>
      <c r="G826" s="282" t="s">
        <v>8091</v>
      </c>
      <c r="H826" s="282" t="s">
        <v>8092</v>
      </c>
      <c r="I826" s="282" t="s">
        <v>8093</v>
      </c>
      <c r="J826" s="282" t="s">
        <v>8094</v>
      </c>
      <c r="K826" s="282" t="s">
        <v>8095</v>
      </c>
      <c r="L826" s="282" t="s">
        <v>8096</v>
      </c>
      <c r="M826" s="282" t="s">
        <v>8097</v>
      </c>
      <c r="N826" s="303" t="s">
        <v>8098</v>
      </c>
      <c r="O826" s="285" t="s">
        <v>8099</v>
      </c>
      <c r="P826" s="286"/>
      <c r="Q826" s="282" t="s">
        <v>8100</v>
      </c>
      <c r="R826" s="305" t="s">
        <v>8101</v>
      </c>
      <c r="S826" s="285" t="s">
        <v>8102</v>
      </c>
      <c r="T826" s="286"/>
      <c r="U826" s="282" t="s">
        <v>8103</v>
      </c>
    </row>
    <row r="827" ht="28.5" customHeight="1">
      <c r="A827" s="337">
        <v>3.0</v>
      </c>
      <c r="B827" s="290" t="s">
        <v>8064</v>
      </c>
      <c r="C827" s="291" t="s">
        <v>1590</v>
      </c>
      <c r="D827" s="292"/>
      <c r="E827" s="306"/>
      <c r="F827" s="294"/>
      <c r="G827" s="295" t="s">
        <v>8104</v>
      </c>
      <c r="H827" s="295" t="s">
        <v>8105</v>
      </c>
      <c r="I827" s="295" t="s">
        <v>8106</v>
      </c>
      <c r="J827" s="295" t="s">
        <v>8107</v>
      </c>
      <c r="K827" s="295" t="s">
        <v>8108</v>
      </c>
      <c r="L827" s="295" t="s">
        <v>8109</v>
      </c>
      <c r="M827" s="295" t="s">
        <v>8110</v>
      </c>
      <c r="N827" s="307" t="s">
        <v>8111</v>
      </c>
      <c r="O827" s="298" t="s">
        <v>8112</v>
      </c>
      <c r="P827" s="299"/>
      <c r="Q827" s="295" t="s">
        <v>8113</v>
      </c>
      <c r="R827" s="309" t="s">
        <v>8114</v>
      </c>
      <c r="S827" s="298" t="s">
        <v>8115</v>
      </c>
      <c r="T827" s="299"/>
      <c r="U827" s="295" t="s">
        <v>8116</v>
      </c>
    </row>
    <row r="828" ht="28.5" customHeight="1">
      <c r="A828" s="315">
        <v>3.0</v>
      </c>
      <c r="B828" s="277" t="s">
        <v>8117</v>
      </c>
      <c r="C828" s="278" t="s">
        <v>1603</v>
      </c>
      <c r="D828" s="279"/>
      <c r="E828" s="302"/>
      <c r="F828" s="281"/>
      <c r="G828" s="282" t="s">
        <v>8118</v>
      </c>
      <c r="H828" s="282" t="s">
        <v>8119</v>
      </c>
      <c r="I828" s="282" t="s">
        <v>8120</v>
      </c>
      <c r="J828" s="282" t="s">
        <v>8121</v>
      </c>
      <c r="K828" s="282" t="s">
        <v>8122</v>
      </c>
      <c r="L828" s="377" t="s">
        <v>8123</v>
      </c>
      <c r="M828" s="377" t="s">
        <v>8124</v>
      </c>
      <c r="N828" s="303" t="s">
        <v>8125</v>
      </c>
      <c r="O828" s="285" t="s">
        <v>8126</v>
      </c>
      <c r="P828" s="286"/>
      <c r="Q828" s="377" t="s">
        <v>8127</v>
      </c>
      <c r="R828" s="305" t="s">
        <v>8128</v>
      </c>
      <c r="S828" s="285" t="s">
        <v>8129</v>
      </c>
      <c r="T828" s="286"/>
      <c r="U828" s="377" t="s">
        <v>8130</v>
      </c>
    </row>
    <row r="829" ht="28.5" customHeight="1">
      <c r="A829" s="315">
        <v>3.0</v>
      </c>
      <c r="B829" s="277" t="s">
        <v>8117</v>
      </c>
      <c r="C829" s="278" t="s">
        <v>1604</v>
      </c>
      <c r="D829" s="279"/>
      <c r="E829" s="302"/>
      <c r="F829" s="281"/>
      <c r="G829" s="282" t="s">
        <v>8131</v>
      </c>
      <c r="H829" s="282" t="s">
        <v>8132</v>
      </c>
      <c r="I829" s="282" t="s">
        <v>8133</v>
      </c>
      <c r="J829" s="282" t="s">
        <v>8134</v>
      </c>
      <c r="K829" s="282" t="s">
        <v>8135</v>
      </c>
      <c r="L829" s="377" t="s">
        <v>8136</v>
      </c>
      <c r="M829" s="377" t="s">
        <v>8137</v>
      </c>
      <c r="N829" s="303" t="s">
        <v>8138</v>
      </c>
      <c r="O829" s="285" t="s">
        <v>8139</v>
      </c>
      <c r="P829" s="286"/>
      <c r="Q829" s="377" t="s">
        <v>8140</v>
      </c>
      <c r="R829" s="305" t="s">
        <v>8141</v>
      </c>
      <c r="S829" s="285" t="s">
        <v>8142</v>
      </c>
      <c r="T829" s="286"/>
      <c r="U829" s="377" t="s">
        <v>8143</v>
      </c>
    </row>
    <row r="830" ht="28.5" customHeight="1">
      <c r="A830" s="315">
        <v>3.0</v>
      </c>
      <c r="B830" s="277" t="s">
        <v>8117</v>
      </c>
      <c r="C830" s="278" t="s">
        <v>563</v>
      </c>
      <c r="D830" s="279"/>
      <c r="E830" s="302"/>
      <c r="F830" s="281"/>
      <c r="G830" s="282" t="s">
        <v>8144</v>
      </c>
      <c r="H830" s="282" t="s">
        <v>8145</v>
      </c>
      <c r="I830" s="282" t="s">
        <v>8146</v>
      </c>
      <c r="J830" s="282" t="s">
        <v>8147</v>
      </c>
      <c r="K830" s="282" t="s">
        <v>8148</v>
      </c>
      <c r="L830" s="377" t="s">
        <v>8149</v>
      </c>
      <c r="M830" s="377" t="s">
        <v>8150</v>
      </c>
      <c r="N830" s="303" t="s">
        <v>8151</v>
      </c>
      <c r="O830" s="285" t="s">
        <v>8152</v>
      </c>
      <c r="P830" s="286"/>
      <c r="Q830" s="377" t="s">
        <v>8153</v>
      </c>
      <c r="R830" s="305" t="s">
        <v>8154</v>
      </c>
      <c r="S830" s="285" t="s">
        <v>8155</v>
      </c>
      <c r="T830" s="286"/>
      <c r="U830" s="377" t="s">
        <v>8156</v>
      </c>
    </row>
    <row r="831" ht="28.5" customHeight="1">
      <c r="A831" s="337">
        <v>3.0</v>
      </c>
      <c r="B831" s="290" t="s">
        <v>8117</v>
      </c>
      <c r="C831" s="291" t="s">
        <v>920</v>
      </c>
      <c r="D831" s="292"/>
      <c r="E831" s="306"/>
      <c r="F831" s="294"/>
      <c r="G831" s="295" t="s">
        <v>8157</v>
      </c>
      <c r="H831" s="295" t="s">
        <v>8158</v>
      </c>
      <c r="I831" s="295" t="s">
        <v>8159</v>
      </c>
      <c r="J831" s="295" t="s">
        <v>8160</v>
      </c>
      <c r="K831" s="295" t="s">
        <v>8161</v>
      </c>
      <c r="L831" s="378" t="s">
        <v>8162</v>
      </c>
      <c r="M831" s="378" t="s">
        <v>8163</v>
      </c>
      <c r="N831" s="307" t="s">
        <v>8164</v>
      </c>
      <c r="O831" s="298" t="s">
        <v>8165</v>
      </c>
      <c r="P831" s="299"/>
      <c r="Q831" s="378" t="s">
        <v>8166</v>
      </c>
      <c r="R831" s="309" t="s">
        <v>8167</v>
      </c>
      <c r="S831" s="298" t="s">
        <v>8168</v>
      </c>
      <c r="T831" s="299"/>
      <c r="U831" s="378" t="s">
        <v>8169</v>
      </c>
    </row>
    <row r="832" ht="28.5" customHeight="1">
      <c r="A832" s="264"/>
      <c r="B832" s="264"/>
      <c r="C832" s="552" t="s">
        <v>1736</v>
      </c>
      <c r="D832" s="553"/>
      <c r="E832" s="267"/>
      <c r="F832" s="340"/>
      <c r="G832" s="554" t="s">
        <v>2403</v>
      </c>
      <c r="H832" s="555" t="s">
        <v>2404</v>
      </c>
      <c r="I832" s="269"/>
      <c r="J832" s="269"/>
      <c r="K832" s="269"/>
      <c r="L832" s="376"/>
      <c r="M832" s="376"/>
      <c r="N832" s="321"/>
      <c r="O832" s="272"/>
      <c r="P832" s="273"/>
      <c r="Q832" s="376"/>
      <c r="R832" s="322"/>
      <c r="S832" s="272"/>
      <c r="T832" s="273"/>
      <c r="U832" s="376"/>
    </row>
    <row r="833" ht="28.5" customHeight="1">
      <c r="A833" s="277"/>
      <c r="B833" s="277"/>
      <c r="C833" s="556" t="s">
        <v>1292</v>
      </c>
      <c r="D833" s="557"/>
      <c r="E833" s="302"/>
      <c r="F833" s="281"/>
      <c r="G833" s="558" t="s">
        <v>2406</v>
      </c>
      <c r="H833" s="559" t="s">
        <v>2407</v>
      </c>
      <c r="I833" s="282"/>
      <c r="J833" s="282"/>
      <c r="K833" s="282"/>
      <c r="L833" s="377"/>
      <c r="M833" s="377"/>
      <c r="N833" s="303"/>
      <c r="O833" s="285"/>
      <c r="P833" s="286"/>
      <c r="Q833" s="377"/>
      <c r="R833" s="305"/>
      <c r="S833" s="285"/>
      <c r="T833" s="286"/>
      <c r="U833" s="377"/>
    </row>
    <row r="834" ht="28.5" customHeight="1">
      <c r="A834" s="277"/>
      <c r="B834" s="277"/>
      <c r="C834" s="556" t="s">
        <v>1738</v>
      </c>
      <c r="D834" s="557"/>
      <c r="E834" s="302"/>
      <c r="F834" s="281"/>
      <c r="G834" s="558" t="s">
        <v>2409</v>
      </c>
      <c r="H834" s="559" t="s">
        <v>2410</v>
      </c>
      <c r="I834" s="282"/>
      <c r="J834" s="282"/>
      <c r="K834" s="282"/>
      <c r="L834" s="377"/>
      <c r="M834" s="377"/>
      <c r="N834" s="303"/>
      <c r="O834" s="285"/>
      <c r="P834" s="286"/>
      <c r="Q834" s="377"/>
      <c r="R834" s="305"/>
      <c r="S834" s="285"/>
      <c r="T834" s="286"/>
      <c r="U834" s="377"/>
    </row>
    <row r="835" ht="28.5" customHeight="1">
      <c r="A835" s="277"/>
      <c r="B835" s="277"/>
      <c r="C835" s="556" t="s">
        <v>1740</v>
      </c>
      <c r="D835" s="557"/>
      <c r="E835" s="302"/>
      <c r="F835" s="281"/>
      <c r="G835" s="558" t="s">
        <v>2412</v>
      </c>
      <c r="H835" s="559" t="s">
        <v>2413</v>
      </c>
      <c r="I835" s="282"/>
      <c r="J835" s="282"/>
      <c r="K835" s="282"/>
      <c r="L835" s="377"/>
      <c r="M835" s="377"/>
      <c r="N835" s="303"/>
      <c r="O835" s="285"/>
      <c r="P835" s="286"/>
      <c r="Q835" s="377"/>
      <c r="R835" s="305"/>
      <c r="S835" s="285"/>
      <c r="T835" s="286"/>
      <c r="U835" s="377"/>
    </row>
    <row r="836" ht="28.5" customHeight="1">
      <c r="A836" s="277"/>
      <c r="B836" s="277"/>
      <c r="C836" s="556" t="s">
        <v>1742</v>
      </c>
      <c r="D836" s="557"/>
      <c r="E836" s="302"/>
      <c r="F836" s="281"/>
      <c r="G836" s="558" t="s">
        <v>2415</v>
      </c>
      <c r="H836" s="559" t="s">
        <v>2416</v>
      </c>
      <c r="I836" s="282"/>
      <c r="J836" s="282"/>
      <c r="K836" s="282"/>
      <c r="L836" s="377"/>
      <c r="M836" s="377"/>
      <c r="N836" s="303"/>
      <c r="O836" s="285"/>
      <c r="P836" s="286"/>
      <c r="Q836" s="377"/>
      <c r="R836" s="305"/>
      <c r="S836" s="285"/>
      <c r="T836" s="286"/>
      <c r="U836" s="377"/>
    </row>
    <row r="837" ht="28.5" customHeight="1">
      <c r="A837" s="290"/>
      <c r="B837" s="290"/>
      <c r="C837" s="560" t="s">
        <v>1070</v>
      </c>
      <c r="D837" s="561"/>
      <c r="E837" s="306"/>
      <c r="F837" s="294"/>
      <c r="G837" s="562" t="s">
        <v>2418</v>
      </c>
      <c r="H837" s="563" t="s">
        <v>2419</v>
      </c>
      <c r="I837" s="295"/>
      <c r="J837" s="295"/>
      <c r="K837" s="295"/>
      <c r="L837" s="378"/>
      <c r="M837" s="378"/>
      <c r="N837" s="307"/>
      <c r="O837" s="298"/>
      <c r="P837" s="299"/>
      <c r="Q837" s="378"/>
      <c r="R837" s="309"/>
      <c r="S837" s="298"/>
      <c r="T837" s="299"/>
      <c r="U837" s="378"/>
    </row>
    <row r="838" ht="28.5" customHeight="1">
      <c r="A838" s="264"/>
      <c r="B838" s="264"/>
      <c r="C838" s="552" t="s">
        <v>1744</v>
      </c>
      <c r="D838" s="553"/>
      <c r="E838" s="267"/>
      <c r="F838" s="340"/>
      <c r="G838" s="554" t="s">
        <v>2421</v>
      </c>
      <c r="H838" s="555" t="s">
        <v>2422</v>
      </c>
      <c r="I838" s="269"/>
      <c r="J838" s="269"/>
      <c r="K838" s="269"/>
      <c r="L838" s="376"/>
      <c r="M838" s="376"/>
      <c r="N838" s="321"/>
      <c r="O838" s="272"/>
      <c r="P838" s="273"/>
      <c r="Q838" s="376"/>
      <c r="R838" s="322"/>
      <c r="S838" s="272"/>
      <c r="T838" s="273"/>
      <c r="U838" s="376"/>
    </row>
    <row r="839" ht="28.5" customHeight="1">
      <c r="A839" s="277"/>
      <c r="B839" s="277"/>
      <c r="C839" s="556" t="s">
        <v>1746</v>
      </c>
      <c r="D839" s="557"/>
      <c r="E839" s="302"/>
      <c r="F839" s="281"/>
      <c r="G839" s="558" t="s">
        <v>2424</v>
      </c>
      <c r="H839" s="559" t="s">
        <v>2425</v>
      </c>
      <c r="I839" s="282"/>
      <c r="J839" s="282"/>
      <c r="K839" s="282"/>
      <c r="L839" s="377"/>
      <c r="M839" s="377"/>
      <c r="N839" s="303"/>
      <c r="O839" s="285"/>
      <c r="P839" s="286"/>
      <c r="Q839" s="377"/>
      <c r="R839" s="305"/>
      <c r="S839" s="285"/>
      <c r="T839" s="286"/>
      <c r="U839" s="377"/>
    </row>
    <row r="840" ht="28.5" customHeight="1">
      <c r="A840" s="277"/>
      <c r="B840" s="277"/>
      <c r="C840" s="556" t="s">
        <v>1748</v>
      </c>
      <c r="D840" s="557"/>
      <c r="E840" s="302"/>
      <c r="F840" s="281"/>
      <c r="G840" s="558" t="s">
        <v>2427</v>
      </c>
      <c r="H840" s="559" t="s">
        <v>2428</v>
      </c>
      <c r="I840" s="282"/>
      <c r="J840" s="282"/>
      <c r="K840" s="282"/>
      <c r="L840" s="377"/>
      <c r="M840" s="377"/>
      <c r="N840" s="303"/>
      <c r="O840" s="285"/>
      <c r="P840" s="286"/>
      <c r="Q840" s="377"/>
      <c r="R840" s="305"/>
      <c r="S840" s="285"/>
      <c r="T840" s="286"/>
      <c r="U840" s="377"/>
    </row>
    <row r="841" ht="28.5" customHeight="1">
      <c r="A841" s="277"/>
      <c r="B841" s="277"/>
      <c r="C841" s="556" t="s">
        <v>1749</v>
      </c>
      <c r="D841" s="557"/>
      <c r="E841" s="302"/>
      <c r="F841" s="281"/>
      <c r="G841" s="558" t="s">
        <v>2430</v>
      </c>
      <c r="H841" s="559" t="s">
        <v>2431</v>
      </c>
      <c r="I841" s="282"/>
      <c r="J841" s="282"/>
      <c r="K841" s="282"/>
      <c r="L841" s="377"/>
      <c r="M841" s="377"/>
      <c r="N841" s="303"/>
      <c r="O841" s="285"/>
      <c r="P841" s="286"/>
      <c r="Q841" s="377"/>
      <c r="R841" s="305"/>
      <c r="S841" s="285"/>
      <c r="T841" s="286"/>
      <c r="U841" s="377"/>
    </row>
    <row r="842" ht="28.5" customHeight="1">
      <c r="A842" s="277"/>
      <c r="B842" s="277"/>
      <c r="C842" s="556" t="s">
        <v>1750</v>
      </c>
      <c r="D842" s="557"/>
      <c r="E842" s="302"/>
      <c r="F842" s="281"/>
      <c r="G842" s="558" t="s">
        <v>2433</v>
      </c>
      <c r="H842" s="559" t="s">
        <v>2434</v>
      </c>
      <c r="I842" s="282"/>
      <c r="J842" s="282"/>
      <c r="K842" s="282"/>
      <c r="L842" s="377"/>
      <c r="M842" s="377"/>
      <c r="N842" s="303"/>
      <c r="O842" s="285"/>
      <c r="P842" s="286"/>
      <c r="Q842" s="377"/>
      <c r="R842" s="305"/>
      <c r="S842" s="285"/>
      <c r="T842" s="286"/>
      <c r="U842" s="377"/>
    </row>
    <row r="843" ht="28.5" customHeight="1">
      <c r="A843" s="290"/>
      <c r="B843" s="290"/>
      <c r="C843" s="560" t="s">
        <v>1751</v>
      </c>
      <c r="D843" s="561"/>
      <c r="E843" s="306"/>
      <c r="F843" s="294"/>
      <c r="G843" s="562" t="s">
        <v>2436</v>
      </c>
      <c r="H843" s="563" t="s">
        <v>2437</v>
      </c>
      <c r="I843" s="295"/>
      <c r="J843" s="295"/>
      <c r="K843" s="295"/>
      <c r="L843" s="378"/>
      <c r="M843" s="378"/>
      <c r="N843" s="307"/>
      <c r="O843" s="298"/>
      <c r="P843" s="299"/>
      <c r="Q843" s="378"/>
      <c r="R843" s="309"/>
      <c r="S843" s="298"/>
      <c r="T843" s="299"/>
      <c r="U843" s="378"/>
    </row>
    <row r="844" ht="28.5" customHeight="1">
      <c r="A844" s="219">
        <v>3.0</v>
      </c>
      <c r="B844" s="220" t="s">
        <v>8170</v>
      </c>
      <c r="C844" s="192" t="s">
        <v>498</v>
      </c>
      <c r="D844" s="564" t="s">
        <v>3652</v>
      </c>
      <c r="E844" s="194" t="s">
        <v>8171</v>
      </c>
      <c r="F844" s="342">
        <v>203.0</v>
      </c>
      <c r="G844" s="196" t="s">
        <v>8172</v>
      </c>
      <c r="H844" s="196" t="s">
        <v>8173</v>
      </c>
      <c r="I844" s="196" t="s">
        <v>8174</v>
      </c>
      <c r="J844" s="196" t="s">
        <v>8175</v>
      </c>
      <c r="K844" s="196" t="s">
        <v>8176</v>
      </c>
      <c r="L844" s="223"/>
      <c r="M844" s="223"/>
      <c r="N844" s="198" t="s">
        <v>8177</v>
      </c>
      <c r="O844" s="199" t="s">
        <v>8178</v>
      </c>
      <c r="P844" s="197" t="s">
        <v>8179</v>
      </c>
      <c r="Q844" s="223"/>
      <c r="R844" s="201" t="s">
        <v>8180</v>
      </c>
      <c r="S844" s="199" t="s">
        <v>8181</v>
      </c>
      <c r="T844" s="197" t="s">
        <v>8182</v>
      </c>
      <c r="U844" s="223"/>
    </row>
    <row r="845" ht="28.5" customHeight="1">
      <c r="A845" s="219">
        <v>3.0</v>
      </c>
      <c r="B845" s="220" t="s">
        <v>8170</v>
      </c>
      <c r="C845" s="192" t="s">
        <v>487</v>
      </c>
      <c r="D845" s="193"/>
      <c r="E845" s="221"/>
      <c r="F845" s="195"/>
      <c r="G845" s="196" t="s">
        <v>8183</v>
      </c>
      <c r="H845" s="196" t="s">
        <v>8184</v>
      </c>
      <c r="I845" s="196" t="s">
        <v>8185</v>
      </c>
      <c r="J845" s="196" t="s">
        <v>8186</v>
      </c>
      <c r="K845" s="196" t="s">
        <v>8187</v>
      </c>
      <c r="L845" s="223"/>
      <c r="M845" s="223"/>
      <c r="N845" s="198" t="s">
        <v>8188</v>
      </c>
      <c r="O845" s="199" t="s">
        <v>8189</v>
      </c>
      <c r="P845" s="197" t="s">
        <v>8190</v>
      </c>
      <c r="Q845" s="223"/>
      <c r="R845" s="201" t="s">
        <v>8191</v>
      </c>
      <c r="S845" s="199" t="s">
        <v>8192</v>
      </c>
      <c r="T845" s="197" t="s">
        <v>8193</v>
      </c>
      <c r="U845" s="223"/>
    </row>
    <row r="846" ht="28.5" customHeight="1">
      <c r="A846" s="219">
        <v>3.0</v>
      </c>
      <c r="B846" s="220" t="s">
        <v>8170</v>
      </c>
      <c r="C846" s="192" t="s">
        <v>502</v>
      </c>
      <c r="D846" s="193"/>
      <c r="E846" s="221"/>
      <c r="F846" s="195"/>
      <c r="G846" s="196" t="s">
        <v>8194</v>
      </c>
      <c r="H846" s="196" t="s">
        <v>8195</v>
      </c>
      <c r="I846" s="196" t="s">
        <v>8196</v>
      </c>
      <c r="J846" s="196" t="s">
        <v>8197</v>
      </c>
      <c r="K846" s="196" t="s">
        <v>8198</v>
      </c>
      <c r="L846" s="223"/>
      <c r="M846" s="223"/>
      <c r="N846" s="198" t="s">
        <v>8199</v>
      </c>
      <c r="O846" s="199" t="s">
        <v>8200</v>
      </c>
      <c r="P846" s="197" t="s">
        <v>8201</v>
      </c>
      <c r="Q846" s="223"/>
      <c r="R846" s="201" t="s">
        <v>8202</v>
      </c>
      <c r="S846" s="199" t="s">
        <v>8203</v>
      </c>
      <c r="T846" s="197" t="s">
        <v>8204</v>
      </c>
      <c r="U846" s="223"/>
    </row>
    <row r="847" ht="28.5" customHeight="1">
      <c r="A847" s="225">
        <v>3.0</v>
      </c>
      <c r="B847" s="226" t="s">
        <v>8170</v>
      </c>
      <c r="C847" s="204" t="s">
        <v>879</v>
      </c>
      <c r="D847" s="205"/>
      <c r="E847" s="227"/>
      <c r="F847" s="207"/>
      <c r="G847" s="208" t="s">
        <v>8205</v>
      </c>
      <c r="H847" s="208" t="s">
        <v>8206</v>
      </c>
      <c r="I847" s="208" t="s">
        <v>8207</v>
      </c>
      <c r="J847" s="208" t="s">
        <v>8208</v>
      </c>
      <c r="K847" s="208" t="s">
        <v>8209</v>
      </c>
      <c r="L847" s="229"/>
      <c r="M847" s="229"/>
      <c r="N847" s="210" t="s">
        <v>8210</v>
      </c>
      <c r="O847" s="211" t="s">
        <v>8211</v>
      </c>
      <c r="P847" s="209" t="s">
        <v>8212</v>
      </c>
      <c r="Q847" s="229"/>
      <c r="R847" s="213" t="s">
        <v>8213</v>
      </c>
      <c r="S847" s="211" t="s">
        <v>8214</v>
      </c>
      <c r="T847" s="209" t="s">
        <v>8215</v>
      </c>
      <c r="U847" s="229"/>
    </row>
    <row r="848" ht="28.5" customHeight="1">
      <c r="A848" s="219">
        <v>3.0</v>
      </c>
      <c r="B848" s="220" t="s">
        <v>8216</v>
      </c>
      <c r="C848" s="192" t="s">
        <v>884</v>
      </c>
      <c r="D848" s="193"/>
      <c r="E848" s="221"/>
      <c r="F848" s="195"/>
      <c r="G848" s="196" t="s">
        <v>8217</v>
      </c>
      <c r="H848" s="196" t="s">
        <v>8218</v>
      </c>
      <c r="I848" s="196" t="s">
        <v>8219</v>
      </c>
      <c r="J848" s="196" t="s">
        <v>8220</v>
      </c>
      <c r="K848" s="196" t="s">
        <v>8221</v>
      </c>
      <c r="L848" s="223"/>
      <c r="M848" s="223"/>
      <c r="N848" s="198" t="s">
        <v>8222</v>
      </c>
      <c r="O848" s="199" t="s">
        <v>8223</v>
      </c>
      <c r="P848" s="197" t="s">
        <v>8224</v>
      </c>
      <c r="Q848" s="223"/>
      <c r="R848" s="201" t="s">
        <v>8225</v>
      </c>
      <c r="S848" s="199" t="s">
        <v>8226</v>
      </c>
      <c r="T848" s="197" t="s">
        <v>8227</v>
      </c>
      <c r="U848" s="223"/>
    </row>
    <row r="849" ht="28.5" customHeight="1">
      <c r="A849" s="219">
        <v>3.0</v>
      </c>
      <c r="B849" s="220" t="s">
        <v>8216</v>
      </c>
      <c r="C849" s="192" t="s">
        <v>868</v>
      </c>
      <c r="D849" s="193"/>
      <c r="E849" s="221"/>
      <c r="F849" s="195"/>
      <c r="G849" s="196" t="s">
        <v>8228</v>
      </c>
      <c r="H849" s="196" t="s">
        <v>8229</v>
      </c>
      <c r="I849" s="196" t="s">
        <v>8230</v>
      </c>
      <c r="J849" s="196" t="s">
        <v>8231</v>
      </c>
      <c r="K849" s="196" t="s">
        <v>8232</v>
      </c>
      <c r="L849" s="223"/>
      <c r="M849" s="223"/>
      <c r="N849" s="198" t="s">
        <v>8233</v>
      </c>
      <c r="O849" s="199" t="s">
        <v>8234</v>
      </c>
      <c r="P849" s="197" t="s">
        <v>8235</v>
      </c>
      <c r="Q849" s="223"/>
      <c r="R849" s="201" t="s">
        <v>8236</v>
      </c>
      <c r="S849" s="199" t="s">
        <v>8237</v>
      </c>
      <c r="T849" s="197" t="s">
        <v>8238</v>
      </c>
      <c r="U849" s="223"/>
    </row>
    <row r="850" ht="28.5" customHeight="1">
      <c r="A850" s="219">
        <v>3.0</v>
      </c>
      <c r="B850" s="220" t="s">
        <v>8216</v>
      </c>
      <c r="C850" s="192" t="s">
        <v>1378</v>
      </c>
      <c r="D850" s="193"/>
      <c r="E850" s="221"/>
      <c r="F850" s="195"/>
      <c r="G850" s="196" t="s">
        <v>8239</v>
      </c>
      <c r="H850" s="196" t="s">
        <v>8240</v>
      </c>
      <c r="I850" s="196" t="s">
        <v>8241</v>
      </c>
      <c r="J850" s="196" t="s">
        <v>8242</v>
      </c>
      <c r="K850" s="196" t="s">
        <v>8243</v>
      </c>
      <c r="L850" s="223"/>
      <c r="M850" s="223"/>
      <c r="N850" s="198" t="s">
        <v>8244</v>
      </c>
      <c r="O850" s="199" t="s">
        <v>8245</v>
      </c>
      <c r="P850" s="197" t="s">
        <v>8246</v>
      </c>
      <c r="Q850" s="223"/>
      <c r="R850" s="201" t="s">
        <v>8247</v>
      </c>
      <c r="S850" s="199" t="s">
        <v>8248</v>
      </c>
      <c r="T850" s="197" t="s">
        <v>8249</v>
      </c>
      <c r="U850" s="223"/>
    </row>
    <row r="851" ht="28.5" customHeight="1">
      <c r="A851" s="225">
        <v>3.0</v>
      </c>
      <c r="B851" s="226" t="s">
        <v>8216</v>
      </c>
      <c r="C851" s="204" t="s">
        <v>493</v>
      </c>
      <c r="D851" s="205"/>
      <c r="E851" s="227"/>
      <c r="F851" s="207"/>
      <c r="G851" s="208" t="s">
        <v>8250</v>
      </c>
      <c r="H851" s="208" t="s">
        <v>8251</v>
      </c>
      <c r="I851" s="208" t="s">
        <v>8252</v>
      </c>
      <c r="J851" s="208" t="s">
        <v>8253</v>
      </c>
      <c r="K851" s="208" t="s">
        <v>8254</v>
      </c>
      <c r="L851" s="229"/>
      <c r="M851" s="229"/>
      <c r="N851" s="210" t="s">
        <v>8255</v>
      </c>
      <c r="O851" s="211" t="s">
        <v>8256</v>
      </c>
      <c r="P851" s="209" t="s">
        <v>8257</v>
      </c>
      <c r="Q851" s="229"/>
      <c r="R851" s="213" t="s">
        <v>8258</v>
      </c>
      <c r="S851" s="211" t="s">
        <v>8259</v>
      </c>
      <c r="T851" s="209" t="s">
        <v>8260</v>
      </c>
      <c r="U851" s="229"/>
    </row>
    <row r="852" ht="28.5" customHeight="1">
      <c r="A852" s="214">
        <v>3.0</v>
      </c>
      <c r="B852" s="215" t="s">
        <v>8261</v>
      </c>
      <c r="C852" s="180" t="s">
        <v>332</v>
      </c>
      <c r="D852" s="181"/>
      <c r="E852" s="182"/>
      <c r="F852" s="216"/>
      <c r="G852" s="184" t="s">
        <v>8262</v>
      </c>
      <c r="H852" s="184" t="s">
        <v>8263</v>
      </c>
      <c r="I852" s="184" t="s">
        <v>8264</v>
      </c>
      <c r="J852" s="184" t="s">
        <v>8265</v>
      </c>
      <c r="K852" s="184" t="s">
        <v>8266</v>
      </c>
      <c r="L852" s="188"/>
      <c r="M852" s="188"/>
      <c r="N852" s="186" t="s">
        <v>8267</v>
      </c>
      <c r="O852" s="187" t="s">
        <v>8268</v>
      </c>
      <c r="P852" s="185" t="s">
        <v>8269</v>
      </c>
      <c r="Q852" s="188"/>
      <c r="R852" s="189" t="s">
        <v>8270</v>
      </c>
      <c r="S852" s="187" t="s">
        <v>8271</v>
      </c>
      <c r="T852" s="185" t="s">
        <v>8272</v>
      </c>
      <c r="U852" s="188"/>
    </row>
    <row r="853" ht="28.5" customHeight="1">
      <c r="A853" s="219">
        <v>3.0</v>
      </c>
      <c r="B853" s="220" t="s">
        <v>8261</v>
      </c>
      <c r="C853" s="192" t="s">
        <v>761</v>
      </c>
      <c r="D853" s="193"/>
      <c r="E853" s="221"/>
      <c r="F853" s="195"/>
      <c r="G853" s="196" t="s">
        <v>8273</v>
      </c>
      <c r="H853" s="196" t="s">
        <v>8274</v>
      </c>
      <c r="I853" s="196" t="s">
        <v>8275</v>
      </c>
      <c r="J853" s="196" t="s">
        <v>8276</v>
      </c>
      <c r="K853" s="196" t="s">
        <v>8277</v>
      </c>
      <c r="L853" s="200"/>
      <c r="M853" s="200"/>
      <c r="N853" s="198" t="s">
        <v>8278</v>
      </c>
      <c r="O853" s="199" t="s">
        <v>8279</v>
      </c>
      <c r="P853" s="197" t="s">
        <v>8280</v>
      </c>
      <c r="Q853" s="200"/>
      <c r="R853" s="201" t="s">
        <v>8281</v>
      </c>
      <c r="S853" s="199" t="s">
        <v>8282</v>
      </c>
      <c r="T853" s="197" t="s">
        <v>8283</v>
      </c>
      <c r="U853" s="200"/>
    </row>
    <row r="854" ht="28.5" customHeight="1">
      <c r="A854" s="219">
        <v>3.0</v>
      </c>
      <c r="B854" s="220" t="s">
        <v>8261</v>
      </c>
      <c r="C854" s="192" t="s">
        <v>1005</v>
      </c>
      <c r="D854" s="193"/>
      <c r="E854" s="221"/>
      <c r="F854" s="195"/>
      <c r="G854" s="196" t="s">
        <v>8284</v>
      </c>
      <c r="H854" s="196" t="s">
        <v>8285</v>
      </c>
      <c r="I854" s="196" t="s">
        <v>8286</v>
      </c>
      <c r="J854" s="196" t="s">
        <v>8287</v>
      </c>
      <c r="K854" s="196" t="s">
        <v>8288</v>
      </c>
      <c r="L854" s="200"/>
      <c r="M854" s="200"/>
      <c r="N854" s="198" t="s">
        <v>8289</v>
      </c>
      <c r="O854" s="199" t="s">
        <v>8290</v>
      </c>
      <c r="P854" s="197" t="s">
        <v>8291</v>
      </c>
      <c r="Q854" s="200"/>
      <c r="R854" s="201" t="s">
        <v>8292</v>
      </c>
      <c r="S854" s="199" t="s">
        <v>8293</v>
      </c>
      <c r="T854" s="197" t="s">
        <v>8294</v>
      </c>
      <c r="U854" s="200"/>
    </row>
    <row r="855" ht="28.5" customHeight="1">
      <c r="A855" s="225">
        <v>3.0</v>
      </c>
      <c r="B855" s="226" t="s">
        <v>8261</v>
      </c>
      <c r="C855" s="204" t="s">
        <v>1624</v>
      </c>
      <c r="D855" s="205"/>
      <c r="E855" s="227"/>
      <c r="F855" s="207"/>
      <c r="G855" s="208" t="s">
        <v>8295</v>
      </c>
      <c r="H855" s="208" t="s">
        <v>8296</v>
      </c>
      <c r="I855" s="208" t="s">
        <v>8297</v>
      </c>
      <c r="J855" s="208" t="s">
        <v>8298</v>
      </c>
      <c r="K855" s="208" t="s">
        <v>8299</v>
      </c>
      <c r="L855" s="212"/>
      <c r="M855" s="212"/>
      <c r="N855" s="210" t="s">
        <v>8300</v>
      </c>
      <c r="O855" s="211" t="s">
        <v>8301</v>
      </c>
      <c r="P855" s="209" t="s">
        <v>8302</v>
      </c>
      <c r="Q855" s="212"/>
      <c r="R855" s="213" t="s">
        <v>8303</v>
      </c>
      <c r="S855" s="211" t="s">
        <v>8304</v>
      </c>
      <c r="T855" s="209" t="s">
        <v>8305</v>
      </c>
      <c r="U855" s="212"/>
    </row>
    <row r="856" ht="28.5" customHeight="1">
      <c r="A856" s="219">
        <v>3.0</v>
      </c>
      <c r="B856" s="220" t="s">
        <v>8306</v>
      </c>
      <c r="C856" s="192" t="s">
        <v>354</v>
      </c>
      <c r="D856" s="193"/>
      <c r="E856" s="221"/>
      <c r="F856" s="195"/>
      <c r="G856" s="196" t="s">
        <v>8307</v>
      </c>
      <c r="H856" s="196" t="s">
        <v>8308</v>
      </c>
      <c r="I856" s="196" t="s">
        <v>8309</v>
      </c>
      <c r="J856" s="196" t="s">
        <v>8310</v>
      </c>
      <c r="K856" s="196" t="s">
        <v>8311</v>
      </c>
      <c r="L856" s="223"/>
      <c r="M856" s="223"/>
      <c r="N856" s="198" t="s">
        <v>8312</v>
      </c>
      <c r="O856" s="199" t="s">
        <v>8313</v>
      </c>
      <c r="P856" s="197" t="s">
        <v>8314</v>
      </c>
      <c r="Q856" s="223"/>
      <c r="R856" s="201" t="s">
        <v>8315</v>
      </c>
      <c r="S856" s="199" t="s">
        <v>8316</v>
      </c>
      <c r="T856" s="197" t="s">
        <v>8317</v>
      </c>
      <c r="U856" s="223"/>
    </row>
    <row r="857" ht="28.5" customHeight="1">
      <c r="A857" s="219">
        <v>3.0</v>
      </c>
      <c r="B857" s="220" t="s">
        <v>8306</v>
      </c>
      <c r="C857" s="192" t="s">
        <v>458</v>
      </c>
      <c r="D857" s="193"/>
      <c r="E857" s="221"/>
      <c r="F857" s="195"/>
      <c r="G857" s="196" t="s">
        <v>8318</v>
      </c>
      <c r="H857" s="196" t="s">
        <v>8319</v>
      </c>
      <c r="I857" s="196" t="s">
        <v>8320</v>
      </c>
      <c r="J857" s="196" t="s">
        <v>8321</v>
      </c>
      <c r="K857" s="196" t="s">
        <v>8322</v>
      </c>
      <c r="L857" s="223"/>
      <c r="M857" s="223"/>
      <c r="N857" s="198" t="s">
        <v>8323</v>
      </c>
      <c r="O857" s="199" t="s">
        <v>8324</v>
      </c>
      <c r="P857" s="197" t="s">
        <v>8325</v>
      </c>
      <c r="Q857" s="223"/>
      <c r="R857" s="201" t="s">
        <v>8326</v>
      </c>
      <c r="S857" s="199" t="s">
        <v>8327</v>
      </c>
      <c r="T857" s="197" t="s">
        <v>8328</v>
      </c>
      <c r="U857" s="223"/>
    </row>
    <row r="858" ht="28.5" customHeight="1">
      <c r="A858" s="219">
        <v>3.0</v>
      </c>
      <c r="B858" s="220" t="s">
        <v>8306</v>
      </c>
      <c r="C858" s="192" t="s">
        <v>1636</v>
      </c>
      <c r="D858" s="193"/>
      <c r="E858" s="221"/>
      <c r="F858" s="195"/>
      <c r="G858" s="196" t="s">
        <v>8329</v>
      </c>
      <c r="H858" s="196" t="s">
        <v>8330</v>
      </c>
      <c r="I858" s="196" t="s">
        <v>8331</v>
      </c>
      <c r="J858" s="196" t="s">
        <v>8332</v>
      </c>
      <c r="K858" s="196" t="s">
        <v>8333</v>
      </c>
      <c r="L858" s="223"/>
      <c r="M858" s="223"/>
      <c r="N858" s="198" t="s">
        <v>8334</v>
      </c>
      <c r="O858" s="199" t="s">
        <v>8335</v>
      </c>
      <c r="P858" s="197" t="s">
        <v>8336</v>
      </c>
      <c r="Q858" s="223"/>
      <c r="R858" s="201" t="s">
        <v>8337</v>
      </c>
      <c r="S858" s="199" t="s">
        <v>8338</v>
      </c>
      <c r="T858" s="197" t="s">
        <v>8339</v>
      </c>
      <c r="U858" s="223"/>
    </row>
    <row r="859" ht="28.5" customHeight="1">
      <c r="A859" s="225">
        <v>3.0</v>
      </c>
      <c r="B859" s="226" t="s">
        <v>8306</v>
      </c>
      <c r="C859" s="204" t="s">
        <v>309</v>
      </c>
      <c r="D859" s="205"/>
      <c r="E859" s="227"/>
      <c r="F859" s="207"/>
      <c r="G859" s="208" t="s">
        <v>8340</v>
      </c>
      <c r="H859" s="208" t="s">
        <v>8341</v>
      </c>
      <c r="I859" s="208" t="s">
        <v>8342</v>
      </c>
      <c r="J859" s="208" t="s">
        <v>8343</v>
      </c>
      <c r="K859" s="208" t="s">
        <v>8344</v>
      </c>
      <c r="L859" s="229"/>
      <c r="M859" s="229"/>
      <c r="N859" s="210" t="s">
        <v>8345</v>
      </c>
      <c r="O859" s="211" t="s">
        <v>8346</v>
      </c>
      <c r="P859" s="209" t="s">
        <v>8347</v>
      </c>
      <c r="Q859" s="229"/>
      <c r="R859" s="213" t="s">
        <v>8348</v>
      </c>
      <c r="S859" s="211" t="s">
        <v>8349</v>
      </c>
      <c r="T859" s="209" t="s">
        <v>8350</v>
      </c>
      <c r="U859" s="229"/>
    </row>
    <row r="860" ht="28.5" customHeight="1">
      <c r="A860" s="219"/>
      <c r="B860" s="220"/>
      <c r="C860" s="413" t="s">
        <v>962</v>
      </c>
      <c r="D860" s="549"/>
      <c r="E860" s="221"/>
      <c r="F860" s="195"/>
      <c r="G860" s="414" t="s">
        <v>2639</v>
      </c>
      <c r="H860" s="550" t="s">
        <v>2640</v>
      </c>
      <c r="I860" s="196"/>
      <c r="J860" s="196"/>
      <c r="K860" s="196"/>
      <c r="L860" s="223"/>
      <c r="M860" s="223"/>
      <c r="N860" s="198"/>
      <c r="O860" s="199"/>
      <c r="P860" s="197"/>
      <c r="Q860" s="223"/>
      <c r="R860" s="201"/>
      <c r="S860" s="199"/>
      <c r="T860" s="197"/>
      <c r="U860" s="223"/>
    </row>
    <row r="861" ht="28.5" customHeight="1">
      <c r="A861" s="219"/>
      <c r="B861" s="220"/>
      <c r="C861" s="413" t="s">
        <v>1752</v>
      </c>
      <c r="D861" s="549"/>
      <c r="E861" s="221"/>
      <c r="F861" s="195"/>
      <c r="G861" s="414" t="s">
        <v>2642</v>
      </c>
      <c r="H861" s="550" t="s">
        <v>2643</v>
      </c>
      <c r="I861" s="196"/>
      <c r="J861" s="196"/>
      <c r="K861" s="196"/>
      <c r="L861" s="223"/>
      <c r="M861" s="223"/>
      <c r="N861" s="198"/>
      <c r="O861" s="199"/>
      <c r="P861" s="197"/>
      <c r="Q861" s="223"/>
      <c r="R861" s="201"/>
      <c r="S861" s="199"/>
      <c r="T861" s="197"/>
      <c r="U861" s="223"/>
    </row>
    <row r="862" ht="28.5" customHeight="1">
      <c r="A862" s="219"/>
      <c r="B862" s="220"/>
      <c r="C862" s="413" t="s">
        <v>1753</v>
      </c>
      <c r="D862" s="549"/>
      <c r="E862" s="221"/>
      <c r="F862" s="195"/>
      <c r="G862" s="414" t="s">
        <v>2645</v>
      </c>
      <c r="H862" s="550" t="s">
        <v>2646</v>
      </c>
      <c r="I862" s="196"/>
      <c r="J862" s="196"/>
      <c r="K862" s="196"/>
      <c r="L862" s="223"/>
      <c r="M862" s="223"/>
      <c r="N862" s="198"/>
      <c r="O862" s="199"/>
      <c r="P862" s="197"/>
      <c r="Q862" s="223"/>
      <c r="R862" s="201"/>
      <c r="S862" s="199"/>
      <c r="T862" s="197"/>
      <c r="U862" s="223"/>
    </row>
    <row r="863" ht="28.5" customHeight="1">
      <c r="A863" s="219"/>
      <c r="B863" s="220"/>
      <c r="C863" s="413" t="s">
        <v>1754</v>
      </c>
      <c r="D863" s="549"/>
      <c r="E863" s="221"/>
      <c r="F863" s="195"/>
      <c r="G863" s="414" t="s">
        <v>2648</v>
      </c>
      <c r="H863" s="550" t="s">
        <v>2649</v>
      </c>
      <c r="I863" s="196"/>
      <c r="J863" s="196"/>
      <c r="K863" s="196"/>
      <c r="L863" s="223"/>
      <c r="M863" s="223"/>
      <c r="N863" s="198"/>
      <c r="O863" s="199"/>
      <c r="P863" s="197"/>
      <c r="Q863" s="223"/>
      <c r="R863" s="201"/>
      <c r="S863" s="199"/>
      <c r="T863" s="197"/>
      <c r="U863" s="223"/>
    </row>
    <row r="864" ht="28.5" customHeight="1">
      <c r="A864" s="219"/>
      <c r="B864" s="220"/>
      <c r="C864" s="413" t="s">
        <v>1755</v>
      </c>
      <c r="D864" s="549"/>
      <c r="E864" s="221"/>
      <c r="F864" s="195"/>
      <c r="G864" s="414" t="s">
        <v>2651</v>
      </c>
      <c r="H864" s="550" t="s">
        <v>2652</v>
      </c>
      <c r="I864" s="196"/>
      <c r="J864" s="196"/>
      <c r="K864" s="196"/>
      <c r="L864" s="223"/>
      <c r="M864" s="223"/>
      <c r="N864" s="198"/>
      <c r="O864" s="199"/>
      <c r="P864" s="197"/>
      <c r="Q864" s="223"/>
      <c r="R864" s="201"/>
      <c r="S864" s="199"/>
      <c r="T864" s="197"/>
      <c r="U864" s="223"/>
    </row>
    <row r="865" ht="28.5" customHeight="1">
      <c r="A865" s="219"/>
      <c r="B865" s="220"/>
      <c r="C865" s="415" t="s">
        <v>1756</v>
      </c>
      <c r="D865" s="549"/>
      <c r="E865" s="221"/>
      <c r="F865" s="195"/>
      <c r="G865" s="416" t="s">
        <v>2654</v>
      </c>
      <c r="H865" s="551" t="s">
        <v>2655</v>
      </c>
      <c r="I865" s="196"/>
      <c r="J865" s="196"/>
      <c r="K865" s="196"/>
      <c r="L865" s="223"/>
      <c r="M865" s="223"/>
      <c r="N865" s="198"/>
      <c r="O865" s="199"/>
      <c r="P865" s="197"/>
      <c r="Q865" s="223"/>
      <c r="R865" s="201"/>
      <c r="S865" s="199"/>
      <c r="T865" s="197"/>
      <c r="U865" s="223"/>
    </row>
    <row r="866" ht="28.5" customHeight="1">
      <c r="A866" s="215"/>
      <c r="B866" s="215"/>
      <c r="C866" s="417" t="s">
        <v>1757</v>
      </c>
      <c r="D866" s="547"/>
      <c r="E866" s="182"/>
      <c r="F866" s="216"/>
      <c r="G866" s="418" t="s">
        <v>2657</v>
      </c>
      <c r="H866" s="548" t="s">
        <v>2658</v>
      </c>
      <c r="I866" s="184"/>
      <c r="J866" s="184"/>
      <c r="K866" s="184"/>
      <c r="L866" s="218"/>
      <c r="M866" s="218"/>
      <c r="N866" s="186"/>
      <c r="O866" s="187"/>
      <c r="P866" s="185"/>
      <c r="Q866" s="218"/>
      <c r="R866" s="189"/>
      <c r="S866" s="187"/>
      <c r="T866" s="185"/>
      <c r="U866" s="218"/>
    </row>
    <row r="867" ht="28.5" customHeight="1">
      <c r="A867" s="220"/>
      <c r="B867" s="220"/>
      <c r="C867" s="413" t="s">
        <v>1758</v>
      </c>
      <c r="D867" s="549"/>
      <c r="E867" s="221"/>
      <c r="F867" s="195"/>
      <c r="G867" s="414" t="s">
        <v>2660</v>
      </c>
      <c r="H867" s="550" t="s">
        <v>2661</v>
      </c>
      <c r="I867" s="196"/>
      <c r="J867" s="196"/>
      <c r="K867" s="196"/>
      <c r="L867" s="223"/>
      <c r="M867" s="223"/>
      <c r="N867" s="198"/>
      <c r="O867" s="199"/>
      <c r="P867" s="197"/>
      <c r="Q867" s="223"/>
      <c r="R867" s="201"/>
      <c r="S867" s="199"/>
      <c r="T867" s="197"/>
      <c r="U867" s="223"/>
    </row>
    <row r="868" ht="28.5" customHeight="1">
      <c r="A868" s="220"/>
      <c r="B868" s="220"/>
      <c r="C868" s="413" t="s">
        <v>1759</v>
      </c>
      <c r="D868" s="549"/>
      <c r="E868" s="221"/>
      <c r="F868" s="195"/>
      <c r="G868" s="414" t="s">
        <v>2663</v>
      </c>
      <c r="H868" s="550" t="s">
        <v>2664</v>
      </c>
      <c r="I868" s="196"/>
      <c r="J868" s="196"/>
      <c r="K868" s="196"/>
      <c r="L868" s="223"/>
      <c r="M868" s="223"/>
      <c r="N868" s="198"/>
      <c r="O868" s="199"/>
      <c r="P868" s="197"/>
      <c r="Q868" s="223"/>
      <c r="R868" s="201"/>
      <c r="S868" s="199"/>
      <c r="T868" s="197"/>
      <c r="U868" s="223"/>
    </row>
    <row r="869" ht="28.5" customHeight="1">
      <c r="A869" s="220"/>
      <c r="B869" s="220"/>
      <c r="C869" s="413" t="s">
        <v>1760</v>
      </c>
      <c r="D869" s="549"/>
      <c r="E869" s="221"/>
      <c r="F869" s="195"/>
      <c r="G869" s="414" t="s">
        <v>2666</v>
      </c>
      <c r="H869" s="550" t="s">
        <v>2667</v>
      </c>
      <c r="I869" s="196"/>
      <c r="J869" s="196"/>
      <c r="K869" s="196"/>
      <c r="L869" s="223"/>
      <c r="M869" s="223"/>
      <c r="N869" s="198"/>
      <c r="O869" s="199"/>
      <c r="P869" s="197"/>
      <c r="Q869" s="223"/>
      <c r="R869" s="201"/>
      <c r="S869" s="199"/>
      <c r="T869" s="197"/>
      <c r="U869" s="223"/>
    </row>
    <row r="870" ht="28.5" customHeight="1">
      <c r="A870" s="220"/>
      <c r="B870" s="220"/>
      <c r="C870" s="413" t="s">
        <v>1761</v>
      </c>
      <c r="D870" s="549"/>
      <c r="E870" s="221"/>
      <c r="F870" s="195"/>
      <c r="G870" s="414" t="s">
        <v>2669</v>
      </c>
      <c r="H870" s="550" t="s">
        <v>2670</v>
      </c>
      <c r="I870" s="196"/>
      <c r="J870" s="196"/>
      <c r="K870" s="196"/>
      <c r="L870" s="223"/>
      <c r="M870" s="223"/>
      <c r="N870" s="198"/>
      <c r="O870" s="199"/>
      <c r="P870" s="197"/>
      <c r="Q870" s="223"/>
      <c r="R870" s="201"/>
      <c r="S870" s="199"/>
      <c r="T870" s="197"/>
      <c r="U870" s="223"/>
    </row>
    <row r="871" ht="28.5" customHeight="1">
      <c r="A871" s="226"/>
      <c r="B871" s="226"/>
      <c r="C871" s="415" t="s">
        <v>1313</v>
      </c>
      <c r="D871" s="565"/>
      <c r="E871" s="227"/>
      <c r="F871" s="207"/>
      <c r="G871" s="416" t="s">
        <v>2672</v>
      </c>
      <c r="H871" s="551" t="s">
        <v>2673</v>
      </c>
      <c r="I871" s="208"/>
      <c r="J871" s="208"/>
      <c r="K871" s="208"/>
      <c r="L871" s="229"/>
      <c r="M871" s="229"/>
      <c r="N871" s="210"/>
      <c r="O871" s="211"/>
      <c r="P871" s="209"/>
      <c r="Q871" s="229"/>
      <c r="R871" s="213"/>
      <c r="S871" s="211"/>
      <c r="T871" s="209"/>
      <c r="U871" s="229"/>
    </row>
    <row r="872" ht="28.5" customHeight="1">
      <c r="A872" s="319">
        <v>3.0</v>
      </c>
      <c r="B872" s="264" t="s">
        <v>8351</v>
      </c>
      <c r="C872" s="265" t="s">
        <v>248</v>
      </c>
      <c r="D872" s="436" t="s">
        <v>3652</v>
      </c>
      <c r="E872" s="372" t="s">
        <v>8352</v>
      </c>
      <c r="F872" s="320">
        <v>426.0</v>
      </c>
      <c r="G872" s="269" t="s">
        <v>8353</v>
      </c>
      <c r="H872" s="269" t="s">
        <v>8354</v>
      </c>
      <c r="I872" s="269" t="s">
        <v>8355</v>
      </c>
      <c r="J872" s="269" t="s">
        <v>8356</v>
      </c>
      <c r="K872" s="269" t="s">
        <v>8357</v>
      </c>
      <c r="L872" s="310"/>
      <c r="M872" s="310"/>
      <c r="N872" s="321" t="s">
        <v>8358</v>
      </c>
      <c r="O872" s="272" t="s">
        <v>8359</v>
      </c>
      <c r="P872" s="311" t="s">
        <v>8360</v>
      </c>
      <c r="Q872" s="310"/>
      <c r="R872" s="322" t="s">
        <v>8361</v>
      </c>
      <c r="S872" s="272" t="s">
        <v>8362</v>
      </c>
      <c r="T872" s="311" t="s">
        <v>8363</v>
      </c>
      <c r="U872" s="310"/>
    </row>
    <row r="873" ht="28.5" customHeight="1">
      <c r="A873" s="315">
        <v>3.0</v>
      </c>
      <c r="B873" s="277" t="s">
        <v>8351</v>
      </c>
      <c r="C873" s="278" t="s">
        <v>269</v>
      </c>
      <c r="D873" s="279"/>
      <c r="E873" s="302"/>
      <c r="F873" s="281"/>
      <c r="G873" s="282" t="s">
        <v>8364</v>
      </c>
      <c r="H873" s="282" t="s">
        <v>8365</v>
      </c>
      <c r="I873" s="282" t="s">
        <v>8366</v>
      </c>
      <c r="J873" s="282" t="s">
        <v>8367</v>
      </c>
      <c r="K873" s="282" t="s">
        <v>8368</v>
      </c>
      <c r="L873" s="304"/>
      <c r="M873" s="304"/>
      <c r="N873" s="303" t="s">
        <v>8369</v>
      </c>
      <c r="O873" s="285" t="s">
        <v>8370</v>
      </c>
      <c r="P873" s="312" t="s">
        <v>8371</v>
      </c>
      <c r="Q873" s="304"/>
      <c r="R873" s="305" t="s">
        <v>8372</v>
      </c>
      <c r="S873" s="285" t="s">
        <v>8373</v>
      </c>
      <c r="T873" s="312" t="s">
        <v>8374</v>
      </c>
      <c r="U873" s="304"/>
    </row>
    <row r="874" ht="28.5" customHeight="1">
      <c r="A874" s="315">
        <v>3.0</v>
      </c>
      <c r="B874" s="277" t="s">
        <v>8351</v>
      </c>
      <c r="C874" s="278" t="s">
        <v>1644</v>
      </c>
      <c r="D874" s="279"/>
      <c r="E874" s="302"/>
      <c r="F874" s="281"/>
      <c r="G874" s="282" t="s">
        <v>8375</v>
      </c>
      <c r="H874" s="282" t="s">
        <v>8376</v>
      </c>
      <c r="I874" s="282" t="s">
        <v>8377</v>
      </c>
      <c r="J874" s="282" t="s">
        <v>8378</v>
      </c>
      <c r="K874" s="282" t="s">
        <v>8379</v>
      </c>
      <c r="L874" s="304"/>
      <c r="M874" s="304"/>
      <c r="N874" s="303" t="s">
        <v>8380</v>
      </c>
      <c r="O874" s="285" t="s">
        <v>8381</v>
      </c>
      <c r="P874" s="312" t="s">
        <v>8382</v>
      </c>
      <c r="Q874" s="304"/>
      <c r="R874" s="305" t="s">
        <v>8383</v>
      </c>
      <c r="S874" s="285" t="s">
        <v>8384</v>
      </c>
      <c r="T874" s="312" t="s">
        <v>8385</v>
      </c>
      <c r="U874" s="304"/>
    </row>
    <row r="875" ht="28.5" customHeight="1">
      <c r="A875" s="337">
        <v>3.0</v>
      </c>
      <c r="B875" s="290" t="s">
        <v>8351</v>
      </c>
      <c r="C875" s="291" t="s">
        <v>1645</v>
      </c>
      <c r="D875" s="292"/>
      <c r="E875" s="306"/>
      <c r="F875" s="294"/>
      <c r="G875" s="295" t="s">
        <v>8386</v>
      </c>
      <c r="H875" s="295" t="s">
        <v>8387</v>
      </c>
      <c r="I875" s="295" t="s">
        <v>8388</v>
      </c>
      <c r="J875" s="295" t="s">
        <v>8389</v>
      </c>
      <c r="K875" s="295" t="s">
        <v>8390</v>
      </c>
      <c r="L875" s="308"/>
      <c r="M875" s="308"/>
      <c r="N875" s="307" t="s">
        <v>8391</v>
      </c>
      <c r="O875" s="298" t="s">
        <v>8392</v>
      </c>
      <c r="P875" s="313" t="s">
        <v>8393</v>
      </c>
      <c r="Q875" s="308"/>
      <c r="R875" s="309" t="s">
        <v>8394</v>
      </c>
      <c r="S875" s="298" t="s">
        <v>8395</v>
      </c>
      <c r="T875" s="313" t="s">
        <v>8396</v>
      </c>
      <c r="U875" s="308"/>
    </row>
    <row r="876" ht="28.5" customHeight="1">
      <c r="A876" s="315">
        <v>3.0</v>
      </c>
      <c r="B876" s="277" t="s">
        <v>8397</v>
      </c>
      <c r="C876" s="278" t="s">
        <v>1655</v>
      </c>
      <c r="D876" s="279"/>
      <c r="E876" s="302"/>
      <c r="F876" s="281"/>
      <c r="G876" s="282" t="s">
        <v>8398</v>
      </c>
      <c r="H876" s="282" t="s">
        <v>8399</v>
      </c>
      <c r="I876" s="282" t="s">
        <v>8400</v>
      </c>
      <c r="J876" s="282" t="s">
        <v>8401</v>
      </c>
      <c r="K876" s="282" t="s">
        <v>8402</v>
      </c>
      <c r="L876" s="304"/>
      <c r="M876" s="304"/>
      <c r="N876" s="303" t="s">
        <v>8403</v>
      </c>
      <c r="O876" s="285" t="s">
        <v>8404</v>
      </c>
      <c r="P876" s="312" t="s">
        <v>8405</v>
      </c>
      <c r="Q876" s="304"/>
      <c r="R876" s="305" t="s">
        <v>8406</v>
      </c>
      <c r="S876" s="285" t="s">
        <v>8407</v>
      </c>
      <c r="T876" s="312" t="s">
        <v>8408</v>
      </c>
      <c r="U876" s="304"/>
    </row>
    <row r="877" ht="28.5" customHeight="1">
      <c r="A877" s="315">
        <v>3.0</v>
      </c>
      <c r="B877" s="277" t="s">
        <v>8397</v>
      </c>
      <c r="C877" s="278" t="s">
        <v>1656</v>
      </c>
      <c r="D877" s="279"/>
      <c r="E877" s="302"/>
      <c r="F877" s="281"/>
      <c r="G877" s="282" t="s">
        <v>8409</v>
      </c>
      <c r="H877" s="282" t="s">
        <v>8410</v>
      </c>
      <c r="I877" s="282" t="s">
        <v>8411</v>
      </c>
      <c r="J877" s="282" t="s">
        <v>8412</v>
      </c>
      <c r="K877" s="282" t="s">
        <v>8413</v>
      </c>
      <c r="L877" s="304"/>
      <c r="M877" s="304"/>
      <c r="N877" s="303" t="s">
        <v>8414</v>
      </c>
      <c r="O877" s="285" t="s">
        <v>8415</v>
      </c>
      <c r="P877" s="312" t="s">
        <v>8416</v>
      </c>
      <c r="Q877" s="304"/>
      <c r="R877" s="305" t="s">
        <v>8417</v>
      </c>
      <c r="S877" s="285" t="s">
        <v>8418</v>
      </c>
      <c r="T877" s="312" t="s">
        <v>8419</v>
      </c>
      <c r="U877" s="304"/>
    </row>
    <row r="878" ht="28.5" customHeight="1">
      <c r="A878" s="315">
        <v>3.0</v>
      </c>
      <c r="B878" s="277" t="s">
        <v>8397</v>
      </c>
      <c r="C878" s="278" t="s">
        <v>1657</v>
      </c>
      <c r="D878" s="279"/>
      <c r="E878" s="302"/>
      <c r="F878" s="281"/>
      <c r="G878" s="282" t="s">
        <v>8420</v>
      </c>
      <c r="H878" s="282" t="s">
        <v>8421</v>
      </c>
      <c r="I878" s="282" t="s">
        <v>8422</v>
      </c>
      <c r="J878" s="282" t="s">
        <v>8423</v>
      </c>
      <c r="K878" s="282" t="s">
        <v>8424</v>
      </c>
      <c r="L878" s="304"/>
      <c r="M878" s="304"/>
      <c r="N878" s="303" t="s">
        <v>8425</v>
      </c>
      <c r="O878" s="285" t="s">
        <v>8426</v>
      </c>
      <c r="P878" s="312" t="s">
        <v>8427</v>
      </c>
      <c r="Q878" s="304"/>
      <c r="R878" s="305" t="s">
        <v>8428</v>
      </c>
      <c r="S878" s="285" t="s">
        <v>8429</v>
      </c>
      <c r="T878" s="312" t="s">
        <v>8430</v>
      </c>
      <c r="U878" s="304"/>
    </row>
    <row r="879" ht="28.5" customHeight="1">
      <c r="A879" s="337">
        <v>3.0</v>
      </c>
      <c r="B879" s="290" t="s">
        <v>8397</v>
      </c>
      <c r="C879" s="291" t="s">
        <v>1658</v>
      </c>
      <c r="D879" s="292"/>
      <c r="E879" s="306"/>
      <c r="F879" s="294"/>
      <c r="G879" s="295" t="s">
        <v>8431</v>
      </c>
      <c r="H879" s="295" t="s">
        <v>8432</v>
      </c>
      <c r="I879" s="295" t="s">
        <v>8433</v>
      </c>
      <c r="J879" s="295" t="s">
        <v>8434</v>
      </c>
      <c r="K879" s="295" t="s">
        <v>8435</v>
      </c>
      <c r="L879" s="308"/>
      <c r="M879" s="308"/>
      <c r="N879" s="307" t="s">
        <v>8436</v>
      </c>
      <c r="O879" s="298" t="s">
        <v>8437</v>
      </c>
      <c r="P879" s="313" t="s">
        <v>8438</v>
      </c>
      <c r="Q879" s="308"/>
      <c r="R879" s="309" t="s">
        <v>8439</v>
      </c>
      <c r="S879" s="298" t="s">
        <v>8440</v>
      </c>
      <c r="T879" s="313" t="s">
        <v>8441</v>
      </c>
      <c r="U879" s="308"/>
    </row>
    <row r="880" ht="28.5" customHeight="1">
      <c r="A880" s="319">
        <v>3.0</v>
      </c>
      <c r="B880" s="264" t="s">
        <v>8442</v>
      </c>
      <c r="C880" s="265" t="s">
        <v>1650</v>
      </c>
      <c r="D880" s="266"/>
      <c r="E880" s="267"/>
      <c r="F880" s="340"/>
      <c r="G880" s="269" t="s">
        <v>8443</v>
      </c>
      <c r="H880" s="269" t="s">
        <v>8444</v>
      </c>
      <c r="I880" s="269" t="s">
        <v>8445</v>
      </c>
      <c r="J880" s="269" t="s">
        <v>8446</v>
      </c>
      <c r="K880" s="269" t="s">
        <v>8447</v>
      </c>
      <c r="L880" s="273"/>
      <c r="M880" s="273"/>
      <c r="N880" s="321" t="s">
        <v>8448</v>
      </c>
      <c r="O880" s="272" t="s">
        <v>8449</v>
      </c>
      <c r="P880" s="311" t="s">
        <v>8450</v>
      </c>
      <c r="Q880" s="273"/>
      <c r="R880" s="322" t="s">
        <v>8451</v>
      </c>
      <c r="S880" s="272" t="s">
        <v>8452</v>
      </c>
      <c r="T880" s="311" t="s">
        <v>8453</v>
      </c>
      <c r="U880" s="273"/>
    </row>
    <row r="881" ht="28.5" customHeight="1">
      <c r="A881" s="315">
        <v>3.0</v>
      </c>
      <c r="B881" s="277" t="s">
        <v>8442</v>
      </c>
      <c r="C881" s="278" t="s">
        <v>1651</v>
      </c>
      <c r="D881" s="279"/>
      <c r="E881" s="302"/>
      <c r="F881" s="281"/>
      <c r="G881" s="282" t="s">
        <v>8454</v>
      </c>
      <c r="H881" s="282" t="s">
        <v>8455</v>
      </c>
      <c r="I881" s="282" t="s">
        <v>8456</v>
      </c>
      <c r="J881" s="282" t="s">
        <v>8457</v>
      </c>
      <c r="K881" s="282" t="s">
        <v>8458</v>
      </c>
      <c r="L881" s="286"/>
      <c r="M881" s="286"/>
      <c r="N881" s="303" t="s">
        <v>8459</v>
      </c>
      <c r="O881" s="285" t="s">
        <v>8460</v>
      </c>
      <c r="P881" s="312" t="s">
        <v>8461</v>
      </c>
      <c r="Q881" s="286"/>
      <c r="R881" s="305" t="s">
        <v>8462</v>
      </c>
      <c r="S881" s="285" t="s">
        <v>8463</v>
      </c>
      <c r="T881" s="312" t="s">
        <v>8464</v>
      </c>
      <c r="U881" s="286"/>
    </row>
    <row r="882" ht="28.5" customHeight="1">
      <c r="A882" s="315">
        <v>3.0</v>
      </c>
      <c r="B882" s="277" t="s">
        <v>8442</v>
      </c>
      <c r="C882" s="278" t="s">
        <v>886</v>
      </c>
      <c r="D882" s="279"/>
      <c r="E882" s="302"/>
      <c r="F882" s="281"/>
      <c r="G882" s="282" t="s">
        <v>8465</v>
      </c>
      <c r="H882" s="282" t="s">
        <v>8466</v>
      </c>
      <c r="I882" s="282" t="s">
        <v>8467</v>
      </c>
      <c r="J882" s="282" t="s">
        <v>8468</v>
      </c>
      <c r="K882" s="282" t="s">
        <v>8469</v>
      </c>
      <c r="L882" s="286"/>
      <c r="M882" s="286"/>
      <c r="N882" s="303" t="s">
        <v>8470</v>
      </c>
      <c r="O882" s="285" t="s">
        <v>8471</v>
      </c>
      <c r="P882" s="312" t="s">
        <v>8472</v>
      </c>
      <c r="Q882" s="286"/>
      <c r="R882" s="305" t="s">
        <v>8473</v>
      </c>
      <c r="S882" s="285" t="s">
        <v>8474</v>
      </c>
      <c r="T882" s="312" t="s">
        <v>8475</v>
      </c>
      <c r="U882" s="286"/>
    </row>
    <row r="883" ht="28.5" customHeight="1">
      <c r="A883" s="337">
        <v>3.0</v>
      </c>
      <c r="B883" s="290" t="s">
        <v>8442</v>
      </c>
      <c r="C883" s="291" t="s">
        <v>880</v>
      </c>
      <c r="D883" s="292"/>
      <c r="E883" s="306"/>
      <c r="F883" s="294"/>
      <c r="G883" s="295" t="s">
        <v>8476</v>
      </c>
      <c r="H883" s="295" t="s">
        <v>8477</v>
      </c>
      <c r="I883" s="295" t="s">
        <v>8478</v>
      </c>
      <c r="J883" s="295" t="s">
        <v>8479</v>
      </c>
      <c r="K883" s="295" t="s">
        <v>8480</v>
      </c>
      <c r="L883" s="299"/>
      <c r="M883" s="299"/>
      <c r="N883" s="307" t="s">
        <v>8481</v>
      </c>
      <c r="O883" s="298" t="s">
        <v>8482</v>
      </c>
      <c r="P883" s="313" t="s">
        <v>8483</v>
      </c>
      <c r="Q883" s="299"/>
      <c r="R883" s="309" t="s">
        <v>8484</v>
      </c>
      <c r="S883" s="298" t="s">
        <v>8485</v>
      </c>
      <c r="T883" s="313" t="s">
        <v>8486</v>
      </c>
      <c r="U883" s="299"/>
    </row>
    <row r="884" ht="28.5" customHeight="1">
      <c r="A884" s="315">
        <v>3.0</v>
      </c>
      <c r="B884" s="277" t="s">
        <v>8487</v>
      </c>
      <c r="C884" s="278" t="s">
        <v>1382</v>
      </c>
      <c r="D884" s="279"/>
      <c r="E884" s="302"/>
      <c r="F884" s="281"/>
      <c r="G884" s="282" t="s">
        <v>8488</v>
      </c>
      <c r="H884" s="282" t="s">
        <v>8489</v>
      </c>
      <c r="I884" s="282" t="s">
        <v>8490</v>
      </c>
      <c r="J884" s="282" t="s">
        <v>8491</v>
      </c>
      <c r="K884" s="282" t="s">
        <v>8492</v>
      </c>
      <c r="L884" s="304"/>
      <c r="M884" s="304"/>
      <c r="N884" s="303" t="s">
        <v>8493</v>
      </c>
      <c r="O884" s="285" t="s">
        <v>8494</v>
      </c>
      <c r="P884" s="312" t="s">
        <v>8495</v>
      </c>
      <c r="Q884" s="304"/>
      <c r="R884" s="305" t="s">
        <v>8496</v>
      </c>
      <c r="S884" s="285" t="s">
        <v>8497</v>
      </c>
      <c r="T884" s="312" t="s">
        <v>8498</v>
      </c>
      <c r="U884" s="304"/>
    </row>
    <row r="885" ht="28.5" customHeight="1">
      <c r="A885" s="315">
        <v>3.0</v>
      </c>
      <c r="B885" s="277" t="s">
        <v>8487</v>
      </c>
      <c r="C885" s="278" t="s">
        <v>1660</v>
      </c>
      <c r="D885" s="279"/>
      <c r="E885" s="302"/>
      <c r="F885" s="281"/>
      <c r="G885" s="282" t="s">
        <v>8499</v>
      </c>
      <c r="H885" s="282" t="s">
        <v>8500</v>
      </c>
      <c r="I885" s="282" t="s">
        <v>8501</v>
      </c>
      <c r="J885" s="282" t="s">
        <v>8502</v>
      </c>
      <c r="K885" s="282" t="s">
        <v>8503</v>
      </c>
      <c r="L885" s="304"/>
      <c r="M885" s="304"/>
      <c r="N885" s="303" t="s">
        <v>8504</v>
      </c>
      <c r="O885" s="285" t="s">
        <v>8505</v>
      </c>
      <c r="P885" s="312" t="s">
        <v>8506</v>
      </c>
      <c r="Q885" s="304"/>
      <c r="R885" s="305" t="s">
        <v>8507</v>
      </c>
      <c r="S885" s="285" t="s">
        <v>8508</v>
      </c>
      <c r="T885" s="312" t="s">
        <v>8509</v>
      </c>
      <c r="U885" s="304"/>
    </row>
    <row r="886" ht="28.5" customHeight="1">
      <c r="A886" s="315">
        <v>3.0</v>
      </c>
      <c r="B886" s="277" t="s">
        <v>8487</v>
      </c>
      <c r="C886" s="278" t="s">
        <v>1661</v>
      </c>
      <c r="D886" s="279"/>
      <c r="E886" s="302"/>
      <c r="F886" s="281"/>
      <c r="G886" s="282" t="s">
        <v>8510</v>
      </c>
      <c r="H886" s="282" t="s">
        <v>8511</v>
      </c>
      <c r="I886" s="282" t="s">
        <v>8512</v>
      </c>
      <c r="J886" s="282" t="s">
        <v>8513</v>
      </c>
      <c r="K886" s="282" t="s">
        <v>8514</v>
      </c>
      <c r="L886" s="304"/>
      <c r="M886" s="304"/>
      <c r="N886" s="303" t="s">
        <v>8515</v>
      </c>
      <c r="O886" s="285" t="s">
        <v>8516</v>
      </c>
      <c r="P886" s="312" t="s">
        <v>8517</v>
      </c>
      <c r="Q886" s="304"/>
      <c r="R886" s="305" t="s">
        <v>8518</v>
      </c>
      <c r="S886" s="285" t="s">
        <v>8519</v>
      </c>
      <c r="T886" s="312" t="s">
        <v>8520</v>
      </c>
      <c r="U886" s="304"/>
    </row>
    <row r="887" ht="28.5" customHeight="1">
      <c r="A887" s="337">
        <v>3.0</v>
      </c>
      <c r="B887" s="290" t="s">
        <v>8487</v>
      </c>
      <c r="C887" s="291" t="s">
        <v>1662</v>
      </c>
      <c r="D887" s="292"/>
      <c r="E887" s="306"/>
      <c r="F887" s="294"/>
      <c r="G887" s="295" t="s">
        <v>8521</v>
      </c>
      <c r="H887" s="295" t="s">
        <v>8522</v>
      </c>
      <c r="I887" s="295" t="s">
        <v>8523</v>
      </c>
      <c r="J887" s="295" t="s">
        <v>8524</v>
      </c>
      <c r="K887" s="295" t="s">
        <v>8525</v>
      </c>
      <c r="L887" s="308"/>
      <c r="M887" s="308"/>
      <c r="N887" s="307" t="s">
        <v>8526</v>
      </c>
      <c r="O887" s="298" t="s">
        <v>8527</v>
      </c>
      <c r="P887" s="313" t="s">
        <v>8528</v>
      </c>
      <c r="Q887" s="308"/>
      <c r="R887" s="309" t="s">
        <v>8529</v>
      </c>
      <c r="S887" s="298" t="s">
        <v>8530</v>
      </c>
      <c r="T887" s="313" t="s">
        <v>8531</v>
      </c>
      <c r="U887" s="308"/>
    </row>
    <row r="888" ht="28.5" customHeight="1">
      <c r="A888" s="315"/>
      <c r="B888" s="277"/>
      <c r="C888" s="556" t="s">
        <v>1123</v>
      </c>
      <c r="D888" s="557"/>
      <c r="E888" s="566"/>
      <c r="F888" s="281"/>
      <c r="G888" s="558" t="s">
        <v>2857</v>
      </c>
      <c r="H888" s="559" t="s">
        <v>2858</v>
      </c>
      <c r="I888" s="282"/>
      <c r="J888" s="282"/>
      <c r="K888" s="282"/>
      <c r="L888" s="304"/>
      <c r="M888" s="304"/>
      <c r="N888" s="303"/>
      <c r="O888" s="285"/>
      <c r="P888" s="312"/>
      <c r="Q888" s="304"/>
      <c r="R888" s="305"/>
      <c r="S888" s="285"/>
      <c r="T888" s="312"/>
      <c r="U888" s="304"/>
    </row>
    <row r="889" ht="28.5" customHeight="1">
      <c r="A889" s="315"/>
      <c r="B889" s="277"/>
      <c r="C889" s="556" t="s">
        <v>1762</v>
      </c>
      <c r="D889" s="557"/>
      <c r="E889" s="566"/>
      <c r="F889" s="281"/>
      <c r="G889" s="558" t="s">
        <v>2860</v>
      </c>
      <c r="H889" s="559" t="s">
        <v>2861</v>
      </c>
      <c r="I889" s="282"/>
      <c r="J889" s="282"/>
      <c r="K889" s="282"/>
      <c r="L889" s="304"/>
      <c r="M889" s="304"/>
      <c r="N889" s="303"/>
      <c r="O889" s="285"/>
      <c r="P889" s="312"/>
      <c r="Q889" s="304"/>
      <c r="R889" s="305"/>
      <c r="S889" s="285"/>
      <c r="T889" s="312"/>
      <c r="U889" s="304"/>
    </row>
    <row r="890" ht="28.5" customHeight="1">
      <c r="A890" s="315"/>
      <c r="B890" s="277"/>
      <c r="C890" s="556" t="s">
        <v>1763</v>
      </c>
      <c r="D890" s="557"/>
      <c r="E890" s="566"/>
      <c r="F890" s="281"/>
      <c r="G890" s="558" t="s">
        <v>2863</v>
      </c>
      <c r="H890" s="559" t="s">
        <v>2864</v>
      </c>
      <c r="I890" s="282"/>
      <c r="J890" s="282"/>
      <c r="K890" s="282"/>
      <c r="L890" s="304"/>
      <c r="M890" s="304"/>
      <c r="N890" s="303"/>
      <c r="O890" s="285"/>
      <c r="P890" s="312"/>
      <c r="Q890" s="304"/>
      <c r="R890" s="305"/>
      <c r="S890" s="285"/>
      <c r="T890" s="312"/>
      <c r="U890" s="304"/>
    </row>
    <row r="891" ht="28.5" customHeight="1">
      <c r="A891" s="315"/>
      <c r="B891" s="277"/>
      <c r="C891" s="556" t="s">
        <v>1764</v>
      </c>
      <c r="D891" s="557"/>
      <c r="E891" s="566"/>
      <c r="F891" s="281"/>
      <c r="G891" s="558" t="s">
        <v>2866</v>
      </c>
      <c r="H891" s="559" t="s">
        <v>2867</v>
      </c>
      <c r="I891" s="282"/>
      <c r="J891" s="282"/>
      <c r="K891" s="282"/>
      <c r="L891" s="304"/>
      <c r="M891" s="304"/>
      <c r="N891" s="303"/>
      <c r="O891" s="285"/>
      <c r="P891" s="312"/>
      <c r="Q891" s="304"/>
      <c r="R891" s="305"/>
      <c r="S891" s="285"/>
      <c r="T891" s="312"/>
      <c r="U891" s="304"/>
    </row>
    <row r="892" ht="28.5" customHeight="1">
      <c r="A892" s="315"/>
      <c r="B892" s="277"/>
      <c r="C892" s="556" t="s">
        <v>1765</v>
      </c>
      <c r="D892" s="557"/>
      <c r="E892" s="566"/>
      <c r="F892" s="281"/>
      <c r="G892" s="558" t="s">
        <v>2869</v>
      </c>
      <c r="H892" s="559" t="s">
        <v>2870</v>
      </c>
      <c r="I892" s="282"/>
      <c r="J892" s="282"/>
      <c r="K892" s="282"/>
      <c r="L892" s="304"/>
      <c r="M892" s="304"/>
      <c r="N892" s="303"/>
      <c r="O892" s="285"/>
      <c r="P892" s="312"/>
      <c r="Q892" s="304"/>
      <c r="R892" s="305"/>
      <c r="S892" s="285"/>
      <c r="T892" s="312"/>
      <c r="U892" s="304"/>
    </row>
    <row r="893" ht="28.5" customHeight="1">
      <c r="A893" s="315"/>
      <c r="B893" s="277"/>
      <c r="C893" s="560" t="s">
        <v>1766</v>
      </c>
      <c r="D893" s="557"/>
      <c r="E893" s="566"/>
      <c r="F893" s="281"/>
      <c r="G893" s="562" t="s">
        <v>2872</v>
      </c>
      <c r="H893" s="563" t="s">
        <v>2873</v>
      </c>
      <c r="I893" s="282"/>
      <c r="J893" s="282"/>
      <c r="K893" s="282"/>
      <c r="L893" s="304"/>
      <c r="M893" s="304"/>
      <c r="N893" s="303"/>
      <c r="O893" s="285"/>
      <c r="P893" s="312"/>
      <c r="Q893" s="304"/>
      <c r="R893" s="305"/>
      <c r="S893" s="285"/>
      <c r="T893" s="312"/>
      <c r="U893" s="304"/>
    </row>
    <row r="894" ht="28.5" customHeight="1">
      <c r="A894" s="264"/>
      <c r="B894" s="264"/>
      <c r="C894" s="552" t="s">
        <v>1767</v>
      </c>
      <c r="D894" s="553"/>
      <c r="E894" s="369"/>
      <c r="F894" s="340"/>
      <c r="G894" s="554" t="s">
        <v>2875</v>
      </c>
      <c r="H894" s="555" t="s">
        <v>2876</v>
      </c>
      <c r="I894" s="269"/>
      <c r="J894" s="269"/>
      <c r="K894" s="269"/>
      <c r="L894" s="310"/>
      <c r="M894" s="310"/>
      <c r="N894" s="321"/>
      <c r="O894" s="272"/>
      <c r="P894" s="311"/>
      <c r="Q894" s="310"/>
      <c r="R894" s="322"/>
      <c r="S894" s="272"/>
      <c r="T894" s="311"/>
      <c r="U894" s="310"/>
    </row>
    <row r="895" ht="28.5" customHeight="1">
      <c r="A895" s="277"/>
      <c r="B895" s="277"/>
      <c r="C895" s="556" t="s">
        <v>1768</v>
      </c>
      <c r="D895" s="557"/>
      <c r="E895" s="566"/>
      <c r="F895" s="281"/>
      <c r="G895" s="558" t="s">
        <v>2878</v>
      </c>
      <c r="H895" s="559" t="s">
        <v>2879</v>
      </c>
      <c r="I895" s="282"/>
      <c r="J895" s="282"/>
      <c r="K895" s="282"/>
      <c r="L895" s="304"/>
      <c r="M895" s="304"/>
      <c r="N895" s="303"/>
      <c r="O895" s="285"/>
      <c r="P895" s="312"/>
      <c r="Q895" s="304"/>
      <c r="R895" s="305"/>
      <c r="S895" s="285"/>
      <c r="T895" s="312"/>
      <c r="U895" s="304"/>
    </row>
    <row r="896" ht="28.5" customHeight="1">
      <c r="A896" s="277"/>
      <c r="B896" s="277"/>
      <c r="C896" s="556" t="s">
        <v>1769</v>
      </c>
      <c r="D896" s="557"/>
      <c r="E896" s="566"/>
      <c r="F896" s="281"/>
      <c r="G896" s="558" t="s">
        <v>2881</v>
      </c>
      <c r="H896" s="559" t="s">
        <v>2882</v>
      </c>
      <c r="I896" s="282"/>
      <c r="J896" s="282"/>
      <c r="K896" s="282"/>
      <c r="L896" s="304"/>
      <c r="M896" s="304"/>
      <c r="N896" s="303"/>
      <c r="O896" s="285"/>
      <c r="P896" s="312"/>
      <c r="Q896" s="304"/>
      <c r="R896" s="305"/>
      <c r="S896" s="285"/>
      <c r="T896" s="312"/>
      <c r="U896" s="304"/>
    </row>
    <row r="897" ht="28.5" customHeight="1">
      <c r="A897" s="277"/>
      <c r="B897" s="277"/>
      <c r="C897" s="556" t="s">
        <v>1770</v>
      </c>
      <c r="D897" s="557"/>
      <c r="E897" s="566"/>
      <c r="F897" s="281"/>
      <c r="G897" s="558" t="s">
        <v>2884</v>
      </c>
      <c r="H897" s="559" t="s">
        <v>2885</v>
      </c>
      <c r="I897" s="282"/>
      <c r="J897" s="282"/>
      <c r="K897" s="282"/>
      <c r="L897" s="304"/>
      <c r="M897" s="304"/>
      <c r="N897" s="303"/>
      <c r="O897" s="285"/>
      <c r="P897" s="312"/>
      <c r="Q897" s="304"/>
      <c r="R897" s="305"/>
      <c r="S897" s="285"/>
      <c r="T897" s="312"/>
      <c r="U897" s="304"/>
    </row>
    <row r="898" ht="28.5" customHeight="1">
      <c r="A898" s="277"/>
      <c r="B898" s="277"/>
      <c r="C898" s="556" t="s">
        <v>1771</v>
      </c>
      <c r="D898" s="557"/>
      <c r="E898" s="566"/>
      <c r="F898" s="281"/>
      <c r="G898" s="558" t="s">
        <v>2887</v>
      </c>
      <c r="H898" s="559" t="s">
        <v>2888</v>
      </c>
      <c r="I898" s="282"/>
      <c r="J898" s="282"/>
      <c r="K898" s="282"/>
      <c r="L898" s="304"/>
      <c r="M898" s="304"/>
      <c r="N898" s="303"/>
      <c r="O898" s="285"/>
      <c r="P898" s="312"/>
      <c r="Q898" s="304"/>
      <c r="R898" s="305"/>
      <c r="S898" s="285"/>
      <c r="T898" s="312"/>
      <c r="U898" s="304"/>
    </row>
    <row r="899" ht="28.5" customHeight="1">
      <c r="A899" s="290"/>
      <c r="B899" s="290"/>
      <c r="C899" s="560" t="s">
        <v>1772</v>
      </c>
      <c r="D899" s="561"/>
      <c r="E899" s="567"/>
      <c r="F899" s="294"/>
      <c r="G899" s="562" t="s">
        <v>2890</v>
      </c>
      <c r="H899" s="563" t="s">
        <v>2891</v>
      </c>
      <c r="I899" s="295"/>
      <c r="J899" s="295"/>
      <c r="K899" s="295"/>
      <c r="L899" s="308"/>
      <c r="M899" s="308"/>
      <c r="N899" s="307"/>
      <c r="O899" s="298"/>
      <c r="P899" s="313"/>
      <c r="Q899" s="308"/>
      <c r="R899" s="309"/>
      <c r="S899" s="298"/>
      <c r="T899" s="313"/>
      <c r="U899" s="308"/>
    </row>
    <row r="900" ht="28.5" customHeight="1">
      <c r="A900" s="214">
        <v>3.0</v>
      </c>
      <c r="B900" s="215" t="s">
        <v>8532</v>
      </c>
      <c r="C900" s="180" t="s">
        <v>783</v>
      </c>
      <c r="D900" s="412" t="s">
        <v>3652</v>
      </c>
      <c r="E900" s="568" t="s">
        <v>8533</v>
      </c>
      <c r="F900" s="341">
        <v>595.0</v>
      </c>
      <c r="G900" s="184" t="s">
        <v>8534</v>
      </c>
      <c r="H900" s="184" t="s">
        <v>8535</v>
      </c>
      <c r="I900" s="184" t="s">
        <v>8536</v>
      </c>
      <c r="J900" s="184" t="s">
        <v>8537</v>
      </c>
      <c r="K900" s="184" t="s">
        <v>8538</v>
      </c>
      <c r="L900" s="188"/>
      <c r="M900" s="188"/>
      <c r="N900" s="186" t="s">
        <v>8539</v>
      </c>
      <c r="O900" s="187" t="s">
        <v>8540</v>
      </c>
      <c r="P900" s="185" t="s">
        <v>8541</v>
      </c>
      <c r="Q900" s="188"/>
      <c r="R900" s="189" t="s">
        <v>8542</v>
      </c>
      <c r="S900" s="187" t="s">
        <v>8543</v>
      </c>
      <c r="T900" s="185" t="s">
        <v>8544</v>
      </c>
      <c r="U900" s="188"/>
    </row>
    <row r="901" ht="28.5" customHeight="1">
      <c r="A901" s="219">
        <v>3.0</v>
      </c>
      <c r="B901" s="220" t="s">
        <v>8532</v>
      </c>
      <c r="C901" s="192" t="s">
        <v>1631</v>
      </c>
      <c r="D901" s="193"/>
      <c r="E901" s="194" t="s">
        <v>789</v>
      </c>
      <c r="F901" s="195"/>
      <c r="G901" s="196" t="s">
        <v>8545</v>
      </c>
      <c r="H901" s="196" t="s">
        <v>8546</v>
      </c>
      <c r="I901" s="196" t="s">
        <v>8547</v>
      </c>
      <c r="J901" s="196" t="s">
        <v>8548</v>
      </c>
      <c r="K901" s="196" t="s">
        <v>8549</v>
      </c>
      <c r="L901" s="200"/>
      <c r="M901" s="200"/>
      <c r="N901" s="198" t="s">
        <v>8550</v>
      </c>
      <c r="O901" s="199" t="s">
        <v>8551</v>
      </c>
      <c r="P901" s="197" t="s">
        <v>8552</v>
      </c>
      <c r="Q901" s="200"/>
      <c r="R901" s="201" t="s">
        <v>8553</v>
      </c>
      <c r="S901" s="199" t="s">
        <v>8554</v>
      </c>
      <c r="T901" s="197" t="s">
        <v>8555</v>
      </c>
      <c r="U901" s="200"/>
    </row>
    <row r="902" ht="28.5" customHeight="1">
      <c r="A902" s="219">
        <v>3.0</v>
      </c>
      <c r="B902" s="220" t="s">
        <v>8532</v>
      </c>
      <c r="C902" s="192" t="s">
        <v>894</v>
      </c>
      <c r="D902" s="193"/>
      <c r="E902" s="221"/>
      <c r="F902" s="195"/>
      <c r="G902" s="196" t="s">
        <v>8556</v>
      </c>
      <c r="H902" s="196" t="s">
        <v>8557</v>
      </c>
      <c r="I902" s="196" t="s">
        <v>8558</v>
      </c>
      <c r="J902" s="196" t="s">
        <v>8559</v>
      </c>
      <c r="K902" s="196" t="s">
        <v>8560</v>
      </c>
      <c r="L902" s="200"/>
      <c r="M902" s="200"/>
      <c r="N902" s="198" t="s">
        <v>8561</v>
      </c>
      <c r="O902" s="199" t="s">
        <v>8562</v>
      </c>
      <c r="P902" s="197" t="s">
        <v>8563</v>
      </c>
      <c r="Q902" s="200"/>
      <c r="R902" s="201" t="s">
        <v>8564</v>
      </c>
      <c r="S902" s="199" t="s">
        <v>8565</v>
      </c>
      <c r="T902" s="197" t="s">
        <v>8566</v>
      </c>
      <c r="U902" s="200"/>
    </row>
    <row r="903" ht="28.5" customHeight="1">
      <c r="A903" s="225">
        <v>3.0</v>
      </c>
      <c r="B903" s="226" t="s">
        <v>8532</v>
      </c>
      <c r="C903" s="204" t="s">
        <v>1632</v>
      </c>
      <c r="D903" s="205"/>
      <c r="E903" s="227"/>
      <c r="F903" s="207"/>
      <c r="G903" s="208" t="s">
        <v>8567</v>
      </c>
      <c r="H903" s="208" t="s">
        <v>8568</v>
      </c>
      <c r="I903" s="208" t="s">
        <v>8569</v>
      </c>
      <c r="J903" s="208" t="s">
        <v>8570</v>
      </c>
      <c r="K903" s="208" t="s">
        <v>8571</v>
      </c>
      <c r="L903" s="212"/>
      <c r="M903" s="212"/>
      <c r="N903" s="210" t="s">
        <v>8572</v>
      </c>
      <c r="O903" s="211" t="s">
        <v>8573</v>
      </c>
      <c r="P903" s="209" t="s">
        <v>8574</v>
      </c>
      <c r="Q903" s="212"/>
      <c r="R903" s="213" t="s">
        <v>8575</v>
      </c>
      <c r="S903" s="211" t="s">
        <v>8576</v>
      </c>
      <c r="T903" s="209" t="s">
        <v>8577</v>
      </c>
      <c r="U903" s="212"/>
    </row>
    <row r="904" ht="28.5" customHeight="1">
      <c r="A904" s="214">
        <v>3.0</v>
      </c>
      <c r="B904" s="448" t="s">
        <v>8578</v>
      </c>
      <c r="C904" s="569" t="s">
        <v>789</v>
      </c>
      <c r="D904" s="570"/>
      <c r="E904" s="571"/>
      <c r="F904" s="572"/>
      <c r="G904" s="573" t="s">
        <v>8579</v>
      </c>
      <c r="H904" s="574" t="s">
        <v>8580</v>
      </c>
      <c r="I904" s="575" t="s">
        <v>8581</v>
      </c>
      <c r="J904" s="576" t="s">
        <v>8582</v>
      </c>
      <c r="K904" s="575" t="s">
        <v>8583</v>
      </c>
      <c r="L904" s="577"/>
      <c r="M904" s="578"/>
      <c r="N904" s="456" t="s">
        <v>8584</v>
      </c>
      <c r="O904" s="579" t="s">
        <v>8585</v>
      </c>
      <c r="P904" s="580" t="s">
        <v>8586</v>
      </c>
      <c r="Q904" s="578"/>
      <c r="R904" s="456" t="s">
        <v>8587</v>
      </c>
      <c r="S904" s="579" t="s">
        <v>8588</v>
      </c>
      <c r="T904" s="580" t="s">
        <v>8589</v>
      </c>
      <c r="U904" s="581"/>
    </row>
    <row r="905" ht="28.5" customHeight="1">
      <c r="A905" s="219">
        <v>3.0</v>
      </c>
      <c r="B905" s="462" t="s">
        <v>8578</v>
      </c>
      <c r="C905" s="582" t="s">
        <v>1710</v>
      </c>
      <c r="D905" s="464"/>
      <c r="E905" s="465"/>
      <c r="F905" s="466"/>
      <c r="G905" s="583" t="s">
        <v>8590</v>
      </c>
      <c r="H905" s="584" t="s">
        <v>8591</v>
      </c>
      <c r="I905" s="585" t="s">
        <v>8592</v>
      </c>
      <c r="J905" s="586" t="s">
        <v>8593</v>
      </c>
      <c r="K905" s="585" t="s">
        <v>8594</v>
      </c>
      <c r="L905" s="587"/>
      <c r="M905" s="588"/>
      <c r="N905" s="471" t="s">
        <v>8595</v>
      </c>
      <c r="O905" s="589" t="s">
        <v>8596</v>
      </c>
      <c r="P905" s="590" t="s">
        <v>8597</v>
      </c>
      <c r="Q905" s="588"/>
      <c r="R905" s="471" t="s">
        <v>8598</v>
      </c>
      <c r="S905" s="589" t="s">
        <v>8599</v>
      </c>
      <c r="T905" s="590" t="s">
        <v>8600</v>
      </c>
      <c r="U905" s="591"/>
    </row>
    <row r="906" ht="28.5" customHeight="1">
      <c r="A906" s="219">
        <v>3.0</v>
      </c>
      <c r="B906" s="462" t="s">
        <v>8578</v>
      </c>
      <c r="C906" s="582" t="s">
        <v>1711</v>
      </c>
      <c r="D906" s="464"/>
      <c r="E906" s="465"/>
      <c r="F906" s="466"/>
      <c r="G906" s="583" t="s">
        <v>8601</v>
      </c>
      <c r="H906" s="584" t="s">
        <v>8602</v>
      </c>
      <c r="I906" s="585" t="s">
        <v>8603</v>
      </c>
      <c r="J906" s="586" t="s">
        <v>8604</v>
      </c>
      <c r="K906" s="585" t="s">
        <v>8605</v>
      </c>
      <c r="L906" s="587"/>
      <c r="M906" s="588"/>
      <c r="N906" s="471" t="s">
        <v>8606</v>
      </c>
      <c r="O906" s="589" t="s">
        <v>8607</v>
      </c>
      <c r="P906" s="590" t="s">
        <v>8608</v>
      </c>
      <c r="Q906" s="588"/>
      <c r="R906" s="471" t="s">
        <v>8609</v>
      </c>
      <c r="S906" s="589" t="s">
        <v>8610</v>
      </c>
      <c r="T906" s="590" t="s">
        <v>8611</v>
      </c>
      <c r="U906" s="591"/>
    </row>
    <row r="907" ht="28.5" customHeight="1">
      <c r="A907" s="225">
        <v>3.0</v>
      </c>
      <c r="B907" s="477" t="s">
        <v>8578</v>
      </c>
      <c r="C907" s="592" t="s">
        <v>601</v>
      </c>
      <c r="D907" s="479"/>
      <c r="E907" s="480"/>
      <c r="F907" s="481"/>
      <c r="G907" s="593" t="s">
        <v>8612</v>
      </c>
      <c r="H907" s="594" t="s">
        <v>8613</v>
      </c>
      <c r="I907" s="595" t="s">
        <v>8614</v>
      </c>
      <c r="J907" s="596" t="s">
        <v>8615</v>
      </c>
      <c r="K907" s="595" t="s">
        <v>8616</v>
      </c>
      <c r="L907" s="597"/>
      <c r="M907" s="598"/>
      <c r="N907" s="486" t="s">
        <v>8617</v>
      </c>
      <c r="O907" s="599" t="s">
        <v>8618</v>
      </c>
      <c r="P907" s="600" t="s">
        <v>8619</v>
      </c>
      <c r="Q907" s="598"/>
      <c r="R907" s="486" t="s">
        <v>8620</v>
      </c>
      <c r="S907" s="599" t="s">
        <v>8621</v>
      </c>
      <c r="T907" s="600" t="s">
        <v>8622</v>
      </c>
      <c r="U907" s="601"/>
    </row>
    <row r="908" ht="28.5" customHeight="1">
      <c r="A908" s="214">
        <v>3.0</v>
      </c>
      <c r="B908" s="215" t="s">
        <v>8623</v>
      </c>
      <c r="C908" s="180" t="s">
        <v>321</v>
      </c>
      <c r="D908" s="181"/>
      <c r="E908" s="182"/>
      <c r="F908" s="216"/>
      <c r="G908" s="184" t="s">
        <v>8624</v>
      </c>
      <c r="H908" s="184" t="s">
        <v>8625</v>
      </c>
      <c r="I908" s="184" t="s">
        <v>8626</v>
      </c>
      <c r="J908" s="184" t="s">
        <v>8627</v>
      </c>
      <c r="K908" s="184" t="s">
        <v>8628</v>
      </c>
      <c r="L908" s="188"/>
      <c r="M908" s="188"/>
      <c r="N908" s="186" t="s">
        <v>8629</v>
      </c>
      <c r="O908" s="187" t="s">
        <v>8630</v>
      </c>
      <c r="P908" s="185" t="s">
        <v>8631</v>
      </c>
      <c r="Q908" s="188"/>
      <c r="R908" s="189" t="s">
        <v>8632</v>
      </c>
      <c r="S908" s="187" t="s">
        <v>8633</v>
      </c>
      <c r="T908" s="185" t="s">
        <v>8634</v>
      </c>
      <c r="U908" s="188"/>
    </row>
    <row r="909" ht="28.5" customHeight="1">
      <c r="A909" s="219">
        <v>3.0</v>
      </c>
      <c r="B909" s="220" t="s">
        <v>8623</v>
      </c>
      <c r="C909" s="192" t="s">
        <v>1321</v>
      </c>
      <c r="D909" s="193"/>
      <c r="E909" s="221"/>
      <c r="F909" s="195"/>
      <c r="G909" s="196" t="s">
        <v>8635</v>
      </c>
      <c r="H909" s="196" t="s">
        <v>8636</v>
      </c>
      <c r="I909" s="196" t="s">
        <v>8637</v>
      </c>
      <c r="J909" s="196" t="s">
        <v>8638</v>
      </c>
      <c r="K909" s="196" t="s">
        <v>8639</v>
      </c>
      <c r="L909" s="200"/>
      <c r="M909" s="200"/>
      <c r="N909" s="198" t="s">
        <v>8640</v>
      </c>
      <c r="O909" s="199" t="s">
        <v>8641</v>
      </c>
      <c r="P909" s="197" t="s">
        <v>8642</v>
      </c>
      <c r="Q909" s="200"/>
      <c r="R909" s="201" t="s">
        <v>8643</v>
      </c>
      <c r="S909" s="199" t="s">
        <v>8644</v>
      </c>
      <c r="T909" s="197" t="s">
        <v>8645</v>
      </c>
      <c r="U909" s="200"/>
    </row>
    <row r="910" ht="28.5" customHeight="1">
      <c r="A910" s="219">
        <v>3.0</v>
      </c>
      <c r="B910" s="220" t="s">
        <v>8623</v>
      </c>
      <c r="C910" s="192" t="s">
        <v>821</v>
      </c>
      <c r="D910" s="193"/>
      <c r="E910" s="221"/>
      <c r="F910" s="195"/>
      <c r="G910" s="196" t="s">
        <v>8646</v>
      </c>
      <c r="H910" s="196" t="s">
        <v>8647</v>
      </c>
      <c r="I910" s="196" t="s">
        <v>8648</v>
      </c>
      <c r="J910" s="196" t="s">
        <v>8649</v>
      </c>
      <c r="K910" s="196" t="s">
        <v>8650</v>
      </c>
      <c r="L910" s="200"/>
      <c r="M910" s="200"/>
      <c r="N910" s="198" t="s">
        <v>8651</v>
      </c>
      <c r="O910" s="199" t="s">
        <v>8652</v>
      </c>
      <c r="P910" s="197" t="s">
        <v>8653</v>
      </c>
      <c r="Q910" s="200"/>
      <c r="R910" s="201" t="s">
        <v>8654</v>
      </c>
      <c r="S910" s="199" t="s">
        <v>8655</v>
      </c>
      <c r="T910" s="197" t="s">
        <v>8656</v>
      </c>
      <c r="U910" s="200"/>
    </row>
    <row r="911" ht="28.5" customHeight="1">
      <c r="A911" s="225">
        <v>3.0</v>
      </c>
      <c r="B911" s="220" t="s">
        <v>8623</v>
      </c>
      <c r="C911" s="204" t="s">
        <v>820</v>
      </c>
      <c r="D911" s="205"/>
      <c r="E911" s="227"/>
      <c r="F911" s="207"/>
      <c r="G911" s="208" t="s">
        <v>8657</v>
      </c>
      <c r="H911" s="208" t="s">
        <v>8658</v>
      </c>
      <c r="I911" s="208" t="s">
        <v>8659</v>
      </c>
      <c r="J911" s="208" t="s">
        <v>8660</v>
      </c>
      <c r="K911" s="208" t="s">
        <v>8661</v>
      </c>
      <c r="L911" s="212"/>
      <c r="M911" s="212"/>
      <c r="N911" s="210" t="s">
        <v>8662</v>
      </c>
      <c r="O911" s="211" t="s">
        <v>8663</v>
      </c>
      <c r="P911" s="209" t="s">
        <v>8664</v>
      </c>
      <c r="Q911" s="212"/>
      <c r="R911" s="213" t="s">
        <v>8665</v>
      </c>
      <c r="S911" s="211" t="s">
        <v>8666</v>
      </c>
      <c r="T911" s="209" t="s">
        <v>8667</v>
      </c>
      <c r="U911" s="212"/>
    </row>
    <row r="912" ht="28.5" customHeight="1">
      <c r="A912" s="602">
        <v>3.0</v>
      </c>
      <c r="B912" s="215" t="s">
        <v>8668</v>
      </c>
      <c r="C912" s="192" t="s">
        <v>1663</v>
      </c>
      <c r="D912" s="193"/>
      <c r="E912" s="221"/>
      <c r="F912" s="195"/>
      <c r="G912" s="196" t="s">
        <v>8669</v>
      </c>
      <c r="H912" s="196" t="s">
        <v>8670</v>
      </c>
      <c r="I912" s="196" t="s">
        <v>8671</v>
      </c>
      <c r="J912" s="196" t="s">
        <v>8672</v>
      </c>
      <c r="K912" s="196" t="s">
        <v>8673</v>
      </c>
      <c r="L912" s="200"/>
      <c r="M912" s="200"/>
      <c r="N912" s="198" t="s">
        <v>8674</v>
      </c>
      <c r="O912" s="199" t="s">
        <v>8675</v>
      </c>
      <c r="P912" s="197" t="s">
        <v>8676</v>
      </c>
      <c r="Q912" s="200"/>
      <c r="R912" s="201" t="s">
        <v>8677</v>
      </c>
      <c r="S912" s="199" t="s">
        <v>8678</v>
      </c>
      <c r="T912" s="197" t="s">
        <v>8679</v>
      </c>
      <c r="U912" s="200"/>
    </row>
    <row r="913" ht="28.5" customHeight="1">
      <c r="A913" s="602">
        <v>3.0</v>
      </c>
      <c r="B913" s="220" t="s">
        <v>8668</v>
      </c>
      <c r="C913" s="192" t="s">
        <v>1664</v>
      </c>
      <c r="D913" s="193"/>
      <c r="E913" s="221"/>
      <c r="F913" s="195"/>
      <c r="G913" s="196" t="s">
        <v>8680</v>
      </c>
      <c r="H913" s="196" t="s">
        <v>8681</v>
      </c>
      <c r="I913" s="196" t="s">
        <v>8682</v>
      </c>
      <c r="J913" s="196" t="s">
        <v>8683</v>
      </c>
      <c r="K913" s="196" t="s">
        <v>8684</v>
      </c>
      <c r="L913" s="200"/>
      <c r="M913" s="200"/>
      <c r="N913" s="198" t="s">
        <v>8685</v>
      </c>
      <c r="O913" s="199" t="s">
        <v>8686</v>
      </c>
      <c r="P913" s="197" t="s">
        <v>8687</v>
      </c>
      <c r="Q913" s="200"/>
      <c r="R913" s="201" t="s">
        <v>8688</v>
      </c>
      <c r="S913" s="199" t="s">
        <v>8689</v>
      </c>
      <c r="T913" s="197" t="s">
        <v>8690</v>
      </c>
      <c r="U913" s="200"/>
    </row>
    <row r="914" ht="28.5" customHeight="1">
      <c r="A914" s="602">
        <v>3.0</v>
      </c>
      <c r="B914" s="220" t="s">
        <v>8668</v>
      </c>
      <c r="C914" s="192" t="s">
        <v>1665</v>
      </c>
      <c r="D914" s="193"/>
      <c r="E914" s="221"/>
      <c r="F914" s="195"/>
      <c r="G914" s="196" t="s">
        <v>8691</v>
      </c>
      <c r="H914" s="196" t="s">
        <v>8692</v>
      </c>
      <c r="I914" s="196" t="s">
        <v>8693</v>
      </c>
      <c r="J914" s="196" t="s">
        <v>8694</v>
      </c>
      <c r="K914" s="196" t="s">
        <v>8695</v>
      </c>
      <c r="L914" s="200"/>
      <c r="M914" s="200"/>
      <c r="N914" s="198" t="s">
        <v>8696</v>
      </c>
      <c r="O914" s="199" t="s">
        <v>8697</v>
      </c>
      <c r="P914" s="197" t="s">
        <v>8698</v>
      </c>
      <c r="Q914" s="200"/>
      <c r="R914" s="201" t="s">
        <v>8699</v>
      </c>
      <c r="S914" s="199" t="s">
        <v>8700</v>
      </c>
      <c r="T914" s="197" t="s">
        <v>8701</v>
      </c>
      <c r="U914" s="200"/>
    </row>
    <row r="915" ht="28.5" customHeight="1">
      <c r="A915" s="603">
        <v>3.0</v>
      </c>
      <c r="B915" s="226" t="s">
        <v>8668</v>
      </c>
      <c r="C915" s="204" t="s">
        <v>1666</v>
      </c>
      <c r="D915" s="205"/>
      <c r="E915" s="227"/>
      <c r="F915" s="207"/>
      <c r="G915" s="208" t="s">
        <v>8702</v>
      </c>
      <c r="H915" s="208" t="s">
        <v>8703</v>
      </c>
      <c r="I915" s="208" t="s">
        <v>8704</v>
      </c>
      <c r="J915" s="208" t="s">
        <v>8705</v>
      </c>
      <c r="K915" s="208" t="s">
        <v>8706</v>
      </c>
      <c r="L915" s="212"/>
      <c r="M915" s="212"/>
      <c r="N915" s="210" t="s">
        <v>8707</v>
      </c>
      <c r="O915" s="211" t="s">
        <v>8708</v>
      </c>
      <c r="P915" s="209" t="s">
        <v>8709</v>
      </c>
      <c r="Q915" s="212"/>
      <c r="R915" s="213" t="s">
        <v>8710</v>
      </c>
      <c r="S915" s="211" t="s">
        <v>8711</v>
      </c>
      <c r="T915" s="209" t="s">
        <v>8712</v>
      </c>
      <c r="U915" s="212"/>
    </row>
    <row r="916" ht="28.5" customHeight="1">
      <c r="A916" s="602"/>
      <c r="B916" s="220"/>
      <c r="C916" s="413" t="s">
        <v>1773</v>
      </c>
      <c r="D916" s="549"/>
      <c r="E916" s="221"/>
      <c r="F916" s="195"/>
      <c r="G916" s="414" t="s">
        <v>3091</v>
      </c>
      <c r="H916" s="550" t="s">
        <v>3092</v>
      </c>
      <c r="I916" s="196"/>
      <c r="J916" s="196"/>
      <c r="K916" s="196"/>
      <c r="L916" s="200"/>
      <c r="M916" s="200"/>
      <c r="N916" s="198"/>
      <c r="O916" s="199"/>
      <c r="P916" s="197"/>
      <c r="Q916" s="200"/>
      <c r="R916" s="201"/>
      <c r="S916" s="199"/>
      <c r="T916" s="197"/>
      <c r="U916" s="200"/>
    </row>
    <row r="917" ht="28.5" customHeight="1">
      <c r="A917" s="602"/>
      <c r="B917" s="220"/>
      <c r="C917" s="413" t="s">
        <v>1774</v>
      </c>
      <c r="D917" s="549"/>
      <c r="E917" s="221"/>
      <c r="F917" s="195"/>
      <c r="G917" s="414" t="s">
        <v>3094</v>
      </c>
      <c r="H917" s="550" t="s">
        <v>3095</v>
      </c>
      <c r="I917" s="196"/>
      <c r="J917" s="196"/>
      <c r="K917" s="196"/>
      <c r="L917" s="200"/>
      <c r="M917" s="200"/>
      <c r="N917" s="198"/>
      <c r="O917" s="199"/>
      <c r="P917" s="197"/>
      <c r="Q917" s="200"/>
      <c r="R917" s="201"/>
      <c r="S917" s="199"/>
      <c r="T917" s="197"/>
      <c r="U917" s="200"/>
    </row>
    <row r="918" ht="28.5" customHeight="1">
      <c r="A918" s="602"/>
      <c r="B918" s="220"/>
      <c r="C918" s="413" t="s">
        <v>1775</v>
      </c>
      <c r="D918" s="549"/>
      <c r="E918" s="221"/>
      <c r="F918" s="195"/>
      <c r="G918" s="414" t="s">
        <v>3097</v>
      </c>
      <c r="H918" s="550" t="s">
        <v>3098</v>
      </c>
      <c r="I918" s="196"/>
      <c r="J918" s="196"/>
      <c r="K918" s="196"/>
      <c r="L918" s="200"/>
      <c r="M918" s="200"/>
      <c r="N918" s="198"/>
      <c r="O918" s="199"/>
      <c r="P918" s="197"/>
      <c r="Q918" s="200"/>
      <c r="R918" s="201"/>
      <c r="S918" s="199"/>
      <c r="T918" s="197"/>
      <c r="U918" s="200"/>
    </row>
    <row r="919" ht="28.5" customHeight="1">
      <c r="A919" s="602"/>
      <c r="B919" s="220"/>
      <c r="C919" s="413" t="s">
        <v>1776</v>
      </c>
      <c r="D919" s="549"/>
      <c r="E919" s="221"/>
      <c r="F919" s="195"/>
      <c r="G919" s="414" t="s">
        <v>3100</v>
      </c>
      <c r="H919" s="550" t="s">
        <v>3101</v>
      </c>
      <c r="I919" s="196"/>
      <c r="J919" s="196"/>
      <c r="K919" s="196"/>
      <c r="L919" s="200"/>
      <c r="M919" s="200"/>
      <c r="N919" s="198"/>
      <c r="O919" s="199"/>
      <c r="P919" s="197"/>
      <c r="Q919" s="200"/>
      <c r="R919" s="201"/>
      <c r="S919" s="199"/>
      <c r="T919" s="197"/>
      <c r="U919" s="200"/>
    </row>
    <row r="920" ht="28.5" customHeight="1">
      <c r="A920" s="602"/>
      <c r="B920" s="220"/>
      <c r="C920" s="413" t="s">
        <v>1777</v>
      </c>
      <c r="D920" s="549"/>
      <c r="E920" s="221"/>
      <c r="F920" s="195"/>
      <c r="G920" s="414" t="s">
        <v>3103</v>
      </c>
      <c r="H920" s="550" t="s">
        <v>3104</v>
      </c>
      <c r="I920" s="196"/>
      <c r="J920" s="196"/>
      <c r="K920" s="196"/>
      <c r="L920" s="200"/>
      <c r="M920" s="200"/>
      <c r="N920" s="198"/>
      <c r="O920" s="199"/>
      <c r="P920" s="197"/>
      <c r="Q920" s="200"/>
      <c r="R920" s="201"/>
      <c r="S920" s="199"/>
      <c r="T920" s="197"/>
      <c r="U920" s="200"/>
    </row>
    <row r="921" ht="28.5" customHeight="1">
      <c r="A921" s="602"/>
      <c r="B921" s="220"/>
      <c r="C921" s="415" t="s">
        <v>1778</v>
      </c>
      <c r="D921" s="549"/>
      <c r="E921" s="221"/>
      <c r="F921" s="195"/>
      <c r="G921" s="416" t="s">
        <v>3106</v>
      </c>
      <c r="H921" s="551" t="s">
        <v>3107</v>
      </c>
      <c r="I921" s="196"/>
      <c r="J921" s="196"/>
      <c r="K921" s="196"/>
      <c r="L921" s="200"/>
      <c r="M921" s="200"/>
      <c r="N921" s="198"/>
      <c r="O921" s="199"/>
      <c r="P921" s="197"/>
      <c r="Q921" s="200"/>
      <c r="R921" s="201"/>
      <c r="S921" s="199"/>
      <c r="T921" s="197"/>
      <c r="U921" s="200"/>
    </row>
    <row r="922" ht="28.5" customHeight="1">
      <c r="A922" s="604"/>
      <c r="B922" s="215"/>
      <c r="C922" s="417" t="s">
        <v>1779</v>
      </c>
      <c r="D922" s="547"/>
      <c r="E922" s="182"/>
      <c r="F922" s="216"/>
      <c r="G922" s="418" t="s">
        <v>3109</v>
      </c>
      <c r="H922" s="548" t="s">
        <v>3110</v>
      </c>
      <c r="I922" s="184"/>
      <c r="J922" s="184"/>
      <c r="K922" s="184"/>
      <c r="L922" s="188"/>
      <c r="M922" s="188"/>
      <c r="N922" s="186"/>
      <c r="O922" s="187"/>
      <c r="P922" s="185"/>
      <c r="Q922" s="188"/>
      <c r="R922" s="189"/>
      <c r="S922" s="187"/>
      <c r="T922" s="185"/>
      <c r="U922" s="188"/>
    </row>
    <row r="923" ht="28.5" customHeight="1">
      <c r="A923" s="605"/>
      <c r="B923" s="220"/>
      <c r="C923" s="413" t="s">
        <v>1780</v>
      </c>
      <c r="D923" s="549"/>
      <c r="E923" s="221"/>
      <c r="F923" s="195"/>
      <c r="G923" s="414" t="s">
        <v>3112</v>
      </c>
      <c r="H923" s="550" t="s">
        <v>3113</v>
      </c>
      <c r="I923" s="196"/>
      <c r="J923" s="196"/>
      <c r="K923" s="196"/>
      <c r="L923" s="200"/>
      <c r="M923" s="200"/>
      <c r="N923" s="198"/>
      <c r="O923" s="199"/>
      <c r="P923" s="197"/>
      <c r="Q923" s="200"/>
      <c r="R923" s="201"/>
      <c r="S923" s="199"/>
      <c r="T923" s="197"/>
      <c r="U923" s="200"/>
    </row>
    <row r="924" ht="28.5" customHeight="1">
      <c r="A924" s="605"/>
      <c r="B924" s="220"/>
      <c r="C924" s="413" t="s">
        <v>1781</v>
      </c>
      <c r="D924" s="549"/>
      <c r="E924" s="221"/>
      <c r="F924" s="195"/>
      <c r="G924" s="414" t="s">
        <v>3115</v>
      </c>
      <c r="H924" s="550" t="s">
        <v>3116</v>
      </c>
      <c r="I924" s="196"/>
      <c r="J924" s="196"/>
      <c r="K924" s="196"/>
      <c r="L924" s="200"/>
      <c r="M924" s="200"/>
      <c r="N924" s="198"/>
      <c r="O924" s="199"/>
      <c r="P924" s="197"/>
      <c r="Q924" s="200"/>
      <c r="R924" s="201"/>
      <c r="S924" s="199"/>
      <c r="T924" s="197"/>
      <c r="U924" s="200"/>
    </row>
    <row r="925" ht="28.5" customHeight="1">
      <c r="A925" s="605"/>
      <c r="B925" s="220"/>
      <c r="C925" s="413" t="s">
        <v>1782</v>
      </c>
      <c r="D925" s="549"/>
      <c r="E925" s="221"/>
      <c r="F925" s="195"/>
      <c r="G925" s="414" t="s">
        <v>3118</v>
      </c>
      <c r="H925" s="550" t="s">
        <v>3119</v>
      </c>
      <c r="I925" s="196"/>
      <c r="J925" s="196"/>
      <c r="K925" s="196"/>
      <c r="L925" s="200"/>
      <c r="M925" s="200"/>
      <c r="N925" s="198"/>
      <c r="O925" s="199"/>
      <c r="P925" s="197"/>
      <c r="Q925" s="200"/>
      <c r="R925" s="201"/>
      <c r="S925" s="199"/>
      <c r="T925" s="197"/>
      <c r="U925" s="200"/>
    </row>
    <row r="926" ht="28.5" customHeight="1">
      <c r="A926" s="605"/>
      <c r="B926" s="220"/>
      <c r="C926" s="413" t="s">
        <v>1783</v>
      </c>
      <c r="D926" s="549"/>
      <c r="E926" s="221"/>
      <c r="F926" s="195"/>
      <c r="G926" s="414" t="s">
        <v>3121</v>
      </c>
      <c r="H926" s="550" t="s">
        <v>3122</v>
      </c>
      <c r="I926" s="196"/>
      <c r="J926" s="196"/>
      <c r="K926" s="196"/>
      <c r="L926" s="200"/>
      <c r="M926" s="200"/>
      <c r="N926" s="198"/>
      <c r="O926" s="199"/>
      <c r="P926" s="197"/>
      <c r="Q926" s="200"/>
      <c r="R926" s="201"/>
      <c r="S926" s="199"/>
      <c r="T926" s="197"/>
      <c r="U926" s="200"/>
    </row>
    <row r="927" ht="28.5" customHeight="1">
      <c r="A927" s="606"/>
      <c r="B927" s="226"/>
      <c r="C927" s="415" t="s">
        <v>1784</v>
      </c>
      <c r="D927" s="565"/>
      <c r="E927" s="227"/>
      <c r="F927" s="207"/>
      <c r="G927" s="416" t="s">
        <v>3124</v>
      </c>
      <c r="H927" s="551" t="s">
        <v>3125</v>
      </c>
      <c r="I927" s="208"/>
      <c r="J927" s="208"/>
      <c r="K927" s="208"/>
      <c r="L927" s="212"/>
      <c r="M927" s="212"/>
      <c r="N927" s="210"/>
      <c r="O927" s="211"/>
      <c r="P927" s="209"/>
      <c r="Q927" s="212"/>
      <c r="R927" s="213"/>
      <c r="S927" s="211"/>
      <c r="T927" s="209"/>
      <c r="U927" s="212"/>
    </row>
    <row r="928" ht="28.5" customHeight="1">
      <c r="A928" s="319">
        <v>3.0</v>
      </c>
      <c r="B928" s="277" t="s">
        <v>8713</v>
      </c>
      <c r="C928" s="265" t="s">
        <v>1605</v>
      </c>
      <c r="D928" s="436" t="s">
        <v>3652</v>
      </c>
      <c r="E928" s="372" t="s">
        <v>8714</v>
      </c>
      <c r="F928" s="320">
        <v>2274.0</v>
      </c>
      <c r="G928" s="269" t="s">
        <v>8715</v>
      </c>
      <c r="H928" s="269" t="s">
        <v>8716</v>
      </c>
      <c r="I928" s="269" t="s">
        <v>8717</v>
      </c>
      <c r="J928" s="269" t="s">
        <v>8718</v>
      </c>
      <c r="K928" s="269" t="s">
        <v>8719</v>
      </c>
      <c r="L928" s="269" t="s">
        <v>8720</v>
      </c>
      <c r="M928" s="269" t="s">
        <v>8721</v>
      </c>
      <c r="N928" s="321" t="s">
        <v>8722</v>
      </c>
      <c r="O928" s="272" t="s">
        <v>8723</v>
      </c>
      <c r="P928" s="273"/>
      <c r="Q928" s="269" t="s">
        <v>8724</v>
      </c>
      <c r="R928" s="322" t="s">
        <v>8725</v>
      </c>
      <c r="S928" s="272" t="s">
        <v>8726</v>
      </c>
      <c r="T928" s="273"/>
      <c r="U928" s="269" t="s">
        <v>8727</v>
      </c>
    </row>
    <row r="929" ht="28.5" customHeight="1">
      <c r="A929" s="315">
        <v>3.0</v>
      </c>
      <c r="B929" s="277" t="s">
        <v>8713</v>
      </c>
      <c r="C929" s="278" t="s">
        <v>1412</v>
      </c>
      <c r="D929" s="279"/>
      <c r="E929" s="280" t="s">
        <v>1614</v>
      </c>
      <c r="F929" s="281"/>
      <c r="G929" s="282" t="s">
        <v>8728</v>
      </c>
      <c r="H929" s="282" t="s">
        <v>8729</v>
      </c>
      <c r="I929" s="282" t="s">
        <v>8730</v>
      </c>
      <c r="J929" s="282" t="s">
        <v>8731</v>
      </c>
      <c r="K929" s="282" t="s">
        <v>8732</v>
      </c>
      <c r="L929" s="282" t="s">
        <v>8733</v>
      </c>
      <c r="M929" s="282" t="s">
        <v>8734</v>
      </c>
      <c r="N929" s="303" t="s">
        <v>8735</v>
      </c>
      <c r="O929" s="285" t="s">
        <v>8736</v>
      </c>
      <c r="P929" s="286"/>
      <c r="Q929" s="282" t="s">
        <v>8737</v>
      </c>
      <c r="R929" s="305" t="s">
        <v>8738</v>
      </c>
      <c r="S929" s="285" t="s">
        <v>8739</v>
      </c>
      <c r="T929" s="286"/>
      <c r="U929" s="282" t="s">
        <v>8740</v>
      </c>
    </row>
    <row r="930" ht="28.5" customHeight="1">
      <c r="A930" s="315">
        <v>3.0</v>
      </c>
      <c r="B930" s="277" t="s">
        <v>8713</v>
      </c>
      <c r="C930" s="278" t="s">
        <v>1606</v>
      </c>
      <c r="D930" s="279"/>
      <c r="E930" s="280" t="s">
        <v>1412</v>
      </c>
      <c r="F930" s="281"/>
      <c r="G930" s="282" t="s">
        <v>8741</v>
      </c>
      <c r="H930" s="282" t="s">
        <v>8742</v>
      </c>
      <c r="I930" s="282" t="s">
        <v>8743</v>
      </c>
      <c r="J930" s="282" t="s">
        <v>8744</v>
      </c>
      <c r="K930" s="282" t="s">
        <v>8745</v>
      </c>
      <c r="L930" s="282" t="s">
        <v>8746</v>
      </c>
      <c r="M930" s="282" t="s">
        <v>8747</v>
      </c>
      <c r="N930" s="303" t="s">
        <v>8748</v>
      </c>
      <c r="O930" s="285" t="s">
        <v>8749</v>
      </c>
      <c r="P930" s="286"/>
      <c r="Q930" s="282" t="s">
        <v>8750</v>
      </c>
      <c r="R930" s="305" t="s">
        <v>8751</v>
      </c>
      <c r="S930" s="285" t="s">
        <v>8752</v>
      </c>
      <c r="T930" s="286"/>
      <c r="U930" s="282" t="s">
        <v>8753</v>
      </c>
    </row>
    <row r="931" ht="28.5" customHeight="1">
      <c r="A931" s="337">
        <v>3.0</v>
      </c>
      <c r="B931" s="290" t="s">
        <v>8713</v>
      </c>
      <c r="C931" s="291" t="s">
        <v>257</v>
      </c>
      <c r="D931" s="292"/>
      <c r="E931" s="306"/>
      <c r="F931" s="294"/>
      <c r="G931" s="295" t="s">
        <v>8754</v>
      </c>
      <c r="H931" s="295" t="s">
        <v>8755</v>
      </c>
      <c r="I931" s="295" t="s">
        <v>8756</v>
      </c>
      <c r="J931" s="295" t="s">
        <v>8757</v>
      </c>
      <c r="K931" s="295" t="s">
        <v>8758</v>
      </c>
      <c r="L931" s="295" t="s">
        <v>8759</v>
      </c>
      <c r="M931" s="295" t="s">
        <v>8760</v>
      </c>
      <c r="N931" s="307" t="s">
        <v>8761</v>
      </c>
      <c r="O931" s="298" t="s">
        <v>8762</v>
      </c>
      <c r="P931" s="299"/>
      <c r="Q931" s="295" t="s">
        <v>8763</v>
      </c>
      <c r="R931" s="309" t="s">
        <v>8764</v>
      </c>
      <c r="S931" s="298" t="s">
        <v>8765</v>
      </c>
      <c r="T931" s="299"/>
      <c r="U931" s="295" t="s">
        <v>8766</v>
      </c>
    </row>
    <row r="932" ht="28.5" customHeight="1">
      <c r="A932" s="315">
        <v>3.0</v>
      </c>
      <c r="B932" s="277" t="s">
        <v>8767</v>
      </c>
      <c r="C932" s="278" t="s">
        <v>1614</v>
      </c>
      <c r="D932" s="279"/>
      <c r="E932" s="302"/>
      <c r="F932" s="281"/>
      <c r="G932" s="282" t="s">
        <v>8768</v>
      </c>
      <c r="H932" s="282" t="s">
        <v>8769</v>
      </c>
      <c r="I932" s="282" t="s">
        <v>8770</v>
      </c>
      <c r="J932" s="282" t="s">
        <v>8771</v>
      </c>
      <c r="K932" s="282" t="s">
        <v>8772</v>
      </c>
      <c r="L932" s="282" t="s">
        <v>8773</v>
      </c>
      <c r="M932" s="282" t="s">
        <v>8774</v>
      </c>
      <c r="N932" s="303" t="s">
        <v>8775</v>
      </c>
      <c r="O932" s="285" t="s">
        <v>8776</v>
      </c>
      <c r="P932" s="286"/>
      <c r="Q932" s="282" t="s">
        <v>8777</v>
      </c>
      <c r="R932" s="305" t="s">
        <v>8778</v>
      </c>
      <c r="S932" s="285" t="s">
        <v>8779</v>
      </c>
      <c r="T932" s="286"/>
      <c r="U932" s="282" t="s">
        <v>8780</v>
      </c>
    </row>
    <row r="933" ht="28.5" customHeight="1">
      <c r="A933" s="315">
        <v>3.0</v>
      </c>
      <c r="B933" s="277" t="s">
        <v>8767</v>
      </c>
      <c r="C933" s="278" t="s">
        <v>1615</v>
      </c>
      <c r="D933" s="279"/>
      <c r="E933" s="302"/>
      <c r="F933" s="281"/>
      <c r="G933" s="282" t="s">
        <v>8781</v>
      </c>
      <c r="H933" s="282" t="s">
        <v>8782</v>
      </c>
      <c r="I933" s="282" t="s">
        <v>8783</v>
      </c>
      <c r="J933" s="282" t="s">
        <v>8784</v>
      </c>
      <c r="K933" s="282" t="s">
        <v>8785</v>
      </c>
      <c r="L933" s="282" t="s">
        <v>8786</v>
      </c>
      <c r="M933" s="282" t="s">
        <v>8787</v>
      </c>
      <c r="N933" s="303" t="s">
        <v>8788</v>
      </c>
      <c r="O933" s="285" t="s">
        <v>8789</v>
      </c>
      <c r="P933" s="286"/>
      <c r="Q933" s="282" t="s">
        <v>8790</v>
      </c>
      <c r="R933" s="305" t="s">
        <v>8791</v>
      </c>
      <c r="S933" s="285" t="s">
        <v>8792</v>
      </c>
      <c r="T933" s="286"/>
      <c r="U933" s="282" t="s">
        <v>8793</v>
      </c>
    </row>
    <row r="934" ht="28.5" customHeight="1">
      <c r="A934" s="315">
        <v>3.0</v>
      </c>
      <c r="B934" s="277" t="s">
        <v>8767</v>
      </c>
      <c r="C934" s="278" t="s">
        <v>651</v>
      </c>
      <c r="D934" s="279"/>
      <c r="E934" s="302"/>
      <c r="F934" s="281"/>
      <c r="G934" s="282" t="s">
        <v>8794</v>
      </c>
      <c r="H934" s="282" t="s">
        <v>8795</v>
      </c>
      <c r="I934" s="282" t="s">
        <v>8796</v>
      </c>
      <c r="J934" s="282" t="s">
        <v>8797</v>
      </c>
      <c r="K934" s="282" t="s">
        <v>8798</v>
      </c>
      <c r="L934" s="282" t="s">
        <v>8799</v>
      </c>
      <c r="M934" s="282" t="s">
        <v>8800</v>
      </c>
      <c r="N934" s="303" t="s">
        <v>8801</v>
      </c>
      <c r="O934" s="285" t="s">
        <v>8802</v>
      </c>
      <c r="P934" s="286"/>
      <c r="Q934" s="282" t="s">
        <v>8803</v>
      </c>
      <c r="R934" s="305" t="s">
        <v>8804</v>
      </c>
      <c r="S934" s="285" t="s">
        <v>8805</v>
      </c>
      <c r="T934" s="286"/>
      <c r="U934" s="282" t="s">
        <v>8806</v>
      </c>
    </row>
    <row r="935" ht="28.5" customHeight="1">
      <c r="A935" s="337">
        <v>3.0</v>
      </c>
      <c r="B935" s="290" t="s">
        <v>8767</v>
      </c>
      <c r="C935" s="291" t="s">
        <v>1616</v>
      </c>
      <c r="D935" s="292"/>
      <c r="E935" s="306"/>
      <c r="F935" s="294"/>
      <c r="G935" s="295" t="s">
        <v>8807</v>
      </c>
      <c r="H935" s="295" t="s">
        <v>8808</v>
      </c>
      <c r="I935" s="295" t="s">
        <v>8809</v>
      </c>
      <c r="J935" s="295" t="s">
        <v>8810</v>
      </c>
      <c r="K935" s="295" t="s">
        <v>8811</v>
      </c>
      <c r="L935" s="295" t="s">
        <v>8812</v>
      </c>
      <c r="M935" s="295" t="s">
        <v>8813</v>
      </c>
      <c r="N935" s="307" t="s">
        <v>8814</v>
      </c>
      <c r="O935" s="298" t="s">
        <v>8815</v>
      </c>
      <c r="P935" s="299"/>
      <c r="Q935" s="295" t="s">
        <v>8816</v>
      </c>
      <c r="R935" s="309" t="s">
        <v>8817</v>
      </c>
      <c r="S935" s="298" t="s">
        <v>8818</v>
      </c>
      <c r="T935" s="299"/>
      <c r="U935" s="295" t="s">
        <v>8819</v>
      </c>
    </row>
    <row r="936" ht="28.5" customHeight="1">
      <c r="A936" s="319">
        <v>3.0</v>
      </c>
      <c r="B936" s="264" t="s">
        <v>8820</v>
      </c>
      <c r="C936" s="265" t="s">
        <v>1581</v>
      </c>
      <c r="D936" s="266"/>
      <c r="E936" s="267"/>
      <c r="F936" s="340"/>
      <c r="G936" s="269" t="s">
        <v>8821</v>
      </c>
      <c r="H936" s="269" t="s">
        <v>8822</v>
      </c>
      <c r="I936" s="269" t="s">
        <v>8823</v>
      </c>
      <c r="J936" s="269" t="s">
        <v>8824</v>
      </c>
      <c r="K936" s="269" t="s">
        <v>8825</v>
      </c>
      <c r="L936" s="310"/>
      <c r="M936" s="310"/>
      <c r="N936" s="321" t="s">
        <v>8826</v>
      </c>
      <c r="O936" s="272" t="s">
        <v>8827</v>
      </c>
      <c r="P936" s="311" t="s">
        <v>8828</v>
      </c>
      <c r="Q936" s="310"/>
      <c r="R936" s="322" t="s">
        <v>8829</v>
      </c>
      <c r="S936" s="272" t="s">
        <v>8830</v>
      </c>
      <c r="T936" s="311" t="s">
        <v>8831</v>
      </c>
      <c r="U936" s="310"/>
    </row>
    <row r="937" ht="28.5" customHeight="1">
      <c r="A937" s="315">
        <v>3.0</v>
      </c>
      <c r="B937" s="277" t="s">
        <v>8820</v>
      </c>
      <c r="C937" s="278" t="s">
        <v>1582</v>
      </c>
      <c r="D937" s="279"/>
      <c r="E937" s="302"/>
      <c r="F937" s="281"/>
      <c r="G937" s="282" t="s">
        <v>8832</v>
      </c>
      <c r="H937" s="282" t="s">
        <v>8833</v>
      </c>
      <c r="I937" s="282" t="s">
        <v>8834</v>
      </c>
      <c r="J937" s="282" t="s">
        <v>8835</v>
      </c>
      <c r="K937" s="282" t="s">
        <v>8836</v>
      </c>
      <c r="L937" s="304"/>
      <c r="M937" s="304"/>
      <c r="N937" s="303" t="s">
        <v>8837</v>
      </c>
      <c r="O937" s="285" t="s">
        <v>8838</v>
      </c>
      <c r="P937" s="312" t="s">
        <v>8839</v>
      </c>
      <c r="Q937" s="304"/>
      <c r="R937" s="305" t="s">
        <v>8840</v>
      </c>
      <c r="S937" s="285" t="s">
        <v>8841</v>
      </c>
      <c r="T937" s="312" t="s">
        <v>8842</v>
      </c>
      <c r="U937" s="304"/>
    </row>
    <row r="938" ht="28.5" customHeight="1">
      <c r="A938" s="315">
        <v>3.0</v>
      </c>
      <c r="B938" s="277" t="s">
        <v>8820</v>
      </c>
      <c r="C938" s="278" t="s">
        <v>1583</v>
      </c>
      <c r="D938" s="279"/>
      <c r="E938" s="302"/>
      <c r="F938" s="281"/>
      <c r="G938" s="282" t="s">
        <v>8843</v>
      </c>
      <c r="H938" s="282" t="s">
        <v>8844</v>
      </c>
      <c r="I938" s="282" t="s">
        <v>8845</v>
      </c>
      <c r="J938" s="282" t="s">
        <v>8846</v>
      </c>
      <c r="K938" s="282" t="s">
        <v>8847</v>
      </c>
      <c r="L938" s="304"/>
      <c r="M938" s="304"/>
      <c r="N938" s="303" t="s">
        <v>8848</v>
      </c>
      <c r="O938" s="285" t="s">
        <v>8849</v>
      </c>
      <c r="P938" s="312" t="s">
        <v>8850</v>
      </c>
      <c r="Q938" s="304"/>
      <c r="R938" s="305" t="s">
        <v>8851</v>
      </c>
      <c r="S938" s="285" t="s">
        <v>8852</v>
      </c>
      <c r="T938" s="312" t="s">
        <v>8853</v>
      </c>
      <c r="U938" s="304"/>
    </row>
    <row r="939" ht="28.5" customHeight="1">
      <c r="A939" s="337">
        <v>3.0</v>
      </c>
      <c r="B939" s="290" t="s">
        <v>8820</v>
      </c>
      <c r="C939" s="291" t="s">
        <v>1083</v>
      </c>
      <c r="D939" s="292"/>
      <c r="E939" s="306"/>
      <c r="F939" s="294"/>
      <c r="G939" s="295" t="s">
        <v>8854</v>
      </c>
      <c r="H939" s="295" t="s">
        <v>8855</v>
      </c>
      <c r="I939" s="295" t="s">
        <v>8856</v>
      </c>
      <c r="J939" s="295" t="s">
        <v>8857</v>
      </c>
      <c r="K939" s="295" t="s">
        <v>8858</v>
      </c>
      <c r="L939" s="308"/>
      <c r="M939" s="308"/>
      <c r="N939" s="307" t="s">
        <v>8859</v>
      </c>
      <c r="O939" s="298" t="s">
        <v>8860</v>
      </c>
      <c r="P939" s="313" t="s">
        <v>8861</v>
      </c>
      <c r="Q939" s="308"/>
      <c r="R939" s="309" t="s">
        <v>8862</v>
      </c>
      <c r="S939" s="298" t="s">
        <v>8863</v>
      </c>
      <c r="T939" s="313" t="s">
        <v>8864</v>
      </c>
      <c r="U939" s="308"/>
    </row>
    <row r="940" ht="28.5" customHeight="1">
      <c r="A940" s="315">
        <v>3.0</v>
      </c>
      <c r="B940" s="277" t="s">
        <v>8865</v>
      </c>
      <c r="C940" s="278" t="s">
        <v>1592</v>
      </c>
      <c r="D940" s="279"/>
      <c r="E940" s="302"/>
      <c r="F940" s="281"/>
      <c r="G940" s="282" t="s">
        <v>8866</v>
      </c>
      <c r="H940" s="282" t="s">
        <v>8867</v>
      </c>
      <c r="I940" s="282" t="s">
        <v>8868</v>
      </c>
      <c r="J940" s="282" t="s">
        <v>8869</v>
      </c>
      <c r="K940" s="282" t="s">
        <v>8870</v>
      </c>
      <c r="L940" s="304"/>
      <c r="M940" s="304"/>
      <c r="N940" s="303" t="s">
        <v>8871</v>
      </c>
      <c r="O940" s="285" t="s">
        <v>8872</v>
      </c>
      <c r="P940" s="312" t="s">
        <v>8873</v>
      </c>
      <c r="Q940" s="304"/>
      <c r="R940" s="305" t="s">
        <v>8874</v>
      </c>
      <c r="S940" s="285" t="s">
        <v>8875</v>
      </c>
      <c r="T940" s="312" t="s">
        <v>8876</v>
      </c>
      <c r="U940" s="304"/>
    </row>
    <row r="941" ht="28.5" customHeight="1">
      <c r="A941" s="315">
        <v>3.0</v>
      </c>
      <c r="B941" s="277" t="s">
        <v>8865</v>
      </c>
      <c r="C941" s="278" t="s">
        <v>1593</v>
      </c>
      <c r="D941" s="279"/>
      <c r="E941" s="302"/>
      <c r="F941" s="281"/>
      <c r="G941" s="282" t="s">
        <v>8877</v>
      </c>
      <c r="H941" s="282" t="s">
        <v>8878</v>
      </c>
      <c r="I941" s="282" t="s">
        <v>8879</v>
      </c>
      <c r="J941" s="282" t="s">
        <v>8880</v>
      </c>
      <c r="K941" s="282" t="s">
        <v>8881</v>
      </c>
      <c r="L941" s="304"/>
      <c r="M941" s="304"/>
      <c r="N941" s="303" t="s">
        <v>8882</v>
      </c>
      <c r="O941" s="285" t="s">
        <v>8883</v>
      </c>
      <c r="P941" s="312" t="s">
        <v>8884</v>
      </c>
      <c r="Q941" s="304"/>
      <c r="R941" s="305" t="s">
        <v>8885</v>
      </c>
      <c r="S941" s="285" t="s">
        <v>8886</v>
      </c>
      <c r="T941" s="312" t="s">
        <v>8887</v>
      </c>
      <c r="U941" s="304"/>
    </row>
    <row r="942" ht="28.5" customHeight="1">
      <c r="A942" s="315">
        <v>3.0</v>
      </c>
      <c r="B942" s="277" t="s">
        <v>8865</v>
      </c>
      <c r="C942" s="278" t="s">
        <v>1594</v>
      </c>
      <c r="D942" s="279"/>
      <c r="E942" s="302"/>
      <c r="F942" s="281"/>
      <c r="G942" s="282" t="s">
        <v>8888</v>
      </c>
      <c r="H942" s="282" t="s">
        <v>8889</v>
      </c>
      <c r="I942" s="282" t="s">
        <v>8890</v>
      </c>
      <c r="J942" s="282" t="s">
        <v>8891</v>
      </c>
      <c r="K942" s="282" t="s">
        <v>8892</v>
      </c>
      <c r="L942" s="304"/>
      <c r="M942" s="304"/>
      <c r="N942" s="303" t="s">
        <v>8893</v>
      </c>
      <c r="O942" s="285" t="s">
        <v>8894</v>
      </c>
      <c r="P942" s="312" t="s">
        <v>8895</v>
      </c>
      <c r="Q942" s="304"/>
      <c r="R942" s="305" t="s">
        <v>8896</v>
      </c>
      <c r="S942" s="285" t="s">
        <v>8897</v>
      </c>
      <c r="T942" s="312" t="s">
        <v>8898</v>
      </c>
      <c r="U942" s="304"/>
    </row>
    <row r="943" ht="28.5" customHeight="1">
      <c r="A943" s="337">
        <v>3.0</v>
      </c>
      <c r="B943" s="290" t="s">
        <v>8865</v>
      </c>
      <c r="C943" s="291" t="s">
        <v>1595</v>
      </c>
      <c r="D943" s="338"/>
      <c r="E943" s="399"/>
      <c r="F943" s="339"/>
      <c r="G943" s="295" t="s">
        <v>8899</v>
      </c>
      <c r="H943" s="295" t="s">
        <v>8900</v>
      </c>
      <c r="I943" s="295" t="s">
        <v>8901</v>
      </c>
      <c r="J943" s="295" t="s">
        <v>8902</v>
      </c>
      <c r="K943" s="295" t="s">
        <v>8903</v>
      </c>
      <c r="L943" s="308"/>
      <c r="M943" s="308"/>
      <c r="N943" s="307" t="s">
        <v>8904</v>
      </c>
      <c r="O943" s="298" t="s">
        <v>8905</v>
      </c>
      <c r="P943" s="313" t="s">
        <v>8906</v>
      </c>
      <c r="Q943" s="308"/>
      <c r="R943" s="309" t="s">
        <v>8907</v>
      </c>
      <c r="S943" s="298" t="s">
        <v>8908</v>
      </c>
      <c r="T943" s="313" t="s">
        <v>8909</v>
      </c>
      <c r="U943" s="308"/>
    </row>
    <row r="944" ht="28.5" customHeight="1">
      <c r="A944" s="315"/>
      <c r="B944" s="277"/>
      <c r="C944" s="556" t="s">
        <v>1785</v>
      </c>
      <c r="D944" s="607"/>
      <c r="E944" s="379"/>
      <c r="F944" s="336"/>
      <c r="G944" s="558" t="s">
        <v>3307</v>
      </c>
      <c r="H944" s="559" t="s">
        <v>3308</v>
      </c>
      <c r="I944" s="282"/>
      <c r="J944" s="282"/>
      <c r="K944" s="282"/>
      <c r="L944" s="304"/>
      <c r="M944" s="304"/>
      <c r="N944" s="303"/>
      <c r="O944" s="285"/>
      <c r="P944" s="312"/>
      <c r="Q944" s="304"/>
      <c r="R944" s="305"/>
      <c r="S944" s="285"/>
      <c r="T944" s="312"/>
      <c r="U944" s="304"/>
    </row>
    <row r="945" ht="28.5" customHeight="1">
      <c r="A945" s="315"/>
      <c r="B945" s="277"/>
      <c r="C945" s="556" t="s">
        <v>1786</v>
      </c>
      <c r="D945" s="607"/>
      <c r="E945" s="379"/>
      <c r="F945" s="336"/>
      <c r="G945" s="558" t="s">
        <v>3310</v>
      </c>
      <c r="H945" s="559" t="s">
        <v>3311</v>
      </c>
      <c r="I945" s="282"/>
      <c r="J945" s="282"/>
      <c r="K945" s="282"/>
      <c r="L945" s="304"/>
      <c r="M945" s="304"/>
      <c r="N945" s="303"/>
      <c r="O945" s="285"/>
      <c r="P945" s="312"/>
      <c r="Q945" s="304"/>
      <c r="R945" s="305"/>
      <c r="S945" s="285"/>
      <c r="T945" s="312"/>
      <c r="U945" s="304"/>
    </row>
    <row r="946" ht="28.5" customHeight="1">
      <c r="A946" s="315"/>
      <c r="B946" s="277"/>
      <c r="C946" s="556" t="s">
        <v>1787</v>
      </c>
      <c r="D946" s="607"/>
      <c r="E946" s="379"/>
      <c r="F946" s="336"/>
      <c r="G946" s="558" t="s">
        <v>3313</v>
      </c>
      <c r="H946" s="559" t="s">
        <v>3314</v>
      </c>
      <c r="I946" s="282"/>
      <c r="J946" s="282"/>
      <c r="K946" s="282"/>
      <c r="L946" s="304"/>
      <c r="M946" s="304"/>
      <c r="N946" s="303"/>
      <c r="O946" s="285"/>
      <c r="P946" s="312"/>
      <c r="Q946" s="304"/>
      <c r="R946" s="305"/>
      <c r="S946" s="285"/>
      <c r="T946" s="312"/>
      <c r="U946" s="304"/>
    </row>
    <row r="947" ht="28.5" customHeight="1">
      <c r="A947" s="315"/>
      <c r="B947" s="277"/>
      <c r="C947" s="556" t="s">
        <v>3316</v>
      </c>
      <c r="D947" s="607"/>
      <c r="E947" s="379"/>
      <c r="F947" s="336"/>
      <c r="G947" s="558" t="s">
        <v>3317</v>
      </c>
      <c r="H947" s="559" t="s">
        <v>3318</v>
      </c>
      <c r="I947" s="282"/>
      <c r="J947" s="282"/>
      <c r="K947" s="282"/>
      <c r="L947" s="304"/>
      <c r="M947" s="304"/>
      <c r="N947" s="303"/>
      <c r="O947" s="285"/>
      <c r="P947" s="312"/>
      <c r="Q947" s="304"/>
      <c r="R947" s="305"/>
      <c r="S947" s="285"/>
      <c r="T947" s="312"/>
      <c r="U947" s="304"/>
    </row>
    <row r="948" ht="28.5" customHeight="1">
      <c r="A948" s="315"/>
      <c r="B948" s="277"/>
      <c r="C948" s="556" t="s">
        <v>1788</v>
      </c>
      <c r="D948" s="607"/>
      <c r="E948" s="379"/>
      <c r="F948" s="336"/>
      <c r="G948" s="558" t="s">
        <v>3320</v>
      </c>
      <c r="H948" s="559" t="s">
        <v>3321</v>
      </c>
      <c r="I948" s="282"/>
      <c r="J948" s="282"/>
      <c r="K948" s="282"/>
      <c r="L948" s="304"/>
      <c r="M948" s="304"/>
      <c r="N948" s="303"/>
      <c r="O948" s="285"/>
      <c r="P948" s="312"/>
      <c r="Q948" s="304"/>
      <c r="R948" s="305"/>
      <c r="S948" s="285"/>
      <c r="T948" s="312"/>
      <c r="U948" s="304"/>
    </row>
    <row r="949" ht="28.5" customHeight="1">
      <c r="A949" s="315"/>
      <c r="B949" s="277"/>
      <c r="C949" s="560" t="s">
        <v>1403</v>
      </c>
      <c r="D949" s="607"/>
      <c r="E949" s="379"/>
      <c r="F949" s="336"/>
      <c r="G949" s="562" t="s">
        <v>3323</v>
      </c>
      <c r="H949" s="563" t="s">
        <v>3324</v>
      </c>
      <c r="I949" s="282"/>
      <c r="J949" s="282"/>
      <c r="K949" s="282"/>
      <c r="L949" s="304"/>
      <c r="M949" s="304"/>
      <c r="N949" s="303"/>
      <c r="O949" s="285"/>
      <c r="P949" s="312"/>
      <c r="Q949" s="304"/>
      <c r="R949" s="305"/>
      <c r="S949" s="285"/>
      <c r="T949" s="312"/>
      <c r="U949" s="304"/>
    </row>
    <row r="950" ht="28.5" customHeight="1">
      <c r="A950" s="319"/>
      <c r="B950" s="264"/>
      <c r="C950" s="552" t="s">
        <v>1789</v>
      </c>
      <c r="D950" s="608"/>
      <c r="E950" s="609"/>
      <c r="F950" s="610"/>
      <c r="G950" s="554" t="s">
        <v>3326</v>
      </c>
      <c r="H950" s="555" t="s">
        <v>3327</v>
      </c>
      <c r="I950" s="269"/>
      <c r="J950" s="269"/>
      <c r="K950" s="269"/>
      <c r="L950" s="310"/>
      <c r="M950" s="310"/>
      <c r="N950" s="321"/>
      <c r="O950" s="272"/>
      <c r="P950" s="311"/>
      <c r="Q950" s="310"/>
      <c r="R950" s="322"/>
      <c r="S950" s="272"/>
      <c r="T950" s="311"/>
      <c r="U950" s="310"/>
    </row>
    <row r="951" ht="28.5" customHeight="1">
      <c r="A951" s="315"/>
      <c r="B951" s="277"/>
      <c r="C951" s="556" t="s">
        <v>854</v>
      </c>
      <c r="D951" s="607"/>
      <c r="E951" s="379"/>
      <c r="F951" s="336"/>
      <c r="G951" s="558" t="s">
        <v>3329</v>
      </c>
      <c r="H951" s="559" t="s">
        <v>3330</v>
      </c>
      <c r="I951" s="282"/>
      <c r="J951" s="282"/>
      <c r="K951" s="282"/>
      <c r="L951" s="304"/>
      <c r="M951" s="304"/>
      <c r="N951" s="303"/>
      <c r="O951" s="285"/>
      <c r="P951" s="312"/>
      <c r="Q951" s="304"/>
      <c r="R951" s="305"/>
      <c r="S951" s="285"/>
      <c r="T951" s="312"/>
      <c r="U951" s="304"/>
    </row>
    <row r="952" ht="28.5" customHeight="1">
      <c r="A952" s="315"/>
      <c r="B952" s="277"/>
      <c r="C952" s="556" t="s">
        <v>1553</v>
      </c>
      <c r="D952" s="607"/>
      <c r="E952" s="379"/>
      <c r="F952" s="336"/>
      <c r="G952" s="558" t="s">
        <v>3332</v>
      </c>
      <c r="H952" s="559" t="s">
        <v>3333</v>
      </c>
      <c r="I952" s="282"/>
      <c r="J952" s="282"/>
      <c r="K952" s="282"/>
      <c r="L952" s="304"/>
      <c r="M952" s="304"/>
      <c r="N952" s="303"/>
      <c r="O952" s="285"/>
      <c r="P952" s="312"/>
      <c r="Q952" s="304"/>
      <c r="R952" s="305"/>
      <c r="S952" s="285"/>
      <c r="T952" s="312"/>
      <c r="U952" s="304"/>
    </row>
    <row r="953" ht="28.5" customHeight="1">
      <c r="A953" s="315"/>
      <c r="B953" s="277"/>
      <c r="C953" s="556" t="s">
        <v>1790</v>
      </c>
      <c r="D953" s="607"/>
      <c r="E953" s="379"/>
      <c r="F953" s="336"/>
      <c r="G953" s="558" t="s">
        <v>3335</v>
      </c>
      <c r="H953" s="559" t="s">
        <v>3336</v>
      </c>
      <c r="I953" s="282"/>
      <c r="J953" s="282"/>
      <c r="K953" s="282"/>
      <c r="L953" s="304"/>
      <c r="M953" s="304"/>
      <c r="N953" s="303"/>
      <c r="O953" s="285"/>
      <c r="P953" s="312"/>
      <c r="Q953" s="304"/>
      <c r="R953" s="305"/>
      <c r="S953" s="285"/>
      <c r="T953" s="312"/>
      <c r="U953" s="304"/>
    </row>
    <row r="954" ht="28.5" customHeight="1">
      <c r="A954" s="315"/>
      <c r="B954" s="277"/>
      <c r="C954" s="556" t="s">
        <v>1413</v>
      </c>
      <c r="D954" s="607"/>
      <c r="E954" s="379"/>
      <c r="F954" s="336"/>
      <c r="G954" s="558" t="s">
        <v>3338</v>
      </c>
      <c r="H954" s="559" t="s">
        <v>3339</v>
      </c>
      <c r="I954" s="282"/>
      <c r="J954" s="282"/>
      <c r="K954" s="282"/>
      <c r="L954" s="304"/>
      <c r="M954" s="304"/>
      <c r="N954" s="303"/>
      <c r="O954" s="285"/>
      <c r="P954" s="312"/>
      <c r="Q954" s="304"/>
      <c r="R954" s="305"/>
      <c r="S954" s="285"/>
      <c r="T954" s="312"/>
      <c r="U954" s="304"/>
    </row>
    <row r="955" ht="28.5" customHeight="1">
      <c r="A955" s="315"/>
      <c r="B955" s="277"/>
      <c r="C955" s="556" t="s">
        <v>1791</v>
      </c>
      <c r="D955" s="607"/>
      <c r="E955" s="379"/>
      <c r="F955" s="336"/>
      <c r="G955" s="558" t="s">
        <v>3341</v>
      </c>
      <c r="H955" s="559" t="s">
        <v>3342</v>
      </c>
      <c r="I955" s="282"/>
      <c r="J955" s="282"/>
      <c r="K955" s="282"/>
      <c r="L955" s="304"/>
      <c r="M955" s="304"/>
      <c r="N955" s="303"/>
      <c r="O955" s="285"/>
      <c r="P955" s="312"/>
      <c r="Q955" s="304"/>
      <c r="R955" s="305"/>
      <c r="S955" s="285"/>
      <c r="T955" s="312"/>
      <c r="U955" s="304"/>
    </row>
    <row r="956" ht="28.5" customHeight="1">
      <c r="A956" s="214">
        <v>3.0</v>
      </c>
      <c r="B956" s="215" t="s">
        <v>8910</v>
      </c>
      <c r="C956" s="180" t="s">
        <v>915</v>
      </c>
      <c r="D956" s="412" t="s">
        <v>3652</v>
      </c>
      <c r="E956" s="346" t="s">
        <v>8911</v>
      </c>
      <c r="F956" s="341">
        <v>101.0</v>
      </c>
      <c r="G956" s="184" t="s">
        <v>8912</v>
      </c>
      <c r="H956" s="184" t="s">
        <v>8913</v>
      </c>
      <c r="I956" s="184" t="s">
        <v>8914</v>
      </c>
      <c r="J956" s="184" t="s">
        <v>8915</v>
      </c>
      <c r="K956" s="184" t="s">
        <v>8916</v>
      </c>
      <c r="L956" s="188"/>
      <c r="M956" s="188"/>
      <c r="N956" s="186" t="s">
        <v>8917</v>
      </c>
      <c r="O956" s="187" t="s">
        <v>8918</v>
      </c>
      <c r="P956" s="185" t="s">
        <v>8919</v>
      </c>
      <c r="Q956" s="188"/>
      <c r="R956" s="189" t="s">
        <v>8920</v>
      </c>
      <c r="S956" s="187" t="s">
        <v>8921</v>
      </c>
      <c r="T956" s="185" t="s">
        <v>8922</v>
      </c>
      <c r="U956" s="188"/>
    </row>
    <row r="957" ht="28.5" customHeight="1">
      <c r="A957" s="219">
        <v>3.0</v>
      </c>
      <c r="B957" s="220" t="s">
        <v>8910</v>
      </c>
      <c r="C957" s="192" t="s">
        <v>1365</v>
      </c>
      <c r="D957" s="193"/>
      <c r="E957" s="221"/>
      <c r="F957" s="195"/>
      <c r="G957" s="196" t="s">
        <v>8923</v>
      </c>
      <c r="H957" s="196" t="s">
        <v>8924</v>
      </c>
      <c r="I957" s="196" t="s">
        <v>8925</v>
      </c>
      <c r="J957" s="196" t="s">
        <v>8926</v>
      </c>
      <c r="K957" s="196" t="s">
        <v>8927</v>
      </c>
      <c r="L957" s="200"/>
      <c r="M957" s="200"/>
      <c r="N957" s="198" t="s">
        <v>8928</v>
      </c>
      <c r="O957" s="199" t="s">
        <v>8929</v>
      </c>
      <c r="P957" s="197" t="s">
        <v>8930</v>
      </c>
      <c r="Q957" s="200"/>
      <c r="R957" s="201" t="s">
        <v>8931</v>
      </c>
      <c r="S957" s="199" t="s">
        <v>8932</v>
      </c>
      <c r="T957" s="197" t="s">
        <v>8933</v>
      </c>
      <c r="U957" s="200"/>
    </row>
    <row r="958" ht="28.5" customHeight="1">
      <c r="A958" s="219">
        <v>3.0</v>
      </c>
      <c r="B958" s="220" t="s">
        <v>8910</v>
      </c>
      <c r="C958" s="192" t="s">
        <v>1580</v>
      </c>
      <c r="D958" s="193"/>
      <c r="E958" s="221"/>
      <c r="F958" s="195"/>
      <c r="G958" s="196" t="s">
        <v>8934</v>
      </c>
      <c r="H958" s="196" t="s">
        <v>8935</v>
      </c>
      <c r="I958" s="196" t="s">
        <v>8936</v>
      </c>
      <c r="J958" s="196" t="s">
        <v>8937</v>
      </c>
      <c r="K958" s="196" t="s">
        <v>8938</v>
      </c>
      <c r="L958" s="200"/>
      <c r="M958" s="200"/>
      <c r="N958" s="198" t="s">
        <v>8939</v>
      </c>
      <c r="O958" s="199" t="s">
        <v>8940</v>
      </c>
      <c r="P958" s="197" t="s">
        <v>8941</v>
      </c>
      <c r="Q958" s="200"/>
      <c r="R958" s="201" t="s">
        <v>8942</v>
      </c>
      <c r="S958" s="199" t="s">
        <v>8943</v>
      </c>
      <c r="T958" s="197" t="s">
        <v>8944</v>
      </c>
      <c r="U958" s="200"/>
    </row>
    <row r="959" ht="28.5" customHeight="1">
      <c r="A959" s="225">
        <v>3.0</v>
      </c>
      <c r="B959" s="226" t="s">
        <v>8910</v>
      </c>
      <c r="C959" s="204" t="s">
        <v>658</v>
      </c>
      <c r="D959" s="205"/>
      <c r="E959" s="227"/>
      <c r="F959" s="207"/>
      <c r="G959" s="208" t="s">
        <v>8945</v>
      </c>
      <c r="H959" s="208" t="s">
        <v>8946</v>
      </c>
      <c r="I959" s="208" t="s">
        <v>8947</v>
      </c>
      <c r="J959" s="208" t="s">
        <v>8948</v>
      </c>
      <c r="K959" s="208" t="s">
        <v>8949</v>
      </c>
      <c r="L959" s="212"/>
      <c r="M959" s="212"/>
      <c r="N959" s="210" t="s">
        <v>8950</v>
      </c>
      <c r="O959" s="211" t="s">
        <v>8951</v>
      </c>
      <c r="P959" s="209" t="s">
        <v>8952</v>
      </c>
      <c r="Q959" s="212"/>
      <c r="R959" s="213" t="s">
        <v>8953</v>
      </c>
      <c r="S959" s="211" t="s">
        <v>8954</v>
      </c>
      <c r="T959" s="209" t="s">
        <v>8955</v>
      </c>
      <c r="U959" s="212"/>
    </row>
    <row r="960" ht="28.5" customHeight="1">
      <c r="A960" s="219">
        <v>3.0</v>
      </c>
      <c r="B960" s="220" t="s">
        <v>8956</v>
      </c>
      <c r="C960" s="192" t="s">
        <v>1591</v>
      </c>
      <c r="D960" s="193"/>
      <c r="E960" s="221"/>
      <c r="F960" s="195"/>
      <c r="G960" s="196" t="s">
        <v>8957</v>
      </c>
      <c r="H960" s="196" t="s">
        <v>8958</v>
      </c>
      <c r="I960" s="196" t="s">
        <v>8959</v>
      </c>
      <c r="J960" s="196" t="s">
        <v>8960</v>
      </c>
      <c r="K960" s="196" t="s">
        <v>8961</v>
      </c>
      <c r="L960" s="223"/>
      <c r="M960" s="223"/>
      <c r="N960" s="198" t="s">
        <v>8962</v>
      </c>
      <c r="O960" s="199" t="s">
        <v>8963</v>
      </c>
      <c r="P960" s="197" t="s">
        <v>8964</v>
      </c>
      <c r="Q960" s="223"/>
      <c r="R960" s="201" t="s">
        <v>8965</v>
      </c>
      <c r="S960" s="199" t="s">
        <v>8966</v>
      </c>
      <c r="T960" s="197" t="s">
        <v>8967</v>
      </c>
      <c r="U960" s="223"/>
    </row>
    <row r="961" ht="28.5" customHeight="1">
      <c r="A961" s="219">
        <v>3.0</v>
      </c>
      <c r="B961" s="220" t="s">
        <v>8956</v>
      </c>
      <c r="C961" s="192" t="s">
        <v>745</v>
      </c>
      <c r="D961" s="193"/>
      <c r="E961" s="221"/>
      <c r="F961" s="195"/>
      <c r="G961" s="196" t="s">
        <v>8968</v>
      </c>
      <c r="H961" s="196" t="s">
        <v>8969</v>
      </c>
      <c r="I961" s="196" t="s">
        <v>8970</v>
      </c>
      <c r="J961" s="196" t="s">
        <v>8971</v>
      </c>
      <c r="K961" s="196" t="s">
        <v>8972</v>
      </c>
      <c r="L961" s="223"/>
      <c r="M961" s="223" t="s">
        <v>0</v>
      </c>
      <c r="N961" s="198" t="s">
        <v>8973</v>
      </c>
      <c r="O961" s="199" t="s">
        <v>8974</v>
      </c>
      <c r="P961" s="197" t="s">
        <v>8975</v>
      </c>
      <c r="Q961" s="223"/>
      <c r="R961" s="201" t="s">
        <v>8976</v>
      </c>
      <c r="S961" s="199" t="s">
        <v>8977</v>
      </c>
      <c r="T961" s="197" t="s">
        <v>8978</v>
      </c>
      <c r="U961" s="223"/>
    </row>
    <row r="962" ht="28.5" customHeight="1">
      <c r="A962" s="219">
        <v>3.0</v>
      </c>
      <c r="B962" s="220" t="s">
        <v>8979</v>
      </c>
      <c r="C962" s="192" t="s">
        <v>735</v>
      </c>
      <c r="D962" s="193"/>
      <c r="E962" s="221"/>
      <c r="F962" s="195"/>
      <c r="G962" s="196" t="s">
        <v>8980</v>
      </c>
      <c r="H962" s="196" t="s">
        <v>8981</v>
      </c>
      <c r="I962" s="196" t="s">
        <v>8982</v>
      </c>
      <c r="J962" s="196" t="s">
        <v>8983</v>
      </c>
      <c r="K962" s="196" t="s">
        <v>8984</v>
      </c>
      <c r="L962" s="223"/>
      <c r="M962" s="223"/>
      <c r="N962" s="198" t="s">
        <v>8985</v>
      </c>
      <c r="O962" s="199" t="s">
        <v>8986</v>
      </c>
      <c r="P962" s="197" t="s">
        <v>8987</v>
      </c>
      <c r="Q962" s="223"/>
      <c r="R962" s="201" t="s">
        <v>8988</v>
      </c>
      <c r="S962" s="199" t="s">
        <v>8989</v>
      </c>
      <c r="T962" s="197" t="s">
        <v>8990</v>
      </c>
      <c r="U962" s="223"/>
    </row>
    <row r="963" ht="28.5" customHeight="1">
      <c r="A963" s="225">
        <v>3.0</v>
      </c>
      <c r="B963" s="226" t="s">
        <v>8956</v>
      </c>
      <c r="C963" s="204" t="s">
        <v>300</v>
      </c>
      <c r="D963" s="205"/>
      <c r="E963" s="227"/>
      <c r="F963" s="207"/>
      <c r="G963" s="208" t="s">
        <v>8991</v>
      </c>
      <c r="H963" s="208" t="s">
        <v>8992</v>
      </c>
      <c r="I963" s="208" t="s">
        <v>8993</v>
      </c>
      <c r="J963" s="208" t="s">
        <v>8994</v>
      </c>
      <c r="K963" s="208" t="s">
        <v>8995</v>
      </c>
      <c r="L963" s="229"/>
      <c r="M963" s="229"/>
      <c r="N963" s="210" t="s">
        <v>8996</v>
      </c>
      <c r="O963" s="211" t="s">
        <v>8997</v>
      </c>
      <c r="P963" s="209" t="s">
        <v>8998</v>
      </c>
      <c r="Q963" s="229"/>
      <c r="R963" s="213" t="s">
        <v>8999</v>
      </c>
      <c r="S963" s="211" t="s">
        <v>9000</v>
      </c>
      <c r="T963" s="209" t="s">
        <v>9001</v>
      </c>
      <c r="U963" s="229"/>
    </row>
    <row r="964" ht="28.5" customHeight="1">
      <c r="A964" s="214">
        <v>3.0</v>
      </c>
      <c r="B964" s="215" t="s">
        <v>9002</v>
      </c>
      <c r="C964" s="180" t="s">
        <v>1620</v>
      </c>
      <c r="D964" s="181"/>
      <c r="E964" s="182"/>
      <c r="F964" s="216"/>
      <c r="G964" s="184" t="s">
        <v>9003</v>
      </c>
      <c r="H964" s="184" t="s">
        <v>9004</v>
      </c>
      <c r="I964" s="184" t="s">
        <v>9005</v>
      </c>
      <c r="J964" s="184" t="s">
        <v>9006</v>
      </c>
      <c r="K964" s="184" t="s">
        <v>9007</v>
      </c>
      <c r="L964" s="217" t="s">
        <v>9008</v>
      </c>
      <c r="M964" s="217" t="s">
        <v>9009</v>
      </c>
      <c r="N964" s="186" t="s">
        <v>9010</v>
      </c>
      <c r="O964" s="187" t="s">
        <v>9011</v>
      </c>
      <c r="P964" s="218"/>
      <c r="Q964" s="217" t="s">
        <v>9012</v>
      </c>
      <c r="R964" s="189" t="s">
        <v>9013</v>
      </c>
      <c r="S964" s="187" t="s">
        <v>9014</v>
      </c>
      <c r="T964" s="218"/>
      <c r="U964" s="217" t="s">
        <v>9015</v>
      </c>
    </row>
    <row r="965" ht="28.5" customHeight="1">
      <c r="A965" s="219">
        <v>3.0</v>
      </c>
      <c r="B965" s="220" t="s">
        <v>9002</v>
      </c>
      <c r="C965" s="192" t="s">
        <v>663</v>
      </c>
      <c r="D965" s="193"/>
      <c r="E965" s="221"/>
      <c r="F965" s="195"/>
      <c r="G965" s="196" t="s">
        <v>9016</v>
      </c>
      <c r="H965" s="196" t="s">
        <v>9017</v>
      </c>
      <c r="I965" s="196" t="s">
        <v>9018</v>
      </c>
      <c r="J965" s="196" t="s">
        <v>9019</v>
      </c>
      <c r="K965" s="196" t="s">
        <v>9020</v>
      </c>
      <c r="L965" s="222" t="s">
        <v>9021</v>
      </c>
      <c r="M965" s="222" t="s">
        <v>9022</v>
      </c>
      <c r="N965" s="198" t="s">
        <v>9023</v>
      </c>
      <c r="O965" s="199" t="s">
        <v>9024</v>
      </c>
      <c r="P965" s="223"/>
      <c r="Q965" s="222" t="s">
        <v>9025</v>
      </c>
      <c r="R965" s="201" t="s">
        <v>9026</v>
      </c>
      <c r="S965" s="199" t="s">
        <v>9027</v>
      </c>
      <c r="T965" s="223"/>
      <c r="U965" s="222" t="s">
        <v>9028</v>
      </c>
    </row>
    <row r="966" ht="28.5" customHeight="1">
      <c r="A966" s="219">
        <v>3.0</v>
      </c>
      <c r="B966" s="220" t="s">
        <v>9002</v>
      </c>
      <c r="C966" s="192" t="s">
        <v>1515</v>
      </c>
      <c r="D966" s="193"/>
      <c r="E966" s="221"/>
      <c r="F966" s="195"/>
      <c r="G966" s="196" t="s">
        <v>9029</v>
      </c>
      <c r="H966" s="196" t="s">
        <v>9030</v>
      </c>
      <c r="I966" s="196" t="s">
        <v>9031</v>
      </c>
      <c r="J966" s="196" t="s">
        <v>9032</v>
      </c>
      <c r="K966" s="196" t="s">
        <v>9033</v>
      </c>
      <c r="L966" s="222" t="s">
        <v>9034</v>
      </c>
      <c r="M966" s="222" t="s">
        <v>9035</v>
      </c>
      <c r="N966" s="198" t="s">
        <v>9036</v>
      </c>
      <c r="O966" s="199" t="s">
        <v>9037</v>
      </c>
      <c r="P966" s="223"/>
      <c r="Q966" s="222" t="s">
        <v>9038</v>
      </c>
      <c r="R966" s="201" t="s">
        <v>9039</v>
      </c>
      <c r="S966" s="199" t="s">
        <v>9040</v>
      </c>
      <c r="T966" s="223"/>
      <c r="U966" s="222" t="s">
        <v>9041</v>
      </c>
    </row>
    <row r="967" ht="28.5" customHeight="1">
      <c r="A967" s="225">
        <v>3.0</v>
      </c>
      <c r="B967" s="226" t="s">
        <v>9002</v>
      </c>
      <c r="C967" s="204" t="s">
        <v>1621</v>
      </c>
      <c r="D967" s="205"/>
      <c r="E967" s="227"/>
      <c r="F967" s="207"/>
      <c r="G967" s="208" t="s">
        <v>9042</v>
      </c>
      <c r="H967" s="208" t="s">
        <v>9043</v>
      </c>
      <c r="I967" s="208" t="s">
        <v>9044</v>
      </c>
      <c r="J967" s="208" t="s">
        <v>9045</v>
      </c>
      <c r="K967" s="208" t="s">
        <v>9046</v>
      </c>
      <c r="L967" s="228" t="s">
        <v>9047</v>
      </c>
      <c r="M967" s="228" t="s">
        <v>9048</v>
      </c>
      <c r="N967" s="210" t="s">
        <v>9049</v>
      </c>
      <c r="O967" s="211" t="s">
        <v>9050</v>
      </c>
      <c r="P967" s="229"/>
      <c r="Q967" s="228" t="s">
        <v>9051</v>
      </c>
      <c r="R967" s="213" t="s">
        <v>9052</v>
      </c>
      <c r="S967" s="211" t="s">
        <v>9053</v>
      </c>
      <c r="T967" s="229"/>
      <c r="U967" s="228" t="s">
        <v>9054</v>
      </c>
    </row>
    <row r="968" ht="28.5" customHeight="1">
      <c r="A968" s="219">
        <v>3.0</v>
      </c>
      <c r="B968" s="220" t="s">
        <v>9055</v>
      </c>
      <c r="C968" s="192" t="s">
        <v>1627</v>
      </c>
      <c r="D968" s="193"/>
      <c r="E968" s="221"/>
      <c r="F968" s="195"/>
      <c r="G968" s="196" t="s">
        <v>9056</v>
      </c>
      <c r="H968" s="196" t="s">
        <v>9057</v>
      </c>
      <c r="I968" s="196" t="s">
        <v>9058</v>
      </c>
      <c r="J968" s="196" t="s">
        <v>9059</v>
      </c>
      <c r="K968" s="196" t="s">
        <v>9060</v>
      </c>
      <c r="L968" s="222" t="s">
        <v>9061</v>
      </c>
      <c r="M968" s="222" t="s">
        <v>9062</v>
      </c>
      <c r="N968" s="198" t="s">
        <v>9063</v>
      </c>
      <c r="O968" s="199" t="s">
        <v>9064</v>
      </c>
      <c r="P968" s="223"/>
      <c r="Q968" s="222" t="s">
        <v>9065</v>
      </c>
      <c r="R968" s="201" t="s">
        <v>9066</v>
      </c>
      <c r="S968" s="199" t="s">
        <v>9067</v>
      </c>
      <c r="T968" s="223"/>
      <c r="U968" s="222" t="s">
        <v>9068</v>
      </c>
    </row>
    <row r="969" ht="28.5" customHeight="1">
      <c r="A969" s="219">
        <v>3.0</v>
      </c>
      <c r="B969" s="220" t="s">
        <v>9055</v>
      </c>
      <c r="C969" s="192" t="s">
        <v>1628</v>
      </c>
      <c r="D969" s="193"/>
      <c r="E969" s="221"/>
      <c r="F969" s="195"/>
      <c r="G969" s="196" t="s">
        <v>9069</v>
      </c>
      <c r="H969" s="196" t="s">
        <v>9070</v>
      </c>
      <c r="I969" s="196" t="s">
        <v>9071</v>
      </c>
      <c r="J969" s="196" t="s">
        <v>9072</v>
      </c>
      <c r="K969" s="196" t="s">
        <v>9073</v>
      </c>
      <c r="L969" s="222" t="s">
        <v>9074</v>
      </c>
      <c r="M969" s="222" t="s">
        <v>9075</v>
      </c>
      <c r="N969" s="198" t="s">
        <v>9076</v>
      </c>
      <c r="O969" s="199" t="s">
        <v>9077</v>
      </c>
      <c r="P969" s="223"/>
      <c r="Q969" s="222" t="s">
        <v>9078</v>
      </c>
      <c r="R969" s="201" t="s">
        <v>9079</v>
      </c>
      <c r="S969" s="199" t="s">
        <v>9080</v>
      </c>
      <c r="T969" s="223"/>
      <c r="U969" s="222" t="s">
        <v>9081</v>
      </c>
    </row>
    <row r="970" ht="28.5" customHeight="1">
      <c r="A970" s="219">
        <v>3.0</v>
      </c>
      <c r="B970" s="220" t="s">
        <v>9055</v>
      </c>
      <c r="C970" s="192" t="s">
        <v>1629</v>
      </c>
      <c r="D970" s="193"/>
      <c r="E970" s="221"/>
      <c r="F970" s="195"/>
      <c r="G970" s="196" t="s">
        <v>9082</v>
      </c>
      <c r="H970" s="196" t="s">
        <v>9083</v>
      </c>
      <c r="I970" s="196" t="s">
        <v>9084</v>
      </c>
      <c r="J970" s="196" t="s">
        <v>9085</v>
      </c>
      <c r="K970" s="196" t="s">
        <v>9086</v>
      </c>
      <c r="L970" s="222" t="s">
        <v>9087</v>
      </c>
      <c r="M970" s="222" t="s">
        <v>9088</v>
      </c>
      <c r="N970" s="198" t="s">
        <v>9089</v>
      </c>
      <c r="O970" s="199" t="s">
        <v>9090</v>
      </c>
      <c r="P970" s="223"/>
      <c r="Q970" s="222" t="s">
        <v>9091</v>
      </c>
      <c r="R970" s="201" t="s">
        <v>9092</v>
      </c>
      <c r="S970" s="199" t="s">
        <v>9093</v>
      </c>
      <c r="T970" s="223"/>
      <c r="U970" s="222" t="s">
        <v>9094</v>
      </c>
    </row>
    <row r="971" ht="28.5" customHeight="1">
      <c r="A971" s="225">
        <v>3.0</v>
      </c>
      <c r="B971" s="226" t="s">
        <v>9055</v>
      </c>
      <c r="C971" s="204" t="s">
        <v>1630</v>
      </c>
      <c r="D971" s="205"/>
      <c r="E971" s="227"/>
      <c r="F971" s="207"/>
      <c r="G971" s="208" t="s">
        <v>9095</v>
      </c>
      <c r="H971" s="208" t="s">
        <v>9096</v>
      </c>
      <c r="I971" s="208" t="s">
        <v>9097</v>
      </c>
      <c r="J971" s="208" t="s">
        <v>9098</v>
      </c>
      <c r="K971" s="208" t="s">
        <v>9099</v>
      </c>
      <c r="L971" s="228" t="s">
        <v>9100</v>
      </c>
      <c r="M971" s="228" t="s">
        <v>9101</v>
      </c>
      <c r="N971" s="210" t="s">
        <v>9102</v>
      </c>
      <c r="O971" s="211" t="s">
        <v>9103</v>
      </c>
      <c r="P971" s="229"/>
      <c r="Q971" s="228" t="s">
        <v>9104</v>
      </c>
      <c r="R971" s="213" t="s">
        <v>9105</v>
      </c>
      <c r="S971" s="211" t="s">
        <v>9106</v>
      </c>
      <c r="T971" s="229"/>
      <c r="U971" s="228" t="s">
        <v>9107</v>
      </c>
    </row>
    <row r="972" ht="28.5" customHeight="1">
      <c r="A972" s="219"/>
      <c r="B972" s="220"/>
      <c r="C972" s="413" t="s">
        <v>1378</v>
      </c>
      <c r="D972" s="549"/>
      <c r="E972" s="221"/>
      <c r="F972" s="195"/>
      <c r="G972" s="414" t="s">
        <v>3526</v>
      </c>
      <c r="H972" s="550" t="s">
        <v>3527</v>
      </c>
      <c r="I972" s="196"/>
      <c r="J972" s="196"/>
      <c r="K972" s="196"/>
      <c r="L972" s="222"/>
      <c r="M972" s="222"/>
      <c r="N972" s="198"/>
      <c r="O972" s="199"/>
      <c r="P972" s="223"/>
      <c r="Q972" s="222"/>
      <c r="R972" s="201"/>
      <c r="S972" s="199"/>
      <c r="T972" s="223"/>
      <c r="U972" s="222"/>
    </row>
    <row r="973" ht="28.5" customHeight="1">
      <c r="A973" s="219"/>
      <c r="B973" s="220"/>
      <c r="C973" s="413" t="s">
        <v>1792</v>
      </c>
      <c r="D973" s="549"/>
      <c r="E973" s="221"/>
      <c r="F973" s="195"/>
      <c r="G973" s="414" t="s">
        <v>3529</v>
      </c>
      <c r="H973" s="550" t="s">
        <v>3530</v>
      </c>
      <c r="I973" s="196"/>
      <c r="J973" s="196"/>
      <c r="K973" s="196"/>
      <c r="L973" s="222"/>
      <c r="M973" s="222"/>
      <c r="N973" s="198"/>
      <c r="O973" s="199"/>
      <c r="P973" s="223"/>
      <c r="Q973" s="222"/>
      <c r="R973" s="201"/>
      <c r="S973" s="199"/>
      <c r="T973" s="223"/>
      <c r="U973" s="222"/>
    </row>
    <row r="974" ht="28.5" customHeight="1">
      <c r="A974" s="219"/>
      <c r="B974" s="220"/>
      <c r="C974" s="413" t="s">
        <v>1793</v>
      </c>
      <c r="D974" s="549"/>
      <c r="E974" s="221"/>
      <c r="F974" s="195"/>
      <c r="G974" s="414" t="s">
        <v>3532</v>
      </c>
      <c r="H974" s="550" t="s">
        <v>3533</v>
      </c>
      <c r="I974" s="196"/>
      <c r="J974" s="196"/>
      <c r="K974" s="196"/>
      <c r="L974" s="222"/>
      <c r="M974" s="222"/>
      <c r="N974" s="198"/>
      <c r="O974" s="199"/>
      <c r="P974" s="223"/>
      <c r="Q974" s="222"/>
      <c r="R974" s="201"/>
      <c r="S974" s="199"/>
      <c r="T974" s="223"/>
      <c r="U974" s="222"/>
    </row>
    <row r="975" ht="28.5" customHeight="1">
      <c r="A975" s="219"/>
      <c r="B975" s="220"/>
      <c r="C975" s="413" t="s">
        <v>1794</v>
      </c>
      <c r="D975" s="549"/>
      <c r="E975" s="221"/>
      <c r="F975" s="195"/>
      <c r="G975" s="414" t="s">
        <v>3535</v>
      </c>
      <c r="H975" s="550" t="s">
        <v>3536</v>
      </c>
      <c r="I975" s="196"/>
      <c r="J975" s="196"/>
      <c r="K975" s="196"/>
      <c r="L975" s="222"/>
      <c r="M975" s="222"/>
      <c r="N975" s="198"/>
      <c r="O975" s="199"/>
      <c r="P975" s="223"/>
      <c r="Q975" s="222"/>
      <c r="R975" s="201"/>
      <c r="S975" s="199"/>
      <c r="T975" s="223"/>
      <c r="U975" s="222"/>
    </row>
    <row r="976" ht="28.5" customHeight="1">
      <c r="A976" s="219"/>
      <c r="B976" s="220"/>
      <c r="C976" s="413" t="s">
        <v>1795</v>
      </c>
      <c r="D976" s="549"/>
      <c r="E976" s="221"/>
      <c r="F976" s="195"/>
      <c r="G976" s="414" t="s">
        <v>3538</v>
      </c>
      <c r="H976" s="550" t="s">
        <v>3539</v>
      </c>
      <c r="I976" s="196"/>
      <c r="J976" s="196"/>
      <c r="K976" s="196"/>
      <c r="L976" s="222"/>
      <c r="M976" s="222"/>
      <c r="N976" s="198"/>
      <c r="O976" s="199"/>
      <c r="P976" s="223"/>
      <c r="Q976" s="222"/>
      <c r="R976" s="201"/>
      <c r="S976" s="199"/>
      <c r="T976" s="223"/>
      <c r="U976" s="222"/>
    </row>
    <row r="977" ht="28.5" customHeight="1">
      <c r="A977" s="219"/>
      <c r="B977" s="220"/>
      <c r="C977" s="415" t="s">
        <v>1796</v>
      </c>
      <c r="D977" s="549"/>
      <c r="E977" s="221"/>
      <c r="F977" s="195"/>
      <c r="G977" s="416" t="s">
        <v>3541</v>
      </c>
      <c r="H977" s="551" t="s">
        <v>3542</v>
      </c>
      <c r="I977" s="196"/>
      <c r="J977" s="196"/>
      <c r="K977" s="196"/>
      <c r="L977" s="222"/>
      <c r="M977" s="222"/>
      <c r="N977" s="198"/>
      <c r="O977" s="199"/>
      <c r="P977" s="223"/>
      <c r="Q977" s="222"/>
      <c r="R977" s="201"/>
      <c r="S977" s="199"/>
      <c r="T977" s="223"/>
      <c r="U977" s="222"/>
    </row>
    <row r="978" ht="28.5" customHeight="1">
      <c r="A978" s="214"/>
      <c r="B978" s="215"/>
      <c r="C978" s="417" t="s">
        <v>1797</v>
      </c>
      <c r="D978" s="547"/>
      <c r="E978" s="182"/>
      <c r="F978" s="216"/>
      <c r="G978" s="418" t="s">
        <v>3544</v>
      </c>
      <c r="H978" s="548" t="s">
        <v>3545</v>
      </c>
      <c r="I978" s="184"/>
      <c r="J978" s="184"/>
      <c r="K978" s="184"/>
      <c r="L978" s="217"/>
      <c r="M978" s="217"/>
      <c r="N978" s="186"/>
      <c r="O978" s="187"/>
      <c r="P978" s="218"/>
      <c r="Q978" s="217"/>
      <c r="R978" s="189"/>
      <c r="S978" s="187"/>
      <c r="T978" s="218"/>
      <c r="U978" s="217"/>
    </row>
    <row r="979" ht="28.5" customHeight="1">
      <c r="A979" s="219"/>
      <c r="B979" s="220"/>
      <c r="C979" s="413" t="s">
        <v>1377</v>
      </c>
      <c r="D979" s="549"/>
      <c r="E979" s="221"/>
      <c r="F979" s="195"/>
      <c r="G979" s="414" t="s">
        <v>3547</v>
      </c>
      <c r="H979" s="550" t="s">
        <v>3548</v>
      </c>
      <c r="I979" s="196"/>
      <c r="J979" s="196"/>
      <c r="K979" s="196"/>
      <c r="L979" s="222"/>
      <c r="M979" s="222"/>
      <c r="N979" s="198"/>
      <c r="O979" s="199"/>
      <c r="P979" s="223"/>
      <c r="Q979" s="222"/>
      <c r="R979" s="201"/>
      <c r="S979" s="199"/>
      <c r="T979" s="223"/>
      <c r="U979" s="222"/>
    </row>
    <row r="980" ht="28.5" customHeight="1">
      <c r="A980" s="219"/>
      <c r="B980" s="220"/>
      <c r="C980" s="413" t="s">
        <v>1798</v>
      </c>
      <c r="D980" s="549"/>
      <c r="E980" s="221"/>
      <c r="F980" s="195"/>
      <c r="G980" s="414" t="s">
        <v>3550</v>
      </c>
      <c r="H980" s="550" t="s">
        <v>3551</v>
      </c>
      <c r="I980" s="196"/>
      <c r="J980" s="196"/>
      <c r="K980" s="196"/>
      <c r="L980" s="222"/>
      <c r="M980" s="222"/>
      <c r="N980" s="198"/>
      <c r="O980" s="199"/>
      <c r="P980" s="223"/>
      <c r="Q980" s="222"/>
      <c r="R980" s="201"/>
      <c r="S980" s="199"/>
      <c r="T980" s="223"/>
      <c r="U980" s="222"/>
    </row>
    <row r="981" ht="28.5" customHeight="1">
      <c r="A981" s="219"/>
      <c r="B981" s="220"/>
      <c r="C981" s="413" t="s">
        <v>1799</v>
      </c>
      <c r="D981" s="549"/>
      <c r="E981" s="221"/>
      <c r="F981" s="195"/>
      <c r="G981" s="414" t="s">
        <v>3553</v>
      </c>
      <c r="H981" s="550" t="s">
        <v>3554</v>
      </c>
      <c r="I981" s="196"/>
      <c r="J981" s="196"/>
      <c r="K981" s="196"/>
      <c r="L981" s="222"/>
      <c r="M981" s="222"/>
      <c r="N981" s="198"/>
      <c r="O981" s="199"/>
      <c r="P981" s="223"/>
      <c r="Q981" s="222"/>
      <c r="R981" s="201"/>
      <c r="S981" s="199"/>
      <c r="T981" s="223"/>
      <c r="U981" s="222"/>
    </row>
    <row r="982" ht="28.5" customHeight="1">
      <c r="A982" s="219"/>
      <c r="B982" s="220"/>
      <c r="C982" s="413" t="s">
        <v>1800</v>
      </c>
      <c r="D982" s="549"/>
      <c r="E982" s="221"/>
      <c r="F982" s="195"/>
      <c r="G982" s="414" t="s">
        <v>3556</v>
      </c>
      <c r="H982" s="550" t="s">
        <v>3557</v>
      </c>
      <c r="I982" s="196"/>
      <c r="J982" s="196"/>
      <c r="K982" s="196"/>
      <c r="L982" s="222"/>
      <c r="M982" s="222"/>
      <c r="N982" s="198"/>
      <c r="O982" s="199"/>
      <c r="P982" s="223"/>
      <c r="Q982" s="222"/>
      <c r="R982" s="201"/>
      <c r="S982" s="199"/>
      <c r="T982" s="223"/>
      <c r="U982" s="222"/>
    </row>
    <row r="983" ht="28.5" customHeight="1">
      <c r="A983" s="219"/>
      <c r="B983" s="220"/>
      <c r="C983" s="413" t="s">
        <v>1801</v>
      </c>
      <c r="D983" s="549"/>
      <c r="E983" s="221"/>
      <c r="F983" s="195"/>
      <c r="G983" s="414" t="s">
        <v>3559</v>
      </c>
      <c r="H983" s="550" t="s">
        <v>3560</v>
      </c>
      <c r="I983" s="196"/>
      <c r="J983" s="196"/>
      <c r="K983" s="196"/>
      <c r="L983" s="222"/>
      <c r="M983" s="222"/>
      <c r="N983" s="198"/>
      <c r="O983" s="199"/>
      <c r="P983" s="223"/>
      <c r="Q983" s="222"/>
      <c r="R983" s="201"/>
      <c r="S983" s="199"/>
      <c r="T983" s="223"/>
      <c r="U983" s="222"/>
    </row>
    <row r="984" ht="28.5" customHeight="1">
      <c r="A984" s="319">
        <v>3.0</v>
      </c>
      <c r="B984" s="264" t="s">
        <v>9108</v>
      </c>
      <c r="C984" s="265" t="s">
        <v>474</v>
      </c>
      <c r="D984" s="436" t="s">
        <v>3652</v>
      </c>
      <c r="E984" s="372" t="s">
        <v>9109</v>
      </c>
      <c r="F984" s="320">
        <v>584.0</v>
      </c>
      <c r="G984" s="269" t="s">
        <v>9110</v>
      </c>
      <c r="H984" s="269" t="s">
        <v>9111</v>
      </c>
      <c r="I984" s="269" t="s">
        <v>9112</v>
      </c>
      <c r="J984" s="269" t="s">
        <v>9113</v>
      </c>
      <c r="K984" s="269" t="s">
        <v>9114</v>
      </c>
      <c r="L984" s="376" t="s">
        <v>9115</v>
      </c>
      <c r="M984" s="376" t="s">
        <v>9116</v>
      </c>
      <c r="N984" s="321" t="s">
        <v>9117</v>
      </c>
      <c r="O984" s="272" t="s">
        <v>9118</v>
      </c>
      <c r="P984" s="273"/>
      <c r="Q984" s="376" t="s">
        <v>9119</v>
      </c>
      <c r="R984" s="322" t="s">
        <v>9120</v>
      </c>
      <c r="S984" s="272" t="s">
        <v>9121</v>
      </c>
      <c r="T984" s="273"/>
      <c r="U984" s="376" t="s">
        <v>9122</v>
      </c>
    </row>
    <row r="985" ht="28.5" customHeight="1">
      <c r="A985" s="315">
        <v>3.0</v>
      </c>
      <c r="B985" s="277" t="s">
        <v>9108</v>
      </c>
      <c r="C985" s="278" t="s">
        <v>273</v>
      </c>
      <c r="D985" s="279"/>
      <c r="E985" s="280" t="s">
        <v>264</v>
      </c>
      <c r="F985" s="281"/>
      <c r="G985" s="282" t="s">
        <v>9123</v>
      </c>
      <c r="H985" s="282" t="s">
        <v>9124</v>
      </c>
      <c r="I985" s="282" t="s">
        <v>9125</v>
      </c>
      <c r="J985" s="282" t="s">
        <v>9126</v>
      </c>
      <c r="K985" s="282" t="s">
        <v>9127</v>
      </c>
      <c r="L985" s="377" t="s">
        <v>9128</v>
      </c>
      <c r="M985" s="377" t="s">
        <v>9129</v>
      </c>
      <c r="N985" s="303" t="s">
        <v>9130</v>
      </c>
      <c r="O985" s="285" t="s">
        <v>9131</v>
      </c>
      <c r="P985" s="286"/>
      <c r="Q985" s="377" t="s">
        <v>9132</v>
      </c>
      <c r="R985" s="305" t="s">
        <v>9133</v>
      </c>
      <c r="S985" s="285" t="s">
        <v>9134</v>
      </c>
      <c r="T985" s="286"/>
      <c r="U985" s="377" t="s">
        <v>9135</v>
      </c>
    </row>
    <row r="986" ht="28.5" customHeight="1">
      <c r="A986" s="315">
        <v>3.0</v>
      </c>
      <c r="B986" s="277" t="s">
        <v>9108</v>
      </c>
      <c r="C986" s="278" t="s">
        <v>264</v>
      </c>
      <c r="D986" s="279"/>
      <c r="E986" s="280" t="s">
        <v>273</v>
      </c>
      <c r="F986" s="281"/>
      <c r="G986" s="282" t="s">
        <v>9136</v>
      </c>
      <c r="H986" s="282" t="s">
        <v>9137</v>
      </c>
      <c r="I986" s="282" t="s">
        <v>9138</v>
      </c>
      <c r="J986" s="282" t="s">
        <v>9139</v>
      </c>
      <c r="K986" s="282" t="s">
        <v>9140</v>
      </c>
      <c r="L986" s="377" t="s">
        <v>9141</v>
      </c>
      <c r="M986" s="377" t="s">
        <v>9142</v>
      </c>
      <c r="N986" s="303" t="s">
        <v>9143</v>
      </c>
      <c r="O986" s="285" t="s">
        <v>9144</v>
      </c>
      <c r="P986" s="286"/>
      <c r="Q986" s="377" t="s">
        <v>9145</v>
      </c>
      <c r="R986" s="305" t="s">
        <v>9146</v>
      </c>
      <c r="S986" s="285" t="s">
        <v>9147</v>
      </c>
      <c r="T986" s="286"/>
      <c r="U986" s="377" t="s">
        <v>9148</v>
      </c>
    </row>
    <row r="987" ht="28.5" customHeight="1">
      <c r="A987" s="337">
        <v>3.0</v>
      </c>
      <c r="B987" s="290" t="s">
        <v>9108</v>
      </c>
      <c r="C987" s="291" t="s">
        <v>1619</v>
      </c>
      <c r="D987" s="292"/>
      <c r="E987" s="293" t="s">
        <v>207</v>
      </c>
      <c r="F987" s="294"/>
      <c r="G987" s="295" t="s">
        <v>9149</v>
      </c>
      <c r="H987" s="295" t="s">
        <v>9150</v>
      </c>
      <c r="I987" s="295" t="s">
        <v>9151</v>
      </c>
      <c r="J987" s="295" t="s">
        <v>9152</v>
      </c>
      <c r="K987" s="295" t="s">
        <v>9153</v>
      </c>
      <c r="L987" s="378" t="s">
        <v>9154</v>
      </c>
      <c r="M987" s="378" t="s">
        <v>9155</v>
      </c>
      <c r="N987" s="307" t="s">
        <v>9156</v>
      </c>
      <c r="O987" s="298" t="s">
        <v>9157</v>
      </c>
      <c r="P987" s="299"/>
      <c r="Q987" s="378" t="s">
        <v>9158</v>
      </c>
      <c r="R987" s="309" t="s">
        <v>9159</v>
      </c>
      <c r="S987" s="298" t="s">
        <v>9160</v>
      </c>
      <c r="T987" s="299"/>
      <c r="U987" s="378" t="s">
        <v>9161</v>
      </c>
    </row>
    <row r="988" ht="28.5" customHeight="1">
      <c r="A988" s="315">
        <v>3.0</v>
      </c>
      <c r="B988" s="277" t="s">
        <v>9162</v>
      </c>
      <c r="C988" s="278" t="s">
        <v>207</v>
      </c>
      <c r="D988" s="279"/>
      <c r="E988" s="280" t="s">
        <v>9163</v>
      </c>
      <c r="F988" s="281"/>
      <c r="G988" s="282" t="s">
        <v>9164</v>
      </c>
      <c r="H988" s="282" t="s">
        <v>9165</v>
      </c>
      <c r="I988" s="282" t="s">
        <v>9166</v>
      </c>
      <c r="J988" s="282" t="s">
        <v>9167</v>
      </c>
      <c r="K988" s="282" t="s">
        <v>9168</v>
      </c>
      <c r="L988" s="377" t="s">
        <v>9169</v>
      </c>
      <c r="M988" s="377" t="s">
        <v>9170</v>
      </c>
      <c r="N988" s="303" t="s">
        <v>9171</v>
      </c>
      <c r="O988" s="285" t="s">
        <v>9172</v>
      </c>
      <c r="P988" s="286"/>
      <c r="Q988" s="377" t="s">
        <v>9173</v>
      </c>
      <c r="R988" s="305" t="s">
        <v>9174</v>
      </c>
      <c r="S988" s="285" t="s">
        <v>9175</v>
      </c>
      <c r="T988" s="286"/>
      <c r="U988" s="377" t="s">
        <v>9176</v>
      </c>
    </row>
    <row r="989" ht="28.5" customHeight="1">
      <c r="A989" s="315">
        <v>3.0</v>
      </c>
      <c r="B989" s="277" t="s">
        <v>9162</v>
      </c>
      <c r="C989" s="278" t="s">
        <v>1625</v>
      </c>
      <c r="D989" s="279"/>
      <c r="E989" s="280" t="s">
        <v>1626</v>
      </c>
      <c r="F989" s="281"/>
      <c r="G989" s="282" t="s">
        <v>9177</v>
      </c>
      <c r="H989" s="282" t="s">
        <v>9178</v>
      </c>
      <c r="I989" s="282" t="s">
        <v>9179</v>
      </c>
      <c r="J989" s="282" t="s">
        <v>9180</v>
      </c>
      <c r="K989" s="282" t="s">
        <v>9181</v>
      </c>
      <c r="L989" s="377" t="s">
        <v>9182</v>
      </c>
      <c r="M989" s="377" t="s">
        <v>9183</v>
      </c>
      <c r="N989" s="303" t="s">
        <v>9184</v>
      </c>
      <c r="O989" s="285" t="s">
        <v>9185</v>
      </c>
      <c r="P989" s="286"/>
      <c r="Q989" s="377" t="s">
        <v>9186</v>
      </c>
      <c r="R989" s="305" t="s">
        <v>9187</v>
      </c>
      <c r="S989" s="285" t="s">
        <v>9188</v>
      </c>
      <c r="T989" s="286"/>
      <c r="U989" s="377" t="s">
        <v>9189</v>
      </c>
    </row>
    <row r="990" ht="28.5" customHeight="1">
      <c r="A990" s="315">
        <v>3.0</v>
      </c>
      <c r="B990" s="277" t="s">
        <v>9162</v>
      </c>
      <c r="C990" s="334" t="s">
        <v>254</v>
      </c>
      <c r="D990" s="335"/>
      <c r="E990" s="379"/>
      <c r="F990" s="336"/>
      <c r="G990" s="282" t="s">
        <v>9190</v>
      </c>
      <c r="H990" s="282" t="s">
        <v>9191</v>
      </c>
      <c r="I990" s="282" t="s">
        <v>9192</v>
      </c>
      <c r="J990" s="282" t="s">
        <v>9193</v>
      </c>
      <c r="K990" s="282" t="s">
        <v>9194</v>
      </c>
      <c r="L990" s="377" t="s">
        <v>9195</v>
      </c>
      <c r="M990" s="377" t="s">
        <v>9196</v>
      </c>
      <c r="N990" s="303" t="s">
        <v>9197</v>
      </c>
      <c r="O990" s="285" t="s">
        <v>9198</v>
      </c>
      <c r="P990" s="286"/>
      <c r="Q990" s="377" t="s">
        <v>9199</v>
      </c>
      <c r="R990" s="305" t="s">
        <v>9200</v>
      </c>
      <c r="S990" s="285" t="s">
        <v>9201</v>
      </c>
      <c r="T990" s="286"/>
      <c r="U990" s="377" t="s">
        <v>9202</v>
      </c>
    </row>
    <row r="991" ht="28.5" customHeight="1">
      <c r="A991" s="337">
        <v>3.0</v>
      </c>
      <c r="B991" s="290" t="s">
        <v>9162</v>
      </c>
      <c r="C991" s="291" t="s">
        <v>1626</v>
      </c>
      <c r="D991" s="292"/>
      <c r="E991" s="306"/>
      <c r="F991" s="294"/>
      <c r="G991" s="295" t="s">
        <v>9203</v>
      </c>
      <c r="H991" s="295" t="s">
        <v>9204</v>
      </c>
      <c r="I991" s="295" t="s">
        <v>9205</v>
      </c>
      <c r="J991" s="295" t="s">
        <v>9206</v>
      </c>
      <c r="K991" s="295" t="s">
        <v>9207</v>
      </c>
      <c r="L991" s="378" t="s">
        <v>9208</v>
      </c>
      <c r="M991" s="378" t="s">
        <v>9209</v>
      </c>
      <c r="N991" s="307" t="s">
        <v>9210</v>
      </c>
      <c r="O991" s="298" t="s">
        <v>9211</v>
      </c>
      <c r="P991" s="299"/>
      <c r="Q991" s="378" t="s">
        <v>9212</v>
      </c>
      <c r="R991" s="309" t="s">
        <v>9213</v>
      </c>
      <c r="S991" s="298" t="s">
        <v>9214</v>
      </c>
      <c r="T991" s="299"/>
      <c r="U991" s="378" t="s">
        <v>9215</v>
      </c>
    </row>
    <row r="992" ht="28.5" customHeight="1">
      <c r="A992" s="319">
        <v>3.0</v>
      </c>
      <c r="B992" s="264" t="s">
        <v>9216</v>
      </c>
      <c r="C992" s="265" t="s">
        <v>1554</v>
      </c>
      <c r="D992" s="266"/>
      <c r="E992" s="267"/>
      <c r="F992" s="340"/>
      <c r="G992" s="269" t="s">
        <v>9217</v>
      </c>
      <c r="H992" s="269" t="s">
        <v>9218</v>
      </c>
      <c r="I992" s="269" t="s">
        <v>9219</v>
      </c>
      <c r="J992" s="269" t="s">
        <v>9220</v>
      </c>
      <c r="K992" s="269" t="s">
        <v>9221</v>
      </c>
      <c r="L992" s="310"/>
      <c r="M992" s="310"/>
      <c r="N992" s="321" t="s">
        <v>9222</v>
      </c>
      <c r="O992" s="272" t="s">
        <v>9223</v>
      </c>
      <c r="P992" s="311" t="s">
        <v>9224</v>
      </c>
      <c r="Q992" s="310"/>
      <c r="R992" s="322" t="s">
        <v>9225</v>
      </c>
      <c r="S992" s="272" t="s">
        <v>9226</v>
      </c>
      <c r="T992" s="311" t="s">
        <v>9227</v>
      </c>
      <c r="U992" s="310"/>
    </row>
    <row r="993" ht="28.5" customHeight="1">
      <c r="A993" s="315">
        <v>3.0</v>
      </c>
      <c r="B993" s="277" t="s">
        <v>9216</v>
      </c>
      <c r="C993" s="278" t="s">
        <v>396</v>
      </c>
      <c r="D993" s="279"/>
      <c r="E993" s="302"/>
      <c r="F993" s="281"/>
      <c r="G993" s="282" t="s">
        <v>9228</v>
      </c>
      <c r="H993" s="282" t="s">
        <v>9229</v>
      </c>
      <c r="I993" s="282" t="s">
        <v>9230</v>
      </c>
      <c r="J993" s="282" t="s">
        <v>9231</v>
      </c>
      <c r="K993" s="282" t="s">
        <v>9232</v>
      </c>
      <c r="L993" s="304"/>
      <c r="M993" s="304"/>
      <c r="N993" s="303" t="s">
        <v>9233</v>
      </c>
      <c r="O993" s="285" t="s">
        <v>9234</v>
      </c>
      <c r="P993" s="312" t="s">
        <v>9235</v>
      </c>
      <c r="Q993" s="304"/>
      <c r="R993" s="305" t="s">
        <v>9236</v>
      </c>
      <c r="S993" s="285" t="s">
        <v>9237</v>
      </c>
      <c r="T993" s="312" t="s">
        <v>9238</v>
      </c>
      <c r="U993" s="304"/>
    </row>
    <row r="994" ht="28.5" customHeight="1">
      <c r="A994" s="315">
        <v>3.0</v>
      </c>
      <c r="B994" s="277" t="s">
        <v>9216</v>
      </c>
      <c r="C994" s="278" t="s">
        <v>1646</v>
      </c>
      <c r="D994" s="279"/>
      <c r="E994" s="302"/>
      <c r="F994" s="281"/>
      <c r="G994" s="282" t="s">
        <v>9239</v>
      </c>
      <c r="H994" s="282" t="s">
        <v>9240</v>
      </c>
      <c r="I994" s="282" t="s">
        <v>9241</v>
      </c>
      <c r="J994" s="282" t="s">
        <v>9242</v>
      </c>
      <c r="K994" s="282" t="s">
        <v>9243</v>
      </c>
      <c r="L994" s="304"/>
      <c r="M994" s="304"/>
      <c r="N994" s="303" t="s">
        <v>9244</v>
      </c>
      <c r="O994" s="285" t="s">
        <v>9245</v>
      </c>
      <c r="P994" s="312" t="s">
        <v>9246</v>
      </c>
      <c r="Q994" s="304"/>
      <c r="R994" s="305" t="s">
        <v>9247</v>
      </c>
      <c r="S994" s="285" t="s">
        <v>9248</v>
      </c>
      <c r="T994" s="312" t="s">
        <v>9249</v>
      </c>
      <c r="U994" s="304"/>
    </row>
    <row r="995" ht="28.5" customHeight="1">
      <c r="A995" s="337">
        <v>3.0</v>
      </c>
      <c r="B995" s="290" t="s">
        <v>9216</v>
      </c>
      <c r="C995" s="291" t="s">
        <v>1647</v>
      </c>
      <c r="D995" s="292"/>
      <c r="E995" s="306"/>
      <c r="F995" s="294"/>
      <c r="G995" s="295" t="s">
        <v>9250</v>
      </c>
      <c r="H995" s="295" t="s">
        <v>9251</v>
      </c>
      <c r="I995" s="295" t="s">
        <v>9252</v>
      </c>
      <c r="J995" s="295" t="s">
        <v>9253</v>
      </c>
      <c r="K995" s="295" t="s">
        <v>9254</v>
      </c>
      <c r="L995" s="308"/>
      <c r="M995" s="308"/>
      <c r="N995" s="307" t="s">
        <v>9255</v>
      </c>
      <c r="O995" s="298" t="s">
        <v>9256</v>
      </c>
      <c r="P995" s="313" t="s">
        <v>9257</v>
      </c>
      <c r="Q995" s="308"/>
      <c r="R995" s="309" t="s">
        <v>9258</v>
      </c>
      <c r="S995" s="298" t="s">
        <v>9259</v>
      </c>
      <c r="T995" s="313" t="s">
        <v>9260</v>
      </c>
      <c r="U995" s="308"/>
    </row>
    <row r="996" ht="28.5" customHeight="1">
      <c r="A996" s="315">
        <v>3.0</v>
      </c>
      <c r="B996" s="277" t="s">
        <v>9261</v>
      </c>
      <c r="C996" s="278" t="s">
        <v>408</v>
      </c>
      <c r="D996" s="279"/>
      <c r="E996" s="302"/>
      <c r="F996" s="281"/>
      <c r="G996" s="282" t="s">
        <v>9262</v>
      </c>
      <c r="H996" s="282" t="s">
        <v>9263</v>
      </c>
      <c r="I996" s="282" t="s">
        <v>9264</v>
      </c>
      <c r="J996" s="282" t="s">
        <v>9265</v>
      </c>
      <c r="K996" s="282" t="s">
        <v>9266</v>
      </c>
      <c r="L996" s="304"/>
      <c r="M996" s="304"/>
      <c r="N996" s="303" t="s">
        <v>9267</v>
      </c>
      <c r="O996" s="285" t="s">
        <v>9268</v>
      </c>
      <c r="P996" s="312" t="s">
        <v>9269</v>
      </c>
      <c r="Q996" s="304"/>
      <c r="R996" s="305" t="s">
        <v>9270</v>
      </c>
      <c r="S996" s="285" t="s">
        <v>9271</v>
      </c>
      <c r="T996" s="312" t="s">
        <v>9272</v>
      </c>
      <c r="U996" s="304"/>
    </row>
    <row r="997" ht="28.5" customHeight="1">
      <c r="A997" s="315">
        <v>3.0</v>
      </c>
      <c r="B997" s="277" t="s">
        <v>9261</v>
      </c>
      <c r="C997" s="278" t="s">
        <v>274</v>
      </c>
      <c r="D997" s="279"/>
      <c r="E997" s="302"/>
      <c r="F997" s="281"/>
      <c r="G997" s="282" t="s">
        <v>9273</v>
      </c>
      <c r="H997" s="282" t="s">
        <v>9274</v>
      </c>
      <c r="I997" s="282" t="s">
        <v>9275</v>
      </c>
      <c r="J997" s="282" t="s">
        <v>9276</v>
      </c>
      <c r="K997" s="282" t="s">
        <v>9277</v>
      </c>
      <c r="L997" s="304"/>
      <c r="M997" s="304"/>
      <c r="N997" s="303" t="s">
        <v>9278</v>
      </c>
      <c r="O997" s="285" t="s">
        <v>9279</v>
      </c>
      <c r="P997" s="312" t="s">
        <v>9280</v>
      </c>
      <c r="Q997" s="304"/>
      <c r="R997" s="305" t="s">
        <v>9281</v>
      </c>
      <c r="S997" s="285" t="s">
        <v>9282</v>
      </c>
      <c r="T997" s="312" t="s">
        <v>9283</v>
      </c>
      <c r="U997" s="304"/>
    </row>
    <row r="998" ht="28.5" customHeight="1">
      <c r="A998" s="315">
        <v>3.0</v>
      </c>
      <c r="B998" s="277" t="s">
        <v>9261</v>
      </c>
      <c r="C998" s="278" t="s">
        <v>345</v>
      </c>
      <c r="D998" s="279"/>
      <c r="E998" s="302"/>
      <c r="F998" s="281"/>
      <c r="G998" s="282" t="s">
        <v>9284</v>
      </c>
      <c r="H998" s="282" t="s">
        <v>9285</v>
      </c>
      <c r="I998" s="282" t="s">
        <v>9286</v>
      </c>
      <c r="J998" s="282" t="s">
        <v>9287</v>
      </c>
      <c r="K998" s="282" t="s">
        <v>9288</v>
      </c>
      <c r="L998" s="304"/>
      <c r="M998" s="304"/>
      <c r="N998" s="303" t="s">
        <v>9289</v>
      </c>
      <c r="O998" s="285" t="s">
        <v>9290</v>
      </c>
      <c r="P998" s="312" t="s">
        <v>9291</v>
      </c>
      <c r="Q998" s="304"/>
      <c r="R998" s="305" t="s">
        <v>9292</v>
      </c>
      <c r="S998" s="285" t="s">
        <v>9293</v>
      </c>
      <c r="T998" s="312" t="s">
        <v>9294</v>
      </c>
      <c r="U998" s="304"/>
    </row>
    <row r="999" ht="28.5" customHeight="1">
      <c r="A999" s="337">
        <v>3.0</v>
      </c>
      <c r="B999" s="290" t="s">
        <v>9261</v>
      </c>
      <c r="C999" s="291" t="s">
        <v>1181</v>
      </c>
      <c r="D999" s="292"/>
      <c r="E999" s="306"/>
      <c r="F999" s="294"/>
      <c r="G999" s="295" t="s">
        <v>9295</v>
      </c>
      <c r="H999" s="295" t="s">
        <v>9296</v>
      </c>
      <c r="I999" s="295" t="s">
        <v>9297</v>
      </c>
      <c r="J999" s="295" t="s">
        <v>9298</v>
      </c>
      <c r="K999" s="295" t="s">
        <v>9299</v>
      </c>
      <c r="L999" s="308"/>
      <c r="M999" s="308"/>
      <c r="N999" s="307" t="s">
        <v>9300</v>
      </c>
      <c r="O999" s="298" t="s">
        <v>9301</v>
      </c>
      <c r="P999" s="313" t="s">
        <v>9302</v>
      </c>
      <c r="Q999" s="308"/>
      <c r="R999" s="309" t="s">
        <v>9303</v>
      </c>
      <c r="S999" s="298" t="s">
        <v>9304</v>
      </c>
      <c r="T999" s="313" t="s">
        <v>9305</v>
      </c>
      <c r="U999" s="308"/>
    </row>
    <row r="1000" ht="28.5" customHeight="1">
      <c r="A1000" s="315"/>
      <c r="B1000" s="277"/>
      <c r="C1000" s="556" t="s">
        <v>1802</v>
      </c>
      <c r="D1000" s="557"/>
      <c r="E1000" s="302"/>
      <c r="F1000" s="281"/>
      <c r="G1000" s="558" t="s">
        <v>3744</v>
      </c>
      <c r="H1000" s="559" t="s">
        <v>3745</v>
      </c>
      <c r="I1000" s="282"/>
      <c r="J1000" s="282"/>
      <c r="K1000" s="282"/>
      <c r="L1000" s="304"/>
      <c r="M1000" s="304"/>
      <c r="N1000" s="303"/>
      <c r="O1000" s="285"/>
      <c r="P1000" s="312"/>
      <c r="Q1000" s="304"/>
      <c r="R1000" s="305"/>
      <c r="S1000" s="285"/>
      <c r="T1000" s="312"/>
      <c r="U1000" s="304"/>
    </row>
    <row r="1001" ht="28.5" customHeight="1">
      <c r="A1001" s="315"/>
      <c r="B1001" s="277"/>
      <c r="C1001" s="556" t="s">
        <v>1428</v>
      </c>
      <c r="D1001" s="557"/>
      <c r="E1001" s="302"/>
      <c r="F1001" s="281"/>
      <c r="G1001" s="558" t="s">
        <v>3747</v>
      </c>
      <c r="H1001" s="559" t="s">
        <v>3748</v>
      </c>
      <c r="I1001" s="282"/>
      <c r="J1001" s="282"/>
      <c r="K1001" s="282"/>
      <c r="L1001" s="304"/>
      <c r="M1001" s="304"/>
      <c r="N1001" s="303"/>
      <c r="O1001" s="285"/>
      <c r="P1001" s="312"/>
      <c r="Q1001" s="304"/>
      <c r="R1001" s="305"/>
      <c r="S1001" s="285"/>
      <c r="T1001" s="312"/>
      <c r="U1001" s="304"/>
    </row>
    <row r="1002" ht="28.5" customHeight="1">
      <c r="A1002" s="315"/>
      <c r="B1002" s="277"/>
      <c r="C1002" s="556" t="s">
        <v>1803</v>
      </c>
      <c r="D1002" s="557"/>
      <c r="E1002" s="302"/>
      <c r="F1002" s="281"/>
      <c r="G1002" s="558" t="s">
        <v>3750</v>
      </c>
      <c r="H1002" s="559" t="s">
        <v>3751</v>
      </c>
      <c r="I1002" s="282"/>
      <c r="J1002" s="282"/>
      <c r="K1002" s="282"/>
      <c r="L1002" s="304"/>
      <c r="M1002" s="304"/>
      <c r="N1002" s="303"/>
      <c r="O1002" s="285"/>
      <c r="P1002" s="312"/>
      <c r="Q1002" s="304"/>
      <c r="R1002" s="305"/>
      <c r="S1002" s="285"/>
      <c r="T1002" s="312"/>
      <c r="U1002" s="304"/>
    </row>
    <row r="1003" ht="28.5" customHeight="1">
      <c r="A1003" s="315"/>
      <c r="B1003" s="277"/>
      <c r="C1003" s="556" t="s">
        <v>1804</v>
      </c>
      <c r="D1003" s="557"/>
      <c r="E1003" s="302"/>
      <c r="F1003" s="281"/>
      <c r="G1003" s="558" t="s">
        <v>3753</v>
      </c>
      <c r="H1003" s="559" t="s">
        <v>3754</v>
      </c>
      <c r="I1003" s="282"/>
      <c r="J1003" s="282"/>
      <c r="K1003" s="282"/>
      <c r="L1003" s="304"/>
      <c r="M1003" s="304"/>
      <c r="N1003" s="303"/>
      <c r="O1003" s="285"/>
      <c r="P1003" s="312"/>
      <c r="Q1003" s="304"/>
      <c r="R1003" s="305"/>
      <c r="S1003" s="285"/>
      <c r="T1003" s="312"/>
      <c r="U1003" s="304"/>
    </row>
    <row r="1004" ht="28.5" customHeight="1">
      <c r="A1004" s="315"/>
      <c r="B1004" s="277"/>
      <c r="C1004" s="556" t="s">
        <v>1805</v>
      </c>
      <c r="D1004" s="557"/>
      <c r="E1004" s="302"/>
      <c r="F1004" s="281"/>
      <c r="G1004" s="558" t="s">
        <v>3756</v>
      </c>
      <c r="H1004" s="559" t="s">
        <v>3757</v>
      </c>
      <c r="I1004" s="282"/>
      <c r="J1004" s="282"/>
      <c r="K1004" s="282"/>
      <c r="L1004" s="304"/>
      <c r="M1004" s="304"/>
      <c r="N1004" s="303"/>
      <c r="O1004" s="285"/>
      <c r="P1004" s="312"/>
      <c r="Q1004" s="304"/>
      <c r="R1004" s="305"/>
      <c r="S1004" s="285"/>
      <c r="T1004" s="312"/>
      <c r="U1004" s="304"/>
    </row>
    <row r="1005" ht="28.5" customHeight="1">
      <c r="A1005" s="315"/>
      <c r="B1005" s="277"/>
      <c r="C1005" s="556" t="s">
        <v>1806</v>
      </c>
      <c r="D1005" s="557"/>
      <c r="E1005" s="302"/>
      <c r="F1005" s="281"/>
      <c r="G1005" s="558" t="s">
        <v>3759</v>
      </c>
      <c r="H1005" s="559" t="s">
        <v>3760</v>
      </c>
      <c r="I1005" s="282"/>
      <c r="J1005" s="282"/>
      <c r="K1005" s="282"/>
      <c r="L1005" s="304"/>
      <c r="M1005" s="304"/>
      <c r="N1005" s="303"/>
      <c r="O1005" s="285"/>
      <c r="P1005" s="312"/>
      <c r="Q1005" s="304"/>
      <c r="R1005" s="305"/>
      <c r="S1005" s="285"/>
      <c r="T1005" s="312"/>
      <c r="U1005" s="304"/>
    </row>
    <row r="1006" ht="28.5" customHeight="1">
      <c r="A1006" s="319"/>
      <c r="B1006" s="264"/>
      <c r="C1006" s="552" t="s">
        <v>1807</v>
      </c>
      <c r="D1006" s="553"/>
      <c r="E1006" s="267"/>
      <c r="F1006" s="340"/>
      <c r="G1006" s="554" t="s">
        <v>3762</v>
      </c>
      <c r="H1006" s="555" t="s">
        <v>3763</v>
      </c>
      <c r="I1006" s="269"/>
      <c r="J1006" s="269"/>
      <c r="K1006" s="269"/>
      <c r="L1006" s="310"/>
      <c r="M1006" s="310"/>
      <c r="N1006" s="321"/>
      <c r="O1006" s="272"/>
      <c r="P1006" s="311"/>
      <c r="Q1006" s="310"/>
      <c r="R1006" s="322"/>
      <c r="S1006" s="272"/>
      <c r="T1006" s="311"/>
      <c r="U1006" s="310"/>
    </row>
    <row r="1007" ht="28.5" customHeight="1">
      <c r="A1007" s="315"/>
      <c r="B1007" s="277"/>
      <c r="C1007" s="556" t="s">
        <v>676</v>
      </c>
      <c r="D1007" s="557"/>
      <c r="E1007" s="302"/>
      <c r="F1007" s="281"/>
      <c r="G1007" s="558" t="s">
        <v>3765</v>
      </c>
      <c r="H1007" s="559" t="s">
        <v>3766</v>
      </c>
      <c r="I1007" s="282"/>
      <c r="J1007" s="282"/>
      <c r="K1007" s="282"/>
      <c r="L1007" s="304"/>
      <c r="M1007" s="304"/>
      <c r="N1007" s="303"/>
      <c r="O1007" s="285"/>
      <c r="P1007" s="312"/>
      <c r="Q1007" s="304"/>
      <c r="R1007" s="305"/>
      <c r="S1007" s="285"/>
      <c r="T1007" s="312"/>
      <c r="U1007" s="304"/>
    </row>
    <row r="1008" ht="28.5" customHeight="1">
      <c r="A1008" s="315"/>
      <c r="B1008" s="277"/>
      <c r="C1008" s="556" t="s">
        <v>1808</v>
      </c>
      <c r="D1008" s="557"/>
      <c r="E1008" s="302"/>
      <c r="F1008" s="281"/>
      <c r="G1008" s="558" t="s">
        <v>3768</v>
      </c>
      <c r="H1008" s="559" t="s">
        <v>3769</v>
      </c>
      <c r="I1008" s="282"/>
      <c r="J1008" s="282"/>
      <c r="K1008" s="282"/>
      <c r="L1008" s="304"/>
      <c r="M1008" s="304"/>
      <c r="N1008" s="303"/>
      <c r="O1008" s="285"/>
      <c r="P1008" s="312"/>
      <c r="Q1008" s="304"/>
      <c r="R1008" s="305"/>
      <c r="S1008" s="285"/>
      <c r="T1008" s="312"/>
      <c r="U1008" s="304"/>
    </row>
    <row r="1009" ht="28.5" customHeight="1">
      <c r="A1009" s="315"/>
      <c r="B1009" s="277"/>
      <c r="C1009" s="556" t="s">
        <v>559</v>
      </c>
      <c r="D1009" s="557"/>
      <c r="E1009" s="302"/>
      <c r="F1009" s="281"/>
      <c r="G1009" s="558" t="s">
        <v>3771</v>
      </c>
      <c r="H1009" s="559" t="s">
        <v>3772</v>
      </c>
      <c r="I1009" s="282"/>
      <c r="J1009" s="282"/>
      <c r="K1009" s="282"/>
      <c r="L1009" s="304"/>
      <c r="M1009" s="304"/>
      <c r="N1009" s="303"/>
      <c r="O1009" s="285"/>
      <c r="P1009" s="312"/>
      <c r="Q1009" s="304"/>
      <c r="R1009" s="305"/>
      <c r="S1009" s="285"/>
      <c r="T1009" s="312"/>
      <c r="U1009" s="304"/>
    </row>
    <row r="1010" ht="28.5" customHeight="1">
      <c r="A1010" s="315"/>
      <c r="B1010" s="277"/>
      <c r="C1010" s="556" t="s">
        <v>1809</v>
      </c>
      <c r="D1010" s="557"/>
      <c r="E1010" s="302"/>
      <c r="F1010" s="281"/>
      <c r="G1010" s="558" t="s">
        <v>3774</v>
      </c>
      <c r="H1010" s="559" t="s">
        <v>3775</v>
      </c>
      <c r="I1010" s="282"/>
      <c r="J1010" s="282"/>
      <c r="K1010" s="282"/>
      <c r="L1010" s="304"/>
      <c r="M1010" s="304"/>
      <c r="N1010" s="303"/>
      <c r="O1010" s="285"/>
      <c r="P1010" s="312"/>
      <c r="Q1010" s="304"/>
      <c r="R1010" s="305"/>
      <c r="S1010" s="285"/>
      <c r="T1010" s="312"/>
      <c r="U1010" s="304"/>
    </row>
    <row r="1011" ht="28.5" customHeight="1">
      <c r="A1011" s="315"/>
      <c r="B1011" s="277"/>
      <c r="C1011" s="556" t="s">
        <v>1810</v>
      </c>
      <c r="D1011" s="557"/>
      <c r="E1011" s="302"/>
      <c r="F1011" s="281"/>
      <c r="G1011" s="558" t="s">
        <v>3777</v>
      </c>
      <c r="H1011" s="559" t="s">
        <v>3778</v>
      </c>
      <c r="I1011" s="282"/>
      <c r="J1011" s="282"/>
      <c r="K1011" s="282"/>
      <c r="L1011" s="304"/>
      <c r="M1011" s="304"/>
      <c r="N1011" s="303"/>
      <c r="O1011" s="285"/>
      <c r="P1011" s="312"/>
      <c r="Q1011" s="304"/>
      <c r="R1011" s="305"/>
      <c r="S1011" s="285"/>
      <c r="T1011" s="312"/>
      <c r="U1011" s="304"/>
    </row>
    <row r="1012" ht="28.5" customHeight="1">
      <c r="A1012" s="214">
        <v>3.0</v>
      </c>
      <c r="B1012" s="215" t="s">
        <v>9306</v>
      </c>
      <c r="C1012" s="180" t="s">
        <v>1421</v>
      </c>
      <c r="D1012" s="181" t="s">
        <v>1951</v>
      </c>
      <c r="E1012" s="182" t="s">
        <v>2202</v>
      </c>
      <c r="F1012" s="323" t="s">
        <v>2203</v>
      </c>
      <c r="G1012" s="184" t="s">
        <v>9307</v>
      </c>
      <c r="H1012" s="184" t="s">
        <v>9308</v>
      </c>
      <c r="I1012" s="184" t="s">
        <v>9309</v>
      </c>
      <c r="J1012" s="184" t="s">
        <v>9310</v>
      </c>
      <c r="K1012" s="184" t="s">
        <v>9311</v>
      </c>
      <c r="L1012" s="217" t="s">
        <v>9312</v>
      </c>
      <c r="M1012" s="217" t="s">
        <v>9313</v>
      </c>
      <c r="N1012" s="186" t="s">
        <v>9314</v>
      </c>
      <c r="O1012" s="187" t="s">
        <v>9315</v>
      </c>
      <c r="P1012" s="218"/>
      <c r="Q1012" s="217" t="s">
        <v>9316</v>
      </c>
      <c r="R1012" s="189" t="s">
        <v>9317</v>
      </c>
      <c r="S1012" s="187" t="s">
        <v>9318</v>
      </c>
      <c r="T1012" s="218"/>
      <c r="U1012" s="217" t="s">
        <v>9319</v>
      </c>
    </row>
    <row r="1013" ht="28.5" customHeight="1">
      <c r="A1013" s="219">
        <v>3.0</v>
      </c>
      <c r="B1013" s="220" t="s">
        <v>9306</v>
      </c>
      <c r="C1013" s="192" t="s">
        <v>1670</v>
      </c>
      <c r="D1013" s="464"/>
      <c r="E1013" s="611" t="s">
        <v>1614</v>
      </c>
      <c r="F1013" s="466"/>
      <c r="G1013" s="196" t="s">
        <v>9320</v>
      </c>
      <c r="H1013" s="196" t="s">
        <v>9321</v>
      </c>
      <c r="I1013" s="196" t="s">
        <v>9322</v>
      </c>
      <c r="J1013" s="196" t="s">
        <v>9323</v>
      </c>
      <c r="K1013" s="196" t="s">
        <v>9324</v>
      </c>
      <c r="L1013" s="222" t="s">
        <v>9325</v>
      </c>
      <c r="M1013" s="222" t="s">
        <v>9326</v>
      </c>
      <c r="N1013" s="198" t="s">
        <v>9327</v>
      </c>
      <c r="O1013" s="199" t="s">
        <v>9328</v>
      </c>
      <c r="P1013" s="223"/>
      <c r="Q1013" s="222" t="s">
        <v>9329</v>
      </c>
      <c r="R1013" s="201" t="s">
        <v>9330</v>
      </c>
      <c r="S1013" s="199" t="s">
        <v>9331</v>
      </c>
      <c r="T1013" s="223"/>
      <c r="U1013" s="222" t="s">
        <v>9332</v>
      </c>
    </row>
    <row r="1014" ht="28.5" customHeight="1">
      <c r="A1014" s="219">
        <v>3.0</v>
      </c>
      <c r="B1014" s="220" t="s">
        <v>9306</v>
      </c>
      <c r="C1014" s="192" t="s">
        <v>1671</v>
      </c>
      <c r="D1014" s="193"/>
      <c r="E1014" s="221"/>
      <c r="F1014" s="195"/>
      <c r="G1014" s="196" t="s">
        <v>9333</v>
      </c>
      <c r="H1014" s="196" t="s">
        <v>9334</v>
      </c>
      <c r="I1014" s="196" t="s">
        <v>9335</v>
      </c>
      <c r="J1014" s="196" t="s">
        <v>9336</v>
      </c>
      <c r="K1014" s="196" t="s">
        <v>9337</v>
      </c>
      <c r="L1014" s="222" t="s">
        <v>9338</v>
      </c>
      <c r="M1014" s="222" t="s">
        <v>9339</v>
      </c>
      <c r="N1014" s="198" t="s">
        <v>9340</v>
      </c>
      <c r="O1014" s="199" t="s">
        <v>9341</v>
      </c>
      <c r="P1014" s="223"/>
      <c r="Q1014" s="222" t="s">
        <v>9342</v>
      </c>
      <c r="R1014" s="201" t="s">
        <v>9343</v>
      </c>
      <c r="S1014" s="199" t="s">
        <v>9344</v>
      </c>
      <c r="T1014" s="223"/>
      <c r="U1014" s="222" t="s">
        <v>9345</v>
      </c>
    </row>
    <row r="1015" ht="28.5" customHeight="1">
      <c r="A1015" s="225">
        <v>3.0</v>
      </c>
      <c r="B1015" s="226" t="s">
        <v>9306</v>
      </c>
      <c r="C1015" s="204" t="s">
        <v>1155</v>
      </c>
      <c r="D1015" s="205"/>
      <c r="E1015" s="227"/>
      <c r="F1015" s="207"/>
      <c r="G1015" s="208" t="s">
        <v>9346</v>
      </c>
      <c r="H1015" s="208" t="s">
        <v>9347</v>
      </c>
      <c r="I1015" s="208" t="s">
        <v>9348</v>
      </c>
      <c r="J1015" s="208" t="s">
        <v>9349</v>
      </c>
      <c r="K1015" s="208" t="s">
        <v>9350</v>
      </c>
      <c r="L1015" s="228" t="s">
        <v>9351</v>
      </c>
      <c r="M1015" s="228" t="s">
        <v>9352</v>
      </c>
      <c r="N1015" s="210" t="s">
        <v>9353</v>
      </c>
      <c r="O1015" s="211" t="s">
        <v>9354</v>
      </c>
      <c r="P1015" s="229"/>
      <c r="Q1015" s="228" t="s">
        <v>9355</v>
      </c>
      <c r="R1015" s="213" t="s">
        <v>9356</v>
      </c>
      <c r="S1015" s="211" t="s">
        <v>9357</v>
      </c>
      <c r="T1015" s="229"/>
      <c r="U1015" s="228" t="s">
        <v>9358</v>
      </c>
    </row>
    <row r="1016" ht="28.5" customHeight="1">
      <c r="A1016" s="214">
        <v>3.0</v>
      </c>
      <c r="B1016" s="448" t="s">
        <v>9359</v>
      </c>
      <c r="C1016" s="449" t="s">
        <v>1453</v>
      </c>
      <c r="D1016" s="181"/>
      <c r="E1016" s="182"/>
      <c r="F1016" s="446"/>
      <c r="G1016" s="573" t="s">
        <v>9360</v>
      </c>
      <c r="H1016" s="574" t="s">
        <v>9361</v>
      </c>
      <c r="I1016" s="575" t="s">
        <v>9362</v>
      </c>
      <c r="J1016" s="576" t="s">
        <v>9363</v>
      </c>
      <c r="K1016" s="575" t="s">
        <v>9364</v>
      </c>
      <c r="L1016" s="577" t="s">
        <v>9365</v>
      </c>
      <c r="M1016" s="578" t="s">
        <v>9366</v>
      </c>
      <c r="N1016" s="456" t="s">
        <v>9367</v>
      </c>
      <c r="O1016" s="579" t="s">
        <v>9368</v>
      </c>
      <c r="P1016" s="580"/>
      <c r="Q1016" s="578" t="s">
        <v>9369</v>
      </c>
      <c r="R1016" s="456" t="s">
        <v>9370</v>
      </c>
      <c r="S1016" s="579" t="s">
        <v>9371</v>
      </c>
      <c r="T1016" s="580"/>
      <c r="U1016" s="581" t="s">
        <v>9372</v>
      </c>
    </row>
    <row r="1017" ht="28.5" customHeight="1">
      <c r="A1017" s="219">
        <v>3.0</v>
      </c>
      <c r="B1017" s="462" t="s">
        <v>9359</v>
      </c>
      <c r="C1017" s="463" t="s">
        <v>1208</v>
      </c>
      <c r="D1017" s="464"/>
      <c r="E1017" s="612"/>
      <c r="F1017" s="466"/>
      <c r="G1017" s="583" t="s">
        <v>9373</v>
      </c>
      <c r="H1017" s="584" t="s">
        <v>9374</v>
      </c>
      <c r="I1017" s="585" t="s">
        <v>9375</v>
      </c>
      <c r="J1017" s="586" t="s">
        <v>9376</v>
      </c>
      <c r="K1017" s="585" t="s">
        <v>9377</v>
      </c>
      <c r="L1017" s="587" t="s">
        <v>9378</v>
      </c>
      <c r="M1017" s="588" t="s">
        <v>9379</v>
      </c>
      <c r="N1017" s="471" t="s">
        <v>9380</v>
      </c>
      <c r="O1017" s="589" t="s">
        <v>9381</v>
      </c>
      <c r="P1017" s="590"/>
      <c r="Q1017" s="588" t="s">
        <v>9382</v>
      </c>
      <c r="R1017" s="471" t="s">
        <v>9383</v>
      </c>
      <c r="S1017" s="589" t="s">
        <v>9384</v>
      </c>
      <c r="T1017" s="590"/>
      <c r="U1017" s="591" t="s">
        <v>9385</v>
      </c>
    </row>
    <row r="1018" ht="28.5" customHeight="1">
      <c r="A1018" s="219">
        <v>3.0</v>
      </c>
      <c r="B1018" s="462" t="s">
        <v>9359</v>
      </c>
      <c r="C1018" s="463" t="s">
        <v>388</v>
      </c>
      <c r="D1018" s="464"/>
      <c r="E1018" s="465"/>
      <c r="F1018" s="466"/>
      <c r="G1018" s="583" t="s">
        <v>9386</v>
      </c>
      <c r="H1018" s="584" t="s">
        <v>9387</v>
      </c>
      <c r="I1018" s="585" t="s">
        <v>9388</v>
      </c>
      <c r="J1018" s="586" t="s">
        <v>9389</v>
      </c>
      <c r="K1018" s="585" t="s">
        <v>9390</v>
      </c>
      <c r="L1018" s="587" t="s">
        <v>9391</v>
      </c>
      <c r="M1018" s="588" t="s">
        <v>9392</v>
      </c>
      <c r="N1018" s="471" t="s">
        <v>9393</v>
      </c>
      <c r="O1018" s="589" t="s">
        <v>9394</v>
      </c>
      <c r="P1018" s="590"/>
      <c r="Q1018" s="588" t="s">
        <v>9395</v>
      </c>
      <c r="R1018" s="471" t="s">
        <v>9396</v>
      </c>
      <c r="S1018" s="589" t="s">
        <v>9397</v>
      </c>
      <c r="T1018" s="590"/>
      <c r="U1018" s="591" t="s">
        <v>9398</v>
      </c>
    </row>
    <row r="1019" ht="28.5" customHeight="1">
      <c r="A1019" s="225">
        <v>3.0</v>
      </c>
      <c r="B1019" s="477" t="s">
        <v>9359</v>
      </c>
      <c r="C1019" s="478" t="s">
        <v>1614</v>
      </c>
      <c r="D1019" s="479"/>
      <c r="E1019" s="480"/>
      <c r="F1019" s="481"/>
      <c r="G1019" s="593" t="s">
        <v>8768</v>
      </c>
      <c r="H1019" s="594" t="s">
        <v>8769</v>
      </c>
      <c r="I1019" s="595" t="s">
        <v>8770</v>
      </c>
      <c r="J1019" s="596" t="s">
        <v>8771</v>
      </c>
      <c r="K1019" s="595" t="s">
        <v>8772</v>
      </c>
      <c r="L1019" s="597" t="s">
        <v>8773</v>
      </c>
      <c r="M1019" s="598" t="s">
        <v>8774</v>
      </c>
      <c r="N1019" s="486" t="s">
        <v>8775</v>
      </c>
      <c r="O1019" s="599" t="s">
        <v>8776</v>
      </c>
      <c r="P1019" s="600"/>
      <c r="Q1019" s="598" t="s">
        <v>8777</v>
      </c>
      <c r="R1019" s="486" t="s">
        <v>8778</v>
      </c>
      <c r="S1019" s="599" t="s">
        <v>8779</v>
      </c>
      <c r="T1019" s="600"/>
      <c r="U1019" s="601" t="s">
        <v>8780</v>
      </c>
    </row>
    <row r="1020" ht="28.5" customHeight="1">
      <c r="A1020" s="214">
        <v>3.0</v>
      </c>
      <c r="B1020" s="215" t="s">
        <v>9399</v>
      </c>
      <c r="C1020" s="180" t="s">
        <v>956</v>
      </c>
      <c r="D1020" s="181"/>
      <c r="E1020" s="182"/>
      <c r="F1020" s="216"/>
      <c r="G1020" s="184" t="s">
        <v>9400</v>
      </c>
      <c r="H1020" s="184" t="s">
        <v>9401</v>
      </c>
      <c r="I1020" s="184" t="s">
        <v>9402</v>
      </c>
      <c r="J1020" s="184" t="s">
        <v>9403</v>
      </c>
      <c r="K1020" s="184" t="s">
        <v>9404</v>
      </c>
      <c r="L1020" s="188"/>
      <c r="M1020" s="188"/>
      <c r="N1020" s="186" t="s">
        <v>9405</v>
      </c>
      <c r="O1020" s="187" t="s">
        <v>9406</v>
      </c>
      <c r="P1020" s="185" t="s">
        <v>9407</v>
      </c>
      <c r="Q1020" s="188"/>
      <c r="R1020" s="189" t="s">
        <v>9408</v>
      </c>
      <c r="S1020" s="187" t="s">
        <v>9409</v>
      </c>
      <c r="T1020" s="185" t="s">
        <v>9410</v>
      </c>
      <c r="U1020" s="188"/>
    </row>
    <row r="1021" ht="28.5" customHeight="1">
      <c r="A1021" s="219">
        <v>3.0</v>
      </c>
      <c r="B1021" s="220" t="s">
        <v>9399</v>
      </c>
      <c r="C1021" s="192" t="s">
        <v>1607</v>
      </c>
      <c r="D1021" s="193"/>
      <c r="E1021" s="221"/>
      <c r="F1021" s="195"/>
      <c r="G1021" s="196" t="s">
        <v>9411</v>
      </c>
      <c r="H1021" s="196" t="s">
        <v>9412</v>
      </c>
      <c r="I1021" s="196" t="s">
        <v>9413</v>
      </c>
      <c r="J1021" s="196" t="s">
        <v>9414</v>
      </c>
      <c r="K1021" s="196" t="s">
        <v>9415</v>
      </c>
      <c r="L1021" s="200"/>
      <c r="M1021" s="200"/>
      <c r="N1021" s="198" t="s">
        <v>9416</v>
      </c>
      <c r="O1021" s="199" t="s">
        <v>9417</v>
      </c>
      <c r="P1021" s="197" t="s">
        <v>9418</v>
      </c>
      <c r="Q1021" s="200"/>
      <c r="R1021" s="201" t="s">
        <v>9419</v>
      </c>
      <c r="S1021" s="199" t="s">
        <v>9420</v>
      </c>
      <c r="T1021" s="197" t="s">
        <v>9421</v>
      </c>
      <c r="U1021" s="200"/>
    </row>
    <row r="1022" ht="28.5" customHeight="1">
      <c r="A1022" s="219">
        <v>3.0</v>
      </c>
      <c r="B1022" s="220" t="s">
        <v>9399</v>
      </c>
      <c r="C1022" s="192" t="s">
        <v>1608</v>
      </c>
      <c r="D1022" s="193"/>
      <c r="E1022" s="221"/>
      <c r="F1022" s="195"/>
      <c r="G1022" s="196" t="s">
        <v>9422</v>
      </c>
      <c r="H1022" s="196" t="s">
        <v>9423</v>
      </c>
      <c r="I1022" s="196" t="s">
        <v>9424</v>
      </c>
      <c r="J1022" s="196" t="s">
        <v>9425</v>
      </c>
      <c r="K1022" s="196" t="s">
        <v>9426</v>
      </c>
      <c r="L1022" s="200"/>
      <c r="M1022" s="200"/>
      <c r="N1022" s="198" t="s">
        <v>9427</v>
      </c>
      <c r="O1022" s="199" t="s">
        <v>9428</v>
      </c>
      <c r="P1022" s="197" t="s">
        <v>9429</v>
      </c>
      <c r="Q1022" s="200"/>
      <c r="R1022" s="201" t="s">
        <v>9430</v>
      </c>
      <c r="S1022" s="199" t="s">
        <v>9431</v>
      </c>
      <c r="T1022" s="197" t="s">
        <v>9432</v>
      </c>
      <c r="U1022" s="200"/>
    </row>
    <row r="1023" ht="28.5" customHeight="1">
      <c r="A1023" s="225">
        <v>3.0</v>
      </c>
      <c r="B1023" s="226" t="s">
        <v>9399</v>
      </c>
      <c r="C1023" s="204" t="s">
        <v>534</v>
      </c>
      <c r="D1023" s="205"/>
      <c r="E1023" s="227"/>
      <c r="F1023" s="207"/>
      <c r="G1023" s="208" t="s">
        <v>9433</v>
      </c>
      <c r="H1023" s="208" t="s">
        <v>9434</v>
      </c>
      <c r="I1023" s="208" t="s">
        <v>9435</v>
      </c>
      <c r="J1023" s="208" t="s">
        <v>9436</v>
      </c>
      <c r="K1023" s="208" t="s">
        <v>9437</v>
      </c>
      <c r="L1023" s="212"/>
      <c r="M1023" s="212"/>
      <c r="N1023" s="210" t="s">
        <v>9438</v>
      </c>
      <c r="O1023" s="211" t="s">
        <v>9439</v>
      </c>
      <c r="P1023" s="209" t="s">
        <v>9440</v>
      </c>
      <c r="Q1023" s="212"/>
      <c r="R1023" s="213" t="s">
        <v>9441</v>
      </c>
      <c r="S1023" s="211" t="s">
        <v>9442</v>
      </c>
      <c r="T1023" s="209" t="s">
        <v>9443</v>
      </c>
      <c r="U1023" s="212"/>
    </row>
    <row r="1024" ht="28.5" customHeight="1">
      <c r="A1024" s="219">
        <v>3.0</v>
      </c>
      <c r="B1024" s="220" t="s">
        <v>9444</v>
      </c>
      <c r="C1024" s="383" t="s">
        <v>1617</v>
      </c>
      <c r="D1024" s="193"/>
      <c r="E1024" s="221"/>
      <c r="F1024" s="195"/>
      <c r="G1024" s="196" t="s">
        <v>9445</v>
      </c>
      <c r="H1024" s="196" t="s">
        <v>9446</v>
      </c>
      <c r="I1024" s="196" t="s">
        <v>9447</v>
      </c>
      <c r="J1024" s="196" t="s">
        <v>9448</v>
      </c>
      <c r="K1024" s="196" t="s">
        <v>9449</v>
      </c>
      <c r="L1024" s="200"/>
      <c r="M1024" s="200"/>
      <c r="N1024" s="198" t="s">
        <v>9450</v>
      </c>
      <c r="O1024" s="199" t="s">
        <v>9451</v>
      </c>
      <c r="P1024" s="197" t="s">
        <v>9452</v>
      </c>
      <c r="Q1024" s="200"/>
      <c r="R1024" s="201" t="s">
        <v>9453</v>
      </c>
      <c r="S1024" s="199" t="s">
        <v>9454</v>
      </c>
      <c r="T1024" s="197" t="s">
        <v>9455</v>
      </c>
      <c r="U1024" s="200"/>
    </row>
    <row r="1025" ht="28.5" customHeight="1">
      <c r="A1025" s="219">
        <v>3.0</v>
      </c>
      <c r="B1025" s="220" t="s">
        <v>9444</v>
      </c>
      <c r="C1025" s="192" t="s">
        <v>602</v>
      </c>
      <c r="D1025" s="193"/>
      <c r="E1025" s="221"/>
      <c r="F1025" s="195"/>
      <c r="G1025" s="196" t="s">
        <v>9456</v>
      </c>
      <c r="H1025" s="196" t="s">
        <v>9457</v>
      </c>
      <c r="I1025" s="196" t="s">
        <v>9458</v>
      </c>
      <c r="J1025" s="196" t="s">
        <v>9459</v>
      </c>
      <c r="K1025" s="196" t="s">
        <v>9460</v>
      </c>
      <c r="L1025" s="200"/>
      <c r="M1025" s="200"/>
      <c r="N1025" s="198" t="s">
        <v>9461</v>
      </c>
      <c r="O1025" s="199" t="s">
        <v>9462</v>
      </c>
      <c r="P1025" s="197" t="s">
        <v>9463</v>
      </c>
      <c r="Q1025" s="200"/>
      <c r="R1025" s="201" t="s">
        <v>9464</v>
      </c>
      <c r="S1025" s="199" t="s">
        <v>9465</v>
      </c>
      <c r="T1025" s="197" t="s">
        <v>9466</v>
      </c>
      <c r="U1025" s="200"/>
    </row>
    <row r="1026" ht="28.5" customHeight="1">
      <c r="A1026" s="219">
        <v>3.0</v>
      </c>
      <c r="B1026" s="220" t="s">
        <v>9444</v>
      </c>
      <c r="C1026" s="192" t="s">
        <v>763</v>
      </c>
      <c r="D1026" s="193"/>
      <c r="E1026" s="221"/>
      <c r="F1026" s="195"/>
      <c r="G1026" s="196" t="s">
        <v>9467</v>
      </c>
      <c r="H1026" s="196" t="s">
        <v>9468</v>
      </c>
      <c r="I1026" s="196" t="s">
        <v>9469</v>
      </c>
      <c r="J1026" s="196" t="s">
        <v>9470</v>
      </c>
      <c r="K1026" s="196" t="s">
        <v>9471</v>
      </c>
      <c r="L1026" s="200"/>
      <c r="M1026" s="200"/>
      <c r="N1026" s="198" t="s">
        <v>9472</v>
      </c>
      <c r="O1026" s="199" t="s">
        <v>9473</v>
      </c>
      <c r="P1026" s="197" t="s">
        <v>9474</v>
      </c>
      <c r="Q1026" s="200"/>
      <c r="R1026" s="201" t="s">
        <v>9475</v>
      </c>
      <c r="S1026" s="199" t="s">
        <v>9476</v>
      </c>
      <c r="T1026" s="197" t="s">
        <v>9477</v>
      </c>
      <c r="U1026" s="200"/>
    </row>
    <row r="1027" ht="28.5" customHeight="1">
      <c r="A1027" s="225">
        <v>3.0</v>
      </c>
      <c r="B1027" s="226" t="s">
        <v>9444</v>
      </c>
      <c r="C1027" s="204" t="s">
        <v>1618</v>
      </c>
      <c r="D1027" s="205"/>
      <c r="E1027" s="227"/>
      <c r="F1027" s="207"/>
      <c r="G1027" s="208" t="s">
        <v>9478</v>
      </c>
      <c r="H1027" s="208" t="s">
        <v>9479</v>
      </c>
      <c r="I1027" s="208" t="s">
        <v>9480</v>
      </c>
      <c r="J1027" s="208" t="s">
        <v>9481</v>
      </c>
      <c r="K1027" s="208" t="s">
        <v>9482</v>
      </c>
      <c r="L1027" s="212"/>
      <c r="M1027" s="212"/>
      <c r="N1027" s="210" t="s">
        <v>9483</v>
      </c>
      <c r="O1027" s="211" t="s">
        <v>9484</v>
      </c>
      <c r="P1027" s="209" t="s">
        <v>9485</v>
      </c>
      <c r="Q1027" s="212"/>
      <c r="R1027" s="213" t="s">
        <v>9486</v>
      </c>
      <c r="S1027" s="211" t="s">
        <v>9487</v>
      </c>
      <c r="T1027" s="209" t="s">
        <v>9488</v>
      </c>
      <c r="U1027" s="212"/>
    </row>
    <row r="1028" ht="28.5" customHeight="1">
      <c r="A1028" s="219"/>
      <c r="B1028" s="220"/>
      <c r="C1028" s="413" t="s">
        <v>1092</v>
      </c>
      <c r="D1028" s="549"/>
      <c r="E1028" s="221"/>
      <c r="F1028" s="195"/>
      <c r="G1028" s="414" t="s">
        <v>3981</v>
      </c>
      <c r="H1028" s="550" t="s">
        <v>3982</v>
      </c>
      <c r="I1028" s="196"/>
      <c r="J1028" s="196"/>
      <c r="K1028" s="196"/>
      <c r="L1028" s="200"/>
      <c r="M1028" s="200"/>
      <c r="N1028" s="198"/>
      <c r="O1028" s="199"/>
      <c r="P1028" s="197"/>
      <c r="Q1028" s="200"/>
      <c r="R1028" s="201"/>
      <c r="S1028" s="199"/>
      <c r="T1028" s="197"/>
      <c r="U1028" s="200"/>
    </row>
    <row r="1029" ht="28.5" customHeight="1">
      <c r="A1029" s="219"/>
      <c r="B1029" s="220"/>
      <c r="C1029" s="413" t="s">
        <v>1811</v>
      </c>
      <c r="D1029" s="549"/>
      <c r="E1029" s="221"/>
      <c r="F1029" s="195"/>
      <c r="G1029" s="414" t="s">
        <v>3984</v>
      </c>
      <c r="H1029" s="550" t="s">
        <v>3985</v>
      </c>
      <c r="I1029" s="196"/>
      <c r="J1029" s="196"/>
      <c r="K1029" s="196"/>
      <c r="L1029" s="200"/>
      <c r="M1029" s="200"/>
      <c r="N1029" s="198"/>
      <c r="O1029" s="199"/>
      <c r="P1029" s="197"/>
      <c r="Q1029" s="200"/>
      <c r="R1029" s="201"/>
      <c r="S1029" s="199"/>
      <c r="T1029" s="197"/>
      <c r="U1029" s="200"/>
    </row>
    <row r="1030" ht="28.5" customHeight="1">
      <c r="A1030" s="219"/>
      <c r="B1030" s="220"/>
      <c r="C1030" s="413" t="s">
        <v>1812</v>
      </c>
      <c r="D1030" s="549"/>
      <c r="E1030" s="221"/>
      <c r="F1030" s="195"/>
      <c r="G1030" s="414" t="s">
        <v>3987</v>
      </c>
      <c r="H1030" s="550" t="s">
        <v>3988</v>
      </c>
      <c r="I1030" s="196"/>
      <c r="J1030" s="196"/>
      <c r="K1030" s="196"/>
      <c r="L1030" s="200"/>
      <c r="M1030" s="200"/>
      <c r="N1030" s="198"/>
      <c r="O1030" s="199"/>
      <c r="P1030" s="197"/>
      <c r="Q1030" s="200"/>
      <c r="R1030" s="201"/>
      <c r="S1030" s="199"/>
      <c r="T1030" s="197"/>
      <c r="U1030" s="200"/>
    </row>
    <row r="1031" ht="28.5" customHeight="1">
      <c r="A1031" s="219"/>
      <c r="B1031" s="220"/>
      <c r="C1031" s="413" t="s">
        <v>1813</v>
      </c>
      <c r="D1031" s="549"/>
      <c r="E1031" s="221"/>
      <c r="F1031" s="195"/>
      <c r="G1031" s="414" t="s">
        <v>3990</v>
      </c>
      <c r="H1031" s="550" t="s">
        <v>3991</v>
      </c>
      <c r="I1031" s="196"/>
      <c r="J1031" s="196"/>
      <c r="K1031" s="196"/>
      <c r="L1031" s="200"/>
      <c r="M1031" s="200"/>
      <c r="N1031" s="198"/>
      <c r="O1031" s="199"/>
      <c r="P1031" s="197"/>
      <c r="Q1031" s="200"/>
      <c r="R1031" s="201"/>
      <c r="S1031" s="199"/>
      <c r="T1031" s="197"/>
      <c r="U1031" s="200"/>
    </row>
    <row r="1032" ht="28.5" customHeight="1">
      <c r="A1032" s="219"/>
      <c r="B1032" s="220"/>
      <c r="C1032" s="413" t="s">
        <v>1814</v>
      </c>
      <c r="D1032" s="549"/>
      <c r="E1032" s="221"/>
      <c r="F1032" s="195"/>
      <c r="G1032" s="414" t="s">
        <v>3993</v>
      </c>
      <c r="H1032" s="550" t="s">
        <v>3994</v>
      </c>
      <c r="I1032" s="196"/>
      <c r="J1032" s="196"/>
      <c r="K1032" s="196"/>
      <c r="L1032" s="200"/>
      <c r="M1032" s="200"/>
      <c r="N1032" s="198"/>
      <c r="O1032" s="199"/>
      <c r="P1032" s="197"/>
      <c r="Q1032" s="200"/>
      <c r="R1032" s="201"/>
      <c r="S1032" s="199"/>
      <c r="T1032" s="197"/>
      <c r="U1032" s="200"/>
    </row>
    <row r="1033" ht="28.5" customHeight="1">
      <c r="A1033" s="219"/>
      <c r="B1033" s="220"/>
      <c r="C1033" s="415" t="s">
        <v>1815</v>
      </c>
      <c r="D1033" s="549"/>
      <c r="E1033" s="221"/>
      <c r="F1033" s="195"/>
      <c r="G1033" s="416" t="s">
        <v>3996</v>
      </c>
      <c r="H1033" s="551" t="s">
        <v>3997</v>
      </c>
      <c r="I1033" s="196"/>
      <c r="J1033" s="196"/>
      <c r="K1033" s="196"/>
      <c r="L1033" s="200"/>
      <c r="M1033" s="200"/>
      <c r="N1033" s="198"/>
      <c r="O1033" s="199"/>
      <c r="P1033" s="197"/>
      <c r="Q1033" s="200"/>
      <c r="R1033" s="201"/>
      <c r="S1033" s="199"/>
      <c r="T1033" s="197"/>
      <c r="U1033" s="200"/>
    </row>
    <row r="1034" ht="28.5" customHeight="1">
      <c r="A1034" s="215"/>
      <c r="B1034" s="215"/>
      <c r="C1034" s="417" t="s">
        <v>1816</v>
      </c>
      <c r="D1034" s="547"/>
      <c r="E1034" s="182"/>
      <c r="F1034" s="216"/>
      <c r="G1034" s="418" t="s">
        <v>3999</v>
      </c>
      <c r="H1034" s="548" t="s">
        <v>4000</v>
      </c>
      <c r="I1034" s="184"/>
      <c r="J1034" s="184"/>
      <c r="K1034" s="184"/>
      <c r="L1034" s="188"/>
      <c r="M1034" s="188"/>
      <c r="N1034" s="186"/>
      <c r="O1034" s="187"/>
      <c r="P1034" s="185"/>
      <c r="Q1034" s="188"/>
      <c r="R1034" s="189"/>
      <c r="S1034" s="187"/>
      <c r="T1034" s="185"/>
      <c r="U1034" s="188"/>
    </row>
    <row r="1035" ht="28.5" customHeight="1">
      <c r="A1035" s="220"/>
      <c r="B1035" s="220"/>
      <c r="C1035" s="413" t="s">
        <v>1817</v>
      </c>
      <c r="D1035" s="549"/>
      <c r="E1035" s="221"/>
      <c r="F1035" s="195"/>
      <c r="G1035" s="414" t="s">
        <v>4002</v>
      </c>
      <c r="H1035" s="550" t="s">
        <v>4003</v>
      </c>
      <c r="I1035" s="196"/>
      <c r="J1035" s="196"/>
      <c r="K1035" s="196"/>
      <c r="L1035" s="200"/>
      <c r="M1035" s="200"/>
      <c r="N1035" s="198"/>
      <c r="O1035" s="199"/>
      <c r="P1035" s="197"/>
      <c r="Q1035" s="200"/>
      <c r="R1035" s="201"/>
      <c r="S1035" s="199"/>
      <c r="T1035" s="197"/>
      <c r="U1035" s="200"/>
    </row>
    <row r="1036" ht="28.5" customHeight="1">
      <c r="A1036" s="220"/>
      <c r="B1036" s="220"/>
      <c r="C1036" s="413" t="s">
        <v>1818</v>
      </c>
      <c r="D1036" s="549"/>
      <c r="E1036" s="221"/>
      <c r="F1036" s="195"/>
      <c r="G1036" s="414" t="s">
        <v>4005</v>
      </c>
      <c r="H1036" s="550" t="s">
        <v>4006</v>
      </c>
      <c r="I1036" s="196"/>
      <c r="J1036" s="196"/>
      <c r="K1036" s="196"/>
      <c r="L1036" s="200"/>
      <c r="M1036" s="200"/>
      <c r="N1036" s="198"/>
      <c r="O1036" s="199"/>
      <c r="P1036" s="197"/>
      <c r="Q1036" s="200"/>
      <c r="R1036" s="201"/>
      <c r="S1036" s="199"/>
      <c r="T1036" s="197"/>
      <c r="U1036" s="200"/>
    </row>
    <row r="1037" ht="28.5" customHeight="1">
      <c r="A1037" s="220"/>
      <c r="B1037" s="220"/>
      <c r="C1037" s="413" t="s">
        <v>1819</v>
      </c>
      <c r="D1037" s="549"/>
      <c r="E1037" s="221"/>
      <c r="F1037" s="195"/>
      <c r="G1037" s="414" t="s">
        <v>4008</v>
      </c>
      <c r="H1037" s="550" t="s">
        <v>4009</v>
      </c>
      <c r="I1037" s="196"/>
      <c r="J1037" s="196"/>
      <c r="K1037" s="196"/>
      <c r="L1037" s="200"/>
      <c r="M1037" s="200"/>
      <c r="N1037" s="198"/>
      <c r="O1037" s="199"/>
      <c r="P1037" s="197"/>
      <c r="Q1037" s="200"/>
      <c r="R1037" s="201"/>
      <c r="S1037" s="199"/>
      <c r="T1037" s="197"/>
      <c r="U1037" s="200"/>
    </row>
    <row r="1038" ht="28.5" customHeight="1">
      <c r="A1038" s="220"/>
      <c r="B1038" s="220"/>
      <c r="C1038" s="413" t="s">
        <v>4011</v>
      </c>
      <c r="D1038" s="549"/>
      <c r="E1038" s="221"/>
      <c r="F1038" s="195"/>
      <c r="G1038" s="414" t="s">
        <v>4012</v>
      </c>
      <c r="H1038" s="550" t="s">
        <v>4013</v>
      </c>
      <c r="I1038" s="196"/>
      <c r="J1038" s="196"/>
      <c r="K1038" s="196"/>
      <c r="L1038" s="200"/>
      <c r="M1038" s="200"/>
      <c r="N1038" s="198"/>
      <c r="O1038" s="199"/>
      <c r="P1038" s="197"/>
      <c r="Q1038" s="200"/>
      <c r="R1038" s="201"/>
      <c r="S1038" s="199"/>
      <c r="T1038" s="197"/>
      <c r="U1038" s="200"/>
    </row>
    <row r="1039" ht="28.5" customHeight="1">
      <c r="A1039" s="226"/>
      <c r="B1039" s="226"/>
      <c r="C1039" s="415" t="s">
        <v>4015</v>
      </c>
      <c r="D1039" s="565"/>
      <c r="E1039" s="227"/>
      <c r="F1039" s="207"/>
      <c r="G1039" s="416" t="s">
        <v>4016</v>
      </c>
      <c r="H1039" s="551" t="s">
        <v>4017</v>
      </c>
      <c r="I1039" s="208"/>
      <c r="J1039" s="208"/>
      <c r="K1039" s="208"/>
      <c r="L1039" s="212"/>
      <c r="M1039" s="212"/>
      <c r="N1039" s="210"/>
      <c r="O1039" s="211"/>
      <c r="P1039" s="209"/>
      <c r="Q1039" s="212"/>
      <c r="R1039" s="213"/>
      <c r="S1039" s="211"/>
      <c r="T1039" s="209"/>
      <c r="U1039" s="212"/>
    </row>
    <row r="1040" ht="28.5" customHeight="1">
      <c r="A1040" s="319">
        <v>3.0</v>
      </c>
      <c r="B1040" s="277" t="s">
        <v>9489</v>
      </c>
      <c r="C1040" s="265" t="s">
        <v>374</v>
      </c>
      <c r="D1040" s="371" t="s">
        <v>3652</v>
      </c>
      <c r="E1040" s="372" t="s">
        <v>9490</v>
      </c>
      <c r="F1040" s="320">
        <v>2151.0</v>
      </c>
      <c r="G1040" s="269" t="s">
        <v>9491</v>
      </c>
      <c r="H1040" s="269" t="s">
        <v>9492</v>
      </c>
      <c r="I1040" s="269" t="s">
        <v>9493</v>
      </c>
      <c r="J1040" s="269" t="s">
        <v>9494</v>
      </c>
      <c r="K1040" s="269" t="s">
        <v>9495</v>
      </c>
      <c r="L1040" s="310"/>
      <c r="M1040" s="310"/>
      <c r="N1040" s="321" t="s">
        <v>9496</v>
      </c>
      <c r="O1040" s="272" t="s">
        <v>9497</v>
      </c>
      <c r="P1040" s="311" t="s">
        <v>9498</v>
      </c>
      <c r="Q1040" s="310"/>
      <c r="R1040" s="322" t="s">
        <v>9499</v>
      </c>
      <c r="S1040" s="272" t="s">
        <v>9500</v>
      </c>
      <c r="T1040" s="311" t="s">
        <v>9501</v>
      </c>
      <c r="U1040" s="310"/>
    </row>
    <row r="1041" ht="28.5" customHeight="1">
      <c r="A1041" s="315">
        <v>3.0</v>
      </c>
      <c r="B1041" s="277" t="s">
        <v>9489</v>
      </c>
      <c r="C1041" s="278" t="s">
        <v>1668</v>
      </c>
      <c r="D1041" s="613" t="s">
        <v>9502</v>
      </c>
      <c r="E1041" s="280" t="s">
        <v>374</v>
      </c>
      <c r="F1041" s="281"/>
      <c r="G1041" s="282" t="s">
        <v>9503</v>
      </c>
      <c r="H1041" s="282" t="s">
        <v>9504</v>
      </c>
      <c r="I1041" s="282" t="s">
        <v>9505</v>
      </c>
      <c r="J1041" s="282" t="s">
        <v>9506</v>
      </c>
      <c r="K1041" s="282" t="s">
        <v>9507</v>
      </c>
      <c r="L1041" s="304"/>
      <c r="M1041" s="304"/>
      <c r="N1041" s="303" t="s">
        <v>9508</v>
      </c>
      <c r="O1041" s="312" t="s">
        <v>9509</v>
      </c>
      <c r="P1041" s="312" t="s">
        <v>9510</v>
      </c>
      <c r="Q1041" s="304"/>
      <c r="R1041" s="305" t="s">
        <v>9511</v>
      </c>
      <c r="S1041" s="285" t="s">
        <v>9512</v>
      </c>
      <c r="T1041" s="312" t="s">
        <v>9513</v>
      </c>
      <c r="U1041" s="304"/>
    </row>
    <row r="1042" ht="28.5" customHeight="1">
      <c r="A1042" s="315">
        <v>3.0</v>
      </c>
      <c r="B1042" s="277" t="s">
        <v>9489</v>
      </c>
      <c r="C1042" s="278" t="s">
        <v>1669</v>
      </c>
      <c r="D1042" s="279"/>
      <c r="E1042" s="302"/>
      <c r="F1042" s="281"/>
      <c r="G1042" s="282" t="s">
        <v>9514</v>
      </c>
      <c r="H1042" s="282" t="s">
        <v>9515</v>
      </c>
      <c r="I1042" s="282" t="s">
        <v>9516</v>
      </c>
      <c r="J1042" s="282" t="s">
        <v>9517</v>
      </c>
      <c r="K1042" s="282" t="s">
        <v>9518</v>
      </c>
      <c r="L1042" s="304"/>
      <c r="M1042" s="304"/>
      <c r="N1042" s="303" t="s">
        <v>9519</v>
      </c>
      <c r="O1042" s="285" t="s">
        <v>9520</v>
      </c>
      <c r="P1042" s="312" t="s">
        <v>9521</v>
      </c>
      <c r="Q1042" s="304"/>
      <c r="R1042" s="305" t="s">
        <v>9522</v>
      </c>
      <c r="S1042" s="285" t="s">
        <v>9523</v>
      </c>
      <c r="T1042" s="312" t="s">
        <v>9524</v>
      </c>
      <c r="U1042" s="304"/>
    </row>
    <row r="1043" ht="28.5" customHeight="1">
      <c r="A1043" s="337">
        <v>3.0</v>
      </c>
      <c r="B1043" s="277" t="s">
        <v>9489</v>
      </c>
      <c r="C1043" s="291" t="s">
        <v>595</v>
      </c>
      <c r="D1043" s="292"/>
      <c r="E1043" s="306"/>
      <c r="F1043" s="294"/>
      <c r="G1043" s="295" t="s">
        <v>9525</v>
      </c>
      <c r="H1043" s="295" t="s">
        <v>9526</v>
      </c>
      <c r="I1043" s="295" t="s">
        <v>9527</v>
      </c>
      <c r="J1043" s="295" t="s">
        <v>9528</v>
      </c>
      <c r="K1043" s="295" t="s">
        <v>9529</v>
      </c>
      <c r="L1043" s="308"/>
      <c r="M1043" s="308"/>
      <c r="N1043" s="307" t="s">
        <v>9530</v>
      </c>
      <c r="O1043" s="298" t="s">
        <v>9531</v>
      </c>
      <c r="P1043" s="313" t="s">
        <v>9532</v>
      </c>
      <c r="Q1043" s="308"/>
      <c r="R1043" s="309" t="s">
        <v>9533</v>
      </c>
      <c r="S1043" s="298" t="s">
        <v>9534</v>
      </c>
      <c r="T1043" s="313" t="s">
        <v>9535</v>
      </c>
      <c r="U1043" s="308"/>
    </row>
    <row r="1044" ht="28.5" customHeight="1">
      <c r="A1044" s="319">
        <v>3.0</v>
      </c>
      <c r="B1044" s="264" t="s">
        <v>9536</v>
      </c>
      <c r="C1044" s="614" t="s">
        <v>536</v>
      </c>
      <c r="D1044" s="615"/>
      <c r="E1044" s="616"/>
      <c r="F1044" s="617"/>
      <c r="G1044" s="618" t="s">
        <v>9537</v>
      </c>
      <c r="H1044" s="619" t="s">
        <v>9538</v>
      </c>
      <c r="I1044" s="618" t="s">
        <v>9539</v>
      </c>
      <c r="J1044" s="620" t="s">
        <v>9540</v>
      </c>
      <c r="K1044" s="618" t="s">
        <v>9541</v>
      </c>
      <c r="L1044" s="621"/>
      <c r="M1044" s="622"/>
      <c r="N1044" s="505" t="s">
        <v>9542</v>
      </c>
      <c r="O1044" s="623" t="s">
        <v>9543</v>
      </c>
      <c r="P1044" s="624" t="s">
        <v>9544</v>
      </c>
      <c r="Q1044" s="622"/>
      <c r="R1044" s="505" t="s">
        <v>9545</v>
      </c>
      <c r="S1044" s="623" t="s">
        <v>9546</v>
      </c>
      <c r="T1044" s="624" t="s">
        <v>9547</v>
      </c>
      <c r="U1044" s="625"/>
    </row>
    <row r="1045" ht="28.5" customHeight="1">
      <c r="A1045" s="315">
        <v>3.0</v>
      </c>
      <c r="B1045" s="277" t="s">
        <v>9536</v>
      </c>
      <c r="C1045" s="626" t="s">
        <v>1694</v>
      </c>
      <c r="D1045" s="627"/>
      <c r="E1045" s="628"/>
      <c r="F1045" s="629"/>
      <c r="G1045" s="630" t="s">
        <v>9548</v>
      </c>
      <c r="H1045" s="631" t="s">
        <v>9549</v>
      </c>
      <c r="I1045" s="632" t="s">
        <v>9550</v>
      </c>
      <c r="J1045" s="633" t="s">
        <v>9551</v>
      </c>
      <c r="K1045" s="632" t="s">
        <v>9552</v>
      </c>
      <c r="L1045" s="634"/>
      <c r="M1045" s="635"/>
      <c r="N1045" s="519" t="s">
        <v>9553</v>
      </c>
      <c r="O1045" s="636" t="s">
        <v>9554</v>
      </c>
      <c r="P1045" s="637" t="s">
        <v>9555</v>
      </c>
      <c r="Q1045" s="635"/>
      <c r="R1045" s="519" t="s">
        <v>9556</v>
      </c>
      <c r="S1045" s="636" t="s">
        <v>9557</v>
      </c>
      <c r="T1045" s="637" t="s">
        <v>9558</v>
      </c>
      <c r="U1045" s="638"/>
    </row>
    <row r="1046" ht="28.5" customHeight="1">
      <c r="A1046" s="315">
        <v>3.0</v>
      </c>
      <c r="B1046" s="277" t="s">
        <v>9536</v>
      </c>
      <c r="C1046" s="626" t="s">
        <v>1695</v>
      </c>
      <c r="D1046" s="512"/>
      <c r="E1046" s="513"/>
      <c r="F1046" s="514"/>
      <c r="G1046" s="630" t="s">
        <v>9559</v>
      </c>
      <c r="H1046" s="631" t="s">
        <v>9560</v>
      </c>
      <c r="I1046" s="632" t="s">
        <v>9561</v>
      </c>
      <c r="J1046" s="633" t="s">
        <v>9562</v>
      </c>
      <c r="K1046" s="632" t="s">
        <v>9563</v>
      </c>
      <c r="L1046" s="634"/>
      <c r="M1046" s="635"/>
      <c r="N1046" s="519" t="s">
        <v>9564</v>
      </c>
      <c r="O1046" s="636" t="s">
        <v>9565</v>
      </c>
      <c r="P1046" s="637" t="s">
        <v>9566</v>
      </c>
      <c r="Q1046" s="635"/>
      <c r="R1046" s="519" t="s">
        <v>9567</v>
      </c>
      <c r="S1046" s="636" t="s">
        <v>9568</v>
      </c>
      <c r="T1046" s="637" t="s">
        <v>9569</v>
      </c>
      <c r="U1046" s="638"/>
    </row>
    <row r="1047" ht="28.5" customHeight="1">
      <c r="A1047" s="337">
        <v>3.0</v>
      </c>
      <c r="B1047" s="290" t="s">
        <v>9536</v>
      </c>
      <c r="C1047" s="639" t="s">
        <v>1696</v>
      </c>
      <c r="D1047" s="527"/>
      <c r="E1047" s="528"/>
      <c r="F1047" s="529"/>
      <c r="G1047" s="640" t="s">
        <v>9570</v>
      </c>
      <c r="H1047" s="641" t="s">
        <v>9571</v>
      </c>
      <c r="I1047" s="642" t="s">
        <v>9572</v>
      </c>
      <c r="J1047" s="643" t="s">
        <v>9573</v>
      </c>
      <c r="K1047" s="642" t="s">
        <v>9574</v>
      </c>
      <c r="L1047" s="644"/>
      <c r="M1047" s="645"/>
      <c r="N1047" s="534" t="s">
        <v>9575</v>
      </c>
      <c r="O1047" s="646" t="s">
        <v>9576</v>
      </c>
      <c r="P1047" s="647" t="s">
        <v>9577</v>
      </c>
      <c r="Q1047" s="645"/>
      <c r="R1047" s="534" t="s">
        <v>9578</v>
      </c>
      <c r="S1047" s="646" t="s">
        <v>9579</v>
      </c>
      <c r="T1047" s="647" t="s">
        <v>9580</v>
      </c>
      <c r="U1047" s="648"/>
    </row>
    <row r="1048" ht="28.5" customHeight="1">
      <c r="A1048" s="319">
        <v>3.0</v>
      </c>
      <c r="B1048" s="496" t="s">
        <v>9581</v>
      </c>
      <c r="C1048" s="649" t="s">
        <v>1508</v>
      </c>
      <c r="D1048" s="615"/>
      <c r="E1048" s="616"/>
      <c r="F1048" s="617"/>
      <c r="G1048" s="650" t="s">
        <v>9582</v>
      </c>
      <c r="H1048" s="620" t="s">
        <v>9583</v>
      </c>
      <c r="I1048" s="618" t="s">
        <v>9584</v>
      </c>
      <c r="J1048" s="619" t="s">
        <v>9585</v>
      </c>
      <c r="K1048" s="618" t="s">
        <v>9586</v>
      </c>
      <c r="L1048" s="651" t="s">
        <v>9587</v>
      </c>
      <c r="M1048" s="652" t="s">
        <v>9588</v>
      </c>
      <c r="N1048" s="505" t="s">
        <v>9589</v>
      </c>
      <c r="O1048" s="623" t="s">
        <v>9590</v>
      </c>
      <c r="P1048" s="624"/>
      <c r="Q1048" s="652" t="s">
        <v>9591</v>
      </c>
      <c r="R1048" s="505" t="s">
        <v>9592</v>
      </c>
      <c r="S1048" s="623" t="s">
        <v>9593</v>
      </c>
      <c r="T1048" s="624"/>
      <c r="U1048" s="653" t="s">
        <v>9594</v>
      </c>
    </row>
    <row r="1049" ht="28.5" customHeight="1">
      <c r="A1049" s="315">
        <v>3.0</v>
      </c>
      <c r="B1049" s="510" t="s">
        <v>9581</v>
      </c>
      <c r="C1049" s="626" t="s">
        <v>1703</v>
      </c>
      <c r="D1049" s="512"/>
      <c r="E1049" s="513"/>
      <c r="F1049" s="514"/>
      <c r="G1049" s="630" t="s">
        <v>9595</v>
      </c>
      <c r="H1049" s="631" t="s">
        <v>9596</v>
      </c>
      <c r="I1049" s="632" t="s">
        <v>9597</v>
      </c>
      <c r="J1049" s="633" t="s">
        <v>9598</v>
      </c>
      <c r="K1049" s="632" t="s">
        <v>9599</v>
      </c>
      <c r="L1049" s="654" t="s">
        <v>9600</v>
      </c>
      <c r="M1049" s="655" t="s">
        <v>9601</v>
      </c>
      <c r="N1049" s="519" t="s">
        <v>9602</v>
      </c>
      <c r="O1049" s="636" t="s">
        <v>9603</v>
      </c>
      <c r="P1049" s="637"/>
      <c r="Q1049" s="655" t="s">
        <v>9604</v>
      </c>
      <c r="R1049" s="519" t="s">
        <v>9605</v>
      </c>
      <c r="S1049" s="636" t="s">
        <v>9606</v>
      </c>
      <c r="T1049" s="637"/>
      <c r="U1049" s="656" t="s">
        <v>9607</v>
      </c>
    </row>
    <row r="1050" ht="28.5" customHeight="1">
      <c r="A1050" s="315">
        <v>3.0</v>
      </c>
      <c r="B1050" s="510" t="s">
        <v>9581</v>
      </c>
      <c r="C1050" s="626" t="s">
        <v>1704</v>
      </c>
      <c r="D1050" s="512"/>
      <c r="E1050" s="513"/>
      <c r="F1050" s="514"/>
      <c r="G1050" s="632" t="s">
        <v>9608</v>
      </c>
      <c r="H1050" s="631" t="s">
        <v>9609</v>
      </c>
      <c r="I1050" s="632" t="s">
        <v>9610</v>
      </c>
      <c r="J1050" s="633" t="s">
        <v>9611</v>
      </c>
      <c r="K1050" s="632" t="s">
        <v>9612</v>
      </c>
      <c r="L1050" s="654" t="s">
        <v>9613</v>
      </c>
      <c r="M1050" s="655" t="s">
        <v>9614</v>
      </c>
      <c r="N1050" s="519" t="s">
        <v>9615</v>
      </c>
      <c r="O1050" s="636" t="s">
        <v>9616</v>
      </c>
      <c r="P1050" s="637"/>
      <c r="Q1050" s="655" t="s">
        <v>9617</v>
      </c>
      <c r="R1050" s="519" t="s">
        <v>9618</v>
      </c>
      <c r="S1050" s="636" t="s">
        <v>9619</v>
      </c>
      <c r="T1050" s="637"/>
      <c r="U1050" s="656" t="s">
        <v>9620</v>
      </c>
    </row>
    <row r="1051" ht="28.5" customHeight="1">
      <c r="A1051" s="337">
        <v>3.0</v>
      </c>
      <c r="B1051" s="510" t="s">
        <v>9621</v>
      </c>
      <c r="C1051" s="639" t="s">
        <v>805</v>
      </c>
      <c r="D1051" s="527"/>
      <c r="E1051" s="528"/>
      <c r="F1051" s="529"/>
      <c r="G1051" s="640" t="s">
        <v>9622</v>
      </c>
      <c r="H1051" s="641" t="s">
        <v>9623</v>
      </c>
      <c r="I1051" s="642" t="s">
        <v>9624</v>
      </c>
      <c r="J1051" s="643" t="s">
        <v>9625</v>
      </c>
      <c r="K1051" s="642" t="s">
        <v>9626</v>
      </c>
      <c r="L1051" s="657" t="s">
        <v>9627</v>
      </c>
      <c r="M1051" s="658" t="s">
        <v>9628</v>
      </c>
      <c r="N1051" s="534" t="s">
        <v>9629</v>
      </c>
      <c r="O1051" s="646" t="s">
        <v>9630</v>
      </c>
      <c r="P1051" s="647"/>
      <c r="Q1051" s="658" t="s">
        <v>9631</v>
      </c>
      <c r="R1051" s="534" t="s">
        <v>9632</v>
      </c>
      <c r="S1051" s="646" t="s">
        <v>9633</v>
      </c>
      <c r="T1051" s="647"/>
      <c r="U1051" s="659" t="s">
        <v>9634</v>
      </c>
    </row>
    <row r="1052" ht="28.5" customHeight="1">
      <c r="A1052" s="319">
        <v>3.0</v>
      </c>
      <c r="B1052" s="496" t="s">
        <v>9635</v>
      </c>
      <c r="C1052" s="649" t="s">
        <v>1705</v>
      </c>
      <c r="D1052" s="498"/>
      <c r="E1052" s="499"/>
      <c r="F1052" s="500"/>
      <c r="G1052" s="650" t="s">
        <v>9636</v>
      </c>
      <c r="H1052" s="620" t="s">
        <v>9637</v>
      </c>
      <c r="I1052" s="618" t="s">
        <v>9638</v>
      </c>
      <c r="J1052" s="619" t="s">
        <v>9639</v>
      </c>
      <c r="K1052" s="618" t="s">
        <v>9640</v>
      </c>
      <c r="L1052" s="651" t="s">
        <v>9641</v>
      </c>
      <c r="M1052" s="652" t="s">
        <v>9642</v>
      </c>
      <c r="N1052" s="505" t="s">
        <v>9643</v>
      </c>
      <c r="O1052" s="623" t="s">
        <v>9644</v>
      </c>
      <c r="P1052" s="624"/>
      <c r="Q1052" s="652" t="s">
        <v>9645</v>
      </c>
      <c r="R1052" s="505" t="s">
        <v>9646</v>
      </c>
      <c r="S1052" s="623" t="s">
        <v>9647</v>
      </c>
      <c r="T1052" s="624"/>
      <c r="U1052" s="653" t="s">
        <v>9648</v>
      </c>
    </row>
    <row r="1053" ht="28.5" customHeight="1">
      <c r="A1053" s="315">
        <v>3.0</v>
      </c>
      <c r="B1053" s="510" t="s">
        <v>9635</v>
      </c>
      <c r="C1053" s="626" t="s">
        <v>1706</v>
      </c>
      <c r="D1053" s="512"/>
      <c r="E1053" s="513"/>
      <c r="F1053" s="514"/>
      <c r="G1053" s="630" t="s">
        <v>9649</v>
      </c>
      <c r="H1053" s="631" t="s">
        <v>9650</v>
      </c>
      <c r="I1053" s="632" t="s">
        <v>9651</v>
      </c>
      <c r="J1053" s="633" t="s">
        <v>9652</v>
      </c>
      <c r="K1053" s="632" t="s">
        <v>9653</v>
      </c>
      <c r="L1053" s="654" t="s">
        <v>9654</v>
      </c>
      <c r="M1053" s="655" t="s">
        <v>9655</v>
      </c>
      <c r="N1053" s="519" t="s">
        <v>9656</v>
      </c>
      <c r="O1053" s="636" t="s">
        <v>9657</v>
      </c>
      <c r="P1053" s="637"/>
      <c r="Q1053" s="655" t="s">
        <v>9658</v>
      </c>
      <c r="R1053" s="519" t="s">
        <v>9659</v>
      </c>
      <c r="S1053" s="636" t="s">
        <v>9660</v>
      </c>
      <c r="T1053" s="637"/>
      <c r="U1053" s="656" t="s">
        <v>9661</v>
      </c>
    </row>
    <row r="1054" ht="28.5" customHeight="1">
      <c r="A1054" s="315">
        <v>3.0</v>
      </c>
      <c r="B1054" s="510" t="s">
        <v>9635</v>
      </c>
      <c r="C1054" s="626" t="s">
        <v>801</v>
      </c>
      <c r="D1054" s="512"/>
      <c r="E1054" s="513"/>
      <c r="F1054" s="514"/>
      <c r="G1054" s="632" t="s">
        <v>9662</v>
      </c>
      <c r="H1054" s="631" t="s">
        <v>9663</v>
      </c>
      <c r="I1054" s="632" t="s">
        <v>9664</v>
      </c>
      <c r="J1054" s="633" t="s">
        <v>9665</v>
      </c>
      <c r="K1054" s="632" t="s">
        <v>9666</v>
      </c>
      <c r="L1054" s="654" t="s">
        <v>9667</v>
      </c>
      <c r="M1054" s="655" t="s">
        <v>9668</v>
      </c>
      <c r="N1054" s="519" t="s">
        <v>9669</v>
      </c>
      <c r="O1054" s="636" t="s">
        <v>9670</v>
      </c>
      <c r="P1054" s="637"/>
      <c r="Q1054" s="655" t="s">
        <v>9671</v>
      </c>
      <c r="R1054" s="519" t="s">
        <v>9672</v>
      </c>
      <c r="S1054" s="636" t="s">
        <v>9673</v>
      </c>
      <c r="T1054" s="637"/>
      <c r="U1054" s="656" t="s">
        <v>9674</v>
      </c>
    </row>
    <row r="1055" ht="28.5" customHeight="1">
      <c r="A1055" s="337">
        <v>3.0</v>
      </c>
      <c r="B1055" s="525" t="s">
        <v>9635</v>
      </c>
      <c r="C1055" s="639" t="s">
        <v>1492</v>
      </c>
      <c r="D1055" s="527"/>
      <c r="E1055" s="528"/>
      <c r="F1055" s="529"/>
      <c r="G1055" s="640" t="s">
        <v>9675</v>
      </c>
      <c r="H1055" s="641" t="s">
        <v>9676</v>
      </c>
      <c r="I1055" s="642" t="s">
        <v>9677</v>
      </c>
      <c r="J1055" s="643" t="s">
        <v>9678</v>
      </c>
      <c r="K1055" s="642" t="s">
        <v>9679</v>
      </c>
      <c r="L1055" s="657" t="s">
        <v>9680</v>
      </c>
      <c r="M1055" s="658" t="s">
        <v>9681</v>
      </c>
      <c r="N1055" s="534" t="s">
        <v>9682</v>
      </c>
      <c r="O1055" s="646" t="s">
        <v>9683</v>
      </c>
      <c r="P1055" s="647"/>
      <c r="Q1055" s="658" t="s">
        <v>9684</v>
      </c>
      <c r="R1055" s="534" t="s">
        <v>9685</v>
      </c>
      <c r="S1055" s="646" t="s">
        <v>9686</v>
      </c>
      <c r="T1055" s="647"/>
      <c r="U1055" s="659" t="s">
        <v>9687</v>
      </c>
    </row>
    <row r="1056" ht="28.5" customHeight="1">
      <c r="A1056" s="315"/>
      <c r="B1056" s="510"/>
      <c r="C1056" s="556" t="s">
        <v>1821</v>
      </c>
      <c r="D1056" s="557"/>
      <c r="E1056" s="513"/>
      <c r="F1056" s="514"/>
      <c r="G1056" s="558" t="s">
        <v>4231</v>
      </c>
      <c r="H1056" s="559" t="s">
        <v>4232</v>
      </c>
      <c r="I1056" s="632"/>
      <c r="J1056" s="660"/>
      <c r="K1056" s="632"/>
      <c r="L1056" s="656"/>
      <c r="M1056" s="655"/>
      <c r="N1056" s="661"/>
      <c r="O1056" s="636"/>
      <c r="P1056" s="662"/>
      <c r="Q1056" s="655"/>
      <c r="R1056" s="661"/>
      <c r="S1056" s="636"/>
      <c r="T1056" s="662"/>
      <c r="U1056" s="656"/>
    </row>
    <row r="1057" ht="28.5" customHeight="1">
      <c r="A1057" s="315"/>
      <c r="B1057" s="510"/>
      <c r="C1057" s="556" t="s">
        <v>698</v>
      </c>
      <c r="D1057" s="557"/>
      <c r="E1057" s="513"/>
      <c r="F1057" s="514"/>
      <c r="G1057" s="558" t="s">
        <v>4234</v>
      </c>
      <c r="H1057" s="559" t="s">
        <v>4235</v>
      </c>
      <c r="I1057" s="632"/>
      <c r="J1057" s="660"/>
      <c r="K1057" s="632"/>
      <c r="L1057" s="656"/>
      <c r="M1057" s="655"/>
      <c r="N1057" s="661"/>
      <c r="O1057" s="636"/>
      <c r="P1057" s="662"/>
      <c r="Q1057" s="655"/>
      <c r="R1057" s="661"/>
      <c r="S1057" s="636"/>
      <c r="T1057" s="662"/>
      <c r="U1057" s="656"/>
    </row>
    <row r="1058" ht="28.5" customHeight="1">
      <c r="A1058" s="315"/>
      <c r="B1058" s="510"/>
      <c r="C1058" s="556" t="s">
        <v>1822</v>
      </c>
      <c r="D1058" s="557"/>
      <c r="E1058" s="513"/>
      <c r="F1058" s="514"/>
      <c r="G1058" s="558" t="s">
        <v>4237</v>
      </c>
      <c r="H1058" s="559" t="s">
        <v>4238</v>
      </c>
      <c r="I1058" s="632"/>
      <c r="J1058" s="660"/>
      <c r="K1058" s="632"/>
      <c r="L1058" s="656"/>
      <c r="M1058" s="655"/>
      <c r="N1058" s="661"/>
      <c r="O1058" s="636"/>
      <c r="P1058" s="662"/>
      <c r="Q1058" s="655"/>
      <c r="R1058" s="661"/>
      <c r="S1058" s="636"/>
      <c r="T1058" s="662"/>
      <c r="U1058" s="656"/>
    </row>
    <row r="1059" ht="28.5" customHeight="1">
      <c r="A1059" s="315"/>
      <c r="B1059" s="510"/>
      <c r="C1059" s="556" t="s">
        <v>1823</v>
      </c>
      <c r="D1059" s="557"/>
      <c r="E1059" s="513"/>
      <c r="F1059" s="514"/>
      <c r="G1059" s="558" t="s">
        <v>4240</v>
      </c>
      <c r="H1059" s="559" t="s">
        <v>4241</v>
      </c>
      <c r="I1059" s="632"/>
      <c r="J1059" s="660"/>
      <c r="K1059" s="632"/>
      <c r="L1059" s="656"/>
      <c r="M1059" s="655"/>
      <c r="N1059" s="661"/>
      <c r="O1059" s="636"/>
      <c r="P1059" s="662"/>
      <c r="Q1059" s="655"/>
      <c r="R1059" s="661"/>
      <c r="S1059" s="636"/>
      <c r="T1059" s="662"/>
      <c r="U1059" s="656"/>
    </row>
    <row r="1060" ht="28.5" customHeight="1">
      <c r="A1060" s="315"/>
      <c r="B1060" s="510"/>
      <c r="C1060" s="556" t="s">
        <v>1460</v>
      </c>
      <c r="D1060" s="557"/>
      <c r="E1060" s="513"/>
      <c r="F1060" s="514"/>
      <c r="G1060" s="558" t="s">
        <v>4243</v>
      </c>
      <c r="H1060" s="559" t="s">
        <v>4244</v>
      </c>
      <c r="I1060" s="632"/>
      <c r="J1060" s="660"/>
      <c r="K1060" s="632"/>
      <c r="L1060" s="656"/>
      <c r="M1060" s="655"/>
      <c r="N1060" s="661"/>
      <c r="O1060" s="636"/>
      <c r="P1060" s="662"/>
      <c r="Q1060" s="655"/>
      <c r="R1060" s="661"/>
      <c r="S1060" s="636"/>
      <c r="T1060" s="662"/>
      <c r="U1060" s="656"/>
    </row>
    <row r="1061" ht="28.5" customHeight="1">
      <c r="A1061" s="315"/>
      <c r="B1061" s="510"/>
      <c r="C1061" s="556" t="s">
        <v>4246</v>
      </c>
      <c r="D1061" s="557"/>
      <c r="E1061" s="513"/>
      <c r="F1061" s="514"/>
      <c r="G1061" s="558" t="s">
        <v>4247</v>
      </c>
      <c r="H1061" s="559" t="s">
        <v>4248</v>
      </c>
      <c r="I1061" s="632"/>
      <c r="J1061" s="660"/>
      <c r="K1061" s="632"/>
      <c r="L1061" s="656"/>
      <c r="M1061" s="655"/>
      <c r="N1061" s="661"/>
      <c r="O1061" s="636"/>
      <c r="P1061" s="662"/>
      <c r="Q1061" s="655"/>
      <c r="R1061" s="661"/>
      <c r="S1061" s="636"/>
      <c r="T1061" s="662"/>
      <c r="U1061" s="656"/>
    </row>
    <row r="1062" ht="28.5" customHeight="1">
      <c r="A1062" s="319"/>
      <c r="B1062" s="496"/>
      <c r="C1062" s="552" t="s">
        <v>1020</v>
      </c>
      <c r="D1062" s="553"/>
      <c r="E1062" s="499"/>
      <c r="F1062" s="500"/>
      <c r="G1062" s="554" t="s">
        <v>4250</v>
      </c>
      <c r="H1062" s="555" t="s">
        <v>4251</v>
      </c>
      <c r="I1062" s="618"/>
      <c r="J1062" s="663"/>
      <c r="K1062" s="618"/>
      <c r="L1062" s="653"/>
      <c r="M1062" s="652"/>
      <c r="N1062" s="664"/>
      <c r="O1062" s="623"/>
      <c r="P1062" s="665"/>
      <c r="Q1062" s="652"/>
      <c r="R1062" s="664"/>
      <c r="S1062" s="623"/>
      <c r="T1062" s="665"/>
      <c r="U1062" s="653"/>
    </row>
    <row r="1063" ht="28.5" customHeight="1">
      <c r="A1063" s="315"/>
      <c r="B1063" s="510"/>
      <c r="C1063" s="556" t="s">
        <v>1824</v>
      </c>
      <c r="D1063" s="557"/>
      <c r="E1063" s="513"/>
      <c r="F1063" s="514"/>
      <c r="G1063" s="558" t="s">
        <v>4253</v>
      </c>
      <c r="H1063" s="559" t="s">
        <v>4254</v>
      </c>
      <c r="I1063" s="632"/>
      <c r="J1063" s="660"/>
      <c r="K1063" s="632"/>
      <c r="L1063" s="656"/>
      <c r="M1063" s="655"/>
      <c r="N1063" s="661"/>
      <c r="O1063" s="636"/>
      <c r="P1063" s="662"/>
      <c r="Q1063" s="655"/>
      <c r="R1063" s="661"/>
      <c r="S1063" s="636"/>
      <c r="T1063" s="662"/>
      <c r="U1063" s="656"/>
    </row>
    <row r="1064" ht="28.5" customHeight="1">
      <c r="A1064" s="315"/>
      <c r="B1064" s="510"/>
      <c r="C1064" s="556" t="s">
        <v>1120</v>
      </c>
      <c r="D1064" s="557"/>
      <c r="E1064" s="513"/>
      <c r="F1064" s="514"/>
      <c r="G1064" s="558" t="s">
        <v>4256</v>
      </c>
      <c r="H1064" s="559" t="s">
        <v>4257</v>
      </c>
      <c r="I1064" s="632"/>
      <c r="J1064" s="660"/>
      <c r="K1064" s="632"/>
      <c r="L1064" s="656"/>
      <c r="M1064" s="655"/>
      <c r="N1064" s="661"/>
      <c r="O1064" s="636"/>
      <c r="P1064" s="662"/>
      <c r="Q1064" s="655"/>
      <c r="R1064" s="661"/>
      <c r="S1064" s="636"/>
      <c r="T1064" s="662"/>
      <c r="U1064" s="656"/>
    </row>
    <row r="1065" ht="28.5" customHeight="1">
      <c r="A1065" s="315"/>
      <c r="B1065" s="510"/>
      <c r="C1065" s="556" t="s">
        <v>1345</v>
      </c>
      <c r="D1065" s="557"/>
      <c r="E1065" s="513"/>
      <c r="F1065" s="514"/>
      <c r="G1065" s="558" t="s">
        <v>4259</v>
      </c>
      <c r="H1065" s="559" t="s">
        <v>4260</v>
      </c>
      <c r="I1065" s="632"/>
      <c r="J1065" s="660"/>
      <c r="K1065" s="632"/>
      <c r="L1065" s="656"/>
      <c r="M1065" s="655"/>
      <c r="N1065" s="661"/>
      <c r="O1065" s="636"/>
      <c r="P1065" s="662"/>
      <c r="Q1065" s="655"/>
      <c r="R1065" s="661"/>
      <c r="S1065" s="636"/>
      <c r="T1065" s="662"/>
      <c r="U1065" s="656"/>
    </row>
    <row r="1066" ht="28.5" customHeight="1">
      <c r="A1066" s="315"/>
      <c r="B1066" s="510"/>
      <c r="C1066" s="556" t="s">
        <v>4262</v>
      </c>
      <c r="D1066" s="557"/>
      <c r="E1066" s="513"/>
      <c r="F1066" s="514"/>
      <c r="G1066" s="558" t="s">
        <v>4263</v>
      </c>
      <c r="H1066" s="559" t="s">
        <v>4264</v>
      </c>
      <c r="I1066" s="632"/>
      <c r="J1066" s="660"/>
      <c r="K1066" s="632"/>
      <c r="L1066" s="656"/>
      <c r="M1066" s="655"/>
      <c r="N1066" s="661"/>
      <c r="O1066" s="636"/>
      <c r="P1066" s="662"/>
      <c r="Q1066" s="655"/>
      <c r="R1066" s="661"/>
      <c r="S1066" s="636"/>
      <c r="T1066" s="662"/>
      <c r="U1066" s="656"/>
    </row>
    <row r="1067" ht="28.5" customHeight="1">
      <c r="A1067" s="315"/>
      <c r="B1067" s="510"/>
      <c r="C1067" s="556" t="s">
        <v>1251</v>
      </c>
      <c r="D1067" s="557"/>
      <c r="E1067" s="513"/>
      <c r="F1067" s="514"/>
      <c r="G1067" s="558" t="s">
        <v>4266</v>
      </c>
      <c r="H1067" s="559" t="s">
        <v>4267</v>
      </c>
      <c r="I1067" s="632"/>
      <c r="J1067" s="660"/>
      <c r="K1067" s="632"/>
      <c r="L1067" s="656"/>
      <c r="M1067" s="655"/>
      <c r="N1067" s="661"/>
      <c r="O1067" s="636"/>
      <c r="P1067" s="662"/>
      <c r="Q1067" s="655"/>
      <c r="R1067" s="661"/>
      <c r="S1067" s="636"/>
      <c r="T1067" s="662"/>
      <c r="U1067" s="656"/>
    </row>
    <row r="1068" ht="28.5" customHeight="1">
      <c r="A1068" s="214">
        <v>3.0</v>
      </c>
      <c r="B1068" s="215" t="s">
        <v>9688</v>
      </c>
      <c r="C1068" s="180" t="s">
        <v>1667</v>
      </c>
      <c r="D1068" s="412" t="s">
        <v>1951</v>
      </c>
      <c r="E1068" s="346" t="s">
        <v>6348</v>
      </c>
      <c r="F1068" s="442" t="s">
        <v>9689</v>
      </c>
      <c r="G1068" s="184" t="s">
        <v>9690</v>
      </c>
      <c r="H1068" s="184" t="s">
        <v>9691</v>
      </c>
      <c r="I1068" s="184" t="s">
        <v>9692</v>
      </c>
      <c r="J1068" s="184" t="s">
        <v>9693</v>
      </c>
      <c r="K1068" s="184" t="s">
        <v>9694</v>
      </c>
      <c r="L1068" s="217" t="s">
        <v>9695</v>
      </c>
      <c r="M1068" s="217" t="s">
        <v>9696</v>
      </c>
      <c r="N1068" s="186" t="s">
        <v>9697</v>
      </c>
      <c r="O1068" s="187" t="s">
        <v>9698</v>
      </c>
      <c r="P1068" s="218"/>
      <c r="Q1068" s="217" t="s">
        <v>9699</v>
      </c>
      <c r="R1068" s="189" t="s">
        <v>9700</v>
      </c>
      <c r="S1068" s="187" t="s">
        <v>9701</v>
      </c>
      <c r="T1068" s="218"/>
      <c r="U1068" s="217" t="s">
        <v>9702</v>
      </c>
    </row>
    <row r="1069" ht="28.5" customHeight="1">
      <c r="A1069" s="219">
        <v>3.0</v>
      </c>
      <c r="B1069" s="220" t="s">
        <v>9688</v>
      </c>
      <c r="C1069" s="192" t="s">
        <v>226</v>
      </c>
      <c r="D1069" s="193"/>
      <c r="E1069" s="221"/>
      <c r="F1069" s="195"/>
      <c r="G1069" s="196" t="s">
        <v>9703</v>
      </c>
      <c r="H1069" s="196" t="s">
        <v>9704</v>
      </c>
      <c r="I1069" s="196" t="s">
        <v>9705</v>
      </c>
      <c r="J1069" s="196" t="s">
        <v>9706</v>
      </c>
      <c r="K1069" s="196" t="s">
        <v>9707</v>
      </c>
      <c r="L1069" s="222" t="s">
        <v>9708</v>
      </c>
      <c r="M1069" s="222" t="s">
        <v>9709</v>
      </c>
      <c r="N1069" s="198" t="s">
        <v>9710</v>
      </c>
      <c r="O1069" s="199" t="s">
        <v>9711</v>
      </c>
      <c r="P1069" s="223"/>
      <c r="Q1069" s="222" t="s">
        <v>9712</v>
      </c>
      <c r="R1069" s="201" t="s">
        <v>9713</v>
      </c>
      <c r="S1069" s="199" t="s">
        <v>9714</v>
      </c>
      <c r="T1069" s="223"/>
      <c r="U1069" s="222" t="s">
        <v>9715</v>
      </c>
    </row>
    <row r="1070" ht="28.5" customHeight="1">
      <c r="A1070" s="219">
        <v>3.0</v>
      </c>
      <c r="B1070" s="220" t="s">
        <v>9688</v>
      </c>
      <c r="C1070" s="192" t="s">
        <v>246</v>
      </c>
      <c r="D1070" s="193"/>
      <c r="E1070" s="221"/>
      <c r="F1070" s="195"/>
      <c r="G1070" s="196" t="s">
        <v>9716</v>
      </c>
      <c r="H1070" s="196" t="s">
        <v>9717</v>
      </c>
      <c r="I1070" s="196" t="s">
        <v>9718</v>
      </c>
      <c r="J1070" s="196" t="s">
        <v>9719</v>
      </c>
      <c r="K1070" s="196" t="s">
        <v>9720</v>
      </c>
      <c r="L1070" s="222" t="s">
        <v>9721</v>
      </c>
      <c r="M1070" s="222" t="s">
        <v>9722</v>
      </c>
      <c r="N1070" s="198" t="s">
        <v>9723</v>
      </c>
      <c r="O1070" s="199" t="s">
        <v>9724</v>
      </c>
      <c r="P1070" s="223"/>
      <c r="Q1070" s="222" t="s">
        <v>9725</v>
      </c>
      <c r="R1070" s="201" t="s">
        <v>9726</v>
      </c>
      <c r="S1070" s="199" t="s">
        <v>9727</v>
      </c>
      <c r="T1070" s="223"/>
      <c r="U1070" s="222" t="s">
        <v>9728</v>
      </c>
    </row>
    <row r="1071" ht="28.5" customHeight="1">
      <c r="A1071" s="225">
        <v>3.0</v>
      </c>
      <c r="B1071" s="220" t="s">
        <v>9688</v>
      </c>
      <c r="C1071" s="204" t="s">
        <v>293</v>
      </c>
      <c r="D1071" s="205"/>
      <c r="E1071" s="227"/>
      <c r="F1071" s="207"/>
      <c r="G1071" s="208" t="s">
        <v>9729</v>
      </c>
      <c r="H1071" s="208" t="s">
        <v>9730</v>
      </c>
      <c r="I1071" s="208" t="s">
        <v>9731</v>
      </c>
      <c r="J1071" s="208" t="s">
        <v>9732</v>
      </c>
      <c r="K1071" s="208" t="s">
        <v>9733</v>
      </c>
      <c r="L1071" s="228" t="s">
        <v>9734</v>
      </c>
      <c r="M1071" s="228" t="s">
        <v>9735</v>
      </c>
      <c r="N1071" s="210" t="s">
        <v>9736</v>
      </c>
      <c r="O1071" s="211" t="s">
        <v>9737</v>
      </c>
      <c r="P1071" s="229"/>
      <c r="Q1071" s="228" t="s">
        <v>9738</v>
      </c>
      <c r="R1071" s="213" t="s">
        <v>9739</v>
      </c>
      <c r="S1071" s="211" t="s">
        <v>9740</v>
      </c>
      <c r="T1071" s="229"/>
      <c r="U1071" s="228" t="s">
        <v>9741</v>
      </c>
    </row>
    <row r="1072" ht="28.5" customHeight="1">
      <c r="A1072" s="214">
        <v>3.0</v>
      </c>
      <c r="B1072" s="448" t="s">
        <v>9742</v>
      </c>
      <c r="C1072" s="569" t="s">
        <v>1675</v>
      </c>
      <c r="D1072" s="570"/>
      <c r="E1072" s="571"/>
      <c r="F1072" s="572"/>
      <c r="G1072" s="573" t="s">
        <v>9743</v>
      </c>
      <c r="H1072" s="574" t="s">
        <v>9744</v>
      </c>
      <c r="I1072" s="575" t="s">
        <v>9745</v>
      </c>
      <c r="J1072" s="576" t="s">
        <v>9746</v>
      </c>
      <c r="K1072" s="575" t="s">
        <v>9747</v>
      </c>
      <c r="L1072" s="577" t="s">
        <v>9748</v>
      </c>
      <c r="M1072" s="578" t="s">
        <v>9749</v>
      </c>
      <c r="N1072" s="456" t="s">
        <v>9750</v>
      </c>
      <c r="O1072" s="579" t="s">
        <v>9751</v>
      </c>
      <c r="P1072" s="580"/>
      <c r="Q1072" s="578" t="s">
        <v>9752</v>
      </c>
      <c r="R1072" s="456" t="s">
        <v>9753</v>
      </c>
      <c r="S1072" s="579" t="s">
        <v>9754</v>
      </c>
      <c r="T1072" s="580"/>
      <c r="U1072" s="581" t="s">
        <v>9755</v>
      </c>
    </row>
    <row r="1073" ht="28.5" customHeight="1">
      <c r="A1073" s="219">
        <v>3.0</v>
      </c>
      <c r="B1073" s="462" t="s">
        <v>9742</v>
      </c>
      <c r="C1073" s="582" t="s">
        <v>439</v>
      </c>
      <c r="D1073" s="666"/>
      <c r="E1073" s="612"/>
      <c r="F1073" s="667"/>
      <c r="G1073" s="583" t="s">
        <v>9756</v>
      </c>
      <c r="H1073" s="584" t="s">
        <v>9757</v>
      </c>
      <c r="I1073" s="585" t="s">
        <v>9758</v>
      </c>
      <c r="J1073" s="586" t="s">
        <v>9759</v>
      </c>
      <c r="K1073" s="585" t="s">
        <v>9760</v>
      </c>
      <c r="L1073" s="587" t="s">
        <v>9761</v>
      </c>
      <c r="M1073" s="588" t="s">
        <v>9762</v>
      </c>
      <c r="N1073" s="471" t="s">
        <v>9763</v>
      </c>
      <c r="O1073" s="589" t="s">
        <v>9764</v>
      </c>
      <c r="P1073" s="590"/>
      <c r="Q1073" s="588" t="s">
        <v>9765</v>
      </c>
      <c r="R1073" s="471" t="s">
        <v>9766</v>
      </c>
      <c r="S1073" s="589" t="s">
        <v>9767</v>
      </c>
      <c r="T1073" s="590"/>
      <c r="U1073" s="591" t="s">
        <v>9768</v>
      </c>
    </row>
    <row r="1074" ht="28.5" customHeight="1">
      <c r="A1074" s="219">
        <v>3.0</v>
      </c>
      <c r="B1074" s="462" t="s">
        <v>9742</v>
      </c>
      <c r="C1074" s="582" t="s">
        <v>1676</v>
      </c>
      <c r="D1074" s="464"/>
      <c r="E1074" s="465"/>
      <c r="F1074" s="466"/>
      <c r="G1074" s="583" t="s">
        <v>9769</v>
      </c>
      <c r="H1074" s="584" t="s">
        <v>9770</v>
      </c>
      <c r="I1074" s="668" t="s">
        <v>9771</v>
      </c>
      <c r="J1074" s="586" t="s">
        <v>9772</v>
      </c>
      <c r="K1074" s="585" t="s">
        <v>9773</v>
      </c>
      <c r="L1074" s="587" t="s">
        <v>9774</v>
      </c>
      <c r="M1074" s="588" t="s">
        <v>9775</v>
      </c>
      <c r="N1074" s="471" t="s">
        <v>9776</v>
      </c>
      <c r="O1074" s="589" t="s">
        <v>9777</v>
      </c>
      <c r="P1074" s="590"/>
      <c r="Q1074" s="588" t="s">
        <v>9778</v>
      </c>
      <c r="R1074" s="471" t="s">
        <v>9779</v>
      </c>
      <c r="S1074" s="589" t="s">
        <v>9780</v>
      </c>
      <c r="T1074" s="590"/>
      <c r="U1074" s="591" t="s">
        <v>9781</v>
      </c>
    </row>
    <row r="1075" ht="28.5" customHeight="1">
      <c r="A1075" s="225">
        <v>3.0</v>
      </c>
      <c r="B1075" s="477" t="s">
        <v>9742</v>
      </c>
      <c r="C1075" s="592" t="s">
        <v>205</v>
      </c>
      <c r="D1075" s="479"/>
      <c r="E1075" s="480"/>
      <c r="F1075" s="481"/>
      <c r="G1075" s="593" t="s">
        <v>9782</v>
      </c>
      <c r="H1075" s="594" t="s">
        <v>9783</v>
      </c>
      <c r="I1075" s="595" t="s">
        <v>9784</v>
      </c>
      <c r="J1075" s="596" t="s">
        <v>9785</v>
      </c>
      <c r="K1075" s="595" t="s">
        <v>9786</v>
      </c>
      <c r="L1075" s="597" t="s">
        <v>9787</v>
      </c>
      <c r="M1075" s="598" t="s">
        <v>9788</v>
      </c>
      <c r="N1075" s="486" t="s">
        <v>9789</v>
      </c>
      <c r="O1075" s="599" t="s">
        <v>9790</v>
      </c>
      <c r="P1075" s="600"/>
      <c r="Q1075" s="598" t="s">
        <v>9791</v>
      </c>
      <c r="R1075" s="486" t="s">
        <v>9792</v>
      </c>
      <c r="S1075" s="599" t="s">
        <v>9793</v>
      </c>
      <c r="T1075" s="600"/>
      <c r="U1075" s="601" t="s">
        <v>9794</v>
      </c>
    </row>
    <row r="1076" ht="28.5" customHeight="1">
      <c r="A1076" s="214">
        <v>3.0</v>
      </c>
      <c r="B1076" s="215" t="s">
        <v>9795</v>
      </c>
      <c r="C1076" s="180" t="s">
        <v>657</v>
      </c>
      <c r="D1076" s="181"/>
      <c r="E1076" s="182"/>
      <c r="F1076" s="216"/>
      <c r="G1076" s="184" t="s">
        <v>9796</v>
      </c>
      <c r="H1076" s="184" t="s">
        <v>9797</v>
      </c>
      <c r="I1076" s="184" t="s">
        <v>9798</v>
      </c>
      <c r="J1076" s="184" t="s">
        <v>9799</v>
      </c>
      <c r="K1076" s="184" t="s">
        <v>9800</v>
      </c>
      <c r="L1076" s="217" t="s">
        <v>9801</v>
      </c>
      <c r="M1076" s="217" t="s">
        <v>9802</v>
      </c>
      <c r="N1076" s="186" t="s">
        <v>9803</v>
      </c>
      <c r="O1076" s="187" t="s">
        <v>9804</v>
      </c>
      <c r="P1076" s="218"/>
      <c r="Q1076" s="217" t="s">
        <v>9805</v>
      </c>
      <c r="R1076" s="189" t="s">
        <v>9806</v>
      </c>
      <c r="S1076" s="187" t="s">
        <v>9807</v>
      </c>
      <c r="T1076" s="218"/>
      <c r="U1076" s="217" t="s">
        <v>9808</v>
      </c>
    </row>
    <row r="1077" ht="28.5" customHeight="1">
      <c r="A1077" s="219">
        <v>3.0</v>
      </c>
      <c r="B1077" s="220" t="s">
        <v>9795</v>
      </c>
      <c r="C1077" s="192" t="s">
        <v>1640</v>
      </c>
      <c r="D1077" s="193"/>
      <c r="E1077" s="221"/>
      <c r="F1077" s="195"/>
      <c r="G1077" s="196" t="s">
        <v>9809</v>
      </c>
      <c r="H1077" s="196" t="s">
        <v>9810</v>
      </c>
      <c r="I1077" s="196" t="s">
        <v>9811</v>
      </c>
      <c r="J1077" s="196" t="s">
        <v>9812</v>
      </c>
      <c r="K1077" s="196" t="s">
        <v>9813</v>
      </c>
      <c r="L1077" s="222" t="s">
        <v>9814</v>
      </c>
      <c r="M1077" s="222" t="s">
        <v>9815</v>
      </c>
      <c r="N1077" s="198" t="s">
        <v>9816</v>
      </c>
      <c r="O1077" s="199" t="s">
        <v>9817</v>
      </c>
      <c r="P1077" s="223"/>
      <c r="Q1077" s="222" t="s">
        <v>9818</v>
      </c>
      <c r="R1077" s="201" t="s">
        <v>9819</v>
      </c>
      <c r="S1077" s="199" t="s">
        <v>9820</v>
      </c>
      <c r="T1077" s="223"/>
      <c r="U1077" s="222" t="s">
        <v>9821</v>
      </c>
    </row>
    <row r="1078" ht="28.5" customHeight="1">
      <c r="A1078" s="219">
        <v>3.0</v>
      </c>
      <c r="B1078" s="220" t="s">
        <v>9795</v>
      </c>
      <c r="C1078" s="192" t="s">
        <v>425</v>
      </c>
      <c r="D1078" s="193"/>
      <c r="E1078" s="221"/>
      <c r="F1078" s="195"/>
      <c r="G1078" s="196" t="s">
        <v>9822</v>
      </c>
      <c r="H1078" s="196" t="s">
        <v>9823</v>
      </c>
      <c r="I1078" s="196" t="s">
        <v>9824</v>
      </c>
      <c r="J1078" s="196" t="s">
        <v>9825</v>
      </c>
      <c r="K1078" s="196" t="s">
        <v>9826</v>
      </c>
      <c r="L1078" s="222" t="s">
        <v>9827</v>
      </c>
      <c r="M1078" s="222" t="s">
        <v>9828</v>
      </c>
      <c r="N1078" s="198" t="s">
        <v>9829</v>
      </c>
      <c r="O1078" s="199" t="s">
        <v>9830</v>
      </c>
      <c r="P1078" s="223"/>
      <c r="Q1078" s="222" t="s">
        <v>9831</v>
      </c>
      <c r="R1078" s="201" t="s">
        <v>9832</v>
      </c>
      <c r="S1078" s="199" t="s">
        <v>9833</v>
      </c>
      <c r="T1078" s="223"/>
      <c r="U1078" s="222" t="s">
        <v>9834</v>
      </c>
    </row>
    <row r="1079" ht="28.5" customHeight="1">
      <c r="A1079" s="225">
        <v>3.0</v>
      </c>
      <c r="B1079" s="226" t="s">
        <v>9795</v>
      </c>
      <c r="C1079" s="204" t="s">
        <v>435</v>
      </c>
      <c r="D1079" s="205"/>
      <c r="E1079" s="227"/>
      <c r="F1079" s="207"/>
      <c r="G1079" s="208" t="s">
        <v>9835</v>
      </c>
      <c r="H1079" s="208" t="s">
        <v>9836</v>
      </c>
      <c r="I1079" s="208" t="s">
        <v>9837</v>
      </c>
      <c r="J1079" s="208" t="s">
        <v>9838</v>
      </c>
      <c r="K1079" s="208" t="s">
        <v>9839</v>
      </c>
      <c r="L1079" s="228" t="s">
        <v>9840</v>
      </c>
      <c r="M1079" s="228" t="s">
        <v>9841</v>
      </c>
      <c r="N1079" s="210" t="s">
        <v>9842</v>
      </c>
      <c r="O1079" s="211" t="s">
        <v>9843</v>
      </c>
      <c r="P1079" s="229"/>
      <c r="Q1079" s="228" t="s">
        <v>9844</v>
      </c>
      <c r="R1079" s="213" t="s">
        <v>9845</v>
      </c>
      <c r="S1079" s="211" t="s">
        <v>9846</v>
      </c>
      <c r="T1079" s="229"/>
      <c r="U1079" s="208" t="s">
        <v>9847</v>
      </c>
    </row>
    <row r="1080" ht="28.5" customHeight="1">
      <c r="A1080" s="214">
        <v>3.0</v>
      </c>
      <c r="B1080" s="220" t="s">
        <v>9848</v>
      </c>
      <c r="C1080" s="192" t="s">
        <v>1712</v>
      </c>
      <c r="D1080" s="193"/>
      <c r="E1080" s="221"/>
      <c r="F1080" s="195"/>
      <c r="G1080" s="196" t="s">
        <v>9849</v>
      </c>
      <c r="H1080" s="196" t="s">
        <v>9850</v>
      </c>
      <c r="I1080" s="196" t="s">
        <v>9851</v>
      </c>
      <c r="J1080" s="196" t="s">
        <v>9852</v>
      </c>
      <c r="K1080" s="196" t="s">
        <v>9853</v>
      </c>
      <c r="L1080" s="222" t="s">
        <v>9854</v>
      </c>
      <c r="M1080" s="222" t="s">
        <v>9855</v>
      </c>
      <c r="N1080" s="198" t="s">
        <v>9856</v>
      </c>
      <c r="O1080" s="199" t="s">
        <v>9857</v>
      </c>
      <c r="P1080" s="223"/>
      <c r="Q1080" s="222" t="s">
        <v>9858</v>
      </c>
      <c r="R1080" s="201" t="s">
        <v>9859</v>
      </c>
      <c r="S1080" s="199" t="s">
        <v>9860</v>
      </c>
      <c r="T1080" s="223"/>
      <c r="U1080" s="196" t="s">
        <v>9861</v>
      </c>
    </row>
    <row r="1081" ht="28.5" customHeight="1">
      <c r="A1081" s="219">
        <v>3.0</v>
      </c>
      <c r="B1081" s="220" t="s">
        <v>9848</v>
      </c>
      <c r="C1081" s="192" t="s">
        <v>1713</v>
      </c>
      <c r="D1081" s="193"/>
      <c r="E1081" s="221"/>
      <c r="F1081" s="195"/>
      <c r="G1081" s="196" t="s">
        <v>9862</v>
      </c>
      <c r="H1081" s="196" t="s">
        <v>9863</v>
      </c>
      <c r="I1081" s="196" t="s">
        <v>9864</v>
      </c>
      <c r="J1081" s="196" t="s">
        <v>9865</v>
      </c>
      <c r="K1081" s="196" t="s">
        <v>9866</v>
      </c>
      <c r="L1081" s="222" t="s">
        <v>9867</v>
      </c>
      <c r="M1081" s="222" t="s">
        <v>9868</v>
      </c>
      <c r="N1081" s="198" t="s">
        <v>9869</v>
      </c>
      <c r="O1081" s="199" t="s">
        <v>9870</v>
      </c>
      <c r="P1081" s="223"/>
      <c r="Q1081" s="222" t="s">
        <v>9871</v>
      </c>
      <c r="R1081" s="201" t="s">
        <v>9872</v>
      </c>
      <c r="S1081" s="199" t="s">
        <v>9873</v>
      </c>
      <c r="T1081" s="223"/>
      <c r="U1081" s="196" t="s">
        <v>9874</v>
      </c>
    </row>
    <row r="1082" ht="28.5" customHeight="1">
      <c r="A1082" s="219">
        <v>3.0</v>
      </c>
      <c r="B1082" s="220" t="s">
        <v>9848</v>
      </c>
      <c r="C1082" s="192" t="s">
        <v>1127</v>
      </c>
      <c r="D1082" s="193"/>
      <c r="E1082" s="221"/>
      <c r="F1082" s="195"/>
      <c r="G1082" s="196" t="s">
        <v>9875</v>
      </c>
      <c r="H1082" s="196" t="s">
        <v>9876</v>
      </c>
      <c r="I1082" s="196" t="s">
        <v>9877</v>
      </c>
      <c r="J1082" s="196" t="s">
        <v>9878</v>
      </c>
      <c r="K1082" s="196" t="s">
        <v>9879</v>
      </c>
      <c r="L1082" s="222" t="s">
        <v>9880</v>
      </c>
      <c r="M1082" s="222" t="s">
        <v>9881</v>
      </c>
      <c r="N1082" s="198" t="s">
        <v>9882</v>
      </c>
      <c r="O1082" s="199" t="s">
        <v>9883</v>
      </c>
      <c r="P1082" s="223"/>
      <c r="Q1082" s="222" t="s">
        <v>9884</v>
      </c>
      <c r="R1082" s="201" t="s">
        <v>9885</v>
      </c>
      <c r="S1082" s="199" t="s">
        <v>9886</v>
      </c>
      <c r="T1082" s="223"/>
      <c r="U1082" s="196" t="s">
        <v>9887</v>
      </c>
    </row>
    <row r="1083" ht="28.5" customHeight="1">
      <c r="A1083" s="225">
        <v>3.0</v>
      </c>
      <c r="B1083" s="220" t="s">
        <v>9848</v>
      </c>
      <c r="C1083" s="192" t="s">
        <v>1499</v>
      </c>
      <c r="D1083" s="193"/>
      <c r="E1083" s="221"/>
      <c r="F1083" s="195"/>
      <c r="G1083" s="196" t="s">
        <v>9888</v>
      </c>
      <c r="H1083" s="196" t="s">
        <v>9889</v>
      </c>
      <c r="I1083" s="196" t="s">
        <v>9890</v>
      </c>
      <c r="J1083" s="196" t="s">
        <v>9891</v>
      </c>
      <c r="K1083" s="196" t="s">
        <v>9892</v>
      </c>
      <c r="L1083" s="222" t="s">
        <v>9893</v>
      </c>
      <c r="M1083" s="222" t="s">
        <v>9894</v>
      </c>
      <c r="N1083" s="198" t="s">
        <v>9895</v>
      </c>
      <c r="O1083" s="199" t="s">
        <v>9896</v>
      </c>
      <c r="P1083" s="223"/>
      <c r="Q1083" s="222" t="s">
        <v>9897</v>
      </c>
      <c r="R1083" s="201" t="s">
        <v>9898</v>
      </c>
      <c r="S1083" s="199" t="s">
        <v>9899</v>
      </c>
      <c r="T1083" s="223"/>
      <c r="U1083" s="196" t="s">
        <v>9900</v>
      </c>
    </row>
    <row r="1084" ht="28.5" customHeight="1">
      <c r="A1084" s="214"/>
      <c r="B1084" s="215"/>
      <c r="C1084" s="417" t="s">
        <v>1825</v>
      </c>
      <c r="D1084" s="547"/>
      <c r="E1084" s="182"/>
      <c r="F1084" s="216"/>
      <c r="G1084" s="418" t="s">
        <v>4452</v>
      </c>
      <c r="H1084" s="548" t="s">
        <v>4453</v>
      </c>
      <c r="I1084" s="348"/>
      <c r="J1084" s="184"/>
      <c r="K1084" s="348"/>
      <c r="L1084" s="217"/>
      <c r="M1084" s="669"/>
      <c r="N1084" s="186"/>
      <c r="O1084" s="351"/>
      <c r="P1084" s="218"/>
      <c r="Q1084" s="669"/>
      <c r="R1084" s="189"/>
      <c r="S1084" s="351"/>
      <c r="T1084" s="218"/>
      <c r="U1084" s="184"/>
    </row>
    <row r="1085" ht="28.5" customHeight="1">
      <c r="A1085" s="219"/>
      <c r="B1085" s="220"/>
      <c r="C1085" s="413" t="s">
        <v>564</v>
      </c>
      <c r="D1085" s="549"/>
      <c r="E1085" s="221"/>
      <c r="F1085" s="195"/>
      <c r="G1085" s="414" t="s">
        <v>4455</v>
      </c>
      <c r="H1085" s="550" t="s">
        <v>4456</v>
      </c>
      <c r="I1085" s="670"/>
      <c r="J1085" s="196"/>
      <c r="K1085" s="670"/>
      <c r="L1085" s="222"/>
      <c r="M1085" s="671"/>
      <c r="N1085" s="198"/>
      <c r="O1085" s="672"/>
      <c r="P1085" s="223"/>
      <c r="Q1085" s="671"/>
      <c r="R1085" s="201"/>
      <c r="S1085" s="672"/>
      <c r="T1085" s="223"/>
      <c r="U1085" s="196"/>
    </row>
    <row r="1086" ht="28.5" customHeight="1">
      <c r="A1086" s="219"/>
      <c r="B1086" s="220"/>
      <c r="C1086" s="413" t="s">
        <v>1275</v>
      </c>
      <c r="D1086" s="549"/>
      <c r="E1086" s="221"/>
      <c r="F1086" s="195"/>
      <c r="G1086" s="414" t="s">
        <v>4458</v>
      </c>
      <c r="H1086" s="550" t="s">
        <v>4459</v>
      </c>
      <c r="I1086" s="670"/>
      <c r="J1086" s="196"/>
      <c r="K1086" s="670"/>
      <c r="L1086" s="222"/>
      <c r="M1086" s="671"/>
      <c r="N1086" s="198"/>
      <c r="O1086" s="672"/>
      <c r="P1086" s="223"/>
      <c r="Q1086" s="671"/>
      <c r="R1086" s="201"/>
      <c r="S1086" s="672"/>
      <c r="T1086" s="223"/>
      <c r="U1086" s="196"/>
    </row>
    <row r="1087" ht="28.5" customHeight="1">
      <c r="A1087" s="219"/>
      <c r="B1087" s="220"/>
      <c r="C1087" s="413" t="s">
        <v>1826</v>
      </c>
      <c r="D1087" s="549"/>
      <c r="E1087" s="221"/>
      <c r="F1087" s="195"/>
      <c r="G1087" s="414" t="s">
        <v>4461</v>
      </c>
      <c r="H1087" s="550" t="s">
        <v>4462</v>
      </c>
      <c r="I1087" s="670"/>
      <c r="J1087" s="196"/>
      <c r="K1087" s="670"/>
      <c r="L1087" s="222"/>
      <c r="M1087" s="671"/>
      <c r="N1087" s="198"/>
      <c r="O1087" s="672"/>
      <c r="P1087" s="223"/>
      <c r="Q1087" s="671"/>
      <c r="R1087" s="201"/>
      <c r="S1087" s="672"/>
      <c r="T1087" s="223"/>
      <c r="U1087" s="196"/>
    </row>
    <row r="1088" ht="28.5" customHeight="1">
      <c r="A1088" s="219"/>
      <c r="B1088" s="220"/>
      <c r="C1088" s="413" t="s">
        <v>768</v>
      </c>
      <c r="D1088" s="549"/>
      <c r="E1088" s="221"/>
      <c r="F1088" s="195"/>
      <c r="G1088" s="414" t="s">
        <v>4464</v>
      </c>
      <c r="H1088" s="550" t="s">
        <v>4465</v>
      </c>
      <c r="I1088" s="670"/>
      <c r="J1088" s="196"/>
      <c r="K1088" s="670"/>
      <c r="L1088" s="222"/>
      <c r="M1088" s="671"/>
      <c r="N1088" s="198"/>
      <c r="O1088" s="672"/>
      <c r="P1088" s="223"/>
      <c r="Q1088" s="671"/>
      <c r="R1088" s="201"/>
      <c r="S1088" s="672"/>
      <c r="T1088" s="223"/>
      <c r="U1088" s="196"/>
    </row>
    <row r="1089" ht="28.5" customHeight="1">
      <c r="A1089" s="219"/>
      <c r="B1089" s="220"/>
      <c r="C1089" s="413" t="s">
        <v>1827</v>
      </c>
      <c r="D1089" s="549"/>
      <c r="E1089" s="221"/>
      <c r="F1089" s="195"/>
      <c r="G1089" s="414" t="s">
        <v>4467</v>
      </c>
      <c r="H1089" s="550" t="s">
        <v>4468</v>
      </c>
      <c r="I1089" s="670"/>
      <c r="J1089" s="196"/>
      <c r="K1089" s="670"/>
      <c r="L1089" s="222"/>
      <c r="M1089" s="671"/>
      <c r="N1089" s="198"/>
      <c r="O1089" s="672"/>
      <c r="P1089" s="223"/>
      <c r="Q1089" s="671"/>
      <c r="R1089" s="201"/>
      <c r="S1089" s="672"/>
      <c r="T1089" s="223"/>
      <c r="U1089" s="196"/>
    </row>
    <row r="1090" ht="28.5" customHeight="1">
      <c r="A1090" s="214"/>
      <c r="B1090" s="215"/>
      <c r="C1090" s="417" t="s">
        <v>1828</v>
      </c>
      <c r="D1090" s="547"/>
      <c r="E1090" s="182"/>
      <c r="F1090" s="216"/>
      <c r="G1090" s="418" t="s">
        <v>4470</v>
      </c>
      <c r="H1090" s="548" t="s">
        <v>4471</v>
      </c>
      <c r="I1090" s="348"/>
      <c r="J1090" s="184"/>
      <c r="K1090" s="348"/>
      <c r="L1090" s="217"/>
      <c r="M1090" s="669"/>
      <c r="N1090" s="186"/>
      <c r="O1090" s="351"/>
      <c r="P1090" s="218"/>
      <c r="Q1090" s="669"/>
      <c r="R1090" s="189"/>
      <c r="S1090" s="351"/>
      <c r="T1090" s="218"/>
      <c r="U1090" s="184"/>
    </row>
    <row r="1091" ht="28.5" customHeight="1">
      <c r="A1091" s="219"/>
      <c r="B1091" s="220"/>
      <c r="C1091" s="413" t="s">
        <v>1363</v>
      </c>
      <c r="D1091" s="549"/>
      <c r="E1091" s="221"/>
      <c r="F1091" s="195"/>
      <c r="G1091" s="414" t="s">
        <v>4473</v>
      </c>
      <c r="H1091" s="550" t="s">
        <v>4474</v>
      </c>
      <c r="I1091" s="670"/>
      <c r="J1091" s="196"/>
      <c r="K1091" s="670"/>
      <c r="L1091" s="222"/>
      <c r="M1091" s="671"/>
      <c r="N1091" s="198"/>
      <c r="O1091" s="672"/>
      <c r="P1091" s="223"/>
      <c r="Q1091" s="671"/>
      <c r="R1091" s="201"/>
      <c r="S1091" s="672"/>
      <c r="T1091" s="223"/>
      <c r="U1091" s="196"/>
    </row>
    <row r="1092" ht="28.5" customHeight="1">
      <c r="A1092" s="219"/>
      <c r="B1092" s="220"/>
      <c r="C1092" s="413" t="s">
        <v>1829</v>
      </c>
      <c r="D1092" s="549"/>
      <c r="E1092" s="221"/>
      <c r="F1092" s="195"/>
      <c r="G1092" s="414" t="s">
        <v>4476</v>
      </c>
      <c r="H1092" s="550" t="s">
        <v>4477</v>
      </c>
      <c r="I1092" s="670"/>
      <c r="J1092" s="196"/>
      <c r="K1092" s="670"/>
      <c r="L1092" s="222"/>
      <c r="M1092" s="671"/>
      <c r="N1092" s="198"/>
      <c r="O1092" s="672"/>
      <c r="P1092" s="223"/>
      <c r="Q1092" s="671"/>
      <c r="R1092" s="201"/>
      <c r="S1092" s="672"/>
      <c r="T1092" s="223"/>
      <c r="U1092" s="196"/>
    </row>
    <row r="1093" ht="28.5" customHeight="1">
      <c r="A1093" s="219"/>
      <c r="B1093" s="220"/>
      <c r="C1093" s="413" t="s">
        <v>1830</v>
      </c>
      <c r="D1093" s="549"/>
      <c r="E1093" s="221"/>
      <c r="F1093" s="195"/>
      <c r="G1093" s="414" t="s">
        <v>4479</v>
      </c>
      <c r="H1093" s="550" t="s">
        <v>4480</v>
      </c>
      <c r="I1093" s="670"/>
      <c r="J1093" s="196"/>
      <c r="K1093" s="670"/>
      <c r="L1093" s="222"/>
      <c r="M1093" s="671"/>
      <c r="N1093" s="198"/>
      <c r="O1093" s="672"/>
      <c r="P1093" s="223"/>
      <c r="Q1093" s="671"/>
      <c r="R1093" s="201"/>
      <c r="S1093" s="672"/>
      <c r="T1093" s="223"/>
      <c r="U1093" s="196"/>
    </row>
    <row r="1094" ht="28.5" customHeight="1">
      <c r="A1094" s="219"/>
      <c r="B1094" s="220"/>
      <c r="C1094" s="413" t="s">
        <v>1831</v>
      </c>
      <c r="D1094" s="549"/>
      <c r="E1094" s="221"/>
      <c r="F1094" s="195"/>
      <c r="G1094" s="414" t="s">
        <v>4482</v>
      </c>
      <c r="H1094" s="550" t="s">
        <v>4483</v>
      </c>
      <c r="I1094" s="670"/>
      <c r="J1094" s="196"/>
      <c r="K1094" s="670"/>
      <c r="L1094" s="222"/>
      <c r="M1094" s="671"/>
      <c r="N1094" s="198"/>
      <c r="O1094" s="672"/>
      <c r="P1094" s="223"/>
      <c r="Q1094" s="671"/>
      <c r="R1094" s="201"/>
      <c r="S1094" s="672"/>
      <c r="T1094" s="223"/>
      <c r="U1094" s="196"/>
    </row>
    <row r="1095" ht="28.5" customHeight="1">
      <c r="A1095" s="219"/>
      <c r="B1095" s="220"/>
      <c r="C1095" s="413" t="s">
        <v>1279</v>
      </c>
      <c r="D1095" s="549"/>
      <c r="E1095" s="221"/>
      <c r="F1095" s="195"/>
      <c r="G1095" s="414" t="s">
        <v>4485</v>
      </c>
      <c r="H1095" s="550" t="s">
        <v>4486</v>
      </c>
      <c r="I1095" s="670"/>
      <c r="J1095" s="196"/>
      <c r="K1095" s="670"/>
      <c r="L1095" s="222"/>
      <c r="M1095" s="671"/>
      <c r="N1095" s="198"/>
      <c r="O1095" s="672"/>
      <c r="P1095" s="223"/>
      <c r="Q1095" s="671"/>
      <c r="R1095" s="201"/>
      <c r="S1095" s="672"/>
      <c r="T1095" s="223"/>
      <c r="U1095" s="196"/>
    </row>
    <row r="1096" ht="28.5" customHeight="1">
      <c r="A1096" s="319">
        <v>3.0</v>
      </c>
      <c r="B1096" s="496" t="s">
        <v>9901</v>
      </c>
      <c r="C1096" s="649" t="s">
        <v>229</v>
      </c>
      <c r="D1096" s="673" t="s">
        <v>1951</v>
      </c>
      <c r="E1096" s="674" t="s">
        <v>9902</v>
      </c>
      <c r="F1096" s="675" t="s">
        <v>9903</v>
      </c>
      <c r="G1096" s="650" t="s">
        <v>9904</v>
      </c>
      <c r="H1096" s="620" t="s">
        <v>9905</v>
      </c>
      <c r="I1096" s="618" t="s">
        <v>9906</v>
      </c>
      <c r="J1096" s="619" t="s">
        <v>9907</v>
      </c>
      <c r="K1096" s="618" t="s">
        <v>9908</v>
      </c>
      <c r="L1096" s="651" t="s">
        <v>9909</v>
      </c>
      <c r="M1096" s="652" t="s">
        <v>9910</v>
      </c>
      <c r="N1096" s="505" t="s">
        <v>9911</v>
      </c>
      <c r="O1096" s="623" t="s">
        <v>9912</v>
      </c>
      <c r="P1096" s="624"/>
      <c r="Q1096" s="652" t="s">
        <v>9913</v>
      </c>
      <c r="R1096" s="505" t="s">
        <v>9914</v>
      </c>
      <c r="S1096" s="623" t="s">
        <v>9915</v>
      </c>
      <c r="T1096" s="624"/>
      <c r="U1096" s="653" t="s">
        <v>9916</v>
      </c>
    </row>
    <row r="1097" ht="28.5" customHeight="1">
      <c r="A1097" s="315">
        <v>3.0</v>
      </c>
      <c r="B1097" s="510" t="s">
        <v>9901</v>
      </c>
      <c r="C1097" s="626" t="s">
        <v>1089</v>
      </c>
      <c r="D1097" s="627"/>
      <c r="E1097" s="628"/>
      <c r="F1097" s="514"/>
      <c r="G1097" s="630" t="s">
        <v>9917</v>
      </c>
      <c r="H1097" s="631" t="s">
        <v>9918</v>
      </c>
      <c r="I1097" s="632" t="s">
        <v>9919</v>
      </c>
      <c r="J1097" s="633" t="s">
        <v>9920</v>
      </c>
      <c r="K1097" s="632" t="s">
        <v>9921</v>
      </c>
      <c r="L1097" s="654" t="s">
        <v>9922</v>
      </c>
      <c r="M1097" s="655" t="s">
        <v>9923</v>
      </c>
      <c r="N1097" s="519" t="s">
        <v>9924</v>
      </c>
      <c r="O1097" s="636" t="s">
        <v>9925</v>
      </c>
      <c r="P1097" s="637"/>
      <c r="Q1097" s="655" t="s">
        <v>9926</v>
      </c>
      <c r="R1097" s="519" t="s">
        <v>9927</v>
      </c>
      <c r="S1097" s="636" t="s">
        <v>9928</v>
      </c>
      <c r="T1097" s="637"/>
      <c r="U1097" s="656" t="s">
        <v>9929</v>
      </c>
    </row>
    <row r="1098" ht="28.5" customHeight="1">
      <c r="A1098" s="315">
        <v>3.0</v>
      </c>
      <c r="B1098" s="510" t="s">
        <v>9901</v>
      </c>
      <c r="C1098" s="626" t="s">
        <v>334</v>
      </c>
      <c r="D1098" s="512"/>
      <c r="E1098" s="513"/>
      <c r="F1098" s="514"/>
      <c r="G1098" s="632" t="s">
        <v>9930</v>
      </c>
      <c r="H1098" s="631" t="s">
        <v>9931</v>
      </c>
      <c r="I1098" s="632" t="s">
        <v>9932</v>
      </c>
      <c r="J1098" s="633" t="s">
        <v>9933</v>
      </c>
      <c r="K1098" s="632" t="s">
        <v>9934</v>
      </c>
      <c r="L1098" s="654" t="s">
        <v>9935</v>
      </c>
      <c r="M1098" s="655" t="s">
        <v>9936</v>
      </c>
      <c r="N1098" s="519" t="s">
        <v>9937</v>
      </c>
      <c r="O1098" s="636" t="s">
        <v>9938</v>
      </c>
      <c r="P1098" s="637"/>
      <c r="Q1098" s="655" t="s">
        <v>9939</v>
      </c>
      <c r="R1098" s="519" t="s">
        <v>9940</v>
      </c>
      <c r="S1098" s="636" t="s">
        <v>9941</v>
      </c>
      <c r="T1098" s="637"/>
      <c r="U1098" s="656" t="s">
        <v>9942</v>
      </c>
    </row>
    <row r="1099" ht="28.5" customHeight="1">
      <c r="A1099" s="337">
        <v>3.0</v>
      </c>
      <c r="B1099" s="510" t="s">
        <v>9901</v>
      </c>
      <c r="C1099" s="639" t="s">
        <v>1677</v>
      </c>
      <c r="D1099" s="527"/>
      <c r="E1099" s="528"/>
      <c r="F1099" s="529"/>
      <c r="G1099" s="640" t="s">
        <v>9943</v>
      </c>
      <c r="H1099" s="641" t="s">
        <v>9944</v>
      </c>
      <c r="I1099" s="642" t="s">
        <v>9945</v>
      </c>
      <c r="J1099" s="643" t="s">
        <v>9946</v>
      </c>
      <c r="K1099" s="642" t="s">
        <v>9947</v>
      </c>
      <c r="L1099" s="657" t="s">
        <v>9948</v>
      </c>
      <c r="M1099" s="658" t="s">
        <v>9949</v>
      </c>
      <c r="N1099" s="534" t="s">
        <v>9950</v>
      </c>
      <c r="O1099" s="646" t="s">
        <v>9951</v>
      </c>
      <c r="P1099" s="647"/>
      <c r="Q1099" s="658" t="s">
        <v>9952</v>
      </c>
      <c r="R1099" s="534" t="s">
        <v>9953</v>
      </c>
      <c r="S1099" s="646" t="s">
        <v>9954</v>
      </c>
      <c r="T1099" s="647"/>
      <c r="U1099" s="659" t="s">
        <v>9955</v>
      </c>
    </row>
    <row r="1100" ht="28.5" customHeight="1">
      <c r="A1100" s="319">
        <v>3.0</v>
      </c>
      <c r="B1100" s="496" t="s">
        <v>9956</v>
      </c>
      <c r="C1100" s="649" t="s">
        <v>1678</v>
      </c>
      <c r="D1100" s="498"/>
      <c r="E1100" s="499"/>
      <c r="F1100" s="500"/>
      <c r="G1100" s="650" t="s">
        <v>9957</v>
      </c>
      <c r="H1100" s="620" t="s">
        <v>9958</v>
      </c>
      <c r="I1100" s="618" t="s">
        <v>9959</v>
      </c>
      <c r="J1100" s="619" t="s">
        <v>9960</v>
      </c>
      <c r="K1100" s="618" t="s">
        <v>9961</v>
      </c>
      <c r="L1100" s="651" t="s">
        <v>9962</v>
      </c>
      <c r="M1100" s="652" t="s">
        <v>9963</v>
      </c>
      <c r="N1100" s="505" t="s">
        <v>9964</v>
      </c>
      <c r="O1100" s="623" t="s">
        <v>9965</v>
      </c>
      <c r="P1100" s="624"/>
      <c r="Q1100" s="652" t="s">
        <v>9966</v>
      </c>
      <c r="R1100" s="505" t="s">
        <v>9967</v>
      </c>
      <c r="S1100" s="623" t="s">
        <v>9968</v>
      </c>
      <c r="T1100" s="624"/>
      <c r="U1100" s="653" t="s">
        <v>9969</v>
      </c>
    </row>
    <row r="1101" ht="28.5" customHeight="1">
      <c r="A1101" s="315">
        <v>3.0</v>
      </c>
      <c r="B1101" s="510" t="s">
        <v>9956</v>
      </c>
      <c r="C1101" s="626" t="s">
        <v>276</v>
      </c>
      <c r="D1101" s="512"/>
      <c r="E1101" s="513"/>
      <c r="F1101" s="514"/>
      <c r="G1101" s="630" t="s">
        <v>9970</v>
      </c>
      <c r="H1101" s="631" t="s">
        <v>9971</v>
      </c>
      <c r="I1101" s="632" t="s">
        <v>9972</v>
      </c>
      <c r="J1101" s="633" t="s">
        <v>9973</v>
      </c>
      <c r="K1101" s="632" t="s">
        <v>9974</v>
      </c>
      <c r="L1101" s="654" t="s">
        <v>9975</v>
      </c>
      <c r="M1101" s="655" t="s">
        <v>9976</v>
      </c>
      <c r="N1101" s="519" t="s">
        <v>9977</v>
      </c>
      <c r="O1101" s="636" t="s">
        <v>9978</v>
      </c>
      <c r="P1101" s="637"/>
      <c r="Q1101" s="655" t="s">
        <v>9979</v>
      </c>
      <c r="R1101" s="519" t="s">
        <v>9980</v>
      </c>
      <c r="S1101" s="636" t="s">
        <v>9981</v>
      </c>
      <c r="T1101" s="637"/>
      <c r="U1101" s="656" t="s">
        <v>9982</v>
      </c>
    </row>
    <row r="1102" ht="28.5" customHeight="1">
      <c r="A1102" s="315">
        <v>3.0</v>
      </c>
      <c r="B1102" s="510" t="s">
        <v>9956</v>
      </c>
      <c r="C1102" s="626" t="s">
        <v>339</v>
      </c>
      <c r="D1102" s="512"/>
      <c r="E1102" s="513"/>
      <c r="F1102" s="514"/>
      <c r="G1102" s="632" t="s">
        <v>9983</v>
      </c>
      <c r="H1102" s="631" t="s">
        <v>9984</v>
      </c>
      <c r="I1102" s="632" t="s">
        <v>9985</v>
      </c>
      <c r="J1102" s="633" t="s">
        <v>9986</v>
      </c>
      <c r="K1102" s="632" t="s">
        <v>9987</v>
      </c>
      <c r="L1102" s="654" t="s">
        <v>9988</v>
      </c>
      <c r="M1102" s="655" t="s">
        <v>9989</v>
      </c>
      <c r="N1102" s="519" t="s">
        <v>9990</v>
      </c>
      <c r="O1102" s="636" t="s">
        <v>9991</v>
      </c>
      <c r="P1102" s="637"/>
      <c r="Q1102" s="655" t="s">
        <v>9992</v>
      </c>
      <c r="R1102" s="519" t="s">
        <v>9993</v>
      </c>
      <c r="S1102" s="636" t="s">
        <v>9994</v>
      </c>
      <c r="T1102" s="637"/>
      <c r="U1102" s="656" t="s">
        <v>9995</v>
      </c>
    </row>
    <row r="1103" ht="28.5" customHeight="1">
      <c r="A1103" s="337">
        <v>3.0</v>
      </c>
      <c r="B1103" s="510" t="s">
        <v>9956</v>
      </c>
      <c r="C1103" s="639" t="s">
        <v>197</v>
      </c>
      <c r="D1103" s="527"/>
      <c r="E1103" s="528"/>
      <c r="F1103" s="529"/>
      <c r="G1103" s="640" t="s">
        <v>9996</v>
      </c>
      <c r="H1103" s="641" t="s">
        <v>9997</v>
      </c>
      <c r="I1103" s="642" t="s">
        <v>9998</v>
      </c>
      <c r="J1103" s="643" t="s">
        <v>9999</v>
      </c>
      <c r="K1103" s="642" t="s">
        <v>10000</v>
      </c>
      <c r="L1103" s="657" t="s">
        <v>10001</v>
      </c>
      <c r="M1103" s="658" t="s">
        <v>10002</v>
      </c>
      <c r="N1103" s="534" t="s">
        <v>10003</v>
      </c>
      <c r="O1103" s="646" t="s">
        <v>10004</v>
      </c>
      <c r="P1103" s="647"/>
      <c r="Q1103" s="658" t="s">
        <v>10005</v>
      </c>
      <c r="R1103" s="534" t="s">
        <v>10006</v>
      </c>
      <c r="S1103" s="646" t="s">
        <v>10007</v>
      </c>
      <c r="T1103" s="647"/>
      <c r="U1103" s="659" t="s">
        <v>10008</v>
      </c>
    </row>
    <row r="1104" ht="28.5" customHeight="1">
      <c r="A1104" s="319">
        <v>3.0</v>
      </c>
      <c r="B1104" s="264" t="s">
        <v>10009</v>
      </c>
      <c r="C1104" s="265" t="s">
        <v>1612</v>
      </c>
      <c r="D1104" s="266"/>
      <c r="E1104" s="267"/>
      <c r="F1104" s="340"/>
      <c r="G1104" s="269" t="s">
        <v>10010</v>
      </c>
      <c r="H1104" s="269" t="s">
        <v>10011</v>
      </c>
      <c r="I1104" s="269" t="s">
        <v>10012</v>
      </c>
      <c r="J1104" s="269" t="s">
        <v>10013</v>
      </c>
      <c r="K1104" s="269" t="s">
        <v>10014</v>
      </c>
      <c r="L1104" s="376" t="s">
        <v>10015</v>
      </c>
      <c r="M1104" s="376" t="s">
        <v>10016</v>
      </c>
      <c r="N1104" s="321" t="s">
        <v>10017</v>
      </c>
      <c r="O1104" s="272" t="s">
        <v>10018</v>
      </c>
      <c r="P1104" s="273"/>
      <c r="Q1104" s="376" t="s">
        <v>10019</v>
      </c>
      <c r="R1104" s="322" t="s">
        <v>10020</v>
      </c>
      <c r="S1104" s="272" t="s">
        <v>10021</v>
      </c>
      <c r="T1104" s="273"/>
      <c r="U1104" s="376" t="s">
        <v>10022</v>
      </c>
    </row>
    <row r="1105" ht="28.5" customHeight="1">
      <c r="A1105" s="315">
        <v>3.0</v>
      </c>
      <c r="B1105" s="277" t="s">
        <v>10009</v>
      </c>
      <c r="C1105" s="278" t="s">
        <v>1613</v>
      </c>
      <c r="D1105" s="279"/>
      <c r="E1105" s="302"/>
      <c r="F1105" s="281"/>
      <c r="G1105" s="282" t="s">
        <v>10023</v>
      </c>
      <c r="H1105" s="282" t="s">
        <v>10024</v>
      </c>
      <c r="I1105" s="282" t="s">
        <v>10025</v>
      </c>
      <c r="J1105" s="282" t="s">
        <v>10026</v>
      </c>
      <c r="K1105" s="282" t="s">
        <v>10027</v>
      </c>
      <c r="L1105" s="377" t="s">
        <v>10028</v>
      </c>
      <c r="M1105" s="377" t="s">
        <v>10029</v>
      </c>
      <c r="N1105" s="303" t="s">
        <v>10030</v>
      </c>
      <c r="O1105" s="285" t="s">
        <v>10031</v>
      </c>
      <c r="P1105" s="286"/>
      <c r="Q1105" s="377" t="s">
        <v>10032</v>
      </c>
      <c r="R1105" s="305" t="s">
        <v>10033</v>
      </c>
      <c r="S1105" s="285" t="s">
        <v>10034</v>
      </c>
      <c r="T1105" s="286"/>
      <c r="U1105" s="377" t="s">
        <v>10035</v>
      </c>
    </row>
    <row r="1106" ht="28.5" customHeight="1">
      <c r="A1106" s="315">
        <v>3.0</v>
      </c>
      <c r="B1106" s="277" t="s">
        <v>10009</v>
      </c>
      <c r="C1106" s="278" t="s">
        <v>1115</v>
      </c>
      <c r="D1106" s="335"/>
      <c r="E1106" s="379"/>
      <c r="F1106" s="336"/>
      <c r="G1106" s="282" t="s">
        <v>10036</v>
      </c>
      <c r="H1106" s="282" t="s">
        <v>10037</v>
      </c>
      <c r="I1106" s="282" t="s">
        <v>10038</v>
      </c>
      <c r="J1106" s="282" t="s">
        <v>10039</v>
      </c>
      <c r="K1106" s="282" t="s">
        <v>10040</v>
      </c>
      <c r="L1106" s="377" t="s">
        <v>10041</v>
      </c>
      <c r="M1106" s="377" t="s">
        <v>10042</v>
      </c>
      <c r="N1106" s="303" t="s">
        <v>10043</v>
      </c>
      <c r="O1106" s="285" t="s">
        <v>10044</v>
      </c>
      <c r="P1106" s="286"/>
      <c r="Q1106" s="377" t="s">
        <v>10045</v>
      </c>
      <c r="R1106" s="305" t="s">
        <v>10046</v>
      </c>
      <c r="S1106" s="285" t="s">
        <v>10047</v>
      </c>
      <c r="T1106" s="286"/>
      <c r="U1106" s="377" t="s">
        <v>10048</v>
      </c>
    </row>
    <row r="1107" ht="28.5" customHeight="1">
      <c r="A1107" s="337">
        <v>3.0</v>
      </c>
      <c r="B1107" s="277" t="s">
        <v>10009</v>
      </c>
      <c r="C1107" s="291" t="s">
        <v>1470</v>
      </c>
      <c r="D1107" s="279"/>
      <c r="E1107" s="306"/>
      <c r="F1107" s="294"/>
      <c r="G1107" s="295" t="s">
        <v>10049</v>
      </c>
      <c r="H1107" s="295" t="s">
        <v>10050</v>
      </c>
      <c r="I1107" s="295" t="s">
        <v>10051</v>
      </c>
      <c r="J1107" s="295" t="s">
        <v>10052</v>
      </c>
      <c r="K1107" s="295" t="s">
        <v>10053</v>
      </c>
      <c r="L1107" s="378" t="s">
        <v>10054</v>
      </c>
      <c r="M1107" s="378" t="s">
        <v>10055</v>
      </c>
      <c r="N1107" s="307" t="s">
        <v>10056</v>
      </c>
      <c r="O1107" s="298" t="s">
        <v>10057</v>
      </c>
      <c r="P1107" s="299"/>
      <c r="Q1107" s="378" t="s">
        <v>10058</v>
      </c>
      <c r="R1107" s="309" t="s">
        <v>10059</v>
      </c>
      <c r="S1107" s="298" t="s">
        <v>10060</v>
      </c>
      <c r="T1107" s="299"/>
      <c r="U1107" s="378" t="s">
        <v>10061</v>
      </c>
    </row>
    <row r="1108" ht="28.5" customHeight="1">
      <c r="A1108" s="319">
        <v>3.0</v>
      </c>
      <c r="B1108" s="264" t="s">
        <v>10062</v>
      </c>
      <c r="C1108" s="676" t="s">
        <v>280</v>
      </c>
      <c r="D1108" s="499"/>
      <c r="E1108" s="512"/>
      <c r="F1108" s="514"/>
      <c r="G1108" s="630" t="s">
        <v>2313</v>
      </c>
      <c r="H1108" s="677" t="s">
        <v>2314</v>
      </c>
      <c r="I1108" s="632" t="s">
        <v>10063</v>
      </c>
      <c r="J1108" s="633" t="s">
        <v>10064</v>
      </c>
      <c r="K1108" s="632" t="s">
        <v>10065</v>
      </c>
      <c r="L1108" s="634" t="s">
        <v>10066</v>
      </c>
      <c r="M1108" s="635" t="s">
        <v>10067</v>
      </c>
      <c r="N1108" s="519" t="s">
        <v>10068</v>
      </c>
      <c r="O1108" s="636" t="s">
        <v>10069</v>
      </c>
      <c r="P1108" s="637"/>
      <c r="Q1108" s="635" t="s">
        <v>10070</v>
      </c>
      <c r="R1108" s="519" t="s">
        <v>10071</v>
      </c>
      <c r="S1108" s="636" t="s">
        <v>10072</v>
      </c>
      <c r="T1108" s="637"/>
      <c r="U1108" s="638" t="s">
        <v>10073</v>
      </c>
    </row>
    <row r="1109" ht="28.5" customHeight="1">
      <c r="A1109" s="315">
        <v>3.0</v>
      </c>
      <c r="B1109" s="277" t="s">
        <v>10062</v>
      </c>
      <c r="C1109" s="626" t="s">
        <v>522</v>
      </c>
      <c r="D1109" s="513"/>
      <c r="E1109" s="512"/>
      <c r="F1109" s="514"/>
      <c r="G1109" s="630" t="s">
        <v>10074</v>
      </c>
      <c r="H1109" s="677" t="s">
        <v>10075</v>
      </c>
      <c r="I1109" s="632" t="s">
        <v>10076</v>
      </c>
      <c r="J1109" s="633" t="s">
        <v>10077</v>
      </c>
      <c r="K1109" s="632" t="s">
        <v>10078</v>
      </c>
      <c r="L1109" s="634" t="s">
        <v>10079</v>
      </c>
      <c r="M1109" s="635" t="s">
        <v>10080</v>
      </c>
      <c r="N1109" s="519" t="s">
        <v>10081</v>
      </c>
      <c r="O1109" s="678" t="s">
        <v>10082</v>
      </c>
      <c r="P1109" s="637"/>
      <c r="Q1109" s="635" t="s">
        <v>10083</v>
      </c>
      <c r="R1109" s="519" t="s">
        <v>10084</v>
      </c>
      <c r="S1109" s="636" t="s">
        <v>10085</v>
      </c>
      <c r="T1109" s="637"/>
      <c r="U1109" s="638" t="s">
        <v>10086</v>
      </c>
    </row>
    <row r="1110" ht="28.5" customHeight="1">
      <c r="A1110" s="315">
        <v>3.0</v>
      </c>
      <c r="B1110" s="277" t="s">
        <v>10062</v>
      </c>
      <c r="C1110" s="626" t="s">
        <v>914</v>
      </c>
      <c r="D1110" s="513"/>
      <c r="E1110" s="512"/>
      <c r="F1110" s="514"/>
      <c r="G1110" s="630" t="s">
        <v>10087</v>
      </c>
      <c r="H1110" s="677" t="s">
        <v>10088</v>
      </c>
      <c r="I1110" s="632" t="s">
        <v>10089</v>
      </c>
      <c r="J1110" s="633" t="s">
        <v>10090</v>
      </c>
      <c r="K1110" s="632" t="s">
        <v>10091</v>
      </c>
      <c r="L1110" s="634" t="s">
        <v>10092</v>
      </c>
      <c r="M1110" s="635" t="s">
        <v>10093</v>
      </c>
      <c r="N1110" s="519" t="s">
        <v>10094</v>
      </c>
      <c r="O1110" s="636" t="s">
        <v>10095</v>
      </c>
      <c r="P1110" s="637"/>
      <c r="Q1110" s="635" t="s">
        <v>10096</v>
      </c>
      <c r="R1110" s="519" t="s">
        <v>10097</v>
      </c>
      <c r="S1110" s="636" t="s">
        <v>10098</v>
      </c>
      <c r="T1110" s="637"/>
      <c r="U1110" s="638" t="s">
        <v>10099</v>
      </c>
    </row>
    <row r="1111" ht="28.5" customHeight="1">
      <c r="A1111" s="337">
        <v>3.0</v>
      </c>
      <c r="B1111" s="277" t="s">
        <v>10062</v>
      </c>
      <c r="C1111" s="626" t="s">
        <v>508</v>
      </c>
      <c r="D1111" s="513"/>
      <c r="E1111" s="512"/>
      <c r="F1111" s="514"/>
      <c r="G1111" s="630" t="s">
        <v>10100</v>
      </c>
      <c r="H1111" s="677" t="s">
        <v>10101</v>
      </c>
      <c r="I1111" s="632" t="s">
        <v>10102</v>
      </c>
      <c r="J1111" s="633" t="s">
        <v>10103</v>
      </c>
      <c r="K1111" s="632" t="s">
        <v>10104</v>
      </c>
      <c r="L1111" s="634" t="s">
        <v>10105</v>
      </c>
      <c r="M1111" s="635" t="s">
        <v>10106</v>
      </c>
      <c r="N1111" s="519" t="s">
        <v>10107</v>
      </c>
      <c r="O1111" s="636" t="s">
        <v>10108</v>
      </c>
      <c r="P1111" s="637"/>
      <c r="Q1111" s="635" t="s">
        <v>10109</v>
      </c>
      <c r="R1111" s="519" t="s">
        <v>10110</v>
      </c>
      <c r="S1111" s="636" t="s">
        <v>10111</v>
      </c>
      <c r="T1111" s="637"/>
      <c r="U1111" s="638" t="s">
        <v>10112</v>
      </c>
    </row>
    <row r="1112" ht="28.5" customHeight="1">
      <c r="A1112" s="264"/>
      <c r="B1112" s="264"/>
      <c r="C1112" s="552" t="s">
        <v>1832</v>
      </c>
      <c r="D1112" s="679"/>
      <c r="E1112" s="498"/>
      <c r="F1112" s="500"/>
      <c r="G1112" s="554" t="s">
        <v>4671</v>
      </c>
      <c r="H1112" s="555" t="s">
        <v>4672</v>
      </c>
      <c r="I1112" s="618"/>
      <c r="J1112" s="663"/>
      <c r="K1112" s="618"/>
      <c r="L1112" s="625"/>
      <c r="M1112" s="622"/>
      <c r="N1112" s="664"/>
      <c r="O1112" s="623"/>
      <c r="P1112" s="665"/>
      <c r="Q1112" s="622"/>
      <c r="R1112" s="664"/>
      <c r="S1112" s="623"/>
      <c r="T1112" s="665"/>
      <c r="U1112" s="625"/>
    </row>
    <row r="1113" ht="28.5" customHeight="1">
      <c r="A1113" s="277"/>
      <c r="B1113" s="277"/>
      <c r="C1113" s="556" t="s">
        <v>1328</v>
      </c>
      <c r="D1113" s="680"/>
      <c r="E1113" s="512"/>
      <c r="F1113" s="514"/>
      <c r="G1113" s="558" t="s">
        <v>4674</v>
      </c>
      <c r="H1113" s="559" t="s">
        <v>4675</v>
      </c>
      <c r="I1113" s="632"/>
      <c r="J1113" s="660"/>
      <c r="K1113" s="632"/>
      <c r="L1113" s="638"/>
      <c r="M1113" s="635"/>
      <c r="N1113" s="661"/>
      <c r="O1113" s="636"/>
      <c r="P1113" s="662"/>
      <c r="Q1113" s="635"/>
      <c r="R1113" s="661"/>
      <c r="S1113" s="636"/>
      <c r="T1113" s="662"/>
      <c r="U1113" s="638"/>
    </row>
    <row r="1114" ht="28.5" customHeight="1">
      <c r="A1114" s="277"/>
      <c r="B1114" s="277"/>
      <c r="C1114" s="556" t="s">
        <v>679</v>
      </c>
      <c r="D1114" s="680"/>
      <c r="E1114" s="512"/>
      <c r="F1114" s="514"/>
      <c r="G1114" s="558" t="s">
        <v>4677</v>
      </c>
      <c r="H1114" s="559" t="s">
        <v>4678</v>
      </c>
      <c r="I1114" s="632"/>
      <c r="J1114" s="660"/>
      <c r="K1114" s="632"/>
      <c r="L1114" s="638"/>
      <c r="M1114" s="635"/>
      <c r="N1114" s="661"/>
      <c r="O1114" s="636"/>
      <c r="P1114" s="662"/>
      <c r="Q1114" s="635"/>
      <c r="R1114" s="661"/>
      <c r="S1114" s="636"/>
      <c r="T1114" s="662"/>
      <c r="U1114" s="638"/>
    </row>
    <row r="1115" ht="28.5" customHeight="1">
      <c r="A1115" s="277"/>
      <c r="B1115" s="277"/>
      <c r="C1115" s="556" t="s">
        <v>1833</v>
      </c>
      <c r="D1115" s="680"/>
      <c r="E1115" s="512"/>
      <c r="F1115" s="514"/>
      <c r="G1115" s="558" t="s">
        <v>4680</v>
      </c>
      <c r="H1115" s="559" t="s">
        <v>4681</v>
      </c>
      <c r="I1115" s="632"/>
      <c r="J1115" s="660"/>
      <c r="K1115" s="632"/>
      <c r="L1115" s="638"/>
      <c r="M1115" s="635"/>
      <c r="N1115" s="661"/>
      <c r="O1115" s="636"/>
      <c r="P1115" s="662"/>
      <c r="Q1115" s="635"/>
      <c r="R1115" s="661"/>
      <c r="S1115" s="636"/>
      <c r="T1115" s="662"/>
      <c r="U1115" s="638"/>
    </row>
    <row r="1116" ht="28.5" customHeight="1">
      <c r="A1116" s="277"/>
      <c r="B1116" s="277"/>
      <c r="C1116" s="556" t="s">
        <v>1834</v>
      </c>
      <c r="D1116" s="680"/>
      <c r="E1116" s="512"/>
      <c r="F1116" s="514"/>
      <c r="G1116" s="558" t="s">
        <v>4683</v>
      </c>
      <c r="H1116" s="559" t="s">
        <v>4684</v>
      </c>
      <c r="I1116" s="632"/>
      <c r="J1116" s="660"/>
      <c r="K1116" s="632"/>
      <c r="L1116" s="638"/>
      <c r="M1116" s="635"/>
      <c r="N1116" s="661"/>
      <c r="O1116" s="636"/>
      <c r="P1116" s="662"/>
      <c r="Q1116" s="635"/>
      <c r="R1116" s="661"/>
      <c r="S1116" s="636"/>
      <c r="T1116" s="662"/>
      <c r="U1116" s="638"/>
    </row>
    <row r="1117" ht="28.5" customHeight="1">
      <c r="A1117" s="290"/>
      <c r="B1117" s="290"/>
      <c r="C1117" s="560" t="s">
        <v>1835</v>
      </c>
      <c r="D1117" s="681"/>
      <c r="E1117" s="527"/>
      <c r="F1117" s="529"/>
      <c r="G1117" s="562" t="s">
        <v>4686</v>
      </c>
      <c r="H1117" s="563" t="s">
        <v>4687</v>
      </c>
      <c r="I1117" s="642"/>
      <c r="J1117" s="682"/>
      <c r="K1117" s="642"/>
      <c r="L1117" s="648"/>
      <c r="M1117" s="645"/>
      <c r="N1117" s="683"/>
      <c r="O1117" s="646"/>
      <c r="P1117" s="684"/>
      <c r="Q1117" s="645"/>
      <c r="R1117" s="683"/>
      <c r="S1117" s="646"/>
      <c r="T1117" s="684"/>
      <c r="U1117" s="648"/>
    </row>
    <row r="1118" ht="28.5" customHeight="1">
      <c r="A1118" s="315"/>
      <c r="B1118" s="277"/>
      <c r="C1118" s="556" t="s">
        <v>1836</v>
      </c>
      <c r="D1118" s="680"/>
      <c r="E1118" s="512"/>
      <c r="F1118" s="514"/>
      <c r="G1118" s="558" t="s">
        <v>4689</v>
      </c>
      <c r="H1118" s="559" t="s">
        <v>4690</v>
      </c>
      <c r="I1118" s="632"/>
      <c r="J1118" s="660"/>
      <c r="K1118" s="632"/>
      <c r="L1118" s="638"/>
      <c r="M1118" s="635"/>
      <c r="N1118" s="661"/>
      <c r="O1118" s="636"/>
      <c r="P1118" s="662"/>
      <c r="Q1118" s="635"/>
      <c r="R1118" s="661"/>
      <c r="S1118" s="636"/>
      <c r="T1118" s="662"/>
      <c r="U1118" s="638"/>
    </row>
    <row r="1119" ht="28.5" customHeight="1">
      <c r="A1119" s="315"/>
      <c r="B1119" s="277"/>
      <c r="C1119" s="556" t="s">
        <v>1837</v>
      </c>
      <c r="D1119" s="680"/>
      <c r="E1119" s="512"/>
      <c r="F1119" s="514"/>
      <c r="G1119" s="558" t="s">
        <v>4692</v>
      </c>
      <c r="H1119" s="559" t="s">
        <v>4693</v>
      </c>
      <c r="I1119" s="632"/>
      <c r="J1119" s="660"/>
      <c r="K1119" s="632"/>
      <c r="L1119" s="638"/>
      <c r="M1119" s="635"/>
      <c r="N1119" s="661"/>
      <c r="O1119" s="636"/>
      <c r="P1119" s="662"/>
      <c r="Q1119" s="635"/>
      <c r="R1119" s="661"/>
      <c r="S1119" s="636"/>
      <c r="T1119" s="662"/>
      <c r="U1119" s="638"/>
    </row>
    <row r="1120" ht="28.5" customHeight="1">
      <c r="A1120" s="315"/>
      <c r="B1120" s="277"/>
      <c r="C1120" s="556" t="s">
        <v>1838</v>
      </c>
      <c r="D1120" s="680"/>
      <c r="E1120" s="512"/>
      <c r="F1120" s="514"/>
      <c r="G1120" s="558" t="s">
        <v>4695</v>
      </c>
      <c r="H1120" s="559" t="s">
        <v>4696</v>
      </c>
      <c r="I1120" s="632"/>
      <c r="J1120" s="660"/>
      <c r="K1120" s="632"/>
      <c r="L1120" s="638"/>
      <c r="M1120" s="635"/>
      <c r="N1120" s="661"/>
      <c r="O1120" s="636"/>
      <c r="P1120" s="662"/>
      <c r="Q1120" s="635"/>
      <c r="R1120" s="661"/>
      <c r="S1120" s="636"/>
      <c r="T1120" s="662"/>
      <c r="U1120" s="638"/>
    </row>
    <row r="1121" ht="28.5" customHeight="1">
      <c r="A1121" s="315"/>
      <c r="B1121" s="277"/>
      <c r="C1121" s="556" t="s">
        <v>1839</v>
      </c>
      <c r="D1121" s="680"/>
      <c r="E1121" s="512"/>
      <c r="F1121" s="514"/>
      <c r="G1121" s="558" t="s">
        <v>4698</v>
      </c>
      <c r="H1121" s="559" t="s">
        <v>4699</v>
      </c>
      <c r="I1121" s="632"/>
      <c r="J1121" s="660"/>
      <c r="K1121" s="632"/>
      <c r="L1121" s="638"/>
      <c r="M1121" s="635"/>
      <c r="N1121" s="661"/>
      <c r="O1121" s="636"/>
      <c r="P1121" s="662"/>
      <c r="Q1121" s="635"/>
      <c r="R1121" s="661"/>
      <c r="S1121" s="636"/>
      <c r="T1121" s="662"/>
      <c r="U1121" s="638"/>
    </row>
    <row r="1122" ht="28.5" customHeight="1">
      <c r="A1122" s="315"/>
      <c r="B1122" s="277"/>
      <c r="C1122" s="556" t="s">
        <v>437</v>
      </c>
      <c r="D1122" s="680"/>
      <c r="E1122" s="512"/>
      <c r="F1122" s="514"/>
      <c r="G1122" s="558" t="s">
        <v>4701</v>
      </c>
      <c r="H1122" s="559" t="s">
        <v>4702</v>
      </c>
      <c r="I1122" s="632"/>
      <c r="J1122" s="660"/>
      <c r="K1122" s="632"/>
      <c r="L1122" s="638"/>
      <c r="M1122" s="635"/>
      <c r="N1122" s="661"/>
      <c r="O1122" s="636"/>
      <c r="P1122" s="662"/>
      <c r="Q1122" s="635"/>
      <c r="R1122" s="661"/>
      <c r="S1122" s="636"/>
      <c r="T1122" s="662"/>
      <c r="U1122" s="638"/>
    </row>
    <row r="1123" ht="28.5" customHeight="1">
      <c r="A1123" s="337"/>
      <c r="B1123" s="290"/>
      <c r="C1123" s="560" t="s">
        <v>1455</v>
      </c>
      <c r="D1123" s="681"/>
      <c r="E1123" s="527"/>
      <c r="F1123" s="529"/>
      <c r="G1123" s="562" t="s">
        <v>4704</v>
      </c>
      <c r="H1123" s="563" t="s">
        <v>4705</v>
      </c>
      <c r="I1123" s="642"/>
      <c r="J1123" s="682"/>
      <c r="K1123" s="642"/>
      <c r="L1123" s="648"/>
      <c r="M1123" s="645"/>
      <c r="N1123" s="683"/>
      <c r="O1123" s="646"/>
      <c r="P1123" s="684"/>
      <c r="Q1123" s="645"/>
      <c r="R1123" s="683"/>
      <c r="S1123" s="646"/>
      <c r="T1123" s="684"/>
      <c r="U1123" s="648"/>
    </row>
    <row r="1124" ht="28.5" customHeight="1">
      <c r="A1124" s="214">
        <v>3.0</v>
      </c>
      <c r="B1124" s="220" t="s">
        <v>10113</v>
      </c>
      <c r="C1124" s="180" t="s">
        <v>1514</v>
      </c>
      <c r="D1124" s="382" t="s">
        <v>3652</v>
      </c>
      <c r="E1124" s="346" t="s">
        <v>10114</v>
      </c>
      <c r="F1124" s="341">
        <v>1344.0</v>
      </c>
      <c r="G1124" s="184" t="s">
        <v>10115</v>
      </c>
      <c r="H1124" s="184" t="s">
        <v>10116</v>
      </c>
      <c r="I1124" s="184" t="s">
        <v>10117</v>
      </c>
      <c r="J1124" s="184" t="s">
        <v>10118</v>
      </c>
      <c r="K1124" s="184" t="s">
        <v>10119</v>
      </c>
      <c r="L1124" s="218"/>
      <c r="M1124" s="218"/>
      <c r="N1124" s="186" t="s">
        <v>10120</v>
      </c>
      <c r="O1124" s="187" t="s">
        <v>10121</v>
      </c>
      <c r="P1124" s="185" t="s">
        <v>10122</v>
      </c>
      <c r="Q1124" s="218"/>
      <c r="R1124" s="189" t="s">
        <v>10123</v>
      </c>
      <c r="S1124" s="187" t="s">
        <v>10124</v>
      </c>
      <c r="T1124" s="185" t="s">
        <v>10125</v>
      </c>
      <c r="U1124" s="218"/>
    </row>
    <row r="1125" ht="28.5" customHeight="1">
      <c r="A1125" s="219">
        <v>3.0</v>
      </c>
      <c r="B1125" s="220" t="s">
        <v>10113</v>
      </c>
      <c r="C1125" s="192" t="s">
        <v>615</v>
      </c>
      <c r="D1125" s="193"/>
      <c r="E1125" s="194" t="s">
        <v>627</v>
      </c>
      <c r="F1125" s="195"/>
      <c r="G1125" s="196" t="s">
        <v>10126</v>
      </c>
      <c r="H1125" s="196" t="s">
        <v>10127</v>
      </c>
      <c r="I1125" s="196" t="s">
        <v>10128</v>
      </c>
      <c r="J1125" s="196" t="s">
        <v>10129</v>
      </c>
      <c r="K1125" s="196" t="s">
        <v>10130</v>
      </c>
      <c r="L1125" s="223"/>
      <c r="M1125" s="223"/>
      <c r="N1125" s="198" t="s">
        <v>10131</v>
      </c>
      <c r="O1125" s="199" t="s">
        <v>10132</v>
      </c>
      <c r="P1125" s="197" t="s">
        <v>10133</v>
      </c>
      <c r="Q1125" s="223"/>
      <c r="R1125" s="201" t="s">
        <v>10134</v>
      </c>
      <c r="S1125" s="199" t="s">
        <v>10135</v>
      </c>
      <c r="T1125" s="197" t="s">
        <v>10136</v>
      </c>
      <c r="U1125" s="223"/>
    </row>
    <row r="1126" ht="28.5" customHeight="1">
      <c r="A1126" s="219">
        <v>3.0</v>
      </c>
      <c r="B1126" s="220" t="s">
        <v>10113</v>
      </c>
      <c r="C1126" s="192" t="s">
        <v>627</v>
      </c>
      <c r="D1126" s="193"/>
      <c r="E1126" s="221"/>
      <c r="F1126" s="195"/>
      <c r="G1126" s="196" t="s">
        <v>10137</v>
      </c>
      <c r="H1126" s="196" t="s">
        <v>10138</v>
      </c>
      <c r="I1126" s="196" t="s">
        <v>10139</v>
      </c>
      <c r="J1126" s="196" t="s">
        <v>10140</v>
      </c>
      <c r="K1126" s="196" t="s">
        <v>10141</v>
      </c>
      <c r="L1126" s="223"/>
      <c r="M1126" s="223"/>
      <c r="N1126" s="198" t="s">
        <v>10142</v>
      </c>
      <c r="O1126" s="199" t="s">
        <v>10143</v>
      </c>
      <c r="P1126" s="197" t="s">
        <v>10144</v>
      </c>
      <c r="Q1126" s="223"/>
      <c r="R1126" s="201" t="s">
        <v>10145</v>
      </c>
      <c r="S1126" s="199" t="s">
        <v>10146</v>
      </c>
      <c r="T1126" s="197" t="s">
        <v>10147</v>
      </c>
      <c r="U1126" s="223"/>
    </row>
    <row r="1127" ht="28.5" customHeight="1">
      <c r="A1127" s="225">
        <v>3.0</v>
      </c>
      <c r="B1127" s="220" t="s">
        <v>10113</v>
      </c>
      <c r="C1127" s="204" t="s">
        <v>579</v>
      </c>
      <c r="D1127" s="205"/>
      <c r="E1127" s="227"/>
      <c r="F1127" s="207"/>
      <c r="G1127" s="208" t="s">
        <v>10148</v>
      </c>
      <c r="H1127" s="208" t="s">
        <v>10149</v>
      </c>
      <c r="I1127" s="208" t="s">
        <v>10150</v>
      </c>
      <c r="J1127" s="208" t="s">
        <v>10151</v>
      </c>
      <c r="K1127" s="208" t="s">
        <v>10152</v>
      </c>
      <c r="L1127" s="229"/>
      <c r="M1127" s="229"/>
      <c r="N1127" s="210" t="s">
        <v>10153</v>
      </c>
      <c r="O1127" s="211" t="s">
        <v>10154</v>
      </c>
      <c r="P1127" s="209" t="s">
        <v>10155</v>
      </c>
      <c r="Q1127" s="229"/>
      <c r="R1127" s="213" t="s">
        <v>10156</v>
      </c>
      <c r="S1127" s="211" t="s">
        <v>10157</v>
      </c>
      <c r="T1127" s="209" t="s">
        <v>10158</v>
      </c>
      <c r="U1127" s="229"/>
    </row>
    <row r="1128" ht="28.5" customHeight="1">
      <c r="A1128" s="214">
        <v>3.0</v>
      </c>
      <c r="B1128" s="215" t="s">
        <v>10159</v>
      </c>
      <c r="C1128" s="192" t="s">
        <v>265</v>
      </c>
      <c r="D1128" s="193"/>
      <c r="E1128" s="221"/>
      <c r="F1128" s="195"/>
      <c r="G1128" s="196" t="s">
        <v>10160</v>
      </c>
      <c r="H1128" s="196" t="s">
        <v>10161</v>
      </c>
      <c r="I1128" s="196" t="s">
        <v>10162</v>
      </c>
      <c r="J1128" s="196" t="s">
        <v>10163</v>
      </c>
      <c r="K1128" s="196" t="s">
        <v>10164</v>
      </c>
      <c r="L1128" s="222"/>
      <c r="M1128" s="222"/>
      <c r="N1128" s="198" t="s">
        <v>10165</v>
      </c>
      <c r="O1128" s="199" t="s">
        <v>10166</v>
      </c>
      <c r="P1128" s="223" t="s">
        <v>10167</v>
      </c>
      <c r="Q1128" s="222"/>
      <c r="R1128" s="201" t="s">
        <v>10168</v>
      </c>
      <c r="S1128" s="199" t="s">
        <v>10169</v>
      </c>
      <c r="T1128" s="223" t="s">
        <v>10170</v>
      </c>
      <c r="U1128" s="222"/>
    </row>
    <row r="1129" ht="28.5" customHeight="1">
      <c r="A1129" s="219">
        <v>3.0</v>
      </c>
      <c r="B1129" s="220" t="s">
        <v>10159</v>
      </c>
      <c r="C1129" s="192" t="s">
        <v>1701</v>
      </c>
      <c r="D1129" s="193"/>
      <c r="E1129" s="221"/>
      <c r="F1129" s="195"/>
      <c r="G1129" s="196" t="s">
        <v>10171</v>
      </c>
      <c r="H1129" s="196" t="s">
        <v>10172</v>
      </c>
      <c r="I1129" s="196" t="s">
        <v>10173</v>
      </c>
      <c r="J1129" s="196" t="s">
        <v>10174</v>
      </c>
      <c r="K1129" s="196" t="s">
        <v>10175</v>
      </c>
      <c r="L1129" s="222"/>
      <c r="M1129" s="222"/>
      <c r="N1129" s="198" t="s">
        <v>10176</v>
      </c>
      <c r="O1129" s="199" t="s">
        <v>10177</v>
      </c>
      <c r="P1129" s="223" t="s">
        <v>10178</v>
      </c>
      <c r="Q1129" s="222"/>
      <c r="R1129" s="201" t="s">
        <v>10179</v>
      </c>
      <c r="S1129" s="199" t="s">
        <v>10180</v>
      </c>
      <c r="T1129" s="223" t="s">
        <v>10181</v>
      </c>
      <c r="U1129" s="222"/>
    </row>
    <row r="1130" ht="28.5" customHeight="1">
      <c r="A1130" s="219">
        <v>3.0</v>
      </c>
      <c r="B1130" s="220" t="s">
        <v>10159</v>
      </c>
      <c r="C1130" s="192" t="s">
        <v>629</v>
      </c>
      <c r="D1130" s="193"/>
      <c r="E1130" s="221"/>
      <c r="F1130" s="195"/>
      <c r="G1130" s="196" t="s">
        <v>10182</v>
      </c>
      <c r="H1130" s="196" t="s">
        <v>10183</v>
      </c>
      <c r="I1130" s="196" t="s">
        <v>10184</v>
      </c>
      <c r="J1130" s="196" t="s">
        <v>10185</v>
      </c>
      <c r="K1130" s="196" t="s">
        <v>10186</v>
      </c>
      <c r="L1130" s="222"/>
      <c r="M1130" s="222"/>
      <c r="N1130" s="198" t="s">
        <v>10187</v>
      </c>
      <c r="O1130" s="199" t="s">
        <v>10188</v>
      </c>
      <c r="P1130" s="223" t="s">
        <v>10189</v>
      </c>
      <c r="Q1130" s="222"/>
      <c r="R1130" s="201" t="s">
        <v>10190</v>
      </c>
      <c r="S1130" s="199" t="s">
        <v>10191</v>
      </c>
      <c r="T1130" s="223" t="s">
        <v>10192</v>
      </c>
      <c r="U1130" s="222"/>
    </row>
    <row r="1131" ht="28.5" customHeight="1">
      <c r="A1131" s="225">
        <v>3.0</v>
      </c>
      <c r="B1131" s="226" t="s">
        <v>10159</v>
      </c>
      <c r="C1131" s="192" t="s">
        <v>1702</v>
      </c>
      <c r="D1131" s="193"/>
      <c r="E1131" s="221"/>
      <c r="F1131" s="195"/>
      <c r="G1131" s="196" t="s">
        <v>10193</v>
      </c>
      <c r="H1131" s="196" t="s">
        <v>10194</v>
      </c>
      <c r="I1131" s="196" t="s">
        <v>10195</v>
      </c>
      <c r="J1131" s="196" t="s">
        <v>10196</v>
      </c>
      <c r="K1131" s="196" t="s">
        <v>10197</v>
      </c>
      <c r="L1131" s="222"/>
      <c r="M1131" s="222"/>
      <c r="N1131" s="198" t="s">
        <v>10198</v>
      </c>
      <c r="O1131" s="199" t="s">
        <v>10199</v>
      </c>
      <c r="P1131" s="223" t="s">
        <v>10200</v>
      </c>
      <c r="Q1131" s="222"/>
      <c r="R1131" s="201" t="s">
        <v>10201</v>
      </c>
      <c r="S1131" s="199" t="s">
        <v>10202</v>
      </c>
      <c r="T1131" s="223" t="s">
        <v>10203</v>
      </c>
      <c r="U1131" s="222"/>
    </row>
    <row r="1132" ht="28.5" customHeight="1">
      <c r="A1132" s="214">
        <v>3.0</v>
      </c>
      <c r="B1132" s="215" t="s">
        <v>10204</v>
      </c>
      <c r="C1132" s="180" t="s">
        <v>835</v>
      </c>
      <c r="D1132" s="181"/>
      <c r="E1132" s="182"/>
      <c r="F1132" s="216"/>
      <c r="G1132" s="184" t="s">
        <v>10205</v>
      </c>
      <c r="H1132" s="184" t="s">
        <v>10206</v>
      </c>
      <c r="I1132" s="184" t="s">
        <v>10207</v>
      </c>
      <c r="J1132" s="184" t="s">
        <v>10208</v>
      </c>
      <c r="K1132" s="184" t="s">
        <v>10209</v>
      </c>
      <c r="L1132" s="188"/>
      <c r="M1132" s="188"/>
      <c r="N1132" s="186" t="s">
        <v>10210</v>
      </c>
      <c r="O1132" s="187" t="s">
        <v>10211</v>
      </c>
      <c r="P1132" s="185" t="s">
        <v>10212</v>
      </c>
      <c r="Q1132" s="188"/>
      <c r="R1132" s="189" t="s">
        <v>10213</v>
      </c>
      <c r="S1132" s="187" t="s">
        <v>10214</v>
      </c>
      <c r="T1132" s="185" t="s">
        <v>10215</v>
      </c>
      <c r="U1132" s="188"/>
    </row>
    <row r="1133" ht="28.5" customHeight="1">
      <c r="A1133" s="219">
        <v>3.0</v>
      </c>
      <c r="B1133" s="220" t="s">
        <v>10204</v>
      </c>
      <c r="C1133" s="192" t="s">
        <v>664</v>
      </c>
      <c r="D1133" s="193"/>
      <c r="E1133" s="221"/>
      <c r="F1133" s="195"/>
      <c r="G1133" s="196" t="s">
        <v>10216</v>
      </c>
      <c r="H1133" s="196" t="s">
        <v>10217</v>
      </c>
      <c r="I1133" s="196" t="s">
        <v>10218</v>
      </c>
      <c r="J1133" s="196" t="s">
        <v>10219</v>
      </c>
      <c r="K1133" s="196" t="s">
        <v>10220</v>
      </c>
      <c r="L1133" s="200"/>
      <c r="M1133" s="200"/>
      <c r="N1133" s="198" t="s">
        <v>10221</v>
      </c>
      <c r="O1133" s="199" t="s">
        <v>10222</v>
      </c>
      <c r="P1133" s="197" t="s">
        <v>10223</v>
      </c>
      <c r="Q1133" s="200"/>
      <c r="R1133" s="201" t="s">
        <v>10224</v>
      </c>
      <c r="S1133" s="199" t="s">
        <v>10225</v>
      </c>
      <c r="T1133" s="197" t="s">
        <v>10226</v>
      </c>
      <c r="U1133" s="200"/>
    </row>
    <row r="1134" ht="28.5" customHeight="1">
      <c r="A1134" s="219">
        <v>3.0</v>
      </c>
      <c r="B1134" s="220" t="s">
        <v>10204</v>
      </c>
      <c r="C1134" s="192" t="s">
        <v>1175</v>
      </c>
      <c r="D1134" s="193"/>
      <c r="E1134" s="221"/>
      <c r="F1134" s="195"/>
      <c r="G1134" s="196" t="s">
        <v>10227</v>
      </c>
      <c r="H1134" s="196" t="s">
        <v>10228</v>
      </c>
      <c r="I1134" s="196" t="s">
        <v>10229</v>
      </c>
      <c r="J1134" s="196" t="s">
        <v>10230</v>
      </c>
      <c r="K1134" s="196" t="s">
        <v>10231</v>
      </c>
      <c r="L1134" s="200"/>
      <c r="M1134" s="200"/>
      <c r="N1134" s="198" t="s">
        <v>10232</v>
      </c>
      <c r="O1134" s="199" t="s">
        <v>10233</v>
      </c>
      <c r="P1134" s="197" t="s">
        <v>10234</v>
      </c>
      <c r="Q1134" s="200"/>
      <c r="R1134" s="201" t="s">
        <v>10235</v>
      </c>
      <c r="S1134" s="199" t="s">
        <v>10236</v>
      </c>
      <c r="T1134" s="197" t="s">
        <v>10237</v>
      </c>
      <c r="U1134" s="200"/>
    </row>
    <row r="1135" ht="28.5" customHeight="1">
      <c r="A1135" s="225">
        <v>3.0</v>
      </c>
      <c r="B1135" s="226" t="s">
        <v>10204</v>
      </c>
      <c r="C1135" s="204" t="s">
        <v>1064</v>
      </c>
      <c r="D1135" s="205"/>
      <c r="E1135" s="227"/>
      <c r="F1135" s="207"/>
      <c r="G1135" s="208" t="s">
        <v>10238</v>
      </c>
      <c r="H1135" s="208" t="s">
        <v>10239</v>
      </c>
      <c r="I1135" s="208" t="s">
        <v>10240</v>
      </c>
      <c r="J1135" s="208" t="s">
        <v>10241</v>
      </c>
      <c r="K1135" s="208" t="s">
        <v>10242</v>
      </c>
      <c r="L1135" s="212"/>
      <c r="M1135" s="212"/>
      <c r="N1135" s="210" t="s">
        <v>10243</v>
      </c>
      <c r="O1135" s="211" t="s">
        <v>10244</v>
      </c>
      <c r="P1135" s="209" t="s">
        <v>10245</v>
      </c>
      <c r="Q1135" s="212"/>
      <c r="R1135" s="213" t="s">
        <v>10246</v>
      </c>
      <c r="S1135" s="211" t="s">
        <v>10247</v>
      </c>
      <c r="T1135" s="209" t="s">
        <v>10248</v>
      </c>
      <c r="U1135" s="212"/>
    </row>
    <row r="1136" ht="28.5" customHeight="1">
      <c r="A1136" s="219">
        <v>3.0</v>
      </c>
      <c r="B1136" s="220" t="s">
        <v>10249</v>
      </c>
      <c r="C1136" s="192" t="s">
        <v>990</v>
      </c>
      <c r="D1136" s="193"/>
      <c r="E1136" s="221"/>
      <c r="F1136" s="195"/>
      <c r="G1136" s="196" t="s">
        <v>10250</v>
      </c>
      <c r="H1136" s="196" t="s">
        <v>10251</v>
      </c>
      <c r="I1136" s="196" t="s">
        <v>10252</v>
      </c>
      <c r="J1136" s="196" t="s">
        <v>10253</v>
      </c>
      <c r="K1136" s="196" t="s">
        <v>10254</v>
      </c>
      <c r="L1136" s="223"/>
      <c r="M1136" s="223"/>
      <c r="N1136" s="198" t="s">
        <v>10255</v>
      </c>
      <c r="O1136" s="199" t="s">
        <v>10256</v>
      </c>
      <c r="P1136" s="197" t="s">
        <v>10257</v>
      </c>
      <c r="Q1136" s="223"/>
      <c r="R1136" s="201" t="s">
        <v>10258</v>
      </c>
      <c r="S1136" s="199" t="s">
        <v>10259</v>
      </c>
      <c r="T1136" s="197" t="s">
        <v>10260</v>
      </c>
      <c r="U1136" s="223"/>
    </row>
    <row r="1137" ht="28.5" customHeight="1">
      <c r="A1137" s="219">
        <v>3.0</v>
      </c>
      <c r="B1137" s="220" t="s">
        <v>10261</v>
      </c>
      <c r="C1137" s="192" t="s">
        <v>843</v>
      </c>
      <c r="D1137" s="193"/>
      <c r="E1137" s="221"/>
      <c r="F1137" s="195"/>
      <c r="G1137" s="196" t="s">
        <v>10262</v>
      </c>
      <c r="H1137" s="196" t="s">
        <v>10263</v>
      </c>
      <c r="I1137" s="196" t="s">
        <v>10264</v>
      </c>
      <c r="J1137" s="196" t="s">
        <v>10265</v>
      </c>
      <c r="K1137" s="196" t="s">
        <v>10266</v>
      </c>
      <c r="L1137" s="223"/>
      <c r="M1137" s="223"/>
      <c r="N1137" s="198" t="s">
        <v>10267</v>
      </c>
      <c r="O1137" s="199" t="s">
        <v>10268</v>
      </c>
      <c r="P1137" s="197" t="s">
        <v>10269</v>
      </c>
      <c r="Q1137" s="223"/>
      <c r="R1137" s="201" t="s">
        <v>10270</v>
      </c>
      <c r="S1137" s="199" t="s">
        <v>10271</v>
      </c>
      <c r="T1137" s="197" t="s">
        <v>10272</v>
      </c>
      <c r="U1137" s="223"/>
    </row>
    <row r="1138" ht="28.5" customHeight="1">
      <c r="A1138" s="219">
        <v>3.0</v>
      </c>
      <c r="B1138" s="220" t="s">
        <v>10249</v>
      </c>
      <c r="C1138" s="192" t="s">
        <v>1659</v>
      </c>
      <c r="D1138" s="193"/>
      <c r="E1138" s="221"/>
      <c r="F1138" s="195"/>
      <c r="G1138" s="196" t="s">
        <v>10273</v>
      </c>
      <c r="H1138" s="196" t="s">
        <v>10274</v>
      </c>
      <c r="I1138" s="196" t="s">
        <v>10275</v>
      </c>
      <c r="J1138" s="196" t="s">
        <v>10276</v>
      </c>
      <c r="K1138" s="196" t="s">
        <v>10277</v>
      </c>
      <c r="L1138" s="223"/>
      <c r="M1138" s="223"/>
      <c r="N1138" s="198" t="s">
        <v>10278</v>
      </c>
      <c r="O1138" s="199" t="s">
        <v>10279</v>
      </c>
      <c r="P1138" s="197" t="s">
        <v>10280</v>
      </c>
      <c r="Q1138" s="223"/>
      <c r="R1138" s="201" t="s">
        <v>10281</v>
      </c>
      <c r="S1138" s="199" t="s">
        <v>10282</v>
      </c>
      <c r="T1138" s="197" t="s">
        <v>10283</v>
      </c>
      <c r="U1138" s="223"/>
    </row>
    <row r="1139" ht="28.5" customHeight="1">
      <c r="A1139" s="225">
        <v>3.0</v>
      </c>
      <c r="B1139" s="226" t="s">
        <v>10249</v>
      </c>
      <c r="C1139" s="204" t="s">
        <v>895</v>
      </c>
      <c r="D1139" s="205"/>
      <c r="E1139" s="227"/>
      <c r="F1139" s="207"/>
      <c r="G1139" s="208" t="s">
        <v>10284</v>
      </c>
      <c r="H1139" s="208" t="s">
        <v>10285</v>
      </c>
      <c r="I1139" s="208" t="s">
        <v>10286</v>
      </c>
      <c r="J1139" s="208" t="s">
        <v>10287</v>
      </c>
      <c r="K1139" s="208" t="s">
        <v>10288</v>
      </c>
      <c r="L1139" s="229"/>
      <c r="M1139" s="229"/>
      <c r="N1139" s="210" t="s">
        <v>10289</v>
      </c>
      <c r="O1139" s="211" t="s">
        <v>10290</v>
      </c>
      <c r="P1139" s="209" t="s">
        <v>10291</v>
      </c>
      <c r="Q1139" s="229"/>
      <c r="R1139" s="213" t="s">
        <v>10292</v>
      </c>
      <c r="S1139" s="211" t="s">
        <v>10293</v>
      </c>
      <c r="T1139" s="209" t="s">
        <v>10294</v>
      </c>
      <c r="U1139" s="229"/>
    </row>
    <row r="1140" ht="28.5" customHeight="1">
      <c r="A1140" s="215"/>
      <c r="B1140" s="343"/>
      <c r="C1140" s="417" t="s">
        <v>1356</v>
      </c>
      <c r="D1140" s="685"/>
      <c r="E1140" s="686"/>
      <c r="F1140" s="216"/>
      <c r="G1140" s="418" t="s">
        <v>4906</v>
      </c>
      <c r="H1140" s="548" t="s">
        <v>4907</v>
      </c>
      <c r="I1140" s="348"/>
      <c r="J1140" s="687"/>
      <c r="K1140" s="348"/>
      <c r="L1140" s="688"/>
      <c r="M1140" s="349"/>
      <c r="N1140" s="689"/>
      <c r="O1140" s="351"/>
      <c r="P1140" s="690"/>
      <c r="Q1140" s="349"/>
      <c r="R1140" s="691"/>
      <c r="S1140" s="351"/>
      <c r="T1140" s="690"/>
      <c r="U1140" s="218"/>
    </row>
    <row r="1141" ht="28.5" customHeight="1">
      <c r="A1141" s="220"/>
      <c r="B1141" s="602"/>
      <c r="C1141" s="413" t="s">
        <v>1840</v>
      </c>
      <c r="D1141" s="692"/>
      <c r="E1141" s="693"/>
      <c r="F1141" s="195"/>
      <c r="G1141" s="414" t="s">
        <v>4909</v>
      </c>
      <c r="H1141" s="550" t="s">
        <v>4910</v>
      </c>
      <c r="I1141" s="670"/>
      <c r="J1141" s="694"/>
      <c r="K1141" s="670"/>
      <c r="L1141" s="695"/>
      <c r="M1141" s="696"/>
      <c r="N1141" s="697"/>
      <c r="O1141" s="672"/>
      <c r="P1141" s="698"/>
      <c r="Q1141" s="696"/>
      <c r="R1141" s="699"/>
      <c r="S1141" s="672"/>
      <c r="T1141" s="698"/>
      <c r="U1141" s="223"/>
    </row>
    <row r="1142" ht="28.5" customHeight="1">
      <c r="A1142" s="220"/>
      <c r="B1142" s="602"/>
      <c r="C1142" s="413" t="s">
        <v>1841</v>
      </c>
      <c r="D1142" s="692"/>
      <c r="E1142" s="693"/>
      <c r="F1142" s="195"/>
      <c r="G1142" s="414" t="s">
        <v>4912</v>
      </c>
      <c r="H1142" s="550" t="s">
        <v>4913</v>
      </c>
      <c r="I1142" s="670"/>
      <c r="J1142" s="694"/>
      <c r="K1142" s="670"/>
      <c r="L1142" s="695"/>
      <c r="M1142" s="696"/>
      <c r="N1142" s="697"/>
      <c r="O1142" s="672"/>
      <c r="P1142" s="698"/>
      <c r="Q1142" s="696"/>
      <c r="R1142" s="699"/>
      <c r="S1142" s="672"/>
      <c r="T1142" s="698"/>
      <c r="U1142" s="223"/>
    </row>
    <row r="1143" ht="28.5" customHeight="1">
      <c r="A1143" s="220"/>
      <c r="B1143" s="602"/>
      <c r="C1143" s="413" t="s">
        <v>1351</v>
      </c>
      <c r="D1143" s="692"/>
      <c r="E1143" s="693"/>
      <c r="F1143" s="195"/>
      <c r="G1143" s="414" t="s">
        <v>4915</v>
      </c>
      <c r="H1143" s="550" t="s">
        <v>4916</v>
      </c>
      <c r="I1143" s="670"/>
      <c r="J1143" s="694"/>
      <c r="K1143" s="670"/>
      <c r="L1143" s="695"/>
      <c r="M1143" s="696"/>
      <c r="N1143" s="697"/>
      <c r="O1143" s="672"/>
      <c r="P1143" s="698"/>
      <c r="Q1143" s="696"/>
      <c r="R1143" s="699"/>
      <c r="S1143" s="672"/>
      <c r="T1143" s="698"/>
      <c r="U1143" s="223"/>
    </row>
    <row r="1144" ht="28.5" customHeight="1">
      <c r="A1144" s="220"/>
      <c r="B1144" s="602"/>
      <c r="C1144" s="413" t="s">
        <v>1105</v>
      </c>
      <c r="D1144" s="692"/>
      <c r="E1144" s="693"/>
      <c r="F1144" s="195"/>
      <c r="G1144" s="414" t="s">
        <v>4918</v>
      </c>
      <c r="H1144" s="550" t="s">
        <v>4919</v>
      </c>
      <c r="I1144" s="670"/>
      <c r="J1144" s="694"/>
      <c r="K1144" s="670"/>
      <c r="L1144" s="695"/>
      <c r="M1144" s="696"/>
      <c r="N1144" s="697"/>
      <c r="O1144" s="672"/>
      <c r="P1144" s="698"/>
      <c r="Q1144" s="696"/>
      <c r="R1144" s="699"/>
      <c r="S1144" s="672"/>
      <c r="T1144" s="698"/>
      <c r="U1144" s="223"/>
    </row>
    <row r="1145" ht="28.5" customHeight="1">
      <c r="A1145" s="226"/>
      <c r="B1145" s="603"/>
      <c r="C1145" s="415" t="s">
        <v>911</v>
      </c>
      <c r="D1145" s="700"/>
      <c r="E1145" s="701"/>
      <c r="F1145" s="207"/>
      <c r="G1145" s="416" t="s">
        <v>4921</v>
      </c>
      <c r="H1145" s="551" t="s">
        <v>4922</v>
      </c>
      <c r="I1145" s="702"/>
      <c r="J1145" s="703"/>
      <c r="K1145" s="702"/>
      <c r="L1145" s="704"/>
      <c r="M1145" s="705"/>
      <c r="N1145" s="706"/>
      <c r="O1145" s="707"/>
      <c r="P1145" s="708"/>
      <c r="Q1145" s="705"/>
      <c r="R1145" s="709"/>
      <c r="S1145" s="707"/>
      <c r="T1145" s="708"/>
      <c r="U1145" s="229"/>
    </row>
    <row r="1146" ht="28.5" customHeight="1">
      <c r="A1146" s="215"/>
      <c r="B1146" s="343"/>
      <c r="C1146" s="417" t="s">
        <v>1445</v>
      </c>
      <c r="D1146" s="685"/>
      <c r="E1146" s="686"/>
      <c r="F1146" s="216"/>
      <c r="G1146" s="418" t="s">
        <v>4924</v>
      </c>
      <c r="H1146" s="548" t="s">
        <v>4925</v>
      </c>
      <c r="I1146" s="348"/>
      <c r="J1146" s="687"/>
      <c r="K1146" s="348"/>
      <c r="L1146" s="688"/>
      <c r="M1146" s="349"/>
      <c r="N1146" s="689"/>
      <c r="O1146" s="351"/>
      <c r="P1146" s="690"/>
      <c r="Q1146" s="349"/>
      <c r="R1146" s="691"/>
      <c r="S1146" s="351"/>
      <c r="T1146" s="690"/>
      <c r="U1146" s="218"/>
    </row>
    <row r="1147" ht="28.5" customHeight="1">
      <c r="A1147" s="220"/>
      <c r="B1147" s="602"/>
      <c r="C1147" s="413" t="s">
        <v>1842</v>
      </c>
      <c r="D1147" s="692"/>
      <c r="E1147" s="693"/>
      <c r="F1147" s="195"/>
      <c r="G1147" s="414" t="s">
        <v>4927</v>
      </c>
      <c r="H1147" s="550" t="s">
        <v>4928</v>
      </c>
      <c r="I1147" s="670"/>
      <c r="J1147" s="694"/>
      <c r="K1147" s="670"/>
      <c r="L1147" s="695"/>
      <c r="M1147" s="696"/>
      <c r="N1147" s="697"/>
      <c r="O1147" s="672"/>
      <c r="P1147" s="698"/>
      <c r="Q1147" s="696"/>
      <c r="R1147" s="699"/>
      <c r="S1147" s="672"/>
      <c r="T1147" s="698"/>
      <c r="U1147" s="223"/>
    </row>
    <row r="1148" ht="28.5" customHeight="1">
      <c r="A1148" s="220"/>
      <c r="B1148" s="602"/>
      <c r="C1148" s="413" t="s">
        <v>1843</v>
      </c>
      <c r="D1148" s="692"/>
      <c r="E1148" s="693"/>
      <c r="F1148" s="195"/>
      <c r="G1148" s="414" t="s">
        <v>4930</v>
      </c>
      <c r="H1148" s="550" t="s">
        <v>4931</v>
      </c>
      <c r="I1148" s="670"/>
      <c r="J1148" s="694"/>
      <c r="K1148" s="670"/>
      <c r="L1148" s="695"/>
      <c r="M1148" s="696"/>
      <c r="N1148" s="697"/>
      <c r="O1148" s="672"/>
      <c r="P1148" s="698"/>
      <c r="Q1148" s="696"/>
      <c r="R1148" s="699"/>
      <c r="S1148" s="672"/>
      <c r="T1148" s="698"/>
      <c r="U1148" s="223"/>
    </row>
    <row r="1149" ht="28.5" customHeight="1">
      <c r="A1149" s="220"/>
      <c r="B1149" s="602"/>
      <c r="C1149" s="413" t="s">
        <v>622</v>
      </c>
      <c r="D1149" s="692"/>
      <c r="E1149" s="693"/>
      <c r="F1149" s="195"/>
      <c r="G1149" s="414" t="s">
        <v>4933</v>
      </c>
      <c r="H1149" s="550" t="s">
        <v>4934</v>
      </c>
      <c r="I1149" s="670"/>
      <c r="J1149" s="694"/>
      <c r="K1149" s="670"/>
      <c r="L1149" s="695"/>
      <c r="M1149" s="696"/>
      <c r="N1149" s="697"/>
      <c r="O1149" s="672"/>
      <c r="P1149" s="698"/>
      <c r="Q1149" s="696"/>
      <c r="R1149" s="699"/>
      <c r="S1149" s="672"/>
      <c r="T1149" s="698"/>
      <c r="U1149" s="223"/>
    </row>
    <row r="1150" ht="28.5" customHeight="1">
      <c r="A1150" s="220"/>
      <c r="B1150" s="602"/>
      <c r="C1150" s="413" t="s">
        <v>1844</v>
      </c>
      <c r="D1150" s="692"/>
      <c r="E1150" s="693"/>
      <c r="F1150" s="195"/>
      <c r="G1150" s="414" t="s">
        <v>4936</v>
      </c>
      <c r="H1150" s="550" t="s">
        <v>4937</v>
      </c>
      <c r="I1150" s="670"/>
      <c r="J1150" s="694"/>
      <c r="K1150" s="670"/>
      <c r="L1150" s="695"/>
      <c r="M1150" s="696"/>
      <c r="N1150" s="697"/>
      <c r="O1150" s="672"/>
      <c r="P1150" s="698"/>
      <c r="Q1150" s="696"/>
      <c r="R1150" s="699"/>
      <c r="S1150" s="672"/>
      <c r="T1150" s="698"/>
      <c r="U1150" s="223"/>
    </row>
    <row r="1151" ht="28.5" customHeight="1">
      <c r="A1151" s="226"/>
      <c r="B1151" s="603"/>
      <c r="C1151" s="415" t="s">
        <v>603</v>
      </c>
      <c r="D1151" s="700"/>
      <c r="E1151" s="701"/>
      <c r="F1151" s="207"/>
      <c r="G1151" s="416" t="s">
        <v>4939</v>
      </c>
      <c r="H1151" s="551" t="s">
        <v>4940</v>
      </c>
      <c r="I1151" s="702"/>
      <c r="J1151" s="703"/>
      <c r="K1151" s="702"/>
      <c r="L1151" s="704"/>
      <c r="M1151" s="705"/>
      <c r="N1151" s="706"/>
      <c r="O1151" s="707"/>
      <c r="P1151" s="708"/>
      <c r="Q1151" s="705"/>
      <c r="R1151" s="709"/>
      <c r="S1151" s="707"/>
      <c r="T1151" s="708"/>
      <c r="U1151" s="229"/>
    </row>
  </sheetData>
  <customSheetViews>
    <customSheetView guid="{EDEE36F4-7849-4BD6-AD99-FBAB9FD9927B}" filter="1" showAutoFilter="1">
      <autoFilter ref="$A$1:$U$710">
        <filterColumn colId="6">
          <colorFilter dxfId="2"/>
        </filterColumn>
      </autoFilter>
    </customSheetView>
    <customSheetView guid="{3DF1D091-509F-49F0-9344-ADD42135FA40}" filter="1" showAutoFilter="1">
      <autoFilter ref="$A$1:$U$1099"/>
    </customSheetView>
    <customSheetView guid="{21E38B80-7125-4CB6-BF22-0B5BC7627D85}" filter="1" showAutoFilter="1">
      <autoFilter ref="$A$1:$U$1099"/>
    </customSheetView>
    <customSheetView guid="{4B6EA95F-CDD8-406D-8CA1-BD0246B6138E}" filter="1" showAutoFilter="1">
      <autoFilter ref="$A$1:$U$1099"/>
    </customSheetView>
    <customSheetView guid="{A570D01A-C6A4-4F77-B55C-F3E26DF37DD1}" filter="1" showAutoFilter="1">
      <autoFilter ref="$A$1:$M$1">
        <filterColumn colId="1">
          <filters/>
        </filterColumn>
      </autoFilter>
    </customSheetView>
    <customSheetView guid="{56A58BF3-232E-4CDD-832F-2EB577EEAA57}" filter="1" showAutoFilter="1">
      <autoFilter ref="$A$1:$U$710">
        <filterColumn colId="2">
          <filters>
            <filter val="been"/>
            <filter val="your"/>
            <filter val="these"/>
            <filter val="would"/>
            <filter val="near"/>
            <filter val="because"/>
            <filter val="in front of"/>
            <filter val="you"/>
            <filter val="an"/>
            <filter val="as"/>
            <filter val="at"/>
            <filter val="left"/>
            <filter val="much"/>
            <filter val="be"/>
            <filter val="cliff"/>
            <filter val="I"/>
            <filter val="turn"/>
            <filter val="how"/>
            <filter val="see"/>
            <filter val="same"/>
            <filter val="by"/>
            <filter val="after"/>
            <filter val="close"/>
            <filter val="a"/>
            <filter val="set"/>
            <filter val="right"/>
            <filter val="the"/>
            <filter val="thank"/>
            <filter val="under"/>
            <filter val="do"/>
            <filter val="down"/>
            <filter val="good"/>
            <filter val="need"/>
            <filter val="she"/>
            <filter val="little"/>
            <filter val="some"/>
            <filter val="for"/>
            <filter val="end"/>
            <filter val="just"/>
            <filter val="live"/>
            <filter val="next to"/>
            <filter val="over"/>
            <filter val="slippers"/>
            <filter val="go"/>
            <filter val="with"/>
            <filter val="there"/>
            <filter val="well"/>
            <filter val="he"/>
            <filter val="very"/>
            <filter val="big"/>
            <filter val="soon"/>
            <filter val="number"/>
            <filter val="in"/>
            <filter val="it"/>
            <filter val="top"/>
            <filter val="too"/>
            <filter val="stream"/>
            <filter val="have"/>
            <filter val="shorts"/>
            <filter val="together"/>
            <filter val="may"/>
            <filter val="change"/>
            <filter val="restaurant"/>
            <filter val="off"/>
            <filter val="use"/>
            <filter val="sandals"/>
            <filter val="that"/>
            <filter val="high"/>
            <filter val="find"/>
            <filter val="than"/>
            <filter val="me"/>
            <filter val="all"/>
            <filter val="new"/>
            <filter val="my"/>
            <filter val="try"/>
            <filter val="no"/>
            <filter val="behind"/>
            <filter val="around"/>
            <filter val="and"/>
            <filter val="of"/>
            <filter val="today"/>
            <filter val="make"/>
            <filter val="on"/>
            <filter val="or"/>
            <filter val="golf course"/>
            <filter val="any"/>
            <filter val="about"/>
            <filter val="cake"/>
            <filter val="above"/>
            <filter val="they"/>
            <filter val="lightning"/>
            <filter val="old"/>
            <filter val="want"/>
            <filter val="myself"/>
            <filter val="them"/>
            <filter val="opposite"/>
            <filter val="then"/>
            <filter val="each"/>
            <filter val="must"/>
            <filter val="long"/>
            <filter val="Open"/>
            <filter val="into"/>
            <filter val="bookstore"/>
            <filter val="are"/>
            <filter val="does"/>
            <filter val="where"/>
            <filter val="so"/>
            <filter val="think"/>
            <filter val="many"/>
            <filter val="call"/>
            <filter val="such"/>
            <filter val="ask"/>
            <filter val="to"/>
            <filter val="but"/>
            <filter val="through"/>
            <filter val="up"/>
            <filter val="has"/>
            <filter val="us"/>
            <filter val="this"/>
            <filter val="wash"/>
            <filter val="look"/>
            <filter val="know"/>
            <filter val="show"/>
            <filter val="cold"/>
            <filter val="we"/>
            <filter val="not"/>
            <filter val="pizza"/>
            <filter val="gloves"/>
            <filter val="now"/>
            <filter val="every"/>
            <filter val="yes"/>
            <filter val="again"/>
            <filter val="way"/>
            <filter val="what"/>
            <filter val="short"/>
            <filter val="happy"/>
            <filter val="when"/>
            <filter val="her"/>
            <filter val="children"/>
            <filter val="between"/>
            <filter val="come"/>
            <filter val="chocolate"/>
            <filter val="love"/>
            <filter val="lollipop"/>
            <filter val="our"/>
            <filter val="out"/>
            <filter val="get"/>
            <filter val="more"/>
            <filter val="great"/>
            <filter val="help"/>
            <filter val="first"/>
            <filter val="small"/>
            <filter val="tell"/>
            <filter val="lotus"/>
            <filter val="him"/>
            <filter val="his"/>
            <filter val="only"/>
            <filter val="from"/>
            <filter val="spell"/>
            <filter val="like"/>
            <filter val="kind"/>
            <filter val="island"/>
            <filter val="both"/>
            <filter val="market"/>
            <filter val="who"/>
            <filter val="here"/>
            <filter val="part"/>
            <filter val="their"/>
            <filter val="why"/>
            <filter val="can"/>
            <filter val="move"/>
            <filter val="will"/>
            <filter val="say"/>
          </filters>
        </filterColumn>
      </autoFilter>
    </customSheetView>
    <customSheetView guid="{83CF48D7-049C-49D5-B8A2-0C1BE1A7F08A}" filter="1" showAutoFilter="1">
      <autoFilter ref="$A$1:$U$1099"/>
    </customSheetView>
  </customSheetViews>
  <hyperlinks>
    <hyperlink r:id="rId1" ref="F2"/>
    <hyperlink r:id="rId2" ref="G2"/>
    <hyperlink r:id="rId3" ref="H2"/>
    <hyperlink r:id="rId4" ref="I2"/>
    <hyperlink r:id="rId5" ref="J2"/>
    <hyperlink r:id="rId6" ref="K2"/>
    <hyperlink r:id="rId7" ref="L2"/>
    <hyperlink r:id="rId8" ref="M2"/>
    <hyperlink r:id="rId9" ref="O2"/>
    <hyperlink r:id="rId10" ref="Q2"/>
    <hyperlink r:id="rId11" ref="S2"/>
    <hyperlink r:id="rId12" ref="U2"/>
    <hyperlink r:id="rId13" ref="G3"/>
    <hyperlink r:id="rId14" ref="H3"/>
    <hyperlink r:id="rId15" ref="I3"/>
    <hyperlink r:id="rId16" ref="J3"/>
    <hyperlink r:id="rId17" ref="K3"/>
    <hyperlink r:id="rId18" ref="L3"/>
    <hyperlink r:id="rId19" ref="M3"/>
    <hyperlink r:id="rId20" ref="O3"/>
    <hyperlink r:id="rId21" ref="Q3"/>
    <hyperlink r:id="rId22" ref="S3"/>
    <hyperlink r:id="rId23" ref="U3"/>
    <hyperlink r:id="rId24" ref="G4"/>
    <hyperlink r:id="rId25" ref="H4"/>
    <hyperlink r:id="rId26" ref="I4"/>
    <hyperlink r:id="rId27" ref="J4"/>
    <hyperlink r:id="rId28" ref="K4"/>
    <hyperlink r:id="rId29" ref="L4"/>
    <hyperlink r:id="rId30" ref="M4"/>
    <hyperlink r:id="rId31" ref="O4"/>
    <hyperlink r:id="rId32" ref="Q4"/>
    <hyperlink r:id="rId33" ref="S4"/>
    <hyperlink r:id="rId34" ref="U4"/>
    <hyperlink r:id="rId35" ref="G5"/>
    <hyperlink r:id="rId36" ref="H5"/>
    <hyperlink r:id="rId37" ref="I5"/>
    <hyperlink r:id="rId38" ref="J5"/>
    <hyperlink r:id="rId39" ref="K5"/>
    <hyperlink r:id="rId40" ref="L5"/>
    <hyperlink r:id="rId41" ref="M5"/>
    <hyperlink r:id="rId42" ref="O5"/>
    <hyperlink r:id="rId43" ref="Q5"/>
    <hyperlink r:id="rId44" ref="S5"/>
    <hyperlink r:id="rId45" ref="U5"/>
    <hyperlink r:id="rId46" ref="G6"/>
    <hyperlink r:id="rId47" ref="H6"/>
    <hyperlink r:id="rId48" ref="I6"/>
    <hyperlink r:id="rId49" ref="J6"/>
    <hyperlink r:id="rId50" ref="K6"/>
    <hyperlink r:id="rId51" ref="L6"/>
    <hyperlink r:id="rId52" ref="M6"/>
    <hyperlink r:id="rId53" ref="O6"/>
    <hyperlink r:id="rId54" ref="Q6"/>
    <hyperlink r:id="rId55" ref="S6"/>
    <hyperlink r:id="rId56" ref="U6"/>
    <hyperlink r:id="rId57" ref="G7"/>
    <hyperlink r:id="rId58" ref="H7"/>
    <hyperlink r:id="rId59" ref="I7"/>
    <hyperlink r:id="rId60" ref="J7"/>
    <hyperlink r:id="rId61" ref="K7"/>
    <hyperlink r:id="rId62" ref="L7"/>
    <hyperlink r:id="rId63" ref="M7"/>
    <hyperlink r:id="rId64" ref="O7"/>
    <hyperlink r:id="rId65" ref="Q7"/>
    <hyperlink r:id="rId66" ref="S7"/>
    <hyperlink r:id="rId67" ref="U7"/>
    <hyperlink r:id="rId68" ref="G8"/>
    <hyperlink r:id="rId69" ref="H8"/>
    <hyperlink r:id="rId70" ref="I8"/>
    <hyperlink r:id="rId71" ref="J8"/>
    <hyperlink r:id="rId72" ref="K8"/>
    <hyperlink r:id="rId73" ref="L8"/>
    <hyperlink r:id="rId74" ref="M8"/>
    <hyperlink r:id="rId75" ref="O8"/>
    <hyperlink r:id="rId76" ref="Q8"/>
    <hyperlink r:id="rId77" ref="S8"/>
    <hyperlink r:id="rId78" ref="U8"/>
    <hyperlink r:id="rId79" ref="G9"/>
    <hyperlink r:id="rId80" ref="H9"/>
    <hyperlink r:id="rId81" ref="I9"/>
    <hyperlink r:id="rId82" ref="J9"/>
    <hyperlink r:id="rId83" ref="K9"/>
    <hyperlink r:id="rId84" ref="L9"/>
    <hyperlink r:id="rId85" ref="M9"/>
    <hyperlink r:id="rId86" ref="O9"/>
    <hyperlink r:id="rId87" ref="Q9"/>
    <hyperlink r:id="rId88" ref="S9"/>
    <hyperlink r:id="rId89" ref="U9"/>
    <hyperlink r:id="rId90" ref="G10"/>
    <hyperlink r:id="rId91" ref="H10"/>
    <hyperlink r:id="rId92" ref="I10"/>
    <hyperlink r:id="rId93" ref="J10"/>
    <hyperlink r:id="rId94" ref="K10"/>
    <hyperlink r:id="rId95" ref="L10"/>
    <hyperlink r:id="rId96" ref="M10"/>
    <hyperlink r:id="rId97" ref="O10"/>
    <hyperlink r:id="rId98" ref="Q10"/>
    <hyperlink r:id="rId99" ref="S10"/>
    <hyperlink r:id="rId100" ref="U10"/>
    <hyperlink r:id="rId101" ref="G11"/>
    <hyperlink r:id="rId102" ref="H11"/>
    <hyperlink r:id="rId103" ref="I11"/>
    <hyperlink r:id="rId104" ref="J11"/>
    <hyperlink r:id="rId105" ref="K11"/>
    <hyperlink r:id="rId106" ref="L11"/>
    <hyperlink r:id="rId107" ref="M11"/>
    <hyperlink r:id="rId108" ref="O11"/>
    <hyperlink r:id="rId109" ref="Q11"/>
    <hyperlink r:id="rId110" ref="S11"/>
    <hyperlink r:id="rId111" ref="U11"/>
    <hyperlink r:id="rId112" ref="G12"/>
    <hyperlink r:id="rId113" ref="H12"/>
    <hyperlink r:id="rId114" ref="I12"/>
    <hyperlink r:id="rId115" ref="J12"/>
    <hyperlink r:id="rId116" ref="K12"/>
    <hyperlink r:id="rId117" ref="L12"/>
    <hyperlink r:id="rId118" ref="M12"/>
    <hyperlink r:id="rId119" ref="O12"/>
    <hyperlink r:id="rId120" ref="Q12"/>
    <hyperlink r:id="rId121" ref="S12"/>
    <hyperlink r:id="rId122" ref="U12"/>
    <hyperlink r:id="rId123" ref="G13"/>
    <hyperlink r:id="rId124" ref="H13"/>
    <hyperlink r:id="rId125" ref="I13"/>
    <hyperlink r:id="rId126" ref="J13"/>
    <hyperlink r:id="rId127" ref="K13"/>
    <hyperlink r:id="rId128" ref="L13"/>
    <hyperlink r:id="rId129" ref="M13"/>
    <hyperlink r:id="rId130" ref="O13"/>
    <hyperlink r:id="rId131" ref="Q13"/>
    <hyperlink r:id="rId132" ref="S13"/>
    <hyperlink r:id="rId133" ref="U13"/>
    <hyperlink r:id="rId134" ref="G14"/>
    <hyperlink r:id="rId135" ref="H14"/>
    <hyperlink r:id="rId136" ref="I14"/>
    <hyperlink r:id="rId137" ref="J14"/>
    <hyperlink r:id="rId138" ref="K14"/>
    <hyperlink r:id="rId139" ref="L14"/>
    <hyperlink r:id="rId140" ref="M14"/>
    <hyperlink r:id="rId141" ref="O14"/>
    <hyperlink r:id="rId142" ref="Q14"/>
    <hyperlink r:id="rId143" ref="S14"/>
    <hyperlink r:id="rId144" ref="U14"/>
    <hyperlink r:id="rId145" ref="G15"/>
    <hyperlink r:id="rId146" ref="H15"/>
    <hyperlink r:id="rId147" ref="I15"/>
    <hyperlink r:id="rId148" ref="J15"/>
    <hyperlink r:id="rId149" ref="K15"/>
    <hyperlink r:id="rId150" ref="L15"/>
    <hyperlink r:id="rId151" ref="M15"/>
    <hyperlink r:id="rId152" ref="O15"/>
    <hyperlink r:id="rId153" ref="Q15"/>
    <hyperlink r:id="rId154" ref="S15"/>
    <hyperlink r:id="rId155" ref="U15"/>
    <hyperlink r:id="rId156" ref="G16"/>
    <hyperlink r:id="rId157" ref="H16"/>
    <hyperlink r:id="rId158" ref="I16"/>
    <hyperlink r:id="rId159" ref="J16"/>
    <hyperlink r:id="rId160" ref="K16"/>
    <hyperlink r:id="rId161" ref="L16"/>
    <hyperlink r:id="rId162" ref="M16"/>
    <hyperlink r:id="rId163" ref="O16"/>
    <hyperlink r:id="rId164" ref="Q16"/>
    <hyperlink r:id="rId165" ref="S16"/>
    <hyperlink r:id="rId166" ref="U16"/>
    <hyperlink r:id="rId167" ref="G17"/>
    <hyperlink r:id="rId168" ref="H17"/>
    <hyperlink r:id="rId169" ref="I17"/>
    <hyperlink r:id="rId170" ref="J17"/>
    <hyperlink r:id="rId171" ref="K17"/>
    <hyperlink r:id="rId172" ref="L17"/>
    <hyperlink r:id="rId173" ref="M17"/>
    <hyperlink r:id="rId174" ref="O17"/>
    <hyperlink r:id="rId175" ref="Q17"/>
    <hyperlink r:id="rId176" ref="S17"/>
    <hyperlink r:id="rId177" ref="U17"/>
    <hyperlink r:id="rId178" ref="G18"/>
    <hyperlink r:id="rId179" ref="H18"/>
    <hyperlink r:id="rId180" ref="F30"/>
    <hyperlink r:id="rId181" ref="G30"/>
    <hyperlink r:id="rId182" ref="H30"/>
    <hyperlink r:id="rId183" ref="I30"/>
    <hyperlink r:id="rId184" ref="J30"/>
    <hyperlink r:id="rId185" ref="K30"/>
    <hyperlink r:id="rId186" ref="L30"/>
    <hyperlink r:id="rId187" ref="M30"/>
    <hyperlink r:id="rId188" ref="N30"/>
    <hyperlink r:id="rId189" ref="O30"/>
    <hyperlink r:id="rId190" ref="Q30"/>
    <hyperlink r:id="rId191" ref="R30"/>
    <hyperlink r:id="rId192" ref="S30"/>
    <hyperlink r:id="rId193" ref="U30"/>
    <hyperlink r:id="rId194" ref="G31"/>
    <hyperlink r:id="rId195" ref="H31"/>
    <hyperlink r:id="rId196" ref="I31"/>
    <hyperlink r:id="rId197" ref="J31"/>
    <hyperlink r:id="rId198" ref="K31"/>
    <hyperlink r:id="rId199" ref="L31"/>
    <hyperlink r:id="rId200" ref="M31"/>
    <hyperlink r:id="rId201" ref="N31"/>
    <hyperlink r:id="rId202" ref="O31"/>
    <hyperlink r:id="rId203" ref="Q31"/>
    <hyperlink r:id="rId204" ref="R31"/>
    <hyperlink r:id="rId205" ref="S31"/>
    <hyperlink r:id="rId206" ref="U31"/>
    <hyperlink r:id="rId207" ref="G32"/>
    <hyperlink r:id="rId208" ref="H32"/>
    <hyperlink r:id="rId209" ref="I32"/>
    <hyperlink r:id="rId210" ref="J32"/>
    <hyperlink r:id="rId211" ref="K32"/>
    <hyperlink r:id="rId212" ref="L32"/>
    <hyperlink r:id="rId213" ref="M32"/>
    <hyperlink r:id="rId214" ref="N32"/>
    <hyperlink r:id="rId215" ref="O32"/>
    <hyperlink r:id="rId216" ref="Q32"/>
    <hyperlink r:id="rId217" ref="R32"/>
    <hyperlink r:id="rId218" ref="S32"/>
    <hyperlink r:id="rId219" ref="U32"/>
    <hyperlink r:id="rId220" ref="G33"/>
    <hyperlink r:id="rId221" ref="H33"/>
    <hyperlink r:id="rId222" ref="I33"/>
    <hyperlink r:id="rId223" ref="J33"/>
    <hyperlink r:id="rId224" ref="K33"/>
    <hyperlink r:id="rId225" ref="L33"/>
    <hyperlink r:id="rId226" ref="M33"/>
    <hyperlink r:id="rId227" ref="N33"/>
    <hyperlink r:id="rId228" ref="O33"/>
    <hyperlink r:id="rId229" ref="Q33"/>
    <hyperlink r:id="rId230" ref="R33"/>
    <hyperlink r:id="rId231" ref="S33"/>
    <hyperlink r:id="rId232" ref="U33"/>
    <hyperlink r:id="rId233" ref="G34"/>
    <hyperlink r:id="rId234" ref="H34"/>
    <hyperlink r:id="rId235" ref="I34"/>
    <hyperlink r:id="rId236" ref="J34"/>
    <hyperlink r:id="rId237" ref="K34"/>
    <hyperlink r:id="rId238" ref="L34"/>
    <hyperlink r:id="rId239" ref="M34"/>
    <hyperlink r:id="rId240" ref="O34"/>
    <hyperlink r:id="rId241" ref="Q34"/>
    <hyperlink r:id="rId242" ref="S34"/>
    <hyperlink r:id="rId243" ref="U34"/>
    <hyperlink r:id="rId244" ref="G35"/>
    <hyperlink r:id="rId245" ref="H35"/>
    <hyperlink r:id="rId246" ref="I35"/>
    <hyperlink r:id="rId247" ref="J35"/>
    <hyperlink r:id="rId248" ref="K35"/>
    <hyperlink r:id="rId249" ref="L35"/>
    <hyperlink r:id="rId250" ref="M35"/>
    <hyperlink r:id="rId251" ref="O35"/>
    <hyperlink r:id="rId252" ref="Q35"/>
    <hyperlink r:id="rId253" ref="S35"/>
    <hyperlink r:id="rId254" ref="U35"/>
    <hyperlink r:id="rId255" ref="G36"/>
    <hyperlink r:id="rId256" ref="H36"/>
    <hyperlink r:id="rId257" ref="I36"/>
    <hyperlink r:id="rId258" ref="J36"/>
    <hyperlink r:id="rId259" ref="K36"/>
    <hyperlink r:id="rId260" ref="L36"/>
    <hyperlink r:id="rId261" ref="M36"/>
    <hyperlink r:id="rId262" ref="O36"/>
    <hyperlink r:id="rId263" ref="Q36"/>
    <hyperlink r:id="rId264" ref="S36"/>
    <hyperlink r:id="rId265" ref="U36"/>
    <hyperlink r:id="rId266" ref="G37"/>
    <hyperlink r:id="rId267" ref="H37"/>
    <hyperlink r:id="rId268" ref="I37"/>
    <hyperlink r:id="rId269" ref="J37"/>
    <hyperlink r:id="rId270" ref="K37"/>
    <hyperlink r:id="rId271" ref="L37"/>
    <hyperlink r:id="rId272" ref="M37"/>
    <hyperlink r:id="rId273" ref="O37"/>
    <hyperlink r:id="rId274" ref="Q37"/>
    <hyperlink r:id="rId275" ref="S37"/>
    <hyperlink r:id="rId276" ref="U37"/>
    <hyperlink r:id="rId277" ref="F38"/>
    <hyperlink r:id="rId278" ref="G38"/>
    <hyperlink r:id="rId279" ref="H38"/>
    <hyperlink r:id="rId280" ref="I38"/>
    <hyperlink r:id="rId281" ref="J38"/>
    <hyperlink r:id="rId282" ref="K38"/>
    <hyperlink r:id="rId283" ref="N38"/>
    <hyperlink r:id="rId284" ref="O38"/>
    <hyperlink r:id="rId285" ref="P38"/>
    <hyperlink r:id="rId286" ref="R38"/>
    <hyperlink r:id="rId287" ref="S38"/>
    <hyperlink r:id="rId288" ref="T38"/>
    <hyperlink r:id="rId289" ref="G39"/>
    <hyperlink r:id="rId290" ref="H39"/>
    <hyperlink r:id="rId291" ref="I39"/>
    <hyperlink r:id="rId292" ref="J39"/>
    <hyperlink r:id="rId293" ref="K39"/>
    <hyperlink r:id="rId294" ref="N39"/>
    <hyperlink r:id="rId295" ref="O39"/>
    <hyperlink r:id="rId296" ref="P39"/>
    <hyperlink r:id="rId297" ref="R39"/>
    <hyperlink r:id="rId298" ref="S39"/>
    <hyperlink r:id="rId299" ref="T39"/>
    <hyperlink r:id="rId300" ref="G40"/>
    <hyperlink r:id="rId301" ref="H40"/>
    <hyperlink r:id="rId302" ref="I40"/>
    <hyperlink r:id="rId303" ref="J40"/>
    <hyperlink r:id="rId304" ref="K40"/>
    <hyperlink r:id="rId305" ref="N40"/>
    <hyperlink r:id="rId306" ref="O40"/>
    <hyperlink r:id="rId307" ref="P40"/>
    <hyperlink r:id="rId308" ref="R40"/>
    <hyperlink r:id="rId309" ref="S40"/>
    <hyperlink r:id="rId310" ref="T40"/>
    <hyperlink r:id="rId311" ref="G41"/>
    <hyperlink r:id="rId312" ref="H41"/>
    <hyperlink r:id="rId313" ref="I41"/>
    <hyperlink r:id="rId314" ref="J41"/>
    <hyperlink r:id="rId315" ref="K41"/>
    <hyperlink r:id="rId316" ref="N41"/>
    <hyperlink r:id="rId317" ref="O41"/>
    <hyperlink r:id="rId318" ref="P41"/>
    <hyperlink r:id="rId319" ref="R41"/>
    <hyperlink r:id="rId320" ref="S41"/>
    <hyperlink r:id="rId321" ref="T41"/>
    <hyperlink r:id="rId322" ref="G42"/>
    <hyperlink r:id="rId323" ref="H42"/>
    <hyperlink r:id="rId324" ref="I42"/>
    <hyperlink r:id="rId325" ref="J42"/>
    <hyperlink r:id="rId326" ref="K42"/>
    <hyperlink r:id="rId327" ref="O42"/>
    <hyperlink r:id="rId328" ref="P42"/>
    <hyperlink r:id="rId329" ref="S42"/>
    <hyperlink r:id="rId330" ref="T42"/>
    <hyperlink r:id="rId331" ref="G43"/>
    <hyperlink r:id="rId332" ref="H43"/>
    <hyperlink r:id="rId333" ref="I43"/>
    <hyperlink r:id="rId334" ref="J43"/>
    <hyperlink r:id="rId335" ref="K43"/>
    <hyperlink r:id="rId336" ref="O43"/>
    <hyperlink r:id="rId337" ref="P43"/>
    <hyperlink r:id="rId338" ref="S43"/>
    <hyperlink r:id="rId339" ref="T43"/>
    <hyperlink r:id="rId340" ref="G44"/>
    <hyperlink r:id="rId341" ref="H44"/>
    <hyperlink r:id="rId342" ref="I44"/>
    <hyperlink r:id="rId343" ref="J44"/>
    <hyperlink r:id="rId344" ref="K44"/>
    <hyperlink r:id="rId345" ref="O44"/>
    <hyperlink r:id="rId346" ref="P44"/>
    <hyperlink r:id="rId347" ref="S44"/>
    <hyperlink r:id="rId348" ref="T44"/>
    <hyperlink r:id="rId349" ref="G45"/>
    <hyperlink r:id="rId350" ref="H45"/>
    <hyperlink r:id="rId351" ref="I45"/>
    <hyperlink r:id="rId352" ref="J45"/>
    <hyperlink r:id="rId353" ref="K45"/>
    <hyperlink r:id="rId354" ref="O45"/>
    <hyperlink r:id="rId355" ref="P45"/>
    <hyperlink r:id="rId356" ref="S45"/>
    <hyperlink r:id="rId357" ref="T45"/>
    <hyperlink r:id="rId358" ref="F58"/>
    <hyperlink r:id="rId359" ref="G58"/>
    <hyperlink r:id="rId360" ref="H58"/>
    <hyperlink r:id="rId361" ref="I58"/>
    <hyperlink r:id="rId362" ref="J58"/>
    <hyperlink r:id="rId363" ref="K58"/>
    <hyperlink r:id="rId364" ref="L58"/>
    <hyperlink r:id="rId365" ref="M58"/>
    <hyperlink r:id="rId366" ref="N58"/>
    <hyperlink r:id="rId367" ref="O58"/>
    <hyperlink r:id="rId368" ref="Q58"/>
    <hyperlink r:id="rId369" ref="R58"/>
    <hyperlink r:id="rId370" ref="S58"/>
    <hyperlink r:id="rId371" ref="U58"/>
    <hyperlink r:id="rId372" ref="G59"/>
    <hyperlink r:id="rId373" ref="H59"/>
    <hyperlink r:id="rId374" ref="I59"/>
    <hyperlink r:id="rId375" ref="J59"/>
    <hyperlink r:id="rId376" ref="K59"/>
    <hyperlink r:id="rId377" ref="L59"/>
    <hyperlink r:id="rId378" ref="M59"/>
    <hyperlink r:id="rId379" ref="N59"/>
    <hyperlink r:id="rId380" ref="O59"/>
    <hyperlink r:id="rId381" ref="Q59"/>
    <hyperlink r:id="rId382" ref="R59"/>
    <hyperlink r:id="rId383" ref="S59"/>
    <hyperlink r:id="rId384" ref="U59"/>
    <hyperlink r:id="rId385" ref="G60"/>
    <hyperlink r:id="rId386" ref="H60"/>
    <hyperlink r:id="rId387" ref="I60"/>
    <hyperlink r:id="rId388" ref="J60"/>
    <hyperlink r:id="rId389" ref="K60"/>
    <hyperlink r:id="rId390" ref="L60"/>
    <hyperlink r:id="rId391" ref="M60"/>
    <hyperlink r:id="rId392" ref="N60"/>
    <hyperlink r:id="rId393" ref="O60"/>
    <hyperlink r:id="rId394" ref="Q60"/>
    <hyperlink r:id="rId395" ref="R60"/>
    <hyperlink r:id="rId396" ref="S60"/>
    <hyperlink r:id="rId397" ref="U60"/>
    <hyperlink r:id="rId398" ref="G61"/>
    <hyperlink r:id="rId399" ref="H61"/>
    <hyperlink r:id="rId400" ref="I61"/>
    <hyperlink r:id="rId401" ref="J61"/>
    <hyperlink r:id="rId402" ref="K61"/>
    <hyperlink r:id="rId403" ref="L61"/>
    <hyperlink r:id="rId404" ref="M61"/>
    <hyperlink r:id="rId405" ref="N61"/>
    <hyperlink r:id="rId406" ref="O61"/>
    <hyperlink r:id="rId407" ref="Q61"/>
    <hyperlink r:id="rId408" ref="R61"/>
    <hyperlink r:id="rId409" ref="S61"/>
    <hyperlink r:id="rId410" ref="U61"/>
    <hyperlink r:id="rId411" ref="G62"/>
    <hyperlink r:id="rId412" ref="H62"/>
    <hyperlink r:id="rId413" ref="I62"/>
    <hyperlink r:id="rId414" ref="J62"/>
    <hyperlink r:id="rId415" ref="K62"/>
    <hyperlink r:id="rId416" ref="L62"/>
    <hyperlink r:id="rId417" ref="M62"/>
    <hyperlink r:id="rId418" ref="O62"/>
    <hyperlink r:id="rId419" ref="Q62"/>
    <hyperlink r:id="rId420" ref="S62"/>
    <hyperlink r:id="rId421" ref="U62"/>
    <hyperlink r:id="rId422" ref="G63"/>
    <hyperlink r:id="rId423" ref="H63"/>
    <hyperlink r:id="rId424" ref="I63"/>
    <hyperlink r:id="rId425" ref="J63"/>
    <hyperlink r:id="rId426" ref="K63"/>
    <hyperlink r:id="rId427" ref="L63"/>
    <hyperlink r:id="rId428" ref="M63"/>
    <hyperlink r:id="rId429" ref="O63"/>
    <hyperlink r:id="rId430" ref="Q63"/>
    <hyperlink r:id="rId431" ref="S63"/>
    <hyperlink r:id="rId432" ref="U63"/>
    <hyperlink r:id="rId433" ref="G64"/>
    <hyperlink r:id="rId434" ref="H64"/>
    <hyperlink r:id="rId435" ref="I64"/>
    <hyperlink r:id="rId436" ref="J64"/>
    <hyperlink r:id="rId437" ref="K64"/>
    <hyperlink r:id="rId438" ref="L64"/>
    <hyperlink r:id="rId439" ref="M64"/>
    <hyperlink r:id="rId440" ref="O64"/>
    <hyperlink r:id="rId441" ref="Q64"/>
    <hyperlink r:id="rId442" ref="S64"/>
    <hyperlink r:id="rId443" ref="U64"/>
    <hyperlink r:id="rId444" ref="G65"/>
    <hyperlink r:id="rId445" ref="H65"/>
    <hyperlink r:id="rId446" ref="I65"/>
    <hyperlink r:id="rId447" ref="J65"/>
    <hyperlink r:id="rId448" ref="K65"/>
    <hyperlink r:id="rId449" ref="L65"/>
    <hyperlink r:id="rId450" ref="M65"/>
    <hyperlink r:id="rId451" ref="O65"/>
    <hyperlink r:id="rId452" ref="Q65"/>
    <hyperlink r:id="rId453" ref="S65"/>
    <hyperlink r:id="rId454" ref="U65"/>
    <hyperlink r:id="rId455" ref="F66"/>
    <hyperlink r:id="rId456" ref="G66"/>
    <hyperlink r:id="rId457" ref="H66"/>
    <hyperlink r:id="rId458" ref="I66"/>
    <hyperlink r:id="rId459" ref="J66"/>
    <hyperlink r:id="rId460" ref="K66"/>
    <hyperlink r:id="rId461" ref="O66"/>
    <hyperlink r:id="rId462" ref="P66"/>
    <hyperlink r:id="rId463" ref="S66"/>
    <hyperlink r:id="rId464" ref="T66"/>
    <hyperlink r:id="rId465" ref="G67"/>
    <hyperlink r:id="rId466" ref="H67"/>
    <hyperlink r:id="rId467" ref="I67"/>
    <hyperlink r:id="rId468" ref="J67"/>
    <hyperlink r:id="rId469" ref="K67"/>
    <hyperlink r:id="rId470" ref="O67"/>
    <hyperlink r:id="rId471" ref="P67"/>
    <hyperlink r:id="rId472" ref="S67"/>
    <hyperlink r:id="rId473" ref="T67"/>
    <hyperlink r:id="rId474" ref="G68"/>
    <hyperlink r:id="rId475" ref="H68"/>
    <hyperlink r:id="rId476" ref="I68"/>
    <hyperlink r:id="rId477" ref="J68"/>
    <hyperlink r:id="rId478" ref="K68"/>
    <hyperlink r:id="rId479" ref="O68"/>
    <hyperlink r:id="rId480" ref="P68"/>
    <hyperlink r:id="rId481" ref="S68"/>
    <hyperlink r:id="rId482" ref="T68"/>
    <hyperlink r:id="rId483" ref="G69"/>
    <hyperlink r:id="rId484" ref="H69"/>
    <hyperlink r:id="rId485" ref="I69"/>
    <hyperlink r:id="rId486" ref="J69"/>
    <hyperlink r:id="rId487" ref="K69"/>
    <hyperlink r:id="rId488" ref="O69"/>
    <hyperlink r:id="rId489" ref="P69"/>
    <hyperlink r:id="rId490" ref="S69"/>
    <hyperlink r:id="rId491" ref="T69"/>
    <hyperlink r:id="rId492" ref="G70"/>
    <hyperlink r:id="rId493" ref="H70"/>
    <hyperlink r:id="rId494" ref="I70"/>
    <hyperlink r:id="rId495" ref="J70"/>
    <hyperlink r:id="rId496" ref="K70"/>
    <hyperlink r:id="rId497" ref="O70"/>
    <hyperlink r:id="rId498" ref="P70"/>
    <hyperlink r:id="rId499" ref="S70"/>
    <hyperlink r:id="rId500" ref="T70"/>
    <hyperlink r:id="rId501" ref="G71"/>
    <hyperlink r:id="rId502" ref="H71"/>
    <hyperlink r:id="rId503" ref="I71"/>
    <hyperlink r:id="rId504" ref="J71"/>
    <hyperlink r:id="rId505" ref="K71"/>
    <hyperlink r:id="rId506" ref="O71"/>
    <hyperlink r:id="rId507" ref="P71"/>
    <hyperlink r:id="rId508" ref="S71"/>
    <hyperlink r:id="rId509" ref="T71"/>
    <hyperlink r:id="rId510" ref="G72"/>
    <hyperlink r:id="rId511" ref="H72"/>
    <hyperlink r:id="rId512" ref="I72"/>
    <hyperlink r:id="rId513" ref="J72"/>
    <hyperlink r:id="rId514" ref="K72"/>
    <hyperlink r:id="rId515" ref="O72"/>
    <hyperlink r:id="rId516" ref="P72"/>
    <hyperlink r:id="rId517" ref="S72"/>
    <hyperlink r:id="rId518" ref="T72"/>
    <hyperlink r:id="rId519" ref="G73"/>
    <hyperlink r:id="rId520" ref="H73"/>
    <hyperlink r:id="rId521" ref="I73"/>
    <hyperlink r:id="rId522" ref="J73"/>
    <hyperlink r:id="rId523" ref="K73"/>
    <hyperlink r:id="rId524" ref="O73"/>
    <hyperlink r:id="rId525" ref="P73"/>
    <hyperlink r:id="rId526" ref="S73"/>
    <hyperlink r:id="rId527" ref="T73"/>
    <hyperlink r:id="rId528" ref="G86"/>
    <hyperlink r:id="rId529" ref="H86"/>
    <hyperlink r:id="rId530" ref="I86"/>
    <hyperlink r:id="rId531" ref="J86"/>
    <hyperlink r:id="rId532" ref="K86"/>
    <hyperlink r:id="rId533" ref="O86"/>
    <hyperlink r:id="rId534" ref="P86"/>
    <hyperlink r:id="rId535" ref="S86"/>
    <hyperlink r:id="rId536" ref="T86"/>
    <hyperlink r:id="rId537" ref="G87"/>
    <hyperlink r:id="rId538" ref="H87"/>
    <hyperlink r:id="rId539" ref="I87"/>
    <hyperlink r:id="rId540" ref="J87"/>
    <hyperlink r:id="rId541" ref="K87"/>
    <hyperlink r:id="rId542" ref="O87"/>
    <hyperlink r:id="rId543" ref="P87"/>
    <hyperlink r:id="rId544" ref="S87"/>
    <hyperlink r:id="rId545" ref="T87"/>
    <hyperlink r:id="rId546" ref="G88"/>
    <hyperlink r:id="rId547" ref="H88"/>
    <hyperlink r:id="rId548" ref="I88"/>
    <hyperlink r:id="rId549" ref="J88"/>
    <hyperlink r:id="rId550" ref="K88"/>
    <hyperlink r:id="rId551" ref="O88"/>
    <hyperlink r:id="rId552" ref="P88"/>
    <hyperlink r:id="rId553" ref="S88"/>
    <hyperlink r:id="rId554" ref="T88"/>
    <hyperlink r:id="rId555" ref="G89"/>
    <hyperlink r:id="rId556" ref="H89"/>
    <hyperlink r:id="rId557" ref="I89"/>
    <hyperlink r:id="rId558" ref="J89"/>
    <hyperlink r:id="rId559" ref="K89"/>
    <hyperlink r:id="rId560" ref="O89"/>
    <hyperlink r:id="rId561" ref="P89"/>
    <hyperlink r:id="rId562" ref="S89"/>
    <hyperlink r:id="rId563" ref="T89"/>
    <hyperlink r:id="rId564" ref="G90"/>
    <hyperlink r:id="rId565" ref="H90"/>
    <hyperlink r:id="rId566" ref="I90"/>
    <hyperlink r:id="rId567" ref="J90"/>
    <hyperlink r:id="rId568" ref="K90"/>
    <hyperlink r:id="rId569" ref="O90"/>
    <hyperlink r:id="rId570" ref="P90"/>
    <hyperlink r:id="rId571" ref="S90"/>
    <hyperlink r:id="rId572" ref="T90"/>
    <hyperlink r:id="rId573" ref="G91"/>
    <hyperlink r:id="rId574" ref="H91"/>
    <hyperlink r:id="rId575" ref="I91"/>
    <hyperlink r:id="rId576" ref="J91"/>
    <hyperlink r:id="rId577" ref="K91"/>
    <hyperlink r:id="rId578" ref="O91"/>
    <hyperlink r:id="rId579" ref="P91"/>
    <hyperlink r:id="rId580" ref="S91"/>
    <hyperlink r:id="rId581" ref="T91"/>
    <hyperlink r:id="rId582" ref="G92"/>
    <hyperlink r:id="rId583" ref="H92"/>
    <hyperlink r:id="rId584" ref="I92"/>
    <hyperlink r:id="rId585" ref="J92"/>
    <hyperlink r:id="rId586" ref="K92"/>
    <hyperlink r:id="rId587" ref="O92"/>
    <hyperlink r:id="rId588" ref="P92"/>
    <hyperlink r:id="rId589" ref="S92"/>
    <hyperlink r:id="rId590" ref="T92"/>
    <hyperlink r:id="rId591" ref="G93"/>
    <hyperlink r:id="rId592" ref="H93"/>
    <hyperlink r:id="rId593" ref="I93"/>
    <hyperlink r:id="rId594" ref="J93"/>
    <hyperlink r:id="rId595" ref="K93"/>
    <hyperlink r:id="rId596" ref="O93"/>
    <hyperlink r:id="rId597" ref="P93"/>
    <hyperlink r:id="rId598" ref="S93"/>
    <hyperlink r:id="rId599" ref="T93"/>
    <hyperlink r:id="rId600" ref="G94"/>
    <hyperlink r:id="rId601" ref="H94"/>
    <hyperlink r:id="rId602" ref="I94"/>
    <hyperlink r:id="rId603" ref="J94"/>
    <hyperlink r:id="rId604" ref="K94"/>
    <hyperlink r:id="rId605" ref="O94"/>
    <hyperlink r:id="rId606" ref="P94"/>
    <hyperlink r:id="rId607" ref="S94"/>
    <hyperlink r:id="rId608" ref="T94"/>
    <hyperlink r:id="rId609" ref="G95"/>
    <hyperlink r:id="rId610" ref="H95"/>
    <hyperlink r:id="rId611" ref="I95"/>
    <hyperlink r:id="rId612" ref="J95"/>
    <hyperlink r:id="rId613" ref="K95"/>
    <hyperlink r:id="rId614" ref="O95"/>
    <hyperlink r:id="rId615" ref="P95"/>
    <hyperlink r:id="rId616" ref="S95"/>
    <hyperlink r:id="rId617" ref="T95"/>
    <hyperlink r:id="rId618" ref="G96"/>
    <hyperlink r:id="rId619" ref="H96"/>
    <hyperlink r:id="rId620" ref="I96"/>
    <hyperlink r:id="rId621" ref="J96"/>
    <hyperlink r:id="rId622" ref="K96"/>
    <hyperlink r:id="rId623" ref="O96"/>
    <hyperlink r:id="rId624" ref="P96"/>
    <hyperlink r:id="rId625" ref="S96"/>
    <hyperlink r:id="rId626" ref="T96"/>
    <hyperlink r:id="rId627" ref="G97"/>
    <hyperlink r:id="rId628" ref="H97"/>
    <hyperlink r:id="rId629" ref="I97"/>
    <hyperlink r:id="rId630" ref="J97"/>
    <hyperlink r:id="rId631" ref="K97"/>
    <hyperlink r:id="rId632" ref="O97"/>
    <hyperlink r:id="rId633" ref="P97"/>
    <hyperlink r:id="rId634" ref="S97"/>
    <hyperlink r:id="rId635" ref="T97"/>
    <hyperlink r:id="rId636" ref="G98"/>
    <hyperlink r:id="rId637" ref="H98"/>
    <hyperlink r:id="rId638" ref="I98"/>
    <hyperlink r:id="rId639" ref="J98"/>
    <hyperlink r:id="rId640" ref="K98"/>
    <hyperlink r:id="rId641" ref="O98"/>
    <hyperlink r:id="rId642" ref="P98"/>
    <hyperlink r:id="rId643" ref="S98"/>
    <hyperlink r:id="rId644" ref="T98"/>
    <hyperlink r:id="rId645" ref="G99"/>
    <hyperlink r:id="rId646" ref="H99"/>
    <hyperlink r:id="rId647" ref="I99"/>
    <hyperlink r:id="rId648" ref="J99"/>
    <hyperlink r:id="rId649" ref="K99"/>
    <hyperlink r:id="rId650" ref="O99"/>
    <hyperlink r:id="rId651" ref="P99"/>
    <hyperlink r:id="rId652" ref="S99"/>
    <hyperlink r:id="rId653" ref="T99"/>
    <hyperlink r:id="rId654" ref="G100"/>
    <hyperlink r:id="rId655" ref="H100"/>
    <hyperlink r:id="rId656" ref="I100"/>
    <hyperlink r:id="rId657" ref="J100"/>
    <hyperlink r:id="rId658" ref="K100"/>
    <hyperlink r:id="rId659" ref="O100"/>
    <hyperlink r:id="rId660" ref="P100"/>
    <hyperlink r:id="rId661" ref="S100"/>
    <hyperlink r:id="rId662" ref="T100"/>
    <hyperlink r:id="rId663" ref="G101"/>
    <hyperlink r:id="rId664" ref="H101"/>
    <hyperlink r:id="rId665" ref="I101"/>
    <hyperlink r:id="rId666" ref="J101"/>
    <hyperlink r:id="rId667" ref="K101"/>
    <hyperlink r:id="rId668" ref="O101"/>
    <hyperlink r:id="rId669" ref="P101"/>
    <hyperlink r:id="rId670" ref="S101"/>
    <hyperlink r:id="rId671" ref="T101"/>
    <hyperlink r:id="rId672" ref="G114"/>
    <hyperlink r:id="rId673" ref="H114"/>
    <hyperlink r:id="rId674" ref="I114"/>
    <hyperlink r:id="rId675" ref="J114"/>
    <hyperlink r:id="rId676" ref="K114"/>
    <hyperlink r:id="rId677" ref="L114"/>
    <hyperlink r:id="rId678" ref="M114"/>
    <hyperlink r:id="rId679" ref="O114"/>
    <hyperlink r:id="rId680" ref="Q114"/>
    <hyperlink r:id="rId681" ref="S114"/>
    <hyperlink r:id="rId682" ref="U114"/>
    <hyperlink r:id="rId683" ref="G115"/>
    <hyperlink r:id="rId684" ref="H115"/>
    <hyperlink r:id="rId685" ref="I115"/>
    <hyperlink r:id="rId686" ref="J115"/>
    <hyperlink r:id="rId687" ref="K115"/>
    <hyperlink r:id="rId688" ref="L115"/>
    <hyperlink r:id="rId689" ref="M115"/>
    <hyperlink r:id="rId690" ref="O115"/>
    <hyperlink r:id="rId691" ref="Q115"/>
    <hyperlink r:id="rId692" ref="S115"/>
    <hyperlink r:id="rId693" ref="U115"/>
    <hyperlink r:id="rId694" ref="G116"/>
    <hyperlink r:id="rId695" ref="H116"/>
    <hyperlink r:id="rId696" ref="I116"/>
    <hyperlink r:id="rId697" ref="J116"/>
    <hyperlink r:id="rId698" ref="K116"/>
    <hyperlink r:id="rId699" ref="L116"/>
    <hyperlink r:id="rId700" ref="M116"/>
    <hyperlink r:id="rId701" ref="O116"/>
    <hyperlink r:id="rId702" ref="Q116"/>
    <hyperlink r:id="rId703" ref="S116"/>
    <hyperlink r:id="rId704" ref="U116"/>
    <hyperlink r:id="rId705" ref="G117"/>
    <hyperlink r:id="rId706" ref="H117"/>
    <hyperlink r:id="rId707" ref="I117"/>
    <hyperlink r:id="rId708" ref="J117"/>
    <hyperlink r:id="rId709" ref="K117"/>
    <hyperlink r:id="rId710" ref="L117"/>
    <hyperlink r:id="rId711" ref="M117"/>
    <hyperlink r:id="rId712" ref="O117"/>
    <hyperlink r:id="rId713" ref="Q117"/>
    <hyperlink r:id="rId714" ref="S117"/>
    <hyperlink r:id="rId715" ref="U117"/>
    <hyperlink r:id="rId716" ref="G118"/>
    <hyperlink r:id="rId717" ref="H118"/>
    <hyperlink r:id="rId718" ref="I118"/>
    <hyperlink r:id="rId719" ref="J118"/>
    <hyperlink r:id="rId720" ref="K118"/>
    <hyperlink r:id="rId721" ref="L118"/>
    <hyperlink r:id="rId722" ref="M118"/>
    <hyperlink r:id="rId723" ref="O118"/>
    <hyperlink r:id="rId724" ref="Q118"/>
    <hyperlink r:id="rId725" ref="S118"/>
    <hyperlink r:id="rId726" ref="U118"/>
    <hyperlink r:id="rId727" ref="G119"/>
    <hyperlink r:id="rId728" ref="H119"/>
    <hyperlink r:id="rId729" ref="I119"/>
    <hyperlink r:id="rId730" ref="J119"/>
    <hyperlink r:id="rId731" ref="K119"/>
    <hyperlink r:id="rId732" ref="L119"/>
    <hyperlink r:id="rId733" ref="M119"/>
    <hyperlink r:id="rId734" ref="O119"/>
    <hyperlink r:id="rId735" ref="Q119"/>
    <hyperlink r:id="rId736" ref="S119"/>
    <hyperlink r:id="rId737" ref="U119"/>
    <hyperlink r:id="rId738" ref="G120"/>
    <hyperlink r:id="rId739" ref="H120"/>
    <hyperlink r:id="rId740" ref="I120"/>
    <hyperlink r:id="rId741" ref="J120"/>
    <hyperlink r:id="rId742" ref="K120"/>
    <hyperlink r:id="rId743" ref="L120"/>
    <hyperlink r:id="rId744" ref="M120"/>
    <hyperlink r:id="rId745" ref="O120"/>
    <hyperlink r:id="rId746" ref="Q120"/>
    <hyperlink r:id="rId747" ref="S120"/>
    <hyperlink r:id="rId748" ref="U120"/>
    <hyperlink r:id="rId749" ref="G121"/>
    <hyperlink r:id="rId750" ref="H121"/>
    <hyperlink r:id="rId751" ref="I121"/>
    <hyperlink r:id="rId752" ref="J121"/>
    <hyperlink r:id="rId753" ref="K121"/>
    <hyperlink r:id="rId754" ref="L121"/>
    <hyperlink r:id="rId755" ref="M121"/>
    <hyperlink r:id="rId756" ref="O121"/>
    <hyperlink r:id="rId757" ref="Q121"/>
    <hyperlink r:id="rId758" ref="S121"/>
    <hyperlink r:id="rId759" ref="U121"/>
    <hyperlink r:id="rId760" ref="G122"/>
    <hyperlink r:id="rId761" ref="H122"/>
    <hyperlink r:id="rId762" ref="I122"/>
    <hyperlink r:id="rId763" ref="J122"/>
    <hyperlink r:id="rId764" ref="K122"/>
    <hyperlink r:id="rId765" ref="N122"/>
    <hyperlink r:id="rId766" ref="O122"/>
    <hyperlink r:id="rId767" ref="P122"/>
    <hyperlink r:id="rId768" ref="S122"/>
    <hyperlink r:id="rId769" ref="T122"/>
    <hyperlink r:id="rId770" ref="G123"/>
    <hyperlink r:id="rId771" ref="H123"/>
    <hyperlink r:id="rId772" ref="I123"/>
    <hyperlink r:id="rId773" ref="J123"/>
    <hyperlink r:id="rId774" ref="K123"/>
    <hyperlink r:id="rId775" ref="N123"/>
    <hyperlink r:id="rId776" ref="O123"/>
    <hyperlink r:id="rId777" ref="P123"/>
    <hyperlink r:id="rId778" ref="S123"/>
    <hyperlink r:id="rId779" ref="T123"/>
    <hyperlink r:id="rId780" ref="G124"/>
    <hyperlink r:id="rId781" ref="H124"/>
    <hyperlink r:id="rId782" ref="I124"/>
    <hyperlink r:id="rId783" ref="J124"/>
    <hyperlink r:id="rId784" ref="K124"/>
    <hyperlink r:id="rId785" ref="N124"/>
    <hyperlink r:id="rId786" ref="O124"/>
    <hyperlink r:id="rId787" ref="P124"/>
    <hyperlink r:id="rId788" ref="S124"/>
    <hyperlink r:id="rId789" ref="T124"/>
    <hyperlink r:id="rId790" ref="G125"/>
    <hyperlink r:id="rId791" ref="H125"/>
    <hyperlink r:id="rId792" ref="I125"/>
    <hyperlink r:id="rId793" ref="J125"/>
    <hyperlink r:id="rId794" ref="K125"/>
    <hyperlink r:id="rId795" ref="N125"/>
    <hyperlink r:id="rId796" ref="O125"/>
    <hyperlink r:id="rId797" ref="P125"/>
    <hyperlink r:id="rId798" ref="S125"/>
    <hyperlink r:id="rId799" ref="T125"/>
    <hyperlink r:id="rId800" ref="G126"/>
    <hyperlink r:id="rId801" ref="H126"/>
    <hyperlink r:id="rId802" ref="I126"/>
    <hyperlink r:id="rId803" ref="J126"/>
    <hyperlink r:id="rId804" ref="K126"/>
    <hyperlink r:id="rId805" ref="O126"/>
    <hyperlink r:id="rId806" ref="P126"/>
    <hyperlink r:id="rId807" ref="S126"/>
    <hyperlink r:id="rId808" ref="T126"/>
    <hyperlink r:id="rId809" ref="G127"/>
    <hyperlink r:id="rId810" ref="H127"/>
    <hyperlink r:id="rId811" ref="I127"/>
    <hyperlink r:id="rId812" ref="J127"/>
    <hyperlink r:id="rId813" ref="K127"/>
    <hyperlink r:id="rId814" ref="O127"/>
    <hyperlink r:id="rId815" ref="P127"/>
    <hyperlink r:id="rId816" ref="S127"/>
    <hyperlink r:id="rId817" ref="T127"/>
    <hyperlink r:id="rId818" ref="G128"/>
    <hyperlink r:id="rId819" ref="H128"/>
    <hyperlink r:id="rId820" ref="I128"/>
    <hyperlink r:id="rId821" ref="J128"/>
    <hyperlink r:id="rId822" ref="K128"/>
    <hyperlink r:id="rId823" ref="O128"/>
    <hyperlink r:id="rId824" ref="P128"/>
    <hyperlink r:id="rId825" ref="S128"/>
    <hyperlink r:id="rId826" ref="T128"/>
    <hyperlink r:id="rId827" ref="G129"/>
    <hyperlink r:id="rId828" ref="H129"/>
    <hyperlink r:id="rId829" ref="I129"/>
    <hyperlink r:id="rId830" ref="J129"/>
    <hyperlink r:id="rId831" ref="K129"/>
    <hyperlink r:id="rId832" ref="O129"/>
    <hyperlink r:id="rId833" ref="P129"/>
    <hyperlink r:id="rId834" ref="S129"/>
    <hyperlink r:id="rId835" ref="T129"/>
    <hyperlink r:id="rId836" ref="G142"/>
    <hyperlink r:id="rId837" ref="H142"/>
    <hyperlink r:id="rId838" ref="I142"/>
    <hyperlink r:id="rId839" ref="J142"/>
    <hyperlink r:id="rId840" ref="K142"/>
    <hyperlink r:id="rId841" ref="O142"/>
    <hyperlink r:id="rId842" ref="P142"/>
    <hyperlink r:id="rId843" ref="S142"/>
    <hyperlink r:id="rId844" ref="T142"/>
    <hyperlink r:id="rId845" ref="G143"/>
    <hyperlink r:id="rId846" ref="H143"/>
    <hyperlink r:id="rId847" ref="I143"/>
    <hyperlink r:id="rId848" ref="J143"/>
    <hyperlink r:id="rId849" ref="K143"/>
    <hyperlink r:id="rId850" ref="O143"/>
    <hyperlink r:id="rId851" ref="P143"/>
    <hyperlink r:id="rId852" ref="S143"/>
    <hyperlink r:id="rId853" ref="T143"/>
    <hyperlink r:id="rId854" ref="G144"/>
    <hyperlink r:id="rId855" ref="H144"/>
    <hyperlink r:id="rId856" ref="I144"/>
    <hyperlink r:id="rId857" ref="J144"/>
    <hyperlink r:id="rId858" ref="K144"/>
    <hyperlink r:id="rId859" ref="O144"/>
    <hyperlink r:id="rId860" ref="P144"/>
    <hyperlink r:id="rId861" ref="S144"/>
    <hyperlink r:id="rId862" ref="T144"/>
    <hyperlink r:id="rId863" ref="G145"/>
    <hyperlink r:id="rId864" ref="H145"/>
    <hyperlink r:id="rId865" ref="I145"/>
    <hyperlink r:id="rId866" ref="J145"/>
    <hyperlink r:id="rId867" ref="K145"/>
    <hyperlink r:id="rId868" ref="O145"/>
    <hyperlink r:id="rId869" ref="P145"/>
    <hyperlink r:id="rId870" ref="S145"/>
    <hyperlink r:id="rId871" ref="T145"/>
    <hyperlink r:id="rId872" ref="G146"/>
    <hyperlink r:id="rId873" ref="H146"/>
    <hyperlink r:id="rId874" ref="I146"/>
    <hyperlink r:id="rId875" ref="J146"/>
    <hyperlink r:id="rId876" ref="K146"/>
    <hyperlink r:id="rId877" ref="O146"/>
    <hyperlink r:id="rId878" ref="P146"/>
    <hyperlink r:id="rId879" ref="S146"/>
    <hyperlink r:id="rId880" ref="T146"/>
    <hyperlink r:id="rId881" ref="G147"/>
    <hyperlink r:id="rId882" ref="H147"/>
    <hyperlink r:id="rId883" ref="I147"/>
    <hyperlink r:id="rId884" ref="J147"/>
    <hyperlink r:id="rId885" ref="K147"/>
    <hyperlink r:id="rId886" ref="O147"/>
    <hyperlink r:id="rId887" ref="P147"/>
    <hyperlink r:id="rId888" ref="S147"/>
    <hyperlink r:id="rId889" ref="T147"/>
    <hyperlink r:id="rId890" ref="G148"/>
    <hyperlink r:id="rId891" ref="H148"/>
    <hyperlink r:id="rId892" ref="I148"/>
    <hyperlink r:id="rId893" ref="J148"/>
    <hyperlink r:id="rId894" ref="K148"/>
    <hyperlink r:id="rId895" ref="O148"/>
    <hyperlink r:id="rId896" ref="P148"/>
    <hyperlink r:id="rId897" ref="S148"/>
    <hyperlink r:id="rId898" ref="T148"/>
    <hyperlink r:id="rId899" ref="G149"/>
    <hyperlink r:id="rId900" ref="H149"/>
    <hyperlink r:id="rId901" ref="I149"/>
    <hyperlink r:id="rId902" ref="J149"/>
    <hyperlink r:id="rId903" ref="K149"/>
    <hyperlink r:id="rId904" ref="O149"/>
    <hyperlink r:id="rId905" ref="P149"/>
    <hyperlink r:id="rId906" ref="S149"/>
    <hyperlink r:id="rId907" ref="T149"/>
    <hyperlink r:id="rId908" ref="G150"/>
    <hyperlink r:id="rId909" ref="H150"/>
    <hyperlink r:id="rId910" ref="I150"/>
    <hyperlink r:id="rId911" ref="J150"/>
    <hyperlink r:id="rId912" ref="K150"/>
    <hyperlink r:id="rId913" ref="O150"/>
    <hyperlink r:id="rId914" ref="P150"/>
    <hyperlink r:id="rId915" ref="S150"/>
    <hyperlink r:id="rId916" ref="T150"/>
    <hyperlink r:id="rId917" ref="G151"/>
    <hyperlink r:id="rId918" ref="H151"/>
    <hyperlink r:id="rId919" ref="I151"/>
    <hyperlink r:id="rId920" ref="J151"/>
    <hyperlink r:id="rId921" ref="K151"/>
    <hyperlink r:id="rId922" ref="O151"/>
    <hyperlink r:id="rId923" ref="P151"/>
    <hyperlink r:id="rId924" ref="S151"/>
    <hyperlink r:id="rId925" ref="T151"/>
    <hyperlink r:id="rId926" ref="G152"/>
    <hyperlink r:id="rId927" ref="H152"/>
    <hyperlink r:id="rId928" ref="I152"/>
    <hyperlink r:id="rId929" ref="J152"/>
    <hyperlink r:id="rId930" ref="K152"/>
    <hyperlink r:id="rId931" ref="O152"/>
    <hyperlink r:id="rId932" ref="P152"/>
    <hyperlink r:id="rId933" ref="S152"/>
    <hyperlink r:id="rId934" ref="T152"/>
    <hyperlink r:id="rId935" ref="G153"/>
    <hyperlink r:id="rId936" ref="H153"/>
    <hyperlink r:id="rId937" ref="I153"/>
    <hyperlink r:id="rId938" ref="J153"/>
    <hyperlink r:id="rId939" ref="K153"/>
    <hyperlink r:id="rId940" ref="O153"/>
    <hyperlink r:id="rId941" ref="P153"/>
    <hyperlink r:id="rId942" ref="S153"/>
    <hyperlink r:id="rId943" ref="T153"/>
    <hyperlink r:id="rId944" ref="G154"/>
    <hyperlink r:id="rId945" ref="H154"/>
    <hyperlink r:id="rId946" ref="I154"/>
    <hyperlink r:id="rId947" ref="J154"/>
    <hyperlink r:id="rId948" ref="K154"/>
    <hyperlink r:id="rId949" ref="O154"/>
    <hyperlink r:id="rId950" ref="P154"/>
    <hyperlink r:id="rId951" ref="S154"/>
    <hyperlink r:id="rId952" ref="T154"/>
    <hyperlink r:id="rId953" ref="G155"/>
    <hyperlink r:id="rId954" ref="H155"/>
    <hyperlink r:id="rId955" ref="I155"/>
    <hyperlink r:id="rId956" ref="J155"/>
    <hyperlink r:id="rId957" ref="K155"/>
    <hyperlink r:id="rId958" ref="O155"/>
    <hyperlink r:id="rId959" ref="P155"/>
    <hyperlink r:id="rId960" ref="S155"/>
    <hyperlink r:id="rId961" ref="T155"/>
    <hyperlink r:id="rId962" ref="G156"/>
    <hyperlink r:id="rId963" ref="H156"/>
    <hyperlink r:id="rId964" ref="I156"/>
    <hyperlink r:id="rId965" ref="J156"/>
    <hyperlink r:id="rId966" ref="K156"/>
    <hyperlink r:id="rId967" ref="O156"/>
    <hyperlink r:id="rId968" ref="P156"/>
    <hyperlink r:id="rId969" ref="S156"/>
    <hyperlink r:id="rId970" ref="T156"/>
    <hyperlink r:id="rId971" ref="G157"/>
    <hyperlink r:id="rId972" ref="H157"/>
    <hyperlink r:id="rId973" ref="I157"/>
    <hyperlink r:id="rId974" ref="J157"/>
    <hyperlink r:id="rId975" ref="K157"/>
    <hyperlink r:id="rId976" ref="O157"/>
    <hyperlink r:id="rId977" ref="P157"/>
    <hyperlink r:id="rId978" ref="S157"/>
    <hyperlink r:id="rId979" ref="T157"/>
    <hyperlink r:id="rId980" ref="F170"/>
    <hyperlink r:id="rId981" ref="G170"/>
    <hyperlink r:id="rId982" ref="H170"/>
    <hyperlink r:id="rId983" ref="I170"/>
    <hyperlink r:id="rId984" ref="J170"/>
    <hyperlink r:id="rId985" ref="K170"/>
    <hyperlink r:id="rId986" ref="O170"/>
    <hyperlink r:id="rId987" ref="P170"/>
    <hyperlink r:id="rId988" ref="S170"/>
    <hyperlink r:id="rId989" ref="T170"/>
    <hyperlink r:id="rId990" ref="G171"/>
    <hyperlink r:id="rId991" ref="H171"/>
    <hyperlink r:id="rId992" ref="I171"/>
    <hyperlink r:id="rId993" ref="J171"/>
    <hyperlink r:id="rId994" ref="K171"/>
    <hyperlink r:id="rId995" ref="O171"/>
    <hyperlink r:id="rId996" ref="P171"/>
    <hyperlink r:id="rId997" ref="S171"/>
    <hyperlink r:id="rId998" ref="T171"/>
    <hyperlink r:id="rId999" ref="G172"/>
    <hyperlink r:id="rId1000" ref="H172"/>
    <hyperlink r:id="rId1001" ref="I172"/>
    <hyperlink r:id="rId1002" ref="J172"/>
    <hyperlink r:id="rId1003" ref="K172"/>
    <hyperlink r:id="rId1004" ref="O172"/>
    <hyperlink r:id="rId1005" ref="P172"/>
    <hyperlink r:id="rId1006" ref="S172"/>
    <hyperlink r:id="rId1007" ref="T172"/>
    <hyperlink r:id="rId1008" ref="G173"/>
    <hyperlink r:id="rId1009" ref="H173"/>
    <hyperlink r:id="rId1010" ref="I173"/>
    <hyperlink r:id="rId1011" ref="J173"/>
    <hyperlink r:id="rId1012" ref="K173"/>
    <hyperlink r:id="rId1013" ref="O173"/>
    <hyperlink r:id="rId1014" ref="P173"/>
    <hyperlink r:id="rId1015" ref="S173"/>
    <hyperlink r:id="rId1016" ref="T173"/>
    <hyperlink r:id="rId1017" ref="G174"/>
    <hyperlink r:id="rId1018" ref="H174"/>
    <hyperlink r:id="rId1019" ref="I174"/>
    <hyperlink r:id="rId1020" ref="J174"/>
    <hyperlink r:id="rId1021" ref="K174"/>
    <hyperlink r:id="rId1022" ref="O174"/>
    <hyperlink r:id="rId1023" ref="P174"/>
    <hyperlink r:id="rId1024" ref="S174"/>
    <hyperlink r:id="rId1025" ref="T174"/>
    <hyperlink r:id="rId1026" ref="G175"/>
    <hyperlink r:id="rId1027" ref="H175"/>
    <hyperlink r:id="rId1028" ref="I175"/>
    <hyperlink r:id="rId1029" ref="J175"/>
    <hyperlink r:id="rId1030" ref="K175"/>
    <hyperlink r:id="rId1031" ref="O175"/>
    <hyperlink r:id="rId1032" ref="P175"/>
    <hyperlink r:id="rId1033" ref="S175"/>
    <hyperlink r:id="rId1034" ref="T175"/>
    <hyperlink r:id="rId1035" ref="G176"/>
    <hyperlink r:id="rId1036" ref="H176"/>
    <hyperlink r:id="rId1037" ref="I176"/>
    <hyperlink r:id="rId1038" ref="J176"/>
    <hyperlink r:id="rId1039" ref="K176"/>
    <hyperlink r:id="rId1040" ref="O176"/>
    <hyperlink r:id="rId1041" ref="P176"/>
    <hyperlink r:id="rId1042" ref="S176"/>
    <hyperlink r:id="rId1043" ref="T176"/>
    <hyperlink r:id="rId1044" ref="G177"/>
    <hyperlink r:id="rId1045" ref="H177"/>
    <hyperlink r:id="rId1046" ref="I177"/>
    <hyperlink r:id="rId1047" ref="J177"/>
    <hyperlink r:id="rId1048" ref="K177"/>
    <hyperlink r:id="rId1049" ref="O177"/>
    <hyperlink r:id="rId1050" ref="P177"/>
    <hyperlink r:id="rId1051" ref="S177"/>
    <hyperlink r:id="rId1052" ref="T177"/>
    <hyperlink r:id="rId1053" ref="G178"/>
    <hyperlink r:id="rId1054" ref="H178"/>
    <hyperlink r:id="rId1055" ref="I178"/>
    <hyperlink r:id="rId1056" ref="J178"/>
    <hyperlink r:id="rId1057" ref="K178"/>
    <hyperlink r:id="rId1058" ref="O178"/>
    <hyperlink r:id="rId1059" ref="P178"/>
    <hyperlink r:id="rId1060" ref="S178"/>
    <hyperlink r:id="rId1061" ref="T178"/>
    <hyperlink r:id="rId1062" ref="G179"/>
    <hyperlink r:id="rId1063" ref="H179"/>
    <hyperlink r:id="rId1064" ref="I179"/>
    <hyperlink r:id="rId1065" ref="J179"/>
    <hyperlink r:id="rId1066" ref="K179"/>
    <hyperlink r:id="rId1067" ref="O179"/>
    <hyperlink r:id="rId1068" ref="P179"/>
    <hyperlink r:id="rId1069" ref="S179"/>
    <hyperlink r:id="rId1070" ref="T179"/>
    <hyperlink r:id="rId1071" ref="G180"/>
    <hyperlink r:id="rId1072" ref="H180"/>
    <hyperlink r:id="rId1073" ref="I180"/>
    <hyperlink r:id="rId1074" ref="J180"/>
    <hyperlink r:id="rId1075" ref="K180"/>
    <hyperlink r:id="rId1076" ref="O180"/>
    <hyperlink r:id="rId1077" ref="P180"/>
    <hyperlink r:id="rId1078" ref="S180"/>
    <hyperlink r:id="rId1079" ref="T180"/>
    <hyperlink r:id="rId1080" ref="G181"/>
    <hyperlink r:id="rId1081" ref="H181"/>
    <hyperlink r:id="rId1082" ref="I181"/>
    <hyperlink r:id="rId1083" ref="J181"/>
    <hyperlink r:id="rId1084" ref="K181"/>
    <hyperlink r:id="rId1085" ref="O181"/>
    <hyperlink r:id="rId1086" ref="P181"/>
    <hyperlink r:id="rId1087" ref="S181"/>
    <hyperlink r:id="rId1088" ref="T181"/>
    <hyperlink r:id="rId1089" ref="G182"/>
    <hyperlink r:id="rId1090" ref="H182"/>
    <hyperlink r:id="rId1091" ref="I182"/>
    <hyperlink r:id="rId1092" ref="J182"/>
    <hyperlink r:id="rId1093" ref="K182"/>
    <hyperlink r:id="rId1094" ref="O182"/>
    <hyperlink r:id="rId1095" ref="P182"/>
    <hyperlink r:id="rId1096" ref="S182"/>
    <hyperlink r:id="rId1097" ref="T182"/>
    <hyperlink r:id="rId1098" ref="G183"/>
    <hyperlink r:id="rId1099" ref="H183"/>
    <hyperlink r:id="rId1100" ref="I183"/>
    <hyperlink r:id="rId1101" ref="J183"/>
    <hyperlink r:id="rId1102" ref="K183"/>
    <hyperlink r:id="rId1103" ref="O183"/>
    <hyperlink r:id="rId1104" ref="P183"/>
    <hyperlink r:id="rId1105" ref="S183"/>
    <hyperlink r:id="rId1106" ref="T183"/>
    <hyperlink r:id="rId1107" ref="G184"/>
    <hyperlink r:id="rId1108" ref="H184"/>
    <hyperlink r:id="rId1109" ref="I184"/>
    <hyperlink r:id="rId1110" ref="J184"/>
    <hyperlink r:id="rId1111" ref="K184"/>
    <hyperlink r:id="rId1112" ref="O184"/>
    <hyperlink r:id="rId1113" ref="P184"/>
    <hyperlink r:id="rId1114" ref="S184"/>
    <hyperlink r:id="rId1115" ref="T184"/>
    <hyperlink r:id="rId1116" ref="G185"/>
    <hyperlink r:id="rId1117" ref="H185"/>
    <hyperlink r:id="rId1118" ref="I185"/>
    <hyperlink r:id="rId1119" ref="J185"/>
    <hyperlink r:id="rId1120" ref="K185"/>
    <hyperlink r:id="rId1121" ref="O185"/>
    <hyperlink r:id="rId1122" ref="P185"/>
    <hyperlink r:id="rId1123" ref="S185"/>
    <hyperlink r:id="rId1124" ref="T185"/>
    <hyperlink r:id="rId1125" ref="G198"/>
    <hyperlink r:id="rId1126" ref="H198"/>
    <hyperlink r:id="rId1127" ref="I198"/>
    <hyperlink r:id="rId1128" ref="J198"/>
    <hyperlink r:id="rId1129" ref="K198"/>
    <hyperlink r:id="rId1130" ref="O198"/>
    <hyperlink r:id="rId1131" ref="P198"/>
    <hyperlink r:id="rId1132" ref="S198"/>
    <hyperlink r:id="rId1133" ref="T198"/>
    <hyperlink r:id="rId1134" ref="G199"/>
    <hyperlink r:id="rId1135" ref="H199"/>
    <hyperlink r:id="rId1136" ref="I199"/>
    <hyperlink r:id="rId1137" ref="J199"/>
    <hyperlink r:id="rId1138" ref="K199"/>
    <hyperlink r:id="rId1139" ref="O199"/>
    <hyperlink r:id="rId1140" ref="P199"/>
    <hyperlink r:id="rId1141" ref="S199"/>
    <hyperlink r:id="rId1142" ref="T199"/>
    <hyperlink r:id="rId1143" ref="G200"/>
    <hyperlink r:id="rId1144" ref="H200"/>
    <hyperlink r:id="rId1145" ref="I200"/>
    <hyperlink r:id="rId1146" ref="J200"/>
    <hyperlink r:id="rId1147" ref="K200"/>
    <hyperlink r:id="rId1148" ref="O200"/>
    <hyperlink r:id="rId1149" ref="P200"/>
    <hyperlink r:id="rId1150" ref="S200"/>
    <hyperlink r:id="rId1151" ref="T200"/>
    <hyperlink r:id="rId1152" ref="G201"/>
    <hyperlink r:id="rId1153" ref="H201"/>
    <hyperlink r:id="rId1154" ref="I201"/>
    <hyperlink r:id="rId1155" ref="J201"/>
    <hyperlink r:id="rId1156" ref="K201"/>
    <hyperlink r:id="rId1157" ref="O201"/>
    <hyperlink r:id="rId1158" ref="P201"/>
    <hyperlink r:id="rId1159" ref="S201"/>
    <hyperlink r:id="rId1160" ref="T201"/>
    <hyperlink r:id="rId1161" ref="G202"/>
    <hyperlink r:id="rId1162" ref="H202"/>
    <hyperlink r:id="rId1163" ref="I202"/>
    <hyperlink r:id="rId1164" ref="J202"/>
    <hyperlink r:id="rId1165" ref="K202"/>
    <hyperlink r:id="rId1166" ref="O202"/>
    <hyperlink r:id="rId1167" ref="P202"/>
    <hyperlink r:id="rId1168" ref="S202"/>
    <hyperlink r:id="rId1169" ref="T202"/>
    <hyperlink r:id="rId1170" ref="G203"/>
    <hyperlink r:id="rId1171" ref="H203"/>
    <hyperlink r:id="rId1172" ref="I203"/>
    <hyperlink r:id="rId1173" ref="J203"/>
    <hyperlink r:id="rId1174" ref="K203"/>
    <hyperlink r:id="rId1175" ref="O203"/>
    <hyperlink r:id="rId1176" ref="P203"/>
    <hyperlink r:id="rId1177" ref="S203"/>
    <hyperlink r:id="rId1178" ref="T203"/>
    <hyperlink r:id="rId1179" ref="G204"/>
    <hyperlink r:id="rId1180" ref="H204"/>
    <hyperlink r:id="rId1181" ref="I204"/>
    <hyperlink r:id="rId1182" ref="J204"/>
    <hyperlink r:id="rId1183" ref="K204"/>
    <hyperlink r:id="rId1184" ref="O204"/>
    <hyperlink r:id="rId1185" ref="P204"/>
    <hyperlink r:id="rId1186" ref="S204"/>
    <hyperlink r:id="rId1187" ref="T204"/>
    <hyperlink r:id="rId1188" ref="G205"/>
    <hyperlink r:id="rId1189" ref="H205"/>
    <hyperlink r:id="rId1190" ref="I205"/>
    <hyperlink r:id="rId1191" ref="J205"/>
    <hyperlink r:id="rId1192" ref="K205"/>
    <hyperlink r:id="rId1193" ref="O205"/>
    <hyperlink r:id="rId1194" ref="P205"/>
    <hyperlink r:id="rId1195" ref="S205"/>
    <hyperlink r:id="rId1196" ref="T205"/>
    <hyperlink r:id="rId1197" ref="G206"/>
    <hyperlink r:id="rId1198" ref="H206"/>
    <hyperlink r:id="rId1199" ref="I206"/>
    <hyperlink r:id="rId1200" ref="J206"/>
    <hyperlink r:id="rId1201" ref="K206"/>
    <hyperlink r:id="rId1202" ref="O206"/>
    <hyperlink r:id="rId1203" ref="P206"/>
    <hyperlink r:id="rId1204" ref="S206"/>
    <hyperlink r:id="rId1205" ref="T206"/>
    <hyperlink r:id="rId1206" ref="G207"/>
    <hyperlink r:id="rId1207" ref="H207"/>
    <hyperlink r:id="rId1208" ref="I207"/>
    <hyperlink r:id="rId1209" ref="J207"/>
    <hyperlink r:id="rId1210" ref="K207"/>
    <hyperlink r:id="rId1211" ref="O207"/>
    <hyperlink r:id="rId1212" ref="P207"/>
    <hyperlink r:id="rId1213" ref="S207"/>
    <hyperlink r:id="rId1214" ref="T207"/>
    <hyperlink r:id="rId1215" ref="G208"/>
    <hyperlink r:id="rId1216" ref="H208"/>
    <hyperlink r:id="rId1217" ref="I208"/>
    <hyperlink r:id="rId1218" ref="J208"/>
    <hyperlink r:id="rId1219" ref="K208"/>
    <hyperlink r:id="rId1220" ref="O208"/>
    <hyperlink r:id="rId1221" ref="P208"/>
    <hyperlink r:id="rId1222" ref="S208"/>
    <hyperlink r:id="rId1223" ref="T208"/>
    <hyperlink r:id="rId1224" ref="G209"/>
    <hyperlink r:id="rId1225" ref="H209"/>
    <hyperlink r:id="rId1226" ref="I209"/>
    <hyperlink r:id="rId1227" ref="J209"/>
    <hyperlink r:id="rId1228" ref="K209"/>
    <hyperlink r:id="rId1229" ref="O209"/>
    <hyperlink r:id="rId1230" ref="P209"/>
    <hyperlink r:id="rId1231" ref="S209"/>
    <hyperlink r:id="rId1232" ref="T209"/>
    <hyperlink r:id="rId1233" ref="G210"/>
    <hyperlink r:id="rId1234" ref="H210"/>
    <hyperlink r:id="rId1235" ref="I210"/>
    <hyperlink r:id="rId1236" ref="J210"/>
    <hyperlink r:id="rId1237" ref="K210"/>
    <hyperlink r:id="rId1238" ref="O210"/>
    <hyperlink r:id="rId1239" ref="P210"/>
    <hyperlink r:id="rId1240" ref="S210"/>
    <hyperlink r:id="rId1241" ref="T210"/>
    <hyperlink r:id="rId1242" ref="G211"/>
    <hyperlink r:id="rId1243" ref="H211"/>
    <hyperlink r:id="rId1244" ref="I211"/>
    <hyperlink r:id="rId1245" ref="J211"/>
    <hyperlink r:id="rId1246" ref="K211"/>
    <hyperlink r:id="rId1247" ref="O211"/>
    <hyperlink r:id="rId1248" ref="P211"/>
    <hyperlink r:id="rId1249" ref="S211"/>
    <hyperlink r:id="rId1250" ref="T211"/>
    <hyperlink r:id="rId1251" ref="G212"/>
    <hyperlink r:id="rId1252" ref="H212"/>
    <hyperlink r:id="rId1253" ref="I212"/>
    <hyperlink r:id="rId1254" ref="J212"/>
    <hyperlink r:id="rId1255" ref="K212"/>
    <hyperlink r:id="rId1256" ref="O212"/>
    <hyperlink r:id="rId1257" ref="P212"/>
    <hyperlink r:id="rId1258" ref="S212"/>
    <hyperlink r:id="rId1259" ref="T212"/>
    <hyperlink r:id="rId1260" ref="G213"/>
    <hyperlink r:id="rId1261" ref="H213"/>
    <hyperlink r:id="rId1262" ref="I213"/>
    <hyperlink r:id="rId1263" ref="J213"/>
    <hyperlink r:id="rId1264" ref="K213"/>
    <hyperlink r:id="rId1265" ref="O213"/>
    <hyperlink r:id="rId1266" ref="P213"/>
    <hyperlink r:id="rId1267" ref="S213"/>
    <hyperlink r:id="rId1268" ref="T213"/>
    <hyperlink r:id="rId1269" ref="G226"/>
    <hyperlink r:id="rId1270" ref="H226"/>
    <hyperlink r:id="rId1271" ref="I226"/>
    <hyperlink r:id="rId1272" ref="J226"/>
    <hyperlink r:id="rId1273" ref="K226"/>
    <hyperlink r:id="rId1274" ref="O226"/>
    <hyperlink r:id="rId1275" ref="P226"/>
    <hyperlink r:id="rId1276" ref="S226"/>
    <hyperlink r:id="rId1277" ref="T226"/>
    <hyperlink r:id="rId1278" ref="G227"/>
    <hyperlink r:id="rId1279" ref="H227"/>
    <hyperlink r:id="rId1280" ref="I227"/>
    <hyperlink r:id="rId1281" ref="J227"/>
    <hyperlink r:id="rId1282" ref="K227"/>
    <hyperlink r:id="rId1283" ref="O227"/>
    <hyperlink r:id="rId1284" ref="P227"/>
    <hyperlink r:id="rId1285" ref="S227"/>
    <hyperlink r:id="rId1286" ref="T227"/>
    <hyperlink r:id="rId1287" ref="G228"/>
    <hyperlink r:id="rId1288" ref="H228"/>
    <hyperlink r:id="rId1289" ref="I228"/>
    <hyperlink r:id="rId1290" ref="J228"/>
    <hyperlink r:id="rId1291" ref="K228"/>
    <hyperlink r:id="rId1292" ref="O228"/>
    <hyperlink r:id="rId1293" ref="P228"/>
    <hyperlink r:id="rId1294" ref="S228"/>
    <hyperlink r:id="rId1295" ref="T228"/>
    <hyperlink r:id="rId1296" ref="G229"/>
    <hyperlink r:id="rId1297" ref="H229"/>
    <hyperlink r:id="rId1298" ref="I229"/>
    <hyperlink r:id="rId1299" ref="J229"/>
    <hyperlink r:id="rId1300" ref="K229"/>
    <hyperlink r:id="rId1301" ref="O229"/>
    <hyperlink r:id="rId1302" ref="P229"/>
    <hyperlink r:id="rId1303" ref="S229"/>
    <hyperlink r:id="rId1304" ref="T229"/>
    <hyperlink r:id="rId1305" ref="G230"/>
    <hyperlink r:id="rId1306" ref="H230"/>
    <hyperlink r:id="rId1307" ref="I230"/>
    <hyperlink r:id="rId1308" ref="J230"/>
    <hyperlink r:id="rId1309" ref="K230"/>
    <hyperlink r:id="rId1310" ref="L230"/>
    <hyperlink r:id="rId1311" ref="M230"/>
    <hyperlink r:id="rId1312" ref="O230"/>
    <hyperlink r:id="rId1313" ref="Q230"/>
    <hyperlink r:id="rId1314" ref="S230"/>
    <hyperlink r:id="rId1315" ref="U230"/>
    <hyperlink r:id="rId1316" ref="G231"/>
    <hyperlink r:id="rId1317" ref="H231"/>
    <hyperlink r:id="rId1318" ref="I231"/>
    <hyperlink r:id="rId1319" ref="J231"/>
    <hyperlink r:id="rId1320" ref="K231"/>
    <hyperlink r:id="rId1321" ref="O231"/>
    <hyperlink r:id="rId1322" ref="P231"/>
    <hyperlink r:id="rId1323" ref="S231"/>
    <hyperlink r:id="rId1324" ref="T231"/>
    <hyperlink r:id="rId1325" ref="G232"/>
    <hyperlink r:id="rId1326" ref="H232"/>
    <hyperlink r:id="rId1327" ref="I232"/>
    <hyperlink r:id="rId1328" ref="J232"/>
    <hyperlink r:id="rId1329" ref="K232"/>
    <hyperlink r:id="rId1330" ref="O232"/>
    <hyperlink r:id="rId1331" ref="P232"/>
    <hyperlink r:id="rId1332" ref="S232"/>
    <hyperlink r:id="rId1333" ref="T232"/>
    <hyperlink r:id="rId1334" ref="G233"/>
    <hyperlink r:id="rId1335" ref="H233"/>
    <hyperlink r:id="rId1336" ref="I233"/>
    <hyperlink r:id="rId1337" ref="J233"/>
    <hyperlink r:id="rId1338" ref="K233"/>
    <hyperlink r:id="rId1339" ref="O233"/>
    <hyperlink r:id="rId1340" ref="P233"/>
    <hyperlink r:id="rId1341" ref="S233"/>
    <hyperlink r:id="rId1342" ref="T233"/>
    <hyperlink r:id="rId1343" ref="F234"/>
    <hyperlink r:id="rId1344" ref="G234"/>
    <hyperlink r:id="rId1345" ref="H234"/>
    <hyperlink r:id="rId1346" ref="I234"/>
    <hyperlink r:id="rId1347" ref="J234"/>
    <hyperlink r:id="rId1348" ref="K234"/>
    <hyperlink r:id="rId1349" ref="L234"/>
    <hyperlink r:id="rId1350" ref="M234"/>
    <hyperlink r:id="rId1351" ref="O234"/>
    <hyperlink r:id="rId1352" ref="Q234"/>
    <hyperlink r:id="rId1353" ref="S234"/>
    <hyperlink r:id="rId1354" ref="U234"/>
    <hyperlink r:id="rId1355" ref="G235"/>
    <hyperlink r:id="rId1356" ref="H235"/>
    <hyperlink r:id="rId1357" ref="I235"/>
    <hyperlink r:id="rId1358" ref="J235"/>
    <hyperlink r:id="rId1359" ref="K235"/>
    <hyperlink r:id="rId1360" ref="L235"/>
    <hyperlink r:id="rId1361" ref="M235"/>
    <hyperlink r:id="rId1362" ref="O235"/>
    <hyperlink r:id="rId1363" ref="Q235"/>
    <hyperlink r:id="rId1364" ref="S235"/>
    <hyperlink r:id="rId1365" ref="U235"/>
    <hyperlink r:id="rId1366" ref="G236"/>
    <hyperlink r:id="rId1367" ref="H236"/>
    <hyperlink r:id="rId1368" ref="I236"/>
    <hyperlink r:id="rId1369" ref="J236"/>
    <hyperlink r:id="rId1370" ref="K236"/>
    <hyperlink r:id="rId1371" ref="L236"/>
    <hyperlink r:id="rId1372" ref="M236"/>
    <hyperlink r:id="rId1373" ref="O236"/>
    <hyperlink r:id="rId1374" ref="Q236"/>
    <hyperlink r:id="rId1375" ref="S236"/>
    <hyperlink r:id="rId1376" ref="U236"/>
    <hyperlink r:id="rId1377" ref="G237"/>
    <hyperlink r:id="rId1378" ref="H237"/>
    <hyperlink r:id="rId1379" ref="I237"/>
    <hyperlink r:id="rId1380" ref="J237"/>
    <hyperlink r:id="rId1381" ref="K237"/>
    <hyperlink r:id="rId1382" ref="L237"/>
    <hyperlink r:id="rId1383" ref="M237"/>
    <hyperlink r:id="rId1384" ref="O237"/>
    <hyperlink r:id="rId1385" ref="Q237"/>
    <hyperlink r:id="rId1386" ref="S237"/>
    <hyperlink r:id="rId1387" ref="U237"/>
    <hyperlink r:id="rId1388" ref="G238"/>
    <hyperlink r:id="rId1389" ref="H238"/>
    <hyperlink r:id="rId1390" ref="I238"/>
    <hyperlink r:id="rId1391" ref="J238"/>
    <hyperlink r:id="rId1392" ref="K238"/>
    <hyperlink r:id="rId1393" ref="L238"/>
    <hyperlink r:id="rId1394" ref="M238"/>
    <hyperlink r:id="rId1395" ref="O238"/>
    <hyperlink r:id="rId1396" ref="Q238"/>
    <hyperlink r:id="rId1397" ref="S238"/>
    <hyperlink r:id="rId1398" ref="U238"/>
    <hyperlink r:id="rId1399" ref="G239"/>
    <hyperlink r:id="rId1400" ref="H239"/>
    <hyperlink r:id="rId1401" ref="I239"/>
    <hyperlink r:id="rId1402" ref="J239"/>
    <hyperlink r:id="rId1403" ref="K239"/>
    <hyperlink r:id="rId1404" ref="L239"/>
    <hyperlink r:id="rId1405" ref="M239"/>
    <hyperlink r:id="rId1406" ref="O239"/>
    <hyperlink r:id="rId1407" ref="Q239"/>
    <hyperlink r:id="rId1408" ref="S239"/>
    <hyperlink r:id="rId1409" ref="U239"/>
    <hyperlink r:id="rId1410" ref="G240"/>
    <hyperlink r:id="rId1411" ref="H240"/>
    <hyperlink r:id="rId1412" ref="I240"/>
    <hyperlink r:id="rId1413" ref="J240"/>
    <hyperlink r:id="rId1414" ref="K240"/>
    <hyperlink r:id="rId1415" ref="L240"/>
    <hyperlink r:id="rId1416" ref="M240"/>
    <hyperlink r:id="rId1417" ref="O240"/>
    <hyperlink r:id="rId1418" ref="Q240"/>
    <hyperlink r:id="rId1419" ref="S240"/>
    <hyperlink r:id="rId1420" ref="U240"/>
    <hyperlink r:id="rId1421" ref="G241"/>
    <hyperlink r:id="rId1422" ref="H241"/>
    <hyperlink r:id="rId1423" ref="I241"/>
    <hyperlink r:id="rId1424" ref="J241"/>
    <hyperlink r:id="rId1425" ref="K241"/>
    <hyperlink r:id="rId1426" ref="L241"/>
    <hyperlink r:id="rId1427" ref="M241"/>
    <hyperlink r:id="rId1428" ref="O241"/>
    <hyperlink r:id="rId1429" ref="Q241"/>
    <hyperlink r:id="rId1430" ref="S241"/>
    <hyperlink r:id="rId1431" ref="U241"/>
    <hyperlink r:id="rId1432" ref="F254"/>
    <hyperlink r:id="rId1433" ref="G254"/>
    <hyperlink r:id="rId1434" ref="H254"/>
    <hyperlink r:id="rId1435" ref="I254"/>
    <hyperlink r:id="rId1436" ref="J254"/>
    <hyperlink r:id="rId1437" ref="K254"/>
    <hyperlink r:id="rId1438" ref="L254"/>
    <hyperlink r:id="rId1439" ref="M254"/>
    <hyperlink r:id="rId1440" ref="O254"/>
    <hyperlink r:id="rId1441" ref="Q254"/>
    <hyperlink r:id="rId1442" ref="S254"/>
    <hyperlink r:id="rId1443" ref="U254"/>
    <hyperlink r:id="rId1444" ref="G255"/>
    <hyperlink r:id="rId1445" ref="H255"/>
    <hyperlink r:id="rId1446" ref="I255"/>
    <hyperlink r:id="rId1447" ref="J255"/>
    <hyperlink r:id="rId1448" ref="K255"/>
    <hyperlink r:id="rId1449" ref="L255"/>
    <hyperlink r:id="rId1450" ref="M255"/>
    <hyperlink r:id="rId1451" ref="O255"/>
    <hyperlink r:id="rId1452" ref="Q255"/>
    <hyperlink r:id="rId1453" ref="S255"/>
    <hyperlink r:id="rId1454" ref="U255"/>
    <hyperlink r:id="rId1455" ref="G256"/>
    <hyperlink r:id="rId1456" ref="H256"/>
    <hyperlink r:id="rId1457" ref="I256"/>
    <hyperlink r:id="rId1458" ref="J256"/>
    <hyperlink r:id="rId1459" ref="K256"/>
    <hyperlink r:id="rId1460" ref="L256"/>
    <hyperlink r:id="rId1461" ref="M256"/>
    <hyperlink r:id="rId1462" ref="O256"/>
    <hyperlink r:id="rId1463" ref="Q256"/>
    <hyperlink r:id="rId1464" ref="S256"/>
    <hyperlink r:id="rId1465" ref="U256"/>
    <hyperlink r:id="rId1466" ref="G257"/>
    <hyperlink r:id="rId1467" ref="H257"/>
    <hyperlink r:id="rId1468" ref="I257"/>
    <hyperlink r:id="rId1469" ref="J257"/>
    <hyperlink r:id="rId1470" ref="K257"/>
    <hyperlink r:id="rId1471" ref="L257"/>
    <hyperlink r:id="rId1472" ref="M257"/>
    <hyperlink r:id="rId1473" ref="O257"/>
    <hyperlink r:id="rId1474" ref="Q257"/>
    <hyperlink r:id="rId1475" ref="S257"/>
    <hyperlink r:id="rId1476" ref="U257"/>
    <hyperlink r:id="rId1477" ref="G258"/>
    <hyperlink r:id="rId1478" ref="H258"/>
    <hyperlink r:id="rId1479" ref="I258"/>
    <hyperlink r:id="rId1480" ref="J258"/>
    <hyperlink r:id="rId1481" ref="K258"/>
    <hyperlink r:id="rId1482" ref="L258"/>
    <hyperlink r:id="rId1483" ref="M258"/>
    <hyperlink r:id="rId1484" ref="O258"/>
    <hyperlink r:id="rId1485" ref="Q258"/>
    <hyperlink r:id="rId1486" ref="S258"/>
    <hyperlink r:id="rId1487" ref="U258"/>
    <hyperlink r:id="rId1488" ref="G259"/>
    <hyperlink r:id="rId1489" ref="H259"/>
    <hyperlink r:id="rId1490" ref="I259"/>
    <hyperlink r:id="rId1491" ref="J259"/>
    <hyperlink r:id="rId1492" ref="K259"/>
    <hyperlink r:id="rId1493" ref="O259"/>
    <hyperlink r:id="rId1494" ref="P259"/>
    <hyperlink r:id="rId1495" ref="S259"/>
    <hyperlink r:id="rId1496" ref="T259"/>
    <hyperlink r:id="rId1497" ref="G260"/>
    <hyperlink r:id="rId1498" ref="H260"/>
    <hyperlink r:id="rId1499" ref="I260"/>
    <hyperlink r:id="rId1500" ref="J260"/>
    <hyperlink r:id="rId1501" ref="K260"/>
    <hyperlink r:id="rId1502" ref="L260"/>
    <hyperlink r:id="rId1503" ref="M260"/>
    <hyperlink r:id="rId1504" ref="O260"/>
    <hyperlink r:id="rId1505" ref="Q260"/>
    <hyperlink r:id="rId1506" ref="S260"/>
    <hyperlink r:id="rId1507" ref="U260"/>
    <hyperlink r:id="rId1508" ref="G261"/>
    <hyperlink r:id="rId1509" ref="H261"/>
    <hyperlink r:id="rId1510" ref="I261"/>
    <hyperlink r:id="rId1511" ref="J261"/>
    <hyperlink r:id="rId1512" ref="K261"/>
    <hyperlink r:id="rId1513" ref="L261"/>
    <hyperlink r:id="rId1514" ref="M261"/>
    <hyperlink r:id="rId1515" ref="O261"/>
    <hyperlink r:id="rId1516" ref="Q261"/>
    <hyperlink r:id="rId1517" ref="S261"/>
    <hyperlink r:id="rId1518" ref="U261"/>
    <hyperlink r:id="rId1519" ref="G262"/>
    <hyperlink r:id="rId1520" ref="H262"/>
    <hyperlink r:id="rId1521" ref="I262"/>
    <hyperlink r:id="rId1522" ref="J262"/>
    <hyperlink r:id="rId1523" ref="K262"/>
    <hyperlink r:id="rId1524" ref="L262"/>
    <hyperlink r:id="rId1525" ref="M262"/>
    <hyperlink r:id="rId1526" ref="O262"/>
    <hyperlink r:id="rId1527" ref="Q262"/>
    <hyperlink r:id="rId1528" ref="S262"/>
    <hyperlink r:id="rId1529" ref="U262"/>
    <hyperlink r:id="rId1530" ref="G263"/>
    <hyperlink r:id="rId1531" ref="H263"/>
    <hyperlink r:id="rId1532" ref="I263"/>
    <hyperlink r:id="rId1533" ref="J263"/>
    <hyperlink r:id="rId1534" ref="K263"/>
    <hyperlink r:id="rId1535" ref="L263"/>
    <hyperlink r:id="rId1536" ref="M263"/>
    <hyperlink r:id="rId1537" ref="O263"/>
    <hyperlink r:id="rId1538" ref="Q263"/>
    <hyperlink r:id="rId1539" ref="S263"/>
    <hyperlink r:id="rId1540" ref="U263"/>
    <hyperlink r:id="rId1541" ref="G264"/>
    <hyperlink r:id="rId1542" ref="H264"/>
    <hyperlink r:id="rId1543" ref="I264"/>
    <hyperlink r:id="rId1544" ref="J264"/>
    <hyperlink r:id="rId1545" ref="K264"/>
    <hyperlink r:id="rId1546" ref="L264"/>
    <hyperlink r:id="rId1547" ref="M264"/>
    <hyperlink r:id="rId1548" ref="O264"/>
    <hyperlink r:id="rId1549" ref="Q264"/>
    <hyperlink r:id="rId1550" ref="S264"/>
    <hyperlink r:id="rId1551" ref="U264"/>
    <hyperlink r:id="rId1552" ref="G265"/>
    <hyperlink r:id="rId1553" ref="H265"/>
    <hyperlink r:id="rId1554" ref="I265"/>
    <hyperlink r:id="rId1555" ref="J265"/>
    <hyperlink r:id="rId1556" ref="K265"/>
    <hyperlink r:id="rId1557" ref="L265"/>
    <hyperlink r:id="rId1558" ref="M265"/>
    <hyperlink r:id="rId1559" ref="O265"/>
    <hyperlink r:id="rId1560" ref="Q265"/>
    <hyperlink r:id="rId1561" ref="S265"/>
    <hyperlink r:id="rId1562" ref="U265"/>
    <hyperlink r:id="rId1563" ref="G266"/>
    <hyperlink r:id="rId1564" ref="H266"/>
    <hyperlink r:id="rId1565" ref="I266"/>
    <hyperlink r:id="rId1566" ref="J266"/>
    <hyperlink r:id="rId1567" ref="K266"/>
    <hyperlink r:id="rId1568" ref="L266"/>
    <hyperlink r:id="rId1569" ref="M266"/>
    <hyperlink r:id="rId1570" ref="O266"/>
    <hyperlink r:id="rId1571" ref="Q266"/>
    <hyperlink r:id="rId1572" ref="S266"/>
    <hyperlink r:id="rId1573" ref="U266"/>
    <hyperlink r:id="rId1574" ref="G267"/>
    <hyperlink r:id="rId1575" ref="H267"/>
    <hyperlink r:id="rId1576" ref="I267"/>
    <hyperlink r:id="rId1577" ref="J267"/>
    <hyperlink r:id="rId1578" ref="K267"/>
    <hyperlink r:id="rId1579" ref="L267"/>
    <hyperlink r:id="rId1580" ref="M267"/>
    <hyperlink r:id="rId1581" ref="O267"/>
    <hyperlink r:id="rId1582" ref="Q267"/>
    <hyperlink r:id="rId1583" ref="S267"/>
    <hyperlink r:id="rId1584" ref="U267"/>
    <hyperlink r:id="rId1585" ref="G268"/>
    <hyperlink r:id="rId1586" ref="H268"/>
    <hyperlink r:id="rId1587" ref="I268"/>
    <hyperlink r:id="rId1588" ref="J268"/>
    <hyperlink r:id="rId1589" ref="K268"/>
    <hyperlink r:id="rId1590" ref="L268"/>
    <hyperlink r:id="rId1591" ref="M268"/>
    <hyperlink r:id="rId1592" ref="O268"/>
    <hyperlink r:id="rId1593" ref="Q268"/>
    <hyperlink r:id="rId1594" ref="S268"/>
    <hyperlink r:id="rId1595" ref="U268"/>
    <hyperlink r:id="rId1596" ref="G269"/>
    <hyperlink r:id="rId1597" ref="H269"/>
    <hyperlink r:id="rId1598" ref="I269"/>
    <hyperlink r:id="rId1599" ref="J269"/>
    <hyperlink r:id="rId1600" ref="K269"/>
    <hyperlink r:id="rId1601" ref="L269"/>
    <hyperlink r:id="rId1602" ref="M269"/>
    <hyperlink r:id="rId1603" ref="O269"/>
    <hyperlink r:id="rId1604" ref="Q269"/>
    <hyperlink r:id="rId1605" ref="S269"/>
    <hyperlink r:id="rId1606" ref="U269"/>
    <hyperlink r:id="rId1607" ref="F282"/>
    <hyperlink r:id="rId1608" ref="G282"/>
    <hyperlink r:id="rId1609" ref="H282"/>
    <hyperlink r:id="rId1610" ref="I282"/>
    <hyperlink r:id="rId1611" ref="J282"/>
    <hyperlink r:id="rId1612" ref="K282"/>
    <hyperlink r:id="rId1613" ref="O282"/>
    <hyperlink r:id="rId1614" ref="P282"/>
    <hyperlink r:id="rId1615" ref="S282"/>
    <hyperlink r:id="rId1616" ref="T282"/>
    <hyperlink r:id="rId1617" ref="G283"/>
    <hyperlink r:id="rId1618" ref="H283"/>
    <hyperlink r:id="rId1619" ref="I283"/>
    <hyperlink r:id="rId1620" ref="J283"/>
    <hyperlink r:id="rId1621" ref="K283"/>
    <hyperlink r:id="rId1622" ref="O283"/>
    <hyperlink r:id="rId1623" ref="P283"/>
    <hyperlink r:id="rId1624" ref="S283"/>
    <hyperlink r:id="rId1625" ref="T283"/>
    <hyperlink r:id="rId1626" ref="G284"/>
    <hyperlink r:id="rId1627" ref="H284"/>
    <hyperlink r:id="rId1628" ref="I284"/>
    <hyperlink r:id="rId1629" ref="J284"/>
    <hyperlink r:id="rId1630" ref="K284"/>
    <hyperlink r:id="rId1631" ref="O284"/>
    <hyperlink r:id="rId1632" ref="P284"/>
    <hyperlink r:id="rId1633" ref="S284"/>
    <hyperlink r:id="rId1634" ref="T284"/>
    <hyperlink r:id="rId1635" ref="G285"/>
    <hyperlink r:id="rId1636" ref="H285"/>
    <hyperlink r:id="rId1637" ref="I285"/>
    <hyperlink r:id="rId1638" ref="J285"/>
    <hyperlink r:id="rId1639" ref="K285"/>
    <hyperlink r:id="rId1640" ref="O285"/>
    <hyperlink r:id="rId1641" ref="P285"/>
    <hyperlink r:id="rId1642" ref="S285"/>
    <hyperlink r:id="rId1643" ref="T285"/>
    <hyperlink r:id="rId1644" ref="G286"/>
    <hyperlink r:id="rId1645" ref="H286"/>
    <hyperlink r:id="rId1646" ref="I286"/>
    <hyperlink r:id="rId1647" ref="J286"/>
    <hyperlink r:id="rId1648" ref="K286"/>
    <hyperlink r:id="rId1649" ref="O286"/>
    <hyperlink r:id="rId1650" ref="P286"/>
    <hyperlink r:id="rId1651" ref="S286"/>
    <hyperlink r:id="rId1652" ref="T286"/>
    <hyperlink r:id="rId1653" ref="G287"/>
    <hyperlink r:id="rId1654" ref="H287"/>
    <hyperlink r:id="rId1655" ref="I287"/>
    <hyperlink r:id="rId1656" ref="J287"/>
    <hyperlink r:id="rId1657" ref="K287"/>
    <hyperlink r:id="rId1658" ref="O287"/>
    <hyperlink r:id="rId1659" ref="P287"/>
    <hyperlink r:id="rId1660" ref="S287"/>
    <hyperlink r:id="rId1661" ref="T287"/>
    <hyperlink r:id="rId1662" ref="G288"/>
    <hyperlink r:id="rId1663" ref="H288"/>
    <hyperlink r:id="rId1664" ref="I288"/>
    <hyperlink r:id="rId1665" ref="J288"/>
    <hyperlink r:id="rId1666" ref="K288"/>
    <hyperlink r:id="rId1667" ref="O288"/>
    <hyperlink r:id="rId1668" ref="P288"/>
    <hyperlink r:id="rId1669" ref="S288"/>
    <hyperlink r:id="rId1670" ref="T288"/>
    <hyperlink r:id="rId1671" ref="G289"/>
    <hyperlink r:id="rId1672" ref="H289"/>
    <hyperlink r:id="rId1673" ref="I289"/>
    <hyperlink r:id="rId1674" ref="J289"/>
    <hyperlink r:id="rId1675" ref="K289"/>
    <hyperlink r:id="rId1676" ref="O289"/>
    <hyperlink r:id="rId1677" ref="P289"/>
    <hyperlink r:id="rId1678" ref="S289"/>
    <hyperlink r:id="rId1679" ref="T289"/>
    <hyperlink r:id="rId1680" ref="G290"/>
    <hyperlink r:id="rId1681" ref="H290"/>
    <hyperlink r:id="rId1682" ref="I290"/>
    <hyperlink r:id="rId1683" ref="J290"/>
    <hyperlink r:id="rId1684" ref="K290"/>
    <hyperlink r:id="rId1685" ref="O290"/>
    <hyperlink r:id="rId1686" ref="P290"/>
    <hyperlink r:id="rId1687" ref="S290"/>
    <hyperlink r:id="rId1688" ref="T290"/>
    <hyperlink r:id="rId1689" ref="G291"/>
    <hyperlink r:id="rId1690" ref="H291"/>
    <hyperlink r:id="rId1691" ref="I291"/>
    <hyperlink r:id="rId1692" ref="J291"/>
    <hyperlink r:id="rId1693" ref="K291"/>
    <hyperlink r:id="rId1694" ref="O291"/>
    <hyperlink r:id="rId1695" ref="P291"/>
    <hyperlink r:id="rId1696" ref="S291"/>
    <hyperlink r:id="rId1697" ref="T291"/>
    <hyperlink r:id="rId1698" ref="G292"/>
    <hyperlink r:id="rId1699" ref="H292"/>
    <hyperlink r:id="rId1700" ref="I292"/>
    <hyperlink r:id="rId1701" ref="J292"/>
    <hyperlink r:id="rId1702" ref="K292"/>
    <hyperlink r:id="rId1703" ref="O292"/>
    <hyperlink r:id="rId1704" ref="P292"/>
    <hyperlink r:id="rId1705" ref="S292"/>
    <hyperlink r:id="rId1706" ref="T292"/>
    <hyperlink r:id="rId1707" ref="G293"/>
    <hyperlink r:id="rId1708" ref="H293"/>
    <hyperlink r:id="rId1709" ref="I293"/>
    <hyperlink r:id="rId1710" ref="J293"/>
    <hyperlink r:id="rId1711" ref="K293"/>
    <hyperlink r:id="rId1712" ref="O293"/>
    <hyperlink r:id="rId1713" ref="P293"/>
    <hyperlink r:id="rId1714" ref="S293"/>
    <hyperlink r:id="rId1715" ref="T293"/>
    <hyperlink r:id="rId1716" ref="G294"/>
    <hyperlink r:id="rId1717" ref="H294"/>
    <hyperlink r:id="rId1718" ref="I294"/>
    <hyperlink r:id="rId1719" ref="J294"/>
    <hyperlink r:id="rId1720" ref="K294"/>
    <hyperlink r:id="rId1721" ref="O294"/>
    <hyperlink r:id="rId1722" ref="P294"/>
    <hyperlink r:id="rId1723" ref="S294"/>
    <hyperlink r:id="rId1724" ref="T294"/>
    <hyperlink r:id="rId1725" ref="G295"/>
    <hyperlink r:id="rId1726" ref="H295"/>
    <hyperlink r:id="rId1727" ref="I295"/>
    <hyperlink r:id="rId1728" ref="J295"/>
    <hyperlink r:id="rId1729" ref="K295"/>
    <hyperlink r:id="rId1730" ref="O295"/>
    <hyperlink r:id="rId1731" ref="P295"/>
    <hyperlink r:id="rId1732" ref="S295"/>
    <hyperlink r:id="rId1733" ref="T295"/>
    <hyperlink r:id="rId1734" ref="G296"/>
    <hyperlink r:id="rId1735" ref="H296"/>
    <hyperlink r:id="rId1736" ref="I296"/>
    <hyperlink r:id="rId1737" ref="J296"/>
    <hyperlink r:id="rId1738" ref="K296"/>
    <hyperlink r:id="rId1739" ref="O296"/>
    <hyperlink r:id="rId1740" ref="P296"/>
    <hyperlink r:id="rId1741" ref="S296"/>
    <hyperlink r:id="rId1742" ref="T296"/>
    <hyperlink r:id="rId1743" ref="G297"/>
    <hyperlink r:id="rId1744" ref="H297"/>
    <hyperlink r:id="rId1745" ref="I297"/>
    <hyperlink r:id="rId1746" ref="J297"/>
    <hyperlink r:id="rId1747" ref="K297"/>
    <hyperlink r:id="rId1748" ref="O297"/>
    <hyperlink r:id="rId1749" ref="P297"/>
    <hyperlink r:id="rId1750" ref="S297"/>
    <hyperlink r:id="rId1751" ref="T297"/>
    <hyperlink r:id="rId1752" ref="F310"/>
    <hyperlink r:id="rId1753" ref="G310"/>
    <hyperlink r:id="rId1754" ref="H310"/>
    <hyperlink r:id="rId1755" ref="I310"/>
    <hyperlink r:id="rId1756" ref="J310"/>
    <hyperlink r:id="rId1757" ref="K310"/>
    <hyperlink r:id="rId1758" ref="O310"/>
    <hyperlink r:id="rId1759" ref="P310"/>
    <hyperlink r:id="rId1760" ref="S310"/>
    <hyperlink r:id="rId1761" ref="T310"/>
    <hyperlink r:id="rId1762" ref="G311"/>
    <hyperlink r:id="rId1763" ref="H311"/>
    <hyperlink r:id="rId1764" ref="I311"/>
    <hyperlink r:id="rId1765" ref="J311"/>
    <hyperlink r:id="rId1766" ref="K311"/>
    <hyperlink r:id="rId1767" ref="O311"/>
    <hyperlink r:id="rId1768" ref="P311"/>
    <hyperlink r:id="rId1769" ref="S311"/>
    <hyperlink r:id="rId1770" ref="T311"/>
    <hyperlink r:id="rId1771" ref="G312"/>
    <hyperlink r:id="rId1772" ref="H312"/>
    <hyperlink r:id="rId1773" ref="I312"/>
    <hyperlink r:id="rId1774" ref="J312"/>
    <hyperlink r:id="rId1775" ref="K312"/>
    <hyperlink r:id="rId1776" ref="O312"/>
    <hyperlink r:id="rId1777" ref="P312"/>
    <hyperlink r:id="rId1778" ref="S312"/>
    <hyperlink r:id="rId1779" ref="T312"/>
    <hyperlink r:id="rId1780" ref="G313"/>
    <hyperlink r:id="rId1781" ref="H313"/>
    <hyperlink r:id="rId1782" ref="I313"/>
    <hyperlink r:id="rId1783" ref="J313"/>
    <hyperlink r:id="rId1784" ref="K313"/>
    <hyperlink r:id="rId1785" ref="O313"/>
    <hyperlink r:id="rId1786" ref="P313"/>
    <hyperlink r:id="rId1787" ref="S313"/>
    <hyperlink r:id="rId1788" ref="T313"/>
    <hyperlink r:id="rId1789" ref="G314"/>
    <hyperlink r:id="rId1790" ref="H314"/>
    <hyperlink r:id="rId1791" ref="I314"/>
    <hyperlink r:id="rId1792" ref="J314"/>
    <hyperlink r:id="rId1793" ref="K314"/>
    <hyperlink r:id="rId1794" ref="O314"/>
    <hyperlink r:id="rId1795" ref="P314"/>
    <hyperlink r:id="rId1796" ref="S314"/>
    <hyperlink r:id="rId1797" ref="T314"/>
    <hyperlink r:id="rId1798" ref="G315"/>
    <hyperlink r:id="rId1799" ref="H315"/>
    <hyperlink r:id="rId1800" ref="I315"/>
    <hyperlink r:id="rId1801" ref="J315"/>
    <hyperlink r:id="rId1802" ref="K315"/>
    <hyperlink r:id="rId1803" ref="O315"/>
    <hyperlink r:id="rId1804" ref="P315"/>
    <hyperlink r:id="rId1805" ref="S315"/>
    <hyperlink r:id="rId1806" ref="T315"/>
    <hyperlink r:id="rId1807" ref="G316"/>
    <hyperlink r:id="rId1808" ref="H316"/>
    <hyperlink r:id="rId1809" ref="I316"/>
    <hyperlink r:id="rId1810" ref="J316"/>
    <hyperlink r:id="rId1811" ref="K316"/>
    <hyperlink r:id="rId1812" ref="O316"/>
    <hyperlink r:id="rId1813" ref="P316"/>
    <hyperlink r:id="rId1814" ref="S316"/>
    <hyperlink r:id="rId1815" ref="T316"/>
    <hyperlink r:id="rId1816" ref="G317"/>
    <hyperlink r:id="rId1817" ref="H317"/>
    <hyperlink r:id="rId1818" ref="I317"/>
    <hyperlink r:id="rId1819" ref="J317"/>
    <hyperlink r:id="rId1820" ref="K317"/>
    <hyperlink r:id="rId1821" ref="O317"/>
    <hyperlink r:id="rId1822" ref="P317"/>
    <hyperlink r:id="rId1823" ref="S317"/>
    <hyperlink r:id="rId1824" ref="T317"/>
    <hyperlink r:id="rId1825" ref="G318"/>
    <hyperlink r:id="rId1826" ref="H318"/>
    <hyperlink r:id="rId1827" ref="I318"/>
    <hyperlink r:id="rId1828" ref="J318"/>
    <hyperlink r:id="rId1829" ref="K318"/>
    <hyperlink r:id="rId1830" ref="O318"/>
    <hyperlink r:id="rId1831" ref="P318"/>
    <hyperlink r:id="rId1832" ref="S318"/>
    <hyperlink r:id="rId1833" ref="T318"/>
    <hyperlink r:id="rId1834" ref="G319"/>
    <hyperlink r:id="rId1835" ref="H319"/>
    <hyperlink r:id="rId1836" ref="I319"/>
    <hyperlink r:id="rId1837" ref="J319"/>
    <hyperlink r:id="rId1838" ref="K319"/>
    <hyperlink r:id="rId1839" ref="O319"/>
    <hyperlink r:id="rId1840" ref="P319"/>
    <hyperlink r:id="rId1841" ref="S319"/>
    <hyperlink r:id="rId1842" ref="T319"/>
    <hyperlink r:id="rId1843" ref="G320"/>
    <hyperlink r:id="rId1844" ref="H320"/>
    <hyperlink r:id="rId1845" ref="I320"/>
    <hyperlink r:id="rId1846" ref="J320"/>
    <hyperlink r:id="rId1847" ref="K320"/>
    <hyperlink r:id="rId1848" ref="O320"/>
    <hyperlink r:id="rId1849" ref="P320"/>
    <hyperlink r:id="rId1850" ref="S320"/>
    <hyperlink r:id="rId1851" ref="T320"/>
    <hyperlink r:id="rId1852" ref="G321"/>
    <hyperlink r:id="rId1853" ref="H321"/>
    <hyperlink r:id="rId1854" ref="I321"/>
    <hyperlink r:id="rId1855" ref="J321"/>
    <hyperlink r:id="rId1856" ref="K321"/>
    <hyperlink r:id="rId1857" ref="O321"/>
    <hyperlink r:id="rId1858" ref="P321"/>
    <hyperlink r:id="rId1859" ref="S321"/>
    <hyperlink r:id="rId1860" ref="T321"/>
    <hyperlink r:id="rId1861" ref="G322"/>
    <hyperlink r:id="rId1862" ref="H322"/>
    <hyperlink r:id="rId1863" ref="I322"/>
    <hyperlink r:id="rId1864" ref="J322"/>
    <hyperlink r:id="rId1865" ref="K322"/>
    <hyperlink r:id="rId1866" ref="O322"/>
    <hyperlink r:id="rId1867" ref="P322"/>
    <hyperlink r:id="rId1868" ref="S322"/>
    <hyperlink r:id="rId1869" ref="T322"/>
    <hyperlink r:id="rId1870" ref="G323"/>
    <hyperlink r:id="rId1871" ref="H323"/>
    <hyperlink r:id="rId1872" ref="I323"/>
    <hyperlink r:id="rId1873" ref="J323"/>
    <hyperlink r:id="rId1874" ref="K323"/>
    <hyperlink r:id="rId1875" ref="O323"/>
    <hyperlink r:id="rId1876" ref="P323"/>
    <hyperlink r:id="rId1877" ref="S323"/>
    <hyperlink r:id="rId1878" ref="T323"/>
    <hyperlink r:id="rId1879" ref="G324"/>
    <hyperlink r:id="rId1880" ref="H324"/>
    <hyperlink r:id="rId1881" ref="I324"/>
    <hyperlink r:id="rId1882" ref="J324"/>
    <hyperlink r:id="rId1883" ref="K324"/>
    <hyperlink r:id="rId1884" ref="O324"/>
    <hyperlink r:id="rId1885" ref="P324"/>
    <hyperlink r:id="rId1886" ref="S324"/>
    <hyperlink r:id="rId1887" ref="T324"/>
    <hyperlink r:id="rId1888" ref="G325"/>
    <hyperlink r:id="rId1889" ref="H325"/>
    <hyperlink r:id="rId1890" ref="I325"/>
    <hyperlink r:id="rId1891" ref="J325"/>
    <hyperlink r:id="rId1892" ref="K325"/>
    <hyperlink r:id="rId1893" ref="O325"/>
    <hyperlink r:id="rId1894" ref="P325"/>
    <hyperlink r:id="rId1895" ref="S325"/>
    <hyperlink r:id="rId1896" ref="T325"/>
    <hyperlink r:id="rId1897" ref="G338"/>
    <hyperlink r:id="rId1898" ref="H338"/>
    <hyperlink r:id="rId1899" ref="I338"/>
    <hyperlink r:id="rId1900" ref="J338"/>
    <hyperlink r:id="rId1901" ref="K338"/>
    <hyperlink r:id="rId1902" ref="L338"/>
    <hyperlink r:id="rId1903" ref="M338"/>
    <hyperlink r:id="rId1904" ref="O338"/>
    <hyperlink r:id="rId1905" ref="Q338"/>
    <hyperlink r:id="rId1906" ref="S338"/>
    <hyperlink r:id="rId1907" ref="U338"/>
    <hyperlink r:id="rId1908" ref="G339"/>
    <hyperlink r:id="rId1909" ref="H339"/>
    <hyperlink r:id="rId1910" ref="I339"/>
    <hyperlink r:id="rId1911" ref="J339"/>
    <hyperlink r:id="rId1912" ref="K339"/>
    <hyperlink r:id="rId1913" ref="L339"/>
    <hyperlink r:id="rId1914" ref="M339"/>
    <hyperlink r:id="rId1915" ref="O339"/>
    <hyperlink r:id="rId1916" ref="Q339"/>
    <hyperlink r:id="rId1917" ref="S339"/>
    <hyperlink r:id="rId1918" ref="U339"/>
    <hyperlink r:id="rId1919" ref="G340"/>
    <hyperlink r:id="rId1920" ref="H340"/>
    <hyperlink r:id="rId1921" ref="I340"/>
    <hyperlink r:id="rId1922" ref="J340"/>
    <hyperlink r:id="rId1923" ref="K340"/>
    <hyperlink r:id="rId1924" ref="L340"/>
    <hyperlink r:id="rId1925" ref="M340"/>
    <hyperlink r:id="rId1926" ref="O340"/>
    <hyperlink r:id="rId1927" ref="Q340"/>
    <hyperlink r:id="rId1928" ref="S340"/>
    <hyperlink r:id="rId1929" ref="U340"/>
    <hyperlink r:id="rId1930" ref="G341"/>
    <hyperlink r:id="rId1931" ref="H341"/>
    <hyperlink r:id="rId1932" ref="I341"/>
    <hyperlink r:id="rId1933" ref="J341"/>
    <hyperlink r:id="rId1934" ref="K341"/>
    <hyperlink r:id="rId1935" ref="L341"/>
    <hyperlink r:id="rId1936" ref="M341"/>
    <hyperlink r:id="rId1937" ref="O341"/>
    <hyperlink r:id="rId1938" ref="Q341"/>
    <hyperlink r:id="rId1939" ref="S341"/>
    <hyperlink r:id="rId1940" ref="U341"/>
    <hyperlink r:id="rId1941" ref="G342"/>
    <hyperlink r:id="rId1942" ref="H342"/>
    <hyperlink r:id="rId1943" ref="I342"/>
    <hyperlink r:id="rId1944" ref="J342"/>
    <hyperlink r:id="rId1945" ref="K342"/>
    <hyperlink r:id="rId1946" ref="L342"/>
    <hyperlink r:id="rId1947" ref="M342"/>
    <hyperlink r:id="rId1948" ref="O342"/>
    <hyperlink r:id="rId1949" ref="Q342"/>
    <hyperlink r:id="rId1950" ref="S342"/>
    <hyperlink r:id="rId1951" ref="U342"/>
    <hyperlink r:id="rId1952" ref="G343"/>
    <hyperlink r:id="rId1953" ref="H343"/>
    <hyperlink r:id="rId1954" ref="I343"/>
    <hyperlink r:id="rId1955" ref="J343"/>
    <hyperlink r:id="rId1956" ref="K343"/>
    <hyperlink r:id="rId1957" ref="L343"/>
    <hyperlink r:id="rId1958" ref="M343"/>
    <hyperlink r:id="rId1959" ref="O343"/>
    <hyperlink r:id="rId1960" ref="Q343"/>
    <hyperlink r:id="rId1961" ref="S343"/>
    <hyperlink r:id="rId1962" ref="U343"/>
    <hyperlink r:id="rId1963" ref="G344"/>
    <hyperlink r:id="rId1964" ref="H344"/>
    <hyperlink r:id="rId1965" ref="I344"/>
    <hyperlink r:id="rId1966" ref="J344"/>
    <hyperlink r:id="rId1967" ref="K344"/>
    <hyperlink r:id="rId1968" ref="L344"/>
    <hyperlink r:id="rId1969" ref="M344"/>
    <hyperlink r:id="rId1970" ref="O344"/>
    <hyperlink r:id="rId1971" ref="Q344"/>
    <hyperlink r:id="rId1972" ref="S344"/>
    <hyperlink r:id="rId1973" ref="U344"/>
    <hyperlink r:id="rId1974" ref="G345"/>
    <hyperlink r:id="rId1975" ref="H345"/>
    <hyperlink r:id="rId1976" ref="I345"/>
    <hyperlink r:id="rId1977" ref="J345"/>
    <hyperlink r:id="rId1978" ref="K345"/>
    <hyperlink r:id="rId1979" ref="L345"/>
    <hyperlink r:id="rId1980" ref="M345"/>
    <hyperlink r:id="rId1981" ref="O345"/>
    <hyperlink r:id="rId1982" ref="Q345"/>
    <hyperlink r:id="rId1983" ref="S345"/>
    <hyperlink r:id="rId1984" ref="U345"/>
    <hyperlink r:id="rId1985" ref="F346"/>
    <hyperlink r:id="rId1986" ref="G346"/>
    <hyperlink r:id="rId1987" ref="H346"/>
    <hyperlink r:id="rId1988" ref="I346"/>
    <hyperlink r:id="rId1989" ref="J346"/>
    <hyperlink r:id="rId1990" ref="K346"/>
    <hyperlink r:id="rId1991" ref="O346"/>
    <hyperlink r:id="rId1992" ref="P346"/>
    <hyperlink r:id="rId1993" ref="S346"/>
    <hyperlink r:id="rId1994" ref="T346"/>
    <hyperlink r:id="rId1995" ref="G347"/>
    <hyperlink r:id="rId1996" ref="H347"/>
    <hyperlink r:id="rId1997" ref="I347"/>
    <hyperlink r:id="rId1998" ref="J347"/>
    <hyperlink r:id="rId1999" ref="K347"/>
    <hyperlink r:id="rId2000" ref="O347"/>
    <hyperlink r:id="rId2001" ref="P347"/>
    <hyperlink r:id="rId2002" ref="S347"/>
    <hyperlink r:id="rId2003" ref="T347"/>
    <hyperlink r:id="rId2004" ref="G348"/>
    <hyperlink r:id="rId2005" ref="H348"/>
    <hyperlink r:id="rId2006" ref="I348"/>
    <hyperlink r:id="rId2007" ref="J348"/>
    <hyperlink r:id="rId2008" ref="K348"/>
    <hyperlink r:id="rId2009" ref="O348"/>
    <hyperlink r:id="rId2010" ref="P348"/>
    <hyperlink r:id="rId2011" ref="S348"/>
    <hyperlink r:id="rId2012" ref="T348"/>
    <hyperlink r:id="rId2013" ref="G349"/>
    <hyperlink r:id="rId2014" ref="H349"/>
    <hyperlink r:id="rId2015" ref="I349"/>
    <hyperlink r:id="rId2016" ref="J349"/>
    <hyperlink r:id="rId2017" ref="K349"/>
    <hyperlink r:id="rId2018" ref="O349"/>
    <hyperlink r:id="rId2019" ref="P349"/>
    <hyperlink r:id="rId2020" ref="S349"/>
    <hyperlink r:id="rId2021" ref="T349"/>
    <hyperlink r:id="rId2022" ref="G350"/>
    <hyperlink r:id="rId2023" ref="H350"/>
    <hyperlink r:id="rId2024" ref="I350"/>
    <hyperlink r:id="rId2025" ref="J350"/>
    <hyperlink r:id="rId2026" ref="K350"/>
    <hyperlink r:id="rId2027" ref="O350"/>
    <hyperlink r:id="rId2028" ref="P350"/>
    <hyperlink r:id="rId2029" ref="S350"/>
    <hyperlink r:id="rId2030" ref="T350"/>
    <hyperlink r:id="rId2031" ref="G351"/>
    <hyperlink r:id="rId2032" ref="H351"/>
    <hyperlink r:id="rId2033" ref="I351"/>
    <hyperlink r:id="rId2034" ref="J351"/>
    <hyperlink r:id="rId2035" ref="K351"/>
    <hyperlink r:id="rId2036" ref="O351"/>
    <hyperlink r:id="rId2037" ref="P351"/>
    <hyperlink r:id="rId2038" ref="S351"/>
    <hyperlink r:id="rId2039" ref="T351"/>
    <hyperlink r:id="rId2040" ref="G352"/>
    <hyperlink r:id="rId2041" ref="H352"/>
    <hyperlink r:id="rId2042" ref="I352"/>
    <hyperlink r:id="rId2043" ref="J352"/>
    <hyperlink r:id="rId2044" ref="K352"/>
    <hyperlink r:id="rId2045" ref="O352"/>
    <hyperlink r:id="rId2046" ref="P352"/>
    <hyperlink r:id="rId2047" ref="S352"/>
    <hyperlink r:id="rId2048" ref="T352"/>
    <hyperlink r:id="rId2049" ref="G353"/>
    <hyperlink r:id="rId2050" ref="H353"/>
    <hyperlink r:id="rId2051" ref="I353"/>
    <hyperlink r:id="rId2052" ref="J353"/>
    <hyperlink r:id="rId2053" ref="K353"/>
    <hyperlink r:id="rId2054" ref="O353"/>
    <hyperlink r:id="rId2055" ref="P353"/>
    <hyperlink r:id="rId2056" ref="S353"/>
    <hyperlink r:id="rId2057" ref="T353"/>
    <hyperlink r:id="rId2058" ref="F367"/>
    <hyperlink r:id="rId2059" ref="G367"/>
    <hyperlink r:id="rId2060" ref="H367"/>
    <hyperlink r:id="rId2061" ref="I367"/>
    <hyperlink r:id="rId2062" ref="J367"/>
    <hyperlink r:id="rId2063" ref="K367"/>
    <hyperlink r:id="rId2064" ref="O367"/>
    <hyperlink r:id="rId2065" ref="P367"/>
    <hyperlink r:id="rId2066" ref="S367"/>
    <hyperlink r:id="rId2067" ref="T367"/>
    <hyperlink r:id="rId2068" ref="G368"/>
    <hyperlink r:id="rId2069" ref="H368"/>
    <hyperlink r:id="rId2070" ref="I368"/>
    <hyperlink r:id="rId2071" ref="J368"/>
    <hyperlink r:id="rId2072" ref="K368"/>
    <hyperlink r:id="rId2073" ref="O368"/>
    <hyperlink r:id="rId2074" ref="P368"/>
    <hyperlink r:id="rId2075" ref="S368"/>
    <hyperlink r:id="rId2076" ref="T368"/>
    <hyperlink r:id="rId2077" ref="G369"/>
    <hyperlink r:id="rId2078" ref="H369"/>
    <hyperlink r:id="rId2079" ref="I369"/>
    <hyperlink r:id="rId2080" ref="J369"/>
    <hyperlink r:id="rId2081" ref="K369"/>
    <hyperlink r:id="rId2082" ref="O369"/>
    <hyperlink r:id="rId2083" ref="P369"/>
    <hyperlink r:id="rId2084" ref="S369"/>
    <hyperlink r:id="rId2085" ref="T369"/>
    <hyperlink r:id="rId2086" ref="G370"/>
    <hyperlink r:id="rId2087" ref="H370"/>
    <hyperlink r:id="rId2088" ref="I370"/>
    <hyperlink r:id="rId2089" ref="J370"/>
    <hyperlink r:id="rId2090" ref="K370"/>
    <hyperlink r:id="rId2091" ref="O370"/>
    <hyperlink r:id="rId2092" ref="P370"/>
    <hyperlink r:id="rId2093" ref="S370"/>
    <hyperlink r:id="rId2094" ref="T370"/>
    <hyperlink r:id="rId2095" ref="G371"/>
    <hyperlink r:id="rId2096" ref="H371"/>
    <hyperlink r:id="rId2097" ref="I371"/>
    <hyperlink r:id="rId2098" ref="J371"/>
    <hyperlink r:id="rId2099" ref="K371"/>
    <hyperlink r:id="rId2100" ref="O371"/>
    <hyperlink r:id="rId2101" ref="P371"/>
    <hyperlink r:id="rId2102" ref="S371"/>
    <hyperlink r:id="rId2103" ref="T371"/>
    <hyperlink r:id="rId2104" ref="G372"/>
    <hyperlink r:id="rId2105" ref="H372"/>
    <hyperlink r:id="rId2106" ref="I372"/>
    <hyperlink r:id="rId2107" ref="J372"/>
    <hyperlink r:id="rId2108" ref="K372"/>
    <hyperlink r:id="rId2109" ref="O372"/>
    <hyperlink r:id="rId2110" ref="P372"/>
    <hyperlink r:id="rId2111" ref="S372"/>
    <hyperlink r:id="rId2112" ref="T372"/>
    <hyperlink r:id="rId2113" ref="G373"/>
    <hyperlink r:id="rId2114" ref="H373"/>
    <hyperlink r:id="rId2115" ref="I373"/>
    <hyperlink r:id="rId2116" ref="J373"/>
    <hyperlink r:id="rId2117" ref="K373"/>
    <hyperlink r:id="rId2118" ref="O373"/>
    <hyperlink r:id="rId2119" ref="P373"/>
    <hyperlink r:id="rId2120" ref="S373"/>
    <hyperlink r:id="rId2121" ref="T373"/>
    <hyperlink r:id="rId2122" ref="G374"/>
    <hyperlink r:id="rId2123" ref="H374"/>
    <hyperlink r:id="rId2124" ref="I374"/>
    <hyperlink r:id="rId2125" ref="J374"/>
    <hyperlink r:id="rId2126" ref="K374"/>
    <hyperlink r:id="rId2127" ref="O374"/>
    <hyperlink r:id="rId2128" ref="P374"/>
    <hyperlink r:id="rId2129" ref="S374"/>
    <hyperlink r:id="rId2130" ref="T374"/>
    <hyperlink r:id="rId2131" ref="G375"/>
    <hyperlink r:id="rId2132" ref="H375"/>
    <hyperlink r:id="rId2133" ref="I375"/>
    <hyperlink r:id="rId2134" ref="J375"/>
    <hyperlink r:id="rId2135" ref="K375"/>
    <hyperlink r:id="rId2136" ref="O375"/>
    <hyperlink r:id="rId2137" ref="P375"/>
    <hyperlink r:id="rId2138" ref="S375"/>
    <hyperlink r:id="rId2139" ref="T375"/>
    <hyperlink r:id="rId2140" ref="G376"/>
    <hyperlink r:id="rId2141" ref="H376"/>
    <hyperlink r:id="rId2142" ref="I376"/>
    <hyperlink r:id="rId2143" ref="J376"/>
    <hyperlink r:id="rId2144" ref="K376"/>
    <hyperlink r:id="rId2145" ref="O376"/>
    <hyperlink r:id="rId2146" ref="P376"/>
    <hyperlink r:id="rId2147" ref="S376"/>
    <hyperlink r:id="rId2148" ref="T376"/>
    <hyperlink r:id="rId2149" ref="G377"/>
    <hyperlink r:id="rId2150" ref="H377"/>
    <hyperlink r:id="rId2151" ref="I377"/>
    <hyperlink r:id="rId2152" ref="J377"/>
    <hyperlink r:id="rId2153" ref="K377"/>
    <hyperlink r:id="rId2154" ref="O377"/>
    <hyperlink r:id="rId2155" ref="P377"/>
    <hyperlink r:id="rId2156" ref="S377"/>
    <hyperlink r:id="rId2157" ref="T377"/>
    <hyperlink r:id="rId2158" ref="G378"/>
    <hyperlink r:id="rId2159" ref="H378"/>
    <hyperlink r:id="rId2160" ref="I378"/>
    <hyperlink r:id="rId2161" ref="J378"/>
    <hyperlink r:id="rId2162" ref="K378"/>
    <hyperlink r:id="rId2163" ref="O378"/>
    <hyperlink r:id="rId2164" ref="P378"/>
    <hyperlink r:id="rId2165" ref="S378"/>
    <hyperlink r:id="rId2166" ref="T378"/>
    <hyperlink r:id="rId2167" ref="G379"/>
    <hyperlink r:id="rId2168" ref="H379"/>
    <hyperlink r:id="rId2169" ref="I379"/>
    <hyperlink r:id="rId2170" ref="J379"/>
    <hyperlink r:id="rId2171" ref="K379"/>
    <hyperlink r:id="rId2172" ref="O379"/>
    <hyperlink r:id="rId2173" ref="P379"/>
    <hyperlink r:id="rId2174" ref="S379"/>
    <hyperlink r:id="rId2175" ref="T379"/>
    <hyperlink r:id="rId2176" ref="G380"/>
    <hyperlink r:id="rId2177" ref="H380"/>
    <hyperlink r:id="rId2178" ref="I380"/>
    <hyperlink r:id="rId2179" ref="J380"/>
    <hyperlink r:id="rId2180" ref="K380"/>
    <hyperlink r:id="rId2181" ref="O380"/>
    <hyperlink r:id="rId2182" ref="P380"/>
    <hyperlink r:id="rId2183" ref="S380"/>
    <hyperlink r:id="rId2184" ref="T380"/>
    <hyperlink r:id="rId2185" ref="G381"/>
    <hyperlink r:id="rId2186" ref="H381"/>
    <hyperlink r:id="rId2187" ref="I381"/>
    <hyperlink r:id="rId2188" ref="J381"/>
    <hyperlink r:id="rId2189" ref="K381"/>
    <hyperlink r:id="rId2190" ref="O381"/>
    <hyperlink r:id="rId2191" ref="P381"/>
    <hyperlink r:id="rId2192" ref="S381"/>
    <hyperlink r:id="rId2193" ref="T381"/>
    <hyperlink r:id="rId2194" ref="G382"/>
    <hyperlink r:id="rId2195" ref="H382"/>
    <hyperlink r:id="rId2196" ref="I382"/>
    <hyperlink r:id="rId2197" ref="J382"/>
    <hyperlink r:id="rId2198" ref="K382"/>
    <hyperlink r:id="rId2199" ref="O382"/>
    <hyperlink r:id="rId2200" ref="P382"/>
    <hyperlink r:id="rId2201" ref="S382"/>
    <hyperlink r:id="rId2202" ref="T382"/>
    <hyperlink r:id="rId2203" ref="G393"/>
    <hyperlink r:id="rId2204" ref="H393"/>
    <hyperlink r:id="rId2205" ref="G394"/>
    <hyperlink r:id="rId2206" ref="H394"/>
    <hyperlink r:id="rId2207" ref="G395"/>
    <hyperlink r:id="rId2208" ref="H395"/>
    <hyperlink r:id="rId2209" ref="I395"/>
    <hyperlink r:id="rId2210" ref="J395"/>
    <hyperlink r:id="rId2211" ref="K395"/>
    <hyperlink r:id="rId2212" ref="O395"/>
    <hyperlink r:id="rId2213" ref="P395"/>
    <hyperlink r:id="rId2214" ref="S395"/>
    <hyperlink r:id="rId2215" ref="T395"/>
    <hyperlink r:id="rId2216" ref="G396"/>
    <hyperlink r:id="rId2217" ref="H396"/>
    <hyperlink r:id="rId2218" ref="I396"/>
    <hyperlink r:id="rId2219" ref="J396"/>
    <hyperlink r:id="rId2220" ref="K396"/>
    <hyperlink r:id="rId2221" ref="O396"/>
    <hyperlink r:id="rId2222" ref="P396"/>
    <hyperlink r:id="rId2223" ref="S396"/>
    <hyperlink r:id="rId2224" ref="T396"/>
    <hyperlink r:id="rId2225" ref="G397"/>
    <hyperlink r:id="rId2226" ref="H397"/>
    <hyperlink r:id="rId2227" ref="I397"/>
    <hyperlink r:id="rId2228" ref="J397"/>
    <hyperlink r:id="rId2229" ref="K397"/>
    <hyperlink r:id="rId2230" ref="O397"/>
    <hyperlink r:id="rId2231" ref="P397"/>
    <hyperlink r:id="rId2232" ref="S397"/>
    <hyperlink r:id="rId2233" ref="T397"/>
    <hyperlink r:id="rId2234" ref="G398"/>
    <hyperlink r:id="rId2235" ref="H398"/>
    <hyperlink r:id="rId2236" ref="I398"/>
    <hyperlink r:id="rId2237" ref="J398"/>
    <hyperlink r:id="rId2238" ref="K398"/>
    <hyperlink r:id="rId2239" ref="O398"/>
    <hyperlink r:id="rId2240" ref="P398"/>
    <hyperlink r:id="rId2241" ref="S398"/>
    <hyperlink r:id="rId2242" ref="T398"/>
    <hyperlink r:id="rId2243" ref="G399"/>
    <hyperlink r:id="rId2244" ref="H399"/>
    <hyperlink r:id="rId2245" ref="I399"/>
    <hyperlink r:id="rId2246" ref="J399"/>
    <hyperlink r:id="rId2247" ref="K399"/>
    <hyperlink r:id="rId2248" ref="O399"/>
    <hyperlink r:id="rId2249" ref="P399"/>
    <hyperlink r:id="rId2250" ref="S399"/>
    <hyperlink r:id="rId2251" ref="T399"/>
    <hyperlink r:id="rId2252" ref="G400"/>
    <hyperlink r:id="rId2253" ref="H400"/>
    <hyperlink r:id="rId2254" ref="I400"/>
    <hyperlink r:id="rId2255" ref="J400"/>
    <hyperlink r:id="rId2256" ref="K400"/>
    <hyperlink r:id="rId2257" ref="O400"/>
    <hyperlink r:id="rId2258" ref="P400"/>
    <hyperlink r:id="rId2259" ref="S400"/>
    <hyperlink r:id="rId2260" ref="T400"/>
    <hyperlink r:id="rId2261" ref="G401"/>
    <hyperlink r:id="rId2262" ref="H401"/>
    <hyperlink r:id="rId2263" ref="I401"/>
    <hyperlink r:id="rId2264" ref="J401"/>
    <hyperlink r:id="rId2265" ref="K401"/>
    <hyperlink r:id="rId2266" ref="O401"/>
    <hyperlink r:id="rId2267" ref="P401"/>
    <hyperlink r:id="rId2268" ref="S401"/>
    <hyperlink r:id="rId2269" ref="T401"/>
    <hyperlink r:id="rId2270" ref="G402"/>
    <hyperlink r:id="rId2271" ref="H402"/>
    <hyperlink r:id="rId2272" ref="I402"/>
    <hyperlink r:id="rId2273" ref="J402"/>
    <hyperlink r:id="rId2274" ref="K402"/>
    <hyperlink r:id="rId2275" ref="O402"/>
    <hyperlink r:id="rId2276" ref="P402"/>
    <hyperlink r:id="rId2277" ref="S402"/>
    <hyperlink r:id="rId2278" ref="T402"/>
    <hyperlink r:id="rId2279" ref="G403"/>
    <hyperlink r:id="rId2280" ref="H403"/>
    <hyperlink r:id="rId2281" ref="I403"/>
    <hyperlink r:id="rId2282" ref="J403"/>
    <hyperlink r:id="rId2283" ref="K403"/>
    <hyperlink r:id="rId2284" ref="L403"/>
    <hyperlink r:id="rId2285" ref="M403"/>
    <hyperlink r:id="rId2286" ref="O403"/>
    <hyperlink r:id="rId2287" ref="Q403"/>
    <hyperlink r:id="rId2288" ref="S403"/>
    <hyperlink r:id="rId2289" ref="U403"/>
    <hyperlink r:id="rId2290" ref="G404"/>
    <hyperlink r:id="rId2291" ref="H404"/>
    <hyperlink r:id="rId2292" ref="I404"/>
    <hyperlink r:id="rId2293" ref="J404"/>
    <hyperlink r:id="rId2294" ref="K404"/>
    <hyperlink r:id="rId2295" ref="L404"/>
    <hyperlink r:id="rId2296" ref="M404"/>
    <hyperlink r:id="rId2297" ref="O404"/>
    <hyperlink r:id="rId2298" ref="Q404"/>
    <hyperlink r:id="rId2299" ref="S404"/>
    <hyperlink r:id="rId2300" ref="U404"/>
    <hyperlink r:id="rId2301" ref="G405"/>
    <hyperlink r:id="rId2302" ref="H405"/>
    <hyperlink r:id="rId2303" ref="I405"/>
    <hyperlink r:id="rId2304" ref="J405"/>
    <hyperlink r:id="rId2305" ref="K405"/>
    <hyperlink r:id="rId2306" ref="L405"/>
    <hyperlink r:id="rId2307" ref="M405"/>
    <hyperlink r:id="rId2308" ref="O405"/>
    <hyperlink r:id="rId2309" ref="Q405"/>
    <hyperlink r:id="rId2310" ref="S405"/>
    <hyperlink r:id="rId2311" ref="U405"/>
    <hyperlink r:id="rId2312" ref="G406"/>
    <hyperlink r:id="rId2313" ref="H406"/>
    <hyperlink r:id="rId2314" ref="I406"/>
    <hyperlink r:id="rId2315" ref="J406"/>
    <hyperlink r:id="rId2316" ref="K406"/>
    <hyperlink r:id="rId2317" ref="L406"/>
    <hyperlink r:id="rId2318" ref="M406"/>
    <hyperlink r:id="rId2319" ref="O406"/>
    <hyperlink r:id="rId2320" ref="Q406"/>
    <hyperlink r:id="rId2321" ref="S406"/>
    <hyperlink r:id="rId2322" ref="U406"/>
    <hyperlink r:id="rId2323" ref="G407"/>
    <hyperlink r:id="rId2324" ref="H407"/>
    <hyperlink r:id="rId2325" ref="I407"/>
    <hyperlink r:id="rId2326" ref="J407"/>
    <hyperlink r:id="rId2327" ref="K407"/>
    <hyperlink r:id="rId2328" ref="L407"/>
    <hyperlink r:id="rId2329" ref="M407"/>
    <hyperlink r:id="rId2330" ref="O407"/>
    <hyperlink r:id="rId2331" ref="Q407"/>
    <hyperlink r:id="rId2332" ref="S407"/>
    <hyperlink r:id="rId2333" ref="U407"/>
    <hyperlink r:id="rId2334" ref="G408"/>
    <hyperlink r:id="rId2335" ref="H408"/>
    <hyperlink r:id="rId2336" ref="I408"/>
    <hyperlink r:id="rId2337" ref="J408"/>
    <hyperlink r:id="rId2338" ref="K408"/>
    <hyperlink r:id="rId2339" ref="L408"/>
    <hyperlink r:id="rId2340" ref="M408"/>
    <hyperlink r:id="rId2341" ref="O408"/>
    <hyperlink r:id="rId2342" ref="Q408"/>
    <hyperlink r:id="rId2343" ref="S408"/>
    <hyperlink r:id="rId2344" ref="U408"/>
    <hyperlink r:id="rId2345" ref="G409"/>
    <hyperlink r:id="rId2346" ref="H409"/>
    <hyperlink r:id="rId2347" ref="I409"/>
    <hyperlink r:id="rId2348" ref="J409"/>
    <hyperlink r:id="rId2349" ref="K409"/>
    <hyperlink r:id="rId2350" ref="L409"/>
    <hyperlink r:id="rId2351" ref="M409"/>
    <hyperlink r:id="rId2352" ref="O409"/>
    <hyperlink r:id="rId2353" ref="Q409"/>
    <hyperlink r:id="rId2354" ref="S409"/>
    <hyperlink r:id="rId2355" ref="U409"/>
    <hyperlink r:id="rId2356" ref="G410"/>
    <hyperlink r:id="rId2357" ref="H410"/>
    <hyperlink r:id="rId2358" ref="I410"/>
    <hyperlink r:id="rId2359" ref="J410"/>
    <hyperlink r:id="rId2360" ref="K410"/>
    <hyperlink r:id="rId2361" ref="L410"/>
    <hyperlink r:id="rId2362" ref="M410"/>
    <hyperlink r:id="rId2363" ref="O410"/>
    <hyperlink r:id="rId2364" ref="Q410"/>
    <hyperlink r:id="rId2365" ref="S410"/>
    <hyperlink r:id="rId2366" ref="U410"/>
    <hyperlink r:id="rId2367" ref="G411"/>
    <hyperlink r:id="rId2368" ref="H411"/>
    <hyperlink r:id="rId2369" ref="F423"/>
    <hyperlink r:id="rId2370" ref="G423"/>
    <hyperlink r:id="rId2371" ref="H423"/>
    <hyperlink r:id="rId2372" ref="I423"/>
    <hyperlink r:id="rId2373" ref="J423"/>
    <hyperlink r:id="rId2374" ref="K423"/>
    <hyperlink r:id="rId2375" ref="O423"/>
    <hyperlink r:id="rId2376" ref="P423"/>
    <hyperlink r:id="rId2377" ref="S423"/>
    <hyperlink r:id="rId2378" ref="T423"/>
    <hyperlink r:id="rId2379" ref="G424"/>
    <hyperlink r:id="rId2380" ref="H424"/>
    <hyperlink r:id="rId2381" ref="I424"/>
    <hyperlink r:id="rId2382" ref="J424"/>
    <hyperlink r:id="rId2383" ref="K424"/>
    <hyperlink r:id="rId2384" ref="O424"/>
    <hyperlink r:id="rId2385" ref="P424"/>
    <hyperlink r:id="rId2386" ref="S424"/>
    <hyperlink r:id="rId2387" ref="T424"/>
    <hyperlink r:id="rId2388" ref="G425"/>
    <hyperlink r:id="rId2389" ref="H425"/>
    <hyperlink r:id="rId2390" ref="I425"/>
    <hyperlink r:id="rId2391" ref="J425"/>
    <hyperlink r:id="rId2392" ref="K425"/>
    <hyperlink r:id="rId2393" ref="O425"/>
    <hyperlink r:id="rId2394" ref="P425"/>
    <hyperlink r:id="rId2395" ref="S425"/>
    <hyperlink r:id="rId2396" ref="T425"/>
    <hyperlink r:id="rId2397" ref="G426"/>
    <hyperlink r:id="rId2398" ref="H426"/>
    <hyperlink r:id="rId2399" ref="I426"/>
    <hyperlink r:id="rId2400" ref="J426"/>
    <hyperlink r:id="rId2401" ref="K426"/>
    <hyperlink r:id="rId2402" ref="O426"/>
    <hyperlink r:id="rId2403" ref="P426"/>
    <hyperlink r:id="rId2404" ref="S426"/>
    <hyperlink r:id="rId2405" ref="T426"/>
    <hyperlink r:id="rId2406" ref="F427"/>
    <hyperlink r:id="rId2407" ref="G427"/>
    <hyperlink r:id="rId2408" ref="H427"/>
    <hyperlink r:id="rId2409" ref="I427"/>
    <hyperlink r:id="rId2410" ref="J427"/>
    <hyperlink r:id="rId2411" ref="K427"/>
    <hyperlink r:id="rId2412" ref="O427"/>
    <hyperlink r:id="rId2413" ref="P427"/>
    <hyperlink r:id="rId2414" ref="S427"/>
    <hyperlink r:id="rId2415" ref="T427"/>
    <hyperlink r:id="rId2416" ref="G428"/>
    <hyperlink r:id="rId2417" ref="H428"/>
    <hyperlink r:id="rId2418" ref="I428"/>
    <hyperlink r:id="rId2419" ref="J428"/>
    <hyperlink r:id="rId2420" ref="K428"/>
    <hyperlink r:id="rId2421" ref="O428"/>
    <hyperlink r:id="rId2422" ref="P428"/>
    <hyperlink r:id="rId2423" ref="S428"/>
    <hyperlink r:id="rId2424" ref="T428"/>
    <hyperlink r:id="rId2425" ref="G429"/>
    <hyperlink r:id="rId2426" ref="H429"/>
    <hyperlink r:id="rId2427" ref="I429"/>
    <hyperlink r:id="rId2428" ref="J429"/>
    <hyperlink r:id="rId2429" ref="K429"/>
    <hyperlink r:id="rId2430" ref="O429"/>
    <hyperlink r:id="rId2431" ref="P429"/>
    <hyperlink r:id="rId2432" ref="S429"/>
    <hyperlink r:id="rId2433" ref="T429"/>
    <hyperlink r:id="rId2434" ref="G430"/>
    <hyperlink r:id="rId2435" ref="H430"/>
    <hyperlink r:id="rId2436" ref="I430"/>
    <hyperlink r:id="rId2437" ref="J430"/>
    <hyperlink r:id="rId2438" ref="K430"/>
    <hyperlink r:id="rId2439" ref="O430"/>
    <hyperlink r:id="rId2440" ref="P430"/>
    <hyperlink r:id="rId2441" ref="S430"/>
    <hyperlink r:id="rId2442" ref="T430"/>
    <hyperlink r:id="rId2443" ref="G431"/>
    <hyperlink r:id="rId2444" ref="H431"/>
    <hyperlink r:id="rId2445" ref="I431"/>
    <hyperlink r:id="rId2446" ref="J431"/>
    <hyperlink r:id="rId2447" ref="K431"/>
    <hyperlink r:id="rId2448" ref="L431"/>
    <hyperlink r:id="rId2449" ref="M431"/>
    <hyperlink r:id="rId2450" ref="O431"/>
    <hyperlink r:id="rId2451" ref="Q431"/>
    <hyperlink r:id="rId2452" ref="S431"/>
    <hyperlink r:id="rId2453" ref="U431"/>
    <hyperlink r:id="rId2454" ref="G432"/>
    <hyperlink r:id="rId2455" ref="H432"/>
    <hyperlink r:id="rId2456" ref="I432"/>
    <hyperlink r:id="rId2457" ref="J432"/>
    <hyperlink r:id="rId2458" ref="K432"/>
    <hyperlink r:id="rId2459" ref="L432"/>
    <hyperlink r:id="rId2460" ref="M432"/>
    <hyperlink r:id="rId2461" ref="O432"/>
    <hyperlink r:id="rId2462" ref="Q432"/>
    <hyperlink r:id="rId2463" ref="S432"/>
    <hyperlink r:id="rId2464" ref="U432"/>
    <hyperlink r:id="rId2465" ref="G433"/>
    <hyperlink r:id="rId2466" ref="H433"/>
    <hyperlink r:id="rId2467" ref="I433"/>
    <hyperlink r:id="rId2468" ref="J433"/>
    <hyperlink r:id="rId2469" ref="K433"/>
    <hyperlink r:id="rId2470" ref="L433"/>
    <hyperlink r:id="rId2471" ref="M433"/>
    <hyperlink r:id="rId2472" ref="O433"/>
    <hyperlink r:id="rId2473" ref="Q433"/>
    <hyperlink r:id="rId2474" ref="S433"/>
    <hyperlink r:id="rId2475" ref="U433"/>
    <hyperlink r:id="rId2476" ref="G434"/>
    <hyperlink r:id="rId2477" ref="H434"/>
    <hyperlink r:id="rId2478" ref="I434"/>
    <hyperlink r:id="rId2479" ref="J434"/>
    <hyperlink r:id="rId2480" ref="K434"/>
    <hyperlink r:id="rId2481" ref="L434"/>
    <hyperlink r:id="rId2482" ref="M434"/>
    <hyperlink r:id="rId2483" ref="O434"/>
    <hyperlink r:id="rId2484" ref="Q434"/>
    <hyperlink r:id="rId2485" ref="S434"/>
    <hyperlink r:id="rId2486" ref="U434"/>
    <hyperlink r:id="rId2487" ref="G435"/>
    <hyperlink r:id="rId2488" ref="H435"/>
    <hyperlink r:id="rId2489" ref="I435"/>
    <hyperlink r:id="rId2490" ref="J435"/>
    <hyperlink r:id="rId2491" ref="K435"/>
    <hyperlink r:id="rId2492" ref="L435"/>
    <hyperlink r:id="rId2493" ref="M435"/>
    <hyperlink r:id="rId2494" ref="O435"/>
    <hyperlink r:id="rId2495" ref="Q435"/>
    <hyperlink r:id="rId2496" ref="S435"/>
    <hyperlink r:id="rId2497" ref="U435"/>
    <hyperlink r:id="rId2498" ref="G436"/>
    <hyperlink r:id="rId2499" ref="H436"/>
    <hyperlink r:id="rId2500" ref="I436"/>
    <hyperlink r:id="rId2501" ref="J436"/>
    <hyperlink r:id="rId2502" ref="K436"/>
    <hyperlink r:id="rId2503" ref="L436"/>
    <hyperlink r:id="rId2504" ref="M436"/>
    <hyperlink r:id="rId2505" ref="O436"/>
    <hyperlink r:id="rId2506" ref="Q436"/>
    <hyperlink r:id="rId2507" ref="S436"/>
    <hyperlink r:id="rId2508" ref="U436"/>
    <hyperlink r:id="rId2509" ref="G437"/>
    <hyperlink r:id="rId2510" ref="H437"/>
    <hyperlink r:id="rId2511" ref="I437"/>
    <hyperlink r:id="rId2512" ref="J437"/>
    <hyperlink r:id="rId2513" ref="K437"/>
    <hyperlink r:id="rId2514" ref="L437"/>
    <hyperlink r:id="rId2515" ref="M437"/>
    <hyperlink r:id="rId2516" ref="O437"/>
    <hyperlink r:id="rId2517" ref="Q437"/>
    <hyperlink r:id="rId2518" ref="S437"/>
    <hyperlink r:id="rId2519" ref="U437"/>
    <hyperlink r:id="rId2520" ref="G438"/>
    <hyperlink r:id="rId2521" ref="H438"/>
    <hyperlink r:id="rId2522" ref="I438"/>
    <hyperlink r:id="rId2523" ref="J438"/>
    <hyperlink r:id="rId2524" ref="K438"/>
    <hyperlink r:id="rId2525" ref="L438"/>
    <hyperlink r:id="rId2526" ref="M438"/>
    <hyperlink r:id="rId2527" ref="O438"/>
    <hyperlink r:id="rId2528" ref="Q438"/>
    <hyperlink r:id="rId2529" ref="S438"/>
    <hyperlink r:id="rId2530" ref="U438"/>
    <hyperlink r:id="rId2531" ref="G451"/>
    <hyperlink r:id="rId2532" ref="H451"/>
    <hyperlink r:id="rId2533" ref="I451"/>
    <hyperlink r:id="rId2534" ref="J451"/>
    <hyperlink r:id="rId2535" ref="K451"/>
    <hyperlink r:id="rId2536" ref="L451"/>
    <hyperlink r:id="rId2537" ref="M451"/>
    <hyperlink r:id="rId2538" ref="O451"/>
    <hyperlink r:id="rId2539" ref="Q451"/>
    <hyperlink r:id="rId2540" ref="S451"/>
    <hyperlink r:id="rId2541" ref="U451"/>
    <hyperlink r:id="rId2542" ref="G452"/>
    <hyperlink r:id="rId2543" ref="H452"/>
    <hyperlink r:id="rId2544" ref="I452"/>
    <hyperlink r:id="rId2545" ref="J452"/>
    <hyperlink r:id="rId2546" ref="K452"/>
    <hyperlink r:id="rId2547" ref="L452"/>
    <hyperlink r:id="rId2548" ref="M452"/>
    <hyperlink r:id="rId2549" ref="O452"/>
    <hyperlink r:id="rId2550" ref="Q452"/>
    <hyperlink r:id="rId2551" ref="S452"/>
    <hyperlink r:id="rId2552" ref="U452"/>
    <hyperlink r:id="rId2553" ref="G453"/>
    <hyperlink r:id="rId2554" ref="H453"/>
    <hyperlink r:id="rId2555" ref="I453"/>
    <hyperlink r:id="rId2556" ref="J453"/>
    <hyperlink r:id="rId2557" ref="K453"/>
    <hyperlink r:id="rId2558" ref="L453"/>
    <hyperlink r:id="rId2559" ref="M453"/>
    <hyperlink r:id="rId2560" ref="O453"/>
    <hyperlink r:id="rId2561" ref="Q453"/>
    <hyperlink r:id="rId2562" ref="S453"/>
    <hyperlink r:id="rId2563" ref="U453"/>
    <hyperlink r:id="rId2564" ref="G454"/>
    <hyperlink r:id="rId2565" ref="H454"/>
    <hyperlink r:id="rId2566" ref="I454"/>
    <hyperlink r:id="rId2567" ref="J454"/>
    <hyperlink r:id="rId2568" ref="K454"/>
    <hyperlink r:id="rId2569" ref="L454"/>
    <hyperlink r:id="rId2570" ref="M454"/>
    <hyperlink r:id="rId2571" ref="O454"/>
    <hyperlink r:id="rId2572" ref="Q454"/>
    <hyperlink r:id="rId2573" ref="S454"/>
    <hyperlink r:id="rId2574" ref="U454"/>
    <hyperlink r:id="rId2575" ref="G455"/>
    <hyperlink r:id="rId2576" ref="H455"/>
    <hyperlink r:id="rId2577" ref="I455"/>
    <hyperlink r:id="rId2578" ref="J455"/>
    <hyperlink r:id="rId2579" ref="K455"/>
    <hyperlink r:id="rId2580" ref="L455"/>
    <hyperlink r:id="rId2581" ref="M455"/>
    <hyperlink r:id="rId2582" ref="O455"/>
    <hyperlink r:id="rId2583" ref="Q455"/>
    <hyperlink r:id="rId2584" ref="S455"/>
    <hyperlink r:id="rId2585" ref="U455"/>
    <hyperlink r:id="rId2586" ref="G456"/>
    <hyperlink r:id="rId2587" ref="H456"/>
    <hyperlink r:id="rId2588" ref="I456"/>
    <hyperlink r:id="rId2589" ref="J456"/>
    <hyperlink r:id="rId2590" ref="K456"/>
    <hyperlink r:id="rId2591" ref="L456"/>
    <hyperlink r:id="rId2592" ref="M456"/>
    <hyperlink r:id="rId2593" ref="O456"/>
    <hyperlink r:id="rId2594" ref="Q456"/>
    <hyperlink r:id="rId2595" ref="S456"/>
    <hyperlink r:id="rId2596" ref="U456"/>
    <hyperlink r:id="rId2597" ref="G457"/>
    <hyperlink r:id="rId2598" ref="H457"/>
    <hyperlink r:id="rId2599" ref="I457"/>
    <hyperlink r:id="rId2600" ref="J457"/>
    <hyperlink r:id="rId2601" ref="K457"/>
    <hyperlink r:id="rId2602" ref="L457"/>
    <hyperlink r:id="rId2603" ref="M457"/>
    <hyperlink r:id="rId2604" ref="O457"/>
    <hyperlink r:id="rId2605" ref="Q457"/>
    <hyperlink r:id="rId2606" ref="S457"/>
    <hyperlink r:id="rId2607" ref="U457"/>
    <hyperlink r:id="rId2608" ref="G458"/>
    <hyperlink r:id="rId2609" ref="H458"/>
    <hyperlink r:id="rId2610" ref="I458"/>
    <hyperlink r:id="rId2611" ref="J458"/>
    <hyperlink r:id="rId2612" ref="K458"/>
    <hyperlink r:id="rId2613" ref="L458"/>
    <hyperlink r:id="rId2614" ref="M458"/>
    <hyperlink r:id="rId2615" ref="O458"/>
    <hyperlink r:id="rId2616" ref="Q458"/>
    <hyperlink r:id="rId2617" ref="S458"/>
    <hyperlink r:id="rId2618" ref="U458"/>
    <hyperlink r:id="rId2619" ref="G459"/>
    <hyperlink r:id="rId2620" ref="H459"/>
    <hyperlink r:id="rId2621" ref="I459"/>
    <hyperlink r:id="rId2622" ref="J459"/>
    <hyperlink r:id="rId2623" ref="K459"/>
    <hyperlink r:id="rId2624" ref="O459"/>
    <hyperlink r:id="rId2625" ref="P459"/>
    <hyperlink r:id="rId2626" ref="S459"/>
    <hyperlink r:id="rId2627" ref="T459"/>
    <hyperlink r:id="rId2628" ref="G460"/>
    <hyperlink r:id="rId2629" ref="H460"/>
    <hyperlink r:id="rId2630" ref="I460"/>
    <hyperlink r:id="rId2631" ref="J460"/>
    <hyperlink r:id="rId2632" ref="K460"/>
    <hyperlink r:id="rId2633" ref="O460"/>
    <hyperlink r:id="rId2634" ref="P460"/>
    <hyperlink r:id="rId2635" ref="S460"/>
    <hyperlink r:id="rId2636" ref="T460"/>
    <hyperlink r:id="rId2637" ref="G461"/>
    <hyperlink r:id="rId2638" ref="H461"/>
    <hyperlink r:id="rId2639" ref="I461"/>
    <hyperlink r:id="rId2640" ref="J461"/>
    <hyperlink r:id="rId2641" ref="K461"/>
    <hyperlink r:id="rId2642" ref="O461"/>
    <hyperlink r:id="rId2643" ref="P461"/>
    <hyperlink r:id="rId2644" ref="S461"/>
    <hyperlink r:id="rId2645" ref="T461"/>
    <hyperlink r:id="rId2646" ref="G462"/>
    <hyperlink r:id="rId2647" ref="H462"/>
    <hyperlink r:id="rId2648" ref="I462"/>
    <hyperlink r:id="rId2649" ref="J462"/>
    <hyperlink r:id="rId2650" ref="K462"/>
    <hyperlink r:id="rId2651" ref="O462"/>
    <hyperlink r:id="rId2652" ref="P462"/>
    <hyperlink r:id="rId2653" ref="S462"/>
    <hyperlink r:id="rId2654" ref="T462"/>
    <hyperlink r:id="rId2655" ref="G463"/>
    <hyperlink r:id="rId2656" ref="H463"/>
    <hyperlink r:id="rId2657" ref="I463"/>
    <hyperlink r:id="rId2658" ref="J463"/>
    <hyperlink r:id="rId2659" ref="K463"/>
    <hyperlink r:id="rId2660" ref="O463"/>
    <hyperlink r:id="rId2661" ref="P463"/>
    <hyperlink r:id="rId2662" ref="S463"/>
    <hyperlink r:id="rId2663" ref="T463"/>
    <hyperlink r:id="rId2664" ref="G464"/>
    <hyperlink r:id="rId2665" ref="H464"/>
    <hyperlink r:id="rId2666" ref="I464"/>
    <hyperlink r:id="rId2667" ref="J464"/>
    <hyperlink r:id="rId2668" ref="K464"/>
    <hyperlink r:id="rId2669" ref="O464"/>
    <hyperlink r:id="rId2670" ref="P464"/>
    <hyperlink r:id="rId2671" ref="S464"/>
    <hyperlink r:id="rId2672" ref="T464"/>
    <hyperlink r:id="rId2673" ref="G465"/>
    <hyperlink r:id="rId2674" ref="H465"/>
    <hyperlink r:id="rId2675" ref="I465"/>
    <hyperlink r:id="rId2676" ref="J465"/>
    <hyperlink r:id="rId2677" ref="K465"/>
    <hyperlink r:id="rId2678" ref="O465"/>
    <hyperlink r:id="rId2679" ref="P465"/>
    <hyperlink r:id="rId2680" ref="S465"/>
    <hyperlink r:id="rId2681" ref="T465"/>
    <hyperlink r:id="rId2682" ref="G466"/>
    <hyperlink r:id="rId2683" ref="H466"/>
    <hyperlink r:id="rId2684" ref="I466"/>
    <hyperlink r:id="rId2685" ref="J466"/>
    <hyperlink r:id="rId2686" ref="K466"/>
    <hyperlink r:id="rId2687" ref="O466"/>
    <hyperlink r:id="rId2688" ref="P466"/>
    <hyperlink r:id="rId2689" ref="S466"/>
    <hyperlink r:id="rId2690" ref="T466"/>
    <hyperlink r:id="rId2691" ref="F479"/>
    <hyperlink r:id="rId2692" ref="G479"/>
    <hyperlink r:id="rId2693" ref="H479"/>
    <hyperlink r:id="rId2694" ref="I479"/>
    <hyperlink r:id="rId2695" ref="J479"/>
    <hyperlink r:id="rId2696" ref="K479"/>
    <hyperlink r:id="rId2697" ref="O479"/>
    <hyperlink r:id="rId2698" ref="P479"/>
    <hyperlink r:id="rId2699" ref="S479"/>
    <hyperlink r:id="rId2700" ref="T479"/>
    <hyperlink r:id="rId2701" ref="G480"/>
    <hyperlink r:id="rId2702" ref="H480"/>
    <hyperlink r:id="rId2703" ref="I480"/>
    <hyperlink r:id="rId2704" ref="J480"/>
    <hyperlink r:id="rId2705" ref="K480"/>
    <hyperlink r:id="rId2706" ref="O480"/>
    <hyperlink r:id="rId2707" ref="P480"/>
    <hyperlink r:id="rId2708" ref="S480"/>
    <hyperlink r:id="rId2709" ref="T480"/>
    <hyperlink r:id="rId2710" ref="G481"/>
    <hyperlink r:id="rId2711" ref="H481"/>
    <hyperlink r:id="rId2712" ref="I481"/>
    <hyperlink r:id="rId2713" ref="J481"/>
    <hyperlink r:id="rId2714" ref="K481"/>
    <hyperlink r:id="rId2715" ref="O481"/>
    <hyperlink r:id="rId2716" ref="P481"/>
    <hyperlink r:id="rId2717" ref="S481"/>
    <hyperlink r:id="rId2718" ref="T481"/>
    <hyperlink r:id="rId2719" ref="G482"/>
    <hyperlink r:id="rId2720" ref="H482"/>
    <hyperlink r:id="rId2721" ref="I482"/>
    <hyperlink r:id="rId2722" ref="J482"/>
    <hyperlink r:id="rId2723" ref="K482"/>
    <hyperlink r:id="rId2724" ref="O482"/>
    <hyperlink r:id="rId2725" ref="P482"/>
    <hyperlink r:id="rId2726" ref="S482"/>
    <hyperlink r:id="rId2727" ref="T482"/>
    <hyperlink r:id="rId2728" ref="G483"/>
    <hyperlink r:id="rId2729" ref="H483"/>
    <hyperlink r:id="rId2730" ref="I483"/>
    <hyperlink r:id="rId2731" ref="J483"/>
    <hyperlink r:id="rId2732" ref="K483"/>
    <hyperlink r:id="rId2733" ref="O483"/>
    <hyperlink r:id="rId2734" ref="P483"/>
    <hyperlink r:id="rId2735" ref="S483"/>
    <hyperlink r:id="rId2736" ref="T483"/>
    <hyperlink r:id="rId2737" ref="G484"/>
    <hyperlink r:id="rId2738" ref="H484"/>
    <hyperlink r:id="rId2739" ref="I484"/>
    <hyperlink r:id="rId2740" ref="J484"/>
    <hyperlink r:id="rId2741" ref="K484"/>
    <hyperlink r:id="rId2742" ref="O484"/>
    <hyperlink r:id="rId2743" ref="P484"/>
    <hyperlink r:id="rId2744" ref="S484"/>
    <hyperlink r:id="rId2745" ref="T484"/>
    <hyperlink r:id="rId2746" ref="G485"/>
    <hyperlink r:id="rId2747" ref="H485"/>
    <hyperlink r:id="rId2748" ref="I485"/>
    <hyperlink r:id="rId2749" ref="J485"/>
    <hyperlink r:id="rId2750" ref="K485"/>
    <hyperlink r:id="rId2751" ref="O485"/>
    <hyperlink r:id="rId2752" ref="P485"/>
    <hyperlink r:id="rId2753" ref="S485"/>
    <hyperlink r:id="rId2754" ref="T485"/>
    <hyperlink r:id="rId2755" ref="G486"/>
    <hyperlink r:id="rId2756" ref="H486"/>
    <hyperlink r:id="rId2757" ref="I486"/>
    <hyperlink r:id="rId2758" ref="J486"/>
    <hyperlink r:id="rId2759" ref="K486"/>
    <hyperlink r:id="rId2760" ref="O486"/>
    <hyperlink r:id="rId2761" ref="P486"/>
    <hyperlink r:id="rId2762" ref="S486"/>
    <hyperlink r:id="rId2763" ref="T486"/>
    <hyperlink r:id="rId2764" ref="G491"/>
    <hyperlink r:id="rId2765" ref="H491"/>
    <hyperlink r:id="rId2766" ref="I491"/>
    <hyperlink r:id="rId2767" ref="J491"/>
    <hyperlink r:id="rId2768" ref="K491"/>
    <hyperlink r:id="rId2769" ref="O491"/>
    <hyperlink r:id="rId2770" ref="P491"/>
    <hyperlink r:id="rId2771" ref="S491"/>
    <hyperlink r:id="rId2772" ref="T491"/>
    <hyperlink r:id="rId2773" ref="G492"/>
    <hyperlink r:id="rId2774" ref="H492"/>
    <hyperlink r:id="rId2775" ref="I492"/>
    <hyperlink r:id="rId2776" ref="J492"/>
    <hyperlink r:id="rId2777" ref="K492"/>
    <hyperlink r:id="rId2778" ref="O492"/>
    <hyperlink r:id="rId2779" ref="P492"/>
    <hyperlink r:id="rId2780" ref="S492"/>
    <hyperlink r:id="rId2781" ref="T492"/>
    <hyperlink r:id="rId2782" ref="G493"/>
    <hyperlink r:id="rId2783" ref="H493"/>
    <hyperlink r:id="rId2784" ref="I493"/>
    <hyperlink r:id="rId2785" ref="J493"/>
    <hyperlink r:id="rId2786" ref="K493"/>
    <hyperlink r:id="rId2787" ref="O493"/>
    <hyperlink r:id="rId2788" ref="P493"/>
    <hyperlink r:id="rId2789" ref="S493"/>
    <hyperlink r:id="rId2790" ref="T493"/>
    <hyperlink r:id="rId2791" ref="G494"/>
    <hyperlink r:id="rId2792" ref="H494"/>
    <hyperlink r:id="rId2793" ref="I494"/>
    <hyperlink r:id="rId2794" ref="J494"/>
    <hyperlink r:id="rId2795" ref="K494"/>
    <hyperlink r:id="rId2796" ref="O494"/>
    <hyperlink r:id="rId2797" ref="P494"/>
    <hyperlink r:id="rId2798" ref="S494"/>
    <hyperlink r:id="rId2799" ref="T494"/>
    <hyperlink r:id="rId2800" ref="G507"/>
    <hyperlink r:id="rId2801" ref="H507"/>
    <hyperlink r:id="rId2802" ref="I507"/>
    <hyperlink r:id="rId2803" ref="J507"/>
    <hyperlink r:id="rId2804" ref="K507"/>
    <hyperlink r:id="rId2805" ref="L507"/>
    <hyperlink r:id="rId2806" ref="M507"/>
    <hyperlink r:id="rId2807" ref="O507"/>
    <hyperlink r:id="rId2808" ref="Q507"/>
    <hyperlink r:id="rId2809" ref="S507"/>
    <hyperlink r:id="rId2810" ref="U507"/>
    <hyperlink r:id="rId2811" ref="G508"/>
    <hyperlink r:id="rId2812" ref="H508"/>
    <hyperlink r:id="rId2813" ref="I508"/>
    <hyperlink r:id="rId2814" ref="J508"/>
    <hyperlink r:id="rId2815" ref="K508"/>
    <hyperlink r:id="rId2816" ref="L508"/>
    <hyperlink r:id="rId2817" ref="M508"/>
    <hyperlink r:id="rId2818" ref="O508"/>
    <hyperlink r:id="rId2819" ref="Q508"/>
    <hyperlink r:id="rId2820" ref="S508"/>
    <hyperlink r:id="rId2821" ref="U508"/>
    <hyperlink r:id="rId2822" ref="G509"/>
    <hyperlink r:id="rId2823" ref="H509"/>
    <hyperlink r:id="rId2824" ref="I509"/>
    <hyperlink r:id="rId2825" ref="J509"/>
    <hyperlink r:id="rId2826" ref="K509"/>
    <hyperlink r:id="rId2827" ref="L509"/>
    <hyperlink r:id="rId2828" ref="M509"/>
    <hyperlink r:id="rId2829" ref="O509"/>
    <hyperlink r:id="rId2830" ref="Q509"/>
    <hyperlink r:id="rId2831" ref="S509"/>
    <hyperlink r:id="rId2832" ref="U509"/>
    <hyperlink r:id="rId2833" ref="G510"/>
    <hyperlink r:id="rId2834" ref="H510"/>
    <hyperlink r:id="rId2835" ref="I510"/>
    <hyperlink r:id="rId2836" ref="J510"/>
    <hyperlink r:id="rId2837" ref="K510"/>
    <hyperlink r:id="rId2838" ref="L510"/>
    <hyperlink r:id="rId2839" ref="M510"/>
    <hyperlink r:id="rId2840" ref="O510"/>
    <hyperlink r:id="rId2841" ref="Q510"/>
    <hyperlink r:id="rId2842" ref="S510"/>
    <hyperlink r:id="rId2843" ref="U510"/>
    <hyperlink r:id="rId2844" ref="G511"/>
    <hyperlink r:id="rId2845" ref="H511"/>
    <hyperlink r:id="rId2846" ref="I511"/>
    <hyperlink r:id="rId2847" ref="J511"/>
    <hyperlink r:id="rId2848" ref="K511"/>
    <hyperlink r:id="rId2849" ref="L511"/>
    <hyperlink r:id="rId2850" ref="M511"/>
    <hyperlink r:id="rId2851" ref="O511"/>
    <hyperlink r:id="rId2852" ref="Q511"/>
    <hyperlink r:id="rId2853" ref="S511"/>
    <hyperlink r:id="rId2854" ref="U511"/>
    <hyperlink r:id="rId2855" ref="G512"/>
    <hyperlink r:id="rId2856" ref="H512"/>
    <hyperlink r:id="rId2857" ref="I512"/>
    <hyperlink r:id="rId2858" ref="J512"/>
    <hyperlink r:id="rId2859" ref="K512"/>
    <hyperlink r:id="rId2860" ref="L512"/>
    <hyperlink r:id="rId2861" ref="M512"/>
    <hyperlink r:id="rId2862" ref="O512"/>
    <hyperlink r:id="rId2863" ref="Q512"/>
    <hyperlink r:id="rId2864" ref="S512"/>
    <hyperlink r:id="rId2865" ref="U512"/>
    <hyperlink r:id="rId2866" ref="G513"/>
    <hyperlink r:id="rId2867" ref="H513"/>
    <hyperlink r:id="rId2868" ref="I513"/>
    <hyperlink r:id="rId2869" ref="J513"/>
    <hyperlink r:id="rId2870" ref="K513"/>
    <hyperlink r:id="rId2871" ref="L513"/>
    <hyperlink r:id="rId2872" ref="M513"/>
    <hyperlink r:id="rId2873" ref="O513"/>
    <hyperlink r:id="rId2874" ref="Q513"/>
    <hyperlink r:id="rId2875" ref="S513"/>
    <hyperlink r:id="rId2876" ref="U513"/>
    <hyperlink r:id="rId2877" ref="G514"/>
    <hyperlink r:id="rId2878" ref="H514"/>
    <hyperlink r:id="rId2879" ref="I514"/>
    <hyperlink r:id="rId2880" ref="J514"/>
    <hyperlink r:id="rId2881" ref="K514"/>
    <hyperlink r:id="rId2882" ref="L514"/>
    <hyperlink r:id="rId2883" ref="M514"/>
    <hyperlink r:id="rId2884" ref="O514"/>
    <hyperlink r:id="rId2885" ref="Q514"/>
    <hyperlink r:id="rId2886" ref="S514"/>
    <hyperlink r:id="rId2887" ref="U514"/>
    <hyperlink r:id="rId2888" ref="G515"/>
    <hyperlink r:id="rId2889" ref="H515"/>
    <hyperlink r:id="rId2890" ref="I515"/>
    <hyperlink r:id="rId2891" ref="J515"/>
    <hyperlink r:id="rId2892" ref="K515"/>
    <hyperlink r:id="rId2893" ref="L515"/>
    <hyperlink r:id="rId2894" ref="M515"/>
    <hyperlink r:id="rId2895" ref="O515"/>
    <hyperlink r:id="rId2896" ref="Q515"/>
    <hyperlink r:id="rId2897" ref="S515"/>
    <hyperlink r:id="rId2898" ref="U515"/>
    <hyperlink r:id="rId2899" ref="G516"/>
    <hyperlink r:id="rId2900" ref="H516"/>
    <hyperlink r:id="rId2901" ref="I516"/>
    <hyperlink r:id="rId2902" ref="J516"/>
    <hyperlink r:id="rId2903" ref="K516"/>
    <hyperlink r:id="rId2904" ref="L516"/>
    <hyperlink r:id="rId2905" ref="M516"/>
    <hyperlink r:id="rId2906" ref="O516"/>
    <hyperlink r:id="rId2907" ref="Q516"/>
    <hyperlink r:id="rId2908" ref="S516"/>
    <hyperlink r:id="rId2909" ref="U516"/>
    <hyperlink r:id="rId2910" ref="G517"/>
    <hyperlink r:id="rId2911" ref="H517"/>
    <hyperlink r:id="rId2912" ref="I517"/>
    <hyperlink r:id="rId2913" ref="J517"/>
    <hyperlink r:id="rId2914" ref="K517"/>
    <hyperlink r:id="rId2915" ref="L517"/>
    <hyperlink r:id="rId2916" ref="M517"/>
    <hyperlink r:id="rId2917" ref="O517"/>
    <hyperlink r:id="rId2918" ref="Q517"/>
    <hyperlink r:id="rId2919" ref="S517"/>
    <hyperlink r:id="rId2920" ref="U517"/>
    <hyperlink r:id="rId2921" ref="G518"/>
    <hyperlink r:id="rId2922" ref="H518"/>
    <hyperlink r:id="rId2923" ref="I518"/>
    <hyperlink r:id="rId2924" ref="J518"/>
    <hyperlink r:id="rId2925" ref="K518"/>
    <hyperlink r:id="rId2926" ref="L518"/>
    <hyperlink r:id="rId2927" ref="M518"/>
    <hyperlink r:id="rId2928" ref="O518"/>
    <hyperlink r:id="rId2929" ref="Q518"/>
    <hyperlink r:id="rId2930" ref="S518"/>
    <hyperlink r:id="rId2931" ref="U518"/>
    <hyperlink r:id="rId2932" ref="G519"/>
    <hyperlink r:id="rId2933" ref="H519"/>
    <hyperlink r:id="rId2934" ref="I519"/>
    <hyperlink r:id="rId2935" ref="J519"/>
    <hyperlink r:id="rId2936" ref="K519"/>
    <hyperlink r:id="rId2937" ref="L519"/>
    <hyperlink r:id="rId2938" ref="M519"/>
    <hyperlink r:id="rId2939" ref="O519"/>
    <hyperlink r:id="rId2940" ref="Q519"/>
    <hyperlink r:id="rId2941" ref="S519"/>
    <hyperlink r:id="rId2942" ref="U519"/>
    <hyperlink r:id="rId2943" ref="G520"/>
    <hyperlink r:id="rId2944" ref="H520"/>
    <hyperlink r:id="rId2945" ref="I520"/>
    <hyperlink r:id="rId2946" ref="J520"/>
    <hyperlink r:id="rId2947" ref="K520"/>
    <hyperlink r:id="rId2948" ref="L520"/>
    <hyperlink r:id="rId2949" ref="M520"/>
    <hyperlink r:id="rId2950" ref="O520"/>
    <hyperlink r:id="rId2951" ref="Q520"/>
    <hyperlink r:id="rId2952" ref="S520"/>
    <hyperlink r:id="rId2953" ref="U520"/>
    <hyperlink r:id="rId2954" ref="G521"/>
    <hyperlink r:id="rId2955" ref="H521"/>
    <hyperlink r:id="rId2956" ref="I521"/>
    <hyperlink r:id="rId2957" ref="J521"/>
    <hyperlink r:id="rId2958" ref="K521"/>
    <hyperlink r:id="rId2959" ref="L521"/>
    <hyperlink r:id="rId2960" ref="M521"/>
    <hyperlink r:id="rId2961" ref="O521"/>
    <hyperlink r:id="rId2962" ref="Q521"/>
    <hyperlink r:id="rId2963" ref="S521"/>
    <hyperlink r:id="rId2964" ref="U521"/>
    <hyperlink r:id="rId2965" ref="G522"/>
    <hyperlink r:id="rId2966" ref="H522"/>
    <hyperlink r:id="rId2967" ref="I522"/>
    <hyperlink r:id="rId2968" ref="J522"/>
    <hyperlink r:id="rId2969" ref="K522"/>
    <hyperlink r:id="rId2970" ref="L522"/>
    <hyperlink r:id="rId2971" ref="M522"/>
    <hyperlink r:id="rId2972" ref="O522"/>
    <hyperlink r:id="rId2973" ref="Q522"/>
    <hyperlink r:id="rId2974" ref="S522"/>
    <hyperlink r:id="rId2975" ref="U522"/>
    <hyperlink r:id="rId2976" ref="G535"/>
    <hyperlink r:id="rId2977" ref="H535"/>
    <hyperlink r:id="rId2978" ref="I535"/>
    <hyperlink r:id="rId2979" ref="J535"/>
    <hyperlink r:id="rId2980" ref="K535"/>
    <hyperlink r:id="rId2981" ref="O535"/>
    <hyperlink r:id="rId2982" ref="P535"/>
    <hyperlink r:id="rId2983" ref="S535"/>
    <hyperlink r:id="rId2984" ref="T535"/>
    <hyperlink r:id="rId2985" ref="G536"/>
    <hyperlink r:id="rId2986" ref="H536"/>
    <hyperlink r:id="rId2987" ref="I536"/>
    <hyperlink r:id="rId2988" ref="J536"/>
    <hyperlink r:id="rId2989" ref="K536"/>
    <hyperlink r:id="rId2990" ref="O536"/>
    <hyperlink r:id="rId2991" ref="P536"/>
    <hyperlink r:id="rId2992" ref="S536"/>
    <hyperlink r:id="rId2993" ref="T536"/>
    <hyperlink r:id="rId2994" ref="G537"/>
    <hyperlink r:id="rId2995" ref="H537"/>
    <hyperlink r:id="rId2996" ref="I537"/>
    <hyperlink r:id="rId2997" ref="J537"/>
    <hyperlink r:id="rId2998" ref="K537"/>
    <hyperlink r:id="rId2999" ref="O537"/>
    <hyperlink r:id="rId3000" ref="P537"/>
    <hyperlink r:id="rId3001" ref="S537"/>
    <hyperlink r:id="rId3002" ref="T537"/>
    <hyperlink r:id="rId3003" ref="G538"/>
    <hyperlink r:id="rId3004" ref="H538"/>
    <hyperlink r:id="rId3005" ref="I538"/>
    <hyperlink r:id="rId3006" ref="J538"/>
    <hyperlink r:id="rId3007" ref="K538"/>
    <hyperlink r:id="rId3008" ref="O538"/>
    <hyperlink r:id="rId3009" ref="P538"/>
    <hyperlink r:id="rId3010" ref="S538"/>
    <hyperlink r:id="rId3011" ref="T538"/>
    <hyperlink r:id="rId3012" ref="G539"/>
    <hyperlink r:id="rId3013" ref="H539"/>
    <hyperlink r:id="rId3014" ref="I539"/>
    <hyperlink r:id="rId3015" ref="J539"/>
    <hyperlink r:id="rId3016" ref="K539"/>
    <hyperlink r:id="rId3017" ref="O539"/>
    <hyperlink r:id="rId3018" ref="P539"/>
    <hyperlink r:id="rId3019" ref="S539"/>
    <hyperlink r:id="rId3020" ref="T539"/>
    <hyperlink r:id="rId3021" ref="G540"/>
    <hyperlink r:id="rId3022" ref="H540"/>
    <hyperlink r:id="rId3023" ref="I540"/>
    <hyperlink r:id="rId3024" ref="J540"/>
    <hyperlink r:id="rId3025" ref="K540"/>
    <hyperlink r:id="rId3026" ref="O540"/>
    <hyperlink r:id="rId3027" ref="P540"/>
    <hyperlink r:id="rId3028" ref="S540"/>
    <hyperlink r:id="rId3029" ref="T540"/>
    <hyperlink r:id="rId3030" ref="G541"/>
    <hyperlink r:id="rId3031" ref="H541"/>
    <hyperlink r:id="rId3032" ref="I541"/>
    <hyperlink r:id="rId3033" ref="J541"/>
    <hyperlink r:id="rId3034" ref="K541"/>
    <hyperlink r:id="rId3035" ref="O541"/>
    <hyperlink r:id="rId3036" ref="P541"/>
    <hyperlink r:id="rId3037" ref="S541"/>
    <hyperlink r:id="rId3038" ref="T541"/>
    <hyperlink r:id="rId3039" ref="G542"/>
    <hyperlink r:id="rId3040" ref="H542"/>
    <hyperlink r:id="rId3041" ref="I542"/>
    <hyperlink r:id="rId3042" ref="J542"/>
    <hyperlink r:id="rId3043" ref="K542"/>
    <hyperlink r:id="rId3044" ref="O542"/>
    <hyperlink r:id="rId3045" ref="P542"/>
    <hyperlink r:id="rId3046" ref="S542"/>
    <hyperlink r:id="rId3047" ref="T542"/>
    <hyperlink r:id="rId3048" ref="G543"/>
    <hyperlink r:id="rId3049" ref="H543"/>
    <hyperlink r:id="rId3050" ref="I543"/>
    <hyperlink r:id="rId3051" ref="J543"/>
    <hyperlink r:id="rId3052" ref="K543"/>
    <hyperlink r:id="rId3053" ref="L543"/>
    <hyperlink r:id="rId3054" ref="M543"/>
    <hyperlink r:id="rId3055" ref="O543"/>
    <hyperlink r:id="rId3056" ref="Q543"/>
    <hyperlink r:id="rId3057" ref="S543"/>
    <hyperlink r:id="rId3058" ref="U543"/>
    <hyperlink r:id="rId3059" ref="G544"/>
    <hyperlink r:id="rId3060" ref="H544"/>
    <hyperlink r:id="rId3061" ref="I544"/>
    <hyperlink r:id="rId3062" ref="J544"/>
    <hyperlink r:id="rId3063" ref="K544"/>
    <hyperlink r:id="rId3064" ref="L544"/>
    <hyperlink r:id="rId3065" ref="M544"/>
    <hyperlink r:id="rId3066" ref="O544"/>
    <hyperlink r:id="rId3067" ref="Q544"/>
    <hyperlink r:id="rId3068" ref="S544"/>
    <hyperlink r:id="rId3069" ref="U544"/>
    <hyperlink r:id="rId3070" ref="G545"/>
    <hyperlink r:id="rId3071" ref="H545"/>
    <hyperlink r:id="rId3072" ref="I545"/>
    <hyperlink r:id="rId3073" ref="J545"/>
    <hyperlink r:id="rId3074" ref="K545"/>
    <hyperlink r:id="rId3075" ref="L545"/>
    <hyperlink r:id="rId3076" ref="M545"/>
    <hyperlink r:id="rId3077" ref="O545"/>
    <hyperlink r:id="rId3078" ref="Q545"/>
    <hyperlink r:id="rId3079" ref="S545"/>
    <hyperlink r:id="rId3080" ref="U545"/>
    <hyperlink r:id="rId3081" ref="G546"/>
    <hyperlink r:id="rId3082" ref="H546"/>
    <hyperlink r:id="rId3083" ref="I546"/>
    <hyperlink r:id="rId3084" ref="J546"/>
    <hyperlink r:id="rId3085" ref="K546"/>
    <hyperlink r:id="rId3086" ref="L546"/>
    <hyperlink r:id="rId3087" ref="M546"/>
    <hyperlink r:id="rId3088" ref="O546"/>
    <hyperlink r:id="rId3089" ref="Q546"/>
    <hyperlink r:id="rId3090" ref="S546"/>
    <hyperlink r:id="rId3091" ref="U546"/>
    <hyperlink r:id="rId3092" ref="G547"/>
    <hyperlink r:id="rId3093" ref="H547"/>
    <hyperlink r:id="rId3094" ref="I547"/>
    <hyperlink r:id="rId3095" ref="J547"/>
    <hyperlink r:id="rId3096" ref="K547"/>
    <hyperlink r:id="rId3097" ref="L547"/>
    <hyperlink r:id="rId3098" ref="M547"/>
    <hyperlink r:id="rId3099" ref="O547"/>
    <hyperlink r:id="rId3100" ref="Q547"/>
    <hyperlink r:id="rId3101" ref="S547"/>
    <hyperlink r:id="rId3102" ref="U547"/>
    <hyperlink r:id="rId3103" ref="G548"/>
    <hyperlink r:id="rId3104" ref="H548"/>
    <hyperlink r:id="rId3105" ref="I548"/>
    <hyperlink r:id="rId3106" ref="J548"/>
    <hyperlink r:id="rId3107" ref="K548"/>
    <hyperlink r:id="rId3108" ref="L548"/>
    <hyperlink r:id="rId3109" ref="M548"/>
    <hyperlink r:id="rId3110" ref="O548"/>
    <hyperlink r:id="rId3111" ref="Q548"/>
    <hyperlink r:id="rId3112" ref="S548"/>
    <hyperlink r:id="rId3113" ref="U548"/>
    <hyperlink r:id="rId3114" ref="G549"/>
    <hyperlink r:id="rId3115" ref="H549"/>
    <hyperlink r:id="rId3116" ref="I549"/>
    <hyperlink r:id="rId3117" ref="J549"/>
    <hyperlink r:id="rId3118" ref="K549"/>
    <hyperlink r:id="rId3119" ref="L549"/>
    <hyperlink r:id="rId3120" ref="M549"/>
    <hyperlink r:id="rId3121" ref="O549"/>
    <hyperlink r:id="rId3122" ref="Q549"/>
    <hyperlink r:id="rId3123" ref="S549"/>
    <hyperlink r:id="rId3124" ref="U549"/>
    <hyperlink r:id="rId3125" ref="G550"/>
    <hyperlink r:id="rId3126" ref="H550"/>
    <hyperlink r:id="rId3127" ref="I550"/>
    <hyperlink r:id="rId3128" ref="J550"/>
    <hyperlink r:id="rId3129" ref="K550"/>
    <hyperlink r:id="rId3130" ref="L550"/>
    <hyperlink r:id="rId3131" ref="M550"/>
    <hyperlink r:id="rId3132" ref="O550"/>
    <hyperlink r:id="rId3133" ref="Q550"/>
    <hyperlink r:id="rId3134" ref="S550"/>
    <hyperlink r:id="rId3135" ref="U550"/>
    <hyperlink r:id="rId3136" ref="G563"/>
    <hyperlink r:id="rId3137" ref="H563"/>
    <hyperlink r:id="rId3138" ref="I563"/>
    <hyperlink r:id="rId3139" ref="J563"/>
    <hyperlink r:id="rId3140" ref="K563"/>
    <hyperlink r:id="rId3141" ref="L563"/>
    <hyperlink r:id="rId3142" ref="M563"/>
    <hyperlink r:id="rId3143" ref="O563"/>
    <hyperlink r:id="rId3144" ref="Q563"/>
    <hyperlink r:id="rId3145" ref="S563"/>
    <hyperlink r:id="rId3146" ref="U563"/>
    <hyperlink r:id="rId3147" ref="G564"/>
    <hyperlink r:id="rId3148" ref="H564"/>
    <hyperlink r:id="rId3149" ref="I564"/>
    <hyperlink r:id="rId3150" ref="J564"/>
    <hyperlink r:id="rId3151" ref="K564"/>
    <hyperlink r:id="rId3152" ref="L564"/>
    <hyperlink r:id="rId3153" ref="M564"/>
    <hyperlink r:id="rId3154" ref="O564"/>
    <hyperlink r:id="rId3155" ref="Q564"/>
    <hyperlink r:id="rId3156" ref="S564"/>
    <hyperlink r:id="rId3157" ref="U564"/>
    <hyperlink r:id="rId3158" ref="G565"/>
    <hyperlink r:id="rId3159" ref="H565"/>
    <hyperlink r:id="rId3160" ref="I565"/>
    <hyperlink r:id="rId3161" ref="J565"/>
    <hyperlink r:id="rId3162" ref="K565"/>
    <hyperlink r:id="rId3163" ref="L565"/>
    <hyperlink r:id="rId3164" ref="M565"/>
    <hyperlink r:id="rId3165" ref="O565"/>
    <hyperlink r:id="rId3166" ref="Q565"/>
    <hyperlink r:id="rId3167" ref="S565"/>
    <hyperlink r:id="rId3168" ref="U565"/>
    <hyperlink r:id="rId3169" ref="G566"/>
    <hyperlink r:id="rId3170" ref="H566"/>
    <hyperlink r:id="rId3171" ref="I566"/>
    <hyperlink r:id="rId3172" ref="J566"/>
    <hyperlink r:id="rId3173" ref="K566"/>
    <hyperlink r:id="rId3174" ref="L566"/>
    <hyperlink r:id="rId3175" ref="M566"/>
    <hyperlink r:id="rId3176" ref="O566"/>
    <hyperlink r:id="rId3177" ref="Q566"/>
    <hyperlink r:id="rId3178" ref="S566"/>
    <hyperlink r:id="rId3179" ref="U566"/>
    <hyperlink r:id="rId3180" ref="G567"/>
    <hyperlink r:id="rId3181" ref="H567"/>
    <hyperlink r:id="rId3182" ref="I567"/>
    <hyperlink r:id="rId3183" ref="J567"/>
    <hyperlink r:id="rId3184" ref="K567"/>
    <hyperlink r:id="rId3185" ref="L567"/>
    <hyperlink r:id="rId3186" ref="M567"/>
    <hyperlink r:id="rId3187" ref="O567"/>
    <hyperlink r:id="rId3188" ref="Q567"/>
    <hyperlink r:id="rId3189" ref="S567"/>
    <hyperlink r:id="rId3190" ref="U567"/>
    <hyperlink r:id="rId3191" ref="G568"/>
    <hyperlink r:id="rId3192" ref="H568"/>
    <hyperlink r:id="rId3193" ref="I568"/>
    <hyperlink r:id="rId3194" ref="J568"/>
    <hyperlink r:id="rId3195" ref="K568"/>
    <hyperlink r:id="rId3196" ref="L568"/>
    <hyperlink r:id="rId3197" ref="M568"/>
    <hyperlink r:id="rId3198" ref="O568"/>
    <hyperlink r:id="rId3199" ref="Q568"/>
    <hyperlink r:id="rId3200" ref="S568"/>
    <hyperlink r:id="rId3201" ref="U568"/>
    <hyperlink r:id="rId3202" ref="G569"/>
    <hyperlink r:id="rId3203" ref="H569"/>
    <hyperlink r:id="rId3204" ref="I569"/>
    <hyperlink r:id="rId3205" ref="J569"/>
    <hyperlink r:id="rId3206" ref="K569"/>
    <hyperlink r:id="rId3207" ref="L569"/>
    <hyperlink r:id="rId3208" ref="M569"/>
    <hyperlink r:id="rId3209" ref="O569"/>
    <hyperlink r:id="rId3210" ref="Q569"/>
    <hyperlink r:id="rId3211" ref="S569"/>
    <hyperlink r:id="rId3212" ref="U569"/>
    <hyperlink r:id="rId3213" ref="G570"/>
    <hyperlink r:id="rId3214" ref="H570"/>
    <hyperlink r:id="rId3215" ref="I570"/>
    <hyperlink r:id="rId3216" ref="J570"/>
    <hyperlink r:id="rId3217" ref="K570"/>
    <hyperlink r:id="rId3218" ref="L570"/>
    <hyperlink r:id="rId3219" ref="M570"/>
    <hyperlink r:id="rId3220" ref="O570"/>
    <hyperlink r:id="rId3221" ref="Q570"/>
    <hyperlink r:id="rId3222" ref="S570"/>
    <hyperlink r:id="rId3223" ref="U570"/>
    <hyperlink r:id="rId3224" ref="G571"/>
    <hyperlink r:id="rId3225" ref="H571"/>
    <hyperlink r:id="rId3226" ref="I571"/>
    <hyperlink r:id="rId3227" ref="J571"/>
    <hyperlink r:id="rId3228" ref="K571"/>
    <hyperlink r:id="rId3229" ref="O571"/>
    <hyperlink r:id="rId3230" ref="P571"/>
    <hyperlink r:id="rId3231" ref="S571"/>
    <hyperlink r:id="rId3232" ref="T571"/>
    <hyperlink r:id="rId3233" ref="G572"/>
    <hyperlink r:id="rId3234" ref="H572"/>
    <hyperlink r:id="rId3235" ref="I572"/>
    <hyperlink r:id="rId3236" ref="J572"/>
    <hyperlink r:id="rId3237" ref="K572"/>
    <hyperlink r:id="rId3238" ref="O572"/>
    <hyperlink r:id="rId3239" ref="P572"/>
    <hyperlink r:id="rId3240" ref="S572"/>
    <hyperlink r:id="rId3241" ref="T572"/>
    <hyperlink r:id="rId3242" ref="G573"/>
    <hyperlink r:id="rId3243" ref="H573"/>
    <hyperlink r:id="rId3244" ref="I573"/>
    <hyperlink r:id="rId3245" ref="J573"/>
    <hyperlink r:id="rId3246" ref="K573"/>
    <hyperlink r:id="rId3247" ref="O573"/>
    <hyperlink r:id="rId3248" ref="P573"/>
    <hyperlink r:id="rId3249" ref="S573"/>
    <hyperlink r:id="rId3250" ref="T573"/>
    <hyperlink r:id="rId3251" ref="G574"/>
    <hyperlink r:id="rId3252" ref="H574"/>
    <hyperlink r:id="rId3253" ref="I574"/>
    <hyperlink r:id="rId3254" ref="J574"/>
    <hyperlink r:id="rId3255" ref="K574"/>
    <hyperlink r:id="rId3256" ref="O574"/>
    <hyperlink r:id="rId3257" ref="P574"/>
    <hyperlink r:id="rId3258" ref="S574"/>
    <hyperlink r:id="rId3259" ref="T574"/>
    <hyperlink r:id="rId3260" ref="G575"/>
    <hyperlink r:id="rId3261" ref="H575"/>
    <hyperlink r:id="rId3262" ref="I575"/>
    <hyperlink r:id="rId3263" ref="J575"/>
    <hyperlink r:id="rId3264" ref="K575"/>
    <hyperlink r:id="rId3265" ref="O575"/>
    <hyperlink r:id="rId3266" ref="P575"/>
    <hyperlink r:id="rId3267" ref="S575"/>
    <hyperlink r:id="rId3268" ref="T575"/>
    <hyperlink r:id="rId3269" ref="G576"/>
    <hyperlink r:id="rId3270" ref="H576"/>
    <hyperlink r:id="rId3271" ref="I576"/>
    <hyperlink r:id="rId3272" ref="J576"/>
    <hyperlink r:id="rId3273" ref="K576"/>
    <hyperlink r:id="rId3274" ref="O576"/>
    <hyperlink r:id="rId3275" ref="P576"/>
    <hyperlink r:id="rId3276" ref="S576"/>
    <hyperlink r:id="rId3277" ref="T576"/>
    <hyperlink r:id="rId3278" ref="G577"/>
    <hyperlink r:id="rId3279" ref="H577"/>
    <hyperlink r:id="rId3280" ref="I577"/>
    <hyperlink r:id="rId3281" ref="J577"/>
    <hyperlink r:id="rId3282" ref="K577"/>
    <hyperlink r:id="rId3283" ref="O577"/>
    <hyperlink r:id="rId3284" ref="P577"/>
    <hyperlink r:id="rId3285" ref="S577"/>
    <hyperlink r:id="rId3286" ref="T577"/>
    <hyperlink r:id="rId3287" ref="G578"/>
    <hyperlink r:id="rId3288" ref="H578"/>
    <hyperlink r:id="rId3289" ref="I578"/>
    <hyperlink r:id="rId3290" ref="J578"/>
    <hyperlink r:id="rId3291" ref="K578"/>
    <hyperlink r:id="rId3292" ref="O578"/>
    <hyperlink r:id="rId3293" ref="P578"/>
    <hyperlink r:id="rId3294" ref="S578"/>
    <hyperlink r:id="rId3295" ref="T578"/>
    <hyperlink r:id="rId3296" ref="G591"/>
    <hyperlink r:id="rId3297" ref="H591"/>
    <hyperlink r:id="rId3298" ref="I591"/>
    <hyperlink r:id="rId3299" ref="J591"/>
    <hyperlink r:id="rId3300" ref="K591"/>
    <hyperlink r:id="rId3301" ref="O591"/>
    <hyperlink r:id="rId3302" ref="P591"/>
    <hyperlink r:id="rId3303" ref="S591"/>
    <hyperlink r:id="rId3304" ref="T591"/>
    <hyperlink r:id="rId3305" ref="G592"/>
    <hyperlink r:id="rId3306" ref="H592"/>
    <hyperlink r:id="rId3307" ref="I592"/>
    <hyperlink r:id="rId3308" ref="J592"/>
    <hyperlink r:id="rId3309" ref="K592"/>
    <hyperlink r:id="rId3310" ref="O592"/>
    <hyperlink r:id="rId3311" ref="P592"/>
    <hyperlink r:id="rId3312" ref="S592"/>
    <hyperlink r:id="rId3313" ref="T592"/>
    <hyperlink r:id="rId3314" ref="G593"/>
    <hyperlink r:id="rId3315" ref="H593"/>
    <hyperlink r:id="rId3316" ref="I593"/>
    <hyperlink r:id="rId3317" ref="J593"/>
    <hyperlink r:id="rId3318" ref="K593"/>
    <hyperlink r:id="rId3319" ref="O593"/>
    <hyperlink r:id="rId3320" ref="P593"/>
    <hyperlink r:id="rId3321" ref="S593"/>
    <hyperlink r:id="rId3322" ref="T593"/>
    <hyperlink r:id="rId3323" ref="G594"/>
    <hyperlink r:id="rId3324" ref="H594"/>
    <hyperlink r:id="rId3325" ref="I594"/>
    <hyperlink r:id="rId3326" ref="J594"/>
    <hyperlink r:id="rId3327" ref="K594"/>
    <hyperlink r:id="rId3328" ref="O594"/>
    <hyperlink r:id="rId3329" ref="P594"/>
    <hyperlink r:id="rId3330" ref="S594"/>
    <hyperlink r:id="rId3331" ref="T594"/>
    <hyperlink r:id="rId3332" ref="G595"/>
    <hyperlink r:id="rId3333" ref="H595"/>
    <hyperlink r:id="rId3334" ref="I595"/>
    <hyperlink r:id="rId3335" ref="J595"/>
    <hyperlink r:id="rId3336" ref="K595"/>
    <hyperlink r:id="rId3337" ref="O595"/>
    <hyperlink r:id="rId3338" ref="P595"/>
    <hyperlink r:id="rId3339" ref="S595"/>
    <hyperlink r:id="rId3340" ref="T595"/>
    <hyperlink r:id="rId3341" ref="G596"/>
    <hyperlink r:id="rId3342" ref="H596"/>
    <hyperlink r:id="rId3343" ref="I596"/>
    <hyperlink r:id="rId3344" ref="J596"/>
    <hyperlink r:id="rId3345" ref="K596"/>
    <hyperlink r:id="rId3346" ref="O596"/>
    <hyperlink r:id="rId3347" ref="P596"/>
    <hyperlink r:id="rId3348" ref="S596"/>
    <hyperlink r:id="rId3349" ref="T596"/>
    <hyperlink r:id="rId3350" ref="G597"/>
    <hyperlink r:id="rId3351" ref="H597"/>
    <hyperlink r:id="rId3352" ref="I597"/>
    <hyperlink r:id="rId3353" ref="J597"/>
    <hyperlink r:id="rId3354" ref="K597"/>
    <hyperlink r:id="rId3355" ref="O597"/>
    <hyperlink r:id="rId3356" ref="P597"/>
    <hyperlink r:id="rId3357" ref="S597"/>
    <hyperlink r:id="rId3358" ref="T597"/>
    <hyperlink r:id="rId3359" ref="G598"/>
    <hyperlink r:id="rId3360" ref="H598"/>
    <hyperlink r:id="rId3361" ref="I598"/>
    <hyperlink r:id="rId3362" ref="J598"/>
    <hyperlink r:id="rId3363" ref="K598"/>
    <hyperlink r:id="rId3364" ref="O598"/>
    <hyperlink r:id="rId3365" ref="P598"/>
    <hyperlink r:id="rId3366" ref="S598"/>
    <hyperlink r:id="rId3367" ref="T598"/>
    <hyperlink r:id="rId3368" ref="G599"/>
    <hyperlink r:id="rId3369" ref="H599"/>
    <hyperlink r:id="rId3370" ref="I599"/>
    <hyperlink r:id="rId3371" ref="J599"/>
    <hyperlink r:id="rId3372" ref="K599"/>
    <hyperlink r:id="rId3373" ref="O599"/>
    <hyperlink r:id="rId3374" ref="P599"/>
    <hyperlink r:id="rId3375" ref="S599"/>
    <hyperlink r:id="rId3376" ref="T599"/>
    <hyperlink r:id="rId3377" ref="G600"/>
    <hyperlink r:id="rId3378" ref="H600"/>
    <hyperlink r:id="rId3379" ref="I600"/>
    <hyperlink r:id="rId3380" ref="J600"/>
    <hyperlink r:id="rId3381" ref="K600"/>
    <hyperlink r:id="rId3382" ref="O600"/>
    <hyperlink r:id="rId3383" ref="P600"/>
    <hyperlink r:id="rId3384" ref="S600"/>
    <hyperlink r:id="rId3385" ref="T600"/>
    <hyperlink r:id="rId3386" ref="G601"/>
    <hyperlink r:id="rId3387" ref="H601"/>
    <hyperlink r:id="rId3388" ref="I601"/>
    <hyperlink r:id="rId3389" ref="J601"/>
    <hyperlink r:id="rId3390" ref="K601"/>
    <hyperlink r:id="rId3391" ref="O601"/>
    <hyperlink r:id="rId3392" ref="P601"/>
    <hyperlink r:id="rId3393" ref="S601"/>
    <hyperlink r:id="rId3394" ref="T601"/>
    <hyperlink r:id="rId3395" ref="G602"/>
    <hyperlink r:id="rId3396" ref="H602"/>
    <hyperlink r:id="rId3397" ref="I602"/>
    <hyperlink r:id="rId3398" ref="J602"/>
    <hyperlink r:id="rId3399" ref="K602"/>
    <hyperlink r:id="rId3400" ref="O602"/>
    <hyperlink r:id="rId3401" ref="P602"/>
    <hyperlink r:id="rId3402" ref="S602"/>
    <hyperlink r:id="rId3403" ref="T602"/>
    <hyperlink r:id="rId3404" ref="G603"/>
    <hyperlink r:id="rId3405" ref="H603"/>
    <hyperlink r:id="rId3406" ref="I603"/>
    <hyperlink r:id="rId3407" ref="J603"/>
    <hyperlink r:id="rId3408" ref="K603"/>
    <hyperlink r:id="rId3409" ref="O603"/>
    <hyperlink r:id="rId3410" ref="P603"/>
    <hyperlink r:id="rId3411" ref="S603"/>
    <hyperlink r:id="rId3412" ref="T603"/>
    <hyperlink r:id="rId3413" ref="G604"/>
    <hyperlink r:id="rId3414" ref="H604"/>
    <hyperlink r:id="rId3415" ref="I604"/>
    <hyperlink r:id="rId3416" ref="J604"/>
    <hyperlink r:id="rId3417" ref="K604"/>
    <hyperlink r:id="rId3418" ref="O604"/>
    <hyperlink r:id="rId3419" ref="P604"/>
    <hyperlink r:id="rId3420" ref="S604"/>
    <hyperlink r:id="rId3421" ref="T604"/>
    <hyperlink r:id="rId3422" ref="G605"/>
    <hyperlink r:id="rId3423" ref="H605"/>
    <hyperlink r:id="rId3424" ref="I605"/>
    <hyperlink r:id="rId3425" ref="J605"/>
    <hyperlink r:id="rId3426" ref="K605"/>
    <hyperlink r:id="rId3427" ref="O605"/>
    <hyperlink r:id="rId3428" ref="P605"/>
    <hyperlink r:id="rId3429" ref="S605"/>
    <hyperlink r:id="rId3430" ref="T605"/>
    <hyperlink r:id="rId3431" ref="G606"/>
    <hyperlink r:id="rId3432" ref="H606"/>
    <hyperlink r:id="rId3433" ref="I606"/>
    <hyperlink r:id="rId3434" ref="J606"/>
    <hyperlink r:id="rId3435" ref="K606"/>
    <hyperlink r:id="rId3436" ref="O606"/>
    <hyperlink r:id="rId3437" ref="P606"/>
    <hyperlink r:id="rId3438" ref="S606"/>
    <hyperlink r:id="rId3439" ref="T606"/>
    <hyperlink r:id="rId3440" ref="F619"/>
    <hyperlink r:id="rId3441" ref="G619"/>
    <hyperlink r:id="rId3442" ref="H619"/>
    <hyperlink r:id="rId3443" ref="I619"/>
    <hyperlink r:id="rId3444" ref="J619"/>
    <hyperlink r:id="rId3445" ref="K619"/>
    <hyperlink r:id="rId3446" ref="O619"/>
    <hyperlink r:id="rId3447" ref="P619"/>
    <hyperlink r:id="rId3448" ref="S619"/>
    <hyperlink r:id="rId3449" ref="T619"/>
    <hyperlink r:id="rId3450" ref="G620"/>
    <hyperlink r:id="rId3451" ref="H620"/>
    <hyperlink r:id="rId3452" ref="I620"/>
    <hyperlink r:id="rId3453" ref="J620"/>
    <hyperlink r:id="rId3454" ref="K620"/>
    <hyperlink r:id="rId3455" ref="O620"/>
    <hyperlink r:id="rId3456" ref="P620"/>
    <hyperlink r:id="rId3457" ref="S620"/>
    <hyperlink r:id="rId3458" ref="T620"/>
    <hyperlink r:id="rId3459" ref="G621"/>
    <hyperlink r:id="rId3460" ref="H621"/>
    <hyperlink r:id="rId3461" ref="I621"/>
    <hyperlink r:id="rId3462" ref="J621"/>
    <hyperlink r:id="rId3463" ref="K621"/>
    <hyperlink r:id="rId3464" ref="O621"/>
    <hyperlink r:id="rId3465" ref="P621"/>
    <hyperlink r:id="rId3466" ref="S621"/>
    <hyperlink r:id="rId3467" ref="T621"/>
    <hyperlink r:id="rId3468" ref="G622"/>
    <hyperlink r:id="rId3469" ref="H622"/>
    <hyperlink r:id="rId3470" ref="I622"/>
    <hyperlink r:id="rId3471" ref="J622"/>
    <hyperlink r:id="rId3472" ref="K622"/>
    <hyperlink r:id="rId3473" ref="O622"/>
    <hyperlink r:id="rId3474" ref="P622"/>
    <hyperlink r:id="rId3475" ref="S622"/>
    <hyperlink r:id="rId3476" ref="T622"/>
    <hyperlink r:id="rId3477" ref="G623"/>
    <hyperlink r:id="rId3478" ref="H623"/>
    <hyperlink r:id="rId3479" ref="I623"/>
    <hyperlink r:id="rId3480" ref="J623"/>
    <hyperlink r:id="rId3481" ref="K623"/>
    <hyperlink r:id="rId3482" ref="O623"/>
    <hyperlink r:id="rId3483" ref="P623"/>
    <hyperlink r:id="rId3484" ref="S623"/>
    <hyperlink r:id="rId3485" ref="T623"/>
    <hyperlink r:id="rId3486" ref="G624"/>
    <hyperlink r:id="rId3487" ref="H624"/>
    <hyperlink r:id="rId3488" ref="I624"/>
    <hyperlink r:id="rId3489" ref="J624"/>
    <hyperlink r:id="rId3490" ref="K624"/>
    <hyperlink r:id="rId3491" ref="O624"/>
    <hyperlink r:id="rId3492" ref="P624"/>
    <hyperlink r:id="rId3493" ref="S624"/>
    <hyperlink r:id="rId3494" ref="T624"/>
    <hyperlink r:id="rId3495" ref="G625"/>
    <hyperlink r:id="rId3496" ref="H625"/>
    <hyperlink r:id="rId3497" ref="I625"/>
    <hyperlink r:id="rId3498" ref="J625"/>
    <hyperlink r:id="rId3499" ref="K625"/>
    <hyperlink r:id="rId3500" ref="O625"/>
    <hyperlink r:id="rId3501" ref="P625"/>
    <hyperlink r:id="rId3502" ref="S625"/>
    <hyperlink r:id="rId3503" ref="T625"/>
    <hyperlink r:id="rId3504" ref="G626"/>
    <hyperlink r:id="rId3505" ref="H626"/>
    <hyperlink r:id="rId3506" ref="I626"/>
    <hyperlink r:id="rId3507" ref="J626"/>
    <hyperlink r:id="rId3508" ref="K626"/>
    <hyperlink r:id="rId3509" ref="O626"/>
    <hyperlink r:id="rId3510" ref="P626"/>
    <hyperlink r:id="rId3511" ref="S626"/>
    <hyperlink r:id="rId3512" ref="T626"/>
    <hyperlink r:id="rId3513" ref="G627"/>
    <hyperlink r:id="rId3514" ref="H627"/>
    <hyperlink r:id="rId3515" ref="I627"/>
    <hyperlink r:id="rId3516" ref="J627"/>
    <hyperlink r:id="rId3517" ref="K627"/>
    <hyperlink r:id="rId3518" ref="O627"/>
    <hyperlink r:id="rId3519" ref="P627"/>
    <hyperlink r:id="rId3520" ref="S627"/>
    <hyperlink r:id="rId3521" ref="T627"/>
    <hyperlink r:id="rId3522" ref="G628"/>
    <hyperlink r:id="rId3523" ref="H628"/>
    <hyperlink r:id="rId3524" ref="I628"/>
    <hyperlink r:id="rId3525" ref="J628"/>
    <hyperlink r:id="rId3526" ref="K628"/>
    <hyperlink r:id="rId3527" ref="O628"/>
    <hyperlink r:id="rId3528" ref="P628"/>
    <hyperlink r:id="rId3529" ref="S628"/>
    <hyperlink r:id="rId3530" ref="T628"/>
    <hyperlink r:id="rId3531" ref="G629"/>
    <hyperlink r:id="rId3532" ref="H629"/>
    <hyperlink r:id="rId3533" ref="I629"/>
    <hyperlink r:id="rId3534" ref="J629"/>
    <hyperlink r:id="rId3535" ref="K629"/>
    <hyperlink r:id="rId3536" ref="O629"/>
    <hyperlink r:id="rId3537" ref="P629"/>
    <hyperlink r:id="rId3538" ref="S629"/>
    <hyperlink r:id="rId3539" ref="T629"/>
    <hyperlink r:id="rId3540" ref="G630"/>
    <hyperlink r:id="rId3541" ref="H630"/>
    <hyperlink r:id="rId3542" ref="I630"/>
    <hyperlink r:id="rId3543" ref="J630"/>
    <hyperlink r:id="rId3544" ref="K630"/>
    <hyperlink r:id="rId3545" ref="O630"/>
    <hyperlink r:id="rId3546" ref="P630"/>
    <hyperlink r:id="rId3547" ref="S630"/>
    <hyperlink r:id="rId3548" ref="T630"/>
    <hyperlink r:id="rId3549" ref="G631"/>
    <hyperlink r:id="rId3550" ref="H631"/>
    <hyperlink r:id="rId3551" ref="I631"/>
    <hyperlink r:id="rId3552" ref="J631"/>
    <hyperlink r:id="rId3553" ref="K631"/>
    <hyperlink r:id="rId3554" ref="O631"/>
    <hyperlink r:id="rId3555" ref="P631"/>
    <hyperlink r:id="rId3556" ref="S631"/>
    <hyperlink r:id="rId3557" ref="T631"/>
    <hyperlink r:id="rId3558" ref="G632"/>
    <hyperlink r:id="rId3559" ref="H632"/>
    <hyperlink r:id="rId3560" ref="I632"/>
    <hyperlink r:id="rId3561" ref="J632"/>
    <hyperlink r:id="rId3562" ref="K632"/>
    <hyperlink r:id="rId3563" ref="O632"/>
    <hyperlink r:id="rId3564" ref="P632"/>
    <hyperlink r:id="rId3565" ref="S632"/>
    <hyperlink r:id="rId3566" ref="T632"/>
    <hyperlink r:id="rId3567" ref="G633"/>
    <hyperlink r:id="rId3568" ref="H633"/>
    <hyperlink r:id="rId3569" ref="I633"/>
    <hyperlink r:id="rId3570" ref="J633"/>
    <hyperlink r:id="rId3571" ref="K633"/>
    <hyperlink r:id="rId3572" ref="O633"/>
    <hyperlink r:id="rId3573" ref="P633"/>
    <hyperlink r:id="rId3574" ref="S633"/>
    <hyperlink r:id="rId3575" ref="T633"/>
    <hyperlink r:id="rId3576" ref="G634"/>
    <hyperlink r:id="rId3577" ref="H634"/>
    <hyperlink r:id="rId3578" ref="I634"/>
    <hyperlink r:id="rId3579" ref="J634"/>
    <hyperlink r:id="rId3580" ref="K634"/>
    <hyperlink r:id="rId3581" ref="O634"/>
    <hyperlink r:id="rId3582" ref="P634"/>
    <hyperlink r:id="rId3583" ref="S634"/>
    <hyperlink r:id="rId3584" ref="T634"/>
    <hyperlink r:id="rId3585" ref="F647"/>
    <hyperlink r:id="rId3586" ref="G647"/>
    <hyperlink r:id="rId3587" ref="H647"/>
    <hyperlink r:id="rId3588" ref="I647"/>
    <hyperlink r:id="rId3589" ref="J647"/>
    <hyperlink r:id="rId3590" ref="K647"/>
    <hyperlink r:id="rId3591" ref="O647"/>
    <hyperlink r:id="rId3592" ref="P647"/>
    <hyperlink r:id="rId3593" ref="S647"/>
    <hyperlink r:id="rId3594" ref="T647"/>
    <hyperlink r:id="rId3595" ref="G648"/>
    <hyperlink r:id="rId3596" ref="H648"/>
    <hyperlink r:id="rId3597" ref="I648"/>
    <hyperlink r:id="rId3598" ref="J648"/>
    <hyperlink r:id="rId3599" ref="K648"/>
    <hyperlink r:id="rId3600" ref="O648"/>
    <hyperlink r:id="rId3601" ref="P648"/>
    <hyperlink r:id="rId3602" ref="S648"/>
    <hyperlink r:id="rId3603" ref="T648"/>
    <hyperlink r:id="rId3604" ref="G649"/>
    <hyperlink r:id="rId3605" ref="H649"/>
    <hyperlink r:id="rId3606" ref="I649"/>
    <hyperlink r:id="rId3607" ref="J649"/>
    <hyperlink r:id="rId3608" ref="K649"/>
    <hyperlink r:id="rId3609" ref="O649"/>
    <hyperlink r:id="rId3610" ref="P649"/>
    <hyperlink r:id="rId3611" ref="S649"/>
    <hyperlink r:id="rId3612" ref="T649"/>
    <hyperlink r:id="rId3613" ref="G650"/>
    <hyperlink r:id="rId3614" ref="H650"/>
    <hyperlink r:id="rId3615" ref="I650"/>
    <hyperlink r:id="rId3616" ref="J650"/>
    <hyperlink r:id="rId3617" ref="K650"/>
    <hyperlink r:id="rId3618" ref="O650"/>
    <hyperlink r:id="rId3619" ref="P650"/>
    <hyperlink r:id="rId3620" ref="S650"/>
    <hyperlink r:id="rId3621" ref="T650"/>
    <hyperlink r:id="rId3622" ref="G651"/>
    <hyperlink r:id="rId3623" ref="H651"/>
    <hyperlink r:id="rId3624" ref="I651"/>
    <hyperlink r:id="rId3625" ref="J651"/>
    <hyperlink r:id="rId3626" ref="K651"/>
    <hyperlink r:id="rId3627" ref="O651"/>
    <hyperlink r:id="rId3628" ref="P651"/>
    <hyperlink r:id="rId3629" ref="S651"/>
    <hyperlink r:id="rId3630" ref="T651"/>
    <hyperlink r:id="rId3631" ref="G652"/>
    <hyperlink r:id="rId3632" ref="H652"/>
    <hyperlink r:id="rId3633" ref="I652"/>
    <hyperlink r:id="rId3634" ref="J652"/>
    <hyperlink r:id="rId3635" ref="K652"/>
    <hyperlink r:id="rId3636" ref="O652"/>
    <hyperlink r:id="rId3637" ref="P652"/>
    <hyperlink r:id="rId3638" ref="S652"/>
    <hyperlink r:id="rId3639" ref="T652"/>
    <hyperlink r:id="rId3640" ref="G653"/>
    <hyperlink r:id="rId3641" ref="H653"/>
    <hyperlink r:id="rId3642" ref="I653"/>
    <hyperlink r:id="rId3643" ref="J653"/>
    <hyperlink r:id="rId3644" ref="K653"/>
    <hyperlink r:id="rId3645" ref="O653"/>
    <hyperlink r:id="rId3646" ref="P653"/>
    <hyperlink r:id="rId3647" ref="S653"/>
    <hyperlink r:id="rId3648" ref="T653"/>
    <hyperlink r:id="rId3649" ref="G654"/>
    <hyperlink r:id="rId3650" ref="H654"/>
    <hyperlink r:id="rId3651" ref="I654"/>
    <hyperlink r:id="rId3652" ref="J654"/>
    <hyperlink r:id="rId3653" ref="K654"/>
    <hyperlink r:id="rId3654" ref="O654"/>
    <hyperlink r:id="rId3655" ref="P654"/>
    <hyperlink r:id="rId3656" ref="S654"/>
    <hyperlink r:id="rId3657" ref="T654"/>
    <hyperlink r:id="rId3658" ref="G655"/>
    <hyperlink r:id="rId3659" ref="H655"/>
    <hyperlink r:id="rId3660" ref="I655"/>
    <hyperlink r:id="rId3661" ref="J655"/>
    <hyperlink r:id="rId3662" ref="K655"/>
    <hyperlink r:id="rId3663" ref="L655"/>
    <hyperlink r:id="rId3664" ref="M655"/>
    <hyperlink r:id="rId3665" ref="O655"/>
    <hyperlink r:id="rId3666" ref="Q655"/>
    <hyperlink r:id="rId3667" ref="S655"/>
    <hyperlink r:id="rId3668" ref="U655"/>
    <hyperlink r:id="rId3669" ref="G656"/>
    <hyperlink r:id="rId3670" ref="H656"/>
    <hyperlink r:id="rId3671" ref="I656"/>
    <hyperlink r:id="rId3672" ref="J656"/>
    <hyperlink r:id="rId3673" ref="K656"/>
    <hyperlink r:id="rId3674" ref="L656"/>
    <hyperlink r:id="rId3675" ref="M656"/>
    <hyperlink r:id="rId3676" ref="O656"/>
    <hyperlink r:id="rId3677" ref="Q656"/>
    <hyperlink r:id="rId3678" ref="S656"/>
    <hyperlink r:id="rId3679" ref="U656"/>
    <hyperlink r:id="rId3680" ref="G657"/>
    <hyperlink r:id="rId3681" ref="H657"/>
    <hyperlink r:id="rId3682" ref="I657"/>
    <hyperlink r:id="rId3683" ref="J657"/>
    <hyperlink r:id="rId3684" ref="K657"/>
    <hyperlink r:id="rId3685" ref="L657"/>
    <hyperlink r:id="rId3686" ref="M657"/>
    <hyperlink r:id="rId3687" ref="O657"/>
    <hyperlink r:id="rId3688" ref="Q657"/>
    <hyperlink r:id="rId3689" ref="S657"/>
    <hyperlink r:id="rId3690" ref="U657"/>
    <hyperlink r:id="rId3691" ref="G658"/>
    <hyperlink r:id="rId3692" ref="H658"/>
    <hyperlink r:id="rId3693" ref="I658"/>
    <hyperlink r:id="rId3694" ref="J658"/>
    <hyperlink r:id="rId3695" ref="K658"/>
    <hyperlink r:id="rId3696" ref="L658"/>
    <hyperlink r:id="rId3697" ref="M658"/>
    <hyperlink r:id="rId3698" ref="O658"/>
    <hyperlink r:id="rId3699" ref="Q658"/>
    <hyperlink r:id="rId3700" ref="S658"/>
    <hyperlink r:id="rId3701" ref="U658"/>
    <hyperlink r:id="rId3702" ref="G659"/>
    <hyperlink r:id="rId3703" ref="H659"/>
    <hyperlink r:id="rId3704" ref="I659"/>
    <hyperlink r:id="rId3705" ref="J659"/>
    <hyperlink r:id="rId3706" ref="K659"/>
    <hyperlink r:id="rId3707" ref="L659"/>
    <hyperlink r:id="rId3708" ref="M659"/>
    <hyperlink r:id="rId3709" ref="O659"/>
    <hyperlink r:id="rId3710" ref="Q659"/>
    <hyperlink r:id="rId3711" ref="S659"/>
    <hyperlink r:id="rId3712" ref="U659"/>
    <hyperlink r:id="rId3713" ref="G660"/>
    <hyperlink r:id="rId3714" ref="H660"/>
    <hyperlink r:id="rId3715" ref="I660"/>
    <hyperlink r:id="rId3716" ref="J660"/>
    <hyperlink r:id="rId3717" ref="K660"/>
    <hyperlink r:id="rId3718" ref="L660"/>
    <hyperlink r:id="rId3719" ref="M660"/>
    <hyperlink r:id="rId3720" ref="O660"/>
    <hyperlink r:id="rId3721" ref="Q660"/>
    <hyperlink r:id="rId3722" ref="S660"/>
    <hyperlink r:id="rId3723" ref="U660"/>
    <hyperlink r:id="rId3724" ref="G661"/>
    <hyperlink r:id="rId3725" ref="H661"/>
    <hyperlink r:id="rId3726" ref="I661"/>
    <hyperlink r:id="rId3727" ref="J661"/>
    <hyperlink r:id="rId3728" ref="K661"/>
    <hyperlink r:id="rId3729" ref="L661"/>
    <hyperlink r:id="rId3730" ref="M661"/>
    <hyperlink r:id="rId3731" ref="O661"/>
    <hyperlink r:id="rId3732" ref="Q661"/>
    <hyperlink r:id="rId3733" ref="S661"/>
    <hyperlink r:id="rId3734" ref="U661"/>
    <hyperlink r:id="rId3735" ref="G662"/>
    <hyperlink r:id="rId3736" ref="H662"/>
    <hyperlink r:id="rId3737" ref="I662"/>
    <hyperlink r:id="rId3738" ref="J662"/>
    <hyperlink r:id="rId3739" ref="K662"/>
    <hyperlink r:id="rId3740" ref="L662"/>
    <hyperlink r:id="rId3741" ref="M662"/>
    <hyperlink r:id="rId3742" ref="O662"/>
    <hyperlink r:id="rId3743" ref="Q662"/>
    <hyperlink r:id="rId3744" ref="S662"/>
    <hyperlink r:id="rId3745" ref="U662"/>
    <hyperlink r:id="rId3746" ref="F675"/>
    <hyperlink r:id="rId3747" ref="G675"/>
    <hyperlink r:id="rId3748" ref="H675"/>
    <hyperlink r:id="rId3749" ref="I675"/>
    <hyperlink r:id="rId3750" ref="J675"/>
    <hyperlink r:id="rId3751" ref="K675"/>
    <hyperlink r:id="rId3752" ref="O675"/>
    <hyperlink r:id="rId3753" ref="P675"/>
    <hyperlink r:id="rId3754" ref="S675"/>
    <hyperlink r:id="rId3755" ref="T675"/>
    <hyperlink r:id="rId3756" ref="G676"/>
    <hyperlink r:id="rId3757" ref="H676"/>
    <hyperlink r:id="rId3758" ref="I676"/>
    <hyperlink r:id="rId3759" ref="J676"/>
    <hyperlink r:id="rId3760" ref="K676"/>
    <hyperlink r:id="rId3761" ref="O676"/>
    <hyperlink r:id="rId3762" ref="P676"/>
    <hyperlink r:id="rId3763" ref="S676"/>
    <hyperlink r:id="rId3764" ref="T676"/>
    <hyperlink r:id="rId3765" ref="G677"/>
    <hyperlink r:id="rId3766" ref="H677"/>
    <hyperlink r:id="rId3767" ref="I677"/>
    <hyperlink r:id="rId3768" ref="J677"/>
    <hyperlink r:id="rId3769" ref="K677"/>
    <hyperlink r:id="rId3770" ref="O677"/>
    <hyperlink r:id="rId3771" ref="P677"/>
    <hyperlink r:id="rId3772" ref="S677"/>
    <hyperlink r:id="rId3773" ref="T677"/>
    <hyperlink r:id="rId3774" ref="G678"/>
    <hyperlink r:id="rId3775" ref="H678"/>
    <hyperlink r:id="rId3776" ref="I678"/>
    <hyperlink r:id="rId3777" ref="J678"/>
    <hyperlink r:id="rId3778" ref="K678"/>
    <hyperlink r:id="rId3779" ref="O678"/>
    <hyperlink r:id="rId3780" ref="P678"/>
    <hyperlink r:id="rId3781" ref="S678"/>
    <hyperlink r:id="rId3782" ref="T678"/>
    <hyperlink r:id="rId3783" ref="G683"/>
    <hyperlink r:id="rId3784" ref="H683"/>
    <hyperlink r:id="rId3785" ref="I683"/>
    <hyperlink r:id="rId3786" ref="J683"/>
    <hyperlink r:id="rId3787" ref="K683"/>
    <hyperlink r:id="rId3788" ref="O683"/>
    <hyperlink r:id="rId3789" ref="P683"/>
    <hyperlink r:id="rId3790" ref="S683"/>
    <hyperlink r:id="rId3791" ref="T683"/>
    <hyperlink r:id="rId3792" ref="G684"/>
    <hyperlink r:id="rId3793" ref="H684"/>
    <hyperlink r:id="rId3794" ref="I684"/>
    <hyperlink r:id="rId3795" ref="J684"/>
    <hyperlink r:id="rId3796" ref="K684"/>
    <hyperlink r:id="rId3797" ref="O684"/>
    <hyperlink r:id="rId3798" ref="P684"/>
    <hyperlink r:id="rId3799" ref="S684"/>
    <hyperlink r:id="rId3800" ref="T684"/>
    <hyperlink r:id="rId3801" ref="G685"/>
    <hyperlink r:id="rId3802" ref="H685"/>
    <hyperlink r:id="rId3803" ref="I685"/>
    <hyperlink r:id="rId3804" ref="J685"/>
    <hyperlink r:id="rId3805" ref="K685"/>
    <hyperlink r:id="rId3806" ref="O685"/>
    <hyperlink r:id="rId3807" ref="P685"/>
    <hyperlink r:id="rId3808" ref="S685"/>
    <hyperlink r:id="rId3809" ref="T685"/>
    <hyperlink r:id="rId3810" ref="G686"/>
    <hyperlink r:id="rId3811" ref="H686"/>
    <hyperlink r:id="rId3812" ref="I686"/>
    <hyperlink r:id="rId3813" ref="J686"/>
    <hyperlink r:id="rId3814" ref="K686"/>
    <hyperlink r:id="rId3815" ref="O686"/>
    <hyperlink r:id="rId3816" ref="P686"/>
    <hyperlink r:id="rId3817" ref="S686"/>
    <hyperlink r:id="rId3818" ref="T686"/>
    <hyperlink r:id="rId3819" ref="G687"/>
    <hyperlink r:id="rId3820" ref="H687"/>
    <hyperlink r:id="rId3821" ref="I687"/>
    <hyperlink r:id="rId3822" ref="J687"/>
    <hyperlink r:id="rId3823" ref="K687"/>
    <hyperlink r:id="rId3824" ref="O687"/>
    <hyperlink r:id="rId3825" ref="P687"/>
    <hyperlink r:id="rId3826" ref="S687"/>
    <hyperlink r:id="rId3827" ref="T687"/>
    <hyperlink r:id="rId3828" ref="G688"/>
    <hyperlink r:id="rId3829" ref="H688"/>
    <hyperlink r:id="rId3830" ref="I688"/>
    <hyperlink r:id="rId3831" ref="J688"/>
    <hyperlink r:id="rId3832" ref="K688"/>
    <hyperlink r:id="rId3833" ref="O688"/>
    <hyperlink r:id="rId3834" ref="P688"/>
    <hyperlink r:id="rId3835" ref="S688"/>
    <hyperlink r:id="rId3836" ref="T688"/>
    <hyperlink r:id="rId3837" ref="G689"/>
    <hyperlink r:id="rId3838" ref="H689"/>
    <hyperlink r:id="rId3839" ref="I689"/>
    <hyperlink r:id="rId3840" ref="J689"/>
    <hyperlink r:id="rId3841" ref="K689"/>
    <hyperlink r:id="rId3842" ref="O689"/>
    <hyperlink r:id="rId3843" ref="P689"/>
    <hyperlink r:id="rId3844" ref="S689"/>
    <hyperlink r:id="rId3845" ref="T689"/>
    <hyperlink r:id="rId3846" ref="G690"/>
    <hyperlink r:id="rId3847" ref="H690"/>
    <hyperlink r:id="rId3848" ref="I690"/>
    <hyperlink r:id="rId3849" ref="J690"/>
    <hyperlink r:id="rId3850" ref="K690"/>
    <hyperlink r:id="rId3851" ref="O690"/>
    <hyperlink r:id="rId3852" ref="P690"/>
    <hyperlink r:id="rId3853" ref="S690"/>
    <hyperlink r:id="rId3854" ref="T690"/>
    <hyperlink r:id="rId3855" ref="G703"/>
    <hyperlink r:id="rId3856" ref="H703"/>
    <hyperlink r:id="rId3857" ref="I703"/>
    <hyperlink r:id="rId3858" ref="J703"/>
    <hyperlink r:id="rId3859" ref="K703"/>
    <hyperlink r:id="rId3860" ref="O703"/>
    <hyperlink r:id="rId3861" ref="P703"/>
    <hyperlink r:id="rId3862" ref="S703"/>
    <hyperlink r:id="rId3863" ref="T703"/>
    <hyperlink r:id="rId3864" ref="G704"/>
    <hyperlink r:id="rId3865" ref="H704"/>
    <hyperlink r:id="rId3866" ref="I704"/>
    <hyperlink r:id="rId3867" ref="J704"/>
    <hyperlink r:id="rId3868" ref="K704"/>
    <hyperlink r:id="rId3869" ref="O704"/>
    <hyperlink r:id="rId3870" ref="P704"/>
    <hyperlink r:id="rId3871" ref="S704"/>
    <hyperlink r:id="rId3872" ref="T704"/>
    <hyperlink r:id="rId3873" ref="G705"/>
    <hyperlink r:id="rId3874" ref="H705"/>
    <hyperlink r:id="rId3875" ref="I705"/>
    <hyperlink r:id="rId3876" ref="J705"/>
    <hyperlink r:id="rId3877" ref="K705"/>
    <hyperlink r:id="rId3878" ref="O705"/>
    <hyperlink r:id="rId3879" ref="P705"/>
    <hyperlink r:id="rId3880" ref="S705"/>
    <hyperlink r:id="rId3881" ref="T705"/>
    <hyperlink r:id="rId3882" ref="G706"/>
    <hyperlink r:id="rId3883" ref="H706"/>
    <hyperlink r:id="rId3884" ref="I706"/>
    <hyperlink r:id="rId3885" ref="J706"/>
    <hyperlink r:id="rId3886" ref="K706"/>
    <hyperlink r:id="rId3887" ref="O706"/>
    <hyperlink r:id="rId3888" ref="P706"/>
    <hyperlink r:id="rId3889" ref="S706"/>
    <hyperlink r:id="rId3890" ref="T706"/>
    <hyperlink r:id="rId3891" ref="G711"/>
    <hyperlink r:id="rId3892" ref="H711"/>
    <hyperlink r:id="rId3893" ref="I711"/>
    <hyperlink r:id="rId3894" ref="J711"/>
    <hyperlink r:id="rId3895" ref="K711"/>
    <hyperlink r:id="rId3896" ref="O711"/>
    <hyperlink r:id="rId3897" ref="P711"/>
    <hyperlink r:id="rId3898" ref="S711"/>
    <hyperlink r:id="rId3899" ref="T711"/>
    <hyperlink r:id="rId3900" ref="G712"/>
    <hyperlink r:id="rId3901" ref="H712"/>
    <hyperlink r:id="rId3902" ref="I712"/>
    <hyperlink r:id="rId3903" ref="J712"/>
    <hyperlink r:id="rId3904" ref="K712"/>
    <hyperlink r:id="rId3905" ref="O712"/>
    <hyperlink r:id="rId3906" ref="P712"/>
    <hyperlink r:id="rId3907" ref="S712"/>
    <hyperlink r:id="rId3908" ref="T712"/>
    <hyperlink r:id="rId3909" ref="G713"/>
    <hyperlink r:id="rId3910" ref="H713"/>
    <hyperlink r:id="rId3911" ref="I713"/>
    <hyperlink r:id="rId3912" ref="J713"/>
    <hyperlink r:id="rId3913" ref="K713"/>
    <hyperlink r:id="rId3914" ref="O713"/>
    <hyperlink r:id="rId3915" ref="P713"/>
    <hyperlink r:id="rId3916" ref="S713"/>
    <hyperlink r:id="rId3917" ref="T713"/>
    <hyperlink r:id="rId3918" ref="G714"/>
    <hyperlink r:id="rId3919" ref="H714"/>
    <hyperlink r:id="rId3920" ref="I714"/>
    <hyperlink r:id="rId3921" ref="J714"/>
    <hyperlink r:id="rId3922" ref="K714"/>
    <hyperlink r:id="rId3923" ref="O714"/>
    <hyperlink r:id="rId3924" ref="P714"/>
    <hyperlink r:id="rId3925" ref="S714"/>
    <hyperlink r:id="rId3926" ref="T714"/>
    <hyperlink r:id="rId3927" ref="G715"/>
    <hyperlink r:id="rId3928" ref="H715"/>
    <hyperlink r:id="rId3929" ref="I715"/>
    <hyperlink r:id="rId3930" ref="J715"/>
    <hyperlink r:id="rId3931" ref="K715"/>
    <hyperlink r:id="rId3932" ref="O715"/>
    <hyperlink r:id="rId3933" ref="P715"/>
    <hyperlink r:id="rId3934" ref="S715"/>
    <hyperlink r:id="rId3935" ref="T715"/>
    <hyperlink r:id="rId3936" ref="G716"/>
    <hyperlink r:id="rId3937" ref="H716"/>
    <hyperlink r:id="rId3938" ref="I716"/>
    <hyperlink r:id="rId3939" ref="J716"/>
    <hyperlink r:id="rId3940" ref="K716"/>
    <hyperlink r:id="rId3941" ref="O716"/>
    <hyperlink r:id="rId3942" ref="P716"/>
    <hyperlink r:id="rId3943" ref="S716"/>
    <hyperlink r:id="rId3944" ref="T716"/>
    <hyperlink r:id="rId3945" ref="G717"/>
    <hyperlink r:id="rId3946" ref="H717"/>
    <hyperlink r:id="rId3947" ref="I717"/>
    <hyperlink r:id="rId3948" ref="J717"/>
    <hyperlink r:id="rId3949" ref="K717"/>
    <hyperlink r:id="rId3950" ref="O717"/>
    <hyperlink r:id="rId3951" ref="P717"/>
    <hyperlink r:id="rId3952" ref="S717"/>
    <hyperlink r:id="rId3953" ref="T717"/>
    <hyperlink r:id="rId3954" ref="G718"/>
    <hyperlink r:id="rId3955" ref="H718"/>
    <hyperlink r:id="rId3956" ref="I718"/>
    <hyperlink r:id="rId3957" ref="J718"/>
    <hyperlink r:id="rId3958" ref="K718"/>
    <hyperlink r:id="rId3959" ref="O718"/>
    <hyperlink r:id="rId3960" ref="P718"/>
    <hyperlink r:id="rId3961" ref="S718"/>
    <hyperlink r:id="rId3962" ref="T718"/>
    <hyperlink r:id="rId3963" ref="G732"/>
    <hyperlink r:id="rId3964" ref="H732"/>
    <hyperlink r:id="rId3965" ref="I732"/>
    <hyperlink r:id="rId3966" ref="J732"/>
    <hyperlink r:id="rId3967" ref="K732"/>
    <hyperlink r:id="rId3968" ref="L732"/>
    <hyperlink r:id="rId3969" ref="M732"/>
    <hyperlink r:id="rId3970" ref="O732"/>
    <hyperlink r:id="rId3971" ref="Q732"/>
    <hyperlink r:id="rId3972" ref="S732"/>
    <hyperlink r:id="rId3973" ref="U732"/>
    <hyperlink r:id="rId3974" ref="G733"/>
    <hyperlink r:id="rId3975" ref="H733"/>
    <hyperlink r:id="rId3976" ref="I733"/>
    <hyperlink r:id="rId3977" ref="J733"/>
    <hyperlink r:id="rId3978" ref="K733"/>
    <hyperlink r:id="rId3979" ref="L733"/>
    <hyperlink r:id="rId3980" ref="M733"/>
    <hyperlink r:id="rId3981" ref="O733"/>
    <hyperlink r:id="rId3982" ref="Q733"/>
    <hyperlink r:id="rId3983" ref="S733"/>
    <hyperlink r:id="rId3984" ref="U733"/>
    <hyperlink r:id="rId3985" ref="G734"/>
    <hyperlink r:id="rId3986" ref="H734"/>
    <hyperlink r:id="rId3987" ref="I734"/>
    <hyperlink r:id="rId3988" ref="J734"/>
    <hyperlink r:id="rId3989" ref="K734"/>
    <hyperlink r:id="rId3990" ref="L734"/>
    <hyperlink r:id="rId3991" ref="M734"/>
    <hyperlink r:id="rId3992" ref="O734"/>
    <hyperlink r:id="rId3993" ref="Q734"/>
    <hyperlink r:id="rId3994" ref="S734"/>
    <hyperlink r:id="rId3995" ref="U734"/>
    <hyperlink r:id="rId3996" ref="G735"/>
    <hyperlink r:id="rId3997" ref="H735"/>
    <hyperlink r:id="rId3998" ref="I735"/>
    <hyperlink r:id="rId3999" ref="J735"/>
    <hyperlink r:id="rId4000" ref="K735"/>
    <hyperlink r:id="rId4001" ref="L735"/>
    <hyperlink r:id="rId4002" ref="M735"/>
    <hyperlink r:id="rId4003" ref="O735"/>
    <hyperlink r:id="rId4004" ref="Q735"/>
    <hyperlink r:id="rId4005" ref="S735"/>
    <hyperlink r:id="rId4006" ref="U735"/>
    <hyperlink r:id="rId4007" ref="G736"/>
    <hyperlink r:id="rId4008" ref="H736"/>
    <hyperlink r:id="rId4009" ref="I736"/>
    <hyperlink r:id="rId4010" ref="J736"/>
    <hyperlink r:id="rId4011" ref="K736"/>
    <hyperlink r:id="rId4012" ref="L736"/>
    <hyperlink r:id="rId4013" ref="M736"/>
    <hyperlink r:id="rId4014" ref="O736"/>
    <hyperlink r:id="rId4015" ref="Q736"/>
    <hyperlink r:id="rId4016" ref="S736"/>
    <hyperlink r:id="rId4017" ref="U736"/>
    <hyperlink r:id="rId4018" ref="G737"/>
    <hyperlink r:id="rId4019" ref="H737"/>
    <hyperlink r:id="rId4020" ref="I737"/>
    <hyperlink r:id="rId4021" ref="J737"/>
    <hyperlink r:id="rId4022" ref="K737"/>
    <hyperlink r:id="rId4023" ref="L737"/>
    <hyperlink r:id="rId4024" ref="M737"/>
    <hyperlink r:id="rId4025" ref="O737"/>
    <hyperlink r:id="rId4026" ref="Q737"/>
    <hyperlink r:id="rId4027" ref="S737"/>
    <hyperlink r:id="rId4028" ref="U737"/>
    <hyperlink r:id="rId4029" ref="G738"/>
    <hyperlink r:id="rId4030" ref="H738"/>
    <hyperlink r:id="rId4031" ref="I738"/>
    <hyperlink r:id="rId4032" ref="J738"/>
    <hyperlink r:id="rId4033" ref="K738"/>
    <hyperlink r:id="rId4034" ref="L738"/>
    <hyperlink r:id="rId4035" ref="M738"/>
    <hyperlink r:id="rId4036" ref="O738"/>
    <hyperlink r:id="rId4037" ref="Q738"/>
    <hyperlink r:id="rId4038" ref="S738"/>
    <hyperlink r:id="rId4039" ref="U738"/>
    <hyperlink r:id="rId4040" ref="G739"/>
    <hyperlink r:id="rId4041" ref="H739"/>
    <hyperlink r:id="rId4042" ref="I739"/>
    <hyperlink r:id="rId4043" ref="J739"/>
    <hyperlink r:id="rId4044" ref="K739"/>
    <hyperlink r:id="rId4045" ref="L739"/>
    <hyperlink r:id="rId4046" ref="M739"/>
    <hyperlink r:id="rId4047" ref="O739"/>
    <hyperlink r:id="rId4048" ref="Q739"/>
    <hyperlink r:id="rId4049" ref="S739"/>
    <hyperlink r:id="rId4050" ref="U739"/>
    <hyperlink r:id="rId4051" ref="G740"/>
    <hyperlink r:id="rId4052" ref="H740"/>
    <hyperlink r:id="rId4053" ref="I740"/>
    <hyperlink r:id="rId4054" ref="J740"/>
    <hyperlink r:id="rId4055" ref="K740"/>
    <hyperlink r:id="rId4056" ref="O740"/>
    <hyperlink r:id="rId4057" ref="P740"/>
    <hyperlink r:id="rId4058" ref="S740"/>
    <hyperlink r:id="rId4059" ref="T740"/>
    <hyperlink r:id="rId4060" ref="G741"/>
    <hyperlink r:id="rId4061" ref="H741"/>
    <hyperlink r:id="rId4062" ref="I741"/>
    <hyperlink r:id="rId4063" ref="J741"/>
    <hyperlink r:id="rId4064" ref="K741"/>
    <hyperlink r:id="rId4065" ref="O741"/>
    <hyperlink r:id="rId4066" ref="P741"/>
    <hyperlink r:id="rId4067" ref="S741"/>
    <hyperlink r:id="rId4068" ref="T741"/>
    <hyperlink r:id="rId4069" ref="G742"/>
    <hyperlink r:id="rId4070" ref="H742"/>
    <hyperlink r:id="rId4071" ref="I742"/>
    <hyperlink r:id="rId4072" ref="J742"/>
    <hyperlink r:id="rId4073" ref="K742"/>
    <hyperlink r:id="rId4074" ref="O742"/>
    <hyperlink r:id="rId4075" ref="P742"/>
    <hyperlink r:id="rId4076" ref="S742"/>
    <hyperlink r:id="rId4077" ref="T742"/>
    <hyperlink r:id="rId4078" ref="G743"/>
    <hyperlink r:id="rId4079" ref="H743"/>
    <hyperlink r:id="rId4080" ref="I743"/>
    <hyperlink r:id="rId4081" ref="J743"/>
    <hyperlink r:id="rId4082" ref="K743"/>
    <hyperlink r:id="rId4083" ref="O743"/>
    <hyperlink r:id="rId4084" ref="P743"/>
    <hyperlink r:id="rId4085" ref="S743"/>
    <hyperlink r:id="rId4086" ref="T743"/>
    <hyperlink r:id="rId4087" ref="G744"/>
    <hyperlink r:id="rId4088" ref="H744"/>
    <hyperlink r:id="rId4089" ref="I744"/>
    <hyperlink r:id="rId4090" ref="J744"/>
    <hyperlink r:id="rId4091" ref="K744"/>
    <hyperlink r:id="rId4092" ref="O744"/>
    <hyperlink r:id="rId4093" ref="P744"/>
    <hyperlink r:id="rId4094" ref="S744"/>
    <hyperlink r:id="rId4095" ref="T744"/>
    <hyperlink r:id="rId4096" ref="G745"/>
    <hyperlink r:id="rId4097" ref="H745"/>
    <hyperlink r:id="rId4098" ref="I745"/>
    <hyperlink r:id="rId4099" ref="J745"/>
    <hyperlink r:id="rId4100" ref="K745"/>
    <hyperlink r:id="rId4101" ref="O745"/>
    <hyperlink r:id="rId4102" ref="P745"/>
    <hyperlink r:id="rId4103" ref="S745"/>
    <hyperlink r:id="rId4104" ref="T745"/>
    <hyperlink r:id="rId4105" ref="G746"/>
    <hyperlink r:id="rId4106" ref="H746"/>
    <hyperlink r:id="rId4107" ref="I746"/>
    <hyperlink r:id="rId4108" ref="J746"/>
    <hyperlink r:id="rId4109" ref="K746"/>
    <hyperlink r:id="rId4110" ref="O746"/>
    <hyperlink r:id="rId4111" ref="P746"/>
    <hyperlink r:id="rId4112" ref="S746"/>
    <hyperlink r:id="rId4113" ref="T746"/>
    <hyperlink r:id="rId4114" ref="G747"/>
    <hyperlink r:id="rId4115" ref="H747"/>
    <hyperlink r:id="rId4116" ref="I747"/>
    <hyperlink r:id="rId4117" ref="J747"/>
    <hyperlink r:id="rId4118" ref="K747"/>
    <hyperlink r:id="rId4119" ref="O747"/>
    <hyperlink r:id="rId4120" ref="P747"/>
    <hyperlink r:id="rId4121" ref="S747"/>
    <hyperlink r:id="rId4122" ref="U747"/>
    <hyperlink r:id="rId4123" ref="G760"/>
    <hyperlink r:id="rId4124" ref="H760"/>
    <hyperlink r:id="rId4125" ref="I760"/>
    <hyperlink r:id="rId4126" ref="J760"/>
    <hyperlink r:id="rId4127" ref="K760"/>
    <hyperlink r:id="rId4128" ref="O760"/>
    <hyperlink r:id="rId4129" ref="P760"/>
    <hyperlink r:id="rId4130" ref="S760"/>
    <hyperlink r:id="rId4131" ref="T760"/>
    <hyperlink r:id="rId4132" ref="G761"/>
    <hyperlink r:id="rId4133" ref="H761"/>
    <hyperlink r:id="rId4134" ref="I761"/>
    <hyperlink r:id="rId4135" ref="J761"/>
    <hyperlink r:id="rId4136" ref="K761"/>
    <hyperlink r:id="rId4137" ref="O761"/>
    <hyperlink r:id="rId4138" ref="P761"/>
    <hyperlink r:id="rId4139" ref="S761"/>
    <hyperlink r:id="rId4140" ref="T761"/>
    <hyperlink r:id="rId4141" ref="G762"/>
    <hyperlink r:id="rId4142" ref="H762"/>
    <hyperlink r:id="rId4143" ref="I762"/>
    <hyperlink r:id="rId4144" ref="J762"/>
    <hyperlink r:id="rId4145" ref="K762"/>
    <hyperlink r:id="rId4146" ref="O762"/>
    <hyperlink r:id="rId4147" ref="P762"/>
    <hyperlink r:id="rId4148" ref="S762"/>
    <hyperlink r:id="rId4149" ref="T762"/>
    <hyperlink r:id="rId4150" ref="G763"/>
    <hyperlink r:id="rId4151" ref="H763"/>
    <hyperlink r:id="rId4152" ref="I763"/>
    <hyperlink r:id="rId4153" ref="J763"/>
    <hyperlink r:id="rId4154" ref="K763"/>
    <hyperlink r:id="rId4155" ref="O763"/>
    <hyperlink r:id="rId4156" ref="P763"/>
    <hyperlink r:id="rId4157" ref="S763"/>
    <hyperlink r:id="rId4158" ref="T763"/>
    <hyperlink r:id="rId4159" ref="G764"/>
    <hyperlink r:id="rId4160" ref="H764"/>
    <hyperlink r:id="rId4161" ref="I764"/>
    <hyperlink r:id="rId4162" ref="J764"/>
    <hyperlink r:id="rId4163" ref="K764"/>
    <hyperlink r:id="rId4164" ref="O764"/>
    <hyperlink r:id="rId4165" ref="P764"/>
    <hyperlink r:id="rId4166" ref="S764"/>
    <hyperlink r:id="rId4167" ref="T764"/>
    <hyperlink r:id="rId4168" ref="G765"/>
    <hyperlink r:id="rId4169" ref="H765"/>
    <hyperlink r:id="rId4170" ref="I765"/>
    <hyperlink r:id="rId4171" ref="J765"/>
    <hyperlink r:id="rId4172" ref="K765"/>
    <hyperlink r:id="rId4173" ref="O765"/>
    <hyperlink r:id="rId4174" ref="P765"/>
    <hyperlink r:id="rId4175" ref="S765"/>
    <hyperlink r:id="rId4176" ref="T765"/>
    <hyperlink r:id="rId4177" ref="G766"/>
    <hyperlink r:id="rId4178" ref="H766"/>
    <hyperlink r:id="rId4179" ref="I766"/>
    <hyperlink r:id="rId4180" ref="J766"/>
    <hyperlink r:id="rId4181" ref="K766"/>
    <hyperlink r:id="rId4182" ref="O766"/>
    <hyperlink r:id="rId4183" ref="P766"/>
    <hyperlink r:id="rId4184" ref="S766"/>
    <hyperlink r:id="rId4185" ref="T766"/>
    <hyperlink r:id="rId4186" ref="G767"/>
    <hyperlink r:id="rId4187" ref="H767"/>
    <hyperlink r:id="rId4188" ref="I767"/>
    <hyperlink r:id="rId4189" ref="J767"/>
    <hyperlink r:id="rId4190" ref="K767"/>
    <hyperlink r:id="rId4191" ref="O767"/>
    <hyperlink r:id="rId4192" ref="P767"/>
    <hyperlink r:id="rId4193" ref="S767"/>
    <hyperlink r:id="rId4194" ref="T767"/>
    <hyperlink r:id="rId4195" ref="G768"/>
    <hyperlink r:id="rId4196" ref="H768"/>
    <hyperlink r:id="rId4197" ref="I768"/>
    <hyperlink r:id="rId4198" ref="J768"/>
    <hyperlink r:id="rId4199" ref="K768"/>
    <hyperlink r:id="rId4200" ref="O768"/>
    <hyperlink r:id="rId4201" ref="P768"/>
    <hyperlink r:id="rId4202" ref="S768"/>
    <hyperlink r:id="rId4203" ref="T768"/>
    <hyperlink r:id="rId4204" ref="G769"/>
    <hyperlink r:id="rId4205" ref="H769"/>
    <hyperlink r:id="rId4206" ref="I769"/>
    <hyperlink r:id="rId4207" ref="J769"/>
    <hyperlink r:id="rId4208" ref="K769"/>
    <hyperlink r:id="rId4209" ref="O769"/>
    <hyperlink r:id="rId4210" ref="P769"/>
    <hyperlink r:id="rId4211" ref="S769"/>
    <hyperlink r:id="rId4212" ref="T769"/>
    <hyperlink r:id="rId4213" ref="G770"/>
    <hyperlink r:id="rId4214" ref="H770"/>
    <hyperlink r:id="rId4215" ref="I770"/>
    <hyperlink r:id="rId4216" ref="J770"/>
    <hyperlink r:id="rId4217" ref="K770"/>
    <hyperlink r:id="rId4218" ref="O770"/>
    <hyperlink r:id="rId4219" ref="P770"/>
    <hyperlink r:id="rId4220" ref="S770"/>
    <hyperlink r:id="rId4221" ref="T770"/>
    <hyperlink r:id="rId4222" ref="G771"/>
    <hyperlink r:id="rId4223" ref="H771"/>
    <hyperlink r:id="rId4224" ref="I771"/>
    <hyperlink r:id="rId4225" ref="J771"/>
    <hyperlink r:id="rId4226" ref="K771"/>
    <hyperlink r:id="rId4227" ref="O771"/>
    <hyperlink r:id="rId4228" ref="P771"/>
    <hyperlink r:id="rId4229" ref="S771"/>
    <hyperlink r:id="rId4230" ref="T771"/>
    <hyperlink r:id="rId4231" ref="G772"/>
    <hyperlink r:id="rId4232" ref="H772"/>
    <hyperlink r:id="rId4233" ref="I772"/>
    <hyperlink r:id="rId4234" ref="J772"/>
    <hyperlink r:id="rId4235" ref="K772"/>
    <hyperlink r:id="rId4236" ref="O772"/>
    <hyperlink r:id="rId4237" ref="P772"/>
    <hyperlink r:id="rId4238" ref="S772"/>
    <hyperlink r:id="rId4239" ref="T772"/>
    <hyperlink r:id="rId4240" ref="G773"/>
    <hyperlink r:id="rId4241" ref="H773"/>
    <hyperlink r:id="rId4242" ref="I773"/>
    <hyperlink r:id="rId4243" ref="J773"/>
    <hyperlink r:id="rId4244" ref="K773"/>
    <hyperlink r:id="rId4245" ref="O773"/>
    <hyperlink r:id="rId4246" ref="P773"/>
    <hyperlink r:id="rId4247" ref="S773"/>
    <hyperlink r:id="rId4248" ref="T773"/>
    <hyperlink r:id="rId4249" ref="G774"/>
    <hyperlink r:id="rId4250" ref="H774"/>
    <hyperlink r:id="rId4251" ref="I774"/>
    <hyperlink r:id="rId4252" ref="J774"/>
    <hyperlink r:id="rId4253" ref="K774"/>
    <hyperlink r:id="rId4254" ref="O774"/>
    <hyperlink r:id="rId4255" ref="P774"/>
    <hyperlink r:id="rId4256" ref="S774"/>
    <hyperlink r:id="rId4257" ref="T774"/>
    <hyperlink r:id="rId4258" ref="G775"/>
    <hyperlink r:id="rId4259" ref="H775"/>
    <hyperlink r:id="rId4260" ref="I775"/>
    <hyperlink r:id="rId4261" ref="J775"/>
    <hyperlink r:id="rId4262" ref="K775"/>
    <hyperlink r:id="rId4263" ref="O775"/>
    <hyperlink r:id="rId4264" ref="P775"/>
    <hyperlink r:id="rId4265" ref="S775"/>
    <hyperlink r:id="rId4266" ref="T775"/>
    <hyperlink r:id="rId4267" ref="G786"/>
    <hyperlink r:id="rId4268" ref="H786"/>
    <hyperlink r:id="rId4269" ref="G787"/>
    <hyperlink r:id="rId4270" ref="H787"/>
    <hyperlink r:id="rId4271" ref="F788"/>
    <hyperlink r:id="rId4272" ref="G788"/>
    <hyperlink r:id="rId4273" ref="H788"/>
    <hyperlink r:id="rId4274" ref="I788"/>
    <hyperlink r:id="rId4275" ref="J788"/>
    <hyperlink r:id="rId4276" ref="K788"/>
    <hyperlink r:id="rId4277" ref="L788"/>
    <hyperlink r:id="rId4278" ref="M788"/>
    <hyperlink r:id="rId4279" ref="O788"/>
    <hyperlink r:id="rId4280" ref="Q788"/>
    <hyperlink r:id="rId4281" ref="S788"/>
    <hyperlink r:id="rId4282" ref="U788"/>
    <hyperlink r:id="rId4283" ref="G789"/>
    <hyperlink r:id="rId4284" ref="H789"/>
    <hyperlink r:id="rId4285" ref="I789"/>
    <hyperlink r:id="rId4286" ref="J789"/>
    <hyperlink r:id="rId4287" ref="K789"/>
    <hyperlink r:id="rId4288" ref="L789"/>
    <hyperlink r:id="rId4289" ref="M789"/>
    <hyperlink r:id="rId4290" ref="O789"/>
    <hyperlink r:id="rId4291" ref="Q789"/>
    <hyperlink r:id="rId4292" ref="S789"/>
    <hyperlink r:id="rId4293" ref="U789"/>
    <hyperlink r:id="rId4294" ref="G790"/>
    <hyperlink r:id="rId4295" ref="H790"/>
    <hyperlink r:id="rId4296" ref="I790"/>
    <hyperlink r:id="rId4297" ref="J790"/>
    <hyperlink r:id="rId4298" ref="K790"/>
    <hyperlink r:id="rId4299" ref="L790"/>
    <hyperlink r:id="rId4300" ref="M790"/>
    <hyperlink r:id="rId4301" ref="O790"/>
    <hyperlink r:id="rId4302" ref="Q790"/>
    <hyperlink r:id="rId4303" ref="S790"/>
    <hyperlink r:id="rId4304" ref="U790"/>
    <hyperlink r:id="rId4305" ref="G791"/>
    <hyperlink r:id="rId4306" ref="H791"/>
    <hyperlink r:id="rId4307" ref="I791"/>
    <hyperlink r:id="rId4308" ref="J791"/>
    <hyperlink r:id="rId4309" ref="K791"/>
    <hyperlink r:id="rId4310" ref="L791"/>
    <hyperlink r:id="rId4311" ref="M791"/>
    <hyperlink r:id="rId4312" ref="O791"/>
    <hyperlink r:id="rId4313" ref="Q791"/>
    <hyperlink r:id="rId4314" ref="S791"/>
    <hyperlink r:id="rId4315" ref="U791"/>
    <hyperlink r:id="rId4316" ref="G792"/>
    <hyperlink r:id="rId4317" ref="H792"/>
    <hyperlink r:id="rId4318" ref="I792"/>
    <hyperlink r:id="rId4319" ref="J792"/>
    <hyperlink r:id="rId4320" ref="K792"/>
    <hyperlink r:id="rId4321" ref="L792"/>
    <hyperlink r:id="rId4322" ref="M792"/>
    <hyperlink r:id="rId4323" ref="O792"/>
    <hyperlink r:id="rId4324" ref="Q792"/>
    <hyperlink r:id="rId4325" ref="S792"/>
    <hyperlink r:id="rId4326" ref="U792"/>
    <hyperlink r:id="rId4327" ref="G793"/>
    <hyperlink r:id="rId4328" ref="H793"/>
    <hyperlink r:id="rId4329" ref="I793"/>
    <hyperlink r:id="rId4330" ref="J793"/>
    <hyperlink r:id="rId4331" ref="K793"/>
    <hyperlink r:id="rId4332" ref="L793"/>
    <hyperlink r:id="rId4333" ref="M793"/>
    <hyperlink r:id="rId4334" ref="O793"/>
    <hyperlink r:id="rId4335" ref="Q793"/>
    <hyperlink r:id="rId4336" ref="S793"/>
    <hyperlink r:id="rId4337" ref="U793"/>
    <hyperlink r:id="rId4338" ref="G794"/>
    <hyperlink r:id="rId4339" ref="H794"/>
    <hyperlink r:id="rId4340" ref="I794"/>
    <hyperlink r:id="rId4341" ref="J794"/>
    <hyperlink r:id="rId4342" ref="K794"/>
    <hyperlink r:id="rId4343" ref="L794"/>
    <hyperlink r:id="rId4344" ref="M794"/>
    <hyperlink r:id="rId4345" ref="O794"/>
    <hyperlink r:id="rId4346" ref="Q794"/>
    <hyperlink r:id="rId4347" ref="S794"/>
    <hyperlink r:id="rId4348" ref="U794"/>
    <hyperlink r:id="rId4349" ref="G795"/>
    <hyperlink r:id="rId4350" ref="H795"/>
    <hyperlink r:id="rId4351" ref="I795"/>
    <hyperlink r:id="rId4352" ref="J795"/>
    <hyperlink r:id="rId4353" ref="K795"/>
    <hyperlink r:id="rId4354" ref="L795"/>
    <hyperlink r:id="rId4355" ref="M795"/>
    <hyperlink r:id="rId4356" ref="O795"/>
    <hyperlink r:id="rId4357" ref="Q795"/>
    <hyperlink r:id="rId4358" ref="S795"/>
    <hyperlink r:id="rId4359" ref="U795"/>
    <hyperlink r:id="rId4360" ref="G796"/>
    <hyperlink r:id="rId4361" ref="H796"/>
    <hyperlink r:id="rId4362" ref="I796"/>
    <hyperlink r:id="rId4363" ref="J796"/>
    <hyperlink r:id="rId4364" ref="K796"/>
    <hyperlink r:id="rId4365" ref="O796"/>
    <hyperlink r:id="rId4366" ref="P796"/>
    <hyperlink r:id="rId4367" ref="S796"/>
    <hyperlink r:id="rId4368" ref="T796"/>
    <hyperlink r:id="rId4369" ref="G797"/>
    <hyperlink r:id="rId4370" ref="H797"/>
    <hyperlink r:id="rId4371" ref="I797"/>
    <hyperlink r:id="rId4372" ref="J797"/>
    <hyperlink r:id="rId4373" ref="K797"/>
    <hyperlink r:id="rId4374" ref="O797"/>
    <hyperlink r:id="rId4375" ref="P797"/>
    <hyperlink r:id="rId4376" ref="S797"/>
    <hyperlink r:id="rId4377" ref="T797"/>
    <hyperlink r:id="rId4378" ref="G798"/>
    <hyperlink r:id="rId4379" ref="H798"/>
    <hyperlink r:id="rId4380" ref="I798"/>
    <hyperlink r:id="rId4381" ref="J798"/>
    <hyperlink r:id="rId4382" ref="K798"/>
    <hyperlink r:id="rId4383" ref="O798"/>
    <hyperlink r:id="rId4384" ref="P798"/>
    <hyperlink r:id="rId4385" ref="S798"/>
    <hyperlink r:id="rId4386" ref="T798"/>
    <hyperlink r:id="rId4387" ref="G799"/>
    <hyperlink r:id="rId4388" ref="H799"/>
    <hyperlink r:id="rId4389" ref="I799"/>
    <hyperlink r:id="rId4390" ref="J799"/>
    <hyperlink r:id="rId4391" ref="K799"/>
    <hyperlink r:id="rId4392" ref="O799"/>
    <hyperlink r:id="rId4393" ref="P799"/>
    <hyperlink r:id="rId4394" ref="S799"/>
    <hyperlink r:id="rId4395" ref="T799"/>
    <hyperlink r:id="rId4396" ref="G800"/>
    <hyperlink r:id="rId4397" ref="H800"/>
    <hyperlink r:id="rId4398" ref="I800"/>
    <hyperlink r:id="rId4399" ref="J800"/>
    <hyperlink r:id="rId4400" ref="K800"/>
    <hyperlink r:id="rId4401" ref="O800"/>
    <hyperlink r:id="rId4402" ref="P800"/>
    <hyperlink r:id="rId4403" ref="S800"/>
    <hyperlink r:id="rId4404" ref="T800"/>
    <hyperlink r:id="rId4405" ref="G801"/>
    <hyperlink r:id="rId4406" ref="H801"/>
    <hyperlink r:id="rId4407" ref="I801"/>
    <hyperlink r:id="rId4408" ref="J801"/>
    <hyperlink r:id="rId4409" ref="K801"/>
    <hyperlink r:id="rId4410" ref="O801"/>
    <hyperlink r:id="rId4411" ref="P801"/>
    <hyperlink r:id="rId4412" ref="S801"/>
    <hyperlink r:id="rId4413" ref="T801"/>
    <hyperlink r:id="rId4414" ref="G802"/>
    <hyperlink r:id="rId4415" ref="H802"/>
    <hyperlink r:id="rId4416" ref="I802"/>
    <hyperlink r:id="rId4417" ref="J802"/>
    <hyperlink r:id="rId4418" ref="K802"/>
    <hyperlink r:id="rId4419" ref="O802"/>
    <hyperlink r:id="rId4420" ref="P802"/>
    <hyperlink r:id="rId4421" ref="S802"/>
    <hyperlink r:id="rId4422" ref="T802"/>
    <hyperlink r:id="rId4423" ref="G803"/>
    <hyperlink r:id="rId4424" ref="H803"/>
    <hyperlink r:id="rId4425" ref="I803"/>
    <hyperlink r:id="rId4426" ref="J803"/>
    <hyperlink r:id="rId4427" ref="K803"/>
    <hyperlink r:id="rId4428" ref="O803"/>
    <hyperlink r:id="rId4429" ref="P803"/>
    <hyperlink r:id="rId4430" ref="S803"/>
    <hyperlink r:id="rId4431" ref="T803"/>
    <hyperlink r:id="rId4432" ref="G804"/>
    <hyperlink r:id="rId4433" ref="H804"/>
    <hyperlink r:id="rId4434" ref="G816"/>
    <hyperlink r:id="rId4435" ref="H816"/>
    <hyperlink r:id="rId4436" ref="I816"/>
    <hyperlink r:id="rId4437" ref="J816"/>
    <hyperlink r:id="rId4438" ref="K816"/>
    <hyperlink r:id="rId4439" ref="L816"/>
    <hyperlink r:id="rId4440" ref="M816"/>
    <hyperlink r:id="rId4441" ref="O816"/>
    <hyperlink r:id="rId4442" ref="Q816"/>
    <hyperlink r:id="rId4443" ref="S816"/>
    <hyperlink r:id="rId4444" ref="U816"/>
    <hyperlink r:id="rId4445" ref="G817"/>
    <hyperlink r:id="rId4446" ref="H817"/>
    <hyperlink r:id="rId4447" ref="I817"/>
    <hyperlink r:id="rId4448" ref="J817"/>
    <hyperlink r:id="rId4449" ref="K817"/>
    <hyperlink r:id="rId4450" ref="L817"/>
    <hyperlink r:id="rId4451" ref="M817"/>
    <hyperlink r:id="rId4452" ref="O817"/>
    <hyperlink r:id="rId4453" ref="Q817"/>
    <hyperlink r:id="rId4454" ref="S817"/>
    <hyperlink r:id="rId4455" ref="U817"/>
    <hyperlink r:id="rId4456" ref="G818"/>
    <hyperlink r:id="rId4457" ref="H818"/>
    <hyperlink r:id="rId4458" ref="I818"/>
    <hyperlink r:id="rId4459" ref="J818"/>
    <hyperlink r:id="rId4460" ref="K818"/>
    <hyperlink r:id="rId4461" ref="L818"/>
    <hyperlink r:id="rId4462" ref="M818"/>
    <hyperlink r:id="rId4463" ref="O818"/>
    <hyperlink r:id="rId4464" ref="Q818"/>
    <hyperlink r:id="rId4465" ref="S818"/>
    <hyperlink r:id="rId4466" ref="U818"/>
    <hyperlink r:id="rId4467" ref="G819"/>
    <hyperlink r:id="rId4468" ref="H819"/>
    <hyperlink r:id="rId4469" ref="I819"/>
    <hyperlink r:id="rId4470" ref="J819"/>
    <hyperlink r:id="rId4471" ref="K819"/>
    <hyperlink r:id="rId4472" ref="L819"/>
    <hyperlink r:id="rId4473" ref="M819"/>
    <hyperlink r:id="rId4474" ref="O819"/>
    <hyperlink r:id="rId4475" ref="Q819"/>
    <hyperlink r:id="rId4476" ref="S819"/>
    <hyperlink r:id="rId4477" ref="U819"/>
    <hyperlink r:id="rId4478" ref="G820"/>
    <hyperlink r:id="rId4479" ref="H820"/>
    <hyperlink r:id="rId4480" ref="I820"/>
    <hyperlink r:id="rId4481" ref="J820"/>
    <hyperlink r:id="rId4482" ref="K820"/>
    <hyperlink r:id="rId4483" ref="L820"/>
    <hyperlink r:id="rId4484" ref="M820"/>
    <hyperlink r:id="rId4485" ref="O820"/>
    <hyperlink r:id="rId4486" ref="Q820"/>
    <hyperlink r:id="rId4487" ref="S820"/>
    <hyperlink r:id="rId4488" ref="U820"/>
    <hyperlink r:id="rId4489" ref="G821"/>
    <hyperlink r:id="rId4490" ref="H821"/>
    <hyperlink r:id="rId4491" ref="I821"/>
    <hyperlink r:id="rId4492" ref="J821"/>
    <hyperlink r:id="rId4493" ref="K821"/>
    <hyperlink r:id="rId4494" ref="L821"/>
    <hyperlink r:id="rId4495" ref="M821"/>
    <hyperlink r:id="rId4496" ref="O821"/>
    <hyperlink r:id="rId4497" ref="Q821"/>
    <hyperlink r:id="rId4498" ref="S821"/>
    <hyperlink r:id="rId4499" ref="U821"/>
    <hyperlink r:id="rId4500" ref="G822"/>
    <hyperlink r:id="rId4501" ref="H822"/>
    <hyperlink r:id="rId4502" ref="I822"/>
    <hyperlink r:id="rId4503" ref="J822"/>
    <hyperlink r:id="rId4504" ref="K822"/>
    <hyperlink r:id="rId4505" ref="L822"/>
    <hyperlink r:id="rId4506" ref="M822"/>
    <hyperlink r:id="rId4507" ref="O822"/>
    <hyperlink r:id="rId4508" ref="Q822"/>
    <hyperlink r:id="rId4509" ref="S822"/>
    <hyperlink r:id="rId4510" ref="U822"/>
    <hyperlink r:id="rId4511" ref="G823"/>
    <hyperlink r:id="rId4512" ref="H823"/>
    <hyperlink r:id="rId4513" ref="I823"/>
    <hyperlink r:id="rId4514" ref="J823"/>
    <hyperlink r:id="rId4515" ref="K823"/>
    <hyperlink r:id="rId4516" ref="L823"/>
    <hyperlink r:id="rId4517" ref="M823"/>
    <hyperlink r:id="rId4518" ref="O823"/>
    <hyperlink r:id="rId4519" ref="Q823"/>
    <hyperlink r:id="rId4520" ref="S823"/>
    <hyperlink r:id="rId4521" ref="U823"/>
    <hyperlink r:id="rId4522" ref="G824"/>
    <hyperlink r:id="rId4523" ref="H824"/>
    <hyperlink r:id="rId4524" ref="I824"/>
    <hyperlink r:id="rId4525" ref="J824"/>
    <hyperlink r:id="rId4526" ref="K824"/>
    <hyperlink r:id="rId4527" ref="L824"/>
    <hyperlink r:id="rId4528" ref="M824"/>
    <hyperlink r:id="rId4529" ref="O824"/>
    <hyperlink r:id="rId4530" ref="Q824"/>
    <hyperlink r:id="rId4531" ref="S824"/>
    <hyperlink r:id="rId4532" ref="U824"/>
    <hyperlink r:id="rId4533" ref="G825"/>
    <hyperlink r:id="rId4534" ref="H825"/>
    <hyperlink r:id="rId4535" ref="I825"/>
    <hyperlink r:id="rId4536" ref="J825"/>
    <hyperlink r:id="rId4537" ref="K825"/>
    <hyperlink r:id="rId4538" ref="L825"/>
    <hyperlink r:id="rId4539" ref="M825"/>
    <hyperlink r:id="rId4540" ref="O825"/>
    <hyperlink r:id="rId4541" ref="Q825"/>
    <hyperlink r:id="rId4542" ref="S825"/>
    <hyperlink r:id="rId4543" ref="U825"/>
    <hyperlink r:id="rId4544" ref="G826"/>
    <hyperlink r:id="rId4545" ref="H826"/>
    <hyperlink r:id="rId4546" ref="I826"/>
    <hyperlink r:id="rId4547" ref="J826"/>
    <hyperlink r:id="rId4548" ref="K826"/>
    <hyperlink r:id="rId4549" ref="L826"/>
    <hyperlink r:id="rId4550" ref="M826"/>
    <hyperlink r:id="rId4551" ref="O826"/>
    <hyperlink r:id="rId4552" ref="Q826"/>
    <hyperlink r:id="rId4553" ref="S826"/>
    <hyperlink r:id="rId4554" ref="U826"/>
    <hyperlink r:id="rId4555" ref="G827"/>
    <hyperlink r:id="rId4556" ref="H827"/>
    <hyperlink r:id="rId4557" ref="I827"/>
    <hyperlink r:id="rId4558" ref="J827"/>
    <hyperlink r:id="rId4559" ref="K827"/>
    <hyperlink r:id="rId4560" ref="L827"/>
    <hyperlink r:id="rId4561" ref="M827"/>
    <hyperlink r:id="rId4562" ref="O827"/>
    <hyperlink r:id="rId4563" ref="Q827"/>
    <hyperlink r:id="rId4564" ref="S827"/>
    <hyperlink r:id="rId4565" ref="U827"/>
    <hyperlink r:id="rId4566" ref="G828"/>
    <hyperlink r:id="rId4567" ref="H828"/>
    <hyperlink r:id="rId4568" ref="I828"/>
    <hyperlink r:id="rId4569" ref="J828"/>
    <hyperlink r:id="rId4570" ref="K828"/>
    <hyperlink r:id="rId4571" ref="L828"/>
    <hyperlink r:id="rId4572" ref="M828"/>
    <hyperlink r:id="rId4573" ref="O828"/>
    <hyperlink r:id="rId4574" ref="Q828"/>
    <hyperlink r:id="rId4575" ref="S828"/>
    <hyperlink r:id="rId4576" ref="U828"/>
    <hyperlink r:id="rId4577" ref="G829"/>
    <hyperlink r:id="rId4578" ref="H829"/>
    <hyperlink r:id="rId4579" ref="I829"/>
    <hyperlink r:id="rId4580" ref="J829"/>
    <hyperlink r:id="rId4581" ref="K829"/>
    <hyperlink r:id="rId4582" ref="L829"/>
    <hyperlink r:id="rId4583" ref="M829"/>
    <hyperlink r:id="rId4584" ref="O829"/>
    <hyperlink r:id="rId4585" ref="Q829"/>
    <hyperlink r:id="rId4586" ref="S829"/>
    <hyperlink r:id="rId4587" ref="U829"/>
    <hyperlink r:id="rId4588" ref="G830"/>
    <hyperlink r:id="rId4589" ref="H830"/>
    <hyperlink r:id="rId4590" ref="I830"/>
    <hyperlink r:id="rId4591" ref="J830"/>
    <hyperlink r:id="rId4592" ref="K830"/>
    <hyperlink r:id="rId4593" ref="L830"/>
    <hyperlink r:id="rId4594" ref="M830"/>
    <hyperlink r:id="rId4595" ref="O830"/>
    <hyperlink r:id="rId4596" ref="Q830"/>
    <hyperlink r:id="rId4597" ref="S830"/>
    <hyperlink r:id="rId4598" ref="U830"/>
    <hyperlink r:id="rId4599" ref="G831"/>
    <hyperlink r:id="rId4600" ref="H831"/>
    <hyperlink r:id="rId4601" ref="I831"/>
    <hyperlink r:id="rId4602" ref="J831"/>
    <hyperlink r:id="rId4603" ref="K831"/>
    <hyperlink r:id="rId4604" ref="L831"/>
    <hyperlink r:id="rId4605" ref="M831"/>
    <hyperlink r:id="rId4606" ref="O831"/>
    <hyperlink r:id="rId4607" ref="Q831"/>
    <hyperlink r:id="rId4608" ref="S831"/>
    <hyperlink r:id="rId4609" ref="U831"/>
    <hyperlink r:id="rId4610" ref="G844"/>
    <hyperlink r:id="rId4611" ref="H844"/>
    <hyperlink r:id="rId4612" ref="I844"/>
    <hyperlink r:id="rId4613" ref="J844"/>
    <hyperlink r:id="rId4614" ref="K844"/>
    <hyperlink r:id="rId4615" ref="O844"/>
    <hyperlink r:id="rId4616" ref="P844"/>
    <hyperlink r:id="rId4617" ref="S844"/>
    <hyperlink r:id="rId4618" ref="T844"/>
    <hyperlink r:id="rId4619" ref="G845"/>
    <hyperlink r:id="rId4620" ref="H845"/>
    <hyperlink r:id="rId4621" ref="I845"/>
    <hyperlink r:id="rId4622" ref="J845"/>
    <hyperlink r:id="rId4623" ref="K845"/>
    <hyperlink r:id="rId4624" ref="O845"/>
    <hyperlink r:id="rId4625" ref="P845"/>
    <hyperlink r:id="rId4626" ref="S845"/>
    <hyperlink r:id="rId4627" ref="T845"/>
    <hyperlink r:id="rId4628" ref="G846"/>
    <hyperlink r:id="rId4629" ref="H846"/>
    <hyperlink r:id="rId4630" ref="I846"/>
    <hyperlink r:id="rId4631" ref="J846"/>
    <hyperlink r:id="rId4632" ref="K846"/>
    <hyperlink r:id="rId4633" ref="O846"/>
    <hyperlink r:id="rId4634" ref="P846"/>
    <hyperlink r:id="rId4635" ref="S846"/>
    <hyperlink r:id="rId4636" ref="T846"/>
    <hyperlink r:id="rId4637" ref="G847"/>
    <hyperlink r:id="rId4638" ref="H847"/>
    <hyperlink r:id="rId4639" ref="I847"/>
    <hyperlink r:id="rId4640" ref="J847"/>
    <hyperlink r:id="rId4641" ref="K847"/>
    <hyperlink r:id="rId4642" ref="O847"/>
    <hyperlink r:id="rId4643" ref="P847"/>
    <hyperlink r:id="rId4644" ref="S847"/>
    <hyperlink r:id="rId4645" ref="T847"/>
    <hyperlink r:id="rId4646" ref="G848"/>
    <hyperlink r:id="rId4647" ref="H848"/>
    <hyperlink r:id="rId4648" ref="I848"/>
    <hyperlink r:id="rId4649" ref="J848"/>
    <hyperlink r:id="rId4650" ref="K848"/>
    <hyperlink r:id="rId4651" ref="O848"/>
    <hyperlink r:id="rId4652" ref="P848"/>
    <hyperlink r:id="rId4653" ref="S848"/>
    <hyperlink r:id="rId4654" ref="T848"/>
    <hyperlink r:id="rId4655" ref="G849"/>
    <hyperlink r:id="rId4656" ref="H849"/>
    <hyperlink r:id="rId4657" ref="I849"/>
    <hyperlink r:id="rId4658" ref="J849"/>
    <hyperlink r:id="rId4659" ref="K849"/>
    <hyperlink r:id="rId4660" ref="O849"/>
    <hyperlink r:id="rId4661" ref="P849"/>
    <hyperlink r:id="rId4662" ref="S849"/>
    <hyperlink r:id="rId4663" ref="T849"/>
    <hyperlink r:id="rId4664" ref="G850"/>
    <hyperlink r:id="rId4665" ref="H850"/>
    <hyperlink r:id="rId4666" ref="I850"/>
    <hyperlink r:id="rId4667" ref="J850"/>
    <hyperlink r:id="rId4668" ref="K850"/>
    <hyperlink r:id="rId4669" ref="O850"/>
    <hyperlink r:id="rId4670" ref="P850"/>
    <hyperlink r:id="rId4671" ref="S850"/>
    <hyperlink r:id="rId4672" ref="T850"/>
    <hyperlink r:id="rId4673" ref="G851"/>
    <hyperlink r:id="rId4674" ref="H851"/>
    <hyperlink r:id="rId4675" ref="I851"/>
    <hyperlink r:id="rId4676" ref="J851"/>
    <hyperlink r:id="rId4677" ref="K851"/>
    <hyperlink r:id="rId4678" ref="O851"/>
    <hyperlink r:id="rId4679" ref="P851"/>
    <hyperlink r:id="rId4680" ref="S851"/>
    <hyperlink r:id="rId4681" ref="T851"/>
    <hyperlink r:id="rId4682" ref="G852"/>
    <hyperlink r:id="rId4683" ref="H852"/>
    <hyperlink r:id="rId4684" ref="I852"/>
    <hyperlink r:id="rId4685" ref="J852"/>
    <hyperlink r:id="rId4686" ref="K852"/>
    <hyperlink r:id="rId4687" ref="O852"/>
    <hyperlink r:id="rId4688" ref="P852"/>
    <hyperlink r:id="rId4689" ref="S852"/>
    <hyperlink r:id="rId4690" ref="T852"/>
    <hyperlink r:id="rId4691" ref="G853"/>
    <hyperlink r:id="rId4692" ref="H853"/>
    <hyperlink r:id="rId4693" ref="I853"/>
    <hyperlink r:id="rId4694" ref="J853"/>
    <hyperlink r:id="rId4695" ref="K853"/>
    <hyperlink r:id="rId4696" ref="O853"/>
    <hyperlink r:id="rId4697" ref="P853"/>
    <hyperlink r:id="rId4698" ref="S853"/>
    <hyperlink r:id="rId4699" ref="T853"/>
    <hyperlink r:id="rId4700" ref="G854"/>
    <hyperlink r:id="rId4701" ref="H854"/>
    <hyperlink r:id="rId4702" ref="I854"/>
    <hyperlink r:id="rId4703" ref="J854"/>
    <hyperlink r:id="rId4704" ref="K854"/>
    <hyperlink r:id="rId4705" ref="O854"/>
    <hyperlink r:id="rId4706" ref="P854"/>
    <hyperlink r:id="rId4707" ref="S854"/>
    <hyperlink r:id="rId4708" ref="T854"/>
    <hyperlink r:id="rId4709" ref="G855"/>
    <hyperlink r:id="rId4710" ref="H855"/>
    <hyperlink r:id="rId4711" ref="I855"/>
    <hyperlink r:id="rId4712" ref="J855"/>
    <hyperlink r:id="rId4713" ref="K855"/>
    <hyperlink r:id="rId4714" ref="O855"/>
    <hyperlink r:id="rId4715" ref="P855"/>
    <hyperlink r:id="rId4716" ref="S855"/>
    <hyperlink r:id="rId4717" ref="T855"/>
    <hyperlink r:id="rId4718" ref="G856"/>
    <hyperlink r:id="rId4719" ref="H856"/>
    <hyperlink r:id="rId4720" ref="I856"/>
    <hyperlink r:id="rId4721" ref="J856"/>
    <hyperlink r:id="rId4722" ref="K856"/>
    <hyperlink r:id="rId4723" ref="O856"/>
    <hyperlink r:id="rId4724" ref="P856"/>
    <hyperlink r:id="rId4725" ref="S856"/>
    <hyperlink r:id="rId4726" ref="T856"/>
    <hyperlink r:id="rId4727" ref="G857"/>
    <hyperlink r:id="rId4728" ref="H857"/>
    <hyperlink r:id="rId4729" ref="I857"/>
    <hyperlink r:id="rId4730" ref="J857"/>
    <hyperlink r:id="rId4731" ref="K857"/>
    <hyperlink r:id="rId4732" ref="O857"/>
    <hyperlink r:id="rId4733" ref="P857"/>
    <hyperlink r:id="rId4734" ref="S857"/>
    <hyperlink r:id="rId4735" ref="T857"/>
    <hyperlink r:id="rId4736" ref="G858"/>
    <hyperlink r:id="rId4737" ref="H858"/>
    <hyperlink r:id="rId4738" ref="I858"/>
    <hyperlink r:id="rId4739" ref="J858"/>
    <hyperlink r:id="rId4740" ref="K858"/>
    <hyperlink r:id="rId4741" ref="O858"/>
    <hyperlink r:id="rId4742" ref="P858"/>
    <hyperlink r:id="rId4743" ref="S858"/>
    <hyperlink r:id="rId4744" ref="T858"/>
    <hyperlink r:id="rId4745" ref="G859"/>
    <hyperlink r:id="rId4746" ref="H859"/>
    <hyperlink r:id="rId4747" ref="I859"/>
    <hyperlink r:id="rId4748" ref="J859"/>
    <hyperlink r:id="rId4749" ref="K859"/>
    <hyperlink r:id="rId4750" ref="O859"/>
    <hyperlink r:id="rId4751" ref="P859"/>
    <hyperlink r:id="rId4752" ref="S859"/>
    <hyperlink r:id="rId4753" ref="T859"/>
    <hyperlink r:id="rId4754" ref="G872"/>
    <hyperlink r:id="rId4755" ref="H872"/>
    <hyperlink r:id="rId4756" ref="I872"/>
    <hyperlink r:id="rId4757" ref="J872"/>
    <hyperlink r:id="rId4758" ref="K872"/>
    <hyperlink r:id="rId4759" ref="O872"/>
    <hyperlink r:id="rId4760" ref="P872"/>
    <hyperlink r:id="rId4761" ref="S872"/>
    <hyperlink r:id="rId4762" ref="T872"/>
    <hyperlink r:id="rId4763" ref="G873"/>
    <hyperlink r:id="rId4764" ref="H873"/>
    <hyperlink r:id="rId4765" ref="I873"/>
    <hyperlink r:id="rId4766" ref="J873"/>
    <hyperlink r:id="rId4767" ref="K873"/>
    <hyperlink r:id="rId4768" ref="O873"/>
    <hyperlink r:id="rId4769" ref="P873"/>
    <hyperlink r:id="rId4770" ref="S873"/>
    <hyperlink r:id="rId4771" ref="T873"/>
    <hyperlink r:id="rId4772" ref="G874"/>
    <hyperlink r:id="rId4773" ref="H874"/>
    <hyperlink r:id="rId4774" ref="I874"/>
    <hyperlink r:id="rId4775" ref="J874"/>
    <hyperlink r:id="rId4776" ref="K874"/>
    <hyperlink r:id="rId4777" ref="O874"/>
    <hyperlink r:id="rId4778" ref="P874"/>
    <hyperlink r:id="rId4779" ref="S874"/>
    <hyperlink r:id="rId4780" ref="T874"/>
    <hyperlink r:id="rId4781" ref="G875"/>
    <hyperlink r:id="rId4782" ref="H875"/>
    <hyperlink r:id="rId4783" ref="I875"/>
    <hyperlink r:id="rId4784" ref="J875"/>
    <hyperlink r:id="rId4785" ref="K875"/>
    <hyperlink r:id="rId4786" ref="O875"/>
    <hyperlink r:id="rId4787" ref="P875"/>
    <hyperlink r:id="rId4788" ref="S875"/>
    <hyperlink r:id="rId4789" ref="T875"/>
    <hyperlink r:id="rId4790" ref="G876"/>
    <hyperlink r:id="rId4791" ref="H876"/>
    <hyperlink r:id="rId4792" ref="I876"/>
    <hyperlink r:id="rId4793" ref="J876"/>
    <hyperlink r:id="rId4794" ref="K876"/>
    <hyperlink r:id="rId4795" ref="O876"/>
    <hyperlink r:id="rId4796" ref="P876"/>
    <hyperlink r:id="rId4797" ref="S876"/>
    <hyperlink r:id="rId4798" ref="T876"/>
    <hyperlink r:id="rId4799" ref="G877"/>
    <hyperlink r:id="rId4800" ref="H877"/>
    <hyperlink r:id="rId4801" ref="I877"/>
    <hyperlink r:id="rId4802" ref="J877"/>
    <hyperlink r:id="rId4803" ref="K877"/>
    <hyperlink r:id="rId4804" ref="O877"/>
    <hyperlink r:id="rId4805" ref="P877"/>
    <hyperlink r:id="rId4806" ref="S877"/>
    <hyperlink r:id="rId4807" ref="T877"/>
    <hyperlink r:id="rId4808" ref="G878"/>
    <hyperlink r:id="rId4809" ref="H878"/>
    <hyperlink r:id="rId4810" ref="I878"/>
    <hyperlink r:id="rId4811" ref="J878"/>
    <hyperlink r:id="rId4812" ref="K878"/>
    <hyperlink r:id="rId4813" ref="O878"/>
    <hyperlink r:id="rId4814" ref="P878"/>
    <hyperlink r:id="rId4815" ref="S878"/>
    <hyperlink r:id="rId4816" ref="T878"/>
    <hyperlink r:id="rId4817" ref="G879"/>
    <hyperlink r:id="rId4818" ref="H879"/>
    <hyperlink r:id="rId4819" ref="I879"/>
    <hyperlink r:id="rId4820" ref="J879"/>
    <hyperlink r:id="rId4821" ref="K879"/>
    <hyperlink r:id="rId4822" ref="O879"/>
    <hyperlink r:id="rId4823" ref="P879"/>
    <hyperlink r:id="rId4824" ref="S879"/>
    <hyperlink r:id="rId4825" ref="T879"/>
    <hyperlink r:id="rId4826" ref="G880"/>
    <hyperlink r:id="rId4827" ref="H880"/>
    <hyperlink r:id="rId4828" ref="I880"/>
    <hyperlink r:id="rId4829" ref="J880"/>
    <hyperlink r:id="rId4830" ref="K880"/>
    <hyperlink r:id="rId4831" ref="O880"/>
    <hyperlink r:id="rId4832" ref="P880"/>
    <hyperlink r:id="rId4833" ref="S880"/>
    <hyperlink r:id="rId4834" ref="T880"/>
    <hyperlink r:id="rId4835" ref="G881"/>
    <hyperlink r:id="rId4836" ref="H881"/>
    <hyperlink r:id="rId4837" ref="I881"/>
    <hyperlink r:id="rId4838" ref="J881"/>
    <hyperlink r:id="rId4839" ref="K881"/>
    <hyperlink r:id="rId4840" ref="O881"/>
    <hyperlink r:id="rId4841" ref="P881"/>
    <hyperlink r:id="rId4842" ref="S881"/>
    <hyperlink r:id="rId4843" ref="T881"/>
    <hyperlink r:id="rId4844" ref="G882"/>
    <hyperlink r:id="rId4845" ref="H882"/>
    <hyperlink r:id="rId4846" ref="I882"/>
    <hyperlink r:id="rId4847" ref="J882"/>
    <hyperlink r:id="rId4848" ref="K882"/>
    <hyperlink r:id="rId4849" ref="O882"/>
    <hyperlink r:id="rId4850" ref="P882"/>
    <hyperlink r:id="rId4851" ref="S882"/>
    <hyperlink r:id="rId4852" ref="T882"/>
    <hyperlink r:id="rId4853" ref="G883"/>
    <hyperlink r:id="rId4854" ref="H883"/>
    <hyperlink r:id="rId4855" ref="I883"/>
    <hyperlink r:id="rId4856" ref="J883"/>
    <hyperlink r:id="rId4857" ref="K883"/>
    <hyperlink r:id="rId4858" ref="O883"/>
    <hyperlink r:id="rId4859" ref="P883"/>
    <hyperlink r:id="rId4860" ref="S883"/>
    <hyperlink r:id="rId4861" ref="T883"/>
    <hyperlink r:id="rId4862" ref="G884"/>
    <hyperlink r:id="rId4863" ref="H884"/>
    <hyperlink r:id="rId4864" ref="I884"/>
    <hyperlink r:id="rId4865" ref="J884"/>
    <hyperlink r:id="rId4866" ref="K884"/>
    <hyperlink r:id="rId4867" ref="O884"/>
    <hyperlink r:id="rId4868" ref="P884"/>
    <hyperlink r:id="rId4869" ref="S884"/>
    <hyperlink r:id="rId4870" ref="T884"/>
    <hyperlink r:id="rId4871" ref="G885"/>
    <hyperlink r:id="rId4872" ref="H885"/>
    <hyperlink r:id="rId4873" ref="I885"/>
    <hyperlink r:id="rId4874" ref="J885"/>
    <hyperlink r:id="rId4875" ref="K885"/>
    <hyperlink r:id="rId4876" ref="O885"/>
    <hyperlink r:id="rId4877" ref="P885"/>
    <hyperlink r:id="rId4878" ref="S885"/>
    <hyperlink r:id="rId4879" ref="T885"/>
    <hyperlink r:id="rId4880" ref="G886"/>
    <hyperlink r:id="rId4881" ref="H886"/>
    <hyperlink r:id="rId4882" ref="I886"/>
    <hyperlink r:id="rId4883" ref="J886"/>
    <hyperlink r:id="rId4884" ref="K886"/>
    <hyperlink r:id="rId4885" ref="O886"/>
    <hyperlink r:id="rId4886" ref="P886"/>
    <hyperlink r:id="rId4887" ref="S886"/>
    <hyperlink r:id="rId4888" ref="T886"/>
    <hyperlink r:id="rId4889" ref="G887"/>
    <hyperlink r:id="rId4890" ref="H887"/>
    <hyperlink r:id="rId4891" ref="I887"/>
    <hyperlink r:id="rId4892" ref="J887"/>
    <hyperlink r:id="rId4893" ref="K887"/>
    <hyperlink r:id="rId4894" ref="O887"/>
    <hyperlink r:id="rId4895" ref="P887"/>
    <hyperlink r:id="rId4896" ref="S887"/>
    <hyperlink r:id="rId4897" ref="T887"/>
    <hyperlink r:id="rId4898" ref="G900"/>
    <hyperlink r:id="rId4899" ref="H900"/>
    <hyperlink r:id="rId4900" ref="I900"/>
    <hyperlink r:id="rId4901" ref="J900"/>
    <hyperlink r:id="rId4902" ref="K900"/>
    <hyperlink r:id="rId4903" ref="O900"/>
    <hyperlink r:id="rId4904" ref="P900"/>
    <hyperlink r:id="rId4905" ref="S900"/>
    <hyperlink r:id="rId4906" ref="T900"/>
    <hyperlink r:id="rId4907" ref="G901"/>
    <hyperlink r:id="rId4908" ref="H901"/>
    <hyperlink r:id="rId4909" ref="I901"/>
    <hyperlink r:id="rId4910" ref="J901"/>
    <hyperlink r:id="rId4911" ref="K901"/>
    <hyperlink r:id="rId4912" ref="O901"/>
    <hyperlink r:id="rId4913" ref="P901"/>
    <hyperlink r:id="rId4914" ref="S901"/>
    <hyperlink r:id="rId4915" ref="T901"/>
    <hyperlink r:id="rId4916" ref="G902"/>
    <hyperlink r:id="rId4917" ref="H902"/>
    <hyperlink r:id="rId4918" ref="I902"/>
    <hyperlink r:id="rId4919" ref="J902"/>
    <hyperlink r:id="rId4920" ref="K902"/>
    <hyperlink r:id="rId4921" ref="O902"/>
    <hyperlink r:id="rId4922" ref="P902"/>
    <hyperlink r:id="rId4923" ref="S902"/>
    <hyperlink r:id="rId4924" ref="T902"/>
    <hyperlink r:id="rId4925" ref="G903"/>
    <hyperlink r:id="rId4926" ref="H903"/>
    <hyperlink r:id="rId4927" ref="I903"/>
    <hyperlink r:id="rId4928" ref="J903"/>
    <hyperlink r:id="rId4929" ref="K903"/>
    <hyperlink r:id="rId4930" ref="O903"/>
    <hyperlink r:id="rId4931" ref="P903"/>
    <hyperlink r:id="rId4932" ref="S903"/>
    <hyperlink r:id="rId4933" ref="T903"/>
    <hyperlink r:id="rId4934" ref="G908"/>
    <hyperlink r:id="rId4935" ref="H908"/>
    <hyperlink r:id="rId4936" ref="I908"/>
    <hyperlink r:id="rId4937" ref="J908"/>
    <hyperlink r:id="rId4938" ref="K908"/>
    <hyperlink r:id="rId4939" ref="O908"/>
    <hyperlink r:id="rId4940" ref="P908"/>
    <hyperlink r:id="rId4941" ref="S908"/>
    <hyperlink r:id="rId4942" ref="T908"/>
    <hyperlink r:id="rId4943" ref="G909"/>
    <hyperlink r:id="rId4944" ref="H909"/>
    <hyperlink r:id="rId4945" ref="I909"/>
    <hyperlink r:id="rId4946" ref="J909"/>
    <hyperlink r:id="rId4947" ref="K909"/>
    <hyperlink r:id="rId4948" ref="O909"/>
    <hyperlink r:id="rId4949" ref="P909"/>
    <hyperlink r:id="rId4950" ref="S909"/>
    <hyperlink r:id="rId4951" ref="T909"/>
    <hyperlink r:id="rId4952" ref="G910"/>
    <hyperlink r:id="rId4953" ref="H910"/>
    <hyperlink r:id="rId4954" ref="I910"/>
    <hyperlink r:id="rId4955" ref="J910"/>
    <hyperlink r:id="rId4956" ref="K910"/>
    <hyperlink r:id="rId4957" ref="O910"/>
    <hyperlink r:id="rId4958" ref="P910"/>
    <hyperlink r:id="rId4959" ref="S910"/>
    <hyperlink r:id="rId4960" ref="T910"/>
    <hyperlink r:id="rId4961" ref="G911"/>
    <hyperlink r:id="rId4962" ref="H911"/>
    <hyperlink r:id="rId4963" ref="I911"/>
    <hyperlink r:id="rId4964" ref="J911"/>
    <hyperlink r:id="rId4965" ref="K911"/>
    <hyperlink r:id="rId4966" ref="O911"/>
    <hyperlink r:id="rId4967" ref="P911"/>
    <hyperlink r:id="rId4968" ref="S911"/>
    <hyperlink r:id="rId4969" ref="T911"/>
    <hyperlink r:id="rId4970" ref="G912"/>
    <hyperlink r:id="rId4971" ref="H912"/>
    <hyperlink r:id="rId4972" ref="I912"/>
    <hyperlink r:id="rId4973" ref="J912"/>
    <hyperlink r:id="rId4974" ref="K912"/>
    <hyperlink r:id="rId4975" ref="O912"/>
    <hyperlink r:id="rId4976" ref="P912"/>
    <hyperlink r:id="rId4977" ref="S912"/>
    <hyperlink r:id="rId4978" ref="T912"/>
    <hyperlink r:id="rId4979" ref="G913"/>
    <hyperlink r:id="rId4980" ref="H913"/>
    <hyperlink r:id="rId4981" ref="I913"/>
    <hyperlink r:id="rId4982" ref="J913"/>
    <hyperlink r:id="rId4983" ref="K913"/>
    <hyperlink r:id="rId4984" ref="O913"/>
    <hyperlink r:id="rId4985" ref="P913"/>
    <hyperlink r:id="rId4986" ref="S913"/>
    <hyperlink r:id="rId4987" ref="T913"/>
    <hyperlink r:id="rId4988" ref="G914"/>
    <hyperlink r:id="rId4989" ref="H914"/>
    <hyperlink r:id="rId4990" ref="I914"/>
    <hyperlink r:id="rId4991" ref="J914"/>
    <hyperlink r:id="rId4992" ref="K914"/>
    <hyperlink r:id="rId4993" ref="O914"/>
    <hyperlink r:id="rId4994" ref="P914"/>
    <hyperlink r:id="rId4995" ref="S914"/>
    <hyperlink r:id="rId4996" ref="T914"/>
    <hyperlink r:id="rId4997" ref="G915"/>
    <hyperlink r:id="rId4998" ref="H915"/>
    <hyperlink r:id="rId4999" ref="I915"/>
    <hyperlink r:id="rId5000" ref="J915"/>
    <hyperlink r:id="rId5001" ref="K915"/>
    <hyperlink r:id="rId5002" ref="O915"/>
    <hyperlink r:id="rId5003" ref="P915"/>
    <hyperlink r:id="rId5004" ref="S915"/>
    <hyperlink r:id="rId5005" ref="T915"/>
    <hyperlink r:id="rId5006" ref="G928"/>
    <hyperlink r:id="rId5007" ref="H928"/>
    <hyperlink r:id="rId5008" ref="I928"/>
    <hyperlink r:id="rId5009" ref="J928"/>
    <hyperlink r:id="rId5010" ref="K928"/>
    <hyperlink r:id="rId5011" ref="L928"/>
    <hyperlink r:id="rId5012" ref="M928"/>
    <hyperlink r:id="rId5013" ref="O928"/>
    <hyperlink r:id="rId5014" ref="Q928"/>
    <hyperlink r:id="rId5015" ref="S928"/>
    <hyperlink r:id="rId5016" ref="U928"/>
    <hyperlink r:id="rId5017" ref="G929"/>
    <hyperlink r:id="rId5018" ref="H929"/>
    <hyperlink r:id="rId5019" ref="I929"/>
    <hyperlink r:id="rId5020" ref="J929"/>
    <hyperlink r:id="rId5021" ref="K929"/>
    <hyperlink r:id="rId5022" ref="L929"/>
    <hyperlink r:id="rId5023" ref="M929"/>
    <hyperlink r:id="rId5024" ref="O929"/>
    <hyperlink r:id="rId5025" ref="Q929"/>
    <hyperlink r:id="rId5026" ref="S929"/>
    <hyperlink r:id="rId5027" ref="U929"/>
    <hyperlink r:id="rId5028" ref="G930"/>
    <hyperlink r:id="rId5029" ref="H930"/>
    <hyperlink r:id="rId5030" ref="I930"/>
    <hyperlink r:id="rId5031" ref="J930"/>
    <hyperlink r:id="rId5032" ref="K930"/>
    <hyperlink r:id="rId5033" ref="L930"/>
    <hyperlink r:id="rId5034" ref="M930"/>
    <hyperlink r:id="rId5035" ref="O930"/>
    <hyperlink r:id="rId5036" ref="Q930"/>
    <hyperlink r:id="rId5037" ref="S930"/>
    <hyperlink r:id="rId5038" ref="U930"/>
    <hyperlink r:id="rId5039" ref="G931"/>
    <hyperlink r:id="rId5040" ref="H931"/>
    <hyperlink r:id="rId5041" ref="I931"/>
    <hyperlink r:id="rId5042" ref="J931"/>
    <hyperlink r:id="rId5043" ref="K931"/>
    <hyperlink r:id="rId5044" ref="L931"/>
    <hyperlink r:id="rId5045" ref="M931"/>
    <hyperlink r:id="rId5046" ref="O931"/>
    <hyperlink r:id="rId5047" ref="Q931"/>
    <hyperlink r:id="rId5048" ref="S931"/>
    <hyperlink r:id="rId5049" ref="U931"/>
    <hyperlink r:id="rId5050" ref="G932"/>
    <hyperlink r:id="rId5051" ref="H932"/>
    <hyperlink r:id="rId5052" ref="I932"/>
    <hyperlink r:id="rId5053" ref="J932"/>
    <hyperlink r:id="rId5054" ref="K932"/>
    <hyperlink r:id="rId5055" ref="L932"/>
    <hyperlink r:id="rId5056" ref="M932"/>
    <hyperlink r:id="rId5057" ref="O932"/>
    <hyperlink r:id="rId5058" ref="Q932"/>
    <hyperlink r:id="rId5059" ref="S932"/>
    <hyperlink r:id="rId5060" ref="U932"/>
    <hyperlink r:id="rId5061" ref="G933"/>
    <hyperlink r:id="rId5062" ref="H933"/>
    <hyperlink r:id="rId5063" ref="I933"/>
    <hyperlink r:id="rId5064" ref="J933"/>
    <hyperlink r:id="rId5065" ref="K933"/>
    <hyperlink r:id="rId5066" ref="L933"/>
    <hyperlink r:id="rId5067" ref="M933"/>
    <hyperlink r:id="rId5068" ref="O933"/>
    <hyperlink r:id="rId5069" ref="Q933"/>
    <hyperlink r:id="rId5070" ref="S933"/>
    <hyperlink r:id="rId5071" ref="U933"/>
    <hyperlink r:id="rId5072" ref="G934"/>
    <hyperlink r:id="rId5073" ref="H934"/>
    <hyperlink r:id="rId5074" ref="I934"/>
    <hyperlink r:id="rId5075" ref="J934"/>
    <hyperlink r:id="rId5076" ref="K934"/>
    <hyperlink r:id="rId5077" ref="L934"/>
    <hyperlink r:id="rId5078" ref="M934"/>
    <hyperlink r:id="rId5079" ref="O934"/>
    <hyperlink r:id="rId5080" ref="Q934"/>
    <hyperlink r:id="rId5081" ref="S934"/>
    <hyperlink r:id="rId5082" ref="U934"/>
    <hyperlink r:id="rId5083" ref="G935"/>
    <hyperlink r:id="rId5084" ref="H935"/>
    <hyperlink r:id="rId5085" ref="I935"/>
    <hyperlink r:id="rId5086" ref="J935"/>
    <hyperlink r:id="rId5087" ref="K935"/>
    <hyperlink r:id="rId5088" ref="L935"/>
    <hyperlink r:id="rId5089" ref="M935"/>
    <hyperlink r:id="rId5090" ref="O935"/>
    <hyperlink r:id="rId5091" ref="Q935"/>
    <hyperlink r:id="rId5092" ref="S935"/>
    <hyperlink r:id="rId5093" ref="U935"/>
    <hyperlink r:id="rId5094" ref="G936"/>
    <hyperlink r:id="rId5095" ref="H936"/>
    <hyperlink r:id="rId5096" ref="I936"/>
    <hyperlink r:id="rId5097" ref="J936"/>
    <hyperlink r:id="rId5098" ref="K936"/>
    <hyperlink r:id="rId5099" ref="O936"/>
    <hyperlink r:id="rId5100" ref="P936"/>
    <hyperlink r:id="rId5101" ref="S936"/>
    <hyperlink r:id="rId5102" ref="T936"/>
    <hyperlink r:id="rId5103" ref="G937"/>
    <hyperlink r:id="rId5104" ref="H937"/>
    <hyperlink r:id="rId5105" ref="I937"/>
    <hyperlink r:id="rId5106" ref="J937"/>
    <hyperlink r:id="rId5107" ref="K937"/>
    <hyperlink r:id="rId5108" ref="O937"/>
    <hyperlink r:id="rId5109" ref="P937"/>
    <hyperlink r:id="rId5110" ref="S937"/>
    <hyperlink r:id="rId5111" ref="T937"/>
    <hyperlink r:id="rId5112" ref="G938"/>
    <hyperlink r:id="rId5113" ref="H938"/>
    <hyperlink r:id="rId5114" ref="I938"/>
    <hyperlink r:id="rId5115" ref="J938"/>
    <hyperlink r:id="rId5116" ref="K938"/>
    <hyperlink r:id="rId5117" ref="O938"/>
    <hyperlink r:id="rId5118" ref="P938"/>
    <hyperlink r:id="rId5119" ref="S938"/>
    <hyperlink r:id="rId5120" ref="T938"/>
    <hyperlink r:id="rId5121" ref="G939"/>
    <hyperlink r:id="rId5122" ref="H939"/>
    <hyperlink r:id="rId5123" ref="I939"/>
    <hyperlink r:id="rId5124" ref="J939"/>
    <hyperlink r:id="rId5125" ref="K939"/>
    <hyperlink r:id="rId5126" ref="O939"/>
    <hyperlink r:id="rId5127" ref="P939"/>
    <hyperlink r:id="rId5128" ref="S939"/>
    <hyperlink r:id="rId5129" ref="T939"/>
    <hyperlink r:id="rId5130" ref="G940"/>
    <hyperlink r:id="rId5131" ref="H940"/>
    <hyperlink r:id="rId5132" ref="I940"/>
    <hyperlink r:id="rId5133" ref="J940"/>
    <hyperlink r:id="rId5134" ref="K940"/>
    <hyperlink r:id="rId5135" ref="O940"/>
    <hyperlink r:id="rId5136" ref="P940"/>
    <hyperlink r:id="rId5137" ref="S940"/>
    <hyperlink r:id="rId5138" ref="T940"/>
    <hyperlink r:id="rId5139" ref="G941"/>
    <hyperlink r:id="rId5140" ref="H941"/>
    <hyperlink r:id="rId5141" ref="I941"/>
    <hyperlink r:id="rId5142" ref="J941"/>
    <hyperlink r:id="rId5143" ref="K941"/>
    <hyperlink r:id="rId5144" ref="O941"/>
    <hyperlink r:id="rId5145" ref="P941"/>
    <hyperlink r:id="rId5146" ref="S941"/>
    <hyperlink r:id="rId5147" ref="T941"/>
    <hyperlink r:id="rId5148" ref="G942"/>
    <hyperlink r:id="rId5149" ref="H942"/>
    <hyperlink r:id="rId5150" ref="I942"/>
    <hyperlink r:id="rId5151" ref="J942"/>
    <hyperlink r:id="rId5152" ref="K942"/>
    <hyperlink r:id="rId5153" ref="O942"/>
    <hyperlink r:id="rId5154" ref="P942"/>
    <hyperlink r:id="rId5155" ref="S942"/>
    <hyperlink r:id="rId5156" ref="T942"/>
    <hyperlink r:id="rId5157" ref="G943"/>
    <hyperlink r:id="rId5158" ref="H943"/>
    <hyperlink r:id="rId5159" ref="I943"/>
    <hyperlink r:id="rId5160" ref="J943"/>
    <hyperlink r:id="rId5161" ref="K943"/>
    <hyperlink r:id="rId5162" ref="O943"/>
    <hyperlink r:id="rId5163" ref="P943"/>
    <hyperlink r:id="rId5164" ref="S943"/>
    <hyperlink r:id="rId5165" ref="T943"/>
    <hyperlink r:id="rId5166" ref="G956"/>
    <hyperlink r:id="rId5167" ref="H956"/>
    <hyperlink r:id="rId5168" ref="I956"/>
    <hyperlink r:id="rId5169" ref="J956"/>
    <hyperlink r:id="rId5170" ref="K956"/>
    <hyperlink r:id="rId5171" ref="O956"/>
    <hyperlink r:id="rId5172" ref="P956"/>
    <hyperlink r:id="rId5173" ref="S956"/>
    <hyperlink r:id="rId5174" ref="T956"/>
    <hyperlink r:id="rId5175" ref="G957"/>
    <hyperlink r:id="rId5176" ref="H957"/>
    <hyperlink r:id="rId5177" ref="I957"/>
    <hyperlink r:id="rId5178" ref="J957"/>
    <hyperlink r:id="rId5179" ref="K957"/>
    <hyperlink r:id="rId5180" ref="O957"/>
    <hyperlink r:id="rId5181" ref="P957"/>
    <hyperlink r:id="rId5182" ref="S957"/>
    <hyperlink r:id="rId5183" ref="T957"/>
    <hyperlink r:id="rId5184" ref="G958"/>
    <hyperlink r:id="rId5185" ref="H958"/>
    <hyperlink r:id="rId5186" ref="I958"/>
    <hyperlink r:id="rId5187" ref="J958"/>
    <hyperlink r:id="rId5188" ref="K958"/>
    <hyperlink r:id="rId5189" ref="O958"/>
    <hyperlink r:id="rId5190" ref="P958"/>
    <hyperlink r:id="rId5191" ref="S958"/>
    <hyperlink r:id="rId5192" ref="T958"/>
    <hyperlink r:id="rId5193" ref="G959"/>
    <hyperlink r:id="rId5194" ref="H959"/>
    <hyperlink r:id="rId5195" ref="I959"/>
    <hyperlink r:id="rId5196" ref="J959"/>
    <hyperlink r:id="rId5197" ref="K959"/>
    <hyperlink r:id="rId5198" ref="O959"/>
    <hyperlink r:id="rId5199" ref="P959"/>
    <hyperlink r:id="rId5200" ref="S959"/>
    <hyperlink r:id="rId5201" ref="T959"/>
    <hyperlink r:id="rId5202" ref="G960"/>
    <hyperlink r:id="rId5203" ref="H960"/>
    <hyperlink r:id="rId5204" ref="I960"/>
    <hyperlink r:id="rId5205" ref="J960"/>
    <hyperlink r:id="rId5206" ref="K960"/>
    <hyperlink r:id="rId5207" ref="O960"/>
    <hyperlink r:id="rId5208" ref="P960"/>
    <hyperlink r:id="rId5209" ref="S960"/>
    <hyperlink r:id="rId5210" ref="T960"/>
    <hyperlink r:id="rId5211" ref="G961"/>
    <hyperlink r:id="rId5212" ref="H961"/>
    <hyperlink r:id="rId5213" ref="I961"/>
    <hyperlink r:id="rId5214" ref="J961"/>
    <hyperlink r:id="rId5215" ref="K961"/>
    <hyperlink r:id="rId5216" ref="O961"/>
    <hyperlink r:id="rId5217" ref="P961"/>
    <hyperlink r:id="rId5218" ref="S961"/>
    <hyperlink r:id="rId5219" ref="T961"/>
    <hyperlink r:id="rId5220" ref="G962"/>
    <hyperlink r:id="rId5221" ref="H962"/>
    <hyperlink r:id="rId5222" ref="I962"/>
    <hyperlink r:id="rId5223" ref="J962"/>
    <hyperlink r:id="rId5224" ref="K962"/>
    <hyperlink r:id="rId5225" ref="O962"/>
    <hyperlink r:id="rId5226" ref="P962"/>
    <hyperlink r:id="rId5227" ref="S962"/>
    <hyperlink r:id="rId5228" ref="T962"/>
    <hyperlink r:id="rId5229" ref="G963"/>
    <hyperlink r:id="rId5230" ref="H963"/>
    <hyperlink r:id="rId5231" ref="I963"/>
    <hyperlink r:id="rId5232" ref="J963"/>
    <hyperlink r:id="rId5233" ref="K963"/>
    <hyperlink r:id="rId5234" ref="O963"/>
    <hyperlink r:id="rId5235" ref="P963"/>
    <hyperlink r:id="rId5236" ref="S963"/>
    <hyperlink r:id="rId5237" ref="T963"/>
    <hyperlink r:id="rId5238" ref="G964"/>
    <hyperlink r:id="rId5239" ref="H964"/>
    <hyperlink r:id="rId5240" ref="I964"/>
    <hyperlink r:id="rId5241" ref="J964"/>
    <hyperlink r:id="rId5242" ref="K964"/>
    <hyperlink r:id="rId5243" ref="L964"/>
    <hyperlink r:id="rId5244" ref="M964"/>
    <hyperlink r:id="rId5245" ref="O964"/>
    <hyperlink r:id="rId5246" ref="Q964"/>
    <hyperlink r:id="rId5247" ref="S964"/>
    <hyperlink r:id="rId5248" ref="U964"/>
    <hyperlink r:id="rId5249" ref="G965"/>
    <hyperlink r:id="rId5250" ref="H965"/>
    <hyperlink r:id="rId5251" ref="I965"/>
    <hyperlink r:id="rId5252" ref="J965"/>
    <hyperlink r:id="rId5253" ref="K965"/>
    <hyperlink r:id="rId5254" ref="L965"/>
    <hyperlink r:id="rId5255" ref="M965"/>
    <hyperlink r:id="rId5256" ref="O965"/>
    <hyperlink r:id="rId5257" ref="Q965"/>
    <hyperlink r:id="rId5258" ref="S965"/>
    <hyperlink r:id="rId5259" ref="U965"/>
    <hyperlink r:id="rId5260" ref="G966"/>
    <hyperlink r:id="rId5261" ref="H966"/>
    <hyperlink r:id="rId5262" ref="I966"/>
    <hyperlink r:id="rId5263" ref="J966"/>
    <hyperlink r:id="rId5264" ref="K966"/>
    <hyperlink r:id="rId5265" ref="L966"/>
    <hyperlink r:id="rId5266" ref="M966"/>
    <hyperlink r:id="rId5267" ref="O966"/>
    <hyperlink r:id="rId5268" ref="Q966"/>
    <hyperlink r:id="rId5269" ref="S966"/>
    <hyperlink r:id="rId5270" ref="U966"/>
    <hyperlink r:id="rId5271" ref="G967"/>
    <hyperlink r:id="rId5272" ref="H967"/>
    <hyperlink r:id="rId5273" ref="I967"/>
    <hyperlink r:id="rId5274" ref="J967"/>
    <hyperlink r:id="rId5275" ref="K967"/>
    <hyperlink r:id="rId5276" ref="L967"/>
    <hyperlink r:id="rId5277" ref="M967"/>
    <hyperlink r:id="rId5278" ref="O967"/>
    <hyperlink r:id="rId5279" ref="Q967"/>
    <hyperlink r:id="rId5280" ref="S967"/>
    <hyperlink r:id="rId5281" ref="U967"/>
    <hyperlink r:id="rId5282" ref="G968"/>
    <hyperlink r:id="rId5283" ref="H968"/>
    <hyperlink r:id="rId5284" ref="I968"/>
    <hyperlink r:id="rId5285" ref="J968"/>
    <hyperlink r:id="rId5286" ref="K968"/>
    <hyperlink r:id="rId5287" ref="L968"/>
    <hyperlink r:id="rId5288" ref="M968"/>
    <hyperlink r:id="rId5289" ref="O968"/>
    <hyperlink r:id="rId5290" ref="Q968"/>
    <hyperlink r:id="rId5291" ref="S968"/>
    <hyperlink r:id="rId5292" ref="U968"/>
    <hyperlink r:id="rId5293" ref="G969"/>
    <hyperlink r:id="rId5294" ref="H969"/>
    <hyperlink r:id="rId5295" ref="I969"/>
    <hyperlink r:id="rId5296" ref="J969"/>
    <hyperlink r:id="rId5297" ref="K969"/>
    <hyperlink r:id="rId5298" ref="L969"/>
    <hyperlink r:id="rId5299" ref="M969"/>
    <hyperlink r:id="rId5300" ref="O969"/>
    <hyperlink r:id="rId5301" ref="Q969"/>
    <hyperlink r:id="rId5302" ref="S969"/>
    <hyperlink r:id="rId5303" ref="U969"/>
    <hyperlink r:id="rId5304" ref="G970"/>
    <hyperlink r:id="rId5305" ref="H970"/>
    <hyperlink r:id="rId5306" ref="I970"/>
    <hyperlink r:id="rId5307" ref="J970"/>
    <hyperlink r:id="rId5308" ref="K970"/>
    <hyperlink r:id="rId5309" ref="L970"/>
    <hyperlink r:id="rId5310" ref="M970"/>
    <hyperlink r:id="rId5311" ref="O970"/>
    <hyperlink r:id="rId5312" ref="Q970"/>
    <hyperlink r:id="rId5313" ref="S970"/>
    <hyperlink r:id="rId5314" ref="U970"/>
    <hyperlink r:id="rId5315" ref="G971"/>
    <hyperlink r:id="rId5316" ref="H971"/>
    <hyperlink r:id="rId5317" ref="I971"/>
    <hyperlink r:id="rId5318" ref="J971"/>
    <hyperlink r:id="rId5319" ref="K971"/>
    <hyperlink r:id="rId5320" ref="L971"/>
    <hyperlink r:id="rId5321" ref="M971"/>
    <hyperlink r:id="rId5322" ref="O971"/>
    <hyperlink r:id="rId5323" ref="Q971"/>
    <hyperlink r:id="rId5324" ref="S971"/>
    <hyperlink r:id="rId5325" ref="U971"/>
    <hyperlink r:id="rId5326" ref="G984"/>
    <hyperlink r:id="rId5327" ref="H984"/>
    <hyperlink r:id="rId5328" ref="I984"/>
    <hyperlink r:id="rId5329" ref="J984"/>
    <hyperlink r:id="rId5330" ref="K984"/>
    <hyperlink r:id="rId5331" ref="L984"/>
    <hyperlink r:id="rId5332" ref="M984"/>
    <hyperlink r:id="rId5333" ref="O984"/>
    <hyperlink r:id="rId5334" ref="Q984"/>
    <hyperlink r:id="rId5335" ref="S984"/>
    <hyperlink r:id="rId5336" ref="U984"/>
    <hyperlink r:id="rId5337" ref="G985"/>
    <hyperlink r:id="rId5338" ref="H985"/>
    <hyperlink r:id="rId5339" ref="I985"/>
    <hyperlink r:id="rId5340" ref="J985"/>
    <hyperlink r:id="rId5341" ref="K985"/>
    <hyperlink r:id="rId5342" ref="L985"/>
    <hyperlink r:id="rId5343" ref="M985"/>
    <hyperlink r:id="rId5344" ref="O985"/>
    <hyperlink r:id="rId5345" ref="Q985"/>
    <hyperlink r:id="rId5346" ref="S985"/>
    <hyperlink r:id="rId5347" ref="U985"/>
    <hyperlink r:id="rId5348" ref="G986"/>
    <hyperlink r:id="rId5349" ref="H986"/>
    <hyperlink r:id="rId5350" ref="I986"/>
    <hyperlink r:id="rId5351" ref="J986"/>
    <hyperlink r:id="rId5352" ref="K986"/>
    <hyperlink r:id="rId5353" ref="L986"/>
    <hyperlink r:id="rId5354" ref="M986"/>
    <hyperlink r:id="rId5355" ref="O986"/>
    <hyperlink r:id="rId5356" ref="Q986"/>
    <hyperlink r:id="rId5357" ref="S986"/>
    <hyperlink r:id="rId5358" ref="U986"/>
    <hyperlink r:id="rId5359" ref="G987"/>
    <hyperlink r:id="rId5360" ref="H987"/>
    <hyperlink r:id="rId5361" ref="I987"/>
    <hyperlink r:id="rId5362" ref="J987"/>
    <hyperlink r:id="rId5363" ref="K987"/>
    <hyperlink r:id="rId5364" ref="L987"/>
    <hyperlink r:id="rId5365" ref="M987"/>
    <hyperlink r:id="rId5366" ref="O987"/>
    <hyperlink r:id="rId5367" ref="Q987"/>
    <hyperlink r:id="rId5368" ref="S987"/>
    <hyperlink r:id="rId5369" ref="U987"/>
    <hyperlink r:id="rId5370" ref="G988"/>
    <hyperlink r:id="rId5371" ref="H988"/>
    <hyperlink r:id="rId5372" ref="I988"/>
    <hyperlink r:id="rId5373" ref="J988"/>
    <hyperlink r:id="rId5374" ref="K988"/>
    <hyperlink r:id="rId5375" ref="L988"/>
    <hyperlink r:id="rId5376" ref="M988"/>
    <hyperlink r:id="rId5377" ref="O988"/>
    <hyperlink r:id="rId5378" ref="Q988"/>
    <hyperlink r:id="rId5379" ref="S988"/>
    <hyperlink r:id="rId5380" ref="U988"/>
    <hyperlink r:id="rId5381" ref="G989"/>
    <hyperlink r:id="rId5382" ref="H989"/>
    <hyperlink r:id="rId5383" ref="I989"/>
    <hyperlink r:id="rId5384" ref="J989"/>
    <hyperlink r:id="rId5385" ref="K989"/>
    <hyperlink r:id="rId5386" ref="L989"/>
    <hyperlink r:id="rId5387" ref="M989"/>
    <hyperlink r:id="rId5388" ref="O989"/>
    <hyperlink r:id="rId5389" ref="Q989"/>
    <hyperlink r:id="rId5390" ref="S989"/>
    <hyperlink r:id="rId5391" ref="U989"/>
    <hyperlink r:id="rId5392" ref="G990"/>
    <hyperlink r:id="rId5393" ref="H990"/>
    <hyperlink r:id="rId5394" ref="I990"/>
    <hyperlink r:id="rId5395" ref="J990"/>
    <hyperlink r:id="rId5396" ref="K990"/>
    <hyperlink r:id="rId5397" ref="L990"/>
    <hyperlink r:id="rId5398" ref="M990"/>
    <hyperlink r:id="rId5399" ref="O990"/>
    <hyperlink r:id="rId5400" ref="Q990"/>
    <hyperlink r:id="rId5401" ref="S990"/>
    <hyperlink r:id="rId5402" ref="U990"/>
    <hyperlink r:id="rId5403" ref="G991"/>
    <hyperlink r:id="rId5404" ref="H991"/>
    <hyperlink r:id="rId5405" ref="I991"/>
    <hyperlink r:id="rId5406" ref="J991"/>
    <hyperlink r:id="rId5407" ref="K991"/>
    <hyperlink r:id="rId5408" ref="L991"/>
    <hyperlink r:id="rId5409" ref="M991"/>
    <hyperlink r:id="rId5410" ref="O991"/>
    <hyperlink r:id="rId5411" ref="Q991"/>
    <hyperlink r:id="rId5412" ref="S991"/>
    <hyperlink r:id="rId5413" ref="U991"/>
    <hyperlink r:id="rId5414" ref="G992"/>
    <hyperlink r:id="rId5415" ref="H992"/>
    <hyperlink r:id="rId5416" ref="I992"/>
    <hyperlink r:id="rId5417" ref="J992"/>
    <hyperlink r:id="rId5418" ref="K992"/>
    <hyperlink r:id="rId5419" ref="O992"/>
    <hyperlink r:id="rId5420" ref="P992"/>
    <hyperlink r:id="rId5421" ref="S992"/>
    <hyperlink r:id="rId5422" ref="T992"/>
    <hyperlink r:id="rId5423" ref="G993"/>
    <hyperlink r:id="rId5424" ref="H993"/>
    <hyperlink r:id="rId5425" ref="I993"/>
    <hyperlink r:id="rId5426" ref="J993"/>
    <hyperlink r:id="rId5427" ref="K993"/>
    <hyperlink r:id="rId5428" ref="O993"/>
    <hyperlink r:id="rId5429" ref="P993"/>
    <hyperlink r:id="rId5430" ref="S993"/>
    <hyperlink r:id="rId5431" ref="T993"/>
    <hyperlink r:id="rId5432" ref="G994"/>
    <hyperlink r:id="rId5433" ref="H994"/>
    <hyperlink r:id="rId5434" ref="I994"/>
    <hyperlink r:id="rId5435" ref="J994"/>
    <hyperlink r:id="rId5436" ref="K994"/>
    <hyperlink r:id="rId5437" ref="O994"/>
    <hyperlink r:id="rId5438" ref="P994"/>
    <hyperlink r:id="rId5439" ref="S994"/>
    <hyperlink r:id="rId5440" ref="T994"/>
    <hyperlink r:id="rId5441" ref="G995"/>
    <hyperlink r:id="rId5442" ref="H995"/>
    <hyperlink r:id="rId5443" ref="I995"/>
    <hyperlink r:id="rId5444" ref="J995"/>
    <hyperlink r:id="rId5445" ref="K995"/>
    <hyperlink r:id="rId5446" ref="O995"/>
    <hyperlink r:id="rId5447" ref="P995"/>
    <hyperlink r:id="rId5448" ref="S995"/>
    <hyperlink r:id="rId5449" ref="T995"/>
    <hyperlink r:id="rId5450" ref="G996"/>
    <hyperlink r:id="rId5451" ref="H996"/>
    <hyperlink r:id="rId5452" ref="I996"/>
    <hyperlink r:id="rId5453" ref="J996"/>
    <hyperlink r:id="rId5454" ref="K996"/>
    <hyperlink r:id="rId5455" ref="O996"/>
    <hyperlink r:id="rId5456" ref="P996"/>
    <hyperlink r:id="rId5457" ref="S996"/>
    <hyperlink r:id="rId5458" ref="T996"/>
    <hyperlink r:id="rId5459" ref="G997"/>
    <hyperlink r:id="rId5460" ref="H997"/>
    <hyperlink r:id="rId5461" ref="I997"/>
    <hyperlink r:id="rId5462" ref="J997"/>
    <hyperlink r:id="rId5463" ref="K997"/>
    <hyperlink r:id="rId5464" ref="O997"/>
    <hyperlink r:id="rId5465" ref="P997"/>
    <hyperlink r:id="rId5466" ref="S997"/>
    <hyperlink r:id="rId5467" ref="T997"/>
    <hyperlink r:id="rId5468" ref="G998"/>
    <hyperlink r:id="rId5469" ref="H998"/>
    <hyperlink r:id="rId5470" ref="I998"/>
    <hyperlink r:id="rId5471" ref="J998"/>
    <hyperlink r:id="rId5472" ref="K998"/>
    <hyperlink r:id="rId5473" ref="O998"/>
    <hyperlink r:id="rId5474" ref="P998"/>
    <hyperlink r:id="rId5475" ref="S998"/>
    <hyperlink r:id="rId5476" ref="T998"/>
    <hyperlink r:id="rId5477" ref="G999"/>
    <hyperlink r:id="rId5478" ref="H999"/>
    <hyperlink r:id="rId5479" ref="I999"/>
    <hyperlink r:id="rId5480" ref="J999"/>
    <hyperlink r:id="rId5481" ref="K999"/>
    <hyperlink r:id="rId5482" ref="O999"/>
    <hyperlink r:id="rId5483" ref="P999"/>
    <hyperlink r:id="rId5484" ref="S999"/>
    <hyperlink r:id="rId5485" ref="T999"/>
    <hyperlink r:id="rId5486" ref="F1012"/>
    <hyperlink r:id="rId5487" ref="G1012"/>
    <hyperlink r:id="rId5488" ref="H1012"/>
    <hyperlink r:id="rId5489" ref="I1012"/>
    <hyperlink r:id="rId5490" ref="J1012"/>
    <hyperlink r:id="rId5491" ref="K1012"/>
    <hyperlink r:id="rId5492" ref="L1012"/>
    <hyperlink r:id="rId5493" ref="M1012"/>
    <hyperlink r:id="rId5494" ref="O1012"/>
    <hyperlink r:id="rId5495" ref="Q1012"/>
    <hyperlink r:id="rId5496" ref="S1012"/>
    <hyperlink r:id="rId5497" ref="U1012"/>
    <hyperlink r:id="rId5498" ref="G1013"/>
    <hyperlink r:id="rId5499" ref="H1013"/>
    <hyperlink r:id="rId5500" ref="I1013"/>
    <hyperlink r:id="rId5501" ref="J1013"/>
    <hyperlink r:id="rId5502" ref="K1013"/>
    <hyperlink r:id="rId5503" ref="L1013"/>
    <hyperlink r:id="rId5504" ref="M1013"/>
    <hyperlink r:id="rId5505" ref="O1013"/>
    <hyperlink r:id="rId5506" ref="Q1013"/>
    <hyperlink r:id="rId5507" ref="S1013"/>
    <hyperlink r:id="rId5508" ref="U1013"/>
    <hyperlink r:id="rId5509" ref="G1014"/>
    <hyperlink r:id="rId5510" ref="H1014"/>
    <hyperlink r:id="rId5511" ref="I1014"/>
    <hyperlink r:id="rId5512" ref="J1014"/>
    <hyperlink r:id="rId5513" ref="K1014"/>
    <hyperlink r:id="rId5514" ref="L1014"/>
    <hyperlink r:id="rId5515" ref="M1014"/>
    <hyperlink r:id="rId5516" ref="O1014"/>
    <hyperlink r:id="rId5517" ref="Q1014"/>
    <hyperlink r:id="rId5518" ref="S1014"/>
    <hyperlink r:id="rId5519" ref="U1014"/>
    <hyperlink r:id="rId5520" ref="G1015"/>
    <hyperlink r:id="rId5521" ref="H1015"/>
    <hyperlink r:id="rId5522" ref="I1015"/>
    <hyperlink r:id="rId5523" ref="J1015"/>
    <hyperlink r:id="rId5524" ref="K1015"/>
    <hyperlink r:id="rId5525" ref="L1015"/>
    <hyperlink r:id="rId5526" ref="M1015"/>
    <hyperlink r:id="rId5527" ref="O1015"/>
    <hyperlink r:id="rId5528" ref="Q1015"/>
    <hyperlink r:id="rId5529" ref="S1015"/>
    <hyperlink r:id="rId5530" ref="U1015"/>
    <hyperlink r:id="rId5531" ref="G1020"/>
    <hyperlink r:id="rId5532" ref="H1020"/>
    <hyperlink r:id="rId5533" ref="I1020"/>
    <hyperlink r:id="rId5534" ref="J1020"/>
    <hyperlink r:id="rId5535" ref="K1020"/>
    <hyperlink r:id="rId5536" ref="O1020"/>
    <hyperlink r:id="rId5537" ref="P1020"/>
    <hyperlink r:id="rId5538" ref="S1020"/>
    <hyperlink r:id="rId5539" ref="T1020"/>
    <hyperlink r:id="rId5540" ref="G1021"/>
    <hyperlink r:id="rId5541" ref="H1021"/>
    <hyperlink r:id="rId5542" ref="I1021"/>
    <hyperlink r:id="rId5543" ref="J1021"/>
    <hyperlink r:id="rId5544" ref="K1021"/>
    <hyperlink r:id="rId5545" ref="O1021"/>
    <hyperlink r:id="rId5546" ref="P1021"/>
    <hyperlink r:id="rId5547" ref="S1021"/>
    <hyperlink r:id="rId5548" ref="T1021"/>
    <hyperlink r:id="rId5549" ref="G1022"/>
    <hyperlink r:id="rId5550" ref="H1022"/>
    <hyperlink r:id="rId5551" ref="I1022"/>
    <hyperlink r:id="rId5552" ref="J1022"/>
    <hyperlink r:id="rId5553" ref="K1022"/>
    <hyperlink r:id="rId5554" ref="O1022"/>
    <hyperlink r:id="rId5555" ref="P1022"/>
    <hyperlink r:id="rId5556" ref="S1022"/>
    <hyperlink r:id="rId5557" ref="T1022"/>
    <hyperlink r:id="rId5558" ref="G1023"/>
    <hyperlink r:id="rId5559" ref="H1023"/>
    <hyperlink r:id="rId5560" ref="I1023"/>
    <hyperlink r:id="rId5561" ref="J1023"/>
    <hyperlink r:id="rId5562" ref="K1023"/>
    <hyperlink r:id="rId5563" ref="O1023"/>
    <hyperlink r:id="rId5564" ref="P1023"/>
    <hyperlink r:id="rId5565" ref="S1023"/>
    <hyperlink r:id="rId5566" ref="T1023"/>
    <hyperlink r:id="rId5567" ref="G1024"/>
    <hyperlink r:id="rId5568" ref="H1024"/>
    <hyperlink r:id="rId5569" ref="I1024"/>
    <hyperlink r:id="rId5570" ref="J1024"/>
    <hyperlink r:id="rId5571" ref="K1024"/>
    <hyperlink r:id="rId5572" ref="O1024"/>
    <hyperlink r:id="rId5573" ref="P1024"/>
    <hyperlink r:id="rId5574" ref="S1024"/>
    <hyperlink r:id="rId5575" ref="T1024"/>
    <hyperlink r:id="rId5576" ref="G1025"/>
    <hyperlink r:id="rId5577" ref="H1025"/>
    <hyperlink r:id="rId5578" ref="I1025"/>
    <hyperlink r:id="rId5579" ref="J1025"/>
    <hyperlink r:id="rId5580" ref="K1025"/>
    <hyperlink r:id="rId5581" ref="O1025"/>
    <hyperlink r:id="rId5582" ref="P1025"/>
    <hyperlink r:id="rId5583" ref="S1025"/>
    <hyperlink r:id="rId5584" ref="T1025"/>
    <hyperlink r:id="rId5585" ref="G1026"/>
    <hyperlink r:id="rId5586" ref="H1026"/>
    <hyperlink r:id="rId5587" ref="I1026"/>
    <hyperlink r:id="rId5588" ref="J1026"/>
    <hyperlink r:id="rId5589" ref="K1026"/>
    <hyperlink r:id="rId5590" ref="O1026"/>
    <hyperlink r:id="rId5591" ref="P1026"/>
    <hyperlink r:id="rId5592" ref="S1026"/>
    <hyperlink r:id="rId5593" ref="T1026"/>
    <hyperlink r:id="rId5594" ref="G1027"/>
    <hyperlink r:id="rId5595" ref="H1027"/>
    <hyperlink r:id="rId5596" ref="I1027"/>
    <hyperlink r:id="rId5597" ref="J1027"/>
    <hyperlink r:id="rId5598" ref="K1027"/>
    <hyperlink r:id="rId5599" ref="O1027"/>
    <hyperlink r:id="rId5600" ref="P1027"/>
    <hyperlink r:id="rId5601" ref="S1027"/>
    <hyperlink r:id="rId5602" ref="T1027"/>
    <hyperlink r:id="rId5603" ref="G1040"/>
    <hyperlink r:id="rId5604" ref="H1040"/>
    <hyperlink r:id="rId5605" ref="I1040"/>
    <hyperlink r:id="rId5606" ref="J1040"/>
    <hyperlink r:id="rId5607" ref="K1040"/>
    <hyperlink r:id="rId5608" ref="O1040"/>
    <hyperlink r:id="rId5609" ref="P1040"/>
    <hyperlink r:id="rId5610" ref="S1040"/>
    <hyperlink r:id="rId5611" ref="T1040"/>
    <hyperlink r:id="rId5612" ref="G1041"/>
    <hyperlink r:id="rId5613" ref="H1041"/>
    <hyperlink r:id="rId5614" ref="I1041"/>
    <hyperlink r:id="rId5615" ref="J1041"/>
    <hyperlink r:id="rId5616" ref="K1041"/>
    <hyperlink r:id="rId5617" ref="O1041"/>
    <hyperlink r:id="rId5618" ref="P1041"/>
    <hyperlink r:id="rId5619" ref="S1041"/>
    <hyperlink r:id="rId5620" ref="T1041"/>
    <hyperlink r:id="rId5621" ref="G1042"/>
    <hyperlink r:id="rId5622" ref="H1042"/>
    <hyperlink r:id="rId5623" ref="I1042"/>
    <hyperlink r:id="rId5624" ref="J1042"/>
    <hyperlink r:id="rId5625" ref="K1042"/>
    <hyperlink r:id="rId5626" ref="O1042"/>
    <hyperlink r:id="rId5627" ref="P1042"/>
    <hyperlink r:id="rId5628" ref="S1042"/>
    <hyperlink r:id="rId5629" ref="T1042"/>
    <hyperlink r:id="rId5630" ref="G1043"/>
    <hyperlink r:id="rId5631" ref="H1043"/>
    <hyperlink r:id="rId5632" ref="I1043"/>
    <hyperlink r:id="rId5633" ref="J1043"/>
    <hyperlink r:id="rId5634" ref="K1043"/>
    <hyperlink r:id="rId5635" ref="O1043"/>
    <hyperlink r:id="rId5636" ref="P1043"/>
    <hyperlink r:id="rId5637" ref="S1043"/>
    <hyperlink r:id="rId5638" ref="T1043"/>
    <hyperlink r:id="rId5639" ref="F1068"/>
    <hyperlink r:id="rId5640" ref="G1068"/>
    <hyperlink r:id="rId5641" ref="H1068"/>
    <hyperlink r:id="rId5642" ref="I1068"/>
    <hyperlink r:id="rId5643" ref="J1068"/>
    <hyperlink r:id="rId5644" ref="K1068"/>
    <hyperlink r:id="rId5645" ref="L1068"/>
    <hyperlink r:id="rId5646" ref="M1068"/>
    <hyperlink r:id="rId5647" ref="O1068"/>
    <hyperlink r:id="rId5648" ref="Q1068"/>
    <hyperlink r:id="rId5649" ref="S1068"/>
    <hyperlink r:id="rId5650" ref="U1068"/>
    <hyperlink r:id="rId5651" ref="G1069"/>
    <hyperlink r:id="rId5652" ref="H1069"/>
    <hyperlink r:id="rId5653" ref="I1069"/>
    <hyperlink r:id="rId5654" ref="J1069"/>
    <hyperlink r:id="rId5655" ref="K1069"/>
    <hyperlink r:id="rId5656" ref="L1069"/>
    <hyperlink r:id="rId5657" ref="M1069"/>
    <hyperlink r:id="rId5658" ref="O1069"/>
    <hyperlink r:id="rId5659" ref="Q1069"/>
    <hyperlink r:id="rId5660" ref="S1069"/>
    <hyperlink r:id="rId5661" ref="U1069"/>
    <hyperlink r:id="rId5662" ref="G1070"/>
    <hyperlink r:id="rId5663" ref="H1070"/>
    <hyperlink r:id="rId5664" ref="I1070"/>
    <hyperlink r:id="rId5665" ref="J1070"/>
    <hyperlink r:id="rId5666" ref="K1070"/>
    <hyperlink r:id="rId5667" ref="L1070"/>
    <hyperlink r:id="rId5668" ref="M1070"/>
    <hyperlink r:id="rId5669" ref="O1070"/>
    <hyperlink r:id="rId5670" ref="Q1070"/>
    <hyperlink r:id="rId5671" ref="S1070"/>
    <hyperlink r:id="rId5672" ref="U1070"/>
    <hyperlink r:id="rId5673" ref="G1071"/>
    <hyperlink r:id="rId5674" ref="H1071"/>
    <hyperlink r:id="rId5675" ref="I1071"/>
    <hyperlink r:id="rId5676" ref="J1071"/>
    <hyperlink r:id="rId5677" ref="K1071"/>
    <hyperlink r:id="rId5678" ref="L1071"/>
    <hyperlink r:id="rId5679" ref="M1071"/>
    <hyperlink r:id="rId5680" ref="O1071"/>
    <hyperlink r:id="rId5681" ref="Q1071"/>
    <hyperlink r:id="rId5682" ref="S1071"/>
    <hyperlink r:id="rId5683" ref="U1071"/>
    <hyperlink r:id="rId5684" ref="G1076"/>
    <hyperlink r:id="rId5685" ref="H1076"/>
    <hyperlink r:id="rId5686" ref="I1076"/>
    <hyperlink r:id="rId5687" ref="J1076"/>
    <hyperlink r:id="rId5688" ref="K1076"/>
    <hyperlink r:id="rId5689" ref="L1076"/>
    <hyperlink r:id="rId5690" ref="M1076"/>
    <hyperlink r:id="rId5691" ref="O1076"/>
    <hyperlink r:id="rId5692" ref="Q1076"/>
    <hyperlink r:id="rId5693" ref="S1076"/>
    <hyperlink r:id="rId5694" ref="U1076"/>
    <hyperlink r:id="rId5695" ref="G1077"/>
    <hyperlink r:id="rId5696" ref="H1077"/>
    <hyperlink r:id="rId5697" ref="I1077"/>
    <hyperlink r:id="rId5698" ref="J1077"/>
    <hyperlink r:id="rId5699" ref="K1077"/>
    <hyperlink r:id="rId5700" ref="L1077"/>
    <hyperlink r:id="rId5701" ref="M1077"/>
    <hyperlink r:id="rId5702" ref="O1077"/>
    <hyperlink r:id="rId5703" ref="Q1077"/>
    <hyperlink r:id="rId5704" ref="S1077"/>
    <hyperlink r:id="rId5705" ref="U1077"/>
    <hyperlink r:id="rId5706" ref="G1078"/>
    <hyperlink r:id="rId5707" ref="H1078"/>
    <hyperlink r:id="rId5708" ref="I1078"/>
    <hyperlink r:id="rId5709" ref="J1078"/>
    <hyperlink r:id="rId5710" ref="K1078"/>
    <hyperlink r:id="rId5711" ref="L1078"/>
    <hyperlink r:id="rId5712" ref="M1078"/>
    <hyperlink r:id="rId5713" ref="O1078"/>
    <hyperlink r:id="rId5714" ref="Q1078"/>
    <hyperlink r:id="rId5715" ref="S1078"/>
    <hyperlink r:id="rId5716" ref="U1078"/>
    <hyperlink r:id="rId5717" ref="G1079"/>
    <hyperlink r:id="rId5718" ref="H1079"/>
    <hyperlink r:id="rId5719" ref="I1079"/>
    <hyperlink r:id="rId5720" ref="J1079"/>
    <hyperlink r:id="rId5721" ref="K1079"/>
    <hyperlink r:id="rId5722" ref="L1079"/>
    <hyperlink r:id="rId5723" ref="M1079"/>
    <hyperlink r:id="rId5724" ref="O1079"/>
    <hyperlink r:id="rId5725" ref="Q1079"/>
    <hyperlink r:id="rId5726" ref="S1079"/>
    <hyperlink r:id="rId5727" ref="U1079"/>
    <hyperlink r:id="rId5728" ref="F1096"/>
    <hyperlink r:id="rId5729" ref="G1104"/>
    <hyperlink r:id="rId5730" ref="H1104"/>
    <hyperlink r:id="rId5731" ref="I1104"/>
    <hyperlink r:id="rId5732" ref="J1104"/>
    <hyperlink r:id="rId5733" ref="K1104"/>
    <hyperlink r:id="rId5734" ref="L1104"/>
    <hyperlink r:id="rId5735" ref="M1104"/>
    <hyperlink r:id="rId5736" ref="O1104"/>
    <hyperlink r:id="rId5737" ref="Q1104"/>
    <hyperlink r:id="rId5738" ref="S1104"/>
    <hyperlink r:id="rId5739" ref="U1104"/>
    <hyperlink r:id="rId5740" ref="G1105"/>
    <hyperlink r:id="rId5741" ref="H1105"/>
    <hyperlink r:id="rId5742" ref="I1105"/>
    <hyperlink r:id="rId5743" ref="J1105"/>
    <hyperlink r:id="rId5744" ref="K1105"/>
    <hyperlink r:id="rId5745" ref="L1105"/>
    <hyperlink r:id="rId5746" ref="M1105"/>
    <hyperlink r:id="rId5747" ref="O1105"/>
    <hyperlink r:id="rId5748" ref="Q1105"/>
    <hyperlink r:id="rId5749" ref="S1105"/>
    <hyperlink r:id="rId5750" ref="U1105"/>
    <hyperlink r:id="rId5751" ref="G1106"/>
    <hyperlink r:id="rId5752" ref="H1106"/>
    <hyperlink r:id="rId5753" ref="I1106"/>
    <hyperlink r:id="rId5754" ref="J1106"/>
    <hyperlink r:id="rId5755" ref="K1106"/>
    <hyperlink r:id="rId5756" ref="L1106"/>
    <hyperlink r:id="rId5757" ref="M1106"/>
    <hyperlink r:id="rId5758" ref="O1106"/>
    <hyperlink r:id="rId5759" ref="Q1106"/>
    <hyperlink r:id="rId5760" ref="S1106"/>
    <hyperlink r:id="rId5761" ref="U1106"/>
    <hyperlink r:id="rId5762" ref="G1107"/>
    <hyperlink r:id="rId5763" ref="H1107"/>
    <hyperlink r:id="rId5764" ref="I1107"/>
    <hyperlink r:id="rId5765" ref="J1107"/>
    <hyperlink r:id="rId5766" ref="K1107"/>
    <hyperlink r:id="rId5767" ref="L1107"/>
    <hyperlink r:id="rId5768" ref="M1107"/>
    <hyperlink r:id="rId5769" ref="O1107"/>
    <hyperlink r:id="rId5770" ref="Q1107"/>
    <hyperlink r:id="rId5771" ref="S1107"/>
    <hyperlink r:id="rId5772" ref="U1107"/>
    <hyperlink r:id="rId5773" ref="G1124"/>
    <hyperlink r:id="rId5774" ref="H1124"/>
    <hyperlink r:id="rId5775" ref="I1124"/>
    <hyperlink r:id="rId5776" ref="J1124"/>
    <hyperlink r:id="rId5777" ref="K1124"/>
    <hyperlink r:id="rId5778" ref="O1124"/>
    <hyperlink r:id="rId5779" ref="P1124"/>
    <hyperlink r:id="rId5780" ref="S1124"/>
    <hyperlink r:id="rId5781" ref="T1124"/>
    <hyperlink r:id="rId5782" ref="G1125"/>
    <hyperlink r:id="rId5783" ref="H1125"/>
    <hyperlink r:id="rId5784" ref="I1125"/>
    <hyperlink r:id="rId5785" ref="J1125"/>
    <hyperlink r:id="rId5786" ref="K1125"/>
    <hyperlink r:id="rId5787" ref="O1125"/>
    <hyperlink r:id="rId5788" ref="P1125"/>
    <hyperlink r:id="rId5789" ref="S1125"/>
    <hyperlink r:id="rId5790" ref="T1125"/>
    <hyperlink r:id="rId5791" ref="G1126"/>
    <hyperlink r:id="rId5792" ref="H1126"/>
    <hyperlink r:id="rId5793" ref="I1126"/>
    <hyperlink r:id="rId5794" ref="J1126"/>
    <hyperlink r:id="rId5795" ref="K1126"/>
    <hyperlink r:id="rId5796" ref="O1126"/>
    <hyperlink r:id="rId5797" ref="P1126"/>
    <hyperlink r:id="rId5798" ref="S1126"/>
    <hyperlink r:id="rId5799" ref="T1126"/>
    <hyperlink r:id="rId5800" ref="G1127"/>
    <hyperlink r:id="rId5801" ref="H1127"/>
    <hyperlink r:id="rId5802" ref="I1127"/>
    <hyperlink r:id="rId5803" ref="J1127"/>
    <hyperlink r:id="rId5804" ref="K1127"/>
    <hyperlink r:id="rId5805" ref="O1127"/>
    <hyperlink r:id="rId5806" ref="P1127"/>
    <hyperlink r:id="rId5807" ref="S1127"/>
    <hyperlink r:id="rId5808" ref="T1127"/>
    <hyperlink r:id="rId5809" ref="G1132"/>
    <hyperlink r:id="rId5810" ref="H1132"/>
    <hyperlink r:id="rId5811" ref="I1132"/>
    <hyperlink r:id="rId5812" ref="J1132"/>
    <hyperlink r:id="rId5813" ref="K1132"/>
    <hyperlink r:id="rId5814" ref="O1132"/>
    <hyperlink r:id="rId5815" ref="P1132"/>
    <hyperlink r:id="rId5816" ref="S1132"/>
    <hyperlink r:id="rId5817" ref="T1132"/>
    <hyperlink r:id="rId5818" ref="G1133"/>
    <hyperlink r:id="rId5819" ref="H1133"/>
    <hyperlink r:id="rId5820" ref="I1133"/>
    <hyperlink r:id="rId5821" ref="J1133"/>
    <hyperlink r:id="rId5822" ref="K1133"/>
    <hyperlink r:id="rId5823" ref="O1133"/>
    <hyperlink r:id="rId5824" ref="P1133"/>
    <hyperlink r:id="rId5825" ref="S1133"/>
    <hyperlink r:id="rId5826" ref="T1133"/>
    <hyperlink r:id="rId5827" ref="G1134"/>
    <hyperlink r:id="rId5828" ref="H1134"/>
    <hyperlink r:id="rId5829" ref="I1134"/>
    <hyperlink r:id="rId5830" ref="J1134"/>
    <hyperlink r:id="rId5831" ref="K1134"/>
    <hyperlink r:id="rId5832" ref="O1134"/>
    <hyperlink r:id="rId5833" ref="P1134"/>
    <hyperlink r:id="rId5834" ref="S1134"/>
    <hyperlink r:id="rId5835" ref="T1134"/>
    <hyperlink r:id="rId5836" ref="G1135"/>
    <hyperlink r:id="rId5837" ref="H1135"/>
    <hyperlink r:id="rId5838" ref="I1135"/>
    <hyperlink r:id="rId5839" ref="J1135"/>
    <hyperlink r:id="rId5840" ref="K1135"/>
    <hyperlink r:id="rId5841" ref="O1135"/>
    <hyperlink r:id="rId5842" ref="P1135"/>
    <hyperlink r:id="rId5843" ref="S1135"/>
    <hyperlink r:id="rId5844" ref="T1135"/>
    <hyperlink r:id="rId5845" ref="G1136"/>
    <hyperlink r:id="rId5846" ref="H1136"/>
    <hyperlink r:id="rId5847" ref="I1136"/>
    <hyperlink r:id="rId5848" ref="J1136"/>
    <hyperlink r:id="rId5849" ref="K1136"/>
    <hyperlink r:id="rId5850" ref="O1136"/>
    <hyperlink r:id="rId5851" ref="P1136"/>
    <hyperlink r:id="rId5852" ref="S1136"/>
    <hyperlink r:id="rId5853" ref="T1136"/>
    <hyperlink r:id="rId5854" ref="G1137"/>
    <hyperlink r:id="rId5855" ref="H1137"/>
    <hyperlink r:id="rId5856" ref="I1137"/>
    <hyperlink r:id="rId5857" ref="J1137"/>
    <hyperlink r:id="rId5858" ref="K1137"/>
    <hyperlink r:id="rId5859" ref="O1137"/>
    <hyperlink r:id="rId5860" ref="P1137"/>
    <hyperlink r:id="rId5861" ref="S1137"/>
    <hyperlink r:id="rId5862" ref="T1137"/>
    <hyperlink r:id="rId5863" ref="G1138"/>
    <hyperlink r:id="rId5864" ref="H1138"/>
    <hyperlink r:id="rId5865" ref="I1138"/>
    <hyperlink r:id="rId5866" ref="J1138"/>
    <hyperlink r:id="rId5867" ref="K1138"/>
    <hyperlink r:id="rId5868" ref="O1138"/>
    <hyperlink r:id="rId5869" ref="P1138"/>
    <hyperlink r:id="rId5870" ref="S1138"/>
    <hyperlink r:id="rId5871" ref="T1138"/>
    <hyperlink r:id="rId5872" ref="G1139"/>
    <hyperlink r:id="rId5873" ref="H1139"/>
    <hyperlink r:id="rId5874" ref="I1139"/>
    <hyperlink r:id="rId5875" ref="J1139"/>
    <hyperlink r:id="rId5876" ref="K1139"/>
    <hyperlink r:id="rId5877" ref="O1139"/>
    <hyperlink r:id="rId5878" ref="P1139"/>
    <hyperlink r:id="rId5879" ref="S1139"/>
    <hyperlink r:id="rId5880" ref="T1139"/>
  </hyperlinks>
  <drawing r:id="rId588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25.5"/>
    <col customWidth="1" min="3" max="3" width="21.5"/>
    <col customWidth="1" min="4" max="4" width="16.5"/>
    <col customWidth="1" min="5" max="5" width="10.25"/>
    <col customWidth="1" min="6" max="6" width="37.88"/>
  </cols>
  <sheetData>
    <row r="1">
      <c r="A1" s="710" t="s">
        <v>1932</v>
      </c>
      <c r="B1" s="711" t="s">
        <v>1933</v>
      </c>
      <c r="C1" s="711" t="s">
        <v>1934</v>
      </c>
      <c r="D1" s="712" t="s">
        <v>10295</v>
      </c>
      <c r="E1" s="713"/>
      <c r="F1" s="714" t="s">
        <v>10296</v>
      </c>
      <c r="G1" s="715"/>
      <c r="H1" s="715"/>
      <c r="I1" s="715"/>
      <c r="J1" s="715"/>
      <c r="K1" s="715"/>
      <c r="L1" s="716" t="s">
        <v>10297</v>
      </c>
      <c r="M1" s="713" t="s">
        <v>10298</v>
      </c>
      <c r="N1" s="713" t="s">
        <v>10299</v>
      </c>
      <c r="O1" s="716" t="s">
        <v>10300</v>
      </c>
      <c r="P1" s="715"/>
      <c r="Q1" s="715"/>
      <c r="R1" s="715"/>
      <c r="S1" s="715"/>
      <c r="T1" s="715"/>
      <c r="U1" s="715"/>
      <c r="V1" s="715"/>
      <c r="W1" s="715"/>
      <c r="X1" s="715"/>
      <c r="Y1" s="715"/>
      <c r="Z1" s="715"/>
    </row>
    <row r="2">
      <c r="A2" s="717" t="s">
        <v>1951</v>
      </c>
      <c r="B2" s="718" t="s">
        <v>1952</v>
      </c>
      <c r="C2" s="719" t="s">
        <v>10301</v>
      </c>
      <c r="D2" s="720"/>
      <c r="E2" s="715"/>
      <c r="G2" s="715"/>
      <c r="H2" s="715"/>
      <c r="I2" s="715"/>
      <c r="J2" s="715"/>
      <c r="K2" s="715"/>
      <c r="L2" s="721">
        <f t="shared" ref="L2:L170" si="1">COUNTIF(N:N,M2)</f>
        <v>1</v>
      </c>
      <c r="M2" s="715" t="s">
        <v>1717</v>
      </c>
      <c r="N2" s="155" t="s">
        <v>1723</v>
      </c>
      <c r="O2" s="721">
        <f t="shared" ref="O2:O316" si="2">COUNTIF(M:M,N2)</f>
        <v>1</v>
      </c>
      <c r="P2" s="715"/>
      <c r="Q2" s="722" t="s">
        <v>10302</v>
      </c>
      <c r="R2" s="715"/>
      <c r="S2" s="715"/>
      <c r="T2" s="715"/>
      <c r="U2" s="715"/>
      <c r="V2" s="715"/>
      <c r="W2" s="715"/>
      <c r="X2" s="715"/>
      <c r="Y2" s="715"/>
      <c r="Z2" s="715"/>
    </row>
    <row r="3">
      <c r="A3" s="717" t="s">
        <v>1951</v>
      </c>
      <c r="B3" s="718" t="s">
        <v>2202</v>
      </c>
      <c r="C3" s="719" t="s">
        <v>2203</v>
      </c>
      <c r="D3" s="720"/>
      <c r="E3" s="715"/>
      <c r="G3" s="715"/>
      <c r="H3" s="715"/>
      <c r="I3" s="715"/>
      <c r="J3" s="715"/>
      <c r="K3" s="715"/>
      <c r="L3" s="721">
        <f t="shared" si="1"/>
        <v>1</v>
      </c>
      <c r="M3" s="715" t="s">
        <v>1719</v>
      </c>
      <c r="N3" s="713" t="s">
        <v>1721</v>
      </c>
      <c r="O3" s="721">
        <f t="shared" si="2"/>
        <v>1</v>
      </c>
      <c r="P3" s="715"/>
      <c r="Q3" s="722" t="s">
        <v>476</v>
      </c>
      <c r="R3" s="715"/>
      <c r="S3" s="715"/>
      <c r="T3" s="715"/>
      <c r="U3" s="715"/>
      <c r="V3" s="715"/>
      <c r="W3" s="715"/>
      <c r="X3" s="715"/>
      <c r="Y3" s="715"/>
      <c r="Z3" s="715"/>
    </row>
    <row r="4">
      <c r="A4" s="717" t="s">
        <v>2310</v>
      </c>
      <c r="B4" s="718" t="s">
        <v>2311</v>
      </c>
      <c r="C4" s="719" t="s">
        <v>2312</v>
      </c>
      <c r="D4" s="720"/>
      <c r="E4" s="715"/>
      <c r="G4" s="715"/>
      <c r="H4" s="715"/>
      <c r="I4" s="715"/>
      <c r="J4" s="715"/>
      <c r="K4" s="715"/>
      <c r="L4" s="721">
        <f t="shared" si="1"/>
        <v>1</v>
      </c>
      <c r="M4" s="715" t="s">
        <v>1721</v>
      </c>
      <c r="N4" s="713" t="s">
        <v>10302</v>
      </c>
      <c r="O4" s="721">
        <f t="shared" si="2"/>
        <v>0</v>
      </c>
      <c r="P4" s="715"/>
      <c r="Q4" s="722" t="s">
        <v>10303</v>
      </c>
      <c r="R4" s="715"/>
      <c r="S4" s="715"/>
      <c r="T4" s="715"/>
      <c r="U4" s="715"/>
      <c r="V4" s="715"/>
      <c r="W4" s="715"/>
      <c r="X4" s="715"/>
      <c r="Y4" s="715"/>
      <c r="Z4" s="715"/>
    </row>
    <row r="5">
      <c r="A5" s="717" t="s">
        <v>2310</v>
      </c>
      <c r="B5" s="718" t="s">
        <v>2439</v>
      </c>
      <c r="C5" s="719" t="s">
        <v>2440</v>
      </c>
      <c r="D5" s="720"/>
      <c r="E5" s="715"/>
      <c r="G5" s="715"/>
      <c r="H5" s="715"/>
      <c r="I5" s="715"/>
      <c r="J5" s="715"/>
      <c r="K5" s="715"/>
      <c r="L5" s="721">
        <f t="shared" si="1"/>
        <v>1</v>
      </c>
      <c r="M5" s="715" t="s">
        <v>1723</v>
      </c>
      <c r="N5" s="713" t="s">
        <v>1828</v>
      </c>
      <c r="O5" s="721">
        <f t="shared" si="2"/>
        <v>1</v>
      </c>
      <c r="P5" s="715"/>
      <c r="Q5" s="722" t="s">
        <v>1009</v>
      </c>
      <c r="R5" s="715"/>
      <c r="S5" s="715"/>
      <c r="T5" s="715"/>
      <c r="U5" s="715"/>
      <c r="V5" s="715"/>
      <c r="W5" s="715"/>
      <c r="X5" s="715"/>
      <c r="Y5" s="715"/>
      <c r="Z5" s="715"/>
    </row>
    <row r="6">
      <c r="A6" s="723" t="s">
        <v>1951</v>
      </c>
      <c r="B6" s="724" t="s">
        <v>2547</v>
      </c>
      <c r="C6" s="725" t="s">
        <v>2548</v>
      </c>
      <c r="D6" s="720"/>
      <c r="E6" s="715"/>
      <c r="F6" s="715"/>
      <c r="G6" s="715"/>
      <c r="H6" s="715"/>
      <c r="I6" s="715"/>
      <c r="J6" s="715"/>
      <c r="K6" s="715"/>
      <c r="L6" s="721">
        <f t="shared" si="1"/>
        <v>1</v>
      </c>
      <c r="M6" s="715" t="s">
        <v>1725</v>
      </c>
      <c r="N6" s="713" t="s">
        <v>476</v>
      </c>
      <c r="O6" s="721">
        <f t="shared" si="2"/>
        <v>0</v>
      </c>
      <c r="P6" s="715"/>
      <c r="Q6" s="722" t="s">
        <v>467</v>
      </c>
      <c r="R6" s="715"/>
      <c r="S6" s="715"/>
      <c r="T6" s="715"/>
      <c r="U6" s="715"/>
      <c r="V6" s="715"/>
      <c r="W6" s="715"/>
      <c r="X6" s="715"/>
      <c r="Y6" s="715"/>
      <c r="Z6" s="715"/>
    </row>
    <row r="7">
      <c r="A7" s="717" t="s">
        <v>1951</v>
      </c>
      <c r="B7" s="718" t="s">
        <v>2675</v>
      </c>
      <c r="C7" s="719" t="s">
        <v>10304</v>
      </c>
      <c r="D7" s="720"/>
      <c r="E7" s="715"/>
      <c r="F7" s="715"/>
      <c r="G7" s="715"/>
      <c r="H7" s="715"/>
      <c r="I7" s="715"/>
      <c r="J7" s="715"/>
      <c r="K7" s="715"/>
      <c r="L7" s="721">
        <f t="shared" si="1"/>
        <v>1</v>
      </c>
      <c r="M7" s="715" t="s">
        <v>1285</v>
      </c>
      <c r="N7" s="713" t="s">
        <v>1732</v>
      </c>
      <c r="O7" s="721">
        <f t="shared" si="2"/>
        <v>1</v>
      </c>
      <c r="P7" s="715"/>
      <c r="Q7" s="722" t="s">
        <v>432</v>
      </c>
      <c r="R7" s="715"/>
      <c r="S7" s="715"/>
      <c r="T7" s="715"/>
      <c r="U7" s="715"/>
      <c r="V7" s="715"/>
      <c r="W7" s="715"/>
      <c r="X7" s="715"/>
      <c r="Y7" s="715"/>
      <c r="Z7" s="715"/>
    </row>
    <row r="8">
      <c r="A8" s="717" t="s">
        <v>1951</v>
      </c>
      <c r="B8" s="718" t="s">
        <v>2893</v>
      </c>
      <c r="C8" s="726" t="s">
        <v>2894</v>
      </c>
      <c r="D8" s="720"/>
      <c r="E8" s="715"/>
      <c r="F8" s="715"/>
      <c r="G8" s="715"/>
      <c r="H8" s="715"/>
      <c r="I8" s="715"/>
      <c r="J8" s="715"/>
      <c r="K8" s="715"/>
      <c r="L8" s="721">
        <f t="shared" si="1"/>
        <v>1</v>
      </c>
      <c r="M8" s="715" t="s">
        <v>1727</v>
      </c>
      <c r="N8" s="713" t="s">
        <v>1802</v>
      </c>
      <c r="O8" s="721">
        <f t="shared" si="2"/>
        <v>1</v>
      </c>
      <c r="P8" s="715"/>
      <c r="Q8" s="727" t="s">
        <v>10305</v>
      </c>
      <c r="R8" s="715"/>
      <c r="S8" s="715"/>
      <c r="T8" s="715"/>
      <c r="U8" s="715"/>
      <c r="V8" s="715"/>
      <c r="W8" s="715"/>
      <c r="X8" s="715"/>
      <c r="Y8" s="715"/>
      <c r="Z8" s="715"/>
    </row>
    <row r="9">
      <c r="A9" s="717" t="s">
        <v>2310</v>
      </c>
      <c r="B9" s="718" t="s">
        <v>3127</v>
      </c>
      <c r="C9" s="719" t="s">
        <v>10306</v>
      </c>
      <c r="D9" s="720"/>
      <c r="E9" s="715"/>
      <c r="F9" s="715"/>
      <c r="G9" s="715"/>
      <c r="H9" s="715"/>
      <c r="I9" s="715"/>
      <c r="J9" s="715"/>
      <c r="K9" s="715"/>
      <c r="L9" s="721">
        <f t="shared" si="1"/>
        <v>1</v>
      </c>
      <c r="M9" s="715" t="s">
        <v>1728</v>
      </c>
      <c r="N9" s="713" t="s">
        <v>1799</v>
      </c>
      <c r="O9" s="721">
        <f t="shared" si="2"/>
        <v>1</v>
      </c>
      <c r="P9" s="715"/>
      <c r="Q9" s="727" t="s">
        <v>578</v>
      </c>
      <c r="R9" s="715"/>
      <c r="S9" s="715"/>
      <c r="T9" s="715"/>
      <c r="U9" s="715"/>
      <c r="V9" s="715"/>
      <c r="W9" s="715"/>
      <c r="X9" s="715"/>
      <c r="Y9" s="715"/>
      <c r="Z9" s="715"/>
    </row>
    <row r="10">
      <c r="A10" s="717" t="s">
        <v>2310</v>
      </c>
      <c r="B10" s="718" t="s">
        <v>3344</v>
      </c>
      <c r="C10" s="719" t="s">
        <v>3345</v>
      </c>
      <c r="D10" s="720"/>
      <c r="E10" s="715"/>
      <c r="F10" s="715"/>
      <c r="G10" s="715"/>
      <c r="H10" s="715"/>
      <c r="I10" s="715"/>
      <c r="J10" s="715"/>
      <c r="K10" s="715"/>
      <c r="L10" s="721">
        <f t="shared" si="1"/>
        <v>1</v>
      </c>
      <c r="M10" s="715" t="s">
        <v>1730</v>
      </c>
      <c r="N10" s="713" t="s">
        <v>1377</v>
      </c>
      <c r="O10" s="721">
        <f t="shared" si="2"/>
        <v>1</v>
      </c>
      <c r="P10" s="715"/>
      <c r="Q10" s="722" t="s">
        <v>10307</v>
      </c>
      <c r="R10" s="715"/>
      <c r="S10" s="715"/>
      <c r="T10" s="715"/>
      <c r="U10" s="715"/>
      <c r="V10" s="715"/>
      <c r="W10" s="715"/>
      <c r="X10" s="715"/>
      <c r="Y10" s="715"/>
      <c r="Z10" s="715"/>
    </row>
    <row r="11">
      <c r="A11" s="717" t="s">
        <v>1951</v>
      </c>
      <c r="B11" s="718" t="s">
        <v>2893</v>
      </c>
      <c r="C11" s="726" t="s">
        <v>2894</v>
      </c>
      <c r="D11" s="720"/>
      <c r="E11" s="713" t="s">
        <v>10308</v>
      </c>
      <c r="F11" s="715"/>
      <c r="G11" s="715"/>
      <c r="H11" s="715"/>
      <c r="I11" s="713"/>
      <c r="J11" s="715"/>
      <c r="K11" s="715"/>
      <c r="L11" s="721">
        <f t="shared" si="1"/>
        <v>1</v>
      </c>
      <c r="M11" s="715" t="s">
        <v>1731</v>
      </c>
      <c r="N11" s="713" t="s">
        <v>1736</v>
      </c>
      <c r="O11" s="721">
        <f t="shared" si="2"/>
        <v>1</v>
      </c>
      <c r="P11" s="715"/>
      <c r="Q11" s="727" t="s">
        <v>10309</v>
      </c>
      <c r="R11" s="715"/>
      <c r="S11" s="715"/>
      <c r="T11" s="715"/>
      <c r="U11" s="715"/>
      <c r="V11" s="715"/>
      <c r="W11" s="715"/>
      <c r="X11" s="715"/>
      <c r="Y11" s="715"/>
      <c r="Z11" s="715"/>
    </row>
    <row r="12">
      <c r="A12" s="717" t="s">
        <v>1951</v>
      </c>
      <c r="B12" s="718" t="s">
        <v>3873</v>
      </c>
      <c r="C12" s="719" t="s">
        <v>3874</v>
      </c>
      <c r="D12" s="720"/>
      <c r="E12" s="715"/>
      <c r="F12" s="715"/>
      <c r="G12" s="715"/>
      <c r="H12" s="715"/>
      <c r="I12" s="715"/>
      <c r="J12" s="715"/>
      <c r="K12" s="715"/>
      <c r="L12" s="721">
        <f t="shared" si="1"/>
        <v>1</v>
      </c>
      <c r="M12" s="715" t="s">
        <v>1732</v>
      </c>
      <c r="N12" s="713" t="s">
        <v>10303</v>
      </c>
      <c r="O12" s="721">
        <f t="shared" si="2"/>
        <v>0</v>
      </c>
      <c r="P12" s="715"/>
      <c r="Q12" s="727" t="s">
        <v>480</v>
      </c>
      <c r="R12" s="715"/>
      <c r="S12" s="715"/>
      <c r="T12" s="715"/>
      <c r="U12" s="715"/>
      <c r="V12" s="715"/>
      <c r="W12" s="715"/>
      <c r="X12" s="715"/>
      <c r="Y12" s="715"/>
      <c r="Z12" s="715"/>
    </row>
    <row r="13">
      <c r="A13" s="723" t="s">
        <v>1951</v>
      </c>
      <c r="B13" s="724" t="s">
        <v>4019</v>
      </c>
      <c r="C13" s="725" t="s">
        <v>4020</v>
      </c>
      <c r="D13" s="720"/>
      <c r="E13" s="715"/>
      <c r="F13" s="715"/>
      <c r="G13" s="715"/>
      <c r="H13" s="715"/>
      <c r="I13" s="715"/>
      <c r="J13" s="715"/>
      <c r="K13" s="715"/>
      <c r="L13" s="721">
        <f t="shared" si="1"/>
        <v>1</v>
      </c>
      <c r="M13" s="715" t="s">
        <v>1734</v>
      </c>
      <c r="N13" s="713" t="s">
        <v>1553</v>
      </c>
      <c r="O13" s="721">
        <f t="shared" si="2"/>
        <v>1</v>
      </c>
      <c r="P13" s="715"/>
      <c r="Q13" s="727" t="s">
        <v>526</v>
      </c>
      <c r="R13" s="715"/>
      <c r="S13" s="715"/>
      <c r="T13" s="715"/>
      <c r="U13" s="715"/>
      <c r="V13" s="715"/>
      <c r="W13" s="715"/>
      <c r="X13" s="715"/>
      <c r="Y13" s="715"/>
      <c r="Z13" s="715"/>
    </row>
    <row r="14">
      <c r="A14" s="717" t="s">
        <v>1951</v>
      </c>
      <c r="B14" s="718" t="s">
        <v>4269</v>
      </c>
      <c r="C14" s="719" t="s">
        <v>4270</v>
      </c>
      <c r="D14" s="720"/>
      <c r="E14" s="715"/>
      <c r="F14" s="715"/>
      <c r="G14" s="715"/>
      <c r="H14" s="715"/>
      <c r="I14" s="715"/>
      <c r="J14" s="715"/>
      <c r="K14" s="715"/>
      <c r="L14" s="721">
        <f t="shared" si="1"/>
        <v>1</v>
      </c>
      <c r="M14" s="715" t="s">
        <v>1118</v>
      </c>
      <c r="N14" s="713" t="s">
        <v>1817</v>
      </c>
      <c r="O14" s="721">
        <f t="shared" si="2"/>
        <v>1</v>
      </c>
      <c r="P14" s="715"/>
      <c r="Q14" s="727" t="s">
        <v>10310</v>
      </c>
      <c r="R14" s="715"/>
      <c r="S14" s="715"/>
      <c r="T14" s="715"/>
      <c r="U14" s="715"/>
      <c r="V14" s="715"/>
      <c r="W14" s="715"/>
      <c r="X14" s="715"/>
      <c r="Y14" s="715"/>
      <c r="Z14" s="715"/>
    </row>
    <row r="15">
      <c r="A15" s="717" t="s">
        <v>2310</v>
      </c>
      <c r="B15" s="718" t="s">
        <v>4488</v>
      </c>
      <c r="C15" s="719" t="s">
        <v>4489</v>
      </c>
      <c r="D15" s="720"/>
      <c r="E15" s="715"/>
      <c r="F15" s="715"/>
      <c r="G15" s="715"/>
      <c r="H15" s="715"/>
      <c r="I15" s="715"/>
      <c r="J15" s="715"/>
      <c r="K15" s="715"/>
      <c r="L15" s="721">
        <f t="shared" si="1"/>
        <v>1</v>
      </c>
      <c r="M15" s="715" t="s">
        <v>1736</v>
      </c>
      <c r="N15" s="713" t="s">
        <v>1279</v>
      </c>
      <c r="O15" s="721">
        <f t="shared" si="2"/>
        <v>1</v>
      </c>
      <c r="P15" s="715"/>
      <c r="Q15" s="722" t="s">
        <v>10311</v>
      </c>
      <c r="R15" s="715"/>
      <c r="S15" s="715"/>
      <c r="T15" s="715"/>
      <c r="U15" s="715"/>
      <c r="V15" s="715"/>
      <c r="W15" s="715"/>
      <c r="X15" s="715"/>
      <c r="Y15" s="715"/>
      <c r="Z15" s="715"/>
    </row>
    <row r="16">
      <c r="A16" s="717" t="s">
        <v>2310</v>
      </c>
      <c r="B16" s="718" t="s">
        <v>4814</v>
      </c>
      <c r="C16" s="719" t="s">
        <v>4815</v>
      </c>
      <c r="D16" s="720"/>
      <c r="E16" s="715"/>
      <c r="F16" s="715"/>
      <c r="G16" s="715"/>
      <c r="H16" s="715"/>
      <c r="I16" s="715"/>
      <c r="J16" s="715"/>
      <c r="K16" s="715"/>
      <c r="L16" s="721">
        <f t="shared" si="1"/>
        <v>1</v>
      </c>
      <c r="M16" s="715" t="s">
        <v>1292</v>
      </c>
      <c r="N16" s="713" t="s">
        <v>1757</v>
      </c>
      <c r="O16" s="721">
        <f t="shared" si="2"/>
        <v>1</v>
      </c>
      <c r="P16" s="715"/>
      <c r="Q16" s="722" t="s">
        <v>316</v>
      </c>
      <c r="R16" s="715"/>
      <c r="S16" s="715"/>
      <c r="T16" s="715"/>
      <c r="U16" s="715"/>
      <c r="V16" s="715"/>
      <c r="W16" s="715"/>
      <c r="X16" s="715"/>
      <c r="Y16" s="715"/>
      <c r="Z16" s="715"/>
    </row>
    <row r="17">
      <c r="A17" s="717" t="s">
        <v>1951</v>
      </c>
      <c r="B17" s="718" t="s">
        <v>2675</v>
      </c>
      <c r="C17" s="719" t="s">
        <v>10304</v>
      </c>
      <c r="D17" s="720"/>
      <c r="E17" s="713" t="s">
        <v>10312</v>
      </c>
      <c r="F17" s="715"/>
      <c r="G17" s="715"/>
      <c r="H17" s="715"/>
      <c r="I17" s="715"/>
      <c r="J17" s="715"/>
      <c r="K17" s="715"/>
      <c r="L17" s="721">
        <f t="shared" si="1"/>
        <v>1</v>
      </c>
      <c r="M17" s="715" t="s">
        <v>1738</v>
      </c>
      <c r="N17" s="713" t="s">
        <v>1285</v>
      </c>
      <c r="O17" s="721">
        <f t="shared" si="2"/>
        <v>1</v>
      </c>
      <c r="P17" s="715"/>
      <c r="Q17" s="727" t="s">
        <v>1131</v>
      </c>
      <c r="R17" s="715"/>
      <c r="S17" s="715"/>
      <c r="T17" s="715"/>
      <c r="U17" s="715"/>
      <c r="V17" s="715"/>
      <c r="W17" s="715"/>
      <c r="X17" s="715"/>
      <c r="Y17" s="715"/>
      <c r="Z17" s="715"/>
    </row>
    <row r="18">
      <c r="A18" s="717" t="s">
        <v>1951</v>
      </c>
      <c r="B18" s="718" t="s">
        <v>4942</v>
      </c>
      <c r="C18" s="719" t="s">
        <v>4943</v>
      </c>
      <c r="D18" s="720"/>
      <c r="E18" s="715"/>
      <c r="F18" s="715"/>
      <c r="G18" s="715"/>
      <c r="H18" s="715"/>
      <c r="I18" s="715"/>
      <c r="J18" s="715"/>
      <c r="K18" s="715"/>
      <c r="L18" s="721">
        <f t="shared" si="1"/>
        <v>1</v>
      </c>
      <c r="M18" s="715" t="s">
        <v>1740</v>
      </c>
      <c r="N18" s="713" t="s">
        <v>1727</v>
      </c>
      <c r="O18" s="721">
        <f t="shared" si="2"/>
        <v>1</v>
      </c>
      <c r="P18" s="715"/>
      <c r="Q18" s="722" t="s">
        <v>10313</v>
      </c>
      <c r="R18" s="715"/>
      <c r="S18" s="715"/>
      <c r="T18" s="715"/>
      <c r="U18" s="715"/>
      <c r="V18" s="715"/>
      <c r="W18" s="715"/>
      <c r="X18" s="715"/>
      <c r="Y18" s="715"/>
      <c r="Z18" s="715"/>
    </row>
    <row r="19">
      <c r="A19" s="717" t="s">
        <v>2310</v>
      </c>
      <c r="B19" s="718" t="s">
        <v>5362</v>
      </c>
      <c r="C19" s="719" t="s">
        <v>5363</v>
      </c>
      <c r="D19" s="720"/>
      <c r="E19" s="715"/>
      <c r="F19" s="715"/>
      <c r="G19" s="715"/>
      <c r="H19" s="715"/>
      <c r="I19" s="715"/>
      <c r="J19" s="715"/>
      <c r="K19" s="715"/>
      <c r="L19" s="721">
        <f t="shared" si="1"/>
        <v>1</v>
      </c>
      <c r="M19" s="715" t="s">
        <v>1742</v>
      </c>
      <c r="N19" s="713" t="s">
        <v>1731</v>
      </c>
      <c r="O19" s="721">
        <f t="shared" si="2"/>
        <v>1</v>
      </c>
      <c r="P19" s="715"/>
      <c r="Q19" s="722" t="s">
        <v>10314</v>
      </c>
      <c r="R19" s="715"/>
      <c r="S19" s="715"/>
      <c r="T19" s="715"/>
      <c r="U19" s="715"/>
      <c r="V19" s="715"/>
      <c r="W19" s="715"/>
      <c r="X19" s="715"/>
      <c r="Y19" s="715"/>
      <c r="Z19" s="715"/>
    </row>
    <row r="20">
      <c r="A20" s="723" t="s">
        <v>1951</v>
      </c>
      <c r="B20" s="728" t="s">
        <v>5409</v>
      </c>
      <c r="C20" s="725" t="s">
        <v>5410</v>
      </c>
      <c r="D20" s="720"/>
      <c r="E20" s="715"/>
      <c r="F20" s="715"/>
      <c r="G20" s="715"/>
      <c r="H20" s="715"/>
      <c r="I20" s="715"/>
      <c r="J20" s="715"/>
      <c r="K20" s="715"/>
      <c r="L20" s="721">
        <f t="shared" si="1"/>
        <v>1</v>
      </c>
      <c r="M20" s="715" t="s">
        <v>1070</v>
      </c>
      <c r="N20" s="713" t="s">
        <v>1009</v>
      </c>
      <c r="O20" s="721">
        <f t="shared" si="2"/>
        <v>0</v>
      </c>
      <c r="P20" s="715"/>
      <c r="Q20" s="722" t="s">
        <v>10315</v>
      </c>
      <c r="R20" s="715"/>
      <c r="S20" s="715"/>
      <c r="T20" s="715"/>
      <c r="U20" s="715"/>
      <c r="V20" s="715"/>
      <c r="W20" s="715"/>
      <c r="X20" s="715"/>
      <c r="Y20" s="715"/>
      <c r="Z20" s="715"/>
    </row>
    <row r="21">
      <c r="A21" s="723" t="s">
        <v>1951</v>
      </c>
      <c r="B21" s="724" t="s">
        <v>2202</v>
      </c>
      <c r="C21" s="725" t="s">
        <v>2203</v>
      </c>
      <c r="D21" s="720"/>
      <c r="E21" s="715"/>
      <c r="F21" s="715"/>
      <c r="G21" s="715"/>
      <c r="H21" s="715"/>
      <c r="I21" s="715"/>
      <c r="J21" s="715"/>
      <c r="K21" s="715"/>
      <c r="L21" s="721">
        <f t="shared" si="1"/>
        <v>1</v>
      </c>
      <c r="M21" s="715" t="s">
        <v>1744</v>
      </c>
      <c r="N21" s="713" t="s">
        <v>1806</v>
      </c>
      <c r="O21" s="721">
        <f t="shared" si="2"/>
        <v>1</v>
      </c>
      <c r="P21" s="715"/>
      <c r="Q21" s="722" t="s">
        <v>1040</v>
      </c>
      <c r="R21" s="715"/>
      <c r="S21" s="715"/>
      <c r="T21" s="715"/>
      <c r="U21" s="715"/>
      <c r="V21" s="715"/>
      <c r="W21" s="715"/>
      <c r="X21" s="715"/>
      <c r="Y21" s="715"/>
      <c r="Z21" s="715"/>
    </row>
    <row r="22">
      <c r="A22" s="717" t="s">
        <v>1951</v>
      </c>
      <c r="B22" s="718" t="s">
        <v>6348</v>
      </c>
      <c r="C22" s="719" t="s">
        <v>9689</v>
      </c>
      <c r="D22" s="720"/>
      <c r="E22" s="715"/>
      <c r="F22" s="715"/>
      <c r="G22" s="715"/>
      <c r="H22" s="715"/>
      <c r="I22" s="715"/>
      <c r="J22" s="715"/>
      <c r="K22" s="715"/>
      <c r="L22" s="721">
        <f t="shared" si="1"/>
        <v>1</v>
      </c>
      <c r="M22" s="715" t="s">
        <v>1746</v>
      </c>
      <c r="N22" s="713" t="s">
        <v>1403</v>
      </c>
      <c r="O22" s="721">
        <f t="shared" si="2"/>
        <v>1</v>
      </c>
      <c r="P22" s="715"/>
      <c r="Q22" s="727" t="s">
        <v>1595</v>
      </c>
      <c r="R22" s="715"/>
      <c r="S22" s="715"/>
      <c r="T22" s="715"/>
      <c r="U22" s="715"/>
      <c r="V22" s="715"/>
      <c r="W22" s="715"/>
      <c r="X22" s="715"/>
      <c r="Y22" s="715"/>
      <c r="Z22" s="715"/>
    </row>
    <row r="23">
      <c r="A23" s="729" t="s">
        <v>1951</v>
      </c>
      <c r="B23" s="730" t="s">
        <v>6726</v>
      </c>
      <c r="C23" s="731" t="s">
        <v>6727</v>
      </c>
      <c r="D23" s="720"/>
      <c r="E23" s="715"/>
      <c r="F23" s="715"/>
      <c r="G23" s="715"/>
      <c r="H23" s="715"/>
      <c r="I23" s="715"/>
      <c r="J23" s="715"/>
      <c r="K23" s="715"/>
      <c r="L23" s="721">
        <f t="shared" si="1"/>
        <v>1</v>
      </c>
      <c r="M23" s="715" t="s">
        <v>1748</v>
      </c>
      <c r="N23" s="713" t="s">
        <v>1783</v>
      </c>
      <c r="O23" s="721">
        <f t="shared" si="2"/>
        <v>1</v>
      </c>
      <c r="P23" s="715"/>
      <c r="Q23" s="722" t="s">
        <v>5156</v>
      </c>
      <c r="R23" s="715"/>
      <c r="S23" s="715"/>
      <c r="T23" s="715"/>
      <c r="U23" s="715"/>
      <c r="V23" s="715"/>
      <c r="W23" s="715"/>
      <c r="X23" s="715"/>
      <c r="Y23" s="715"/>
      <c r="Z23" s="715"/>
    </row>
    <row r="24">
      <c r="A24" s="717" t="s">
        <v>2310</v>
      </c>
      <c r="B24" s="718" t="s">
        <v>6908</v>
      </c>
      <c r="C24" s="719" t="s">
        <v>6909</v>
      </c>
      <c r="D24" s="720"/>
      <c r="E24" s="715"/>
      <c r="F24" s="715"/>
      <c r="G24" s="715"/>
      <c r="H24" s="715"/>
      <c r="I24" s="715"/>
      <c r="J24" s="715"/>
      <c r="K24" s="715"/>
      <c r="L24" s="721">
        <f t="shared" si="1"/>
        <v>1</v>
      </c>
      <c r="M24" s="715" t="s">
        <v>1749</v>
      </c>
      <c r="N24" s="713" t="s">
        <v>1808</v>
      </c>
      <c r="O24" s="721">
        <f t="shared" si="2"/>
        <v>1</v>
      </c>
      <c r="P24" s="715"/>
      <c r="Q24" s="722" t="s">
        <v>10316</v>
      </c>
      <c r="R24" s="715"/>
      <c r="S24" s="715"/>
      <c r="T24" s="715"/>
      <c r="U24" s="715"/>
      <c r="V24" s="715"/>
      <c r="W24" s="715"/>
      <c r="X24" s="715"/>
      <c r="Y24" s="715"/>
      <c r="Z24" s="715"/>
    </row>
    <row r="25">
      <c r="A25" s="717" t="s">
        <v>1951</v>
      </c>
      <c r="B25" s="718" t="s">
        <v>7106</v>
      </c>
      <c r="C25" s="719" t="s">
        <v>7107</v>
      </c>
      <c r="D25" s="720"/>
      <c r="E25" s="715"/>
      <c r="F25" s="715"/>
      <c r="G25" s="715"/>
      <c r="H25" s="715"/>
      <c r="I25" s="715"/>
      <c r="J25" s="715"/>
      <c r="K25" s="715"/>
      <c r="L25" s="721">
        <f t="shared" si="1"/>
        <v>1</v>
      </c>
      <c r="M25" s="715" t="s">
        <v>1750</v>
      </c>
      <c r="N25" s="713" t="s">
        <v>1792</v>
      </c>
      <c r="O25" s="721">
        <f t="shared" si="2"/>
        <v>1</v>
      </c>
      <c r="P25" s="715"/>
      <c r="Q25" s="727" t="s">
        <v>10317</v>
      </c>
      <c r="R25" s="715"/>
      <c r="S25" s="715"/>
      <c r="T25" s="715"/>
      <c r="U25" s="715"/>
      <c r="V25" s="715"/>
      <c r="W25" s="715"/>
      <c r="X25" s="715"/>
      <c r="Y25" s="715"/>
      <c r="Z25" s="715"/>
    </row>
    <row r="26">
      <c r="A26" s="717" t="s">
        <v>1951</v>
      </c>
      <c r="B26" s="718" t="s">
        <v>7579</v>
      </c>
      <c r="C26" s="719" t="s">
        <v>10318</v>
      </c>
      <c r="D26" s="720"/>
      <c r="E26" s="715"/>
      <c r="F26" s="715"/>
      <c r="G26" s="715"/>
      <c r="H26" s="715"/>
      <c r="I26" s="715"/>
      <c r="J26" s="715"/>
      <c r="K26" s="715"/>
      <c r="L26" s="721">
        <f t="shared" si="1"/>
        <v>1</v>
      </c>
      <c r="M26" s="715" t="s">
        <v>1751</v>
      </c>
      <c r="N26" s="713" t="s">
        <v>1754</v>
      </c>
      <c r="O26" s="721">
        <f t="shared" si="2"/>
        <v>1</v>
      </c>
      <c r="P26" s="715"/>
      <c r="Q26" s="727" t="s">
        <v>573</v>
      </c>
      <c r="R26" s="715"/>
      <c r="S26" s="715"/>
      <c r="T26" s="715"/>
      <c r="U26" s="715"/>
      <c r="V26" s="715"/>
      <c r="W26" s="715"/>
      <c r="X26" s="715"/>
      <c r="Y26" s="715"/>
      <c r="Z26" s="715"/>
    </row>
    <row r="27">
      <c r="A27" s="717" t="s">
        <v>1951</v>
      </c>
      <c r="B27" s="718" t="s">
        <v>7760</v>
      </c>
      <c r="C27" s="719" t="s">
        <v>7761</v>
      </c>
      <c r="D27" s="720"/>
      <c r="E27" s="715"/>
      <c r="F27" s="715"/>
      <c r="G27" s="715"/>
      <c r="H27" s="715"/>
      <c r="I27" s="715"/>
      <c r="J27" s="715"/>
      <c r="K27" s="715"/>
      <c r="L27" s="721">
        <f t="shared" si="1"/>
        <v>1</v>
      </c>
      <c r="M27" s="715" t="s">
        <v>962</v>
      </c>
      <c r="N27" s="713" t="s">
        <v>1118</v>
      </c>
      <c r="O27" s="721">
        <f t="shared" si="2"/>
        <v>1</v>
      </c>
      <c r="P27" s="715"/>
      <c r="Q27" s="722" t="s">
        <v>10319</v>
      </c>
      <c r="R27" s="715"/>
      <c r="S27" s="715"/>
      <c r="T27" s="715"/>
      <c r="U27" s="715"/>
      <c r="V27" s="715"/>
      <c r="W27" s="715"/>
      <c r="X27" s="715"/>
      <c r="Y27" s="715"/>
      <c r="Z27" s="715"/>
    </row>
    <row r="28">
      <c r="A28" s="717" t="s">
        <v>1951</v>
      </c>
      <c r="B28" s="718" t="s">
        <v>2202</v>
      </c>
      <c r="C28" s="719" t="s">
        <v>2203</v>
      </c>
      <c r="D28" s="720"/>
      <c r="E28" s="715"/>
      <c r="F28" s="715"/>
      <c r="G28" s="715"/>
      <c r="H28" s="715"/>
      <c r="I28" s="715"/>
      <c r="J28" s="715"/>
      <c r="K28" s="715"/>
      <c r="L28" s="721">
        <f t="shared" si="1"/>
        <v>1</v>
      </c>
      <c r="M28" s="715" t="s">
        <v>1752</v>
      </c>
      <c r="N28" s="713" t="s">
        <v>437</v>
      </c>
      <c r="O28" s="721">
        <f t="shared" si="2"/>
        <v>1</v>
      </c>
      <c r="P28" s="715"/>
      <c r="Q28" s="722" t="s">
        <v>213</v>
      </c>
      <c r="R28" s="715"/>
      <c r="S28" s="715"/>
      <c r="T28" s="715"/>
      <c r="U28" s="715"/>
      <c r="V28" s="715"/>
      <c r="W28" s="715"/>
      <c r="X28" s="715"/>
      <c r="Y28" s="715"/>
      <c r="Z28" s="715"/>
    </row>
    <row r="29">
      <c r="A29" s="715"/>
      <c r="B29" s="715"/>
      <c r="C29" s="715"/>
      <c r="D29" s="715"/>
      <c r="E29" s="715"/>
      <c r="F29" s="715"/>
      <c r="G29" s="715"/>
      <c r="H29" s="715"/>
      <c r="I29" s="715"/>
      <c r="J29" s="715"/>
      <c r="K29" s="715"/>
      <c r="L29" s="721">
        <f t="shared" si="1"/>
        <v>1</v>
      </c>
      <c r="M29" s="715" t="s">
        <v>1753</v>
      </c>
      <c r="N29" s="713" t="s">
        <v>467</v>
      </c>
      <c r="O29" s="721">
        <f t="shared" si="2"/>
        <v>0</v>
      </c>
      <c r="P29" s="715"/>
      <c r="Q29" s="727" t="s">
        <v>10320</v>
      </c>
      <c r="R29" s="715"/>
      <c r="S29" s="715"/>
      <c r="T29" s="715"/>
      <c r="U29" s="715"/>
      <c r="V29" s="715"/>
      <c r="W29" s="715"/>
      <c r="X29" s="715"/>
      <c r="Y29" s="715"/>
      <c r="Z29" s="715"/>
    </row>
    <row r="30">
      <c r="A30" s="713"/>
      <c r="B30" s="715"/>
      <c r="C30" s="715"/>
      <c r="D30" s="715"/>
      <c r="E30" s="715"/>
      <c r="F30" s="715"/>
      <c r="G30" s="715"/>
      <c r="H30" s="715"/>
      <c r="I30" s="715"/>
      <c r="J30" s="715"/>
      <c r="K30" s="715"/>
      <c r="L30" s="721">
        <f t="shared" si="1"/>
        <v>1</v>
      </c>
      <c r="M30" s="715" t="s">
        <v>1754</v>
      </c>
      <c r="N30" s="713" t="s">
        <v>432</v>
      </c>
      <c r="O30" s="721">
        <f t="shared" si="2"/>
        <v>0</v>
      </c>
      <c r="P30" s="715"/>
      <c r="Q30" s="727" t="s">
        <v>10321</v>
      </c>
      <c r="R30" s="715"/>
      <c r="S30" s="715"/>
      <c r="T30" s="715"/>
      <c r="U30" s="715"/>
      <c r="V30" s="715"/>
      <c r="W30" s="715"/>
      <c r="X30" s="715"/>
      <c r="Y30" s="715"/>
      <c r="Z30" s="715"/>
    </row>
    <row r="31">
      <c r="A31" s="715"/>
      <c r="B31" s="715"/>
      <c r="C31" s="715"/>
      <c r="D31" s="715"/>
      <c r="E31" s="715"/>
      <c r="F31" s="715"/>
      <c r="G31" s="715"/>
      <c r="H31" s="715"/>
      <c r="I31" s="715"/>
      <c r="J31" s="715"/>
      <c r="K31" s="715"/>
      <c r="L31" s="721">
        <f t="shared" si="1"/>
        <v>1</v>
      </c>
      <c r="M31" s="715" t="s">
        <v>1755</v>
      </c>
      <c r="N31" s="713" t="s">
        <v>10305</v>
      </c>
      <c r="O31" s="721">
        <f t="shared" si="2"/>
        <v>0</v>
      </c>
      <c r="P31" s="715"/>
      <c r="Q31" s="722" t="s">
        <v>10322</v>
      </c>
      <c r="R31" s="715"/>
      <c r="S31" s="715"/>
      <c r="T31" s="715"/>
      <c r="U31" s="715"/>
      <c r="V31" s="715"/>
      <c r="W31" s="715"/>
      <c r="X31" s="715"/>
      <c r="Y31" s="715"/>
      <c r="Z31" s="715"/>
    </row>
    <row r="32">
      <c r="A32" s="715"/>
      <c r="B32" s="715"/>
      <c r="C32" s="715"/>
      <c r="D32" s="715"/>
      <c r="E32" s="715"/>
      <c r="F32" s="715"/>
      <c r="G32" s="715"/>
      <c r="H32" s="715"/>
      <c r="I32" s="715"/>
      <c r="J32" s="715"/>
      <c r="K32" s="715"/>
      <c r="L32" s="721">
        <f t="shared" si="1"/>
        <v>1</v>
      </c>
      <c r="M32" s="715" t="s">
        <v>1756</v>
      </c>
      <c r="N32" s="713" t="s">
        <v>1790</v>
      </c>
      <c r="O32" s="721">
        <f t="shared" si="2"/>
        <v>1</v>
      </c>
      <c r="P32" s="715"/>
      <c r="Q32" s="722" t="s">
        <v>10323</v>
      </c>
      <c r="R32" s="715"/>
      <c r="S32" s="715"/>
      <c r="T32" s="715"/>
      <c r="U32" s="715"/>
      <c r="V32" s="715"/>
      <c r="W32" s="715"/>
      <c r="X32" s="715"/>
      <c r="Y32" s="715"/>
      <c r="Z32" s="715"/>
    </row>
    <row r="33">
      <c r="A33" s="715"/>
      <c r="B33" s="715"/>
      <c r="C33" s="715"/>
      <c r="D33" s="715"/>
      <c r="E33" s="715"/>
      <c r="F33" s="715"/>
      <c r="G33" s="715"/>
      <c r="H33" s="715"/>
      <c r="I33" s="715"/>
      <c r="J33" s="715"/>
      <c r="K33" s="715"/>
      <c r="L33" s="721">
        <f t="shared" si="1"/>
        <v>1</v>
      </c>
      <c r="M33" s="715" t="s">
        <v>1757</v>
      </c>
      <c r="N33" s="713" t="s">
        <v>1717</v>
      </c>
      <c r="O33" s="721">
        <f t="shared" si="2"/>
        <v>1</v>
      </c>
      <c r="P33" s="715"/>
      <c r="Q33" s="722" t="s">
        <v>10324</v>
      </c>
      <c r="R33" s="715"/>
      <c r="S33" s="715"/>
      <c r="T33" s="715"/>
      <c r="U33" s="715"/>
      <c r="V33" s="715"/>
      <c r="W33" s="715"/>
      <c r="X33" s="715"/>
      <c r="Y33" s="715"/>
      <c r="Z33" s="715"/>
    </row>
    <row r="34">
      <c r="A34" s="715"/>
      <c r="B34" s="715"/>
      <c r="C34" s="715"/>
      <c r="D34" s="715"/>
      <c r="E34" s="715"/>
      <c r="F34" s="715"/>
      <c r="G34" s="715"/>
      <c r="H34" s="715"/>
      <c r="I34" s="715"/>
      <c r="J34" s="715"/>
      <c r="K34" s="715"/>
      <c r="L34" s="721">
        <f t="shared" si="1"/>
        <v>1</v>
      </c>
      <c r="M34" s="715" t="s">
        <v>1758</v>
      </c>
      <c r="N34" s="713" t="s">
        <v>1070</v>
      </c>
      <c r="O34" s="721">
        <f t="shared" si="2"/>
        <v>1</v>
      </c>
      <c r="P34" s="715"/>
      <c r="Q34" s="722" t="s">
        <v>10325</v>
      </c>
      <c r="R34" s="715"/>
      <c r="S34" s="715"/>
      <c r="T34" s="715"/>
      <c r="U34" s="715"/>
      <c r="V34" s="715"/>
      <c r="W34" s="715"/>
      <c r="X34" s="715"/>
      <c r="Y34" s="715"/>
      <c r="Z34" s="715"/>
    </row>
    <row r="35">
      <c r="A35" s="715"/>
      <c r="B35" s="715"/>
      <c r="C35" s="715"/>
      <c r="D35" s="715"/>
      <c r="E35" s="715"/>
      <c r="F35" s="715"/>
      <c r="G35" s="715"/>
      <c r="H35" s="715"/>
      <c r="I35" s="715"/>
      <c r="J35" s="715"/>
      <c r="K35" s="715"/>
      <c r="L35" s="721">
        <f t="shared" si="1"/>
        <v>1</v>
      </c>
      <c r="M35" s="715" t="s">
        <v>1759</v>
      </c>
      <c r="N35" s="713" t="s">
        <v>1725</v>
      </c>
      <c r="O35" s="721">
        <f t="shared" si="2"/>
        <v>1</v>
      </c>
      <c r="P35" s="715"/>
      <c r="Q35" s="722" t="s">
        <v>5160</v>
      </c>
      <c r="R35" s="715"/>
      <c r="S35" s="715"/>
      <c r="T35" s="715"/>
      <c r="U35" s="715"/>
      <c r="V35" s="715"/>
      <c r="W35" s="715"/>
      <c r="X35" s="715"/>
      <c r="Y35" s="715"/>
      <c r="Z35" s="715"/>
    </row>
    <row r="36">
      <c r="A36" s="715"/>
      <c r="B36" s="715"/>
      <c r="C36" s="715"/>
      <c r="D36" s="715"/>
      <c r="E36" s="715"/>
      <c r="F36" s="715"/>
      <c r="G36" s="715"/>
      <c r="H36" s="715"/>
      <c r="I36" s="715"/>
      <c r="J36" s="715"/>
      <c r="K36" s="715"/>
      <c r="L36" s="721">
        <f t="shared" si="1"/>
        <v>1</v>
      </c>
      <c r="M36" s="715" t="s">
        <v>1760</v>
      </c>
      <c r="N36" s="713" t="s">
        <v>1123</v>
      </c>
      <c r="O36" s="721">
        <f t="shared" si="2"/>
        <v>1</v>
      </c>
      <c r="P36" s="715"/>
      <c r="Q36" s="722" t="s">
        <v>428</v>
      </c>
      <c r="R36" s="715"/>
      <c r="S36" s="715"/>
      <c r="T36" s="715"/>
      <c r="U36" s="715"/>
      <c r="V36" s="715"/>
      <c r="W36" s="715"/>
      <c r="X36" s="715"/>
      <c r="Y36" s="715"/>
      <c r="Z36" s="715"/>
    </row>
    <row r="37">
      <c r="A37" s="715"/>
      <c r="B37" s="715"/>
      <c r="C37" s="715"/>
      <c r="D37" s="715"/>
      <c r="E37" s="715"/>
      <c r="F37" s="715"/>
      <c r="G37" s="715"/>
      <c r="H37" s="715"/>
      <c r="I37" s="715"/>
      <c r="J37" s="715"/>
      <c r="K37" s="715"/>
      <c r="L37" s="721">
        <f t="shared" si="1"/>
        <v>1</v>
      </c>
      <c r="M37" s="715" t="s">
        <v>1761</v>
      </c>
      <c r="N37" s="713" t="s">
        <v>1772</v>
      </c>
      <c r="O37" s="721">
        <f t="shared" si="2"/>
        <v>1</v>
      </c>
      <c r="P37" s="715"/>
      <c r="Q37" s="727" t="s">
        <v>10326</v>
      </c>
      <c r="R37" s="715"/>
      <c r="S37" s="715"/>
      <c r="T37" s="715"/>
      <c r="U37" s="715"/>
      <c r="V37" s="715"/>
      <c r="W37" s="715"/>
      <c r="X37" s="715"/>
      <c r="Y37" s="715"/>
      <c r="Z37" s="715"/>
    </row>
    <row r="38">
      <c r="A38" s="715"/>
      <c r="B38" s="715"/>
      <c r="C38" s="715"/>
      <c r="D38" s="715"/>
      <c r="E38" s="715"/>
      <c r="F38" s="715"/>
      <c r="G38" s="715"/>
      <c r="H38" s="715"/>
      <c r="I38" s="715"/>
      <c r="J38" s="715"/>
      <c r="K38" s="715"/>
      <c r="L38" s="721">
        <f t="shared" si="1"/>
        <v>1</v>
      </c>
      <c r="M38" s="715" t="s">
        <v>1313</v>
      </c>
      <c r="N38" s="713" t="s">
        <v>1759</v>
      </c>
      <c r="O38" s="721">
        <f t="shared" si="2"/>
        <v>1</v>
      </c>
      <c r="P38" s="715"/>
      <c r="Q38" s="722" t="s">
        <v>1097</v>
      </c>
      <c r="R38" s="715"/>
      <c r="S38" s="715"/>
      <c r="T38" s="715"/>
      <c r="U38" s="715"/>
      <c r="V38" s="715"/>
      <c r="W38" s="715"/>
      <c r="X38" s="715"/>
      <c r="Y38" s="715"/>
      <c r="Z38" s="715"/>
    </row>
    <row r="39">
      <c r="A39" s="715"/>
      <c r="B39" s="715"/>
      <c r="C39" s="715"/>
      <c r="D39" s="715"/>
      <c r="E39" s="715"/>
      <c r="F39" s="715"/>
      <c r="G39" s="715"/>
      <c r="H39" s="715"/>
      <c r="I39" s="715"/>
      <c r="J39" s="715"/>
      <c r="K39" s="715"/>
      <c r="L39" s="721">
        <f t="shared" si="1"/>
        <v>1</v>
      </c>
      <c r="M39" s="715" t="s">
        <v>1123</v>
      </c>
      <c r="N39" s="713" t="s">
        <v>1816</v>
      </c>
      <c r="O39" s="721">
        <f t="shared" si="2"/>
        <v>1</v>
      </c>
      <c r="P39" s="715"/>
      <c r="Q39" s="722" t="s">
        <v>1101</v>
      </c>
      <c r="R39" s="715"/>
      <c r="S39" s="715"/>
      <c r="T39" s="715"/>
      <c r="U39" s="715"/>
      <c r="V39" s="715"/>
      <c r="W39" s="715"/>
      <c r="X39" s="715"/>
      <c r="Y39" s="715"/>
      <c r="Z39" s="715"/>
    </row>
    <row r="40">
      <c r="A40" s="715"/>
      <c r="B40" s="715"/>
      <c r="C40" s="715"/>
      <c r="D40" s="715"/>
      <c r="E40" s="715"/>
      <c r="F40" s="715"/>
      <c r="G40" s="715"/>
      <c r="H40" s="715"/>
      <c r="I40" s="715"/>
      <c r="J40" s="715"/>
      <c r="K40" s="715"/>
      <c r="L40" s="721">
        <f t="shared" si="1"/>
        <v>1</v>
      </c>
      <c r="M40" s="715" t="s">
        <v>1762</v>
      </c>
      <c r="N40" s="713" t="s">
        <v>578</v>
      </c>
      <c r="O40" s="721">
        <f t="shared" si="2"/>
        <v>0</v>
      </c>
      <c r="P40" s="715"/>
      <c r="Q40" s="722" t="s">
        <v>10327</v>
      </c>
      <c r="R40" s="715"/>
      <c r="S40" s="715"/>
      <c r="T40" s="715"/>
      <c r="U40" s="715"/>
      <c r="V40" s="715"/>
      <c r="W40" s="715"/>
      <c r="X40" s="715"/>
      <c r="Y40" s="715"/>
      <c r="Z40" s="715"/>
    </row>
    <row r="41">
      <c r="A41" s="715"/>
      <c r="B41" s="715"/>
      <c r="C41" s="715"/>
      <c r="D41" s="715"/>
      <c r="E41" s="715"/>
      <c r="F41" s="715"/>
      <c r="G41" s="715"/>
      <c r="H41" s="715"/>
      <c r="I41" s="715"/>
      <c r="J41" s="715"/>
      <c r="K41" s="715"/>
      <c r="L41" s="721">
        <f t="shared" si="1"/>
        <v>1</v>
      </c>
      <c r="M41" s="715" t="s">
        <v>1763</v>
      </c>
      <c r="N41" s="713" t="s">
        <v>1728</v>
      </c>
      <c r="O41" s="721">
        <f t="shared" si="2"/>
        <v>1</v>
      </c>
      <c r="P41" s="715"/>
      <c r="Q41" s="722" t="s">
        <v>10328</v>
      </c>
      <c r="R41" s="715"/>
      <c r="S41" s="715"/>
      <c r="T41" s="715"/>
      <c r="U41" s="715"/>
      <c r="V41" s="715"/>
      <c r="W41" s="715"/>
      <c r="X41" s="715"/>
      <c r="Y41" s="715"/>
      <c r="Z41" s="715"/>
    </row>
    <row r="42">
      <c r="A42" s="715"/>
      <c r="B42" s="715"/>
      <c r="C42" s="715"/>
      <c r="D42" s="715"/>
      <c r="E42" s="715"/>
      <c r="F42" s="715"/>
      <c r="G42" s="715"/>
      <c r="H42" s="715"/>
      <c r="I42" s="715"/>
      <c r="J42" s="715"/>
      <c r="K42" s="715"/>
      <c r="L42" s="721">
        <f t="shared" si="1"/>
        <v>0</v>
      </c>
      <c r="M42" s="715" t="s">
        <v>1764</v>
      </c>
      <c r="N42" s="713" t="s">
        <v>1756</v>
      </c>
      <c r="O42" s="721">
        <f t="shared" si="2"/>
        <v>1</v>
      </c>
      <c r="P42" s="715"/>
      <c r="Q42" s="722" t="s">
        <v>10329</v>
      </c>
      <c r="R42" s="715"/>
      <c r="S42" s="715"/>
      <c r="T42" s="715"/>
      <c r="U42" s="715"/>
      <c r="V42" s="715"/>
      <c r="W42" s="715"/>
      <c r="X42" s="715"/>
      <c r="Y42" s="715"/>
      <c r="Z42" s="715"/>
    </row>
    <row r="43">
      <c r="A43" s="715"/>
      <c r="B43" s="715"/>
      <c r="C43" s="715"/>
      <c r="D43" s="715"/>
      <c r="E43" s="715"/>
      <c r="F43" s="715"/>
      <c r="G43" s="715"/>
      <c r="H43" s="715"/>
      <c r="I43" s="715"/>
      <c r="J43" s="715"/>
      <c r="K43" s="715"/>
      <c r="L43" s="721">
        <f t="shared" si="1"/>
        <v>1</v>
      </c>
      <c r="M43" s="715" t="s">
        <v>1765</v>
      </c>
      <c r="N43" s="713" t="s">
        <v>10307</v>
      </c>
      <c r="O43" s="721">
        <f t="shared" si="2"/>
        <v>0</v>
      </c>
      <c r="P43" s="715"/>
      <c r="Q43" s="722" t="s">
        <v>10330</v>
      </c>
      <c r="R43" s="715"/>
      <c r="S43" s="715"/>
      <c r="T43" s="715"/>
      <c r="U43" s="715"/>
      <c r="V43" s="715"/>
      <c r="W43" s="715"/>
      <c r="X43" s="715"/>
      <c r="Y43" s="715"/>
      <c r="Z43" s="715"/>
    </row>
    <row r="44">
      <c r="A44" s="715"/>
      <c r="B44" s="715"/>
      <c r="C44" s="715"/>
      <c r="D44" s="715"/>
      <c r="E44" s="715"/>
      <c r="F44" s="715"/>
      <c r="G44" s="715"/>
      <c r="H44" s="715"/>
      <c r="I44" s="715"/>
      <c r="J44" s="715"/>
      <c r="K44" s="715"/>
      <c r="L44" s="721">
        <f t="shared" si="1"/>
        <v>1</v>
      </c>
      <c r="M44" s="715" t="s">
        <v>1766</v>
      </c>
      <c r="N44" s="713" t="s">
        <v>1738</v>
      </c>
      <c r="O44" s="721">
        <f t="shared" si="2"/>
        <v>1</v>
      </c>
      <c r="P44" s="715"/>
      <c r="Q44" s="727" t="s">
        <v>1136</v>
      </c>
      <c r="R44" s="715"/>
      <c r="S44" s="715"/>
      <c r="T44" s="715"/>
      <c r="U44" s="715"/>
      <c r="V44" s="715"/>
      <c r="W44" s="715"/>
      <c r="X44" s="715"/>
      <c r="Y44" s="715"/>
      <c r="Z44" s="715"/>
    </row>
    <row r="45">
      <c r="A45" s="715"/>
      <c r="B45" s="715"/>
      <c r="C45" s="715"/>
      <c r="D45" s="715"/>
      <c r="E45" s="715"/>
      <c r="F45" s="715"/>
      <c r="G45" s="715"/>
      <c r="H45" s="715"/>
      <c r="I45" s="715"/>
      <c r="J45" s="715"/>
      <c r="K45" s="715"/>
      <c r="L45" s="721">
        <f t="shared" si="1"/>
        <v>1</v>
      </c>
      <c r="M45" s="715" t="s">
        <v>1767</v>
      </c>
      <c r="N45" s="713" t="s">
        <v>1744</v>
      </c>
      <c r="O45" s="721">
        <f t="shared" si="2"/>
        <v>1</v>
      </c>
      <c r="P45" s="715"/>
      <c r="Q45" s="722" t="s">
        <v>10331</v>
      </c>
      <c r="R45" s="715"/>
      <c r="S45" s="715"/>
      <c r="T45" s="715"/>
      <c r="U45" s="715"/>
      <c r="V45" s="715"/>
      <c r="W45" s="715"/>
      <c r="X45" s="715"/>
      <c r="Y45" s="715"/>
      <c r="Z45" s="715"/>
    </row>
    <row r="46">
      <c r="A46" s="715"/>
      <c r="B46" s="715"/>
      <c r="C46" s="715"/>
      <c r="D46" s="715"/>
      <c r="E46" s="715"/>
      <c r="F46" s="715"/>
      <c r="G46" s="715"/>
      <c r="H46" s="715"/>
      <c r="I46" s="715"/>
      <c r="J46" s="715"/>
      <c r="K46" s="715"/>
      <c r="L46" s="721">
        <f t="shared" si="1"/>
        <v>1</v>
      </c>
      <c r="M46" s="715" t="s">
        <v>1768</v>
      </c>
      <c r="N46" s="713" t="s">
        <v>10309</v>
      </c>
      <c r="O46" s="721">
        <f t="shared" si="2"/>
        <v>0</v>
      </c>
      <c r="P46" s="715"/>
      <c r="Q46" s="727" t="s">
        <v>10332</v>
      </c>
      <c r="R46" s="715"/>
      <c r="S46" s="715"/>
      <c r="T46" s="715"/>
      <c r="U46" s="715"/>
      <c r="V46" s="715"/>
      <c r="W46" s="715"/>
      <c r="X46" s="715"/>
      <c r="Y46" s="715"/>
      <c r="Z46" s="715"/>
    </row>
    <row r="47">
      <c r="A47" s="715"/>
      <c r="B47" s="715"/>
      <c r="C47" s="715"/>
      <c r="D47" s="715"/>
      <c r="E47" s="715"/>
      <c r="F47" s="715"/>
      <c r="G47" s="715"/>
      <c r="H47" s="715"/>
      <c r="I47" s="715"/>
      <c r="J47" s="715"/>
      <c r="K47" s="715"/>
      <c r="L47" s="721">
        <f t="shared" si="1"/>
        <v>1</v>
      </c>
      <c r="M47" s="715" t="s">
        <v>1769</v>
      </c>
      <c r="N47" s="713" t="s">
        <v>1746</v>
      </c>
      <c r="O47" s="721">
        <f t="shared" si="2"/>
        <v>1</v>
      </c>
      <c r="P47" s="715"/>
      <c r="Q47" s="722" t="s">
        <v>10333</v>
      </c>
      <c r="R47" s="715"/>
      <c r="S47" s="715"/>
      <c r="T47" s="715"/>
      <c r="U47" s="715"/>
      <c r="V47" s="715"/>
      <c r="W47" s="715"/>
      <c r="X47" s="715"/>
      <c r="Y47" s="715"/>
      <c r="Z47" s="715"/>
    </row>
    <row r="48">
      <c r="A48" s="715"/>
      <c r="B48" s="715"/>
      <c r="C48" s="715"/>
      <c r="D48" s="715"/>
      <c r="E48" s="715"/>
      <c r="F48" s="715"/>
      <c r="G48" s="715"/>
      <c r="H48" s="715"/>
      <c r="I48" s="715"/>
      <c r="J48" s="715"/>
      <c r="K48" s="715"/>
      <c r="L48" s="721">
        <f t="shared" si="1"/>
        <v>1</v>
      </c>
      <c r="M48" s="715" t="s">
        <v>1770</v>
      </c>
      <c r="N48" s="713" t="s">
        <v>480</v>
      </c>
      <c r="O48" s="721">
        <f t="shared" si="2"/>
        <v>0</v>
      </c>
      <c r="P48" s="715"/>
      <c r="Q48" s="722" t="s">
        <v>543</v>
      </c>
      <c r="R48" s="715"/>
      <c r="S48" s="715"/>
      <c r="T48" s="715"/>
      <c r="U48" s="715"/>
      <c r="V48" s="715"/>
      <c r="W48" s="715"/>
      <c r="X48" s="715"/>
      <c r="Y48" s="715"/>
      <c r="Z48" s="715"/>
    </row>
    <row r="49">
      <c r="A49" s="715"/>
      <c r="B49" s="715"/>
      <c r="C49" s="715"/>
      <c r="D49" s="715"/>
      <c r="E49" s="715"/>
      <c r="F49" s="715"/>
      <c r="G49" s="715"/>
      <c r="H49" s="715"/>
      <c r="I49" s="715"/>
      <c r="J49" s="715"/>
      <c r="K49" s="715"/>
      <c r="L49" s="721">
        <f t="shared" si="1"/>
        <v>1</v>
      </c>
      <c r="M49" s="715" t="s">
        <v>1771</v>
      </c>
      <c r="N49" s="713" t="s">
        <v>526</v>
      </c>
      <c r="O49" s="721">
        <f t="shared" si="2"/>
        <v>0</v>
      </c>
      <c r="P49" s="715"/>
      <c r="Q49" s="722" t="s">
        <v>10334</v>
      </c>
      <c r="R49" s="715"/>
      <c r="S49" s="715"/>
      <c r="T49" s="715"/>
      <c r="U49" s="715"/>
      <c r="V49" s="715"/>
      <c r="W49" s="715"/>
      <c r="X49" s="715"/>
      <c r="Y49" s="715"/>
      <c r="Z49" s="715"/>
    </row>
    <row r="50">
      <c r="A50" s="715"/>
      <c r="B50" s="715"/>
      <c r="C50" s="715"/>
      <c r="D50" s="715"/>
      <c r="E50" s="715"/>
      <c r="F50" s="715"/>
      <c r="G50" s="715"/>
      <c r="H50" s="715"/>
      <c r="I50" s="715"/>
      <c r="J50" s="715"/>
      <c r="K50" s="715"/>
      <c r="L50" s="721">
        <f t="shared" si="1"/>
        <v>1</v>
      </c>
      <c r="M50" s="715" t="s">
        <v>1772</v>
      </c>
      <c r="N50" s="713" t="s">
        <v>1753</v>
      </c>
      <c r="O50" s="721">
        <f t="shared" si="2"/>
        <v>1</v>
      </c>
      <c r="P50" s="715"/>
      <c r="Q50" s="722" t="s">
        <v>10335</v>
      </c>
      <c r="R50" s="715"/>
      <c r="S50" s="715"/>
      <c r="T50" s="715"/>
      <c r="U50" s="715"/>
      <c r="V50" s="715"/>
      <c r="W50" s="715"/>
      <c r="X50" s="715"/>
      <c r="Y50" s="715"/>
      <c r="Z50" s="715"/>
    </row>
    <row r="51">
      <c r="A51" s="715"/>
      <c r="B51" s="715"/>
      <c r="C51" s="715"/>
      <c r="D51" s="715"/>
      <c r="E51" s="715"/>
      <c r="F51" s="715"/>
      <c r="G51" s="715"/>
      <c r="H51" s="715"/>
      <c r="I51" s="715"/>
      <c r="J51" s="715"/>
      <c r="K51" s="715"/>
      <c r="L51" s="721">
        <f t="shared" si="1"/>
        <v>1</v>
      </c>
      <c r="M51" s="715" t="s">
        <v>1773</v>
      </c>
      <c r="N51" s="713" t="s">
        <v>10310</v>
      </c>
      <c r="O51" s="721">
        <f t="shared" si="2"/>
        <v>0</v>
      </c>
      <c r="P51" s="715"/>
      <c r="Q51" s="722" t="s">
        <v>1376</v>
      </c>
      <c r="R51" s="715"/>
      <c r="S51" s="715"/>
      <c r="T51" s="715"/>
      <c r="U51" s="715"/>
      <c r="V51" s="715"/>
      <c r="W51" s="715"/>
      <c r="X51" s="715"/>
      <c r="Y51" s="715"/>
      <c r="Z51" s="715"/>
    </row>
    <row r="52">
      <c r="A52" s="715"/>
      <c r="B52" s="715"/>
      <c r="C52" s="715"/>
      <c r="D52" s="715"/>
      <c r="E52" s="715"/>
      <c r="F52" s="715"/>
      <c r="G52" s="715"/>
      <c r="H52" s="715"/>
      <c r="I52" s="715"/>
      <c r="J52" s="715"/>
      <c r="K52" s="715"/>
      <c r="L52" s="721">
        <f t="shared" si="1"/>
        <v>1</v>
      </c>
      <c r="M52" s="715" t="s">
        <v>1774</v>
      </c>
      <c r="N52" s="713" t="s">
        <v>10311</v>
      </c>
      <c r="O52" s="721">
        <f t="shared" si="2"/>
        <v>0</v>
      </c>
      <c r="P52" s="715"/>
      <c r="Q52" s="722" t="s">
        <v>678</v>
      </c>
      <c r="R52" s="715"/>
      <c r="S52" s="715"/>
      <c r="T52" s="715"/>
      <c r="U52" s="715"/>
      <c r="V52" s="715"/>
      <c r="W52" s="715"/>
      <c r="X52" s="715"/>
      <c r="Y52" s="715"/>
      <c r="Z52" s="715"/>
    </row>
    <row r="53">
      <c r="A53" s="715"/>
      <c r="B53" s="715"/>
      <c r="C53" s="715"/>
      <c r="D53" s="715"/>
      <c r="E53" s="715"/>
      <c r="F53" s="715"/>
      <c r="G53" s="715"/>
      <c r="H53" s="715"/>
      <c r="I53" s="715"/>
      <c r="J53" s="715"/>
      <c r="K53" s="715"/>
      <c r="L53" s="721">
        <f t="shared" si="1"/>
        <v>1</v>
      </c>
      <c r="M53" s="715" t="s">
        <v>1775</v>
      </c>
      <c r="N53" s="713" t="s">
        <v>1767</v>
      </c>
      <c r="O53" s="721">
        <f t="shared" si="2"/>
        <v>1</v>
      </c>
      <c r="P53" s="715"/>
      <c r="Q53" s="722" t="s">
        <v>310</v>
      </c>
      <c r="R53" s="715"/>
      <c r="S53" s="715"/>
      <c r="T53" s="715"/>
      <c r="U53" s="715"/>
      <c r="V53" s="715"/>
      <c r="W53" s="715"/>
      <c r="X53" s="715"/>
      <c r="Y53" s="715"/>
      <c r="Z53" s="715"/>
    </row>
    <row r="54">
      <c r="A54" s="715"/>
      <c r="B54" s="715"/>
      <c r="C54" s="715"/>
      <c r="D54" s="715"/>
      <c r="E54" s="715"/>
      <c r="F54" s="715"/>
      <c r="G54" s="715"/>
      <c r="H54" s="715"/>
      <c r="I54" s="715"/>
      <c r="J54" s="715"/>
      <c r="K54" s="715"/>
      <c r="L54" s="721">
        <f t="shared" si="1"/>
        <v>1</v>
      </c>
      <c r="M54" s="715" t="s">
        <v>1776</v>
      </c>
      <c r="N54" s="713" t="s">
        <v>316</v>
      </c>
      <c r="O54" s="721">
        <f t="shared" si="2"/>
        <v>0</v>
      </c>
      <c r="P54" s="715"/>
      <c r="Q54" s="722" t="s">
        <v>1011</v>
      </c>
      <c r="R54" s="715"/>
      <c r="S54" s="715"/>
      <c r="T54" s="715"/>
      <c r="U54" s="715"/>
      <c r="V54" s="715"/>
      <c r="W54" s="715"/>
      <c r="X54" s="715"/>
      <c r="Y54" s="715"/>
      <c r="Z54" s="715"/>
    </row>
    <row r="55">
      <c r="A55" s="715"/>
      <c r="B55" s="715"/>
      <c r="C55" s="715"/>
      <c r="D55" s="715"/>
      <c r="E55" s="715"/>
      <c r="F55" s="715"/>
      <c r="G55" s="715"/>
      <c r="H55" s="715"/>
      <c r="I55" s="715"/>
      <c r="J55" s="715"/>
      <c r="K55" s="715"/>
      <c r="L55" s="721">
        <f t="shared" si="1"/>
        <v>1</v>
      </c>
      <c r="M55" s="715" t="s">
        <v>1777</v>
      </c>
      <c r="N55" s="713" t="s">
        <v>1131</v>
      </c>
      <c r="O55" s="721">
        <f t="shared" si="2"/>
        <v>0</v>
      </c>
      <c r="P55" s="715"/>
      <c r="Q55" s="722" t="s">
        <v>10336</v>
      </c>
      <c r="R55" s="715"/>
      <c r="S55" s="715"/>
      <c r="T55" s="715"/>
      <c r="U55" s="715"/>
      <c r="V55" s="715"/>
      <c r="W55" s="715"/>
      <c r="X55" s="715"/>
      <c r="Y55" s="715"/>
      <c r="Z55" s="715"/>
    </row>
    <row r="56">
      <c r="A56" s="715"/>
      <c r="B56" s="715"/>
      <c r="C56" s="715"/>
      <c r="D56" s="715"/>
      <c r="E56" s="715"/>
      <c r="F56" s="715"/>
      <c r="G56" s="715"/>
      <c r="H56" s="715"/>
      <c r="I56" s="715"/>
      <c r="J56" s="715"/>
      <c r="K56" s="715"/>
      <c r="L56" s="721">
        <f t="shared" si="1"/>
        <v>1</v>
      </c>
      <c r="M56" s="715" t="s">
        <v>1778</v>
      </c>
      <c r="N56" s="713" t="s">
        <v>1801</v>
      </c>
      <c r="O56" s="721">
        <f t="shared" si="2"/>
        <v>1</v>
      </c>
      <c r="P56" s="715"/>
      <c r="Q56" s="722" t="s">
        <v>10337</v>
      </c>
      <c r="R56" s="715"/>
      <c r="S56" s="715"/>
      <c r="T56" s="715"/>
      <c r="U56" s="715"/>
      <c r="V56" s="715"/>
      <c r="W56" s="715"/>
      <c r="X56" s="715"/>
      <c r="Y56" s="715"/>
      <c r="Z56" s="715"/>
    </row>
    <row r="57">
      <c r="A57" s="715"/>
      <c r="B57" s="715"/>
      <c r="C57" s="715"/>
      <c r="D57" s="715"/>
      <c r="E57" s="715"/>
      <c r="F57" s="715"/>
      <c r="G57" s="715"/>
      <c r="H57" s="715"/>
      <c r="I57" s="715"/>
      <c r="J57" s="715"/>
      <c r="K57" s="715"/>
      <c r="L57" s="721">
        <f t="shared" si="1"/>
        <v>1</v>
      </c>
      <c r="M57" s="715" t="s">
        <v>1779</v>
      </c>
      <c r="N57" s="713" t="s">
        <v>1813</v>
      </c>
      <c r="O57" s="721">
        <f t="shared" si="2"/>
        <v>1</v>
      </c>
      <c r="P57" s="715"/>
      <c r="Q57" s="722" t="s">
        <v>10338</v>
      </c>
      <c r="R57" s="715"/>
      <c r="S57" s="715"/>
      <c r="T57" s="715"/>
      <c r="U57" s="715"/>
      <c r="V57" s="715"/>
      <c r="W57" s="715"/>
      <c r="X57" s="715"/>
      <c r="Y57" s="715"/>
      <c r="Z57" s="715"/>
    </row>
    <row r="58">
      <c r="A58" s="715"/>
      <c r="B58" s="715"/>
      <c r="C58" s="715"/>
      <c r="D58" s="715"/>
      <c r="E58" s="715"/>
      <c r="F58" s="715"/>
      <c r="G58" s="715"/>
      <c r="H58" s="715"/>
      <c r="I58" s="715"/>
      <c r="J58" s="715"/>
      <c r="K58" s="715"/>
      <c r="L58" s="721">
        <f t="shared" si="1"/>
        <v>1</v>
      </c>
      <c r="M58" s="715" t="s">
        <v>1780</v>
      </c>
      <c r="N58" s="713" t="s">
        <v>1749</v>
      </c>
      <c r="O58" s="721">
        <f t="shared" si="2"/>
        <v>1</v>
      </c>
      <c r="P58" s="715"/>
      <c r="Q58" s="722" t="s">
        <v>10339</v>
      </c>
      <c r="R58" s="715"/>
      <c r="S58" s="715"/>
      <c r="T58" s="715"/>
      <c r="U58" s="715"/>
      <c r="V58" s="715"/>
      <c r="W58" s="715"/>
      <c r="X58" s="715"/>
      <c r="Y58" s="715"/>
      <c r="Z58" s="715"/>
    </row>
    <row r="59">
      <c r="A59" s="715"/>
      <c r="B59" s="715"/>
      <c r="C59" s="715"/>
      <c r="D59" s="715"/>
      <c r="E59" s="715"/>
      <c r="F59" s="715"/>
      <c r="G59" s="715"/>
      <c r="H59" s="715"/>
      <c r="I59" s="715"/>
      <c r="J59" s="715"/>
      <c r="K59" s="715"/>
      <c r="L59" s="721">
        <f t="shared" si="1"/>
        <v>1</v>
      </c>
      <c r="M59" s="715" t="s">
        <v>1781</v>
      </c>
      <c r="N59" s="713" t="s">
        <v>1734</v>
      </c>
      <c r="O59" s="721">
        <f t="shared" si="2"/>
        <v>1</v>
      </c>
      <c r="P59" s="715"/>
      <c r="Q59" s="722" t="s">
        <v>10340</v>
      </c>
      <c r="R59" s="715"/>
      <c r="S59" s="715"/>
      <c r="T59" s="715"/>
      <c r="U59" s="715"/>
      <c r="V59" s="715"/>
      <c r="W59" s="715"/>
      <c r="X59" s="715"/>
      <c r="Y59" s="715"/>
      <c r="Z59" s="715"/>
    </row>
    <row r="60">
      <c r="A60" s="715"/>
      <c r="B60" s="715"/>
      <c r="C60" s="715"/>
      <c r="D60" s="715"/>
      <c r="E60" s="715"/>
      <c r="F60" s="715"/>
      <c r="G60" s="715"/>
      <c r="H60" s="715"/>
      <c r="I60" s="715"/>
      <c r="J60" s="715"/>
      <c r="K60" s="715"/>
      <c r="L60" s="721">
        <f t="shared" si="1"/>
        <v>1</v>
      </c>
      <c r="M60" s="715" t="s">
        <v>1782</v>
      </c>
      <c r="N60" s="713" t="s">
        <v>1787</v>
      </c>
      <c r="O60" s="721">
        <f t="shared" si="2"/>
        <v>1</v>
      </c>
      <c r="P60" s="715"/>
      <c r="Q60" s="722" t="s">
        <v>1470</v>
      </c>
      <c r="R60" s="715"/>
      <c r="S60" s="715"/>
      <c r="T60" s="715"/>
      <c r="U60" s="715"/>
      <c r="V60" s="715"/>
      <c r="W60" s="715"/>
      <c r="X60" s="715"/>
      <c r="Y60" s="715"/>
      <c r="Z60" s="715"/>
    </row>
    <row r="61">
      <c r="A61" s="715"/>
      <c r="B61" s="715"/>
      <c r="C61" s="715"/>
      <c r="D61" s="715"/>
      <c r="E61" s="715"/>
      <c r="F61" s="715"/>
      <c r="G61" s="715"/>
      <c r="H61" s="715"/>
      <c r="I61" s="715"/>
      <c r="J61" s="715"/>
      <c r="K61" s="715"/>
      <c r="L61" s="721">
        <f t="shared" si="1"/>
        <v>1</v>
      </c>
      <c r="M61" s="715" t="s">
        <v>1783</v>
      </c>
      <c r="N61" s="713" t="s">
        <v>1784</v>
      </c>
      <c r="O61" s="721">
        <f t="shared" si="2"/>
        <v>1</v>
      </c>
      <c r="P61" s="715"/>
      <c r="Q61" s="722" t="s">
        <v>10341</v>
      </c>
      <c r="R61" s="715"/>
      <c r="S61" s="715"/>
      <c r="T61" s="715"/>
      <c r="U61" s="715"/>
      <c r="V61" s="715"/>
      <c r="W61" s="715"/>
      <c r="X61" s="715"/>
      <c r="Y61" s="715"/>
      <c r="Z61" s="715"/>
    </row>
    <row r="62">
      <c r="A62" s="715"/>
      <c r="B62" s="715"/>
      <c r="C62" s="715"/>
      <c r="D62" s="715"/>
      <c r="E62" s="715"/>
      <c r="F62" s="715"/>
      <c r="G62" s="715"/>
      <c r="H62" s="715"/>
      <c r="I62" s="715"/>
      <c r="J62" s="715"/>
      <c r="K62" s="715"/>
      <c r="L62" s="721">
        <f t="shared" si="1"/>
        <v>1</v>
      </c>
      <c r="M62" s="715" t="s">
        <v>1784</v>
      </c>
      <c r="N62" s="713" t="s">
        <v>1827</v>
      </c>
      <c r="O62" s="721">
        <f t="shared" si="2"/>
        <v>1</v>
      </c>
      <c r="P62" s="715"/>
      <c r="Q62" s="727" t="s">
        <v>10342</v>
      </c>
      <c r="R62" s="715"/>
      <c r="S62" s="715"/>
      <c r="T62" s="715"/>
      <c r="U62" s="715"/>
      <c r="V62" s="715"/>
      <c r="W62" s="715"/>
      <c r="X62" s="715"/>
      <c r="Y62" s="715"/>
      <c r="Z62" s="715"/>
    </row>
    <row r="63">
      <c r="A63" s="715"/>
      <c r="B63" s="715"/>
      <c r="C63" s="715"/>
      <c r="D63" s="715"/>
      <c r="E63" s="715"/>
      <c r="F63" s="715"/>
      <c r="G63" s="715"/>
      <c r="H63" s="715"/>
      <c r="I63" s="715"/>
      <c r="J63" s="715"/>
      <c r="K63" s="715"/>
      <c r="L63" s="721">
        <f t="shared" si="1"/>
        <v>1</v>
      </c>
      <c r="M63" s="715" t="s">
        <v>1785</v>
      </c>
      <c r="N63" s="713" t="s">
        <v>1804</v>
      </c>
      <c r="O63" s="721">
        <f t="shared" si="2"/>
        <v>1</v>
      </c>
      <c r="P63" s="715"/>
      <c r="Q63" s="722" t="s">
        <v>10343</v>
      </c>
      <c r="R63" s="715"/>
      <c r="S63" s="715"/>
      <c r="T63" s="715"/>
      <c r="U63" s="715"/>
      <c r="V63" s="715"/>
      <c r="W63" s="715"/>
      <c r="X63" s="715"/>
      <c r="Y63" s="715"/>
      <c r="Z63" s="715"/>
    </row>
    <row r="64">
      <c r="A64" s="715"/>
      <c r="B64" s="715"/>
      <c r="C64" s="715"/>
      <c r="D64" s="715"/>
      <c r="E64" s="715"/>
      <c r="F64" s="715"/>
      <c r="G64" s="715"/>
      <c r="H64" s="715"/>
      <c r="I64" s="715"/>
      <c r="J64" s="715"/>
      <c r="K64" s="715"/>
      <c r="L64" s="721">
        <f t="shared" si="1"/>
        <v>1</v>
      </c>
      <c r="M64" s="715" t="s">
        <v>1786</v>
      </c>
      <c r="N64" s="713" t="s">
        <v>1791</v>
      </c>
      <c r="O64" s="721">
        <f t="shared" si="2"/>
        <v>1</v>
      </c>
      <c r="P64" s="715"/>
      <c r="Q64" s="722" t="s">
        <v>1542</v>
      </c>
      <c r="R64" s="715"/>
      <c r="S64" s="715"/>
      <c r="T64" s="715"/>
      <c r="U64" s="715"/>
      <c r="V64" s="715"/>
      <c r="W64" s="715"/>
      <c r="X64" s="715"/>
      <c r="Y64" s="715"/>
      <c r="Z64" s="715"/>
    </row>
    <row r="65">
      <c r="A65" s="715"/>
      <c r="B65" s="715"/>
      <c r="C65" s="715"/>
      <c r="D65" s="715"/>
      <c r="E65" s="715"/>
      <c r="F65" s="715"/>
      <c r="G65" s="715"/>
      <c r="H65" s="715"/>
      <c r="I65" s="715"/>
      <c r="J65" s="715"/>
      <c r="K65" s="715"/>
      <c r="L65" s="721">
        <f t="shared" si="1"/>
        <v>1</v>
      </c>
      <c r="M65" s="715" t="s">
        <v>1787</v>
      </c>
      <c r="N65" s="713" t="s">
        <v>1797</v>
      </c>
      <c r="O65" s="721">
        <f t="shared" si="2"/>
        <v>1</v>
      </c>
      <c r="P65" s="715"/>
      <c r="Q65" s="722" t="s">
        <v>10344</v>
      </c>
      <c r="R65" s="715"/>
      <c r="S65" s="715"/>
      <c r="T65" s="715"/>
      <c r="U65" s="715"/>
      <c r="V65" s="715"/>
      <c r="W65" s="715"/>
      <c r="X65" s="715"/>
      <c r="Y65" s="715"/>
      <c r="Z65" s="715"/>
    </row>
    <row r="66">
      <c r="A66" s="715"/>
      <c r="B66" s="715"/>
      <c r="C66" s="715"/>
      <c r="D66" s="715"/>
      <c r="E66" s="715"/>
      <c r="F66" s="715"/>
      <c r="G66" s="715"/>
      <c r="H66" s="715"/>
      <c r="I66" s="715"/>
      <c r="J66" s="715"/>
      <c r="K66" s="715"/>
      <c r="L66" s="721">
        <f t="shared" si="1"/>
        <v>1</v>
      </c>
      <c r="M66" s="715" t="s">
        <v>3316</v>
      </c>
      <c r="N66" s="713" t="s">
        <v>1292</v>
      </c>
      <c r="O66" s="721">
        <f t="shared" si="2"/>
        <v>1</v>
      </c>
      <c r="P66" s="715"/>
      <c r="Q66" s="722" t="s">
        <v>1359</v>
      </c>
      <c r="R66" s="715"/>
      <c r="S66" s="715"/>
      <c r="T66" s="715"/>
      <c r="U66" s="715"/>
      <c r="V66" s="715"/>
      <c r="W66" s="715"/>
      <c r="X66" s="715"/>
      <c r="Y66" s="715"/>
      <c r="Z66" s="715"/>
    </row>
    <row r="67">
      <c r="A67" s="715"/>
      <c r="B67" s="715"/>
      <c r="C67" s="715"/>
      <c r="D67" s="715"/>
      <c r="E67" s="715"/>
      <c r="F67" s="715"/>
      <c r="G67" s="715"/>
      <c r="H67" s="715"/>
      <c r="I67" s="715"/>
      <c r="J67" s="715"/>
      <c r="K67" s="715"/>
      <c r="L67" s="721">
        <f t="shared" si="1"/>
        <v>1</v>
      </c>
      <c r="M67" s="715" t="s">
        <v>1788</v>
      </c>
      <c r="N67" s="713" t="s">
        <v>1811</v>
      </c>
      <c r="O67" s="721">
        <f t="shared" si="2"/>
        <v>1</v>
      </c>
      <c r="P67" s="715"/>
      <c r="Q67" s="722" t="s">
        <v>322</v>
      </c>
      <c r="R67" s="715"/>
      <c r="S67" s="715"/>
      <c r="T67" s="715"/>
      <c r="U67" s="715"/>
      <c r="V67" s="715"/>
      <c r="W67" s="715"/>
      <c r="X67" s="715"/>
      <c r="Y67" s="715"/>
      <c r="Z67" s="715"/>
    </row>
    <row r="68">
      <c r="A68" s="715"/>
      <c r="B68" s="715"/>
      <c r="C68" s="715"/>
      <c r="D68" s="715"/>
      <c r="E68" s="715"/>
      <c r="F68" s="715"/>
      <c r="G68" s="715"/>
      <c r="H68" s="715"/>
      <c r="I68" s="715"/>
      <c r="J68" s="715"/>
      <c r="K68" s="715"/>
      <c r="L68" s="721">
        <f t="shared" si="1"/>
        <v>1</v>
      </c>
      <c r="M68" s="715" t="s">
        <v>1403</v>
      </c>
      <c r="N68" s="713" t="s">
        <v>1774</v>
      </c>
      <c r="O68" s="721">
        <f t="shared" si="2"/>
        <v>1</v>
      </c>
      <c r="P68" s="715"/>
      <c r="Q68" s="727" t="s">
        <v>1106</v>
      </c>
      <c r="R68" s="715"/>
      <c r="S68" s="715"/>
      <c r="T68" s="715"/>
      <c r="U68" s="715"/>
      <c r="V68" s="715"/>
      <c r="W68" s="715"/>
      <c r="X68" s="715"/>
      <c r="Y68" s="715"/>
      <c r="Z68" s="715"/>
    </row>
    <row r="69">
      <c r="A69" s="715"/>
      <c r="B69" s="715"/>
      <c r="C69" s="715"/>
      <c r="D69" s="715"/>
      <c r="E69" s="715"/>
      <c r="F69" s="715"/>
      <c r="G69" s="715"/>
      <c r="H69" s="715"/>
      <c r="I69" s="715"/>
      <c r="J69" s="715"/>
      <c r="K69" s="715"/>
      <c r="L69" s="721">
        <f t="shared" si="1"/>
        <v>0</v>
      </c>
      <c r="M69" s="715" t="s">
        <v>1789</v>
      </c>
      <c r="N69" s="713" t="s">
        <v>10313</v>
      </c>
      <c r="O69" s="721">
        <f t="shared" si="2"/>
        <v>0</v>
      </c>
      <c r="P69" s="715"/>
      <c r="Q69" s="722" t="s">
        <v>1299</v>
      </c>
      <c r="R69" s="715"/>
      <c r="S69" s="715"/>
      <c r="T69" s="715"/>
      <c r="U69" s="715"/>
      <c r="V69" s="715"/>
      <c r="W69" s="715"/>
      <c r="X69" s="715"/>
      <c r="Y69" s="715"/>
      <c r="Z69" s="715"/>
    </row>
    <row r="70">
      <c r="A70" s="715"/>
      <c r="B70" s="715"/>
      <c r="C70" s="715"/>
      <c r="D70" s="715"/>
      <c r="E70" s="715"/>
      <c r="F70" s="715"/>
      <c r="G70" s="715"/>
      <c r="H70" s="715"/>
      <c r="I70" s="715"/>
      <c r="J70" s="715"/>
      <c r="K70" s="715"/>
      <c r="L70" s="721">
        <f t="shared" si="1"/>
        <v>0</v>
      </c>
      <c r="M70" s="715" t="s">
        <v>854</v>
      </c>
      <c r="N70" s="713" t="s">
        <v>10314</v>
      </c>
      <c r="O70" s="721">
        <f t="shared" si="2"/>
        <v>0</v>
      </c>
      <c r="P70" s="715"/>
      <c r="Q70" s="722" t="s">
        <v>10345</v>
      </c>
      <c r="R70" s="715"/>
      <c r="S70" s="715"/>
      <c r="T70" s="715"/>
      <c r="U70" s="715"/>
      <c r="V70" s="715"/>
      <c r="W70" s="715"/>
      <c r="X70" s="715"/>
      <c r="Y70" s="715"/>
      <c r="Z70" s="715"/>
    </row>
    <row r="71">
      <c r="A71" s="715"/>
      <c r="B71" s="715"/>
      <c r="C71" s="715"/>
      <c r="D71" s="715"/>
      <c r="E71" s="715"/>
      <c r="F71" s="715"/>
      <c r="G71" s="715"/>
      <c r="H71" s="715"/>
      <c r="I71" s="715"/>
      <c r="J71" s="715"/>
      <c r="K71" s="715"/>
      <c r="L71" s="721">
        <f t="shared" si="1"/>
        <v>1</v>
      </c>
      <c r="M71" s="715" t="s">
        <v>1553</v>
      </c>
      <c r="N71" s="713" t="s">
        <v>10315</v>
      </c>
      <c r="O71" s="721">
        <f t="shared" si="2"/>
        <v>0</v>
      </c>
      <c r="P71" s="715"/>
      <c r="Q71" s="722" t="s">
        <v>10346</v>
      </c>
      <c r="R71" s="715"/>
      <c r="S71" s="715"/>
      <c r="T71" s="715"/>
      <c r="U71" s="715"/>
      <c r="V71" s="715"/>
      <c r="W71" s="715"/>
      <c r="X71" s="715"/>
      <c r="Y71" s="715"/>
      <c r="Z71" s="715"/>
    </row>
    <row r="72">
      <c r="A72" s="715"/>
      <c r="B72" s="715"/>
      <c r="C72" s="715"/>
      <c r="D72" s="715"/>
      <c r="E72" s="715"/>
      <c r="F72" s="715"/>
      <c r="G72" s="715"/>
      <c r="H72" s="715"/>
      <c r="I72" s="715"/>
      <c r="J72" s="715"/>
      <c r="K72" s="715"/>
      <c r="L72" s="721">
        <f t="shared" si="1"/>
        <v>1</v>
      </c>
      <c r="M72" s="715" t="s">
        <v>1790</v>
      </c>
      <c r="N72" s="713" t="s">
        <v>1040</v>
      </c>
      <c r="O72" s="721">
        <f t="shared" si="2"/>
        <v>0</v>
      </c>
      <c r="P72" s="715"/>
      <c r="Q72" s="722" t="s">
        <v>10347</v>
      </c>
      <c r="R72" s="715"/>
      <c r="S72" s="715"/>
      <c r="T72" s="715"/>
      <c r="U72" s="715"/>
      <c r="V72" s="715"/>
      <c r="W72" s="715"/>
      <c r="X72" s="715"/>
      <c r="Y72" s="715"/>
      <c r="Z72" s="715"/>
    </row>
    <row r="73">
      <c r="A73" s="715"/>
      <c r="B73" s="715"/>
      <c r="C73" s="715"/>
      <c r="D73" s="715"/>
      <c r="E73" s="715"/>
      <c r="F73" s="715"/>
      <c r="G73" s="715"/>
      <c r="H73" s="715"/>
      <c r="I73" s="715"/>
      <c r="J73" s="715"/>
      <c r="K73" s="715"/>
      <c r="L73" s="721">
        <f t="shared" si="1"/>
        <v>0</v>
      </c>
      <c r="M73" s="715" t="s">
        <v>1413</v>
      </c>
      <c r="N73" s="713" t="s">
        <v>1595</v>
      </c>
      <c r="O73" s="721">
        <f t="shared" si="2"/>
        <v>0</v>
      </c>
      <c r="P73" s="715"/>
      <c r="Q73" s="722" t="s">
        <v>10348</v>
      </c>
      <c r="R73" s="715"/>
      <c r="S73" s="715"/>
      <c r="T73" s="715"/>
      <c r="U73" s="715"/>
      <c r="V73" s="715"/>
      <c r="W73" s="715"/>
      <c r="X73" s="715"/>
      <c r="Y73" s="715"/>
      <c r="Z73" s="715"/>
    </row>
    <row r="74">
      <c r="A74" s="715"/>
      <c r="B74" s="715"/>
      <c r="C74" s="715"/>
      <c r="D74" s="715"/>
      <c r="E74" s="715"/>
      <c r="F74" s="715"/>
      <c r="G74" s="715"/>
      <c r="H74" s="715"/>
      <c r="I74" s="715"/>
      <c r="J74" s="715"/>
      <c r="K74" s="715"/>
      <c r="L74" s="721">
        <f t="shared" si="1"/>
        <v>1</v>
      </c>
      <c r="M74" s="715" t="s">
        <v>1791</v>
      </c>
      <c r="N74" s="713" t="s">
        <v>1815</v>
      </c>
      <c r="O74" s="721">
        <f t="shared" si="2"/>
        <v>1</v>
      </c>
      <c r="P74" s="715"/>
      <c r="Q74" s="722" t="s">
        <v>1567</v>
      </c>
      <c r="R74" s="715"/>
      <c r="S74" s="715"/>
      <c r="T74" s="715"/>
      <c r="U74" s="715"/>
      <c r="V74" s="715"/>
      <c r="W74" s="715"/>
      <c r="X74" s="715"/>
      <c r="Y74" s="715"/>
      <c r="Z74" s="715"/>
    </row>
    <row r="75">
      <c r="A75" s="715"/>
      <c r="B75" s="715"/>
      <c r="C75" s="715"/>
      <c r="D75" s="715"/>
      <c r="E75" s="715"/>
      <c r="F75" s="715"/>
      <c r="G75" s="715"/>
      <c r="H75" s="715"/>
      <c r="I75" s="715"/>
      <c r="J75" s="715"/>
      <c r="K75" s="715"/>
      <c r="L75" s="721">
        <f t="shared" si="1"/>
        <v>1</v>
      </c>
      <c r="M75" s="715" t="s">
        <v>1378</v>
      </c>
      <c r="N75" s="713" t="s">
        <v>1766</v>
      </c>
      <c r="O75" s="721">
        <f t="shared" si="2"/>
        <v>1</v>
      </c>
      <c r="P75" s="715"/>
      <c r="Q75" s="722" t="s">
        <v>1737</v>
      </c>
      <c r="R75" s="715"/>
      <c r="S75" s="715"/>
      <c r="T75" s="715"/>
      <c r="U75" s="715"/>
      <c r="V75" s="715"/>
      <c r="W75" s="715"/>
      <c r="X75" s="715"/>
      <c r="Y75" s="715"/>
      <c r="Z75" s="715"/>
    </row>
    <row r="76">
      <c r="A76" s="715"/>
      <c r="B76" s="715"/>
      <c r="C76" s="715"/>
      <c r="D76" s="715"/>
      <c r="E76" s="715"/>
      <c r="F76" s="715"/>
      <c r="G76" s="715"/>
      <c r="H76" s="715"/>
      <c r="I76" s="715"/>
      <c r="J76" s="715"/>
      <c r="K76" s="715"/>
      <c r="L76" s="721">
        <f t="shared" si="1"/>
        <v>1</v>
      </c>
      <c r="M76" s="715" t="s">
        <v>1792</v>
      </c>
      <c r="N76" s="713" t="s">
        <v>1779</v>
      </c>
      <c r="O76" s="721">
        <f t="shared" si="2"/>
        <v>1</v>
      </c>
      <c r="P76" s="715"/>
      <c r="Q76" s="722" t="s">
        <v>10349</v>
      </c>
      <c r="R76" s="715"/>
      <c r="S76" s="715"/>
      <c r="T76" s="715"/>
      <c r="U76" s="715"/>
      <c r="V76" s="715"/>
      <c r="W76" s="715"/>
      <c r="X76" s="715"/>
      <c r="Y76" s="715"/>
      <c r="Z76" s="715"/>
    </row>
    <row r="77">
      <c r="A77" s="715"/>
      <c r="B77" s="715"/>
      <c r="C77" s="715"/>
      <c r="D77" s="715"/>
      <c r="E77" s="715"/>
      <c r="F77" s="715"/>
      <c r="G77" s="715"/>
      <c r="H77" s="715"/>
      <c r="I77" s="715"/>
      <c r="J77" s="715"/>
      <c r="K77" s="715"/>
      <c r="L77" s="721">
        <f t="shared" si="1"/>
        <v>0</v>
      </c>
      <c r="M77" s="715" t="s">
        <v>1793</v>
      </c>
      <c r="N77" s="713" t="s">
        <v>5156</v>
      </c>
      <c r="O77" s="721">
        <f t="shared" si="2"/>
        <v>0</v>
      </c>
      <c r="P77" s="715"/>
      <c r="Q77" s="722" t="s">
        <v>10350</v>
      </c>
      <c r="R77" s="715"/>
      <c r="S77" s="715"/>
      <c r="T77" s="715"/>
      <c r="U77" s="715"/>
      <c r="V77" s="715"/>
      <c r="W77" s="715"/>
      <c r="X77" s="715"/>
      <c r="Y77" s="715"/>
      <c r="Z77" s="715"/>
    </row>
    <row r="78">
      <c r="A78" s="715"/>
      <c r="B78" s="715"/>
      <c r="C78" s="715"/>
      <c r="D78" s="715"/>
      <c r="E78" s="715"/>
      <c r="F78" s="715"/>
      <c r="G78" s="715"/>
      <c r="H78" s="715"/>
      <c r="I78" s="715"/>
      <c r="J78" s="715"/>
      <c r="K78" s="715"/>
      <c r="L78" s="721">
        <f t="shared" si="1"/>
        <v>1</v>
      </c>
      <c r="M78" s="715" t="s">
        <v>1794</v>
      </c>
      <c r="N78" s="713" t="s">
        <v>1748</v>
      </c>
      <c r="O78" s="721">
        <f t="shared" si="2"/>
        <v>1</v>
      </c>
      <c r="P78" s="715"/>
      <c r="Q78" s="722" t="s">
        <v>10351</v>
      </c>
      <c r="R78" s="715"/>
      <c r="S78" s="715"/>
      <c r="T78" s="715"/>
      <c r="U78" s="715"/>
      <c r="V78" s="715"/>
      <c r="W78" s="715"/>
      <c r="X78" s="715"/>
      <c r="Y78" s="715"/>
      <c r="Z78" s="715"/>
    </row>
    <row r="79">
      <c r="A79" s="715"/>
      <c r="B79" s="715"/>
      <c r="C79" s="715"/>
      <c r="D79" s="715"/>
      <c r="E79" s="715"/>
      <c r="F79" s="715"/>
      <c r="G79" s="715"/>
      <c r="H79" s="715"/>
      <c r="I79" s="715"/>
      <c r="J79" s="715"/>
      <c r="K79" s="715"/>
      <c r="L79" s="721">
        <f t="shared" si="1"/>
        <v>1</v>
      </c>
      <c r="M79" s="715" t="s">
        <v>1795</v>
      </c>
      <c r="N79" s="713" t="s">
        <v>1313</v>
      </c>
      <c r="O79" s="721">
        <f t="shared" si="2"/>
        <v>1</v>
      </c>
      <c r="P79" s="715"/>
      <c r="Q79" s="722" t="s">
        <v>560</v>
      </c>
      <c r="R79" s="715"/>
      <c r="S79" s="715"/>
      <c r="T79" s="715"/>
      <c r="U79" s="715"/>
      <c r="V79" s="715"/>
      <c r="W79" s="715"/>
      <c r="X79" s="715"/>
      <c r="Y79" s="715"/>
      <c r="Z79" s="715"/>
    </row>
    <row r="80">
      <c r="A80" s="715"/>
      <c r="B80" s="715"/>
      <c r="C80" s="715"/>
      <c r="D80" s="715"/>
      <c r="E80" s="715"/>
      <c r="F80" s="715"/>
      <c r="G80" s="715"/>
      <c r="H80" s="715"/>
      <c r="I80" s="715"/>
      <c r="J80" s="715"/>
      <c r="K80" s="715"/>
      <c r="L80" s="721">
        <f t="shared" si="1"/>
        <v>1</v>
      </c>
      <c r="M80" s="715" t="s">
        <v>1796</v>
      </c>
      <c r="N80" s="713" t="s">
        <v>1742</v>
      </c>
      <c r="O80" s="721">
        <f t="shared" si="2"/>
        <v>1</v>
      </c>
      <c r="P80" s="715"/>
      <c r="Q80" s="722" t="s">
        <v>831</v>
      </c>
      <c r="R80" s="715"/>
      <c r="S80" s="715"/>
      <c r="T80" s="715"/>
      <c r="U80" s="715"/>
      <c r="V80" s="715"/>
      <c r="W80" s="715"/>
      <c r="X80" s="715"/>
      <c r="Y80" s="715"/>
      <c r="Z80" s="715"/>
    </row>
    <row r="81">
      <c r="A81" s="715"/>
      <c r="B81" s="715"/>
      <c r="C81" s="715"/>
      <c r="D81" s="715"/>
      <c r="E81" s="715"/>
      <c r="F81" s="715"/>
      <c r="G81" s="715"/>
      <c r="H81" s="715"/>
      <c r="I81" s="715"/>
      <c r="J81" s="715"/>
      <c r="K81" s="715"/>
      <c r="L81" s="721">
        <f t="shared" si="1"/>
        <v>1</v>
      </c>
      <c r="M81" s="715" t="s">
        <v>1797</v>
      </c>
      <c r="N81" s="713" t="s">
        <v>1730</v>
      </c>
      <c r="O81" s="721">
        <f t="shared" si="2"/>
        <v>1</v>
      </c>
      <c r="P81" s="715"/>
      <c r="Q81" s="722" t="s">
        <v>1110</v>
      </c>
      <c r="R81" s="715"/>
      <c r="S81" s="715"/>
      <c r="T81" s="715"/>
      <c r="U81" s="715"/>
      <c r="V81" s="715"/>
      <c r="W81" s="715"/>
      <c r="X81" s="715"/>
      <c r="Y81" s="715"/>
      <c r="Z81" s="715"/>
    </row>
    <row r="82">
      <c r="A82" s="715"/>
      <c r="B82" s="715"/>
      <c r="C82" s="715"/>
      <c r="D82" s="715"/>
      <c r="E82" s="715"/>
      <c r="F82" s="715"/>
      <c r="G82" s="715"/>
      <c r="H82" s="715"/>
      <c r="I82" s="715"/>
      <c r="J82" s="715"/>
      <c r="K82" s="715"/>
      <c r="L82" s="721">
        <f t="shared" si="1"/>
        <v>1</v>
      </c>
      <c r="M82" s="715" t="s">
        <v>1377</v>
      </c>
      <c r="N82" s="713" t="s">
        <v>1821</v>
      </c>
      <c r="O82" s="721">
        <f t="shared" si="2"/>
        <v>1</v>
      </c>
      <c r="P82" s="715"/>
      <c r="Q82" s="722" t="s">
        <v>10352</v>
      </c>
      <c r="R82" s="715"/>
      <c r="S82" s="715"/>
      <c r="T82" s="715"/>
      <c r="U82" s="715"/>
      <c r="V82" s="715"/>
      <c r="W82" s="715"/>
      <c r="X82" s="715"/>
      <c r="Y82" s="715"/>
      <c r="Z82" s="715"/>
    </row>
    <row r="83">
      <c r="A83" s="715"/>
      <c r="B83" s="715"/>
      <c r="C83" s="715"/>
      <c r="D83" s="715"/>
      <c r="E83" s="715"/>
      <c r="F83" s="715"/>
      <c r="G83" s="715"/>
      <c r="H83" s="715"/>
      <c r="I83" s="715"/>
      <c r="J83" s="715"/>
      <c r="K83" s="715"/>
      <c r="L83" s="721">
        <f t="shared" si="1"/>
        <v>1</v>
      </c>
      <c r="M83" s="715" t="s">
        <v>1798</v>
      </c>
      <c r="N83" s="713" t="s">
        <v>1316</v>
      </c>
      <c r="O83" s="721">
        <f t="shared" si="2"/>
        <v>2</v>
      </c>
      <c r="P83" s="715"/>
      <c r="Q83" s="722" t="s">
        <v>675</v>
      </c>
      <c r="R83" s="715"/>
      <c r="S83" s="715"/>
      <c r="T83" s="715"/>
      <c r="U83" s="715"/>
      <c r="V83" s="715"/>
      <c r="W83" s="715"/>
      <c r="X83" s="715"/>
      <c r="Y83" s="715"/>
      <c r="Z83" s="715"/>
    </row>
    <row r="84">
      <c r="A84" s="715"/>
      <c r="B84" s="715"/>
      <c r="C84" s="715"/>
      <c r="D84" s="715"/>
      <c r="E84" s="715"/>
      <c r="F84" s="715"/>
      <c r="G84" s="715"/>
      <c r="H84" s="715"/>
      <c r="I84" s="715"/>
      <c r="J84" s="715"/>
      <c r="K84" s="715"/>
      <c r="L84" s="721">
        <f t="shared" si="1"/>
        <v>1</v>
      </c>
      <c r="M84" s="715" t="s">
        <v>1799</v>
      </c>
      <c r="N84" s="713" t="s">
        <v>1824</v>
      </c>
      <c r="O84" s="721">
        <f t="shared" si="2"/>
        <v>1</v>
      </c>
      <c r="P84" s="715"/>
      <c r="Q84" s="722" t="s">
        <v>1147</v>
      </c>
      <c r="R84" s="715"/>
      <c r="S84" s="715"/>
      <c r="T84" s="715"/>
      <c r="U84" s="715"/>
      <c r="V84" s="715"/>
      <c r="W84" s="715"/>
      <c r="X84" s="715"/>
      <c r="Y84" s="715"/>
      <c r="Z84" s="715"/>
    </row>
    <row r="85">
      <c r="A85" s="715"/>
      <c r="B85" s="715"/>
      <c r="C85" s="715"/>
      <c r="D85" s="715"/>
      <c r="E85" s="715"/>
      <c r="F85" s="715"/>
      <c r="G85" s="715"/>
      <c r="H85" s="715"/>
      <c r="I85" s="715"/>
      <c r="J85" s="715"/>
      <c r="K85" s="715"/>
      <c r="L85" s="721">
        <f t="shared" si="1"/>
        <v>1</v>
      </c>
      <c r="M85" s="715" t="s">
        <v>1800</v>
      </c>
      <c r="N85" s="713" t="s">
        <v>10316</v>
      </c>
      <c r="O85" s="721">
        <f t="shared" si="2"/>
        <v>0</v>
      </c>
      <c r="P85" s="715"/>
      <c r="Q85" s="722" t="s">
        <v>10353</v>
      </c>
      <c r="R85" s="715"/>
      <c r="S85" s="715"/>
      <c r="T85" s="715"/>
      <c r="U85" s="715"/>
      <c r="V85" s="715"/>
      <c r="W85" s="715"/>
      <c r="X85" s="715"/>
      <c r="Y85" s="715"/>
      <c r="Z85" s="715"/>
    </row>
    <row r="86">
      <c r="A86" s="715"/>
      <c r="B86" s="715"/>
      <c r="C86" s="715"/>
      <c r="D86" s="715"/>
      <c r="E86" s="715"/>
      <c r="F86" s="715"/>
      <c r="G86" s="715"/>
      <c r="H86" s="715"/>
      <c r="I86" s="715"/>
      <c r="J86" s="715"/>
      <c r="K86" s="715"/>
      <c r="L86" s="721">
        <f t="shared" si="1"/>
        <v>1</v>
      </c>
      <c r="M86" s="715" t="s">
        <v>1801</v>
      </c>
      <c r="N86" s="713" t="s">
        <v>768</v>
      </c>
      <c r="O86" s="721">
        <f t="shared" si="2"/>
        <v>1</v>
      </c>
      <c r="P86" s="715"/>
      <c r="Q86" s="722" t="s">
        <v>1035</v>
      </c>
      <c r="R86" s="715"/>
      <c r="S86" s="715"/>
      <c r="T86" s="715"/>
      <c r="U86" s="715"/>
      <c r="V86" s="715"/>
      <c r="W86" s="715"/>
      <c r="X86" s="715"/>
      <c r="Y86" s="715"/>
      <c r="Z86" s="715"/>
    </row>
    <row r="87">
      <c r="A87" s="715"/>
      <c r="B87" s="715"/>
      <c r="C87" s="715"/>
      <c r="D87" s="715"/>
      <c r="E87" s="715"/>
      <c r="F87" s="715"/>
      <c r="G87" s="715"/>
      <c r="H87" s="715"/>
      <c r="I87" s="715"/>
      <c r="J87" s="715"/>
      <c r="K87" s="715"/>
      <c r="L87" s="721">
        <f t="shared" si="1"/>
        <v>1</v>
      </c>
      <c r="M87" s="715" t="s">
        <v>1802</v>
      </c>
      <c r="N87" s="713" t="s">
        <v>10317</v>
      </c>
      <c r="O87" s="721">
        <f t="shared" si="2"/>
        <v>0</v>
      </c>
      <c r="P87" s="715"/>
      <c r="Q87" s="722" t="s">
        <v>10354</v>
      </c>
      <c r="R87" s="715"/>
      <c r="S87" s="715"/>
      <c r="T87" s="715"/>
      <c r="U87" s="715"/>
      <c r="V87" s="715"/>
      <c r="W87" s="715"/>
      <c r="X87" s="715"/>
      <c r="Y87" s="715"/>
      <c r="Z87" s="715"/>
    </row>
    <row r="88">
      <c r="A88" s="715"/>
      <c r="B88" s="715"/>
      <c r="C88" s="715"/>
      <c r="D88" s="715"/>
      <c r="E88" s="715"/>
      <c r="F88" s="715"/>
      <c r="G88" s="715"/>
      <c r="H88" s="715"/>
      <c r="I88" s="715"/>
      <c r="J88" s="715"/>
      <c r="K88" s="715"/>
      <c r="L88" s="721">
        <f t="shared" si="1"/>
        <v>0</v>
      </c>
      <c r="M88" s="715" t="s">
        <v>1428</v>
      </c>
      <c r="N88" s="713" t="s">
        <v>1755</v>
      </c>
      <c r="O88" s="721">
        <f t="shared" si="2"/>
        <v>1</v>
      </c>
      <c r="P88" s="715"/>
      <c r="Q88" s="722" t="s">
        <v>1162</v>
      </c>
      <c r="R88" s="715"/>
      <c r="S88" s="715"/>
      <c r="T88" s="715"/>
      <c r="U88" s="715"/>
      <c r="V88" s="715"/>
      <c r="W88" s="715"/>
      <c r="X88" s="715"/>
      <c r="Y88" s="715"/>
      <c r="Z88" s="715"/>
    </row>
    <row r="89">
      <c r="A89" s="715"/>
      <c r="B89" s="715"/>
      <c r="C89" s="715"/>
      <c r="D89" s="715"/>
      <c r="E89" s="715"/>
      <c r="F89" s="715"/>
      <c r="G89" s="715"/>
      <c r="H89" s="715"/>
      <c r="I89" s="715"/>
      <c r="J89" s="715"/>
      <c r="K89" s="715"/>
      <c r="L89" s="721">
        <f t="shared" si="1"/>
        <v>1</v>
      </c>
      <c r="M89" s="715" t="s">
        <v>1803</v>
      </c>
      <c r="N89" s="713" t="s">
        <v>573</v>
      </c>
      <c r="O89" s="721">
        <f t="shared" si="2"/>
        <v>0</v>
      </c>
      <c r="P89" s="715"/>
      <c r="Q89" s="722" t="s">
        <v>1537</v>
      </c>
      <c r="R89" s="715"/>
      <c r="S89" s="715"/>
      <c r="T89" s="715"/>
      <c r="U89" s="715"/>
      <c r="V89" s="715"/>
      <c r="W89" s="715"/>
      <c r="X89" s="715"/>
      <c r="Y89" s="715"/>
      <c r="Z89" s="715"/>
    </row>
    <row r="90">
      <c r="A90" s="715"/>
      <c r="B90" s="715"/>
      <c r="C90" s="715"/>
      <c r="D90" s="715"/>
      <c r="E90" s="715"/>
      <c r="F90" s="715"/>
      <c r="G90" s="715"/>
      <c r="H90" s="715"/>
      <c r="I90" s="715"/>
      <c r="J90" s="715"/>
      <c r="K90" s="715"/>
      <c r="L90" s="721">
        <f t="shared" si="1"/>
        <v>1</v>
      </c>
      <c r="M90" s="715" t="s">
        <v>1804</v>
      </c>
      <c r="N90" s="713" t="s">
        <v>1796</v>
      </c>
      <c r="O90" s="721">
        <f t="shared" si="2"/>
        <v>1</v>
      </c>
      <c r="P90" s="715"/>
      <c r="Q90" s="722" t="s">
        <v>10355</v>
      </c>
      <c r="R90" s="715"/>
      <c r="S90" s="715"/>
      <c r="T90" s="715"/>
      <c r="U90" s="715"/>
      <c r="V90" s="715"/>
      <c r="W90" s="715"/>
      <c r="X90" s="715"/>
      <c r="Y90" s="715"/>
      <c r="Z90" s="715"/>
    </row>
    <row r="91">
      <c r="A91" s="715"/>
      <c r="B91" s="715"/>
      <c r="C91" s="715"/>
      <c r="D91" s="715"/>
      <c r="E91" s="715"/>
      <c r="F91" s="715"/>
      <c r="G91" s="715"/>
      <c r="H91" s="715"/>
      <c r="I91" s="715"/>
      <c r="J91" s="715"/>
      <c r="K91" s="715"/>
      <c r="L91" s="721">
        <f t="shared" si="1"/>
        <v>1</v>
      </c>
      <c r="M91" s="715" t="s">
        <v>1805</v>
      </c>
      <c r="N91" s="713" t="s">
        <v>1771</v>
      </c>
      <c r="O91" s="721">
        <f t="shared" si="2"/>
        <v>1</v>
      </c>
      <c r="P91" s="715"/>
      <c r="Q91" s="722" t="s">
        <v>734</v>
      </c>
      <c r="R91" s="715"/>
      <c r="S91" s="715"/>
      <c r="T91" s="715"/>
      <c r="U91" s="715"/>
      <c r="V91" s="715"/>
      <c r="W91" s="715"/>
      <c r="X91" s="715"/>
      <c r="Y91" s="715"/>
      <c r="Z91" s="715"/>
    </row>
    <row r="92">
      <c r="A92" s="715"/>
      <c r="B92" s="715"/>
      <c r="C92" s="715"/>
      <c r="D92" s="715"/>
      <c r="E92" s="715"/>
      <c r="F92" s="715"/>
      <c r="G92" s="715"/>
      <c r="H92" s="715"/>
      <c r="I92" s="715"/>
      <c r="J92" s="715"/>
      <c r="K92" s="715"/>
      <c r="L92" s="721">
        <f t="shared" si="1"/>
        <v>1</v>
      </c>
      <c r="M92" s="715" t="s">
        <v>1806</v>
      </c>
      <c r="N92" s="713" t="s">
        <v>1740</v>
      </c>
      <c r="O92" s="721">
        <f t="shared" si="2"/>
        <v>1</v>
      </c>
      <c r="P92" s="715"/>
      <c r="Q92" s="722" t="s">
        <v>583</v>
      </c>
      <c r="R92" s="715"/>
      <c r="S92" s="715"/>
      <c r="T92" s="715"/>
      <c r="U92" s="715"/>
      <c r="V92" s="715"/>
      <c r="W92" s="715"/>
      <c r="X92" s="715"/>
      <c r="Y92" s="715"/>
      <c r="Z92" s="715"/>
    </row>
    <row r="93">
      <c r="A93" s="715"/>
      <c r="B93" s="715"/>
      <c r="C93" s="715"/>
      <c r="D93" s="715"/>
      <c r="E93" s="715"/>
      <c r="F93" s="715"/>
      <c r="G93" s="715"/>
      <c r="H93" s="715"/>
      <c r="I93" s="715"/>
      <c r="J93" s="715"/>
      <c r="K93" s="715"/>
      <c r="L93" s="721">
        <f t="shared" si="1"/>
        <v>1</v>
      </c>
      <c r="M93" s="715" t="s">
        <v>1807</v>
      </c>
      <c r="N93" s="713" t="s">
        <v>1770</v>
      </c>
      <c r="O93" s="721">
        <f t="shared" si="2"/>
        <v>1</v>
      </c>
      <c r="P93" s="715"/>
      <c r="Q93" s="722" t="s">
        <v>277</v>
      </c>
      <c r="R93" s="715"/>
      <c r="S93" s="715"/>
      <c r="T93" s="715"/>
      <c r="U93" s="715"/>
      <c r="V93" s="715"/>
      <c r="W93" s="715"/>
      <c r="X93" s="715"/>
      <c r="Y93" s="715"/>
      <c r="Z93" s="715"/>
    </row>
    <row r="94">
      <c r="A94" s="715"/>
      <c r="B94" s="715"/>
      <c r="C94" s="715"/>
      <c r="D94" s="715"/>
      <c r="E94" s="715"/>
      <c r="F94" s="715"/>
      <c r="G94" s="715"/>
      <c r="H94" s="715"/>
      <c r="I94" s="715"/>
      <c r="J94" s="715"/>
      <c r="K94" s="715"/>
      <c r="L94" s="721">
        <f t="shared" si="1"/>
        <v>1</v>
      </c>
      <c r="M94" s="715" t="s">
        <v>676</v>
      </c>
      <c r="N94" s="713" t="s">
        <v>1092</v>
      </c>
      <c r="O94" s="721">
        <f t="shared" si="2"/>
        <v>1</v>
      </c>
      <c r="P94" s="715"/>
      <c r="Q94" s="722" t="s">
        <v>413</v>
      </c>
      <c r="R94" s="715"/>
      <c r="S94" s="715"/>
      <c r="T94" s="715"/>
      <c r="U94" s="715"/>
      <c r="V94" s="715"/>
      <c r="W94" s="715"/>
      <c r="X94" s="715"/>
      <c r="Y94" s="715"/>
      <c r="Z94" s="715"/>
    </row>
    <row r="95">
      <c r="A95" s="715"/>
      <c r="B95" s="715"/>
      <c r="C95" s="715"/>
      <c r="D95" s="715"/>
      <c r="E95" s="715"/>
      <c r="F95" s="715"/>
      <c r="G95" s="715"/>
      <c r="H95" s="715"/>
      <c r="I95" s="715"/>
      <c r="J95" s="715"/>
      <c r="K95" s="715"/>
      <c r="L95" s="721">
        <f t="shared" si="1"/>
        <v>1</v>
      </c>
      <c r="M95" s="715" t="s">
        <v>1808</v>
      </c>
      <c r="N95" s="713" t="s">
        <v>1838</v>
      </c>
      <c r="O95" s="721">
        <f t="shared" si="2"/>
        <v>1</v>
      </c>
      <c r="P95" s="715"/>
      <c r="Q95" s="722" t="s">
        <v>199</v>
      </c>
      <c r="R95" s="715"/>
      <c r="S95" s="715"/>
      <c r="T95" s="715"/>
      <c r="U95" s="715"/>
      <c r="V95" s="715"/>
      <c r="W95" s="715"/>
      <c r="X95" s="715"/>
      <c r="Y95" s="715"/>
      <c r="Z95" s="715"/>
    </row>
    <row r="96">
      <c r="A96" s="715"/>
      <c r="B96" s="715"/>
      <c r="C96" s="715"/>
      <c r="D96" s="715"/>
      <c r="E96" s="715"/>
      <c r="F96" s="715"/>
      <c r="G96" s="715"/>
      <c r="H96" s="715"/>
      <c r="I96" s="715"/>
      <c r="J96" s="715"/>
      <c r="K96" s="715"/>
      <c r="L96" s="721">
        <f t="shared" si="1"/>
        <v>1</v>
      </c>
      <c r="M96" s="715" t="s">
        <v>559</v>
      </c>
      <c r="N96" s="713" t="s">
        <v>1763</v>
      </c>
      <c r="O96" s="721">
        <f t="shared" si="2"/>
        <v>1</v>
      </c>
      <c r="P96" s="715"/>
      <c r="Q96" s="722" t="s">
        <v>518</v>
      </c>
      <c r="R96" s="715"/>
      <c r="S96" s="715"/>
      <c r="T96" s="715"/>
      <c r="U96" s="715"/>
      <c r="V96" s="715"/>
      <c r="W96" s="715"/>
      <c r="X96" s="715"/>
      <c r="Y96" s="715"/>
      <c r="Z96" s="715"/>
    </row>
    <row r="97">
      <c r="A97" s="715"/>
      <c r="B97" s="715"/>
      <c r="C97" s="715"/>
      <c r="D97" s="715"/>
      <c r="E97" s="715"/>
      <c r="F97" s="715"/>
      <c r="G97" s="715"/>
      <c r="H97" s="715"/>
      <c r="I97" s="715"/>
      <c r="J97" s="715"/>
      <c r="K97" s="715"/>
      <c r="L97" s="721">
        <f t="shared" si="1"/>
        <v>0</v>
      </c>
      <c r="M97" s="715" t="s">
        <v>1809</v>
      </c>
      <c r="N97" s="713" t="s">
        <v>1822</v>
      </c>
      <c r="O97" s="721">
        <f t="shared" si="2"/>
        <v>1</v>
      </c>
      <c r="P97" s="715"/>
      <c r="Q97" s="722" t="s">
        <v>655</v>
      </c>
      <c r="R97" s="715"/>
      <c r="S97" s="715"/>
      <c r="T97" s="715"/>
      <c r="U97" s="715"/>
      <c r="V97" s="715"/>
      <c r="W97" s="715"/>
      <c r="X97" s="715"/>
      <c r="Y97" s="715"/>
      <c r="Z97" s="715"/>
    </row>
    <row r="98">
      <c r="A98" s="715"/>
      <c r="B98" s="715"/>
      <c r="C98" s="715"/>
      <c r="D98" s="715"/>
      <c r="E98" s="715"/>
      <c r="F98" s="715"/>
      <c r="G98" s="715"/>
      <c r="H98" s="715"/>
      <c r="I98" s="715"/>
      <c r="J98" s="715"/>
      <c r="K98" s="715"/>
      <c r="L98" s="721">
        <f t="shared" si="1"/>
        <v>1</v>
      </c>
      <c r="M98" s="715" t="s">
        <v>1810</v>
      </c>
      <c r="N98" s="713" t="s">
        <v>1785</v>
      </c>
      <c r="O98" s="721">
        <f t="shared" si="2"/>
        <v>1</v>
      </c>
      <c r="P98" s="715"/>
      <c r="Q98" s="722" t="s">
        <v>211</v>
      </c>
      <c r="R98" s="715"/>
      <c r="S98" s="715"/>
      <c r="T98" s="715"/>
      <c r="U98" s="715"/>
      <c r="V98" s="715"/>
      <c r="W98" s="715"/>
      <c r="X98" s="715"/>
      <c r="Y98" s="715"/>
      <c r="Z98" s="715"/>
    </row>
    <row r="99">
      <c r="A99" s="715"/>
      <c r="B99" s="715"/>
      <c r="C99" s="715"/>
      <c r="D99" s="715"/>
      <c r="E99" s="715"/>
      <c r="F99" s="715"/>
      <c r="G99" s="715"/>
      <c r="H99" s="715"/>
      <c r="I99" s="715"/>
      <c r="J99" s="715"/>
      <c r="K99" s="715"/>
      <c r="L99" s="721">
        <f t="shared" si="1"/>
        <v>1</v>
      </c>
      <c r="M99" s="715" t="s">
        <v>1092</v>
      </c>
      <c r="N99" s="713" t="s">
        <v>1328</v>
      </c>
      <c r="O99" s="721">
        <f t="shared" si="2"/>
        <v>1</v>
      </c>
      <c r="P99" s="715"/>
      <c r="Q99" s="722" t="s">
        <v>1529</v>
      </c>
      <c r="R99" s="715"/>
      <c r="S99" s="715"/>
      <c r="T99" s="715"/>
      <c r="U99" s="715"/>
      <c r="V99" s="715"/>
      <c r="W99" s="715"/>
      <c r="X99" s="715"/>
      <c r="Y99" s="715"/>
      <c r="Z99" s="715"/>
    </row>
    <row r="100">
      <c r="A100" s="715"/>
      <c r="B100" s="715"/>
      <c r="C100" s="715"/>
      <c r="D100" s="715"/>
      <c r="E100" s="715"/>
      <c r="F100" s="715"/>
      <c r="G100" s="715"/>
      <c r="H100" s="715"/>
      <c r="I100" s="715"/>
      <c r="J100" s="715"/>
      <c r="K100" s="715"/>
      <c r="L100" s="721">
        <f t="shared" si="1"/>
        <v>1</v>
      </c>
      <c r="M100" s="715" t="s">
        <v>1811</v>
      </c>
      <c r="N100" s="713" t="s">
        <v>1752</v>
      </c>
      <c r="O100" s="721">
        <f t="shared" si="2"/>
        <v>1</v>
      </c>
      <c r="P100" s="715"/>
      <c r="Q100" s="722" t="s">
        <v>251</v>
      </c>
      <c r="R100" s="715"/>
      <c r="S100" s="715"/>
      <c r="T100" s="715"/>
      <c r="U100" s="715"/>
      <c r="V100" s="715"/>
      <c r="W100" s="715"/>
      <c r="X100" s="715"/>
      <c r="Y100" s="715"/>
      <c r="Z100" s="715"/>
    </row>
    <row r="101">
      <c r="A101" s="715"/>
      <c r="B101" s="715"/>
      <c r="C101" s="715"/>
      <c r="D101" s="715"/>
      <c r="E101" s="715"/>
      <c r="F101" s="715"/>
      <c r="G101" s="715"/>
      <c r="H101" s="715"/>
      <c r="I101" s="715"/>
      <c r="J101" s="715"/>
      <c r="K101" s="715"/>
      <c r="L101" s="721">
        <f t="shared" si="1"/>
        <v>1</v>
      </c>
      <c r="M101" s="715" t="s">
        <v>1812</v>
      </c>
      <c r="N101" s="713" t="s">
        <v>10319</v>
      </c>
      <c r="O101" s="721">
        <f t="shared" si="2"/>
        <v>0</v>
      </c>
      <c r="P101" s="715"/>
      <c r="Q101" s="722" t="s">
        <v>974</v>
      </c>
      <c r="R101" s="715"/>
      <c r="S101" s="715"/>
      <c r="T101" s="715"/>
      <c r="U101" s="715"/>
      <c r="V101" s="715"/>
      <c r="W101" s="715"/>
      <c r="X101" s="715"/>
      <c r="Y101" s="715"/>
      <c r="Z101" s="715"/>
    </row>
    <row r="102">
      <c r="A102" s="715"/>
      <c r="B102" s="715"/>
      <c r="C102" s="715"/>
      <c r="D102" s="715"/>
      <c r="E102" s="715"/>
      <c r="F102" s="715"/>
      <c r="G102" s="715"/>
      <c r="H102" s="715"/>
      <c r="I102" s="715"/>
      <c r="J102" s="715"/>
      <c r="K102" s="715"/>
      <c r="L102" s="721">
        <f t="shared" si="1"/>
        <v>1</v>
      </c>
      <c r="M102" s="715" t="s">
        <v>1813</v>
      </c>
      <c r="N102" s="713" t="s">
        <v>1105</v>
      </c>
      <c r="O102" s="721">
        <f t="shared" si="2"/>
        <v>1</v>
      </c>
      <c r="P102" s="715"/>
      <c r="Q102" s="722" t="s">
        <v>588</v>
      </c>
      <c r="R102" s="715"/>
      <c r="S102" s="715"/>
      <c r="T102" s="715"/>
      <c r="U102" s="715"/>
      <c r="V102" s="715"/>
      <c r="W102" s="715"/>
      <c r="X102" s="715"/>
      <c r="Y102" s="715"/>
      <c r="Z102" s="715"/>
    </row>
    <row r="103">
      <c r="A103" s="715"/>
      <c r="B103" s="715"/>
      <c r="C103" s="715"/>
      <c r="D103" s="715"/>
      <c r="E103" s="715"/>
      <c r="F103" s="715"/>
      <c r="G103" s="715"/>
      <c r="H103" s="715"/>
      <c r="I103" s="715"/>
      <c r="J103" s="715"/>
      <c r="K103" s="715"/>
      <c r="L103" s="721">
        <f t="shared" si="1"/>
        <v>1</v>
      </c>
      <c r="M103" s="715" t="s">
        <v>1814</v>
      </c>
      <c r="N103" s="713" t="s">
        <v>213</v>
      </c>
      <c r="O103" s="721">
        <f t="shared" si="2"/>
        <v>0</v>
      </c>
      <c r="P103" s="715"/>
      <c r="Q103" s="722" t="s">
        <v>386</v>
      </c>
      <c r="R103" s="715"/>
      <c r="S103" s="715"/>
      <c r="T103" s="715"/>
      <c r="U103" s="715"/>
      <c r="V103" s="715"/>
      <c r="W103" s="715"/>
      <c r="X103" s="715"/>
      <c r="Y103" s="715"/>
      <c r="Z103" s="715"/>
    </row>
    <row r="104">
      <c r="A104" s="715"/>
      <c r="B104" s="715"/>
      <c r="C104" s="715"/>
      <c r="D104" s="715"/>
      <c r="E104" s="715"/>
      <c r="F104" s="715"/>
      <c r="G104" s="715"/>
      <c r="H104" s="715"/>
      <c r="I104" s="715"/>
      <c r="J104" s="715"/>
      <c r="K104" s="715"/>
      <c r="L104" s="721">
        <f t="shared" si="1"/>
        <v>1</v>
      </c>
      <c r="M104" s="715" t="s">
        <v>1815</v>
      </c>
      <c r="N104" s="713" t="s">
        <v>1750</v>
      </c>
      <c r="O104" s="721">
        <f t="shared" si="2"/>
        <v>1</v>
      </c>
      <c r="P104" s="715"/>
      <c r="Q104" s="722" t="s">
        <v>593</v>
      </c>
      <c r="R104" s="715"/>
      <c r="S104" s="715"/>
      <c r="T104" s="715"/>
      <c r="U104" s="715"/>
      <c r="V104" s="715"/>
      <c r="W104" s="715"/>
      <c r="X104" s="715"/>
      <c r="Y104" s="715"/>
      <c r="Z104" s="715"/>
    </row>
    <row r="105">
      <c r="A105" s="715"/>
      <c r="B105" s="715"/>
      <c r="C105" s="715"/>
      <c r="D105" s="715"/>
      <c r="E105" s="715"/>
      <c r="F105" s="715"/>
      <c r="G105" s="715"/>
      <c r="H105" s="715"/>
      <c r="I105" s="715"/>
      <c r="J105" s="715"/>
      <c r="K105" s="715"/>
      <c r="L105" s="721">
        <f t="shared" si="1"/>
        <v>1</v>
      </c>
      <c r="M105" s="715" t="s">
        <v>1816</v>
      </c>
      <c r="N105" s="713" t="s">
        <v>559</v>
      </c>
      <c r="O105" s="721">
        <f t="shared" si="2"/>
        <v>1</v>
      </c>
      <c r="P105" s="715"/>
      <c r="Q105" s="722" t="s">
        <v>766</v>
      </c>
      <c r="R105" s="715"/>
      <c r="S105" s="715"/>
      <c r="T105" s="715"/>
      <c r="U105" s="715"/>
      <c r="V105" s="715"/>
      <c r="W105" s="715"/>
      <c r="X105" s="715"/>
      <c r="Y105" s="715"/>
      <c r="Z105" s="715"/>
    </row>
    <row r="106">
      <c r="A106" s="715"/>
      <c r="B106" s="715"/>
      <c r="C106" s="715"/>
      <c r="D106" s="715"/>
      <c r="E106" s="715"/>
      <c r="F106" s="715"/>
      <c r="G106" s="715"/>
      <c r="H106" s="715"/>
      <c r="I106" s="715"/>
      <c r="J106" s="715"/>
      <c r="K106" s="715"/>
      <c r="L106" s="721">
        <f t="shared" si="1"/>
        <v>1</v>
      </c>
      <c r="M106" s="715" t="s">
        <v>1817</v>
      </c>
      <c r="N106" s="713" t="s">
        <v>10320</v>
      </c>
      <c r="O106" s="721">
        <f t="shared" si="2"/>
        <v>0</v>
      </c>
      <c r="P106" s="715"/>
      <c r="Q106" s="722" t="s">
        <v>266</v>
      </c>
      <c r="R106" s="715"/>
      <c r="S106" s="715"/>
      <c r="T106" s="715"/>
      <c r="U106" s="715"/>
      <c r="V106" s="715"/>
      <c r="W106" s="715"/>
      <c r="X106" s="715"/>
      <c r="Y106" s="715"/>
      <c r="Z106" s="715"/>
    </row>
    <row r="107">
      <c r="A107" s="715"/>
      <c r="B107" s="715"/>
      <c r="C107" s="715"/>
      <c r="D107" s="715"/>
      <c r="E107" s="715"/>
      <c r="F107" s="715"/>
      <c r="G107" s="715"/>
      <c r="H107" s="715"/>
      <c r="I107" s="715"/>
      <c r="J107" s="715"/>
      <c r="K107" s="715"/>
      <c r="L107" s="721">
        <f t="shared" si="1"/>
        <v>0</v>
      </c>
      <c r="M107" s="715" t="s">
        <v>1818</v>
      </c>
      <c r="N107" s="713" t="s">
        <v>10321</v>
      </c>
      <c r="O107" s="721">
        <f t="shared" si="2"/>
        <v>0</v>
      </c>
      <c r="P107" s="715"/>
      <c r="Q107" s="722" t="s">
        <v>192</v>
      </c>
      <c r="R107" s="715"/>
      <c r="S107" s="715"/>
      <c r="T107" s="715"/>
      <c r="U107" s="715"/>
      <c r="V107" s="715"/>
      <c r="W107" s="715"/>
      <c r="X107" s="715"/>
      <c r="Y107" s="715"/>
      <c r="Z107" s="715"/>
    </row>
    <row r="108">
      <c r="A108" s="715"/>
      <c r="B108" s="715"/>
      <c r="C108" s="715"/>
      <c r="D108" s="715"/>
      <c r="E108" s="715"/>
      <c r="F108" s="715"/>
      <c r="G108" s="715"/>
      <c r="H108" s="715"/>
      <c r="I108" s="715"/>
      <c r="J108" s="715"/>
      <c r="K108" s="715"/>
      <c r="L108" s="721">
        <f t="shared" si="1"/>
        <v>1</v>
      </c>
      <c r="M108" s="715" t="s">
        <v>1819</v>
      </c>
      <c r="N108" s="713" t="s">
        <v>1788</v>
      </c>
      <c r="O108" s="721">
        <f t="shared" si="2"/>
        <v>1</v>
      </c>
      <c r="P108" s="715"/>
      <c r="Q108" s="722" t="s">
        <v>982</v>
      </c>
      <c r="R108" s="715"/>
      <c r="S108" s="715"/>
      <c r="T108" s="715"/>
      <c r="U108" s="715"/>
      <c r="V108" s="715"/>
      <c r="W108" s="715"/>
      <c r="X108" s="715"/>
      <c r="Y108" s="715"/>
      <c r="Z108" s="715"/>
    </row>
    <row r="109">
      <c r="A109" s="715"/>
      <c r="B109" s="715"/>
      <c r="C109" s="715"/>
      <c r="D109" s="715"/>
      <c r="E109" s="715"/>
      <c r="F109" s="715"/>
      <c r="G109" s="715"/>
      <c r="H109" s="715"/>
      <c r="I109" s="715"/>
      <c r="J109" s="715"/>
      <c r="K109" s="715"/>
      <c r="L109" s="721">
        <f t="shared" si="1"/>
        <v>0</v>
      </c>
      <c r="M109" s="715" t="s">
        <v>4011</v>
      </c>
      <c r="N109" s="713" t="s">
        <v>1781</v>
      </c>
      <c r="O109" s="721">
        <f t="shared" si="2"/>
        <v>1</v>
      </c>
      <c r="P109" s="715"/>
      <c r="Q109" s="722" t="s">
        <v>222</v>
      </c>
      <c r="R109" s="715"/>
      <c r="S109" s="715"/>
      <c r="T109" s="715"/>
      <c r="U109" s="715"/>
      <c r="V109" s="715"/>
      <c r="W109" s="715"/>
      <c r="X109" s="715"/>
      <c r="Y109" s="715"/>
      <c r="Z109" s="715"/>
    </row>
    <row r="110">
      <c r="A110" s="715"/>
      <c r="B110" s="715"/>
      <c r="C110" s="715"/>
      <c r="D110" s="715"/>
      <c r="E110" s="715"/>
      <c r="F110" s="715"/>
      <c r="G110" s="715"/>
      <c r="H110" s="715"/>
      <c r="I110" s="715"/>
      <c r="J110" s="715"/>
      <c r="K110" s="715"/>
      <c r="L110" s="721">
        <f t="shared" si="1"/>
        <v>0</v>
      </c>
      <c r="M110" s="715" t="s">
        <v>4015</v>
      </c>
      <c r="N110" s="713" t="s">
        <v>1786</v>
      </c>
      <c r="O110" s="721">
        <f t="shared" si="2"/>
        <v>1</v>
      </c>
      <c r="P110" s="715"/>
      <c r="Q110" s="727" t="s">
        <v>10356</v>
      </c>
      <c r="R110" s="715"/>
      <c r="S110" s="715"/>
      <c r="T110" s="715"/>
      <c r="U110" s="715"/>
      <c r="V110" s="715"/>
      <c r="W110" s="715"/>
      <c r="X110" s="715"/>
      <c r="Y110" s="715"/>
      <c r="Z110" s="715"/>
    </row>
    <row r="111">
      <c r="A111" s="715"/>
      <c r="B111" s="715"/>
      <c r="C111" s="715"/>
      <c r="D111" s="715"/>
      <c r="E111" s="715"/>
      <c r="F111" s="715"/>
      <c r="G111" s="715"/>
      <c r="H111" s="715"/>
      <c r="I111" s="715"/>
      <c r="J111" s="715"/>
      <c r="K111" s="715"/>
      <c r="L111" s="721">
        <f t="shared" si="1"/>
        <v>1</v>
      </c>
      <c r="M111" s="715" t="s">
        <v>1821</v>
      </c>
      <c r="N111" s="713" t="s">
        <v>1758</v>
      </c>
      <c r="O111" s="721">
        <f t="shared" si="2"/>
        <v>1</v>
      </c>
      <c r="P111" s="715"/>
      <c r="Q111" s="722" t="s">
        <v>228</v>
      </c>
      <c r="R111" s="715"/>
      <c r="S111" s="715"/>
      <c r="T111" s="715"/>
      <c r="U111" s="715"/>
      <c r="V111" s="715"/>
      <c r="W111" s="715"/>
      <c r="X111" s="715"/>
      <c r="Y111" s="715"/>
      <c r="Z111" s="715"/>
    </row>
    <row r="112">
      <c r="A112" s="715"/>
      <c r="B112" s="715"/>
      <c r="C112" s="715"/>
      <c r="D112" s="715"/>
      <c r="E112" s="715"/>
      <c r="F112" s="715"/>
      <c r="G112" s="715"/>
      <c r="H112" s="715"/>
      <c r="I112" s="715"/>
      <c r="J112" s="715"/>
      <c r="K112" s="715"/>
      <c r="L112" s="721">
        <f t="shared" si="1"/>
        <v>1</v>
      </c>
      <c r="M112" s="715" t="s">
        <v>698</v>
      </c>
      <c r="N112" s="713" t="s">
        <v>1768</v>
      </c>
      <c r="O112" s="721">
        <f t="shared" si="2"/>
        <v>1</v>
      </c>
      <c r="P112" s="715"/>
      <c r="Q112" s="722" t="s">
        <v>529</v>
      </c>
      <c r="R112" s="715"/>
      <c r="S112" s="715"/>
      <c r="T112" s="715"/>
      <c r="U112" s="715"/>
      <c r="V112" s="715"/>
      <c r="W112" s="715"/>
      <c r="X112" s="715"/>
      <c r="Y112" s="715"/>
      <c r="Z112" s="715"/>
    </row>
    <row r="113">
      <c r="A113" s="715"/>
      <c r="B113" s="715"/>
      <c r="C113" s="715"/>
      <c r="D113" s="715"/>
      <c r="E113" s="715"/>
      <c r="F113" s="715"/>
      <c r="G113" s="715"/>
      <c r="H113" s="715"/>
      <c r="I113" s="715"/>
      <c r="J113" s="715"/>
      <c r="K113" s="715"/>
      <c r="L113" s="721">
        <f t="shared" si="1"/>
        <v>1</v>
      </c>
      <c r="M113" s="715" t="s">
        <v>1822</v>
      </c>
      <c r="N113" s="713" t="s">
        <v>1812</v>
      </c>
      <c r="O113" s="721">
        <f t="shared" si="2"/>
        <v>1</v>
      </c>
      <c r="P113" s="715"/>
      <c r="Q113" s="722" t="s">
        <v>198</v>
      </c>
      <c r="R113" s="715"/>
      <c r="S113" s="715"/>
      <c r="T113" s="715"/>
      <c r="U113" s="715"/>
      <c r="V113" s="715"/>
      <c r="W113" s="715"/>
      <c r="X113" s="715"/>
      <c r="Y113" s="715"/>
      <c r="Z113" s="715"/>
    </row>
    <row r="114">
      <c r="A114" s="715"/>
      <c r="B114" s="715"/>
      <c r="C114" s="715"/>
      <c r="D114" s="715"/>
      <c r="E114" s="715"/>
      <c r="F114" s="715"/>
      <c r="G114" s="715"/>
      <c r="H114" s="715"/>
      <c r="I114" s="715"/>
      <c r="J114" s="715"/>
      <c r="K114" s="715"/>
      <c r="L114" s="721">
        <f t="shared" si="1"/>
        <v>0</v>
      </c>
      <c r="M114" s="715" t="s">
        <v>1823</v>
      </c>
      <c r="N114" s="713" t="s">
        <v>1807</v>
      </c>
      <c r="O114" s="721">
        <f t="shared" si="2"/>
        <v>1</v>
      </c>
      <c r="P114" s="715"/>
      <c r="Q114" s="722" t="s">
        <v>1531</v>
      </c>
      <c r="R114" s="715"/>
      <c r="S114" s="715"/>
      <c r="T114" s="715"/>
      <c r="U114" s="715"/>
      <c r="V114" s="715"/>
      <c r="W114" s="715"/>
      <c r="X114" s="715"/>
      <c r="Y114" s="715"/>
      <c r="Z114" s="715"/>
    </row>
    <row r="115">
      <c r="A115" s="715"/>
      <c r="B115" s="715"/>
      <c r="C115" s="715"/>
      <c r="D115" s="715"/>
      <c r="E115" s="715"/>
      <c r="F115" s="715"/>
      <c r="G115" s="715"/>
      <c r="H115" s="715"/>
      <c r="I115" s="715"/>
      <c r="J115" s="715"/>
      <c r="K115" s="715"/>
      <c r="L115" s="721">
        <f t="shared" si="1"/>
        <v>1</v>
      </c>
      <c r="M115" s="715" t="s">
        <v>1460</v>
      </c>
      <c r="N115" s="713" t="s">
        <v>10322</v>
      </c>
      <c r="O115" s="721">
        <f t="shared" si="2"/>
        <v>0</v>
      </c>
      <c r="P115" s="715"/>
      <c r="Q115" s="722" t="s">
        <v>204</v>
      </c>
      <c r="R115" s="715"/>
      <c r="S115" s="715"/>
      <c r="T115" s="715"/>
      <c r="U115" s="715"/>
      <c r="V115" s="715"/>
      <c r="W115" s="715"/>
      <c r="X115" s="715"/>
      <c r="Y115" s="715"/>
      <c r="Z115" s="715"/>
    </row>
    <row r="116">
      <c r="A116" s="715"/>
      <c r="B116" s="715"/>
      <c r="C116" s="715"/>
      <c r="D116" s="715"/>
      <c r="E116" s="715"/>
      <c r="F116" s="715"/>
      <c r="G116" s="715"/>
      <c r="H116" s="715"/>
      <c r="I116" s="715"/>
      <c r="J116" s="715"/>
      <c r="K116" s="715"/>
      <c r="L116" s="721">
        <f t="shared" si="1"/>
        <v>0</v>
      </c>
      <c r="M116" s="715" t="s">
        <v>4246</v>
      </c>
      <c r="N116" s="713" t="s">
        <v>676</v>
      </c>
      <c r="O116" s="721">
        <f t="shared" si="2"/>
        <v>1</v>
      </c>
      <c r="P116" s="715"/>
      <c r="Q116" s="722" t="s">
        <v>409</v>
      </c>
      <c r="R116" s="715"/>
      <c r="S116" s="715"/>
      <c r="T116" s="715"/>
      <c r="U116" s="715"/>
      <c r="V116" s="715"/>
      <c r="W116" s="715"/>
      <c r="X116" s="715"/>
      <c r="Y116" s="715"/>
      <c r="Z116" s="715"/>
    </row>
    <row r="117">
      <c r="A117" s="715"/>
      <c r="B117" s="715"/>
      <c r="C117" s="715"/>
      <c r="D117" s="715"/>
      <c r="E117" s="715"/>
      <c r="F117" s="715"/>
      <c r="G117" s="715"/>
      <c r="H117" s="715"/>
      <c r="I117" s="715"/>
      <c r="J117" s="715"/>
      <c r="K117" s="715"/>
      <c r="L117" s="721">
        <f t="shared" si="1"/>
        <v>1</v>
      </c>
      <c r="M117" s="715" t="s">
        <v>1020</v>
      </c>
      <c r="N117" s="713" t="s">
        <v>1803</v>
      </c>
      <c r="O117" s="721">
        <f t="shared" si="2"/>
        <v>1</v>
      </c>
      <c r="P117" s="715"/>
      <c r="Q117" s="722" t="s">
        <v>637</v>
      </c>
      <c r="R117" s="715"/>
      <c r="S117" s="715"/>
      <c r="T117" s="715"/>
      <c r="U117" s="715"/>
      <c r="V117" s="715"/>
      <c r="W117" s="715"/>
      <c r="X117" s="715"/>
      <c r="Y117" s="715"/>
      <c r="Z117" s="715"/>
    </row>
    <row r="118">
      <c r="A118" s="715"/>
      <c r="B118" s="715"/>
      <c r="C118" s="715"/>
      <c r="D118" s="715"/>
      <c r="E118" s="715"/>
      <c r="F118" s="715"/>
      <c r="G118" s="715"/>
      <c r="H118" s="715"/>
      <c r="I118" s="715"/>
      <c r="J118" s="715"/>
      <c r="K118" s="715"/>
      <c r="L118" s="721">
        <f t="shared" si="1"/>
        <v>1</v>
      </c>
      <c r="M118" s="715" t="s">
        <v>1824</v>
      </c>
      <c r="N118" s="713" t="s">
        <v>1719</v>
      </c>
      <c r="O118" s="721">
        <f t="shared" si="2"/>
        <v>1</v>
      </c>
      <c r="P118" s="715"/>
      <c r="Q118" s="722" t="s">
        <v>250</v>
      </c>
      <c r="R118" s="715"/>
      <c r="S118" s="715"/>
      <c r="T118" s="715"/>
      <c r="U118" s="715"/>
      <c r="V118" s="715"/>
      <c r="W118" s="715"/>
      <c r="X118" s="715"/>
      <c r="Y118" s="715"/>
      <c r="Z118" s="715"/>
    </row>
    <row r="119">
      <c r="A119" s="715"/>
      <c r="B119" s="715"/>
      <c r="C119" s="715"/>
      <c r="D119" s="715"/>
      <c r="E119" s="715"/>
      <c r="F119" s="715"/>
      <c r="G119" s="715"/>
      <c r="H119" s="715"/>
      <c r="I119" s="715"/>
      <c r="J119" s="715"/>
      <c r="K119" s="715"/>
      <c r="L119" s="721">
        <f t="shared" si="1"/>
        <v>1</v>
      </c>
      <c r="M119" s="715" t="s">
        <v>1120</v>
      </c>
      <c r="N119" s="713" t="s">
        <v>698</v>
      </c>
      <c r="O119" s="721">
        <f t="shared" si="2"/>
        <v>1</v>
      </c>
      <c r="P119" s="715"/>
      <c r="Q119" s="722" t="s">
        <v>370</v>
      </c>
      <c r="R119" s="715"/>
      <c r="S119" s="715"/>
      <c r="T119" s="715"/>
      <c r="U119" s="715"/>
      <c r="V119" s="715"/>
      <c r="W119" s="715"/>
      <c r="X119" s="715"/>
      <c r="Y119" s="715"/>
      <c r="Z119" s="715"/>
    </row>
    <row r="120">
      <c r="A120" s="715"/>
      <c r="B120" s="715"/>
      <c r="C120" s="715"/>
      <c r="D120" s="715"/>
      <c r="E120" s="715"/>
      <c r="F120" s="715"/>
      <c r="G120" s="715"/>
      <c r="H120" s="715"/>
      <c r="I120" s="715"/>
      <c r="J120" s="715"/>
      <c r="K120" s="715"/>
      <c r="L120" s="721">
        <f t="shared" si="1"/>
        <v>0</v>
      </c>
      <c r="M120" s="715" t="s">
        <v>1345</v>
      </c>
      <c r="N120" s="713" t="s">
        <v>10323</v>
      </c>
      <c r="O120" s="721">
        <f t="shared" si="2"/>
        <v>0</v>
      </c>
      <c r="P120" s="715"/>
      <c r="Q120" s="722" t="s">
        <v>216</v>
      </c>
      <c r="R120" s="715"/>
      <c r="S120" s="715"/>
      <c r="T120" s="715"/>
      <c r="U120" s="715"/>
      <c r="V120" s="715"/>
      <c r="W120" s="715"/>
      <c r="X120" s="715"/>
      <c r="Y120" s="715"/>
      <c r="Z120" s="715"/>
    </row>
    <row r="121">
      <c r="A121" s="715"/>
      <c r="B121" s="715"/>
      <c r="C121" s="715"/>
      <c r="D121" s="715"/>
      <c r="E121" s="715"/>
      <c r="F121" s="715"/>
      <c r="G121" s="715"/>
      <c r="H121" s="715"/>
      <c r="I121" s="715"/>
      <c r="J121" s="715"/>
      <c r="K121" s="715"/>
      <c r="L121" s="721">
        <f t="shared" si="1"/>
        <v>1</v>
      </c>
      <c r="M121" s="715" t="s">
        <v>4262</v>
      </c>
      <c r="N121" s="713" t="s">
        <v>1416</v>
      </c>
      <c r="O121" s="721">
        <f t="shared" si="2"/>
        <v>1</v>
      </c>
      <c r="P121" s="715"/>
      <c r="Q121" s="722" t="s">
        <v>826</v>
      </c>
      <c r="R121" s="715"/>
      <c r="S121" s="715"/>
      <c r="T121" s="715"/>
      <c r="U121" s="715"/>
      <c r="V121" s="715"/>
      <c r="W121" s="715"/>
      <c r="X121" s="715"/>
      <c r="Y121" s="715"/>
      <c r="Z121" s="715"/>
    </row>
    <row r="122">
      <c r="A122" s="715"/>
      <c r="B122" s="715"/>
      <c r="C122" s="715"/>
      <c r="D122" s="715"/>
      <c r="E122" s="715"/>
      <c r="F122" s="715"/>
      <c r="G122" s="715"/>
      <c r="H122" s="715"/>
      <c r="I122" s="715"/>
      <c r="J122" s="715"/>
      <c r="K122" s="715"/>
      <c r="L122" s="721">
        <f t="shared" si="1"/>
        <v>1</v>
      </c>
      <c r="M122" s="715" t="s">
        <v>1251</v>
      </c>
      <c r="N122" s="713" t="s">
        <v>911</v>
      </c>
      <c r="O122" s="721">
        <f t="shared" si="2"/>
        <v>1</v>
      </c>
      <c r="P122" s="715"/>
      <c r="Q122" s="722" t="s">
        <v>625</v>
      </c>
      <c r="R122" s="715"/>
      <c r="S122" s="715"/>
      <c r="T122" s="715"/>
      <c r="U122" s="715"/>
      <c r="V122" s="715"/>
      <c r="W122" s="715"/>
      <c r="X122" s="715"/>
      <c r="Y122" s="715"/>
      <c r="Z122" s="715"/>
    </row>
    <row r="123">
      <c r="A123" s="715"/>
      <c r="B123" s="715"/>
      <c r="C123" s="715"/>
      <c r="D123" s="715"/>
      <c r="E123" s="715"/>
      <c r="F123" s="715"/>
      <c r="G123" s="715"/>
      <c r="H123" s="715"/>
      <c r="I123" s="715"/>
      <c r="J123" s="715"/>
      <c r="K123" s="715"/>
      <c r="L123" s="721">
        <f t="shared" si="1"/>
        <v>0</v>
      </c>
      <c r="M123" s="715" t="s">
        <v>1825</v>
      </c>
      <c r="N123" s="713" t="s">
        <v>564</v>
      </c>
      <c r="O123" s="721">
        <f t="shared" si="2"/>
        <v>1</v>
      </c>
      <c r="P123" s="715"/>
      <c r="Q123" s="722" t="s">
        <v>632</v>
      </c>
      <c r="R123" s="715"/>
      <c r="S123" s="715"/>
      <c r="T123" s="715"/>
      <c r="U123" s="715"/>
      <c r="V123" s="715"/>
      <c r="W123" s="715"/>
      <c r="X123" s="715"/>
      <c r="Y123" s="715"/>
      <c r="Z123" s="715"/>
    </row>
    <row r="124">
      <c r="A124" s="715"/>
      <c r="B124" s="715"/>
      <c r="C124" s="715"/>
      <c r="D124" s="715"/>
      <c r="E124" s="715"/>
      <c r="F124" s="715"/>
      <c r="G124" s="715"/>
      <c r="H124" s="715"/>
      <c r="I124" s="715"/>
      <c r="J124" s="715"/>
      <c r="K124" s="715"/>
      <c r="L124" s="721">
        <f t="shared" si="1"/>
        <v>1</v>
      </c>
      <c r="M124" s="715" t="s">
        <v>564</v>
      </c>
      <c r="N124" s="713" t="s">
        <v>10324</v>
      </c>
      <c r="O124" s="721">
        <f t="shared" si="2"/>
        <v>0</v>
      </c>
      <c r="P124" s="715"/>
      <c r="Q124" s="722" t="s">
        <v>399</v>
      </c>
      <c r="R124" s="715"/>
      <c r="S124" s="715"/>
      <c r="T124" s="715"/>
      <c r="U124" s="715"/>
      <c r="V124" s="715"/>
      <c r="W124" s="715"/>
      <c r="X124" s="715"/>
      <c r="Y124" s="715"/>
      <c r="Z124" s="715"/>
    </row>
    <row r="125">
      <c r="A125" s="715"/>
      <c r="B125" s="715"/>
      <c r="C125" s="715"/>
      <c r="D125" s="715"/>
      <c r="E125" s="715"/>
      <c r="F125" s="715"/>
      <c r="G125" s="715"/>
      <c r="H125" s="715"/>
      <c r="I125" s="715"/>
      <c r="J125" s="715"/>
      <c r="K125" s="715"/>
      <c r="L125" s="721">
        <f t="shared" si="1"/>
        <v>0</v>
      </c>
      <c r="M125" s="715" t="s">
        <v>1275</v>
      </c>
      <c r="N125" s="713" t="s">
        <v>1780</v>
      </c>
      <c r="O125" s="721">
        <f t="shared" si="2"/>
        <v>1</v>
      </c>
      <c r="P125" s="715"/>
      <c r="Q125" s="722" t="s">
        <v>847</v>
      </c>
      <c r="R125" s="715"/>
      <c r="S125" s="715"/>
      <c r="T125" s="715"/>
      <c r="U125" s="715"/>
      <c r="V125" s="715"/>
      <c r="W125" s="715"/>
      <c r="X125" s="715"/>
      <c r="Y125" s="715"/>
      <c r="Z125" s="715"/>
    </row>
    <row r="126">
      <c r="A126" s="715"/>
      <c r="B126" s="715"/>
      <c r="C126" s="715"/>
      <c r="D126" s="715"/>
      <c r="E126" s="715"/>
      <c r="F126" s="715"/>
      <c r="G126" s="715"/>
      <c r="H126" s="715"/>
      <c r="I126" s="715"/>
      <c r="J126" s="715"/>
      <c r="K126" s="715"/>
      <c r="L126" s="721">
        <f t="shared" si="1"/>
        <v>1</v>
      </c>
      <c r="M126" s="715" t="s">
        <v>1826</v>
      </c>
      <c r="N126" s="713" t="s">
        <v>10325</v>
      </c>
      <c r="O126" s="721">
        <f t="shared" si="2"/>
        <v>0</v>
      </c>
      <c r="P126" s="715"/>
      <c r="Q126" s="722" t="s">
        <v>262</v>
      </c>
      <c r="R126" s="715"/>
      <c r="S126" s="715"/>
      <c r="T126" s="715"/>
      <c r="U126" s="715"/>
      <c r="V126" s="715"/>
      <c r="W126" s="715"/>
      <c r="X126" s="715"/>
      <c r="Y126" s="715"/>
      <c r="Z126" s="715"/>
    </row>
    <row r="127">
      <c r="A127" s="715"/>
      <c r="B127" s="715"/>
      <c r="C127" s="715"/>
      <c r="D127" s="715"/>
      <c r="E127" s="715"/>
      <c r="F127" s="715"/>
      <c r="G127" s="715"/>
      <c r="H127" s="715"/>
      <c r="I127" s="715"/>
      <c r="J127" s="715"/>
      <c r="K127" s="715"/>
      <c r="L127" s="721">
        <f t="shared" si="1"/>
        <v>1</v>
      </c>
      <c r="M127" s="715" t="s">
        <v>768</v>
      </c>
      <c r="N127" s="713" t="s">
        <v>1020</v>
      </c>
      <c r="O127" s="721">
        <f t="shared" si="2"/>
        <v>1</v>
      </c>
      <c r="P127" s="715"/>
      <c r="Q127" s="722" t="s">
        <v>556</v>
      </c>
      <c r="R127" s="715"/>
      <c r="S127" s="715"/>
      <c r="T127" s="715"/>
      <c r="U127" s="715"/>
      <c r="V127" s="715"/>
      <c r="W127" s="715"/>
      <c r="X127" s="715"/>
      <c r="Y127" s="715"/>
      <c r="Z127" s="715"/>
    </row>
    <row r="128">
      <c r="A128" s="715"/>
      <c r="B128" s="715"/>
      <c r="C128" s="715"/>
      <c r="D128" s="715"/>
      <c r="E128" s="715"/>
      <c r="F128" s="715"/>
      <c r="G128" s="715"/>
      <c r="H128" s="715"/>
      <c r="I128" s="715"/>
      <c r="J128" s="715"/>
      <c r="K128" s="715"/>
      <c r="L128" s="721">
        <f t="shared" si="1"/>
        <v>1</v>
      </c>
      <c r="M128" s="715" t="s">
        <v>1827</v>
      </c>
      <c r="N128" s="713" t="s">
        <v>5160</v>
      </c>
      <c r="O128" s="721">
        <f t="shared" si="2"/>
        <v>0</v>
      </c>
      <c r="P128" s="715"/>
      <c r="Q128" s="722" t="s">
        <v>997</v>
      </c>
      <c r="R128" s="715"/>
      <c r="S128" s="715"/>
      <c r="T128" s="715"/>
      <c r="U128" s="715"/>
      <c r="V128" s="715"/>
      <c r="W128" s="715"/>
      <c r="X128" s="715"/>
      <c r="Y128" s="715"/>
      <c r="Z128" s="715"/>
    </row>
    <row r="129">
      <c r="A129" s="715"/>
      <c r="B129" s="715"/>
      <c r="C129" s="715"/>
      <c r="D129" s="715"/>
      <c r="E129" s="715"/>
      <c r="F129" s="715"/>
      <c r="G129" s="715"/>
      <c r="H129" s="715"/>
      <c r="I129" s="715"/>
      <c r="J129" s="715"/>
      <c r="K129" s="715"/>
      <c r="L129" s="721">
        <f t="shared" si="1"/>
        <v>1</v>
      </c>
      <c r="M129" s="715" t="s">
        <v>1828</v>
      </c>
      <c r="N129" s="713" t="s">
        <v>1777</v>
      </c>
      <c r="O129" s="721">
        <f t="shared" si="2"/>
        <v>1</v>
      </c>
      <c r="P129" s="715"/>
      <c r="Q129" s="722" t="s">
        <v>1502</v>
      </c>
      <c r="R129" s="715"/>
      <c r="S129" s="715"/>
      <c r="T129" s="715"/>
      <c r="U129" s="715"/>
      <c r="V129" s="715"/>
      <c r="W129" s="715"/>
      <c r="X129" s="715"/>
      <c r="Y129" s="715"/>
      <c r="Z129" s="715"/>
    </row>
    <row r="130">
      <c r="A130" s="715"/>
      <c r="B130" s="715"/>
      <c r="C130" s="715"/>
      <c r="D130" s="715"/>
      <c r="E130" s="715"/>
      <c r="F130" s="715"/>
      <c r="G130" s="715"/>
      <c r="H130" s="715"/>
      <c r="I130" s="715"/>
      <c r="J130" s="715"/>
      <c r="K130" s="715"/>
      <c r="L130" s="721">
        <f t="shared" si="1"/>
        <v>1</v>
      </c>
      <c r="M130" s="715" t="s">
        <v>1363</v>
      </c>
      <c r="N130" s="713" t="s">
        <v>1776</v>
      </c>
      <c r="O130" s="721">
        <f t="shared" si="2"/>
        <v>1</v>
      </c>
      <c r="P130" s="715"/>
      <c r="Q130" s="722" t="s">
        <v>374</v>
      </c>
      <c r="R130" s="715"/>
      <c r="S130" s="715"/>
      <c r="T130" s="715"/>
      <c r="U130" s="715"/>
      <c r="V130" s="715"/>
      <c r="W130" s="715"/>
      <c r="X130" s="715"/>
      <c r="Y130" s="715"/>
      <c r="Z130" s="715"/>
    </row>
    <row r="131">
      <c r="A131" s="715"/>
      <c r="B131" s="715"/>
      <c r="C131" s="715"/>
      <c r="D131" s="715"/>
      <c r="E131" s="715"/>
      <c r="F131" s="715"/>
      <c r="G131" s="715"/>
      <c r="H131" s="715"/>
      <c r="I131" s="715"/>
      <c r="J131" s="715"/>
      <c r="K131" s="715"/>
      <c r="L131" s="721">
        <f t="shared" si="1"/>
        <v>0</v>
      </c>
      <c r="M131" s="715" t="s">
        <v>1829</v>
      </c>
      <c r="N131" s="713" t="s">
        <v>1814</v>
      </c>
      <c r="O131" s="721">
        <f t="shared" si="2"/>
        <v>1</v>
      </c>
      <c r="P131" s="715"/>
      <c r="Q131" s="722" t="s">
        <v>643</v>
      </c>
      <c r="R131" s="715"/>
      <c r="S131" s="715"/>
      <c r="T131" s="715"/>
      <c r="U131" s="715"/>
      <c r="V131" s="715"/>
      <c r="W131" s="715"/>
      <c r="X131" s="715"/>
      <c r="Y131" s="715"/>
      <c r="Z131" s="715"/>
    </row>
    <row r="132">
      <c r="A132" s="715"/>
      <c r="B132" s="715"/>
      <c r="C132" s="715"/>
      <c r="D132" s="715"/>
      <c r="E132" s="715"/>
      <c r="F132" s="715"/>
      <c r="G132" s="715"/>
      <c r="H132" s="715"/>
      <c r="I132" s="715"/>
      <c r="J132" s="715"/>
      <c r="K132" s="715"/>
      <c r="L132" s="721">
        <f t="shared" si="1"/>
        <v>1</v>
      </c>
      <c r="M132" s="715" t="s">
        <v>1830</v>
      </c>
      <c r="N132" s="713" t="s">
        <v>428</v>
      </c>
      <c r="O132" s="721">
        <f t="shared" si="2"/>
        <v>0</v>
      </c>
      <c r="P132" s="715"/>
      <c r="Q132" s="722" t="s">
        <v>10357</v>
      </c>
      <c r="R132" s="715"/>
      <c r="S132" s="715"/>
      <c r="T132" s="715"/>
      <c r="U132" s="715"/>
      <c r="V132" s="715"/>
      <c r="W132" s="715"/>
      <c r="X132" s="715"/>
      <c r="Y132" s="715"/>
      <c r="Z132" s="715"/>
    </row>
    <row r="133">
      <c r="A133" s="715"/>
      <c r="B133" s="715"/>
      <c r="C133" s="715"/>
      <c r="D133" s="715"/>
      <c r="E133" s="715"/>
      <c r="F133" s="715"/>
      <c r="G133" s="715"/>
      <c r="H133" s="715"/>
      <c r="I133" s="715"/>
      <c r="J133" s="715"/>
      <c r="K133" s="715"/>
      <c r="L133" s="721">
        <f t="shared" si="1"/>
        <v>0</v>
      </c>
      <c r="M133" s="715" t="s">
        <v>1831</v>
      </c>
      <c r="N133" s="713" t="s">
        <v>10326</v>
      </c>
      <c r="O133" s="721">
        <f t="shared" si="2"/>
        <v>0</v>
      </c>
      <c r="P133" s="715"/>
      <c r="Q133" s="722" t="s">
        <v>1063</v>
      </c>
      <c r="R133" s="715"/>
      <c r="S133" s="715"/>
      <c r="T133" s="715"/>
      <c r="U133" s="715"/>
      <c r="V133" s="715"/>
      <c r="W133" s="715"/>
      <c r="X133" s="715"/>
      <c r="Y133" s="715"/>
      <c r="Z133" s="715"/>
    </row>
    <row r="134">
      <c r="A134" s="715"/>
      <c r="B134" s="715"/>
      <c r="C134" s="715"/>
      <c r="D134" s="715"/>
      <c r="E134" s="715"/>
      <c r="F134" s="715"/>
      <c r="G134" s="715"/>
      <c r="H134" s="715"/>
      <c r="I134" s="715"/>
      <c r="J134" s="715"/>
      <c r="K134" s="715"/>
      <c r="L134" s="721">
        <f t="shared" si="1"/>
        <v>1</v>
      </c>
      <c r="M134" s="715" t="s">
        <v>1279</v>
      </c>
      <c r="N134" s="713" t="s">
        <v>1760</v>
      </c>
      <c r="O134" s="721">
        <f t="shared" si="2"/>
        <v>1</v>
      </c>
      <c r="P134" s="715"/>
      <c r="Q134" s="722" t="s">
        <v>1310</v>
      </c>
      <c r="R134" s="715"/>
      <c r="S134" s="715"/>
      <c r="T134" s="715"/>
      <c r="U134" s="715"/>
      <c r="V134" s="715"/>
      <c r="W134" s="715"/>
      <c r="X134" s="715"/>
      <c r="Y134" s="715"/>
      <c r="Z134" s="715"/>
    </row>
    <row r="135">
      <c r="A135" s="715"/>
      <c r="B135" s="715"/>
      <c r="C135" s="715"/>
      <c r="D135" s="715"/>
      <c r="E135" s="715"/>
      <c r="F135" s="715"/>
      <c r="G135" s="715"/>
      <c r="H135" s="715"/>
      <c r="I135" s="715"/>
      <c r="J135" s="715"/>
      <c r="K135" s="715"/>
      <c r="L135" s="721">
        <f t="shared" si="1"/>
        <v>1</v>
      </c>
      <c r="M135" s="715" t="s">
        <v>1832</v>
      </c>
      <c r="N135" s="713" t="s">
        <v>1097</v>
      </c>
      <c r="O135" s="721">
        <f t="shared" si="2"/>
        <v>0</v>
      </c>
      <c r="P135" s="715"/>
      <c r="Q135" s="722" t="s">
        <v>366</v>
      </c>
      <c r="R135" s="715"/>
      <c r="S135" s="715"/>
      <c r="T135" s="715"/>
      <c r="U135" s="715"/>
      <c r="V135" s="715"/>
      <c r="W135" s="715"/>
      <c r="X135" s="715"/>
      <c r="Y135" s="715"/>
      <c r="Z135" s="715"/>
    </row>
    <row r="136">
      <c r="A136" s="715"/>
      <c r="B136" s="715"/>
      <c r="C136" s="715"/>
      <c r="D136" s="715"/>
      <c r="E136" s="715"/>
      <c r="F136" s="715"/>
      <c r="G136" s="715"/>
      <c r="H136" s="715"/>
      <c r="I136" s="715"/>
      <c r="J136" s="715"/>
      <c r="K136" s="715"/>
      <c r="L136" s="721">
        <f t="shared" si="1"/>
        <v>1</v>
      </c>
      <c r="M136" s="715" t="s">
        <v>1328</v>
      </c>
      <c r="N136" s="713" t="s">
        <v>4262</v>
      </c>
      <c r="O136" s="721">
        <f t="shared" si="2"/>
        <v>1</v>
      </c>
      <c r="P136" s="715"/>
      <c r="Q136" s="722" t="s">
        <v>361</v>
      </c>
      <c r="R136" s="715"/>
      <c r="S136" s="715"/>
      <c r="T136" s="715"/>
      <c r="U136" s="715"/>
      <c r="V136" s="715"/>
      <c r="W136" s="715"/>
      <c r="X136" s="715"/>
      <c r="Y136" s="715"/>
      <c r="Z136" s="715"/>
    </row>
    <row r="137">
      <c r="A137" s="715"/>
      <c r="B137" s="715"/>
      <c r="C137" s="715"/>
      <c r="D137" s="715"/>
      <c r="E137" s="715"/>
      <c r="F137" s="715"/>
      <c r="G137" s="715"/>
      <c r="H137" s="715"/>
      <c r="I137" s="715"/>
      <c r="J137" s="715"/>
      <c r="K137" s="715"/>
      <c r="L137" s="721">
        <f t="shared" si="1"/>
        <v>1</v>
      </c>
      <c r="M137" s="715" t="s">
        <v>679</v>
      </c>
      <c r="N137" s="713" t="s">
        <v>1830</v>
      </c>
      <c r="O137" s="721">
        <f t="shared" si="2"/>
        <v>1</v>
      </c>
      <c r="P137" s="715"/>
      <c r="Q137" s="722" t="s">
        <v>1243</v>
      </c>
      <c r="R137" s="715"/>
      <c r="S137" s="715"/>
      <c r="T137" s="715"/>
      <c r="U137" s="715"/>
      <c r="V137" s="715"/>
      <c r="W137" s="715"/>
      <c r="X137" s="715"/>
      <c r="Y137" s="715"/>
      <c r="Z137" s="715"/>
    </row>
    <row r="138">
      <c r="A138" s="715"/>
      <c r="B138" s="715"/>
      <c r="C138" s="715"/>
      <c r="D138" s="715"/>
      <c r="E138" s="715"/>
      <c r="F138" s="715"/>
      <c r="G138" s="715"/>
      <c r="H138" s="715"/>
      <c r="I138" s="715"/>
      <c r="J138" s="715"/>
      <c r="K138" s="715"/>
      <c r="L138" s="721">
        <f t="shared" si="1"/>
        <v>0</v>
      </c>
      <c r="M138" s="715" t="s">
        <v>1833</v>
      </c>
      <c r="N138" s="713" t="s">
        <v>1795</v>
      </c>
      <c r="O138" s="721">
        <f t="shared" si="2"/>
        <v>1</v>
      </c>
      <c r="P138" s="715"/>
      <c r="Q138" s="722" t="s">
        <v>1028</v>
      </c>
      <c r="R138" s="715"/>
      <c r="S138" s="715"/>
      <c r="T138" s="715"/>
      <c r="U138" s="715"/>
      <c r="V138" s="715"/>
      <c r="W138" s="715"/>
      <c r="X138" s="715"/>
      <c r="Y138" s="715"/>
      <c r="Z138" s="715"/>
    </row>
    <row r="139">
      <c r="A139" s="715"/>
      <c r="B139" s="715"/>
      <c r="C139" s="715"/>
      <c r="D139" s="715"/>
      <c r="E139" s="715"/>
      <c r="F139" s="715"/>
      <c r="G139" s="715"/>
      <c r="H139" s="715"/>
      <c r="I139" s="715"/>
      <c r="J139" s="715"/>
      <c r="K139" s="715"/>
      <c r="L139" s="721">
        <f t="shared" si="1"/>
        <v>1</v>
      </c>
      <c r="M139" s="715" t="s">
        <v>1834</v>
      </c>
      <c r="N139" s="713" t="s">
        <v>1101</v>
      </c>
      <c r="O139" s="721">
        <f t="shared" si="2"/>
        <v>0</v>
      </c>
      <c r="P139" s="715"/>
      <c r="Q139" s="722" t="s">
        <v>287</v>
      </c>
      <c r="R139" s="715"/>
      <c r="S139" s="715"/>
      <c r="T139" s="715"/>
      <c r="U139" s="715"/>
      <c r="V139" s="715"/>
      <c r="W139" s="715"/>
      <c r="X139" s="715"/>
      <c r="Y139" s="715"/>
      <c r="Z139" s="715"/>
    </row>
    <row r="140">
      <c r="A140" s="715"/>
      <c r="B140" s="715"/>
      <c r="C140" s="715"/>
      <c r="D140" s="715"/>
      <c r="E140" s="715"/>
      <c r="F140" s="715"/>
      <c r="G140" s="715"/>
      <c r="H140" s="715"/>
      <c r="I140" s="715"/>
      <c r="J140" s="715"/>
      <c r="K140" s="715"/>
      <c r="L140" s="721">
        <f t="shared" si="1"/>
        <v>0</v>
      </c>
      <c r="M140" s="715" t="s">
        <v>1835</v>
      </c>
      <c r="N140" s="713" t="s">
        <v>10327</v>
      </c>
      <c r="O140" s="721">
        <f t="shared" si="2"/>
        <v>0</v>
      </c>
      <c r="P140" s="715"/>
      <c r="Q140" s="722" t="s">
        <v>1031</v>
      </c>
      <c r="R140" s="715"/>
      <c r="S140" s="715"/>
      <c r="T140" s="715"/>
      <c r="U140" s="715"/>
      <c r="V140" s="715"/>
      <c r="W140" s="715"/>
      <c r="X140" s="715"/>
      <c r="Y140" s="715"/>
      <c r="Z140" s="715"/>
    </row>
    <row r="141">
      <c r="A141" s="715"/>
      <c r="B141" s="715"/>
      <c r="C141" s="715"/>
      <c r="D141" s="715"/>
      <c r="E141" s="715"/>
      <c r="F141" s="715"/>
      <c r="G141" s="715"/>
      <c r="H141" s="715"/>
      <c r="I141" s="715"/>
      <c r="J141" s="715"/>
      <c r="K141" s="715"/>
      <c r="L141" s="721">
        <f t="shared" si="1"/>
        <v>1</v>
      </c>
      <c r="M141" s="715" t="s">
        <v>1836</v>
      </c>
      <c r="N141" s="713" t="s">
        <v>1844</v>
      </c>
      <c r="O141" s="721">
        <f t="shared" si="2"/>
        <v>1</v>
      </c>
      <c r="P141" s="715"/>
      <c r="Q141" s="722" t="s">
        <v>10358</v>
      </c>
      <c r="R141" s="715"/>
      <c r="S141" s="715"/>
      <c r="T141" s="715"/>
      <c r="U141" s="715"/>
      <c r="V141" s="715"/>
      <c r="W141" s="715"/>
      <c r="X141" s="715"/>
      <c r="Y141" s="715"/>
      <c r="Z141" s="715"/>
    </row>
    <row r="142">
      <c r="A142" s="715"/>
      <c r="B142" s="715"/>
      <c r="C142" s="715"/>
      <c r="D142" s="715"/>
      <c r="E142" s="715"/>
      <c r="F142" s="715"/>
      <c r="G142" s="715"/>
      <c r="H142" s="715"/>
      <c r="I142" s="715"/>
      <c r="J142" s="715"/>
      <c r="K142" s="715"/>
      <c r="L142" s="721">
        <f t="shared" si="1"/>
        <v>1</v>
      </c>
      <c r="M142" s="715" t="s">
        <v>1837</v>
      </c>
      <c r="N142" s="713" t="s">
        <v>10328</v>
      </c>
      <c r="O142" s="721">
        <f t="shared" si="2"/>
        <v>0</v>
      </c>
      <c r="P142" s="715"/>
      <c r="Q142" s="722" t="s">
        <v>232</v>
      </c>
      <c r="R142" s="715"/>
      <c r="S142" s="715"/>
      <c r="T142" s="715"/>
      <c r="U142" s="715"/>
      <c r="V142" s="715"/>
      <c r="W142" s="715"/>
      <c r="X142" s="715"/>
      <c r="Y142" s="715"/>
      <c r="Z142" s="715"/>
    </row>
    <row r="143">
      <c r="A143" s="715"/>
      <c r="B143" s="715"/>
      <c r="C143" s="715"/>
      <c r="D143" s="715"/>
      <c r="E143" s="715"/>
      <c r="F143" s="715"/>
      <c r="G143" s="715"/>
      <c r="H143" s="715"/>
      <c r="I143" s="715"/>
      <c r="J143" s="715"/>
      <c r="K143" s="715"/>
      <c r="L143" s="721">
        <f t="shared" si="1"/>
        <v>1</v>
      </c>
      <c r="M143" s="715" t="s">
        <v>1838</v>
      </c>
      <c r="N143" s="713" t="s">
        <v>1800</v>
      </c>
      <c r="O143" s="721">
        <f t="shared" si="2"/>
        <v>1</v>
      </c>
      <c r="P143" s="715"/>
      <c r="Q143" s="722" t="s">
        <v>612</v>
      </c>
      <c r="R143" s="715"/>
      <c r="S143" s="715"/>
      <c r="T143" s="715"/>
      <c r="U143" s="715"/>
      <c r="V143" s="715"/>
      <c r="W143" s="715"/>
      <c r="X143" s="715"/>
      <c r="Y143" s="715"/>
      <c r="Z143" s="715"/>
    </row>
    <row r="144">
      <c r="A144" s="715"/>
      <c r="B144" s="715"/>
      <c r="C144" s="715"/>
      <c r="D144" s="715"/>
      <c r="E144" s="715"/>
      <c r="F144" s="715"/>
      <c r="G144" s="715"/>
      <c r="H144" s="715"/>
      <c r="I144" s="715"/>
      <c r="J144" s="715"/>
      <c r="K144" s="715"/>
      <c r="L144" s="721">
        <f t="shared" si="1"/>
        <v>1</v>
      </c>
      <c r="M144" s="715" t="s">
        <v>1839</v>
      </c>
      <c r="N144" s="713" t="s">
        <v>1378</v>
      </c>
      <c r="O144" s="721">
        <f t="shared" si="2"/>
        <v>1</v>
      </c>
      <c r="P144" s="715"/>
      <c r="Q144" s="722" t="s">
        <v>685</v>
      </c>
      <c r="R144" s="715"/>
      <c r="S144" s="715"/>
      <c r="T144" s="715"/>
      <c r="U144" s="715"/>
      <c r="V144" s="715"/>
      <c r="W144" s="715"/>
      <c r="X144" s="715"/>
      <c r="Y144" s="715"/>
      <c r="Z144" s="715"/>
    </row>
    <row r="145">
      <c r="A145" s="715"/>
      <c r="B145" s="715"/>
      <c r="C145" s="715"/>
      <c r="D145" s="715"/>
      <c r="E145" s="715"/>
      <c r="F145" s="715"/>
      <c r="G145" s="715"/>
      <c r="H145" s="715"/>
      <c r="I145" s="715"/>
      <c r="J145" s="715"/>
      <c r="K145" s="715"/>
      <c r="L145" s="721">
        <f t="shared" si="1"/>
        <v>1</v>
      </c>
      <c r="M145" s="715" t="s">
        <v>437</v>
      </c>
      <c r="N145" s="713" t="s">
        <v>1826</v>
      </c>
      <c r="O145" s="721">
        <f t="shared" si="2"/>
        <v>1</v>
      </c>
      <c r="P145" s="715"/>
      <c r="Q145" s="722" t="s">
        <v>878</v>
      </c>
      <c r="R145" s="715"/>
      <c r="S145" s="715"/>
      <c r="T145" s="715"/>
      <c r="U145" s="715"/>
      <c r="V145" s="715"/>
      <c r="W145" s="715"/>
      <c r="X145" s="715"/>
      <c r="Y145" s="715"/>
      <c r="Z145" s="715"/>
    </row>
    <row r="146">
      <c r="A146" s="715"/>
      <c r="B146" s="715"/>
      <c r="C146" s="715"/>
      <c r="D146" s="715"/>
      <c r="E146" s="715"/>
      <c r="F146" s="715"/>
      <c r="G146" s="715"/>
      <c r="H146" s="715"/>
      <c r="I146" s="715"/>
      <c r="J146" s="715"/>
      <c r="K146" s="715"/>
      <c r="L146" s="721">
        <f t="shared" si="1"/>
        <v>0</v>
      </c>
      <c r="M146" s="715" t="s">
        <v>1455</v>
      </c>
      <c r="N146" s="713" t="s">
        <v>10329</v>
      </c>
      <c r="O146" s="721">
        <f t="shared" si="2"/>
        <v>0</v>
      </c>
      <c r="P146" s="715"/>
      <c r="Q146" s="722" t="s">
        <v>10359</v>
      </c>
      <c r="R146" s="715"/>
      <c r="S146" s="715"/>
      <c r="T146" s="715"/>
      <c r="U146" s="715"/>
      <c r="V146" s="715"/>
      <c r="W146" s="715"/>
      <c r="X146" s="715"/>
      <c r="Y146" s="715"/>
      <c r="Z146" s="715"/>
    </row>
    <row r="147">
      <c r="A147" s="715"/>
      <c r="B147" s="715"/>
      <c r="C147" s="715"/>
      <c r="D147" s="715"/>
      <c r="E147" s="715"/>
      <c r="F147" s="715"/>
      <c r="G147" s="715"/>
      <c r="H147" s="715"/>
      <c r="I147" s="715"/>
      <c r="J147" s="715"/>
      <c r="K147" s="715"/>
      <c r="L147" s="721">
        <f t="shared" si="1"/>
        <v>0</v>
      </c>
      <c r="M147" s="715" t="s">
        <v>1356</v>
      </c>
      <c r="N147" s="713" t="s">
        <v>10330</v>
      </c>
      <c r="O147" s="721">
        <f t="shared" si="2"/>
        <v>0</v>
      </c>
      <c r="P147" s="715"/>
      <c r="Q147" s="722" t="s">
        <v>1534</v>
      </c>
      <c r="R147" s="715"/>
      <c r="S147" s="715"/>
      <c r="T147" s="715"/>
      <c r="U147" s="715"/>
      <c r="V147" s="715"/>
      <c r="W147" s="715"/>
      <c r="X147" s="715"/>
      <c r="Y147" s="715"/>
      <c r="Z147" s="715"/>
    </row>
    <row r="148">
      <c r="A148" s="715"/>
      <c r="B148" s="715"/>
      <c r="C148" s="715"/>
      <c r="D148" s="715"/>
      <c r="E148" s="715"/>
      <c r="F148" s="715"/>
      <c r="G148" s="715"/>
      <c r="H148" s="715"/>
      <c r="I148" s="715"/>
      <c r="J148" s="715"/>
      <c r="K148" s="715"/>
      <c r="L148" s="721">
        <f t="shared" si="1"/>
        <v>0</v>
      </c>
      <c r="M148" s="715" t="s">
        <v>1840</v>
      </c>
      <c r="N148" s="713" t="s">
        <v>1794</v>
      </c>
      <c r="O148" s="721">
        <f t="shared" si="2"/>
        <v>1</v>
      </c>
      <c r="P148" s="715"/>
      <c r="Q148" s="722" t="s">
        <v>690</v>
      </c>
      <c r="R148" s="715"/>
      <c r="S148" s="715"/>
      <c r="T148" s="715"/>
      <c r="U148" s="715"/>
      <c r="V148" s="715"/>
      <c r="W148" s="715"/>
      <c r="X148" s="715"/>
      <c r="Y148" s="715"/>
      <c r="Z148" s="715"/>
    </row>
    <row r="149">
      <c r="A149" s="715"/>
      <c r="B149" s="715"/>
      <c r="C149" s="715"/>
      <c r="D149" s="715"/>
      <c r="E149" s="715"/>
      <c r="F149" s="715"/>
      <c r="G149" s="715"/>
      <c r="H149" s="715"/>
      <c r="I149" s="715"/>
      <c r="J149" s="715"/>
      <c r="K149" s="715"/>
      <c r="L149" s="721">
        <f t="shared" si="1"/>
        <v>0</v>
      </c>
      <c r="M149" s="715" t="s">
        <v>1841</v>
      </c>
      <c r="N149" s="713" t="s">
        <v>1136</v>
      </c>
      <c r="O149" s="721">
        <f t="shared" si="2"/>
        <v>0</v>
      </c>
      <c r="P149" s="715"/>
      <c r="Q149" s="722" t="s">
        <v>10360</v>
      </c>
      <c r="R149" s="715"/>
      <c r="S149" s="715"/>
      <c r="T149" s="715"/>
      <c r="U149" s="715"/>
      <c r="V149" s="715"/>
      <c r="W149" s="715"/>
      <c r="X149" s="715"/>
      <c r="Y149" s="715"/>
      <c r="Z149" s="715"/>
    </row>
    <row r="150">
      <c r="A150" s="715"/>
      <c r="B150" s="715"/>
      <c r="C150" s="715"/>
      <c r="D150" s="715"/>
      <c r="E150" s="715"/>
      <c r="F150" s="715"/>
      <c r="G150" s="715"/>
      <c r="H150" s="715"/>
      <c r="I150" s="715"/>
      <c r="J150" s="715"/>
      <c r="K150" s="715"/>
      <c r="L150" s="721">
        <f t="shared" si="1"/>
        <v>0</v>
      </c>
      <c r="M150" s="715" t="s">
        <v>1351</v>
      </c>
      <c r="N150" s="713" t="s">
        <v>10331</v>
      </c>
      <c r="O150" s="721">
        <f t="shared" si="2"/>
        <v>0</v>
      </c>
      <c r="P150" s="715"/>
      <c r="Q150" s="722" t="s">
        <v>248</v>
      </c>
      <c r="R150" s="715"/>
      <c r="S150" s="715"/>
      <c r="T150" s="715"/>
      <c r="U150" s="715"/>
      <c r="V150" s="715"/>
      <c r="W150" s="715"/>
      <c r="X150" s="715"/>
      <c r="Y150" s="715"/>
      <c r="Z150" s="715"/>
    </row>
    <row r="151">
      <c r="A151" s="715"/>
      <c r="B151" s="715"/>
      <c r="C151" s="715"/>
      <c r="D151" s="715"/>
      <c r="E151" s="715"/>
      <c r="F151" s="715"/>
      <c r="G151" s="715"/>
      <c r="H151" s="715"/>
      <c r="I151" s="715"/>
      <c r="J151" s="715"/>
      <c r="K151" s="715"/>
      <c r="L151" s="721">
        <f t="shared" si="1"/>
        <v>1</v>
      </c>
      <c r="M151" s="715" t="s">
        <v>1105</v>
      </c>
      <c r="N151" s="713" t="s">
        <v>10332</v>
      </c>
      <c r="O151" s="721">
        <f t="shared" si="2"/>
        <v>0</v>
      </c>
      <c r="P151" s="715"/>
      <c r="Q151" s="722" t="s">
        <v>1343</v>
      </c>
      <c r="R151" s="715"/>
      <c r="S151" s="715"/>
      <c r="T151" s="715"/>
      <c r="U151" s="715"/>
      <c r="V151" s="715"/>
      <c r="W151" s="715"/>
      <c r="X151" s="715"/>
      <c r="Y151" s="715"/>
      <c r="Z151" s="715"/>
    </row>
    <row r="152">
      <c r="A152" s="715"/>
      <c r="B152" s="715"/>
      <c r="C152" s="715"/>
      <c r="D152" s="715"/>
      <c r="E152" s="715"/>
      <c r="F152" s="715"/>
      <c r="G152" s="715"/>
      <c r="H152" s="715"/>
      <c r="I152" s="715"/>
      <c r="J152" s="715"/>
      <c r="K152" s="715"/>
      <c r="L152" s="721">
        <f t="shared" si="1"/>
        <v>0</v>
      </c>
      <c r="M152" s="715"/>
      <c r="N152" s="713" t="s">
        <v>10333</v>
      </c>
      <c r="O152" s="721">
        <f t="shared" si="2"/>
        <v>0</v>
      </c>
      <c r="P152" s="715"/>
      <c r="Q152" s="722" t="s">
        <v>1114</v>
      </c>
      <c r="R152" s="715"/>
      <c r="S152" s="715"/>
      <c r="T152" s="715"/>
      <c r="U152" s="715"/>
      <c r="V152" s="715"/>
      <c r="W152" s="715"/>
      <c r="X152" s="715"/>
      <c r="Y152" s="715"/>
      <c r="Z152" s="715"/>
    </row>
    <row r="153">
      <c r="A153" s="715"/>
      <c r="B153" s="715"/>
      <c r="C153" s="715"/>
      <c r="D153" s="715"/>
      <c r="E153" s="715"/>
      <c r="F153" s="715"/>
      <c r="G153" s="715"/>
      <c r="H153" s="715"/>
      <c r="I153" s="715"/>
      <c r="J153" s="715"/>
      <c r="K153" s="715"/>
      <c r="L153" s="721">
        <f t="shared" si="1"/>
        <v>1</v>
      </c>
      <c r="M153" s="715" t="s">
        <v>911</v>
      </c>
      <c r="N153" s="713" t="s">
        <v>543</v>
      </c>
      <c r="O153" s="721">
        <f t="shared" si="2"/>
        <v>0</v>
      </c>
      <c r="P153" s="715"/>
      <c r="Q153" s="722" t="s">
        <v>1017</v>
      </c>
      <c r="R153" s="715"/>
      <c r="S153" s="715"/>
      <c r="T153" s="715"/>
      <c r="U153" s="715"/>
      <c r="V153" s="715"/>
      <c r="W153" s="715"/>
      <c r="X153" s="715"/>
      <c r="Y153" s="715"/>
      <c r="Z153" s="715"/>
    </row>
    <row r="154">
      <c r="A154" s="715"/>
      <c r="B154" s="715"/>
      <c r="C154" s="715"/>
      <c r="D154" s="715"/>
      <c r="E154" s="715"/>
      <c r="F154" s="715"/>
      <c r="G154" s="715"/>
      <c r="H154" s="715"/>
      <c r="I154" s="715"/>
      <c r="J154" s="715"/>
      <c r="K154" s="715"/>
      <c r="L154" s="721">
        <f t="shared" si="1"/>
        <v>1</v>
      </c>
      <c r="M154" s="715" t="s">
        <v>1445</v>
      </c>
      <c r="N154" s="713" t="s">
        <v>10334</v>
      </c>
      <c r="O154" s="721">
        <f t="shared" si="2"/>
        <v>0</v>
      </c>
      <c r="P154" s="715"/>
      <c r="Q154" s="722" t="s">
        <v>1058</v>
      </c>
      <c r="R154" s="715"/>
      <c r="S154" s="715"/>
      <c r="T154" s="715"/>
      <c r="U154" s="715"/>
      <c r="V154" s="715"/>
      <c r="W154" s="715"/>
      <c r="X154" s="715"/>
      <c r="Y154" s="715"/>
      <c r="Z154" s="715"/>
    </row>
    <row r="155">
      <c r="A155" s="715"/>
      <c r="B155" s="715"/>
      <c r="C155" s="715"/>
      <c r="D155" s="715"/>
      <c r="E155" s="715"/>
      <c r="F155" s="715"/>
      <c r="G155" s="715"/>
      <c r="H155" s="715"/>
      <c r="I155" s="715"/>
      <c r="J155" s="715"/>
      <c r="K155" s="715"/>
      <c r="L155" s="721">
        <f t="shared" si="1"/>
        <v>1</v>
      </c>
      <c r="M155" s="715" t="s">
        <v>1842</v>
      </c>
      <c r="N155" s="713" t="s">
        <v>10335</v>
      </c>
      <c r="O155" s="721">
        <f t="shared" si="2"/>
        <v>0</v>
      </c>
      <c r="P155" s="715"/>
      <c r="Q155" s="722" t="s">
        <v>210</v>
      </c>
      <c r="R155" s="715"/>
      <c r="S155" s="715"/>
      <c r="T155" s="715"/>
      <c r="U155" s="715"/>
      <c r="V155" s="715"/>
      <c r="W155" s="715"/>
      <c r="X155" s="715"/>
      <c r="Y155" s="715"/>
      <c r="Z155" s="715"/>
    </row>
    <row r="156">
      <c r="A156" s="715"/>
      <c r="B156" s="715"/>
      <c r="C156" s="715"/>
      <c r="D156" s="715"/>
      <c r="E156" s="715"/>
      <c r="F156" s="715"/>
      <c r="G156" s="715"/>
      <c r="H156" s="715"/>
      <c r="I156" s="715"/>
      <c r="J156" s="715"/>
      <c r="K156" s="715"/>
      <c r="L156" s="721">
        <f t="shared" si="1"/>
        <v>1</v>
      </c>
      <c r="M156" s="715" t="s">
        <v>1843</v>
      </c>
      <c r="N156" s="713" t="s">
        <v>1775</v>
      </c>
      <c r="O156" s="721">
        <f t="shared" si="2"/>
        <v>1</v>
      </c>
      <c r="P156" s="715"/>
      <c r="Q156" s="722" t="s">
        <v>258</v>
      </c>
      <c r="R156" s="715"/>
      <c r="S156" s="715"/>
      <c r="T156" s="715"/>
      <c r="U156" s="715"/>
      <c r="V156" s="715"/>
      <c r="W156" s="715"/>
      <c r="X156" s="715"/>
      <c r="Y156" s="715"/>
      <c r="Z156" s="715"/>
    </row>
    <row r="157">
      <c r="A157" s="715"/>
      <c r="B157" s="715"/>
      <c r="C157" s="715"/>
      <c r="D157" s="715"/>
      <c r="E157" s="715"/>
      <c r="F157" s="715"/>
      <c r="G157" s="715"/>
      <c r="H157" s="715"/>
      <c r="I157" s="715"/>
      <c r="J157" s="715"/>
      <c r="K157" s="715"/>
      <c r="L157" s="721">
        <f t="shared" si="1"/>
        <v>1</v>
      </c>
      <c r="M157" s="715" t="s">
        <v>622</v>
      </c>
      <c r="N157" s="713" t="s">
        <v>1839</v>
      </c>
      <c r="O157" s="721">
        <f t="shared" si="2"/>
        <v>1</v>
      </c>
      <c r="P157" s="715"/>
      <c r="Q157" s="722" t="s">
        <v>760</v>
      </c>
      <c r="R157" s="715"/>
      <c r="S157" s="715"/>
      <c r="T157" s="715"/>
      <c r="U157" s="715"/>
      <c r="V157" s="715"/>
      <c r="W157" s="715"/>
      <c r="X157" s="715"/>
      <c r="Y157" s="715"/>
      <c r="Z157" s="715"/>
    </row>
    <row r="158">
      <c r="A158" s="715"/>
      <c r="B158" s="715"/>
      <c r="C158" s="715"/>
      <c r="D158" s="715"/>
      <c r="E158" s="715"/>
      <c r="F158" s="715"/>
      <c r="G158" s="715"/>
      <c r="H158" s="715"/>
      <c r="I158" s="715"/>
      <c r="J158" s="715"/>
      <c r="K158" s="715"/>
      <c r="L158" s="721">
        <f t="shared" si="1"/>
        <v>1</v>
      </c>
      <c r="M158" s="715" t="s">
        <v>1844</v>
      </c>
      <c r="N158" s="713" t="s">
        <v>1751</v>
      </c>
      <c r="O158" s="721">
        <f t="shared" si="2"/>
        <v>1</v>
      </c>
      <c r="P158" s="715"/>
      <c r="Q158" s="722" t="s">
        <v>354</v>
      </c>
      <c r="R158" s="715"/>
      <c r="S158" s="715"/>
      <c r="T158" s="715"/>
      <c r="U158" s="715"/>
      <c r="V158" s="715"/>
      <c r="W158" s="715"/>
      <c r="X158" s="715"/>
      <c r="Y158" s="715"/>
      <c r="Z158" s="715"/>
    </row>
    <row r="159">
      <c r="A159" s="715"/>
      <c r="B159" s="715"/>
      <c r="C159" s="715"/>
      <c r="D159" s="715"/>
      <c r="E159" s="715"/>
      <c r="F159" s="715"/>
      <c r="G159" s="715"/>
      <c r="H159" s="715"/>
      <c r="I159" s="715"/>
      <c r="J159" s="715"/>
      <c r="K159" s="715"/>
      <c r="L159" s="721">
        <f t="shared" si="1"/>
        <v>1</v>
      </c>
      <c r="M159" s="715" t="s">
        <v>603</v>
      </c>
      <c r="N159" s="713" t="s">
        <v>1376</v>
      </c>
      <c r="O159" s="721">
        <f t="shared" si="2"/>
        <v>0</v>
      </c>
      <c r="P159" s="715"/>
      <c r="Q159" s="727" t="s">
        <v>10361</v>
      </c>
      <c r="R159" s="715"/>
      <c r="S159" s="715"/>
      <c r="T159" s="715"/>
      <c r="U159" s="715"/>
      <c r="V159" s="715"/>
      <c r="W159" s="715"/>
      <c r="X159" s="715"/>
      <c r="Y159" s="715"/>
      <c r="Z159" s="715"/>
    </row>
    <row r="160">
      <c r="A160" s="715"/>
      <c r="B160" s="715"/>
      <c r="C160" s="715"/>
      <c r="D160" s="715"/>
      <c r="E160" s="715"/>
      <c r="F160" s="715"/>
      <c r="G160" s="715"/>
      <c r="H160" s="715"/>
      <c r="I160" s="715"/>
      <c r="J160" s="715"/>
      <c r="K160" s="715"/>
      <c r="L160" s="721">
        <f t="shared" si="1"/>
        <v>1</v>
      </c>
      <c r="M160" s="715" t="s">
        <v>1316</v>
      </c>
      <c r="N160" s="713" t="s">
        <v>1363</v>
      </c>
      <c r="O160" s="721">
        <f t="shared" si="2"/>
        <v>1</v>
      </c>
      <c r="P160" s="715"/>
      <c r="Q160" s="727" t="s">
        <v>10362</v>
      </c>
      <c r="R160" s="715"/>
      <c r="S160" s="715"/>
      <c r="T160" s="715"/>
      <c r="U160" s="715"/>
      <c r="V160" s="715"/>
      <c r="W160" s="715"/>
      <c r="X160" s="715"/>
      <c r="Y160" s="715"/>
      <c r="Z160" s="715"/>
    </row>
    <row r="161">
      <c r="A161" s="715"/>
      <c r="B161" s="715"/>
      <c r="C161" s="715"/>
      <c r="D161" s="715"/>
      <c r="E161" s="715"/>
      <c r="F161" s="715"/>
      <c r="G161" s="715"/>
      <c r="H161" s="715"/>
      <c r="I161" s="715"/>
      <c r="J161" s="715"/>
      <c r="K161" s="715"/>
      <c r="L161" s="721">
        <f t="shared" si="1"/>
        <v>0</v>
      </c>
      <c r="M161" s="715"/>
      <c r="N161" s="713" t="s">
        <v>887</v>
      </c>
      <c r="O161" s="721">
        <f t="shared" si="2"/>
        <v>1</v>
      </c>
      <c r="P161" s="715"/>
      <c r="Q161" s="722" t="s">
        <v>1449</v>
      </c>
      <c r="R161" s="715"/>
      <c r="S161" s="715"/>
      <c r="T161" s="715"/>
      <c r="U161" s="715"/>
      <c r="V161" s="715"/>
      <c r="W161" s="715"/>
      <c r="X161" s="715"/>
      <c r="Y161" s="715"/>
      <c r="Z161" s="715"/>
    </row>
    <row r="162">
      <c r="A162" s="715"/>
      <c r="B162" s="715"/>
      <c r="C162" s="715"/>
      <c r="D162" s="715"/>
      <c r="E162" s="715"/>
      <c r="F162" s="715"/>
      <c r="G162" s="715"/>
      <c r="H162" s="715"/>
      <c r="I162" s="715"/>
      <c r="J162" s="715"/>
      <c r="K162" s="715"/>
      <c r="L162" s="721">
        <f t="shared" si="1"/>
        <v>0</v>
      </c>
      <c r="M162" s="715" t="s">
        <v>1265</v>
      </c>
      <c r="N162" s="713" t="s">
        <v>678</v>
      </c>
      <c r="O162" s="721">
        <f t="shared" si="2"/>
        <v>0</v>
      </c>
      <c r="P162" s="715"/>
      <c r="Q162" s="722" t="s">
        <v>10363</v>
      </c>
      <c r="R162" s="715"/>
      <c r="S162" s="715"/>
      <c r="T162" s="715"/>
      <c r="U162" s="715"/>
      <c r="V162" s="715"/>
      <c r="W162" s="715"/>
      <c r="X162" s="715"/>
      <c r="Y162" s="715"/>
      <c r="Z162" s="715"/>
    </row>
    <row r="163">
      <c r="A163" s="715"/>
      <c r="B163" s="715"/>
      <c r="C163" s="715"/>
      <c r="D163" s="715"/>
      <c r="E163" s="715"/>
      <c r="F163" s="715"/>
      <c r="G163" s="715"/>
      <c r="H163" s="715"/>
      <c r="I163" s="715"/>
      <c r="J163" s="715"/>
      <c r="K163" s="715"/>
      <c r="L163" s="721">
        <f t="shared" si="1"/>
        <v>0</v>
      </c>
      <c r="M163" s="715" t="s">
        <v>1268</v>
      </c>
      <c r="N163" s="713" t="s">
        <v>310</v>
      </c>
      <c r="O163" s="721">
        <f t="shared" si="2"/>
        <v>0</v>
      </c>
      <c r="P163" s="715"/>
      <c r="Q163" s="722" t="s">
        <v>328</v>
      </c>
      <c r="R163" s="715"/>
      <c r="S163" s="715"/>
      <c r="T163" s="715"/>
      <c r="U163" s="715"/>
      <c r="V163" s="715"/>
      <c r="W163" s="715"/>
      <c r="X163" s="715"/>
      <c r="Y163" s="715"/>
      <c r="Z163" s="715"/>
    </row>
    <row r="164">
      <c r="A164" s="715"/>
      <c r="B164" s="715"/>
      <c r="C164" s="715"/>
      <c r="D164" s="715"/>
      <c r="E164" s="715"/>
      <c r="F164" s="715"/>
      <c r="G164" s="715"/>
      <c r="H164" s="715"/>
      <c r="I164" s="715"/>
      <c r="J164" s="715"/>
      <c r="K164" s="715"/>
      <c r="L164" s="721">
        <f t="shared" si="1"/>
        <v>0</v>
      </c>
      <c r="M164" s="715" t="s">
        <v>1288</v>
      </c>
      <c r="N164" s="713" t="s">
        <v>1011</v>
      </c>
      <c r="O164" s="721">
        <f t="shared" si="2"/>
        <v>0</v>
      </c>
      <c r="P164" s="715"/>
      <c r="Q164" s="722" t="s">
        <v>481</v>
      </c>
      <c r="R164" s="715"/>
      <c r="S164" s="715"/>
      <c r="T164" s="715"/>
      <c r="U164" s="715"/>
      <c r="V164" s="715"/>
      <c r="W164" s="715"/>
      <c r="X164" s="715"/>
      <c r="Y164" s="715"/>
      <c r="Z164" s="715"/>
    </row>
    <row r="165">
      <c r="A165" s="715"/>
      <c r="B165" s="715"/>
      <c r="C165" s="715"/>
      <c r="D165" s="715"/>
      <c r="E165" s="715"/>
      <c r="F165" s="715"/>
      <c r="G165" s="715"/>
      <c r="H165" s="715"/>
      <c r="I165" s="715"/>
      <c r="J165" s="715"/>
      <c r="K165" s="715"/>
      <c r="L165" s="721">
        <f t="shared" si="1"/>
        <v>1</v>
      </c>
      <c r="M165" s="715" t="s">
        <v>1316</v>
      </c>
      <c r="N165" s="713" t="s">
        <v>1460</v>
      </c>
      <c r="O165" s="721">
        <f t="shared" si="2"/>
        <v>1</v>
      </c>
      <c r="P165" s="715"/>
      <c r="Q165" s="722" t="s">
        <v>718</v>
      </c>
      <c r="R165" s="715"/>
      <c r="S165" s="715"/>
      <c r="T165" s="715"/>
      <c r="U165" s="715"/>
      <c r="V165" s="715"/>
      <c r="W165" s="715"/>
      <c r="X165" s="715"/>
      <c r="Y165" s="715"/>
      <c r="Z165" s="715"/>
    </row>
    <row r="166">
      <c r="A166" s="715"/>
      <c r="B166" s="715"/>
      <c r="C166" s="715"/>
      <c r="D166" s="715"/>
      <c r="E166" s="715"/>
      <c r="F166" s="715"/>
      <c r="G166" s="715"/>
      <c r="H166" s="715"/>
      <c r="I166" s="715"/>
      <c r="J166" s="715"/>
      <c r="K166" s="715"/>
      <c r="L166" s="721">
        <f t="shared" si="1"/>
        <v>0</v>
      </c>
      <c r="M166" s="715" t="s">
        <v>767</v>
      </c>
      <c r="N166" s="713" t="s">
        <v>1769</v>
      </c>
      <c r="O166" s="721">
        <f t="shared" si="2"/>
        <v>1</v>
      </c>
      <c r="P166" s="715"/>
      <c r="Q166" s="722" t="s">
        <v>1053</v>
      </c>
      <c r="R166" s="715"/>
      <c r="S166" s="715"/>
      <c r="T166" s="715"/>
      <c r="U166" s="715"/>
      <c r="V166" s="715"/>
      <c r="W166" s="715"/>
      <c r="X166" s="715"/>
      <c r="Y166" s="715"/>
      <c r="Z166" s="715"/>
    </row>
    <row r="167">
      <c r="A167" s="715"/>
      <c r="B167" s="715"/>
      <c r="C167" s="715"/>
      <c r="D167" s="715"/>
      <c r="E167" s="715"/>
      <c r="F167" s="715"/>
      <c r="G167" s="715"/>
      <c r="H167" s="715"/>
      <c r="I167" s="715"/>
      <c r="J167" s="715"/>
      <c r="K167" s="715"/>
      <c r="L167" s="721">
        <f t="shared" si="1"/>
        <v>0</v>
      </c>
      <c r="M167" s="715" t="s">
        <v>860</v>
      </c>
      <c r="N167" s="713" t="s">
        <v>1778</v>
      </c>
      <c r="O167" s="721">
        <f t="shared" si="2"/>
        <v>1</v>
      </c>
      <c r="P167" s="715"/>
      <c r="Q167" s="722" t="s">
        <v>1516</v>
      </c>
      <c r="R167" s="715"/>
      <c r="S167" s="715"/>
      <c r="T167" s="715"/>
      <c r="U167" s="715"/>
      <c r="V167" s="715"/>
      <c r="W167" s="715"/>
      <c r="X167" s="715"/>
      <c r="Y167" s="715"/>
      <c r="Z167" s="715"/>
    </row>
    <row r="168">
      <c r="A168" s="715"/>
      <c r="B168" s="715"/>
      <c r="C168" s="715"/>
      <c r="D168" s="715"/>
      <c r="E168" s="715"/>
      <c r="F168" s="715"/>
      <c r="G168" s="715"/>
      <c r="H168" s="715"/>
      <c r="I168" s="715"/>
      <c r="J168" s="715"/>
      <c r="K168" s="715"/>
      <c r="L168" s="721">
        <f t="shared" si="1"/>
        <v>0</v>
      </c>
      <c r="M168" s="715" t="s">
        <v>1845</v>
      </c>
      <c r="N168" s="713" t="s">
        <v>10336</v>
      </c>
      <c r="O168" s="721">
        <f t="shared" si="2"/>
        <v>0</v>
      </c>
      <c r="P168" s="715"/>
      <c r="Q168" s="722" t="s">
        <v>268</v>
      </c>
      <c r="R168" s="715"/>
      <c r="S168" s="715"/>
      <c r="T168" s="715"/>
      <c r="U168" s="715"/>
      <c r="V168" s="715"/>
      <c r="W168" s="715"/>
      <c r="X168" s="715"/>
      <c r="Y168" s="715"/>
      <c r="Z168" s="715"/>
    </row>
    <row r="169">
      <c r="A169" s="715"/>
      <c r="B169" s="715"/>
      <c r="C169" s="715"/>
      <c r="D169" s="715"/>
      <c r="E169" s="715"/>
      <c r="F169" s="715"/>
      <c r="G169" s="715"/>
      <c r="H169" s="715"/>
      <c r="I169" s="715"/>
      <c r="J169" s="715"/>
      <c r="K169" s="715"/>
      <c r="L169" s="721">
        <f t="shared" si="1"/>
        <v>0</v>
      </c>
      <c r="M169" s="715" t="s">
        <v>892</v>
      </c>
      <c r="N169" s="713" t="s">
        <v>10337</v>
      </c>
      <c r="O169" s="721">
        <f t="shared" si="2"/>
        <v>0</v>
      </c>
      <c r="P169" s="715"/>
      <c r="Q169" s="722" t="s">
        <v>10364</v>
      </c>
      <c r="R169" s="715"/>
      <c r="S169" s="715"/>
      <c r="T169" s="715"/>
      <c r="U169" s="715"/>
      <c r="V169" s="715"/>
      <c r="W169" s="715"/>
      <c r="X169" s="715"/>
      <c r="Y169" s="715"/>
      <c r="Z169" s="715"/>
    </row>
    <row r="170">
      <c r="A170" s="715"/>
      <c r="B170" s="715"/>
      <c r="C170" s="715"/>
      <c r="D170" s="715"/>
      <c r="E170" s="715"/>
      <c r="F170" s="715"/>
      <c r="G170" s="715"/>
      <c r="H170" s="715"/>
      <c r="I170" s="715"/>
      <c r="J170" s="715"/>
      <c r="K170" s="715"/>
      <c r="L170" s="721">
        <f t="shared" si="1"/>
        <v>1</v>
      </c>
      <c r="M170" s="715" t="s">
        <v>887</v>
      </c>
      <c r="N170" s="713" t="s">
        <v>1834</v>
      </c>
      <c r="O170" s="721">
        <f t="shared" si="2"/>
        <v>1</v>
      </c>
      <c r="P170" s="715"/>
      <c r="Q170" s="722" t="s">
        <v>1065</v>
      </c>
      <c r="R170" s="715"/>
      <c r="S170" s="715"/>
      <c r="T170" s="715"/>
      <c r="U170" s="715"/>
      <c r="V170" s="715"/>
      <c r="W170" s="715"/>
      <c r="X170" s="715"/>
      <c r="Y170" s="715"/>
      <c r="Z170" s="715"/>
    </row>
    <row r="171">
      <c r="A171" s="715"/>
      <c r="B171" s="715"/>
      <c r="C171" s="715"/>
      <c r="D171" s="715"/>
      <c r="E171" s="715"/>
      <c r="F171" s="715"/>
      <c r="G171" s="715"/>
      <c r="H171" s="715"/>
      <c r="I171" s="715"/>
      <c r="J171" s="715"/>
      <c r="K171" s="715"/>
      <c r="L171" s="721"/>
      <c r="M171" s="715"/>
      <c r="N171" s="713" t="s">
        <v>1762</v>
      </c>
      <c r="O171" s="721">
        <f t="shared" si="2"/>
        <v>1</v>
      </c>
      <c r="P171" s="715"/>
      <c r="Q171" s="722" t="s">
        <v>765</v>
      </c>
      <c r="R171" s="715"/>
      <c r="S171" s="715"/>
      <c r="T171" s="715"/>
      <c r="U171" s="715"/>
      <c r="V171" s="715"/>
      <c r="W171" s="715"/>
      <c r="X171" s="715"/>
      <c r="Y171" s="715"/>
      <c r="Z171" s="715"/>
    </row>
    <row r="172">
      <c r="A172" s="715"/>
      <c r="B172" s="715"/>
      <c r="C172" s="715"/>
      <c r="D172" s="715"/>
      <c r="E172" s="715"/>
      <c r="F172" s="715"/>
      <c r="G172" s="715"/>
      <c r="H172" s="715"/>
      <c r="I172" s="715"/>
      <c r="J172" s="715"/>
      <c r="K172" s="715"/>
      <c r="L172" s="721"/>
      <c r="M172" s="715"/>
      <c r="N172" s="713" t="s">
        <v>1810</v>
      </c>
      <c r="O172" s="721">
        <f t="shared" si="2"/>
        <v>1</v>
      </c>
      <c r="P172" s="715"/>
      <c r="Q172" s="722" t="s">
        <v>1080</v>
      </c>
      <c r="R172" s="715"/>
      <c r="S172" s="715"/>
      <c r="T172" s="715"/>
      <c r="U172" s="715"/>
      <c r="V172" s="715"/>
      <c r="W172" s="715"/>
      <c r="X172" s="715"/>
      <c r="Y172" s="715"/>
      <c r="Z172" s="715"/>
    </row>
    <row r="173">
      <c r="A173" s="715"/>
      <c r="B173" s="715"/>
      <c r="C173" s="715"/>
      <c r="D173" s="715"/>
      <c r="E173" s="715"/>
      <c r="F173" s="715"/>
      <c r="G173" s="715"/>
      <c r="H173" s="715"/>
      <c r="I173" s="715"/>
      <c r="J173" s="715"/>
      <c r="K173" s="715"/>
      <c r="L173" s="721"/>
      <c r="M173" s="715"/>
      <c r="N173" s="713" t="s">
        <v>622</v>
      </c>
      <c r="O173" s="721">
        <f t="shared" si="2"/>
        <v>1</v>
      </c>
      <c r="P173" s="715"/>
      <c r="Q173" s="722" t="s">
        <v>10365</v>
      </c>
      <c r="R173" s="715"/>
      <c r="S173" s="715"/>
      <c r="T173" s="715"/>
      <c r="U173" s="715"/>
      <c r="V173" s="715"/>
      <c r="W173" s="715"/>
      <c r="X173" s="715"/>
      <c r="Y173" s="715"/>
      <c r="Z173" s="715"/>
    </row>
    <row r="174">
      <c r="A174" s="715"/>
      <c r="B174" s="715"/>
      <c r="C174" s="715"/>
      <c r="D174" s="715"/>
      <c r="E174" s="715"/>
      <c r="F174" s="715"/>
      <c r="G174" s="715"/>
      <c r="H174" s="715"/>
      <c r="I174" s="715"/>
      <c r="J174" s="715"/>
      <c r="K174" s="715"/>
      <c r="L174" s="721"/>
      <c r="M174" s="715"/>
      <c r="N174" s="713" t="s">
        <v>10338</v>
      </c>
      <c r="O174" s="721">
        <f t="shared" si="2"/>
        <v>0</v>
      </c>
      <c r="P174" s="715"/>
      <c r="Q174" s="722" t="s">
        <v>1354</v>
      </c>
      <c r="R174" s="715"/>
      <c r="S174" s="715"/>
      <c r="T174" s="715"/>
      <c r="U174" s="715"/>
      <c r="V174" s="715"/>
      <c r="W174" s="715"/>
      <c r="X174" s="715"/>
      <c r="Y174" s="715"/>
      <c r="Z174" s="715"/>
    </row>
    <row r="175">
      <c r="A175" s="715"/>
      <c r="B175" s="715"/>
      <c r="C175" s="715"/>
      <c r="D175" s="715"/>
      <c r="E175" s="715"/>
      <c r="F175" s="715"/>
      <c r="G175" s="715"/>
      <c r="H175" s="715"/>
      <c r="I175" s="715"/>
      <c r="J175" s="715"/>
      <c r="K175" s="715"/>
      <c r="L175" s="721"/>
      <c r="M175" s="715"/>
      <c r="N175" s="713" t="s">
        <v>1832</v>
      </c>
      <c r="O175" s="721">
        <f t="shared" si="2"/>
        <v>1</v>
      </c>
      <c r="P175" s="715"/>
      <c r="Q175" s="722" t="s">
        <v>1088</v>
      </c>
      <c r="R175" s="715"/>
      <c r="S175" s="715"/>
      <c r="T175" s="715"/>
      <c r="U175" s="715"/>
      <c r="V175" s="715"/>
      <c r="W175" s="715"/>
      <c r="X175" s="715"/>
      <c r="Y175" s="715"/>
      <c r="Z175" s="715"/>
    </row>
    <row r="176">
      <c r="A176" s="715"/>
      <c r="B176" s="715"/>
      <c r="C176" s="715"/>
      <c r="D176" s="715"/>
      <c r="E176" s="715"/>
      <c r="F176" s="715"/>
      <c r="G176" s="715"/>
      <c r="H176" s="715"/>
      <c r="I176" s="715"/>
      <c r="J176" s="715"/>
      <c r="K176" s="715"/>
      <c r="L176" s="721"/>
      <c r="M176" s="715"/>
      <c r="N176" s="713" t="s">
        <v>10339</v>
      </c>
      <c r="O176" s="721">
        <f t="shared" si="2"/>
        <v>0</v>
      </c>
      <c r="P176" s="715"/>
      <c r="Q176" s="722" t="s">
        <v>851</v>
      </c>
      <c r="R176" s="715"/>
      <c r="S176" s="715"/>
      <c r="T176" s="715"/>
      <c r="U176" s="715"/>
      <c r="V176" s="715"/>
      <c r="W176" s="715"/>
      <c r="X176" s="715"/>
      <c r="Y176" s="715"/>
      <c r="Z176" s="715"/>
    </row>
    <row r="177">
      <c r="A177" s="715"/>
      <c r="B177" s="715"/>
      <c r="C177" s="715"/>
      <c r="D177" s="715"/>
      <c r="E177" s="715"/>
      <c r="F177" s="715"/>
      <c r="G177" s="715"/>
      <c r="H177" s="715"/>
      <c r="I177" s="715"/>
      <c r="J177" s="715"/>
      <c r="K177" s="715"/>
      <c r="L177" s="721"/>
      <c r="M177" s="715"/>
      <c r="N177" s="713" t="s">
        <v>10340</v>
      </c>
      <c r="O177" s="721">
        <f t="shared" si="2"/>
        <v>0</v>
      </c>
      <c r="P177" s="715"/>
      <c r="Q177" s="722" t="s">
        <v>1005</v>
      </c>
      <c r="R177" s="715"/>
      <c r="S177" s="715"/>
      <c r="T177" s="715"/>
      <c r="U177" s="715"/>
      <c r="V177" s="715"/>
      <c r="W177" s="715"/>
      <c r="X177" s="715"/>
      <c r="Y177" s="715"/>
      <c r="Z177" s="715"/>
    </row>
    <row r="178">
      <c r="A178" s="715"/>
      <c r="B178" s="715"/>
      <c r="C178" s="715"/>
      <c r="D178" s="715"/>
      <c r="E178" s="715"/>
      <c r="F178" s="715"/>
      <c r="G178" s="715"/>
      <c r="H178" s="715"/>
      <c r="I178" s="715"/>
      <c r="J178" s="715"/>
      <c r="K178" s="715"/>
      <c r="L178" s="721"/>
      <c r="M178" s="715"/>
      <c r="N178" s="713" t="s">
        <v>1782</v>
      </c>
      <c r="O178" s="721">
        <f t="shared" si="2"/>
        <v>1</v>
      </c>
      <c r="P178" s="715"/>
      <c r="Q178" s="722" t="s">
        <v>928</v>
      </c>
      <c r="R178" s="715"/>
      <c r="S178" s="715"/>
      <c r="T178" s="715"/>
      <c r="U178" s="715"/>
      <c r="V178" s="715"/>
      <c r="W178" s="715"/>
      <c r="X178" s="715"/>
      <c r="Y178" s="715"/>
      <c r="Z178" s="715"/>
    </row>
    <row r="179">
      <c r="A179" s="715"/>
      <c r="B179" s="715"/>
      <c r="C179" s="715"/>
      <c r="D179" s="715"/>
      <c r="E179" s="715"/>
      <c r="F179" s="715"/>
      <c r="G179" s="715"/>
      <c r="H179" s="715"/>
      <c r="I179" s="715"/>
      <c r="J179" s="715"/>
      <c r="K179" s="715"/>
      <c r="L179" s="721"/>
      <c r="M179" s="715"/>
      <c r="N179" s="713" t="s">
        <v>1470</v>
      </c>
      <c r="O179" s="721">
        <f t="shared" si="2"/>
        <v>0</v>
      </c>
      <c r="P179" s="715"/>
      <c r="Q179" s="722" t="s">
        <v>1057</v>
      </c>
      <c r="R179" s="715"/>
      <c r="S179" s="715"/>
      <c r="T179" s="715"/>
      <c r="U179" s="715"/>
      <c r="V179" s="715"/>
      <c r="W179" s="715"/>
      <c r="X179" s="715"/>
      <c r="Y179" s="715"/>
      <c r="Z179" s="715"/>
    </row>
    <row r="180">
      <c r="A180" s="715"/>
      <c r="B180" s="715"/>
      <c r="C180" s="715"/>
      <c r="D180" s="715"/>
      <c r="E180" s="715"/>
      <c r="F180" s="715"/>
      <c r="G180" s="715"/>
      <c r="H180" s="715"/>
      <c r="I180" s="715"/>
      <c r="J180" s="715"/>
      <c r="K180" s="715"/>
      <c r="L180" s="721"/>
      <c r="M180" s="715"/>
      <c r="N180" s="713" t="s">
        <v>1761</v>
      </c>
      <c r="O180" s="721">
        <f t="shared" si="2"/>
        <v>1</v>
      </c>
      <c r="P180" s="715"/>
      <c r="Q180" s="722" t="s">
        <v>1109</v>
      </c>
      <c r="R180" s="715"/>
      <c r="S180" s="715"/>
      <c r="T180" s="715"/>
      <c r="U180" s="715"/>
      <c r="V180" s="715"/>
      <c r="W180" s="715"/>
      <c r="X180" s="715"/>
      <c r="Y180" s="715"/>
      <c r="Z180" s="715"/>
    </row>
    <row r="181">
      <c r="A181" s="715"/>
      <c r="B181" s="715"/>
      <c r="C181" s="715"/>
      <c r="D181" s="715"/>
      <c r="E181" s="715"/>
      <c r="F181" s="715"/>
      <c r="G181" s="715"/>
      <c r="H181" s="715"/>
      <c r="I181" s="715"/>
      <c r="J181" s="715"/>
      <c r="K181" s="715"/>
      <c r="L181" s="721"/>
      <c r="M181" s="715"/>
      <c r="N181" s="713" t="s">
        <v>1773</v>
      </c>
      <c r="O181" s="721">
        <f t="shared" si="2"/>
        <v>1</v>
      </c>
      <c r="P181" s="715"/>
      <c r="Q181" s="722" t="s">
        <v>696</v>
      </c>
      <c r="R181" s="715"/>
      <c r="S181" s="715"/>
      <c r="T181" s="715"/>
      <c r="U181" s="715"/>
      <c r="V181" s="715"/>
      <c r="W181" s="715"/>
      <c r="X181" s="715"/>
      <c r="Y181" s="715"/>
      <c r="Z181" s="715"/>
    </row>
    <row r="182">
      <c r="A182" s="715"/>
      <c r="B182" s="715"/>
      <c r="C182" s="715"/>
      <c r="D182" s="715"/>
      <c r="E182" s="715"/>
      <c r="F182" s="715"/>
      <c r="G182" s="715"/>
      <c r="H182" s="715"/>
      <c r="I182" s="715"/>
      <c r="J182" s="715"/>
      <c r="K182" s="715"/>
      <c r="L182" s="721"/>
      <c r="M182" s="715"/>
      <c r="N182" s="713" t="s">
        <v>10341</v>
      </c>
      <c r="O182" s="721">
        <f t="shared" si="2"/>
        <v>0</v>
      </c>
      <c r="P182" s="715"/>
      <c r="Q182" s="715"/>
      <c r="R182" s="715"/>
      <c r="S182" s="715"/>
      <c r="T182" s="715"/>
      <c r="U182" s="715"/>
      <c r="V182" s="715"/>
      <c r="W182" s="715"/>
      <c r="X182" s="715"/>
      <c r="Y182" s="715"/>
      <c r="Z182" s="715"/>
    </row>
    <row r="183">
      <c r="A183" s="715"/>
      <c r="B183" s="715"/>
      <c r="C183" s="715"/>
      <c r="D183" s="715"/>
      <c r="E183" s="715"/>
      <c r="F183" s="715"/>
      <c r="G183" s="715"/>
      <c r="H183" s="715"/>
      <c r="I183" s="715"/>
      <c r="J183" s="715"/>
      <c r="K183" s="715"/>
      <c r="L183" s="721"/>
      <c r="M183" s="715"/>
      <c r="N183" s="713" t="s">
        <v>10342</v>
      </c>
      <c r="O183" s="721">
        <f t="shared" si="2"/>
        <v>0</v>
      </c>
      <c r="P183" s="715"/>
      <c r="Q183" s="715"/>
      <c r="R183" s="715"/>
      <c r="S183" s="715"/>
      <c r="T183" s="715"/>
      <c r="U183" s="715"/>
      <c r="V183" s="715"/>
      <c r="W183" s="715"/>
      <c r="X183" s="715"/>
      <c r="Y183" s="715"/>
      <c r="Z183" s="715"/>
    </row>
    <row r="184">
      <c r="A184" s="715"/>
      <c r="B184" s="715"/>
      <c r="C184" s="715"/>
      <c r="D184" s="715"/>
      <c r="E184" s="715"/>
      <c r="F184" s="715"/>
      <c r="G184" s="715"/>
      <c r="H184" s="715"/>
      <c r="I184" s="715"/>
      <c r="J184" s="715"/>
      <c r="K184" s="715"/>
      <c r="L184" s="721"/>
      <c r="M184" s="715"/>
      <c r="N184" s="713" t="s">
        <v>1445</v>
      </c>
      <c r="O184" s="721">
        <f t="shared" si="2"/>
        <v>1</v>
      </c>
      <c r="P184" s="715"/>
      <c r="Q184" s="715"/>
      <c r="R184" s="715"/>
      <c r="S184" s="715"/>
      <c r="T184" s="715"/>
      <c r="U184" s="715"/>
      <c r="V184" s="715"/>
      <c r="W184" s="715"/>
      <c r="X184" s="715"/>
      <c r="Y184" s="715"/>
      <c r="Z184" s="715"/>
    </row>
    <row r="185">
      <c r="A185" s="715"/>
      <c r="B185" s="715"/>
      <c r="C185" s="715"/>
      <c r="D185" s="715"/>
      <c r="E185" s="715"/>
      <c r="F185" s="715"/>
      <c r="G185" s="715"/>
      <c r="H185" s="715"/>
      <c r="I185" s="715"/>
      <c r="J185" s="715"/>
      <c r="K185" s="715"/>
      <c r="L185" s="721"/>
      <c r="M185" s="715"/>
      <c r="N185" s="713" t="s">
        <v>10343</v>
      </c>
      <c r="O185" s="721">
        <f t="shared" si="2"/>
        <v>0</v>
      </c>
      <c r="P185" s="715"/>
      <c r="Q185" s="715"/>
      <c r="R185" s="715"/>
      <c r="S185" s="715"/>
      <c r="T185" s="715"/>
      <c r="U185" s="715"/>
      <c r="V185" s="715"/>
      <c r="W185" s="715"/>
      <c r="X185" s="715"/>
      <c r="Y185" s="715"/>
      <c r="Z185" s="715"/>
    </row>
    <row r="186">
      <c r="A186" s="715"/>
      <c r="B186" s="715"/>
      <c r="C186" s="715"/>
      <c r="D186" s="715"/>
      <c r="E186" s="715"/>
      <c r="F186" s="715"/>
      <c r="G186" s="715"/>
      <c r="H186" s="715"/>
      <c r="I186" s="715"/>
      <c r="J186" s="715"/>
      <c r="K186" s="715"/>
      <c r="L186" s="721"/>
      <c r="M186" s="715"/>
      <c r="N186" s="713" t="s">
        <v>1542</v>
      </c>
      <c r="O186" s="721">
        <f t="shared" si="2"/>
        <v>0</v>
      </c>
      <c r="P186" s="715"/>
      <c r="Q186" s="715"/>
      <c r="R186" s="715"/>
      <c r="S186" s="715"/>
      <c r="T186" s="715"/>
      <c r="U186" s="715"/>
      <c r="V186" s="715"/>
      <c r="W186" s="715"/>
      <c r="X186" s="715"/>
      <c r="Y186" s="715"/>
      <c r="Z186" s="715"/>
    </row>
    <row r="187">
      <c r="A187" s="715"/>
      <c r="B187" s="715"/>
      <c r="C187" s="715"/>
      <c r="D187" s="715"/>
      <c r="E187" s="715"/>
      <c r="F187" s="715"/>
      <c r="G187" s="715"/>
      <c r="H187" s="715"/>
      <c r="I187" s="715"/>
      <c r="J187" s="715"/>
      <c r="K187" s="715"/>
      <c r="L187" s="721"/>
      <c r="M187" s="715"/>
      <c r="N187" s="713" t="s">
        <v>10344</v>
      </c>
      <c r="O187" s="721">
        <f t="shared" si="2"/>
        <v>0</v>
      </c>
      <c r="P187" s="715"/>
      <c r="Q187" s="715"/>
      <c r="R187" s="715"/>
      <c r="S187" s="715"/>
      <c r="T187" s="715"/>
      <c r="U187" s="715"/>
      <c r="V187" s="715"/>
      <c r="W187" s="715"/>
      <c r="X187" s="715"/>
      <c r="Y187" s="715"/>
      <c r="Z187" s="715"/>
    </row>
    <row r="188">
      <c r="A188" s="715"/>
      <c r="B188" s="715"/>
      <c r="C188" s="715"/>
      <c r="D188" s="715"/>
      <c r="E188" s="715"/>
      <c r="F188" s="715"/>
      <c r="G188" s="715"/>
      <c r="H188" s="715"/>
      <c r="I188" s="715"/>
      <c r="J188" s="715"/>
      <c r="K188" s="715"/>
      <c r="L188" s="721"/>
      <c r="M188" s="715"/>
      <c r="N188" s="713" t="s">
        <v>1359</v>
      </c>
      <c r="O188" s="721">
        <f t="shared" si="2"/>
        <v>0</v>
      </c>
      <c r="P188" s="715"/>
      <c r="Q188" s="715"/>
      <c r="R188" s="715"/>
      <c r="S188" s="715"/>
      <c r="T188" s="715"/>
      <c r="U188" s="715"/>
      <c r="V188" s="715"/>
      <c r="W188" s="715"/>
      <c r="X188" s="715"/>
      <c r="Y188" s="715"/>
      <c r="Z188" s="715"/>
    </row>
    <row r="189">
      <c r="A189" s="715"/>
      <c r="B189" s="715"/>
      <c r="C189" s="715"/>
      <c r="D189" s="715"/>
      <c r="E189" s="715"/>
      <c r="F189" s="715"/>
      <c r="G189" s="715"/>
      <c r="H189" s="715"/>
      <c r="I189" s="715"/>
      <c r="J189" s="715"/>
      <c r="K189" s="715"/>
      <c r="L189" s="721"/>
      <c r="M189" s="715"/>
      <c r="N189" s="713" t="s">
        <v>322</v>
      </c>
      <c r="O189" s="721">
        <f t="shared" si="2"/>
        <v>0</v>
      </c>
      <c r="P189" s="715"/>
      <c r="Q189" s="715"/>
      <c r="R189" s="715"/>
      <c r="S189" s="715"/>
      <c r="T189" s="715"/>
      <c r="U189" s="715"/>
      <c r="V189" s="715"/>
      <c r="W189" s="715"/>
      <c r="X189" s="715"/>
      <c r="Y189" s="715"/>
      <c r="Z189" s="715"/>
    </row>
    <row r="190">
      <c r="A190" s="715"/>
      <c r="B190" s="715"/>
      <c r="C190" s="715"/>
      <c r="D190" s="715"/>
      <c r="E190" s="715"/>
      <c r="F190" s="715"/>
      <c r="G190" s="715"/>
      <c r="H190" s="715"/>
      <c r="I190" s="715"/>
      <c r="J190" s="715"/>
      <c r="K190" s="715"/>
      <c r="L190" s="721"/>
      <c r="M190" s="715"/>
      <c r="N190" s="713" t="s">
        <v>1106</v>
      </c>
      <c r="O190" s="721">
        <f t="shared" si="2"/>
        <v>0</v>
      </c>
      <c r="P190" s="715"/>
      <c r="Q190" s="715"/>
      <c r="R190" s="715"/>
      <c r="S190" s="715"/>
      <c r="T190" s="715"/>
      <c r="U190" s="715"/>
      <c r="V190" s="715"/>
      <c r="W190" s="715"/>
      <c r="X190" s="715"/>
      <c r="Y190" s="715"/>
      <c r="Z190" s="715"/>
    </row>
    <row r="191">
      <c r="A191" s="715"/>
      <c r="B191" s="715"/>
      <c r="C191" s="715"/>
      <c r="D191" s="715"/>
      <c r="E191" s="715"/>
      <c r="F191" s="715"/>
      <c r="G191" s="715"/>
      <c r="H191" s="715"/>
      <c r="I191" s="715"/>
      <c r="J191" s="715"/>
      <c r="K191" s="715"/>
      <c r="L191" s="721"/>
      <c r="M191" s="715"/>
      <c r="N191" s="713" t="s">
        <v>1299</v>
      </c>
      <c r="O191" s="721">
        <f t="shared" si="2"/>
        <v>0</v>
      </c>
      <c r="P191" s="715"/>
      <c r="Q191" s="715"/>
      <c r="R191" s="715"/>
      <c r="S191" s="715"/>
      <c r="T191" s="715"/>
      <c r="U191" s="715"/>
      <c r="V191" s="715"/>
      <c r="W191" s="715"/>
      <c r="X191" s="715"/>
      <c r="Y191" s="715"/>
      <c r="Z191" s="715"/>
    </row>
    <row r="192">
      <c r="A192" s="715"/>
      <c r="B192" s="715"/>
      <c r="C192" s="715"/>
      <c r="D192" s="715"/>
      <c r="E192" s="715"/>
      <c r="F192" s="715"/>
      <c r="G192" s="715"/>
      <c r="H192" s="715"/>
      <c r="I192" s="715"/>
      <c r="J192" s="715"/>
      <c r="K192" s="715"/>
      <c r="L192" s="721"/>
      <c r="M192" s="715"/>
      <c r="N192" s="713" t="s">
        <v>10345</v>
      </c>
      <c r="O192" s="721">
        <f t="shared" si="2"/>
        <v>0</v>
      </c>
      <c r="P192" s="715"/>
      <c r="Q192" s="715"/>
      <c r="R192" s="715"/>
      <c r="S192" s="715"/>
      <c r="T192" s="715"/>
      <c r="U192" s="715"/>
      <c r="V192" s="715"/>
      <c r="W192" s="715"/>
      <c r="X192" s="715"/>
      <c r="Y192" s="715"/>
      <c r="Z192" s="715"/>
    </row>
    <row r="193">
      <c r="A193" s="715"/>
      <c r="B193" s="715"/>
      <c r="C193" s="715"/>
      <c r="D193" s="715"/>
      <c r="E193" s="715"/>
      <c r="F193" s="715"/>
      <c r="G193" s="715"/>
      <c r="H193" s="715"/>
      <c r="I193" s="715"/>
      <c r="J193" s="715"/>
      <c r="K193" s="715"/>
      <c r="L193" s="721"/>
      <c r="M193" s="715"/>
      <c r="N193" s="713" t="s">
        <v>10346</v>
      </c>
      <c r="O193" s="721">
        <f t="shared" si="2"/>
        <v>0</v>
      </c>
      <c r="P193" s="715"/>
      <c r="Q193" s="715"/>
      <c r="R193" s="715"/>
      <c r="S193" s="715"/>
      <c r="T193" s="715"/>
      <c r="U193" s="715"/>
      <c r="V193" s="715"/>
      <c r="W193" s="715"/>
      <c r="X193" s="715"/>
      <c r="Y193" s="715"/>
      <c r="Z193" s="715"/>
    </row>
    <row r="194">
      <c r="A194" s="715"/>
      <c r="B194" s="715"/>
      <c r="C194" s="715"/>
      <c r="D194" s="715"/>
      <c r="E194" s="715"/>
      <c r="F194" s="715"/>
      <c r="G194" s="715"/>
      <c r="H194" s="715"/>
      <c r="I194" s="715"/>
      <c r="J194" s="715"/>
      <c r="K194" s="715"/>
      <c r="L194" s="721"/>
      <c r="M194" s="715"/>
      <c r="N194" s="713" t="s">
        <v>10347</v>
      </c>
      <c r="O194" s="721">
        <f t="shared" si="2"/>
        <v>0</v>
      </c>
      <c r="P194" s="715"/>
      <c r="Q194" s="715"/>
      <c r="R194" s="715"/>
      <c r="S194" s="715"/>
      <c r="T194" s="715"/>
      <c r="U194" s="715"/>
      <c r="V194" s="715"/>
      <c r="W194" s="715"/>
      <c r="X194" s="715"/>
      <c r="Y194" s="715"/>
      <c r="Z194" s="715"/>
    </row>
    <row r="195">
      <c r="A195" s="715"/>
      <c r="B195" s="715"/>
      <c r="C195" s="715"/>
      <c r="D195" s="715"/>
      <c r="E195" s="715"/>
      <c r="F195" s="715"/>
      <c r="G195" s="715"/>
      <c r="H195" s="715"/>
      <c r="I195" s="715"/>
      <c r="J195" s="715"/>
      <c r="K195" s="715"/>
      <c r="L195" s="721"/>
      <c r="M195" s="715"/>
      <c r="N195" s="713" t="s">
        <v>10348</v>
      </c>
      <c r="O195" s="721">
        <f t="shared" si="2"/>
        <v>0</v>
      </c>
      <c r="P195" s="715"/>
      <c r="Q195" s="715"/>
      <c r="R195" s="715"/>
      <c r="S195" s="715"/>
      <c r="T195" s="715"/>
      <c r="U195" s="715"/>
      <c r="V195" s="715"/>
      <c r="W195" s="715"/>
      <c r="X195" s="715"/>
      <c r="Y195" s="715"/>
      <c r="Z195" s="715"/>
    </row>
    <row r="196">
      <c r="A196" s="715"/>
      <c r="B196" s="715"/>
      <c r="C196" s="715"/>
      <c r="D196" s="715"/>
      <c r="E196" s="715"/>
      <c r="F196" s="715"/>
      <c r="G196" s="715"/>
      <c r="H196" s="715"/>
      <c r="I196" s="715"/>
      <c r="J196" s="715"/>
      <c r="K196" s="715"/>
      <c r="L196" s="721"/>
      <c r="M196" s="715"/>
      <c r="N196" s="713" t="s">
        <v>1567</v>
      </c>
      <c r="O196" s="721">
        <f t="shared" si="2"/>
        <v>0</v>
      </c>
      <c r="P196" s="715"/>
      <c r="Q196" s="715"/>
      <c r="R196" s="715"/>
      <c r="S196" s="715"/>
      <c r="T196" s="715"/>
      <c r="U196" s="715"/>
      <c r="V196" s="715"/>
      <c r="W196" s="715"/>
      <c r="X196" s="715"/>
      <c r="Y196" s="715"/>
      <c r="Z196" s="715"/>
    </row>
    <row r="197">
      <c r="A197" s="715"/>
      <c r="B197" s="715"/>
      <c r="C197" s="715"/>
      <c r="D197" s="715"/>
      <c r="E197" s="715"/>
      <c r="F197" s="715"/>
      <c r="G197" s="715"/>
      <c r="H197" s="715"/>
      <c r="I197" s="715"/>
      <c r="J197" s="715"/>
      <c r="K197" s="715"/>
      <c r="L197" s="721"/>
      <c r="M197" s="715"/>
      <c r="N197" s="713" t="s">
        <v>1737</v>
      </c>
      <c r="O197" s="721">
        <f t="shared" si="2"/>
        <v>0</v>
      </c>
      <c r="P197" s="715"/>
      <c r="Q197" s="715"/>
      <c r="R197" s="715"/>
      <c r="S197" s="715"/>
      <c r="T197" s="715"/>
      <c r="U197" s="715"/>
      <c r="V197" s="715"/>
      <c r="W197" s="715"/>
      <c r="X197" s="715"/>
      <c r="Y197" s="715"/>
      <c r="Z197" s="715"/>
    </row>
    <row r="198">
      <c r="A198" s="715"/>
      <c r="B198" s="715"/>
      <c r="C198" s="715"/>
      <c r="D198" s="715"/>
      <c r="E198" s="715"/>
      <c r="F198" s="715"/>
      <c r="G198" s="715"/>
      <c r="H198" s="715"/>
      <c r="I198" s="715"/>
      <c r="J198" s="715"/>
      <c r="K198" s="715"/>
      <c r="L198" s="721"/>
      <c r="M198" s="715"/>
      <c r="N198" s="713" t="s">
        <v>10349</v>
      </c>
      <c r="O198" s="721">
        <f t="shared" si="2"/>
        <v>0</v>
      </c>
      <c r="P198" s="715"/>
      <c r="Q198" s="715"/>
      <c r="R198" s="715"/>
      <c r="S198" s="715"/>
      <c r="T198" s="715"/>
      <c r="U198" s="715"/>
      <c r="V198" s="715"/>
      <c r="W198" s="715"/>
      <c r="X198" s="715"/>
      <c r="Y198" s="715"/>
      <c r="Z198" s="715"/>
    </row>
    <row r="199">
      <c r="A199" s="715"/>
      <c r="B199" s="715"/>
      <c r="C199" s="715"/>
      <c r="D199" s="715"/>
      <c r="E199" s="715"/>
      <c r="F199" s="715"/>
      <c r="G199" s="715"/>
      <c r="H199" s="715"/>
      <c r="I199" s="715"/>
      <c r="J199" s="715"/>
      <c r="K199" s="715"/>
      <c r="L199" s="721"/>
      <c r="M199" s="715"/>
      <c r="N199" s="713" t="s">
        <v>10350</v>
      </c>
      <c r="O199" s="721">
        <f t="shared" si="2"/>
        <v>0</v>
      </c>
      <c r="P199" s="715"/>
      <c r="Q199" s="715"/>
      <c r="R199" s="715"/>
      <c r="S199" s="715"/>
      <c r="T199" s="715"/>
      <c r="U199" s="715"/>
      <c r="V199" s="715"/>
      <c r="W199" s="715"/>
      <c r="X199" s="715"/>
      <c r="Y199" s="715"/>
      <c r="Z199" s="715"/>
    </row>
    <row r="200">
      <c r="A200" s="715"/>
      <c r="B200" s="715"/>
      <c r="C200" s="715"/>
      <c r="D200" s="715"/>
      <c r="E200" s="715"/>
      <c r="F200" s="715"/>
      <c r="G200" s="715"/>
      <c r="H200" s="715"/>
      <c r="I200" s="715"/>
      <c r="J200" s="715"/>
      <c r="K200" s="715"/>
      <c r="L200" s="721"/>
      <c r="M200" s="715"/>
      <c r="N200" s="713" t="s">
        <v>10351</v>
      </c>
      <c r="O200" s="721">
        <f t="shared" si="2"/>
        <v>0</v>
      </c>
      <c r="P200" s="715"/>
      <c r="Q200" s="715"/>
      <c r="R200" s="715"/>
      <c r="S200" s="715"/>
      <c r="T200" s="715"/>
      <c r="U200" s="715"/>
      <c r="V200" s="715"/>
      <c r="W200" s="715"/>
      <c r="X200" s="715"/>
      <c r="Y200" s="715"/>
      <c r="Z200" s="715"/>
    </row>
    <row r="201">
      <c r="A201" s="715"/>
      <c r="B201" s="715"/>
      <c r="C201" s="715"/>
      <c r="D201" s="715"/>
      <c r="E201" s="715"/>
      <c r="F201" s="715"/>
      <c r="G201" s="715"/>
      <c r="H201" s="715"/>
      <c r="I201" s="715"/>
      <c r="J201" s="715"/>
      <c r="K201" s="715"/>
      <c r="L201" s="721"/>
      <c r="M201" s="715"/>
      <c r="N201" s="713" t="s">
        <v>1837</v>
      </c>
      <c r="O201" s="721">
        <f t="shared" si="2"/>
        <v>1</v>
      </c>
      <c r="P201" s="715"/>
      <c r="Q201" s="715"/>
      <c r="R201" s="715"/>
      <c r="S201" s="715"/>
      <c r="T201" s="715"/>
      <c r="U201" s="715"/>
      <c r="V201" s="715"/>
      <c r="W201" s="715"/>
      <c r="X201" s="715"/>
      <c r="Y201" s="715"/>
      <c r="Z201" s="715"/>
    </row>
    <row r="202">
      <c r="A202" s="715"/>
      <c r="B202" s="715"/>
      <c r="C202" s="715"/>
      <c r="D202" s="715"/>
      <c r="E202" s="715"/>
      <c r="F202" s="715"/>
      <c r="G202" s="715"/>
      <c r="H202" s="715"/>
      <c r="I202" s="715"/>
      <c r="J202" s="715"/>
      <c r="K202" s="715"/>
      <c r="L202" s="721"/>
      <c r="M202" s="715"/>
      <c r="N202" s="713" t="s">
        <v>560</v>
      </c>
      <c r="O202" s="721">
        <f t="shared" si="2"/>
        <v>0</v>
      </c>
      <c r="P202" s="715"/>
      <c r="Q202" s="715"/>
      <c r="R202" s="715"/>
      <c r="S202" s="715"/>
      <c r="T202" s="715"/>
      <c r="U202" s="715"/>
      <c r="V202" s="715"/>
      <c r="W202" s="715"/>
      <c r="X202" s="715"/>
      <c r="Y202" s="715"/>
      <c r="Z202" s="715"/>
    </row>
    <row r="203">
      <c r="A203" s="715"/>
      <c r="B203" s="715"/>
      <c r="C203" s="715"/>
      <c r="D203" s="715"/>
      <c r="E203" s="715"/>
      <c r="F203" s="715"/>
      <c r="G203" s="715"/>
      <c r="H203" s="715"/>
      <c r="I203" s="715"/>
      <c r="J203" s="715"/>
      <c r="K203" s="715"/>
      <c r="L203" s="721"/>
      <c r="M203" s="715"/>
      <c r="N203" s="713" t="s">
        <v>831</v>
      </c>
      <c r="O203" s="721">
        <f t="shared" si="2"/>
        <v>0</v>
      </c>
      <c r="P203" s="715"/>
      <c r="Q203" s="715"/>
      <c r="R203" s="715"/>
      <c r="S203" s="715"/>
      <c r="T203" s="715"/>
      <c r="U203" s="715"/>
      <c r="V203" s="715"/>
      <c r="W203" s="715"/>
      <c r="X203" s="715"/>
      <c r="Y203" s="715"/>
      <c r="Z203" s="715"/>
    </row>
    <row r="204">
      <c r="A204" s="715"/>
      <c r="B204" s="715"/>
      <c r="C204" s="715"/>
      <c r="D204" s="715"/>
      <c r="E204" s="715"/>
      <c r="F204" s="715"/>
      <c r="G204" s="715"/>
      <c r="H204" s="715"/>
      <c r="I204" s="715"/>
      <c r="J204" s="715"/>
      <c r="K204" s="715"/>
      <c r="L204" s="721"/>
      <c r="M204" s="715"/>
      <c r="N204" s="713" t="s">
        <v>1798</v>
      </c>
      <c r="O204" s="721">
        <f t="shared" si="2"/>
        <v>1</v>
      </c>
      <c r="P204" s="715"/>
      <c r="Q204" s="715"/>
      <c r="R204" s="715"/>
      <c r="S204" s="715"/>
      <c r="T204" s="715"/>
      <c r="U204" s="715"/>
      <c r="V204" s="715"/>
      <c r="W204" s="715"/>
      <c r="X204" s="715"/>
      <c r="Y204" s="715"/>
      <c r="Z204" s="715"/>
    </row>
    <row r="205">
      <c r="A205" s="715"/>
      <c r="B205" s="715"/>
      <c r="C205" s="715"/>
      <c r="D205" s="715"/>
      <c r="E205" s="715"/>
      <c r="F205" s="715"/>
      <c r="G205" s="715"/>
      <c r="H205" s="715"/>
      <c r="I205" s="715"/>
      <c r="J205" s="715"/>
      <c r="K205" s="715"/>
      <c r="L205" s="721"/>
      <c r="M205" s="715"/>
      <c r="N205" s="713" t="s">
        <v>1819</v>
      </c>
      <c r="O205" s="721">
        <f t="shared" si="2"/>
        <v>1</v>
      </c>
      <c r="P205" s="715"/>
      <c r="Q205" s="715"/>
      <c r="R205" s="715"/>
      <c r="S205" s="715"/>
      <c r="T205" s="715"/>
      <c r="U205" s="715"/>
      <c r="V205" s="715"/>
      <c r="W205" s="715"/>
      <c r="X205" s="715"/>
      <c r="Y205" s="715"/>
      <c r="Z205" s="715"/>
    </row>
    <row r="206">
      <c r="A206" s="715"/>
      <c r="B206" s="715"/>
      <c r="C206" s="715"/>
      <c r="D206" s="715"/>
      <c r="E206" s="715"/>
      <c r="F206" s="715"/>
      <c r="G206" s="715"/>
      <c r="H206" s="715"/>
      <c r="I206" s="715"/>
      <c r="J206" s="715"/>
      <c r="K206" s="715"/>
      <c r="L206" s="721"/>
      <c r="M206" s="715"/>
      <c r="N206" s="713" t="s">
        <v>1843</v>
      </c>
      <c r="O206" s="721">
        <f t="shared" si="2"/>
        <v>1</v>
      </c>
      <c r="P206" s="715"/>
      <c r="Q206" s="715"/>
      <c r="R206" s="715"/>
      <c r="S206" s="715"/>
      <c r="T206" s="715"/>
      <c r="U206" s="715"/>
      <c r="V206" s="715"/>
      <c r="W206" s="715"/>
      <c r="X206" s="715"/>
      <c r="Y206" s="715"/>
      <c r="Z206" s="715"/>
    </row>
    <row r="207">
      <c r="A207" s="715"/>
      <c r="B207" s="715"/>
      <c r="C207" s="715"/>
      <c r="D207" s="715"/>
      <c r="E207" s="715"/>
      <c r="F207" s="715"/>
      <c r="G207" s="715"/>
      <c r="H207" s="715"/>
      <c r="I207" s="715"/>
      <c r="J207" s="715"/>
      <c r="K207" s="715"/>
      <c r="L207" s="721"/>
      <c r="M207" s="715"/>
      <c r="N207" s="713" t="s">
        <v>1110</v>
      </c>
      <c r="O207" s="721">
        <f t="shared" si="2"/>
        <v>0</v>
      </c>
      <c r="P207" s="715"/>
      <c r="Q207" s="715"/>
      <c r="R207" s="715"/>
      <c r="S207" s="715"/>
      <c r="T207" s="715"/>
      <c r="U207" s="715"/>
      <c r="V207" s="715"/>
      <c r="W207" s="715"/>
      <c r="X207" s="715"/>
      <c r="Y207" s="715"/>
      <c r="Z207" s="715"/>
    </row>
    <row r="208">
      <c r="A208" s="715"/>
      <c r="B208" s="715"/>
      <c r="C208" s="715"/>
      <c r="D208" s="715"/>
      <c r="E208" s="715"/>
      <c r="F208" s="715"/>
      <c r="G208" s="715"/>
      <c r="H208" s="715"/>
      <c r="I208" s="715"/>
      <c r="J208" s="715"/>
      <c r="K208" s="715"/>
      <c r="L208" s="721"/>
      <c r="M208" s="715"/>
      <c r="N208" s="713" t="s">
        <v>1805</v>
      </c>
      <c r="O208" s="721">
        <f t="shared" si="2"/>
        <v>1</v>
      </c>
      <c r="P208" s="715"/>
      <c r="Q208" s="715"/>
      <c r="R208" s="715"/>
      <c r="S208" s="715"/>
      <c r="T208" s="715"/>
      <c r="U208" s="715"/>
      <c r="V208" s="715"/>
      <c r="W208" s="715"/>
      <c r="X208" s="715"/>
      <c r="Y208" s="715"/>
      <c r="Z208" s="715"/>
    </row>
    <row r="209">
      <c r="A209" s="715"/>
      <c r="B209" s="715"/>
      <c r="C209" s="715"/>
      <c r="D209" s="715"/>
      <c r="E209" s="715"/>
      <c r="F209" s="715"/>
      <c r="G209" s="715"/>
      <c r="H209" s="715"/>
      <c r="I209" s="715"/>
      <c r="J209" s="715"/>
      <c r="K209" s="715"/>
      <c r="L209" s="721"/>
      <c r="M209" s="715"/>
      <c r="N209" s="713" t="s">
        <v>10352</v>
      </c>
      <c r="O209" s="721">
        <f t="shared" si="2"/>
        <v>0</v>
      </c>
      <c r="P209" s="715"/>
      <c r="Q209" s="715"/>
      <c r="R209" s="715"/>
      <c r="S209" s="715"/>
      <c r="T209" s="715"/>
      <c r="U209" s="715"/>
      <c r="V209" s="715"/>
      <c r="W209" s="715"/>
      <c r="X209" s="715"/>
      <c r="Y209" s="715"/>
      <c r="Z209" s="715"/>
    </row>
    <row r="210">
      <c r="A210" s="715"/>
      <c r="B210" s="715"/>
      <c r="C210" s="715"/>
      <c r="D210" s="715"/>
      <c r="E210" s="715"/>
      <c r="F210" s="715"/>
      <c r="G210" s="715"/>
      <c r="H210" s="715"/>
      <c r="I210" s="715"/>
      <c r="J210" s="715"/>
      <c r="K210" s="715"/>
      <c r="L210" s="721"/>
      <c r="M210" s="715"/>
      <c r="N210" s="713" t="s">
        <v>675</v>
      </c>
      <c r="O210" s="721">
        <f t="shared" si="2"/>
        <v>0</v>
      </c>
      <c r="P210" s="715"/>
      <c r="Q210" s="715"/>
      <c r="R210" s="715"/>
      <c r="S210" s="715"/>
      <c r="T210" s="715"/>
      <c r="U210" s="715"/>
      <c r="V210" s="715"/>
      <c r="W210" s="715"/>
      <c r="X210" s="715"/>
      <c r="Y210" s="715"/>
      <c r="Z210" s="715"/>
    </row>
    <row r="211">
      <c r="A211" s="715"/>
      <c r="B211" s="715"/>
      <c r="C211" s="715"/>
      <c r="D211" s="715"/>
      <c r="E211" s="715"/>
      <c r="F211" s="715"/>
      <c r="G211" s="715"/>
      <c r="H211" s="715"/>
      <c r="I211" s="715"/>
      <c r="J211" s="715"/>
      <c r="K211" s="715"/>
      <c r="L211" s="721"/>
      <c r="M211" s="715"/>
      <c r="N211" s="713" t="s">
        <v>1147</v>
      </c>
      <c r="O211" s="721">
        <f t="shared" si="2"/>
        <v>0</v>
      </c>
      <c r="P211" s="715"/>
      <c r="Q211" s="715"/>
      <c r="R211" s="715"/>
      <c r="S211" s="715"/>
      <c r="T211" s="715"/>
      <c r="U211" s="715"/>
      <c r="V211" s="715"/>
      <c r="W211" s="715"/>
      <c r="X211" s="715"/>
      <c r="Y211" s="715"/>
      <c r="Z211" s="715"/>
    </row>
    <row r="212">
      <c r="A212" s="715"/>
      <c r="B212" s="715"/>
      <c r="C212" s="715"/>
      <c r="D212" s="715"/>
      <c r="E212" s="715"/>
      <c r="F212" s="715"/>
      <c r="G212" s="715"/>
      <c r="H212" s="715"/>
      <c r="I212" s="715"/>
      <c r="J212" s="715"/>
      <c r="K212" s="715"/>
      <c r="L212" s="721"/>
      <c r="M212" s="715"/>
      <c r="N212" s="713" t="s">
        <v>10353</v>
      </c>
      <c r="O212" s="721">
        <f t="shared" si="2"/>
        <v>0</v>
      </c>
      <c r="P212" s="715"/>
      <c r="Q212" s="715"/>
      <c r="R212" s="715"/>
      <c r="S212" s="715"/>
      <c r="T212" s="715"/>
      <c r="U212" s="715"/>
      <c r="V212" s="715"/>
      <c r="W212" s="715"/>
      <c r="X212" s="715"/>
      <c r="Y212" s="715"/>
      <c r="Z212" s="715"/>
    </row>
    <row r="213">
      <c r="A213" s="715"/>
      <c r="B213" s="715"/>
      <c r="C213" s="715"/>
      <c r="D213" s="715"/>
      <c r="E213" s="715"/>
      <c r="F213" s="715"/>
      <c r="G213" s="715"/>
      <c r="H213" s="715"/>
      <c r="I213" s="715"/>
      <c r="J213" s="715"/>
      <c r="K213" s="715"/>
      <c r="L213" s="721"/>
      <c r="M213" s="715"/>
      <c r="N213" s="713" t="s">
        <v>1120</v>
      </c>
      <c r="O213" s="721">
        <f t="shared" si="2"/>
        <v>1</v>
      </c>
      <c r="P213" s="715"/>
      <c r="Q213" s="715"/>
      <c r="R213" s="715"/>
      <c r="S213" s="715"/>
      <c r="T213" s="715"/>
      <c r="U213" s="715"/>
      <c r="V213" s="715"/>
      <c r="W213" s="715"/>
      <c r="X213" s="715"/>
      <c r="Y213" s="715"/>
      <c r="Z213" s="715"/>
    </row>
    <row r="214">
      <c r="A214" s="715"/>
      <c r="B214" s="715"/>
      <c r="C214" s="715"/>
      <c r="D214" s="715"/>
      <c r="E214" s="715"/>
      <c r="F214" s="715"/>
      <c r="G214" s="715"/>
      <c r="H214" s="715"/>
      <c r="I214" s="715"/>
      <c r="J214" s="715"/>
      <c r="K214" s="715"/>
      <c r="L214" s="721"/>
      <c r="M214" s="715"/>
      <c r="N214" s="713" t="s">
        <v>1035</v>
      </c>
      <c r="O214" s="721">
        <f t="shared" si="2"/>
        <v>0</v>
      </c>
      <c r="P214" s="715"/>
      <c r="Q214" s="715"/>
      <c r="R214" s="715"/>
      <c r="S214" s="715"/>
      <c r="T214" s="715"/>
      <c r="U214" s="715"/>
      <c r="V214" s="715"/>
      <c r="W214" s="715"/>
      <c r="X214" s="715"/>
      <c r="Y214" s="715"/>
      <c r="Z214" s="715"/>
    </row>
    <row r="215">
      <c r="A215" s="715"/>
      <c r="B215" s="715"/>
      <c r="C215" s="715"/>
      <c r="D215" s="715"/>
      <c r="E215" s="715"/>
      <c r="F215" s="715"/>
      <c r="G215" s="715"/>
      <c r="H215" s="715"/>
      <c r="I215" s="715"/>
      <c r="J215" s="715"/>
      <c r="K215" s="715"/>
      <c r="L215" s="721"/>
      <c r="M215" s="715"/>
      <c r="N215" s="713" t="s">
        <v>1251</v>
      </c>
      <c r="O215" s="721">
        <f t="shared" si="2"/>
        <v>1</v>
      </c>
      <c r="P215" s="715"/>
      <c r="Q215" s="715"/>
      <c r="R215" s="715"/>
      <c r="S215" s="715"/>
      <c r="T215" s="715"/>
      <c r="U215" s="715"/>
      <c r="V215" s="715"/>
      <c r="W215" s="715"/>
      <c r="X215" s="715"/>
      <c r="Y215" s="715"/>
      <c r="Z215" s="715"/>
    </row>
    <row r="216">
      <c r="A216" s="715"/>
      <c r="B216" s="715"/>
      <c r="C216" s="715"/>
      <c r="D216" s="715"/>
      <c r="E216" s="715"/>
      <c r="F216" s="715"/>
      <c r="G216" s="715"/>
      <c r="H216" s="715"/>
      <c r="I216" s="715"/>
      <c r="J216" s="715"/>
      <c r="K216" s="715"/>
      <c r="L216" s="721"/>
      <c r="M216" s="715"/>
      <c r="N216" s="713" t="s">
        <v>10354</v>
      </c>
      <c r="O216" s="721">
        <f t="shared" si="2"/>
        <v>0</v>
      </c>
      <c r="P216" s="715"/>
      <c r="Q216" s="715"/>
      <c r="R216" s="715"/>
      <c r="S216" s="715"/>
      <c r="T216" s="715"/>
      <c r="U216" s="715"/>
      <c r="V216" s="715"/>
      <c r="W216" s="715"/>
      <c r="X216" s="715"/>
      <c r="Y216" s="715"/>
      <c r="Z216" s="715"/>
    </row>
    <row r="217">
      <c r="A217" s="715"/>
      <c r="B217" s="715"/>
      <c r="C217" s="715"/>
      <c r="D217" s="715"/>
      <c r="E217" s="715"/>
      <c r="F217" s="715"/>
      <c r="G217" s="715"/>
      <c r="H217" s="715"/>
      <c r="I217" s="715"/>
      <c r="J217" s="715"/>
      <c r="K217" s="715"/>
      <c r="L217" s="721"/>
      <c r="M217" s="715"/>
      <c r="N217" s="713" t="s">
        <v>1162</v>
      </c>
      <c r="O217" s="721">
        <f t="shared" si="2"/>
        <v>0</v>
      </c>
      <c r="P217" s="715"/>
      <c r="Q217" s="715"/>
      <c r="R217" s="715"/>
      <c r="S217" s="715"/>
      <c r="T217" s="715"/>
      <c r="U217" s="715"/>
      <c r="V217" s="715"/>
      <c r="W217" s="715"/>
      <c r="X217" s="715"/>
      <c r="Y217" s="715"/>
      <c r="Z217" s="715"/>
    </row>
    <row r="218">
      <c r="A218" s="715"/>
      <c r="B218" s="715"/>
      <c r="C218" s="715"/>
      <c r="D218" s="715"/>
      <c r="E218" s="715"/>
      <c r="F218" s="715"/>
      <c r="G218" s="715"/>
      <c r="H218" s="715"/>
      <c r="I218" s="715"/>
      <c r="J218" s="715"/>
      <c r="K218" s="715"/>
      <c r="L218" s="721"/>
      <c r="M218" s="715"/>
      <c r="N218" s="713" t="s">
        <v>1537</v>
      </c>
      <c r="O218" s="721">
        <f t="shared" si="2"/>
        <v>0</v>
      </c>
      <c r="P218" s="715"/>
      <c r="Q218" s="715"/>
      <c r="R218" s="715"/>
      <c r="S218" s="715"/>
      <c r="T218" s="715"/>
      <c r="U218" s="715"/>
      <c r="V218" s="715"/>
      <c r="W218" s="715"/>
      <c r="X218" s="715"/>
      <c r="Y218" s="715"/>
      <c r="Z218" s="715"/>
    </row>
    <row r="219">
      <c r="A219" s="715"/>
      <c r="B219" s="715"/>
      <c r="C219" s="715"/>
      <c r="D219" s="715"/>
      <c r="E219" s="715"/>
      <c r="F219" s="715"/>
      <c r="G219" s="715"/>
      <c r="H219" s="715"/>
      <c r="I219" s="715"/>
      <c r="J219" s="715"/>
      <c r="K219" s="715"/>
      <c r="L219" s="721"/>
      <c r="M219" s="715"/>
      <c r="N219" s="713" t="s">
        <v>1842</v>
      </c>
      <c r="O219" s="721">
        <f t="shared" si="2"/>
        <v>1</v>
      </c>
      <c r="P219" s="715"/>
      <c r="Q219" s="715"/>
      <c r="R219" s="715"/>
      <c r="S219" s="715"/>
      <c r="T219" s="715"/>
      <c r="U219" s="715"/>
      <c r="V219" s="715"/>
      <c r="W219" s="715"/>
      <c r="X219" s="715"/>
      <c r="Y219" s="715"/>
      <c r="Z219" s="715"/>
    </row>
    <row r="220">
      <c r="A220" s="715"/>
      <c r="B220" s="715"/>
      <c r="C220" s="715"/>
      <c r="D220" s="715"/>
      <c r="E220" s="715"/>
      <c r="F220" s="715"/>
      <c r="G220" s="715"/>
      <c r="H220" s="715"/>
      <c r="I220" s="715"/>
      <c r="J220" s="715"/>
      <c r="K220" s="715"/>
      <c r="L220" s="721"/>
      <c r="M220" s="715"/>
      <c r="N220" s="713" t="s">
        <v>1836</v>
      </c>
      <c r="O220" s="721">
        <f t="shared" si="2"/>
        <v>1</v>
      </c>
      <c r="P220" s="715"/>
      <c r="Q220" s="715"/>
      <c r="R220" s="715"/>
      <c r="S220" s="715"/>
      <c r="T220" s="715"/>
      <c r="U220" s="715"/>
      <c r="V220" s="715"/>
      <c r="W220" s="715"/>
      <c r="X220" s="715"/>
      <c r="Y220" s="715"/>
      <c r="Z220" s="715"/>
    </row>
    <row r="221">
      <c r="A221" s="715"/>
      <c r="B221" s="715"/>
      <c r="C221" s="715"/>
      <c r="D221" s="715"/>
      <c r="E221" s="715"/>
      <c r="F221" s="715"/>
      <c r="G221" s="715"/>
      <c r="H221" s="715"/>
      <c r="I221" s="715"/>
      <c r="J221" s="715"/>
      <c r="K221" s="715"/>
      <c r="L221" s="721"/>
      <c r="M221" s="715"/>
      <c r="N221" s="713" t="s">
        <v>10355</v>
      </c>
      <c r="O221" s="721">
        <f t="shared" si="2"/>
        <v>0</v>
      </c>
      <c r="P221" s="715"/>
      <c r="Q221" s="715"/>
      <c r="R221" s="715"/>
      <c r="S221" s="715"/>
      <c r="T221" s="715"/>
      <c r="U221" s="715"/>
      <c r="V221" s="715"/>
      <c r="W221" s="715"/>
      <c r="X221" s="715"/>
      <c r="Y221" s="715"/>
      <c r="Z221" s="715"/>
    </row>
    <row r="222">
      <c r="A222" s="715"/>
      <c r="B222" s="715"/>
      <c r="C222" s="715"/>
      <c r="D222" s="715"/>
      <c r="E222" s="715"/>
      <c r="F222" s="715"/>
      <c r="G222" s="715"/>
      <c r="H222" s="715"/>
      <c r="I222" s="715"/>
      <c r="J222" s="715"/>
      <c r="K222" s="715"/>
      <c r="L222" s="721"/>
      <c r="M222" s="715"/>
      <c r="N222" s="713" t="s">
        <v>734</v>
      </c>
      <c r="O222" s="721">
        <f t="shared" si="2"/>
        <v>0</v>
      </c>
      <c r="P222" s="715"/>
      <c r="Q222" s="715"/>
      <c r="R222" s="715"/>
      <c r="S222" s="715"/>
      <c r="T222" s="715"/>
      <c r="U222" s="715"/>
      <c r="V222" s="715"/>
      <c r="W222" s="715"/>
      <c r="X222" s="715"/>
      <c r="Y222" s="715"/>
      <c r="Z222" s="715"/>
    </row>
    <row r="223">
      <c r="A223" s="715"/>
      <c r="B223" s="715"/>
      <c r="C223" s="715"/>
      <c r="D223" s="715"/>
      <c r="E223" s="715"/>
      <c r="F223" s="715"/>
      <c r="G223" s="715"/>
      <c r="H223" s="715"/>
      <c r="I223" s="715"/>
      <c r="J223" s="715"/>
      <c r="K223" s="715"/>
      <c r="L223" s="721"/>
      <c r="M223" s="715"/>
      <c r="N223" s="713" t="s">
        <v>583</v>
      </c>
      <c r="O223" s="721">
        <f t="shared" si="2"/>
        <v>0</v>
      </c>
      <c r="P223" s="715"/>
      <c r="Q223" s="715"/>
      <c r="R223" s="715"/>
      <c r="S223" s="715"/>
      <c r="T223" s="715"/>
      <c r="U223" s="715"/>
      <c r="V223" s="715"/>
      <c r="W223" s="715"/>
      <c r="X223" s="715"/>
      <c r="Y223" s="715"/>
      <c r="Z223" s="715"/>
    </row>
    <row r="224">
      <c r="A224" s="715"/>
      <c r="B224" s="715"/>
      <c r="C224" s="715"/>
      <c r="D224" s="715"/>
      <c r="E224" s="715"/>
      <c r="F224" s="715"/>
      <c r="G224" s="715"/>
      <c r="H224" s="715"/>
      <c r="I224" s="715"/>
      <c r="J224" s="715"/>
      <c r="K224" s="715"/>
      <c r="L224" s="721"/>
      <c r="M224" s="715"/>
      <c r="N224" s="713" t="s">
        <v>277</v>
      </c>
      <c r="O224" s="721">
        <f t="shared" si="2"/>
        <v>0</v>
      </c>
      <c r="P224" s="715"/>
      <c r="Q224" s="715"/>
      <c r="R224" s="715"/>
      <c r="S224" s="715"/>
      <c r="T224" s="715"/>
      <c r="U224" s="715"/>
      <c r="V224" s="715"/>
      <c r="W224" s="715"/>
      <c r="X224" s="715"/>
      <c r="Y224" s="715"/>
      <c r="Z224" s="715"/>
    </row>
    <row r="225">
      <c r="A225" s="715"/>
      <c r="B225" s="715"/>
      <c r="C225" s="715"/>
      <c r="D225" s="715"/>
      <c r="E225" s="715"/>
      <c r="F225" s="715"/>
      <c r="G225" s="715"/>
      <c r="H225" s="715"/>
      <c r="I225" s="715"/>
      <c r="J225" s="715"/>
      <c r="K225" s="715"/>
      <c r="L225" s="721"/>
      <c r="M225" s="715"/>
      <c r="N225" s="713" t="s">
        <v>413</v>
      </c>
      <c r="O225" s="721">
        <f t="shared" si="2"/>
        <v>0</v>
      </c>
      <c r="P225" s="715"/>
      <c r="Q225" s="715"/>
      <c r="R225" s="715"/>
      <c r="S225" s="715"/>
      <c r="T225" s="715"/>
      <c r="U225" s="715"/>
      <c r="V225" s="715"/>
      <c r="W225" s="715"/>
      <c r="X225" s="715"/>
      <c r="Y225" s="715"/>
      <c r="Z225" s="715"/>
    </row>
    <row r="226">
      <c r="A226" s="715"/>
      <c r="B226" s="715"/>
      <c r="C226" s="715"/>
      <c r="D226" s="715"/>
      <c r="E226" s="715"/>
      <c r="F226" s="715"/>
      <c r="G226" s="715"/>
      <c r="H226" s="715"/>
      <c r="I226" s="715"/>
      <c r="J226" s="715"/>
      <c r="K226" s="715"/>
      <c r="L226" s="721"/>
      <c r="M226" s="715"/>
      <c r="N226" s="713" t="s">
        <v>199</v>
      </c>
      <c r="O226" s="721">
        <f t="shared" si="2"/>
        <v>0</v>
      </c>
      <c r="P226" s="715"/>
      <c r="Q226" s="715"/>
      <c r="R226" s="715"/>
      <c r="S226" s="715"/>
      <c r="T226" s="715"/>
      <c r="U226" s="715"/>
      <c r="V226" s="715"/>
      <c r="W226" s="715"/>
      <c r="X226" s="715"/>
      <c r="Y226" s="715"/>
      <c r="Z226" s="715"/>
    </row>
    <row r="227">
      <c r="A227" s="715"/>
      <c r="B227" s="715"/>
      <c r="C227" s="715"/>
      <c r="D227" s="715"/>
      <c r="E227" s="715"/>
      <c r="F227" s="715"/>
      <c r="G227" s="715"/>
      <c r="H227" s="715"/>
      <c r="I227" s="715"/>
      <c r="J227" s="715"/>
      <c r="K227" s="715"/>
      <c r="L227" s="721"/>
      <c r="M227" s="715"/>
      <c r="N227" s="713" t="s">
        <v>518</v>
      </c>
      <c r="O227" s="721">
        <f t="shared" si="2"/>
        <v>0</v>
      </c>
      <c r="P227" s="715"/>
      <c r="Q227" s="715"/>
      <c r="R227" s="715"/>
      <c r="S227" s="715"/>
      <c r="T227" s="715"/>
      <c r="U227" s="715"/>
      <c r="V227" s="715"/>
      <c r="W227" s="715"/>
      <c r="X227" s="715"/>
      <c r="Y227" s="715"/>
      <c r="Z227" s="715"/>
    </row>
    <row r="228">
      <c r="A228" s="715"/>
      <c r="B228" s="715"/>
      <c r="C228" s="715"/>
      <c r="D228" s="715"/>
      <c r="E228" s="715"/>
      <c r="F228" s="715"/>
      <c r="G228" s="715"/>
      <c r="H228" s="715"/>
      <c r="I228" s="715"/>
      <c r="J228" s="715"/>
      <c r="K228" s="715"/>
      <c r="L228" s="721"/>
      <c r="M228" s="715"/>
      <c r="N228" s="713" t="s">
        <v>655</v>
      </c>
      <c r="O228" s="721">
        <f t="shared" si="2"/>
        <v>0</v>
      </c>
      <c r="P228" s="715"/>
      <c r="Q228" s="715"/>
      <c r="R228" s="715"/>
      <c r="S228" s="715"/>
      <c r="T228" s="715"/>
      <c r="U228" s="715"/>
      <c r="V228" s="715"/>
      <c r="W228" s="715"/>
      <c r="X228" s="715"/>
      <c r="Y228" s="715"/>
      <c r="Z228" s="715"/>
    </row>
    <row r="229">
      <c r="A229" s="715"/>
      <c r="B229" s="715"/>
      <c r="C229" s="715"/>
      <c r="D229" s="715"/>
      <c r="E229" s="715"/>
      <c r="F229" s="715"/>
      <c r="G229" s="715"/>
      <c r="H229" s="715"/>
      <c r="I229" s="715"/>
      <c r="J229" s="715"/>
      <c r="K229" s="715"/>
      <c r="L229" s="721"/>
      <c r="M229" s="715"/>
      <c r="N229" s="713" t="s">
        <v>211</v>
      </c>
      <c r="O229" s="721">
        <f t="shared" si="2"/>
        <v>0</v>
      </c>
      <c r="P229" s="715"/>
      <c r="Q229" s="715"/>
      <c r="R229" s="715"/>
      <c r="S229" s="715"/>
      <c r="T229" s="715"/>
      <c r="U229" s="715"/>
      <c r="V229" s="715"/>
      <c r="W229" s="715"/>
      <c r="X229" s="715"/>
      <c r="Y229" s="715"/>
      <c r="Z229" s="715"/>
    </row>
    <row r="230">
      <c r="A230" s="715"/>
      <c r="B230" s="715"/>
      <c r="C230" s="715"/>
      <c r="D230" s="715"/>
      <c r="E230" s="715"/>
      <c r="F230" s="715"/>
      <c r="G230" s="715"/>
      <c r="H230" s="715"/>
      <c r="I230" s="715"/>
      <c r="J230" s="715"/>
      <c r="K230" s="715"/>
      <c r="L230" s="721"/>
      <c r="M230" s="715"/>
      <c r="N230" s="713" t="s">
        <v>1529</v>
      </c>
      <c r="O230" s="721">
        <f t="shared" si="2"/>
        <v>0</v>
      </c>
      <c r="P230" s="715"/>
      <c r="Q230" s="715"/>
      <c r="R230" s="715"/>
      <c r="S230" s="715"/>
      <c r="T230" s="715"/>
      <c r="U230" s="715"/>
      <c r="V230" s="715"/>
      <c r="W230" s="715"/>
      <c r="X230" s="715"/>
      <c r="Y230" s="715"/>
      <c r="Z230" s="715"/>
    </row>
    <row r="231">
      <c r="A231" s="715"/>
      <c r="B231" s="715"/>
      <c r="C231" s="715"/>
      <c r="D231" s="715"/>
      <c r="E231" s="715"/>
      <c r="F231" s="715"/>
      <c r="G231" s="715"/>
      <c r="H231" s="715"/>
      <c r="I231" s="715"/>
      <c r="J231" s="715"/>
      <c r="K231" s="715"/>
      <c r="L231" s="721"/>
      <c r="M231" s="715"/>
      <c r="N231" s="713" t="s">
        <v>251</v>
      </c>
      <c r="O231" s="721">
        <f t="shared" si="2"/>
        <v>0</v>
      </c>
      <c r="P231" s="715"/>
      <c r="Q231" s="715"/>
      <c r="R231" s="715"/>
      <c r="S231" s="715"/>
      <c r="T231" s="715"/>
      <c r="U231" s="715"/>
      <c r="V231" s="715"/>
      <c r="W231" s="715"/>
      <c r="X231" s="715"/>
      <c r="Y231" s="715"/>
      <c r="Z231" s="715"/>
    </row>
    <row r="232">
      <c r="A232" s="715"/>
      <c r="B232" s="715"/>
      <c r="C232" s="715"/>
      <c r="D232" s="715"/>
      <c r="E232" s="715"/>
      <c r="F232" s="715"/>
      <c r="G232" s="715"/>
      <c r="H232" s="715"/>
      <c r="I232" s="715"/>
      <c r="J232" s="715"/>
      <c r="K232" s="715"/>
      <c r="L232" s="721"/>
      <c r="M232" s="715"/>
      <c r="N232" s="713" t="s">
        <v>974</v>
      </c>
      <c r="O232" s="721">
        <f t="shared" si="2"/>
        <v>0</v>
      </c>
      <c r="P232" s="715"/>
      <c r="Q232" s="715"/>
      <c r="R232" s="715"/>
      <c r="S232" s="715"/>
      <c r="T232" s="715"/>
      <c r="U232" s="715"/>
      <c r="V232" s="715"/>
      <c r="W232" s="715"/>
      <c r="X232" s="715"/>
      <c r="Y232" s="715"/>
      <c r="Z232" s="715"/>
    </row>
    <row r="233">
      <c r="A233" s="715"/>
      <c r="B233" s="715"/>
      <c r="C233" s="715"/>
      <c r="D233" s="715"/>
      <c r="E233" s="715"/>
      <c r="F233" s="715"/>
      <c r="G233" s="715"/>
      <c r="H233" s="715"/>
      <c r="I233" s="715"/>
      <c r="J233" s="715"/>
      <c r="K233" s="715"/>
      <c r="L233" s="721"/>
      <c r="M233" s="715"/>
      <c r="N233" s="713" t="s">
        <v>588</v>
      </c>
      <c r="O233" s="721">
        <f t="shared" si="2"/>
        <v>0</v>
      </c>
      <c r="P233" s="715"/>
      <c r="Q233" s="715"/>
      <c r="R233" s="715"/>
      <c r="S233" s="715"/>
      <c r="T233" s="715"/>
      <c r="U233" s="715"/>
      <c r="V233" s="715"/>
      <c r="W233" s="715"/>
      <c r="X233" s="715"/>
      <c r="Y233" s="715"/>
      <c r="Z233" s="715"/>
    </row>
    <row r="234">
      <c r="A234" s="715"/>
      <c r="B234" s="715"/>
      <c r="C234" s="715"/>
      <c r="D234" s="715"/>
      <c r="E234" s="715"/>
      <c r="F234" s="715"/>
      <c r="G234" s="715"/>
      <c r="H234" s="715"/>
      <c r="I234" s="715"/>
      <c r="J234" s="715"/>
      <c r="K234" s="715"/>
      <c r="L234" s="721"/>
      <c r="M234" s="715"/>
      <c r="N234" s="713" t="s">
        <v>386</v>
      </c>
      <c r="O234" s="721">
        <f t="shared" si="2"/>
        <v>0</v>
      </c>
      <c r="P234" s="715"/>
      <c r="Q234" s="715"/>
      <c r="R234" s="715"/>
      <c r="S234" s="715"/>
      <c r="T234" s="715"/>
      <c r="U234" s="715"/>
      <c r="V234" s="715"/>
      <c r="W234" s="715"/>
      <c r="X234" s="715"/>
      <c r="Y234" s="715"/>
      <c r="Z234" s="715"/>
    </row>
    <row r="235">
      <c r="A235" s="715"/>
      <c r="B235" s="715"/>
      <c r="C235" s="715"/>
      <c r="D235" s="715"/>
      <c r="E235" s="715"/>
      <c r="F235" s="715"/>
      <c r="G235" s="715"/>
      <c r="H235" s="715"/>
      <c r="I235" s="715"/>
      <c r="J235" s="715"/>
      <c r="K235" s="715"/>
      <c r="L235" s="721"/>
      <c r="M235" s="715"/>
      <c r="N235" s="713" t="s">
        <v>593</v>
      </c>
      <c r="O235" s="721">
        <f t="shared" si="2"/>
        <v>0</v>
      </c>
      <c r="P235" s="715"/>
      <c r="Q235" s="715"/>
      <c r="R235" s="715"/>
      <c r="S235" s="715"/>
      <c r="T235" s="715"/>
      <c r="U235" s="715"/>
      <c r="V235" s="715"/>
      <c r="W235" s="715"/>
      <c r="X235" s="715"/>
      <c r="Y235" s="715"/>
      <c r="Z235" s="715"/>
    </row>
    <row r="236">
      <c r="A236" s="715"/>
      <c r="B236" s="715"/>
      <c r="C236" s="715"/>
      <c r="D236" s="715"/>
      <c r="E236" s="715"/>
      <c r="F236" s="715"/>
      <c r="G236" s="715"/>
      <c r="H236" s="715"/>
      <c r="I236" s="715"/>
      <c r="J236" s="715"/>
      <c r="K236" s="715"/>
      <c r="L236" s="721"/>
      <c r="M236" s="715"/>
      <c r="N236" s="713" t="s">
        <v>766</v>
      </c>
      <c r="O236" s="721">
        <f t="shared" si="2"/>
        <v>0</v>
      </c>
      <c r="P236" s="715"/>
      <c r="Q236" s="715"/>
      <c r="R236" s="715"/>
      <c r="S236" s="715"/>
      <c r="T236" s="715"/>
      <c r="U236" s="715"/>
      <c r="V236" s="715"/>
      <c r="W236" s="715"/>
      <c r="X236" s="715"/>
      <c r="Y236" s="715"/>
      <c r="Z236" s="715"/>
    </row>
    <row r="237">
      <c r="A237" s="715"/>
      <c r="B237" s="715"/>
      <c r="C237" s="715"/>
      <c r="D237" s="715"/>
      <c r="E237" s="715"/>
      <c r="F237" s="715"/>
      <c r="G237" s="715"/>
      <c r="H237" s="715"/>
      <c r="I237" s="715"/>
      <c r="J237" s="715"/>
      <c r="K237" s="715"/>
      <c r="L237" s="721"/>
      <c r="M237" s="715"/>
      <c r="N237" s="713" t="s">
        <v>266</v>
      </c>
      <c r="O237" s="721">
        <f t="shared" si="2"/>
        <v>0</v>
      </c>
      <c r="P237" s="715"/>
      <c r="Q237" s="715"/>
      <c r="R237" s="715"/>
      <c r="S237" s="715"/>
      <c r="T237" s="715"/>
      <c r="U237" s="715"/>
      <c r="V237" s="715"/>
      <c r="W237" s="715"/>
      <c r="X237" s="715"/>
      <c r="Y237" s="715"/>
      <c r="Z237" s="715"/>
    </row>
    <row r="238">
      <c r="A238" s="715"/>
      <c r="B238" s="715"/>
      <c r="C238" s="715"/>
      <c r="D238" s="715"/>
      <c r="E238" s="715"/>
      <c r="F238" s="715"/>
      <c r="G238" s="715"/>
      <c r="H238" s="715"/>
      <c r="I238" s="715"/>
      <c r="J238" s="715"/>
      <c r="K238" s="715"/>
      <c r="L238" s="721"/>
      <c r="M238" s="715"/>
      <c r="N238" s="713" t="s">
        <v>192</v>
      </c>
      <c r="O238" s="721">
        <f t="shared" si="2"/>
        <v>0</v>
      </c>
      <c r="P238" s="715"/>
      <c r="Q238" s="715"/>
      <c r="R238" s="715"/>
      <c r="S238" s="715"/>
      <c r="T238" s="715"/>
      <c r="U238" s="715"/>
      <c r="V238" s="715"/>
      <c r="W238" s="715"/>
      <c r="X238" s="715"/>
      <c r="Y238" s="715"/>
      <c r="Z238" s="715"/>
    </row>
    <row r="239">
      <c r="A239" s="715"/>
      <c r="B239" s="715"/>
      <c r="C239" s="715"/>
      <c r="D239" s="715"/>
      <c r="E239" s="715"/>
      <c r="F239" s="715"/>
      <c r="G239" s="715"/>
      <c r="H239" s="715"/>
      <c r="I239" s="715"/>
      <c r="J239" s="715"/>
      <c r="K239" s="715"/>
      <c r="L239" s="721"/>
      <c r="M239" s="715"/>
      <c r="N239" s="713" t="s">
        <v>982</v>
      </c>
      <c r="O239" s="721">
        <f t="shared" si="2"/>
        <v>0</v>
      </c>
      <c r="P239" s="715"/>
      <c r="Q239" s="715"/>
      <c r="R239" s="715"/>
      <c r="S239" s="715"/>
      <c r="T239" s="715"/>
      <c r="U239" s="715"/>
      <c r="V239" s="715"/>
      <c r="W239" s="715"/>
      <c r="X239" s="715"/>
      <c r="Y239" s="715"/>
      <c r="Z239" s="715"/>
    </row>
    <row r="240">
      <c r="A240" s="715"/>
      <c r="B240" s="715"/>
      <c r="C240" s="715"/>
      <c r="D240" s="715"/>
      <c r="E240" s="715"/>
      <c r="F240" s="715"/>
      <c r="G240" s="715"/>
      <c r="H240" s="715"/>
      <c r="I240" s="715"/>
      <c r="J240" s="715"/>
      <c r="K240" s="715"/>
      <c r="L240" s="721"/>
      <c r="M240" s="715"/>
      <c r="N240" s="713" t="s">
        <v>222</v>
      </c>
      <c r="O240" s="721">
        <f t="shared" si="2"/>
        <v>0</v>
      </c>
      <c r="P240" s="715"/>
      <c r="Q240" s="715"/>
      <c r="R240" s="715"/>
      <c r="S240" s="715"/>
      <c r="T240" s="715"/>
      <c r="U240" s="715"/>
      <c r="V240" s="715"/>
      <c r="W240" s="715"/>
      <c r="X240" s="715"/>
      <c r="Y240" s="715"/>
      <c r="Z240" s="715"/>
    </row>
    <row r="241">
      <c r="A241" s="715"/>
      <c r="B241" s="715"/>
      <c r="C241" s="715"/>
      <c r="D241" s="715"/>
      <c r="E241" s="715"/>
      <c r="F241" s="715"/>
      <c r="G241" s="715"/>
      <c r="H241" s="715"/>
      <c r="I241" s="715"/>
      <c r="J241" s="715"/>
      <c r="K241" s="715"/>
      <c r="L241" s="721"/>
      <c r="M241" s="715"/>
      <c r="N241" s="713" t="s">
        <v>603</v>
      </c>
      <c r="O241" s="721">
        <f t="shared" si="2"/>
        <v>1</v>
      </c>
      <c r="P241" s="715"/>
      <c r="Q241" s="715"/>
      <c r="R241" s="715"/>
      <c r="S241" s="715"/>
      <c r="T241" s="715"/>
      <c r="U241" s="715"/>
      <c r="V241" s="715"/>
      <c r="W241" s="715"/>
      <c r="X241" s="715"/>
      <c r="Y241" s="715"/>
      <c r="Z241" s="715"/>
    </row>
    <row r="242">
      <c r="A242" s="715"/>
      <c r="B242" s="715"/>
      <c r="C242" s="715"/>
      <c r="D242" s="715"/>
      <c r="E242" s="715"/>
      <c r="F242" s="715"/>
      <c r="G242" s="715"/>
      <c r="H242" s="715"/>
      <c r="I242" s="715"/>
      <c r="J242" s="715"/>
      <c r="K242" s="715"/>
      <c r="L242" s="721"/>
      <c r="M242" s="715"/>
      <c r="N242" s="713" t="s">
        <v>10356</v>
      </c>
      <c r="O242" s="721">
        <f t="shared" si="2"/>
        <v>0</v>
      </c>
      <c r="P242" s="715"/>
      <c r="Q242" s="715"/>
      <c r="R242" s="715"/>
      <c r="S242" s="715"/>
      <c r="T242" s="715"/>
      <c r="U242" s="715"/>
      <c r="V242" s="715"/>
      <c r="W242" s="715"/>
      <c r="X242" s="715"/>
      <c r="Y242" s="715"/>
      <c r="Z242" s="715"/>
    </row>
    <row r="243">
      <c r="A243" s="715"/>
      <c r="B243" s="715"/>
      <c r="C243" s="715"/>
      <c r="D243" s="715"/>
      <c r="E243" s="715"/>
      <c r="F243" s="715"/>
      <c r="G243" s="715"/>
      <c r="H243" s="715"/>
      <c r="I243" s="715"/>
      <c r="J243" s="715"/>
      <c r="K243" s="715"/>
      <c r="L243" s="721"/>
      <c r="M243" s="715"/>
      <c r="N243" s="713" t="s">
        <v>228</v>
      </c>
      <c r="O243" s="721">
        <f t="shared" si="2"/>
        <v>0</v>
      </c>
      <c r="P243" s="715"/>
      <c r="Q243" s="715"/>
      <c r="R243" s="715"/>
      <c r="S243" s="715"/>
      <c r="T243" s="715"/>
      <c r="U243" s="715"/>
      <c r="V243" s="715"/>
      <c r="W243" s="715"/>
      <c r="X243" s="715"/>
      <c r="Y243" s="715"/>
      <c r="Z243" s="715"/>
    </row>
    <row r="244">
      <c r="A244" s="715"/>
      <c r="B244" s="715"/>
      <c r="C244" s="715"/>
      <c r="D244" s="715"/>
      <c r="E244" s="715"/>
      <c r="F244" s="715"/>
      <c r="G244" s="715"/>
      <c r="H244" s="715"/>
      <c r="I244" s="715"/>
      <c r="J244" s="715"/>
      <c r="K244" s="715"/>
      <c r="L244" s="721"/>
      <c r="M244" s="715"/>
      <c r="N244" s="713" t="s">
        <v>529</v>
      </c>
      <c r="O244" s="721">
        <f t="shared" si="2"/>
        <v>0</v>
      </c>
      <c r="P244" s="715"/>
      <c r="Q244" s="715"/>
      <c r="R244" s="715"/>
      <c r="S244" s="715"/>
      <c r="T244" s="715"/>
      <c r="U244" s="715"/>
      <c r="V244" s="715"/>
      <c r="W244" s="715"/>
      <c r="X244" s="715"/>
      <c r="Y244" s="715"/>
      <c r="Z244" s="715"/>
    </row>
    <row r="245">
      <c r="A245" s="715"/>
      <c r="B245" s="715"/>
      <c r="C245" s="715"/>
      <c r="D245" s="715"/>
      <c r="E245" s="715"/>
      <c r="F245" s="715"/>
      <c r="G245" s="715"/>
      <c r="H245" s="715"/>
      <c r="I245" s="715"/>
      <c r="J245" s="715"/>
      <c r="K245" s="715"/>
      <c r="L245" s="721"/>
      <c r="M245" s="715"/>
      <c r="N245" s="713" t="s">
        <v>198</v>
      </c>
      <c r="O245" s="721">
        <f t="shared" si="2"/>
        <v>0</v>
      </c>
      <c r="P245" s="715"/>
      <c r="Q245" s="715"/>
      <c r="R245" s="715"/>
      <c r="S245" s="715"/>
      <c r="T245" s="715"/>
      <c r="U245" s="715"/>
      <c r="V245" s="715"/>
      <c r="W245" s="715"/>
      <c r="X245" s="715"/>
      <c r="Y245" s="715"/>
      <c r="Z245" s="715"/>
    </row>
    <row r="246">
      <c r="A246" s="715"/>
      <c r="B246" s="715"/>
      <c r="C246" s="715"/>
      <c r="D246" s="715"/>
      <c r="E246" s="715"/>
      <c r="F246" s="715"/>
      <c r="G246" s="715"/>
      <c r="H246" s="715"/>
      <c r="I246" s="715"/>
      <c r="J246" s="715"/>
      <c r="K246" s="715"/>
      <c r="L246" s="721"/>
      <c r="M246" s="715"/>
      <c r="N246" s="713" t="s">
        <v>1531</v>
      </c>
      <c r="O246" s="721">
        <f t="shared" si="2"/>
        <v>0</v>
      </c>
      <c r="P246" s="715"/>
      <c r="Q246" s="715"/>
      <c r="R246" s="715"/>
      <c r="S246" s="715"/>
      <c r="T246" s="715"/>
      <c r="U246" s="715"/>
      <c r="V246" s="715"/>
      <c r="W246" s="715"/>
      <c r="X246" s="715"/>
      <c r="Y246" s="715"/>
      <c r="Z246" s="715"/>
    </row>
    <row r="247">
      <c r="A247" s="715"/>
      <c r="B247" s="715"/>
      <c r="C247" s="715"/>
      <c r="D247" s="715"/>
      <c r="E247" s="715"/>
      <c r="F247" s="715"/>
      <c r="G247" s="715"/>
      <c r="H247" s="715"/>
      <c r="I247" s="715"/>
      <c r="J247" s="715"/>
      <c r="K247" s="715"/>
      <c r="L247" s="721"/>
      <c r="M247" s="715"/>
      <c r="N247" s="713" t="s">
        <v>204</v>
      </c>
      <c r="O247" s="721">
        <f t="shared" si="2"/>
        <v>0</v>
      </c>
      <c r="P247" s="715"/>
      <c r="Q247" s="715"/>
      <c r="R247" s="715"/>
      <c r="S247" s="715"/>
      <c r="T247" s="715"/>
      <c r="U247" s="715"/>
      <c r="V247" s="715"/>
      <c r="W247" s="715"/>
      <c r="X247" s="715"/>
      <c r="Y247" s="715"/>
      <c r="Z247" s="715"/>
    </row>
    <row r="248">
      <c r="A248" s="715"/>
      <c r="B248" s="715"/>
      <c r="C248" s="715"/>
      <c r="D248" s="715"/>
      <c r="E248" s="715"/>
      <c r="F248" s="715"/>
      <c r="G248" s="715"/>
      <c r="H248" s="715"/>
      <c r="I248" s="715"/>
      <c r="J248" s="715"/>
      <c r="K248" s="715"/>
      <c r="L248" s="721"/>
      <c r="M248" s="715"/>
      <c r="N248" s="713" t="s">
        <v>409</v>
      </c>
      <c r="O248" s="721">
        <f t="shared" si="2"/>
        <v>0</v>
      </c>
      <c r="P248" s="715"/>
      <c r="Q248" s="715"/>
      <c r="R248" s="715"/>
      <c r="S248" s="715"/>
      <c r="T248" s="715"/>
      <c r="U248" s="715"/>
      <c r="V248" s="715"/>
      <c r="W248" s="715"/>
      <c r="X248" s="715"/>
      <c r="Y248" s="715"/>
      <c r="Z248" s="715"/>
    </row>
    <row r="249">
      <c r="A249" s="715"/>
      <c r="B249" s="715"/>
      <c r="C249" s="715"/>
      <c r="D249" s="715"/>
      <c r="E249" s="715"/>
      <c r="F249" s="715"/>
      <c r="G249" s="715"/>
      <c r="H249" s="715"/>
      <c r="I249" s="715"/>
      <c r="J249" s="715"/>
      <c r="K249" s="715"/>
      <c r="L249" s="721"/>
      <c r="M249" s="715"/>
      <c r="N249" s="713" t="s">
        <v>637</v>
      </c>
      <c r="O249" s="721">
        <f t="shared" si="2"/>
        <v>0</v>
      </c>
      <c r="P249" s="715"/>
      <c r="Q249" s="715"/>
      <c r="R249" s="715"/>
      <c r="S249" s="715"/>
      <c r="T249" s="715"/>
      <c r="U249" s="715"/>
      <c r="V249" s="715"/>
      <c r="W249" s="715"/>
      <c r="X249" s="715"/>
      <c r="Y249" s="715"/>
      <c r="Z249" s="715"/>
    </row>
    <row r="250">
      <c r="A250" s="715"/>
      <c r="B250" s="715"/>
      <c r="C250" s="715"/>
      <c r="D250" s="715"/>
      <c r="E250" s="715"/>
      <c r="F250" s="715"/>
      <c r="G250" s="715"/>
      <c r="H250" s="715"/>
      <c r="I250" s="715"/>
      <c r="J250" s="715"/>
      <c r="K250" s="715"/>
      <c r="L250" s="721"/>
      <c r="M250" s="715"/>
      <c r="N250" s="713" t="s">
        <v>250</v>
      </c>
      <c r="O250" s="721">
        <f t="shared" si="2"/>
        <v>0</v>
      </c>
      <c r="P250" s="715"/>
      <c r="Q250" s="715"/>
      <c r="R250" s="715"/>
      <c r="S250" s="715"/>
      <c r="T250" s="715"/>
      <c r="U250" s="715"/>
      <c r="V250" s="715"/>
      <c r="W250" s="715"/>
      <c r="X250" s="715"/>
      <c r="Y250" s="715"/>
      <c r="Z250" s="715"/>
    </row>
    <row r="251">
      <c r="A251" s="715"/>
      <c r="B251" s="715"/>
      <c r="C251" s="715"/>
      <c r="D251" s="715"/>
      <c r="E251" s="715"/>
      <c r="F251" s="715"/>
      <c r="G251" s="715"/>
      <c r="H251" s="715"/>
      <c r="I251" s="715"/>
      <c r="J251" s="715"/>
      <c r="K251" s="715"/>
      <c r="L251" s="721"/>
      <c r="M251" s="715"/>
      <c r="N251" s="713" t="s">
        <v>370</v>
      </c>
      <c r="O251" s="721">
        <f t="shared" si="2"/>
        <v>0</v>
      </c>
      <c r="P251" s="715"/>
      <c r="Q251" s="715"/>
      <c r="R251" s="715"/>
      <c r="S251" s="715"/>
      <c r="T251" s="715"/>
      <c r="U251" s="715"/>
      <c r="V251" s="715"/>
      <c r="W251" s="715"/>
      <c r="X251" s="715"/>
      <c r="Y251" s="715"/>
      <c r="Z251" s="715"/>
    </row>
    <row r="252">
      <c r="A252" s="715"/>
      <c r="B252" s="715"/>
      <c r="C252" s="715"/>
      <c r="D252" s="715"/>
      <c r="E252" s="715"/>
      <c r="F252" s="715"/>
      <c r="G252" s="715"/>
      <c r="H252" s="715"/>
      <c r="I252" s="715"/>
      <c r="J252" s="715"/>
      <c r="K252" s="715"/>
      <c r="L252" s="721"/>
      <c r="M252" s="715"/>
      <c r="N252" s="713" t="s">
        <v>216</v>
      </c>
      <c r="O252" s="721">
        <f t="shared" si="2"/>
        <v>0</v>
      </c>
      <c r="P252" s="715"/>
      <c r="Q252" s="715"/>
      <c r="R252" s="715"/>
      <c r="S252" s="715"/>
      <c r="T252" s="715"/>
      <c r="U252" s="715"/>
      <c r="V252" s="715"/>
      <c r="W252" s="715"/>
      <c r="X252" s="715"/>
      <c r="Y252" s="715"/>
      <c r="Z252" s="715"/>
    </row>
    <row r="253">
      <c r="A253" s="715"/>
      <c r="B253" s="715"/>
      <c r="C253" s="715"/>
      <c r="D253" s="715"/>
      <c r="E253" s="715"/>
      <c r="F253" s="715"/>
      <c r="G253" s="715"/>
      <c r="H253" s="715"/>
      <c r="I253" s="715"/>
      <c r="J253" s="715"/>
      <c r="K253" s="715"/>
      <c r="L253" s="721"/>
      <c r="M253" s="715"/>
      <c r="N253" s="713" t="s">
        <v>826</v>
      </c>
      <c r="O253" s="721">
        <f t="shared" si="2"/>
        <v>0</v>
      </c>
      <c r="P253" s="715"/>
      <c r="Q253" s="715"/>
      <c r="R253" s="715"/>
      <c r="S253" s="715"/>
      <c r="T253" s="715"/>
      <c r="U253" s="715"/>
      <c r="V253" s="715"/>
      <c r="W253" s="715"/>
      <c r="X253" s="715"/>
      <c r="Y253" s="715"/>
      <c r="Z253" s="715"/>
    </row>
    <row r="254">
      <c r="A254" s="715"/>
      <c r="B254" s="715"/>
      <c r="C254" s="715"/>
      <c r="D254" s="715"/>
      <c r="E254" s="715"/>
      <c r="F254" s="715"/>
      <c r="G254" s="715"/>
      <c r="H254" s="715"/>
      <c r="I254" s="715"/>
      <c r="J254" s="715"/>
      <c r="K254" s="715"/>
      <c r="L254" s="721"/>
      <c r="M254" s="715"/>
      <c r="N254" s="713" t="s">
        <v>625</v>
      </c>
      <c r="O254" s="721">
        <f t="shared" si="2"/>
        <v>0</v>
      </c>
      <c r="P254" s="715"/>
      <c r="Q254" s="715"/>
      <c r="R254" s="715"/>
      <c r="S254" s="715"/>
      <c r="T254" s="715"/>
      <c r="U254" s="715"/>
      <c r="V254" s="715"/>
      <c r="W254" s="715"/>
      <c r="X254" s="715"/>
      <c r="Y254" s="715"/>
      <c r="Z254" s="715"/>
    </row>
    <row r="255">
      <c r="A255" s="715"/>
      <c r="B255" s="715"/>
      <c r="C255" s="715"/>
      <c r="D255" s="715"/>
      <c r="E255" s="715"/>
      <c r="F255" s="715"/>
      <c r="G255" s="715"/>
      <c r="H255" s="715"/>
      <c r="I255" s="715"/>
      <c r="J255" s="715"/>
      <c r="K255" s="715"/>
      <c r="L255" s="721"/>
      <c r="M255" s="715"/>
      <c r="N255" s="713" t="s">
        <v>632</v>
      </c>
      <c r="O255" s="721">
        <f t="shared" si="2"/>
        <v>0</v>
      </c>
      <c r="P255" s="715"/>
      <c r="Q255" s="715"/>
      <c r="R255" s="715"/>
      <c r="S255" s="715"/>
      <c r="T255" s="715"/>
      <c r="U255" s="715"/>
      <c r="V255" s="715"/>
      <c r="W255" s="715"/>
      <c r="X255" s="715"/>
      <c r="Y255" s="715"/>
      <c r="Z255" s="715"/>
    </row>
    <row r="256">
      <c r="A256" s="715"/>
      <c r="B256" s="715"/>
      <c r="C256" s="715"/>
      <c r="D256" s="715"/>
      <c r="E256" s="715"/>
      <c r="F256" s="715"/>
      <c r="G256" s="715"/>
      <c r="H256" s="715"/>
      <c r="I256" s="715"/>
      <c r="J256" s="715"/>
      <c r="K256" s="715"/>
      <c r="L256" s="721"/>
      <c r="M256" s="715"/>
      <c r="N256" s="713" t="s">
        <v>399</v>
      </c>
      <c r="O256" s="721">
        <f t="shared" si="2"/>
        <v>0</v>
      </c>
      <c r="P256" s="715"/>
      <c r="Q256" s="715"/>
      <c r="R256" s="715"/>
      <c r="S256" s="715"/>
      <c r="T256" s="715"/>
      <c r="U256" s="715"/>
      <c r="V256" s="715"/>
      <c r="W256" s="715"/>
      <c r="X256" s="715"/>
      <c r="Y256" s="715"/>
      <c r="Z256" s="715"/>
    </row>
    <row r="257">
      <c r="A257" s="715"/>
      <c r="B257" s="715"/>
      <c r="C257" s="715"/>
      <c r="D257" s="715"/>
      <c r="E257" s="715"/>
      <c r="F257" s="715"/>
      <c r="G257" s="715"/>
      <c r="H257" s="715"/>
      <c r="I257" s="715"/>
      <c r="J257" s="715"/>
      <c r="K257" s="715"/>
      <c r="L257" s="721"/>
      <c r="M257" s="715"/>
      <c r="N257" s="713" t="s">
        <v>847</v>
      </c>
      <c r="O257" s="721">
        <f t="shared" si="2"/>
        <v>0</v>
      </c>
      <c r="P257" s="715"/>
      <c r="Q257" s="715"/>
      <c r="R257" s="715"/>
      <c r="S257" s="715"/>
      <c r="T257" s="715"/>
      <c r="U257" s="715"/>
      <c r="V257" s="715"/>
      <c r="W257" s="715"/>
      <c r="X257" s="715"/>
      <c r="Y257" s="715"/>
      <c r="Z257" s="715"/>
    </row>
    <row r="258">
      <c r="A258" s="715"/>
      <c r="B258" s="715"/>
      <c r="C258" s="715"/>
      <c r="D258" s="715"/>
      <c r="E258" s="715"/>
      <c r="F258" s="715"/>
      <c r="G258" s="715"/>
      <c r="H258" s="715"/>
      <c r="I258" s="715"/>
      <c r="J258" s="715"/>
      <c r="K258" s="715"/>
      <c r="L258" s="721"/>
      <c r="M258" s="715"/>
      <c r="N258" s="713" t="s">
        <v>262</v>
      </c>
      <c r="O258" s="721">
        <f t="shared" si="2"/>
        <v>0</v>
      </c>
      <c r="P258" s="715"/>
      <c r="Q258" s="715"/>
      <c r="R258" s="715"/>
      <c r="S258" s="715"/>
      <c r="T258" s="715"/>
      <c r="U258" s="715"/>
      <c r="V258" s="715"/>
      <c r="W258" s="715"/>
      <c r="X258" s="715"/>
      <c r="Y258" s="715"/>
      <c r="Z258" s="715"/>
    </row>
    <row r="259">
      <c r="A259" s="715"/>
      <c r="B259" s="715"/>
      <c r="C259" s="715"/>
      <c r="D259" s="715"/>
      <c r="E259" s="715"/>
      <c r="F259" s="715"/>
      <c r="G259" s="715"/>
      <c r="H259" s="715"/>
      <c r="I259" s="715"/>
      <c r="J259" s="715"/>
      <c r="K259" s="715"/>
      <c r="L259" s="721"/>
      <c r="M259" s="715"/>
      <c r="N259" s="713" t="s">
        <v>556</v>
      </c>
      <c r="O259" s="721">
        <f t="shared" si="2"/>
        <v>0</v>
      </c>
      <c r="P259" s="715"/>
      <c r="Q259" s="715"/>
      <c r="R259" s="715"/>
      <c r="S259" s="715"/>
      <c r="T259" s="715"/>
      <c r="U259" s="715"/>
      <c r="V259" s="715"/>
      <c r="W259" s="715"/>
      <c r="X259" s="715"/>
      <c r="Y259" s="715"/>
      <c r="Z259" s="715"/>
    </row>
    <row r="260">
      <c r="A260" s="715"/>
      <c r="B260" s="715"/>
      <c r="C260" s="715"/>
      <c r="D260" s="715"/>
      <c r="E260" s="715"/>
      <c r="F260" s="715"/>
      <c r="G260" s="715"/>
      <c r="H260" s="715"/>
      <c r="I260" s="715"/>
      <c r="J260" s="715"/>
      <c r="K260" s="715"/>
      <c r="L260" s="721"/>
      <c r="M260" s="715"/>
      <c r="N260" s="713" t="s">
        <v>997</v>
      </c>
      <c r="O260" s="721">
        <f t="shared" si="2"/>
        <v>0</v>
      </c>
      <c r="P260" s="715"/>
      <c r="Q260" s="715"/>
      <c r="R260" s="715"/>
      <c r="S260" s="715"/>
      <c r="T260" s="715"/>
      <c r="U260" s="715"/>
      <c r="V260" s="715"/>
      <c r="W260" s="715"/>
      <c r="X260" s="715"/>
      <c r="Y260" s="715"/>
      <c r="Z260" s="715"/>
    </row>
    <row r="261">
      <c r="A261" s="715"/>
      <c r="B261" s="715"/>
      <c r="C261" s="715"/>
      <c r="D261" s="715"/>
      <c r="E261" s="715"/>
      <c r="F261" s="715"/>
      <c r="G261" s="715"/>
      <c r="H261" s="715"/>
      <c r="I261" s="715"/>
      <c r="J261" s="715"/>
      <c r="K261" s="715"/>
      <c r="L261" s="721"/>
      <c r="M261" s="715"/>
      <c r="N261" s="713" t="s">
        <v>1502</v>
      </c>
      <c r="O261" s="721">
        <f t="shared" si="2"/>
        <v>0</v>
      </c>
      <c r="P261" s="715"/>
      <c r="Q261" s="715"/>
      <c r="R261" s="715"/>
      <c r="S261" s="715"/>
      <c r="T261" s="715"/>
      <c r="U261" s="715"/>
      <c r="V261" s="715"/>
      <c r="W261" s="715"/>
      <c r="X261" s="715"/>
      <c r="Y261" s="715"/>
      <c r="Z261" s="715"/>
    </row>
    <row r="262">
      <c r="A262" s="715"/>
      <c r="B262" s="715"/>
      <c r="C262" s="715"/>
      <c r="D262" s="715"/>
      <c r="E262" s="715"/>
      <c r="F262" s="715"/>
      <c r="G262" s="715"/>
      <c r="H262" s="715"/>
      <c r="I262" s="715"/>
      <c r="J262" s="715"/>
      <c r="K262" s="715"/>
      <c r="L262" s="721"/>
      <c r="M262" s="715"/>
      <c r="N262" s="713" t="s">
        <v>374</v>
      </c>
      <c r="O262" s="721">
        <f t="shared" si="2"/>
        <v>0</v>
      </c>
      <c r="P262" s="715"/>
      <c r="Q262" s="715"/>
      <c r="R262" s="715"/>
      <c r="S262" s="715"/>
      <c r="T262" s="715"/>
      <c r="U262" s="715"/>
      <c r="V262" s="715"/>
      <c r="W262" s="715"/>
      <c r="X262" s="715"/>
      <c r="Y262" s="715"/>
      <c r="Z262" s="715"/>
    </row>
    <row r="263">
      <c r="A263" s="715"/>
      <c r="B263" s="715"/>
      <c r="C263" s="715"/>
      <c r="D263" s="715"/>
      <c r="E263" s="715"/>
      <c r="F263" s="715"/>
      <c r="G263" s="715"/>
      <c r="H263" s="715"/>
      <c r="I263" s="715"/>
      <c r="J263" s="715"/>
      <c r="K263" s="715"/>
      <c r="L263" s="721"/>
      <c r="M263" s="715"/>
      <c r="N263" s="713" t="s">
        <v>643</v>
      </c>
      <c r="O263" s="721">
        <f t="shared" si="2"/>
        <v>0</v>
      </c>
      <c r="P263" s="715"/>
      <c r="Q263" s="715"/>
      <c r="R263" s="715"/>
      <c r="S263" s="715"/>
      <c r="T263" s="715"/>
      <c r="U263" s="715"/>
      <c r="V263" s="715"/>
      <c r="W263" s="715"/>
      <c r="X263" s="715"/>
      <c r="Y263" s="715"/>
      <c r="Z263" s="715"/>
    </row>
    <row r="264">
      <c r="A264" s="715"/>
      <c r="B264" s="715"/>
      <c r="C264" s="715"/>
      <c r="D264" s="715"/>
      <c r="E264" s="715"/>
      <c r="F264" s="715"/>
      <c r="G264" s="715"/>
      <c r="H264" s="715"/>
      <c r="I264" s="715"/>
      <c r="J264" s="715"/>
      <c r="K264" s="715"/>
      <c r="L264" s="721"/>
      <c r="M264" s="715"/>
      <c r="N264" s="713" t="s">
        <v>10357</v>
      </c>
      <c r="O264" s="721">
        <f t="shared" si="2"/>
        <v>0</v>
      </c>
      <c r="P264" s="715"/>
      <c r="Q264" s="715"/>
      <c r="R264" s="715"/>
      <c r="S264" s="715"/>
      <c r="T264" s="715"/>
      <c r="U264" s="715"/>
      <c r="V264" s="715"/>
      <c r="W264" s="715"/>
      <c r="X264" s="715"/>
      <c r="Y264" s="715"/>
      <c r="Z264" s="715"/>
    </row>
    <row r="265">
      <c r="A265" s="715"/>
      <c r="B265" s="715"/>
      <c r="C265" s="715"/>
      <c r="D265" s="715"/>
      <c r="E265" s="715"/>
      <c r="F265" s="715"/>
      <c r="G265" s="715"/>
      <c r="H265" s="715"/>
      <c r="I265" s="715"/>
      <c r="J265" s="715"/>
      <c r="K265" s="715"/>
      <c r="L265" s="721"/>
      <c r="M265" s="715"/>
      <c r="N265" s="713" t="s">
        <v>1063</v>
      </c>
      <c r="O265" s="721">
        <f t="shared" si="2"/>
        <v>0</v>
      </c>
      <c r="P265" s="715"/>
      <c r="Q265" s="715"/>
      <c r="R265" s="715"/>
      <c r="S265" s="715"/>
      <c r="T265" s="715"/>
      <c r="U265" s="715"/>
      <c r="V265" s="715"/>
      <c r="W265" s="715"/>
      <c r="X265" s="715"/>
      <c r="Y265" s="715"/>
      <c r="Z265" s="715"/>
    </row>
    <row r="266">
      <c r="A266" s="715"/>
      <c r="B266" s="715"/>
      <c r="C266" s="715"/>
      <c r="D266" s="715"/>
      <c r="E266" s="715"/>
      <c r="F266" s="715"/>
      <c r="G266" s="715"/>
      <c r="H266" s="715"/>
      <c r="I266" s="715"/>
      <c r="J266" s="715"/>
      <c r="K266" s="715"/>
      <c r="L266" s="721"/>
      <c r="M266" s="715"/>
      <c r="N266" s="713" t="s">
        <v>1310</v>
      </c>
      <c r="O266" s="721">
        <f t="shared" si="2"/>
        <v>0</v>
      </c>
      <c r="P266" s="715"/>
      <c r="Q266" s="715"/>
      <c r="R266" s="715"/>
      <c r="S266" s="715"/>
      <c r="T266" s="715"/>
      <c r="U266" s="715"/>
      <c r="V266" s="715"/>
      <c r="W266" s="715"/>
      <c r="X266" s="715"/>
      <c r="Y266" s="715"/>
      <c r="Z266" s="715"/>
    </row>
    <row r="267">
      <c r="A267" s="715"/>
      <c r="B267" s="715"/>
      <c r="C267" s="715"/>
      <c r="D267" s="715"/>
      <c r="E267" s="715"/>
      <c r="F267" s="715"/>
      <c r="G267" s="715"/>
      <c r="H267" s="715"/>
      <c r="I267" s="715"/>
      <c r="J267" s="715"/>
      <c r="K267" s="715"/>
      <c r="L267" s="721"/>
      <c r="M267" s="715"/>
      <c r="N267" s="713" t="s">
        <v>366</v>
      </c>
      <c r="O267" s="721">
        <f t="shared" si="2"/>
        <v>0</v>
      </c>
      <c r="P267" s="715"/>
      <c r="Q267" s="715"/>
      <c r="R267" s="715"/>
      <c r="S267" s="715"/>
      <c r="T267" s="715"/>
      <c r="U267" s="715"/>
      <c r="V267" s="715"/>
      <c r="W267" s="715"/>
      <c r="X267" s="715"/>
      <c r="Y267" s="715"/>
      <c r="Z267" s="715"/>
    </row>
    <row r="268">
      <c r="A268" s="715"/>
      <c r="B268" s="715"/>
      <c r="C268" s="715"/>
      <c r="D268" s="715"/>
      <c r="E268" s="715"/>
      <c r="F268" s="715"/>
      <c r="G268" s="715"/>
      <c r="H268" s="715"/>
      <c r="I268" s="715"/>
      <c r="J268" s="715"/>
      <c r="K268" s="715"/>
      <c r="L268" s="721"/>
      <c r="M268" s="715"/>
      <c r="N268" s="713" t="s">
        <v>361</v>
      </c>
      <c r="O268" s="721">
        <f t="shared" si="2"/>
        <v>0</v>
      </c>
      <c r="P268" s="715"/>
      <c r="Q268" s="715"/>
      <c r="R268" s="715"/>
      <c r="S268" s="715"/>
      <c r="T268" s="715"/>
      <c r="U268" s="715"/>
      <c r="V268" s="715"/>
      <c r="W268" s="715"/>
      <c r="X268" s="715"/>
      <c r="Y268" s="715"/>
      <c r="Z268" s="715"/>
    </row>
    <row r="269">
      <c r="A269" s="715"/>
      <c r="B269" s="715"/>
      <c r="C269" s="715"/>
      <c r="D269" s="715"/>
      <c r="E269" s="715"/>
      <c r="F269" s="715"/>
      <c r="G269" s="715"/>
      <c r="H269" s="715"/>
      <c r="I269" s="715"/>
      <c r="J269" s="715"/>
      <c r="K269" s="715"/>
      <c r="L269" s="721"/>
      <c r="M269" s="715"/>
      <c r="N269" s="713" t="s">
        <v>1243</v>
      </c>
      <c r="O269" s="721">
        <f t="shared" si="2"/>
        <v>0</v>
      </c>
      <c r="P269" s="715"/>
      <c r="Q269" s="715"/>
      <c r="R269" s="715"/>
      <c r="S269" s="715"/>
      <c r="T269" s="715"/>
      <c r="U269" s="715"/>
      <c r="V269" s="715"/>
      <c r="W269" s="715"/>
      <c r="X269" s="715"/>
      <c r="Y269" s="715"/>
      <c r="Z269" s="715"/>
    </row>
    <row r="270">
      <c r="A270" s="715"/>
      <c r="B270" s="715"/>
      <c r="C270" s="715"/>
      <c r="D270" s="715"/>
      <c r="E270" s="715"/>
      <c r="F270" s="715"/>
      <c r="G270" s="715"/>
      <c r="H270" s="715"/>
      <c r="I270" s="715"/>
      <c r="J270" s="715"/>
      <c r="K270" s="715"/>
      <c r="L270" s="721"/>
      <c r="M270" s="715"/>
      <c r="N270" s="713" t="s">
        <v>1028</v>
      </c>
      <c r="O270" s="721">
        <f t="shared" si="2"/>
        <v>0</v>
      </c>
      <c r="P270" s="715"/>
      <c r="Q270" s="715"/>
      <c r="R270" s="715"/>
      <c r="S270" s="715"/>
      <c r="T270" s="715"/>
      <c r="U270" s="715"/>
      <c r="V270" s="715"/>
      <c r="W270" s="715"/>
      <c r="X270" s="715"/>
      <c r="Y270" s="715"/>
      <c r="Z270" s="715"/>
    </row>
    <row r="271">
      <c r="A271" s="715"/>
      <c r="B271" s="715"/>
      <c r="C271" s="715"/>
      <c r="D271" s="715"/>
      <c r="E271" s="715"/>
      <c r="F271" s="715"/>
      <c r="G271" s="715"/>
      <c r="H271" s="715"/>
      <c r="I271" s="715"/>
      <c r="J271" s="715"/>
      <c r="K271" s="715"/>
      <c r="L271" s="721"/>
      <c r="M271" s="715"/>
      <c r="N271" s="713" t="s">
        <v>287</v>
      </c>
      <c r="O271" s="721">
        <f t="shared" si="2"/>
        <v>0</v>
      </c>
      <c r="P271" s="715"/>
      <c r="Q271" s="715"/>
      <c r="R271" s="715"/>
      <c r="S271" s="715"/>
      <c r="T271" s="715"/>
      <c r="U271" s="715"/>
      <c r="V271" s="715"/>
      <c r="W271" s="715"/>
      <c r="X271" s="715"/>
      <c r="Y271" s="715"/>
      <c r="Z271" s="715"/>
    </row>
    <row r="272">
      <c r="A272" s="715"/>
      <c r="B272" s="715"/>
      <c r="C272" s="715"/>
      <c r="D272" s="715"/>
      <c r="E272" s="715"/>
      <c r="F272" s="715"/>
      <c r="G272" s="715"/>
      <c r="H272" s="715"/>
      <c r="I272" s="715"/>
      <c r="J272" s="715"/>
      <c r="K272" s="715"/>
      <c r="L272" s="721"/>
      <c r="M272" s="715"/>
      <c r="N272" s="713" t="s">
        <v>1031</v>
      </c>
      <c r="O272" s="721">
        <f t="shared" si="2"/>
        <v>0</v>
      </c>
      <c r="P272" s="715"/>
      <c r="Q272" s="715"/>
      <c r="R272" s="715"/>
      <c r="S272" s="715"/>
      <c r="T272" s="715"/>
      <c r="U272" s="715"/>
      <c r="V272" s="715"/>
      <c r="W272" s="715"/>
      <c r="X272" s="715"/>
      <c r="Y272" s="715"/>
      <c r="Z272" s="715"/>
    </row>
    <row r="273">
      <c r="A273" s="715"/>
      <c r="B273" s="715"/>
      <c r="C273" s="715"/>
      <c r="D273" s="715"/>
      <c r="E273" s="715"/>
      <c r="F273" s="715"/>
      <c r="G273" s="715"/>
      <c r="H273" s="715"/>
      <c r="I273" s="715"/>
      <c r="J273" s="715"/>
      <c r="K273" s="715"/>
      <c r="L273" s="721"/>
      <c r="M273" s="715"/>
      <c r="N273" s="713" t="s">
        <v>10358</v>
      </c>
      <c r="O273" s="721">
        <f t="shared" si="2"/>
        <v>0</v>
      </c>
      <c r="P273" s="715"/>
      <c r="Q273" s="715"/>
      <c r="R273" s="715"/>
      <c r="S273" s="715"/>
      <c r="T273" s="715"/>
      <c r="U273" s="715"/>
      <c r="V273" s="715"/>
      <c r="W273" s="715"/>
      <c r="X273" s="715"/>
      <c r="Y273" s="715"/>
      <c r="Z273" s="715"/>
    </row>
    <row r="274">
      <c r="A274" s="715"/>
      <c r="B274" s="715"/>
      <c r="C274" s="715"/>
      <c r="D274" s="715"/>
      <c r="E274" s="715"/>
      <c r="F274" s="715"/>
      <c r="G274" s="715"/>
      <c r="H274" s="715"/>
      <c r="I274" s="715"/>
      <c r="J274" s="715"/>
      <c r="K274" s="715"/>
      <c r="L274" s="721"/>
      <c r="M274" s="715"/>
      <c r="N274" s="713" t="s">
        <v>232</v>
      </c>
      <c r="O274" s="721">
        <f t="shared" si="2"/>
        <v>0</v>
      </c>
      <c r="P274" s="715"/>
      <c r="Q274" s="715"/>
      <c r="R274" s="715"/>
      <c r="S274" s="715"/>
      <c r="T274" s="715"/>
      <c r="U274" s="715"/>
      <c r="V274" s="715"/>
      <c r="W274" s="715"/>
      <c r="X274" s="715"/>
      <c r="Y274" s="715"/>
      <c r="Z274" s="715"/>
    </row>
    <row r="275">
      <c r="A275" s="715"/>
      <c r="B275" s="715"/>
      <c r="C275" s="715"/>
      <c r="D275" s="715"/>
      <c r="E275" s="715"/>
      <c r="F275" s="715"/>
      <c r="G275" s="715"/>
      <c r="H275" s="715"/>
      <c r="I275" s="715"/>
      <c r="J275" s="715"/>
      <c r="K275" s="715"/>
      <c r="L275" s="721"/>
      <c r="M275" s="715"/>
      <c r="N275" s="713" t="s">
        <v>612</v>
      </c>
      <c r="O275" s="721">
        <f t="shared" si="2"/>
        <v>0</v>
      </c>
      <c r="P275" s="715"/>
      <c r="Q275" s="715"/>
      <c r="R275" s="715"/>
      <c r="S275" s="715"/>
      <c r="T275" s="715"/>
      <c r="U275" s="715"/>
      <c r="V275" s="715"/>
      <c r="W275" s="715"/>
      <c r="X275" s="715"/>
      <c r="Y275" s="715"/>
      <c r="Z275" s="715"/>
    </row>
    <row r="276">
      <c r="A276" s="715"/>
      <c r="B276" s="715"/>
      <c r="C276" s="715"/>
      <c r="D276" s="715"/>
      <c r="E276" s="715"/>
      <c r="F276" s="715"/>
      <c r="G276" s="715"/>
      <c r="H276" s="715"/>
      <c r="I276" s="715"/>
      <c r="J276" s="715"/>
      <c r="K276" s="715"/>
      <c r="L276" s="721"/>
      <c r="M276" s="715"/>
      <c r="N276" s="713" t="s">
        <v>679</v>
      </c>
      <c r="O276" s="721">
        <f t="shared" si="2"/>
        <v>1</v>
      </c>
      <c r="P276" s="715"/>
      <c r="Q276" s="715"/>
      <c r="R276" s="715"/>
      <c r="S276" s="715"/>
      <c r="T276" s="715"/>
      <c r="U276" s="715"/>
      <c r="V276" s="715"/>
      <c r="W276" s="715"/>
      <c r="X276" s="715"/>
      <c r="Y276" s="715"/>
      <c r="Z276" s="715"/>
    </row>
    <row r="277">
      <c r="A277" s="715"/>
      <c r="B277" s="715"/>
      <c r="C277" s="715"/>
      <c r="D277" s="715"/>
      <c r="E277" s="715"/>
      <c r="F277" s="715"/>
      <c r="G277" s="715"/>
      <c r="H277" s="715"/>
      <c r="I277" s="715"/>
      <c r="J277" s="715"/>
      <c r="K277" s="715"/>
      <c r="L277" s="721"/>
      <c r="M277" s="715"/>
      <c r="N277" s="713" t="s">
        <v>685</v>
      </c>
      <c r="O277" s="721">
        <f t="shared" si="2"/>
        <v>0</v>
      </c>
      <c r="P277" s="715"/>
      <c r="Q277" s="715"/>
      <c r="R277" s="715"/>
      <c r="S277" s="715"/>
      <c r="T277" s="715"/>
      <c r="U277" s="715"/>
      <c r="V277" s="715"/>
      <c r="W277" s="715"/>
      <c r="X277" s="715"/>
      <c r="Y277" s="715"/>
      <c r="Z277" s="715"/>
    </row>
    <row r="278">
      <c r="A278" s="715"/>
      <c r="B278" s="715"/>
      <c r="C278" s="715"/>
      <c r="D278" s="715"/>
      <c r="E278" s="715"/>
      <c r="F278" s="715"/>
      <c r="G278" s="715"/>
      <c r="H278" s="715"/>
      <c r="I278" s="715"/>
      <c r="J278" s="715"/>
      <c r="K278" s="715"/>
      <c r="L278" s="721"/>
      <c r="M278" s="715"/>
      <c r="N278" s="713" t="s">
        <v>878</v>
      </c>
      <c r="O278" s="721">
        <f t="shared" si="2"/>
        <v>0</v>
      </c>
      <c r="P278" s="715"/>
      <c r="Q278" s="715"/>
      <c r="R278" s="715"/>
      <c r="S278" s="715"/>
      <c r="T278" s="715"/>
      <c r="U278" s="715"/>
      <c r="V278" s="715"/>
      <c r="W278" s="715"/>
      <c r="X278" s="715"/>
      <c r="Y278" s="715"/>
      <c r="Z278" s="715"/>
    </row>
    <row r="279">
      <c r="A279" s="715"/>
      <c r="B279" s="715"/>
      <c r="C279" s="715"/>
      <c r="D279" s="715"/>
      <c r="E279" s="715"/>
      <c r="F279" s="715"/>
      <c r="G279" s="715"/>
      <c r="H279" s="715"/>
      <c r="I279" s="715"/>
      <c r="J279" s="715"/>
      <c r="K279" s="715"/>
      <c r="L279" s="721"/>
      <c r="M279" s="715"/>
      <c r="N279" s="713" t="s">
        <v>10359</v>
      </c>
      <c r="O279" s="721">
        <f t="shared" si="2"/>
        <v>0</v>
      </c>
      <c r="P279" s="715"/>
      <c r="Q279" s="715"/>
      <c r="R279" s="715"/>
      <c r="S279" s="715"/>
      <c r="T279" s="715"/>
      <c r="U279" s="715"/>
      <c r="V279" s="715"/>
      <c r="W279" s="715"/>
      <c r="X279" s="715"/>
      <c r="Y279" s="715"/>
      <c r="Z279" s="715"/>
    </row>
    <row r="280">
      <c r="A280" s="715"/>
      <c r="B280" s="715"/>
      <c r="C280" s="715"/>
      <c r="D280" s="715"/>
      <c r="E280" s="715"/>
      <c r="F280" s="715"/>
      <c r="G280" s="715"/>
      <c r="H280" s="715"/>
      <c r="I280" s="715"/>
      <c r="J280" s="715"/>
      <c r="K280" s="715"/>
      <c r="L280" s="721"/>
      <c r="M280" s="715"/>
      <c r="N280" s="713" t="s">
        <v>1534</v>
      </c>
      <c r="O280" s="721">
        <f t="shared" si="2"/>
        <v>0</v>
      </c>
      <c r="P280" s="715"/>
      <c r="Q280" s="715"/>
      <c r="R280" s="715"/>
      <c r="S280" s="715"/>
      <c r="T280" s="715"/>
      <c r="U280" s="715"/>
      <c r="V280" s="715"/>
      <c r="W280" s="715"/>
      <c r="X280" s="715"/>
      <c r="Y280" s="715"/>
      <c r="Z280" s="715"/>
    </row>
    <row r="281">
      <c r="A281" s="715"/>
      <c r="B281" s="715"/>
      <c r="C281" s="715"/>
      <c r="D281" s="715"/>
      <c r="E281" s="715"/>
      <c r="F281" s="715"/>
      <c r="G281" s="715"/>
      <c r="H281" s="715"/>
      <c r="I281" s="715"/>
      <c r="J281" s="715"/>
      <c r="K281" s="715"/>
      <c r="L281" s="721"/>
      <c r="M281" s="715"/>
      <c r="N281" s="713" t="s">
        <v>690</v>
      </c>
      <c r="O281" s="721">
        <f t="shared" si="2"/>
        <v>0</v>
      </c>
      <c r="P281" s="715"/>
      <c r="Q281" s="715"/>
      <c r="R281" s="715"/>
      <c r="S281" s="715"/>
      <c r="T281" s="715"/>
      <c r="U281" s="715"/>
      <c r="V281" s="715"/>
      <c r="W281" s="715"/>
      <c r="X281" s="715"/>
      <c r="Y281" s="715"/>
      <c r="Z281" s="715"/>
    </row>
    <row r="282">
      <c r="A282" s="715"/>
      <c r="B282" s="715"/>
      <c r="C282" s="715"/>
      <c r="D282" s="715"/>
      <c r="E282" s="715"/>
      <c r="F282" s="715"/>
      <c r="G282" s="715"/>
      <c r="H282" s="715"/>
      <c r="I282" s="715"/>
      <c r="J282" s="715"/>
      <c r="K282" s="715"/>
      <c r="L282" s="721"/>
      <c r="M282" s="715"/>
      <c r="N282" s="713" t="s">
        <v>10360</v>
      </c>
      <c r="O282" s="721">
        <f t="shared" si="2"/>
        <v>0</v>
      </c>
      <c r="P282" s="715"/>
      <c r="Q282" s="715"/>
      <c r="R282" s="715"/>
      <c r="S282" s="715"/>
      <c r="T282" s="715"/>
      <c r="U282" s="715"/>
      <c r="V282" s="715"/>
      <c r="W282" s="715"/>
      <c r="X282" s="715"/>
      <c r="Y282" s="715"/>
      <c r="Z282" s="715"/>
    </row>
    <row r="283">
      <c r="A283" s="715"/>
      <c r="B283" s="715"/>
      <c r="C283" s="715"/>
      <c r="D283" s="715"/>
      <c r="E283" s="715"/>
      <c r="F283" s="715"/>
      <c r="G283" s="715"/>
      <c r="H283" s="715"/>
      <c r="I283" s="715"/>
      <c r="J283" s="715"/>
      <c r="K283" s="715"/>
      <c r="L283" s="721"/>
      <c r="M283" s="715"/>
      <c r="N283" s="713" t="s">
        <v>248</v>
      </c>
      <c r="O283" s="721">
        <f t="shared" si="2"/>
        <v>0</v>
      </c>
      <c r="P283" s="715"/>
      <c r="Q283" s="715"/>
      <c r="R283" s="715"/>
      <c r="S283" s="715"/>
      <c r="T283" s="715"/>
      <c r="U283" s="715"/>
      <c r="V283" s="715"/>
      <c r="W283" s="715"/>
      <c r="X283" s="715"/>
      <c r="Y283" s="715"/>
      <c r="Z283" s="715"/>
    </row>
    <row r="284">
      <c r="A284" s="715"/>
      <c r="B284" s="715"/>
      <c r="C284" s="715"/>
      <c r="D284" s="715"/>
      <c r="E284" s="715"/>
      <c r="F284" s="715"/>
      <c r="G284" s="715"/>
      <c r="H284" s="715"/>
      <c r="I284" s="715"/>
      <c r="J284" s="715"/>
      <c r="K284" s="715"/>
      <c r="L284" s="721"/>
      <c r="M284" s="715"/>
      <c r="N284" s="713" t="s">
        <v>1343</v>
      </c>
      <c r="O284" s="721">
        <f t="shared" si="2"/>
        <v>0</v>
      </c>
      <c r="P284" s="715"/>
      <c r="Q284" s="715"/>
      <c r="R284" s="715"/>
      <c r="S284" s="715"/>
      <c r="T284" s="715"/>
      <c r="U284" s="715"/>
      <c r="V284" s="715"/>
      <c r="W284" s="715"/>
      <c r="X284" s="715"/>
      <c r="Y284" s="715"/>
      <c r="Z284" s="715"/>
    </row>
    <row r="285">
      <c r="A285" s="715"/>
      <c r="B285" s="715"/>
      <c r="C285" s="715"/>
      <c r="D285" s="715"/>
      <c r="E285" s="715"/>
      <c r="F285" s="715"/>
      <c r="G285" s="715"/>
      <c r="H285" s="715"/>
      <c r="I285" s="715"/>
      <c r="J285" s="715"/>
      <c r="K285" s="715"/>
      <c r="L285" s="721"/>
      <c r="M285" s="715"/>
      <c r="N285" s="713" t="s">
        <v>1114</v>
      </c>
      <c r="O285" s="721">
        <f t="shared" si="2"/>
        <v>0</v>
      </c>
      <c r="P285" s="715"/>
      <c r="Q285" s="715"/>
      <c r="R285" s="715"/>
      <c r="S285" s="715"/>
      <c r="T285" s="715"/>
      <c r="U285" s="715"/>
      <c r="V285" s="715"/>
      <c r="W285" s="715"/>
      <c r="X285" s="715"/>
      <c r="Y285" s="715"/>
      <c r="Z285" s="715"/>
    </row>
    <row r="286">
      <c r="A286" s="715"/>
      <c r="B286" s="715"/>
      <c r="C286" s="715"/>
      <c r="D286" s="715"/>
      <c r="E286" s="715"/>
      <c r="F286" s="715"/>
      <c r="G286" s="715"/>
      <c r="H286" s="715"/>
      <c r="I286" s="715"/>
      <c r="J286" s="715"/>
      <c r="K286" s="715"/>
      <c r="L286" s="721"/>
      <c r="M286" s="715"/>
      <c r="N286" s="713" t="s">
        <v>1017</v>
      </c>
      <c r="O286" s="721">
        <f t="shared" si="2"/>
        <v>0</v>
      </c>
      <c r="P286" s="715"/>
      <c r="Q286" s="715"/>
      <c r="R286" s="715"/>
      <c r="S286" s="715"/>
      <c r="T286" s="715"/>
      <c r="U286" s="715"/>
      <c r="V286" s="715"/>
      <c r="W286" s="715"/>
      <c r="X286" s="715"/>
      <c r="Y286" s="715"/>
      <c r="Z286" s="715"/>
    </row>
    <row r="287">
      <c r="A287" s="715"/>
      <c r="B287" s="715"/>
      <c r="C287" s="715"/>
      <c r="D287" s="715"/>
      <c r="E287" s="715"/>
      <c r="F287" s="715"/>
      <c r="G287" s="715"/>
      <c r="H287" s="715"/>
      <c r="I287" s="715"/>
      <c r="J287" s="715"/>
      <c r="K287" s="715"/>
      <c r="L287" s="721"/>
      <c r="M287" s="715"/>
      <c r="N287" s="713" t="s">
        <v>1058</v>
      </c>
      <c r="O287" s="721">
        <f t="shared" si="2"/>
        <v>0</v>
      </c>
      <c r="P287" s="715"/>
      <c r="Q287" s="715"/>
      <c r="R287" s="715"/>
      <c r="S287" s="715"/>
      <c r="T287" s="715"/>
      <c r="U287" s="715"/>
      <c r="V287" s="715"/>
      <c r="W287" s="715"/>
      <c r="X287" s="715"/>
      <c r="Y287" s="715"/>
      <c r="Z287" s="715"/>
    </row>
    <row r="288">
      <c r="A288" s="715"/>
      <c r="B288" s="715"/>
      <c r="C288" s="715"/>
      <c r="D288" s="715"/>
      <c r="E288" s="715"/>
      <c r="F288" s="715"/>
      <c r="G288" s="715"/>
      <c r="H288" s="715"/>
      <c r="I288" s="715"/>
      <c r="J288" s="715"/>
      <c r="K288" s="715"/>
      <c r="L288" s="721"/>
      <c r="M288" s="715"/>
      <c r="N288" s="713" t="s">
        <v>210</v>
      </c>
      <c r="O288" s="721">
        <f t="shared" si="2"/>
        <v>0</v>
      </c>
      <c r="P288" s="715"/>
      <c r="Q288" s="715"/>
      <c r="R288" s="715"/>
      <c r="S288" s="715"/>
      <c r="T288" s="715"/>
      <c r="U288" s="715"/>
      <c r="V288" s="715"/>
      <c r="W288" s="715"/>
      <c r="X288" s="715"/>
      <c r="Y288" s="715"/>
      <c r="Z288" s="715"/>
    </row>
    <row r="289">
      <c r="A289" s="715"/>
      <c r="B289" s="715"/>
      <c r="C289" s="715"/>
      <c r="D289" s="715"/>
      <c r="E289" s="715"/>
      <c r="F289" s="715"/>
      <c r="G289" s="715"/>
      <c r="H289" s="715"/>
      <c r="I289" s="715"/>
      <c r="J289" s="715"/>
      <c r="K289" s="715"/>
      <c r="L289" s="721"/>
      <c r="M289" s="715"/>
      <c r="N289" s="713" t="s">
        <v>258</v>
      </c>
      <c r="O289" s="721">
        <f t="shared" si="2"/>
        <v>0</v>
      </c>
      <c r="P289" s="715"/>
      <c r="Q289" s="715"/>
      <c r="R289" s="715"/>
      <c r="S289" s="715"/>
      <c r="T289" s="715"/>
      <c r="U289" s="715"/>
      <c r="V289" s="715"/>
      <c r="W289" s="715"/>
      <c r="X289" s="715"/>
      <c r="Y289" s="715"/>
      <c r="Z289" s="715"/>
    </row>
    <row r="290">
      <c r="A290" s="715"/>
      <c r="B290" s="715"/>
      <c r="C290" s="715"/>
      <c r="D290" s="715"/>
      <c r="E290" s="715"/>
      <c r="F290" s="715"/>
      <c r="G290" s="715"/>
      <c r="H290" s="715"/>
      <c r="I290" s="715"/>
      <c r="J290" s="715"/>
      <c r="K290" s="715"/>
      <c r="L290" s="721"/>
      <c r="M290" s="715"/>
      <c r="N290" s="713" t="s">
        <v>760</v>
      </c>
      <c r="O290" s="721">
        <f t="shared" si="2"/>
        <v>0</v>
      </c>
      <c r="P290" s="715"/>
      <c r="Q290" s="715"/>
      <c r="R290" s="715"/>
      <c r="S290" s="715"/>
      <c r="T290" s="715"/>
      <c r="U290" s="715"/>
      <c r="V290" s="715"/>
      <c r="W290" s="715"/>
      <c r="X290" s="715"/>
      <c r="Y290" s="715"/>
      <c r="Z290" s="715"/>
    </row>
    <row r="291">
      <c r="A291" s="715"/>
      <c r="B291" s="715"/>
      <c r="C291" s="715"/>
      <c r="D291" s="715"/>
      <c r="E291" s="715"/>
      <c r="F291" s="715"/>
      <c r="G291" s="715"/>
      <c r="H291" s="715"/>
      <c r="I291" s="715"/>
      <c r="J291" s="715"/>
      <c r="K291" s="715"/>
      <c r="L291" s="721"/>
      <c r="M291" s="715"/>
      <c r="N291" s="713" t="s">
        <v>354</v>
      </c>
      <c r="O291" s="721">
        <f t="shared" si="2"/>
        <v>0</v>
      </c>
      <c r="P291" s="715"/>
      <c r="Q291" s="715"/>
      <c r="R291" s="715"/>
      <c r="S291" s="715"/>
      <c r="T291" s="715"/>
      <c r="U291" s="715"/>
      <c r="V291" s="715"/>
      <c r="W291" s="715"/>
      <c r="X291" s="715"/>
      <c r="Y291" s="715"/>
      <c r="Z291" s="715"/>
    </row>
    <row r="292">
      <c r="A292" s="715"/>
      <c r="B292" s="715"/>
      <c r="C292" s="715"/>
      <c r="D292" s="715"/>
      <c r="E292" s="715"/>
      <c r="F292" s="715"/>
      <c r="G292" s="715"/>
      <c r="H292" s="715"/>
      <c r="I292" s="715"/>
      <c r="J292" s="715"/>
      <c r="K292" s="715"/>
      <c r="L292" s="721"/>
      <c r="M292" s="715"/>
      <c r="N292" s="713" t="s">
        <v>10361</v>
      </c>
      <c r="O292" s="721">
        <f t="shared" si="2"/>
        <v>0</v>
      </c>
      <c r="P292" s="715"/>
      <c r="Q292" s="715"/>
      <c r="R292" s="715"/>
      <c r="S292" s="715"/>
      <c r="T292" s="715"/>
      <c r="U292" s="715"/>
      <c r="V292" s="715"/>
      <c r="W292" s="715"/>
      <c r="X292" s="715"/>
      <c r="Y292" s="715"/>
      <c r="Z292" s="715"/>
    </row>
    <row r="293">
      <c r="A293" s="715"/>
      <c r="B293" s="715"/>
      <c r="C293" s="715"/>
      <c r="D293" s="715"/>
      <c r="E293" s="715"/>
      <c r="F293" s="715"/>
      <c r="G293" s="715"/>
      <c r="H293" s="715"/>
      <c r="I293" s="715"/>
      <c r="J293" s="715"/>
      <c r="K293" s="715"/>
      <c r="L293" s="721"/>
      <c r="M293" s="715"/>
      <c r="N293" s="713" t="s">
        <v>10362</v>
      </c>
      <c r="O293" s="721">
        <f t="shared" si="2"/>
        <v>0</v>
      </c>
      <c r="P293" s="715"/>
      <c r="Q293" s="715"/>
      <c r="R293" s="715"/>
      <c r="S293" s="715"/>
      <c r="T293" s="715"/>
      <c r="U293" s="715"/>
      <c r="V293" s="715"/>
      <c r="W293" s="715"/>
      <c r="X293" s="715"/>
      <c r="Y293" s="715"/>
      <c r="Z293" s="715"/>
    </row>
    <row r="294">
      <c r="A294" s="715"/>
      <c r="B294" s="715"/>
      <c r="C294" s="715"/>
      <c r="D294" s="715"/>
      <c r="E294" s="715"/>
      <c r="F294" s="715"/>
      <c r="G294" s="715"/>
      <c r="H294" s="715"/>
      <c r="I294" s="715"/>
      <c r="J294" s="715"/>
      <c r="K294" s="715"/>
      <c r="L294" s="721"/>
      <c r="M294" s="715"/>
      <c r="N294" s="713" t="s">
        <v>1449</v>
      </c>
      <c r="O294" s="721">
        <f t="shared" si="2"/>
        <v>0</v>
      </c>
      <c r="P294" s="715"/>
      <c r="Q294" s="715"/>
      <c r="R294" s="715"/>
      <c r="S294" s="715"/>
      <c r="T294" s="715"/>
      <c r="U294" s="715"/>
      <c r="V294" s="715"/>
      <c r="W294" s="715"/>
      <c r="X294" s="715"/>
      <c r="Y294" s="715"/>
      <c r="Z294" s="715"/>
    </row>
    <row r="295">
      <c r="A295" s="715"/>
      <c r="B295" s="715"/>
      <c r="C295" s="715"/>
      <c r="D295" s="715"/>
      <c r="E295" s="715"/>
      <c r="F295" s="715"/>
      <c r="G295" s="715"/>
      <c r="H295" s="715"/>
      <c r="I295" s="715"/>
      <c r="J295" s="715"/>
      <c r="K295" s="715"/>
      <c r="L295" s="721"/>
      <c r="M295" s="715"/>
      <c r="N295" s="713" t="s">
        <v>10363</v>
      </c>
      <c r="O295" s="721">
        <f t="shared" si="2"/>
        <v>0</v>
      </c>
      <c r="P295" s="715"/>
      <c r="Q295" s="715"/>
      <c r="R295" s="715"/>
      <c r="S295" s="715"/>
      <c r="T295" s="715"/>
      <c r="U295" s="715"/>
      <c r="V295" s="715"/>
      <c r="W295" s="715"/>
      <c r="X295" s="715"/>
      <c r="Y295" s="715"/>
      <c r="Z295" s="715"/>
    </row>
    <row r="296">
      <c r="A296" s="715"/>
      <c r="B296" s="715"/>
      <c r="C296" s="715"/>
      <c r="D296" s="715"/>
      <c r="E296" s="715"/>
      <c r="F296" s="715"/>
      <c r="G296" s="715"/>
      <c r="H296" s="715"/>
      <c r="I296" s="715"/>
      <c r="J296" s="715"/>
      <c r="K296" s="715"/>
      <c r="L296" s="721"/>
      <c r="M296" s="715"/>
      <c r="N296" s="713" t="s">
        <v>328</v>
      </c>
      <c r="O296" s="721">
        <f t="shared" si="2"/>
        <v>0</v>
      </c>
      <c r="P296" s="715"/>
      <c r="Q296" s="715"/>
      <c r="R296" s="715"/>
      <c r="S296" s="715"/>
      <c r="T296" s="715"/>
      <c r="U296" s="715"/>
      <c r="V296" s="715"/>
      <c r="W296" s="715"/>
      <c r="X296" s="715"/>
      <c r="Y296" s="715"/>
      <c r="Z296" s="715"/>
    </row>
    <row r="297">
      <c r="A297" s="715"/>
      <c r="B297" s="715"/>
      <c r="C297" s="715"/>
      <c r="D297" s="715"/>
      <c r="E297" s="715"/>
      <c r="F297" s="715"/>
      <c r="G297" s="715"/>
      <c r="H297" s="715"/>
      <c r="I297" s="715"/>
      <c r="J297" s="715"/>
      <c r="K297" s="715"/>
      <c r="L297" s="721"/>
      <c r="M297" s="715"/>
      <c r="N297" s="713" t="s">
        <v>481</v>
      </c>
      <c r="O297" s="721">
        <f t="shared" si="2"/>
        <v>0</v>
      </c>
      <c r="P297" s="715"/>
      <c r="Q297" s="715"/>
      <c r="R297" s="715"/>
      <c r="S297" s="715"/>
      <c r="T297" s="715"/>
      <c r="U297" s="715"/>
      <c r="V297" s="715"/>
      <c r="W297" s="715"/>
      <c r="X297" s="715"/>
      <c r="Y297" s="715"/>
      <c r="Z297" s="715"/>
    </row>
    <row r="298">
      <c r="A298" s="715"/>
      <c r="B298" s="715"/>
      <c r="C298" s="715"/>
      <c r="D298" s="715"/>
      <c r="E298" s="715"/>
      <c r="F298" s="715"/>
      <c r="G298" s="715"/>
      <c r="H298" s="715"/>
      <c r="I298" s="715"/>
      <c r="J298" s="715"/>
      <c r="K298" s="715"/>
      <c r="L298" s="721"/>
      <c r="M298" s="715"/>
      <c r="N298" s="713" t="s">
        <v>718</v>
      </c>
      <c r="O298" s="721">
        <f t="shared" si="2"/>
        <v>0</v>
      </c>
      <c r="P298" s="715"/>
      <c r="Q298" s="715"/>
      <c r="R298" s="715"/>
      <c r="S298" s="715"/>
      <c r="T298" s="715"/>
      <c r="U298" s="715"/>
      <c r="V298" s="715"/>
      <c r="W298" s="715"/>
      <c r="X298" s="715"/>
      <c r="Y298" s="715"/>
      <c r="Z298" s="715"/>
    </row>
    <row r="299">
      <c r="A299" s="715"/>
      <c r="B299" s="715"/>
      <c r="C299" s="715"/>
      <c r="D299" s="715"/>
      <c r="E299" s="715"/>
      <c r="F299" s="715"/>
      <c r="G299" s="715"/>
      <c r="H299" s="715"/>
      <c r="I299" s="715"/>
      <c r="J299" s="715"/>
      <c r="K299" s="715"/>
      <c r="L299" s="721"/>
      <c r="M299" s="715"/>
      <c r="N299" s="713" t="s">
        <v>1053</v>
      </c>
      <c r="O299" s="721">
        <f t="shared" si="2"/>
        <v>0</v>
      </c>
      <c r="P299" s="715"/>
      <c r="Q299" s="715"/>
      <c r="R299" s="715"/>
      <c r="S299" s="715"/>
      <c r="T299" s="715"/>
      <c r="U299" s="715"/>
      <c r="V299" s="715"/>
      <c r="W299" s="715"/>
      <c r="X299" s="715"/>
      <c r="Y299" s="715"/>
      <c r="Z299" s="715"/>
    </row>
    <row r="300">
      <c r="A300" s="715"/>
      <c r="B300" s="715"/>
      <c r="C300" s="715"/>
      <c r="D300" s="715"/>
      <c r="E300" s="715"/>
      <c r="F300" s="715"/>
      <c r="G300" s="715"/>
      <c r="H300" s="715"/>
      <c r="I300" s="715"/>
      <c r="J300" s="715"/>
      <c r="K300" s="715"/>
      <c r="L300" s="721"/>
      <c r="M300" s="715"/>
      <c r="N300" s="713" t="s">
        <v>1516</v>
      </c>
      <c r="O300" s="721">
        <f t="shared" si="2"/>
        <v>0</v>
      </c>
      <c r="P300" s="715"/>
      <c r="Q300" s="715"/>
      <c r="R300" s="715"/>
      <c r="S300" s="715"/>
      <c r="T300" s="715"/>
      <c r="U300" s="715"/>
      <c r="V300" s="715"/>
      <c r="W300" s="715"/>
      <c r="X300" s="715"/>
      <c r="Y300" s="715"/>
      <c r="Z300" s="715"/>
    </row>
    <row r="301">
      <c r="A301" s="715"/>
      <c r="B301" s="715"/>
      <c r="C301" s="715"/>
      <c r="D301" s="715"/>
      <c r="E301" s="715"/>
      <c r="F301" s="715"/>
      <c r="G301" s="715"/>
      <c r="H301" s="715"/>
      <c r="I301" s="715"/>
      <c r="J301" s="715"/>
      <c r="K301" s="715"/>
      <c r="L301" s="721"/>
      <c r="M301" s="715"/>
      <c r="N301" s="713" t="s">
        <v>268</v>
      </c>
      <c r="O301" s="721">
        <f t="shared" si="2"/>
        <v>0</v>
      </c>
      <c r="P301" s="715"/>
      <c r="Q301" s="715"/>
      <c r="R301" s="715"/>
      <c r="S301" s="715"/>
      <c r="T301" s="715"/>
      <c r="U301" s="715"/>
      <c r="V301" s="715"/>
      <c r="W301" s="715"/>
      <c r="X301" s="715"/>
      <c r="Y301" s="715"/>
      <c r="Z301" s="715"/>
    </row>
    <row r="302">
      <c r="A302" s="715"/>
      <c r="B302" s="715"/>
      <c r="C302" s="715"/>
      <c r="D302" s="715"/>
      <c r="E302" s="715"/>
      <c r="F302" s="715"/>
      <c r="G302" s="715"/>
      <c r="H302" s="715"/>
      <c r="I302" s="715"/>
      <c r="J302" s="715"/>
      <c r="K302" s="715"/>
      <c r="L302" s="721"/>
      <c r="M302" s="715"/>
      <c r="N302" s="713" t="s">
        <v>10364</v>
      </c>
      <c r="O302" s="721">
        <f t="shared" si="2"/>
        <v>0</v>
      </c>
      <c r="P302" s="715"/>
      <c r="Q302" s="715"/>
      <c r="R302" s="715"/>
      <c r="S302" s="715"/>
      <c r="T302" s="715"/>
      <c r="U302" s="715"/>
      <c r="V302" s="715"/>
      <c r="W302" s="715"/>
      <c r="X302" s="715"/>
      <c r="Y302" s="715"/>
      <c r="Z302" s="715"/>
    </row>
    <row r="303">
      <c r="A303" s="715"/>
      <c r="B303" s="715"/>
      <c r="C303" s="715"/>
      <c r="D303" s="715"/>
      <c r="E303" s="715"/>
      <c r="F303" s="715"/>
      <c r="G303" s="715"/>
      <c r="H303" s="715"/>
      <c r="I303" s="715"/>
      <c r="J303" s="715"/>
      <c r="K303" s="715"/>
      <c r="L303" s="721"/>
      <c r="M303" s="715"/>
      <c r="N303" s="713" t="s">
        <v>1065</v>
      </c>
      <c r="O303" s="721">
        <f t="shared" si="2"/>
        <v>0</v>
      </c>
      <c r="P303" s="715"/>
      <c r="Q303" s="715"/>
      <c r="R303" s="715"/>
      <c r="S303" s="715"/>
      <c r="T303" s="715"/>
      <c r="U303" s="715"/>
      <c r="V303" s="715"/>
      <c r="W303" s="715"/>
      <c r="X303" s="715"/>
      <c r="Y303" s="715"/>
      <c r="Z303" s="715"/>
    </row>
    <row r="304">
      <c r="A304" s="715"/>
      <c r="B304" s="715"/>
      <c r="C304" s="715"/>
      <c r="D304" s="715"/>
      <c r="E304" s="715"/>
      <c r="F304" s="715"/>
      <c r="G304" s="715"/>
      <c r="H304" s="715"/>
      <c r="I304" s="715"/>
      <c r="J304" s="715"/>
      <c r="K304" s="715"/>
      <c r="L304" s="721"/>
      <c r="M304" s="715"/>
      <c r="N304" s="713" t="s">
        <v>765</v>
      </c>
      <c r="O304" s="721">
        <f t="shared" si="2"/>
        <v>0</v>
      </c>
      <c r="P304" s="715"/>
      <c r="Q304" s="715"/>
      <c r="R304" s="715"/>
      <c r="S304" s="715"/>
      <c r="T304" s="715"/>
      <c r="U304" s="715"/>
      <c r="V304" s="715"/>
      <c r="W304" s="715"/>
      <c r="X304" s="715"/>
      <c r="Y304" s="715"/>
      <c r="Z304" s="715"/>
    </row>
    <row r="305">
      <c r="A305" s="715"/>
      <c r="B305" s="715"/>
      <c r="C305" s="715"/>
      <c r="D305" s="715"/>
      <c r="E305" s="715"/>
      <c r="F305" s="715"/>
      <c r="G305" s="715"/>
      <c r="H305" s="715"/>
      <c r="I305" s="715"/>
      <c r="J305" s="715"/>
      <c r="K305" s="715"/>
      <c r="L305" s="721"/>
      <c r="M305" s="715"/>
      <c r="N305" s="713" t="s">
        <v>1080</v>
      </c>
      <c r="O305" s="721">
        <f t="shared" si="2"/>
        <v>0</v>
      </c>
      <c r="P305" s="715"/>
      <c r="Q305" s="715"/>
      <c r="R305" s="715"/>
      <c r="S305" s="715"/>
      <c r="T305" s="715"/>
      <c r="U305" s="715"/>
      <c r="V305" s="715"/>
      <c r="W305" s="715"/>
      <c r="X305" s="715"/>
      <c r="Y305" s="715"/>
      <c r="Z305" s="715"/>
    </row>
    <row r="306">
      <c r="A306" s="715"/>
      <c r="B306" s="715"/>
      <c r="C306" s="715"/>
      <c r="D306" s="715"/>
      <c r="E306" s="715"/>
      <c r="F306" s="715"/>
      <c r="G306" s="715"/>
      <c r="H306" s="715"/>
      <c r="I306" s="715"/>
      <c r="J306" s="715"/>
      <c r="K306" s="715"/>
      <c r="L306" s="721"/>
      <c r="M306" s="715"/>
      <c r="N306" s="713" t="s">
        <v>10365</v>
      </c>
      <c r="O306" s="721">
        <f t="shared" si="2"/>
        <v>0</v>
      </c>
      <c r="P306" s="715"/>
      <c r="Q306" s="715"/>
      <c r="R306" s="715"/>
      <c r="S306" s="715"/>
      <c r="T306" s="715"/>
      <c r="U306" s="715"/>
      <c r="V306" s="715"/>
      <c r="W306" s="715"/>
      <c r="X306" s="715"/>
      <c r="Y306" s="715"/>
      <c r="Z306" s="715"/>
    </row>
    <row r="307">
      <c r="A307" s="715"/>
      <c r="B307" s="715"/>
      <c r="C307" s="715"/>
      <c r="D307" s="715"/>
      <c r="E307" s="715"/>
      <c r="F307" s="715"/>
      <c r="G307" s="715"/>
      <c r="H307" s="715"/>
      <c r="I307" s="715"/>
      <c r="J307" s="715"/>
      <c r="K307" s="715"/>
      <c r="L307" s="721"/>
      <c r="M307" s="715"/>
      <c r="N307" s="713" t="s">
        <v>1354</v>
      </c>
      <c r="O307" s="721">
        <f t="shared" si="2"/>
        <v>0</v>
      </c>
      <c r="P307" s="715"/>
      <c r="Q307" s="715"/>
      <c r="R307" s="715"/>
      <c r="S307" s="715"/>
      <c r="T307" s="715"/>
      <c r="U307" s="715"/>
      <c r="V307" s="715"/>
      <c r="W307" s="715"/>
      <c r="X307" s="715"/>
      <c r="Y307" s="715"/>
      <c r="Z307" s="715"/>
    </row>
    <row r="308">
      <c r="A308" s="715"/>
      <c r="B308" s="715"/>
      <c r="C308" s="715"/>
      <c r="D308" s="715"/>
      <c r="E308" s="715"/>
      <c r="F308" s="715"/>
      <c r="G308" s="715"/>
      <c r="H308" s="715"/>
      <c r="I308" s="715"/>
      <c r="J308" s="715"/>
      <c r="K308" s="715"/>
      <c r="L308" s="721"/>
      <c r="M308" s="715"/>
      <c r="N308" s="713" t="s">
        <v>1765</v>
      </c>
      <c r="O308" s="721">
        <f t="shared" si="2"/>
        <v>1</v>
      </c>
      <c r="P308" s="715"/>
      <c r="Q308" s="715"/>
      <c r="R308" s="715"/>
      <c r="S308" s="715"/>
      <c r="T308" s="715"/>
      <c r="U308" s="715"/>
      <c r="V308" s="715"/>
      <c r="W308" s="715"/>
      <c r="X308" s="715"/>
      <c r="Y308" s="715"/>
      <c r="Z308" s="715"/>
    </row>
    <row r="309">
      <c r="A309" s="715"/>
      <c r="B309" s="715"/>
      <c r="C309" s="715"/>
      <c r="D309" s="715"/>
      <c r="E309" s="715"/>
      <c r="F309" s="715"/>
      <c r="G309" s="715"/>
      <c r="H309" s="715"/>
      <c r="I309" s="715"/>
      <c r="J309" s="715"/>
      <c r="K309" s="715"/>
      <c r="L309" s="721"/>
      <c r="M309" s="715"/>
      <c r="N309" s="713" t="s">
        <v>1088</v>
      </c>
      <c r="O309" s="721">
        <f t="shared" si="2"/>
        <v>0</v>
      </c>
      <c r="P309" s="715"/>
      <c r="Q309" s="715"/>
      <c r="R309" s="715"/>
      <c r="S309" s="715"/>
      <c r="T309" s="715"/>
      <c r="U309" s="715"/>
      <c r="V309" s="715"/>
      <c r="W309" s="715"/>
      <c r="X309" s="715"/>
      <c r="Y309" s="715"/>
      <c r="Z309" s="715"/>
    </row>
    <row r="310">
      <c r="A310" s="715"/>
      <c r="B310" s="715"/>
      <c r="C310" s="715"/>
      <c r="D310" s="715"/>
      <c r="E310" s="715"/>
      <c r="F310" s="715"/>
      <c r="G310" s="715"/>
      <c r="H310" s="715"/>
      <c r="I310" s="715"/>
      <c r="J310" s="715"/>
      <c r="K310" s="715"/>
      <c r="L310" s="721"/>
      <c r="M310" s="715"/>
      <c r="N310" s="713" t="s">
        <v>851</v>
      </c>
      <c r="O310" s="721">
        <f t="shared" si="2"/>
        <v>0</v>
      </c>
      <c r="P310" s="715"/>
      <c r="Q310" s="715"/>
      <c r="R310" s="715"/>
      <c r="S310" s="715"/>
      <c r="T310" s="715"/>
      <c r="U310" s="715"/>
      <c r="V310" s="715"/>
      <c r="W310" s="715"/>
      <c r="X310" s="715"/>
      <c r="Y310" s="715"/>
      <c r="Z310" s="715"/>
    </row>
    <row r="311">
      <c r="A311" s="715"/>
      <c r="B311" s="715"/>
      <c r="C311" s="715"/>
      <c r="D311" s="715"/>
      <c r="E311" s="715"/>
      <c r="F311" s="715"/>
      <c r="G311" s="715"/>
      <c r="H311" s="715"/>
      <c r="I311" s="715"/>
      <c r="J311" s="715"/>
      <c r="K311" s="715"/>
      <c r="L311" s="721"/>
      <c r="M311" s="715"/>
      <c r="N311" s="713" t="s">
        <v>1005</v>
      </c>
      <c r="O311" s="721">
        <f t="shared" si="2"/>
        <v>0</v>
      </c>
      <c r="P311" s="715"/>
      <c r="Q311" s="715"/>
      <c r="R311" s="715"/>
      <c r="S311" s="715"/>
      <c r="T311" s="715"/>
      <c r="U311" s="715"/>
      <c r="V311" s="715"/>
      <c r="W311" s="715"/>
      <c r="X311" s="715"/>
      <c r="Y311" s="715"/>
      <c r="Z311" s="715"/>
    </row>
    <row r="312">
      <c r="A312" s="715"/>
      <c r="B312" s="715"/>
      <c r="C312" s="715"/>
      <c r="D312" s="715"/>
      <c r="E312" s="715"/>
      <c r="F312" s="715"/>
      <c r="G312" s="715"/>
      <c r="H312" s="715"/>
      <c r="I312" s="715"/>
      <c r="J312" s="715"/>
      <c r="K312" s="715"/>
      <c r="L312" s="721"/>
      <c r="M312" s="715"/>
      <c r="N312" s="713" t="s">
        <v>928</v>
      </c>
      <c r="O312" s="721">
        <f t="shared" si="2"/>
        <v>0</v>
      </c>
      <c r="P312" s="715"/>
      <c r="Q312" s="715"/>
      <c r="R312" s="715"/>
      <c r="S312" s="715"/>
      <c r="T312" s="715"/>
      <c r="U312" s="715"/>
      <c r="V312" s="715"/>
      <c r="W312" s="715"/>
      <c r="X312" s="715"/>
      <c r="Y312" s="715"/>
      <c r="Z312" s="715"/>
    </row>
    <row r="313">
      <c r="A313" s="715"/>
      <c r="B313" s="715"/>
      <c r="C313" s="715"/>
      <c r="D313" s="715"/>
      <c r="E313" s="715"/>
      <c r="F313" s="715"/>
      <c r="G313" s="715"/>
      <c r="H313" s="715"/>
      <c r="I313" s="715"/>
      <c r="J313" s="715"/>
      <c r="K313" s="715"/>
      <c r="L313" s="721"/>
      <c r="M313" s="715"/>
      <c r="N313" s="713" t="s">
        <v>962</v>
      </c>
      <c r="O313" s="721">
        <f t="shared" si="2"/>
        <v>1</v>
      </c>
      <c r="P313" s="715"/>
      <c r="Q313" s="715"/>
      <c r="R313" s="715"/>
      <c r="S313" s="715"/>
      <c r="T313" s="715"/>
      <c r="U313" s="715"/>
      <c r="V313" s="715"/>
      <c r="W313" s="715"/>
      <c r="X313" s="715"/>
      <c r="Y313" s="715"/>
      <c r="Z313" s="715"/>
    </row>
    <row r="314">
      <c r="A314" s="715"/>
      <c r="B314" s="715"/>
      <c r="C314" s="715"/>
      <c r="D314" s="715"/>
      <c r="E314" s="715"/>
      <c r="F314" s="715"/>
      <c r="G314" s="715"/>
      <c r="H314" s="715"/>
      <c r="I314" s="715"/>
      <c r="J314" s="715"/>
      <c r="K314" s="715"/>
      <c r="L314" s="721"/>
      <c r="M314" s="715"/>
      <c r="N314" s="713" t="s">
        <v>1057</v>
      </c>
      <c r="O314" s="721">
        <f t="shared" si="2"/>
        <v>0</v>
      </c>
      <c r="P314" s="715"/>
      <c r="Q314" s="715"/>
      <c r="R314" s="715"/>
      <c r="S314" s="715"/>
      <c r="T314" s="715"/>
      <c r="U314" s="715"/>
      <c r="V314" s="715"/>
      <c r="W314" s="715"/>
      <c r="X314" s="715"/>
      <c r="Y314" s="715"/>
      <c r="Z314" s="715"/>
    </row>
    <row r="315">
      <c r="A315" s="715"/>
      <c r="B315" s="715"/>
      <c r="C315" s="715"/>
      <c r="D315" s="715"/>
      <c r="E315" s="715"/>
      <c r="F315" s="715"/>
      <c r="G315" s="715"/>
      <c r="H315" s="715"/>
      <c r="I315" s="715"/>
      <c r="J315" s="715"/>
      <c r="K315" s="715"/>
      <c r="L315" s="721"/>
      <c r="M315" s="715"/>
      <c r="N315" s="713" t="s">
        <v>1109</v>
      </c>
      <c r="O315" s="721">
        <f t="shared" si="2"/>
        <v>0</v>
      </c>
      <c r="P315" s="715"/>
      <c r="Q315" s="715"/>
      <c r="R315" s="715"/>
      <c r="S315" s="715"/>
      <c r="T315" s="715"/>
      <c r="U315" s="715"/>
      <c r="V315" s="715"/>
      <c r="W315" s="715"/>
      <c r="X315" s="715"/>
      <c r="Y315" s="715"/>
      <c r="Z315" s="715"/>
    </row>
    <row r="316">
      <c r="A316" s="715"/>
      <c r="B316" s="715"/>
      <c r="C316" s="715"/>
      <c r="D316" s="715"/>
      <c r="E316" s="715"/>
      <c r="F316" s="715"/>
      <c r="G316" s="715"/>
      <c r="H316" s="715"/>
      <c r="I316" s="715"/>
      <c r="J316" s="715"/>
      <c r="K316" s="715"/>
      <c r="L316" s="721"/>
      <c r="M316" s="715"/>
      <c r="N316" s="713" t="s">
        <v>696</v>
      </c>
      <c r="O316" s="721">
        <f t="shared" si="2"/>
        <v>0</v>
      </c>
      <c r="P316" s="715"/>
      <c r="Q316" s="715"/>
      <c r="R316" s="715"/>
      <c r="S316" s="715"/>
      <c r="T316" s="715"/>
      <c r="U316" s="715"/>
      <c r="V316" s="715"/>
      <c r="W316" s="715"/>
      <c r="X316" s="715"/>
      <c r="Y316" s="715"/>
      <c r="Z316" s="715"/>
    </row>
    <row r="317">
      <c r="A317" s="715"/>
      <c r="B317" s="715"/>
      <c r="C317" s="715"/>
      <c r="D317" s="715"/>
      <c r="E317" s="715"/>
      <c r="F317" s="715"/>
      <c r="G317" s="715"/>
      <c r="H317" s="715"/>
      <c r="I317" s="715"/>
      <c r="J317" s="715"/>
      <c r="K317" s="715"/>
      <c r="L317" s="721"/>
      <c r="M317" s="715"/>
      <c r="N317" s="715"/>
      <c r="O317" s="721"/>
      <c r="P317" s="715"/>
      <c r="Q317" s="715"/>
      <c r="R317" s="715"/>
      <c r="S317" s="715"/>
      <c r="T317" s="715"/>
      <c r="U317" s="715"/>
      <c r="V317" s="715"/>
      <c r="W317" s="715"/>
      <c r="X317" s="715"/>
      <c r="Y317" s="715"/>
      <c r="Z317" s="715"/>
    </row>
    <row r="318">
      <c r="A318" s="715"/>
      <c r="B318" s="715"/>
      <c r="C318" s="715"/>
      <c r="D318" s="715"/>
      <c r="E318" s="715"/>
      <c r="F318" s="715"/>
      <c r="G318" s="715"/>
      <c r="H318" s="715"/>
      <c r="I318" s="715"/>
      <c r="J318" s="715"/>
      <c r="K318" s="715"/>
      <c r="L318" s="721"/>
      <c r="M318" s="715"/>
      <c r="N318" s="715"/>
      <c r="O318" s="721"/>
      <c r="P318" s="715"/>
      <c r="Q318" s="715"/>
      <c r="R318" s="715"/>
      <c r="S318" s="715"/>
      <c r="T318" s="715"/>
      <c r="U318" s="715"/>
      <c r="V318" s="715"/>
      <c r="W318" s="715"/>
      <c r="X318" s="715"/>
      <c r="Y318" s="715"/>
      <c r="Z318" s="715"/>
    </row>
    <row r="319">
      <c r="A319" s="715"/>
      <c r="B319" s="715"/>
      <c r="C319" s="715"/>
      <c r="D319" s="715"/>
      <c r="E319" s="715"/>
      <c r="F319" s="715"/>
      <c r="G319" s="715"/>
      <c r="H319" s="715"/>
      <c r="I319" s="715"/>
      <c r="J319" s="715"/>
      <c r="K319" s="715"/>
      <c r="L319" s="721"/>
      <c r="M319" s="715"/>
      <c r="N319" s="715"/>
      <c r="O319" s="721"/>
      <c r="P319" s="715"/>
      <c r="Q319" s="715"/>
      <c r="R319" s="715"/>
      <c r="S319" s="715"/>
      <c r="T319" s="715"/>
      <c r="U319" s="715"/>
      <c r="V319" s="715"/>
      <c r="W319" s="715"/>
      <c r="X319" s="715"/>
      <c r="Y319" s="715"/>
      <c r="Z319" s="715"/>
    </row>
    <row r="320">
      <c r="A320" s="715"/>
      <c r="B320" s="715"/>
      <c r="C320" s="715"/>
      <c r="D320" s="715"/>
      <c r="E320" s="715"/>
      <c r="F320" s="715"/>
      <c r="G320" s="715"/>
      <c r="H320" s="715"/>
      <c r="I320" s="715"/>
      <c r="J320" s="715"/>
      <c r="K320" s="715"/>
      <c r="L320" s="721"/>
      <c r="M320" s="715"/>
      <c r="N320" s="715"/>
      <c r="O320" s="721"/>
      <c r="P320" s="715"/>
      <c r="Q320" s="715"/>
      <c r="R320" s="715"/>
      <c r="S320" s="715"/>
      <c r="T320" s="715"/>
      <c r="U320" s="715"/>
      <c r="V320" s="715"/>
      <c r="W320" s="715"/>
      <c r="X320" s="715"/>
      <c r="Y320" s="715"/>
      <c r="Z320" s="715"/>
    </row>
    <row r="321">
      <c r="A321" s="715"/>
      <c r="B321" s="715"/>
      <c r="C321" s="715"/>
      <c r="D321" s="715"/>
      <c r="E321" s="715"/>
      <c r="F321" s="715"/>
      <c r="G321" s="715"/>
      <c r="H321" s="715"/>
      <c r="I321" s="715"/>
      <c r="J321" s="715"/>
      <c r="K321" s="715"/>
      <c r="L321" s="721"/>
      <c r="M321" s="715"/>
      <c r="N321" s="715"/>
      <c r="O321" s="721"/>
      <c r="P321" s="715"/>
      <c r="Q321" s="715"/>
      <c r="R321" s="715"/>
      <c r="S321" s="715"/>
      <c r="T321" s="715"/>
      <c r="U321" s="715"/>
      <c r="V321" s="715"/>
      <c r="W321" s="715"/>
      <c r="X321" s="715"/>
      <c r="Y321" s="715"/>
      <c r="Z321" s="715"/>
    </row>
    <row r="322">
      <c r="A322" s="715"/>
      <c r="B322" s="715"/>
      <c r="C322" s="715"/>
      <c r="D322" s="715"/>
      <c r="E322" s="715"/>
      <c r="F322" s="715"/>
      <c r="G322" s="715"/>
      <c r="H322" s="715"/>
      <c r="I322" s="715"/>
      <c r="J322" s="715"/>
      <c r="K322" s="715"/>
      <c r="L322" s="721"/>
      <c r="M322" s="715"/>
      <c r="N322" s="715"/>
      <c r="O322" s="721"/>
      <c r="P322" s="715"/>
      <c r="Q322" s="715"/>
      <c r="R322" s="715"/>
      <c r="S322" s="715"/>
      <c r="T322" s="715"/>
      <c r="U322" s="715"/>
      <c r="V322" s="715"/>
      <c r="W322" s="715"/>
      <c r="X322" s="715"/>
      <c r="Y322" s="715"/>
      <c r="Z322" s="715"/>
    </row>
    <row r="323">
      <c r="A323" s="715"/>
      <c r="B323" s="715"/>
      <c r="C323" s="715"/>
      <c r="D323" s="715"/>
      <c r="E323" s="715"/>
      <c r="F323" s="715"/>
      <c r="G323" s="715"/>
      <c r="H323" s="715"/>
      <c r="I323" s="715"/>
      <c r="J323" s="715"/>
      <c r="K323" s="715"/>
      <c r="L323" s="721"/>
      <c r="M323" s="715"/>
      <c r="N323" s="715"/>
      <c r="O323" s="721"/>
      <c r="P323" s="715"/>
      <c r="Q323" s="715"/>
      <c r="R323" s="715"/>
      <c r="S323" s="715"/>
      <c r="T323" s="715"/>
      <c r="U323" s="715"/>
      <c r="V323" s="715"/>
      <c r="W323" s="715"/>
      <c r="X323" s="715"/>
      <c r="Y323" s="715"/>
      <c r="Z323" s="715"/>
    </row>
    <row r="324">
      <c r="A324" s="715"/>
      <c r="B324" s="715"/>
      <c r="C324" s="715"/>
      <c r="D324" s="715"/>
      <c r="E324" s="715"/>
      <c r="F324" s="715"/>
      <c r="G324" s="715"/>
      <c r="H324" s="715"/>
      <c r="I324" s="715"/>
      <c r="J324" s="715"/>
      <c r="K324" s="715"/>
      <c r="L324" s="721"/>
      <c r="M324" s="715"/>
      <c r="N324" s="715"/>
      <c r="O324" s="721"/>
      <c r="P324" s="715"/>
      <c r="Q324" s="715"/>
      <c r="R324" s="715"/>
      <c r="S324" s="715"/>
      <c r="T324" s="715"/>
      <c r="U324" s="715"/>
      <c r="V324" s="715"/>
      <c r="W324" s="715"/>
      <c r="X324" s="715"/>
      <c r="Y324" s="715"/>
      <c r="Z324" s="715"/>
    </row>
    <row r="325">
      <c r="A325" s="715"/>
      <c r="B325" s="715"/>
      <c r="C325" s="715"/>
      <c r="D325" s="715"/>
      <c r="E325" s="715"/>
      <c r="F325" s="715"/>
      <c r="G325" s="715"/>
      <c r="H325" s="715"/>
      <c r="I325" s="715"/>
      <c r="J325" s="715"/>
      <c r="K325" s="715"/>
      <c r="L325" s="721"/>
      <c r="M325" s="715"/>
      <c r="N325" s="715"/>
      <c r="O325" s="721"/>
      <c r="P325" s="715"/>
      <c r="Q325" s="715"/>
      <c r="R325" s="715"/>
      <c r="S325" s="715"/>
      <c r="T325" s="715"/>
      <c r="U325" s="715"/>
      <c r="V325" s="715"/>
      <c r="W325" s="715"/>
      <c r="X325" s="715"/>
      <c r="Y325" s="715"/>
      <c r="Z325" s="715"/>
    </row>
    <row r="326">
      <c r="A326" s="715"/>
      <c r="B326" s="715"/>
      <c r="C326" s="715"/>
      <c r="D326" s="715"/>
      <c r="E326" s="715"/>
      <c r="F326" s="715"/>
      <c r="G326" s="715"/>
      <c r="H326" s="715"/>
      <c r="I326" s="715"/>
      <c r="J326" s="715"/>
      <c r="K326" s="715"/>
      <c r="L326" s="721"/>
      <c r="M326" s="715"/>
      <c r="N326" s="715"/>
      <c r="O326" s="721"/>
      <c r="P326" s="715"/>
      <c r="Q326" s="715"/>
      <c r="R326" s="715"/>
      <c r="S326" s="715"/>
      <c r="T326" s="715"/>
      <c r="U326" s="715"/>
      <c r="V326" s="715"/>
      <c r="W326" s="715"/>
      <c r="X326" s="715"/>
      <c r="Y326" s="715"/>
      <c r="Z326" s="715"/>
    </row>
    <row r="327">
      <c r="A327" s="715"/>
      <c r="B327" s="715"/>
      <c r="C327" s="715"/>
      <c r="D327" s="715"/>
      <c r="E327" s="715"/>
      <c r="F327" s="715"/>
      <c r="G327" s="715"/>
      <c r="H327" s="715"/>
      <c r="I327" s="715"/>
      <c r="J327" s="715"/>
      <c r="K327" s="715"/>
      <c r="L327" s="721"/>
      <c r="M327" s="715"/>
      <c r="N327" s="715"/>
      <c r="O327" s="721"/>
      <c r="P327" s="715"/>
      <c r="Q327" s="715"/>
      <c r="R327" s="715"/>
      <c r="S327" s="715"/>
      <c r="T327" s="715"/>
      <c r="U327" s="715"/>
      <c r="V327" s="715"/>
      <c r="W327" s="715"/>
      <c r="X327" s="715"/>
      <c r="Y327" s="715"/>
      <c r="Z327" s="715"/>
    </row>
    <row r="328">
      <c r="A328" s="715"/>
      <c r="B328" s="715"/>
      <c r="C328" s="715"/>
      <c r="D328" s="715"/>
      <c r="E328" s="715"/>
      <c r="F328" s="715"/>
      <c r="G328" s="715"/>
      <c r="H328" s="715"/>
      <c r="I328" s="715"/>
      <c r="J328" s="715"/>
      <c r="K328" s="715"/>
      <c r="L328" s="721"/>
      <c r="M328" s="715"/>
      <c r="N328" s="715"/>
      <c r="O328" s="721"/>
      <c r="P328" s="715"/>
      <c r="Q328" s="715"/>
      <c r="R328" s="715"/>
      <c r="S328" s="715"/>
      <c r="T328" s="715"/>
      <c r="U328" s="715"/>
      <c r="V328" s="715"/>
      <c r="W328" s="715"/>
      <c r="X328" s="715"/>
      <c r="Y328" s="715"/>
      <c r="Z328" s="715"/>
    </row>
    <row r="329">
      <c r="A329" s="715"/>
      <c r="B329" s="715"/>
      <c r="C329" s="715"/>
      <c r="D329" s="715"/>
      <c r="E329" s="715"/>
      <c r="F329" s="715"/>
      <c r="G329" s="715"/>
      <c r="H329" s="715"/>
      <c r="I329" s="715"/>
      <c r="J329" s="715"/>
      <c r="K329" s="715"/>
      <c r="L329" s="721"/>
      <c r="M329" s="715"/>
      <c r="N329" s="715"/>
      <c r="O329" s="721"/>
      <c r="P329" s="715"/>
      <c r="Q329" s="715"/>
      <c r="R329" s="715"/>
      <c r="S329" s="715"/>
      <c r="T329" s="715"/>
      <c r="U329" s="715"/>
      <c r="V329" s="715"/>
      <c r="W329" s="715"/>
      <c r="X329" s="715"/>
      <c r="Y329" s="715"/>
      <c r="Z329" s="715"/>
    </row>
    <row r="330">
      <c r="A330" s="715"/>
      <c r="B330" s="715"/>
      <c r="C330" s="715"/>
      <c r="D330" s="715"/>
      <c r="E330" s="715"/>
      <c r="F330" s="715"/>
      <c r="G330" s="715"/>
      <c r="H330" s="715"/>
      <c r="I330" s="715"/>
      <c r="J330" s="715"/>
      <c r="K330" s="715"/>
      <c r="L330" s="721"/>
      <c r="M330" s="715"/>
      <c r="N330" s="715"/>
      <c r="O330" s="721"/>
      <c r="P330" s="715"/>
      <c r="Q330" s="715"/>
      <c r="R330" s="715"/>
      <c r="S330" s="715"/>
      <c r="T330" s="715"/>
      <c r="U330" s="715"/>
      <c r="V330" s="715"/>
      <c r="W330" s="715"/>
      <c r="X330" s="715"/>
      <c r="Y330" s="715"/>
      <c r="Z330" s="715"/>
    </row>
    <row r="331">
      <c r="A331" s="715"/>
      <c r="B331" s="715"/>
      <c r="C331" s="715"/>
      <c r="D331" s="715"/>
      <c r="E331" s="715"/>
      <c r="F331" s="715"/>
      <c r="G331" s="715"/>
      <c r="H331" s="715"/>
      <c r="I331" s="715"/>
      <c r="J331" s="715"/>
      <c r="K331" s="715"/>
      <c r="L331" s="721"/>
      <c r="M331" s="715"/>
      <c r="N331" s="715"/>
      <c r="O331" s="721"/>
      <c r="P331" s="715"/>
      <c r="Q331" s="715"/>
      <c r="R331" s="715"/>
      <c r="S331" s="715"/>
      <c r="T331" s="715"/>
      <c r="U331" s="715"/>
      <c r="V331" s="715"/>
      <c r="W331" s="715"/>
      <c r="X331" s="715"/>
      <c r="Y331" s="715"/>
      <c r="Z331" s="715"/>
    </row>
    <row r="332">
      <c r="A332" s="715"/>
      <c r="B332" s="715"/>
      <c r="C332" s="715"/>
      <c r="D332" s="715"/>
      <c r="E332" s="715"/>
      <c r="F332" s="715"/>
      <c r="G332" s="715"/>
      <c r="H332" s="715"/>
      <c r="I332" s="715"/>
      <c r="J332" s="715"/>
      <c r="K332" s="715"/>
      <c r="L332" s="721"/>
      <c r="M332" s="715"/>
      <c r="N332" s="715"/>
      <c r="O332" s="721"/>
      <c r="P332" s="715"/>
      <c r="Q332" s="715"/>
      <c r="R332" s="715"/>
      <c r="S332" s="715"/>
      <c r="T332" s="715"/>
      <c r="U332" s="715"/>
      <c r="V332" s="715"/>
      <c r="W332" s="715"/>
      <c r="X332" s="715"/>
      <c r="Y332" s="715"/>
      <c r="Z332" s="715"/>
    </row>
    <row r="333">
      <c r="A333" s="715"/>
      <c r="B333" s="715"/>
      <c r="C333" s="715"/>
      <c r="D333" s="715"/>
      <c r="E333" s="715"/>
      <c r="F333" s="715"/>
      <c r="G333" s="715"/>
      <c r="H333" s="715"/>
      <c r="I333" s="715"/>
      <c r="J333" s="715"/>
      <c r="K333" s="715"/>
      <c r="L333" s="721"/>
      <c r="M333" s="715"/>
      <c r="N333" s="715"/>
      <c r="O333" s="721"/>
      <c r="P333" s="715"/>
      <c r="Q333" s="715"/>
      <c r="R333" s="715"/>
      <c r="S333" s="715"/>
      <c r="T333" s="715"/>
      <c r="U333" s="715"/>
      <c r="V333" s="715"/>
      <c r="W333" s="715"/>
      <c r="X333" s="715"/>
      <c r="Y333" s="715"/>
      <c r="Z333" s="715"/>
    </row>
    <row r="334">
      <c r="A334" s="715"/>
      <c r="B334" s="715"/>
      <c r="C334" s="715"/>
      <c r="D334" s="715"/>
      <c r="E334" s="715"/>
      <c r="F334" s="715"/>
      <c r="G334" s="715"/>
      <c r="H334" s="715"/>
      <c r="I334" s="715"/>
      <c r="J334" s="715"/>
      <c r="K334" s="715"/>
      <c r="L334" s="721"/>
      <c r="M334" s="715"/>
      <c r="N334" s="715"/>
      <c r="O334" s="721"/>
      <c r="P334" s="715"/>
      <c r="Q334" s="715"/>
      <c r="R334" s="715"/>
      <c r="S334" s="715"/>
      <c r="T334" s="715"/>
      <c r="U334" s="715"/>
      <c r="V334" s="715"/>
      <c r="W334" s="715"/>
      <c r="X334" s="715"/>
      <c r="Y334" s="715"/>
      <c r="Z334" s="715"/>
    </row>
    <row r="335">
      <c r="A335" s="715"/>
      <c r="B335" s="715"/>
      <c r="C335" s="715"/>
      <c r="D335" s="715"/>
      <c r="E335" s="715"/>
      <c r="F335" s="715"/>
      <c r="G335" s="715"/>
      <c r="H335" s="715"/>
      <c r="I335" s="715"/>
      <c r="J335" s="715"/>
      <c r="K335" s="715"/>
      <c r="L335" s="721"/>
      <c r="M335" s="715"/>
      <c r="N335" s="715"/>
      <c r="O335" s="721"/>
      <c r="P335" s="715"/>
      <c r="Q335" s="715"/>
      <c r="R335" s="715"/>
      <c r="S335" s="715"/>
      <c r="T335" s="715"/>
      <c r="U335" s="715"/>
      <c r="V335" s="715"/>
      <c r="W335" s="715"/>
      <c r="X335" s="715"/>
      <c r="Y335" s="715"/>
      <c r="Z335" s="715"/>
    </row>
    <row r="336">
      <c r="A336" s="715"/>
      <c r="B336" s="715"/>
      <c r="C336" s="715"/>
      <c r="D336" s="715"/>
      <c r="E336" s="715"/>
      <c r="F336" s="715"/>
      <c r="G336" s="715"/>
      <c r="H336" s="715"/>
      <c r="I336" s="715"/>
      <c r="J336" s="715"/>
      <c r="K336" s="715"/>
      <c r="L336" s="721"/>
      <c r="M336" s="715"/>
      <c r="N336" s="715"/>
      <c r="O336" s="721"/>
      <c r="P336" s="715"/>
      <c r="Q336" s="715"/>
      <c r="R336" s="715"/>
      <c r="S336" s="715"/>
      <c r="T336" s="715"/>
      <c r="U336" s="715"/>
      <c r="V336" s="715"/>
      <c r="W336" s="715"/>
      <c r="X336" s="715"/>
      <c r="Y336" s="715"/>
      <c r="Z336" s="715"/>
    </row>
    <row r="337">
      <c r="A337" s="715"/>
      <c r="B337" s="715"/>
      <c r="C337" s="715"/>
      <c r="D337" s="715"/>
      <c r="E337" s="715"/>
      <c r="F337" s="715"/>
      <c r="G337" s="715"/>
      <c r="H337" s="715"/>
      <c r="I337" s="715"/>
      <c r="J337" s="715"/>
      <c r="K337" s="715"/>
      <c r="L337" s="721"/>
      <c r="M337" s="715"/>
      <c r="N337" s="715"/>
      <c r="O337" s="721"/>
      <c r="P337" s="715"/>
      <c r="Q337" s="715"/>
      <c r="R337" s="715"/>
      <c r="S337" s="715"/>
      <c r="T337" s="715"/>
      <c r="U337" s="715"/>
      <c r="V337" s="715"/>
      <c r="W337" s="715"/>
      <c r="X337" s="715"/>
      <c r="Y337" s="715"/>
      <c r="Z337" s="715"/>
    </row>
    <row r="338">
      <c r="A338" s="715"/>
      <c r="B338" s="715"/>
      <c r="C338" s="715"/>
      <c r="D338" s="715"/>
      <c r="E338" s="715"/>
      <c r="F338" s="715"/>
      <c r="G338" s="715"/>
      <c r="H338" s="715"/>
      <c r="I338" s="715"/>
      <c r="J338" s="715"/>
      <c r="K338" s="715"/>
      <c r="L338" s="721"/>
      <c r="M338" s="715"/>
      <c r="N338" s="715"/>
      <c r="O338" s="721"/>
      <c r="P338" s="715"/>
      <c r="Q338" s="715"/>
      <c r="R338" s="715"/>
      <c r="S338" s="715"/>
      <c r="T338" s="715"/>
      <c r="U338" s="715"/>
      <c r="V338" s="715"/>
      <c r="W338" s="715"/>
      <c r="X338" s="715"/>
      <c r="Y338" s="715"/>
      <c r="Z338" s="715"/>
    </row>
    <row r="339">
      <c r="A339" s="715"/>
      <c r="B339" s="715"/>
      <c r="C339" s="715"/>
      <c r="D339" s="715"/>
      <c r="E339" s="715"/>
      <c r="F339" s="715"/>
      <c r="G339" s="715"/>
      <c r="H339" s="715"/>
      <c r="I339" s="715"/>
      <c r="J339" s="715"/>
      <c r="K339" s="715"/>
      <c r="L339" s="721"/>
      <c r="M339" s="715"/>
      <c r="N339" s="715"/>
      <c r="O339" s="721"/>
      <c r="P339" s="715"/>
      <c r="Q339" s="715"/>
      <c r="R339" s="715"/>
      <c r="S339" s="715"/>
      <c r="T339" s="715"/>
      <c r="U339" s="715"/>
      <c r="V339" s="715"/>
      <c r="W339" s="715"/>
      <c r="X339" s="715"/>
      <c r="Y339" s="715"/>
      <c r="Z339" s="715"/>
    </row>
    <row r="340">
      <c r="A340" s="715"/>
      <c r="B340" s="715"/>
      <c r="C340" s="715"/>
      <c r="D340" s="715"/>
      <c r="E340" s="715"/>
      <c r="F340" s="715"/>
      <c r="G340" s="715"/>
      <c r="H340" s="715"/>
      <c r="I340" s="715"/>
      <c r="J340" s="715"/>
      <c r="K340" s="715"/>
      <c r="L340" s="721"/>
      <c r="M340" s="715"/>
      <c r="N340" s="715"/>
      <c r="O340" s="721"/>
      <c r="P340" s="715"/>
      <c r="Q340" s="715"/>
      <c r="R340" s="715"/>
      <c r="S340" s="715"/>
      <c r="T340" s="715"/>
      <c r="U340" s="715"/>
      <c r="V340" s="715"/>
      <c r="W340" s="715"/>
      <c r="X340" s="715"/>
      <c r="Y340" s="715"/>
      <c r="Z340" s="715"/>
    </row>
    <row r="341">
      <c r="A341" s="715"/>
      <c r="B341" s="715"/>
      <c r="C341" s="715"/>
      <c r="D341" s="715"/>
      <c r="E341" s="715"/>
      <c r="F341" s="715"/>
      <c r="G341" s="715"/>
      <c r="H341" s="715"/>
      <c r="I341" s="715"/>
      <c r="J341" s="715"/>
      <c r="K341" s="715"/>
      <c r="L341" s="721"/>
      <c r="M341" s="715"/>
      <c r="N341" s="715"/>
      <c r="O341" s="721"/>
      <c r="P341" s="715"/>
      <c r="Q341" s="715"/>
      <c r="R341" s="715"/>
      <c r="S341" s="715"/>
      <c r="T341" s="715"/>
      <c r="U341" s="715"/>
      <c r="V341" s="715"/>
      <c r="W341" s="715"/>
      <c r="X341" s="715"/>
      <c r="Y341" s="715"/>
      <c r="Z341" s="715"/>
    </row>
    <row r="342">
      <c r="A342" s="715"/>
      <c r="B342" s="715"/>
      <c r="C342" s="715"/>
      <c r="D342" s="715"/>
      <c r="E342" s="715"/>
      <c r="F342" s="715"/>
      <c r="G342" s="715"/>
      <c r="H342" s="715"/>
      <c r="I342" s="715"/>
      <c r="J342" s="715"/>
      <c r="K342" s="715"/>
      <c r="L342" s="721"/>
      <c r="M342" s="715"/>
      <c r="N342" s="715"/>
      <c r="O342" s="721"/>
      <c r="P342" s="715"/>
      <c r="Q342" s="715"/>
      <c r="R342" s="715"/>
      <c r="S342" s="715"/>
      <c r="T342" s="715"/>
      <c r="U342" s="715"/>
      <c r="V342" s="715"/>
      <c r="W342" s="715"/>
      <c r="X342" s="715"/>
      <c r="Y342" s="715"/>
      <c r="Z342" s="715"/>
    </row>
    <row r="343">
      <c r="A343" s="715"/>
      <c r="B343" s="715"/>
      <c r="C343" s="715"/>
      <c r="D343" s="715"/>
      <c r="E343" s="715"/>
      <c r="F343" s="715"/>
      <c r="G343" s="715"/>
      <c r="H343" s="715"/>
      <c r="I343" s="715"/>
      <c r="J343" s="715"/>
      <c r="K343" s="715"/>
      <c r="L343" s="721"/>
      <c r="M343" s="715"/>
      <c r="N343" s="715"/>
      <c r="O343" s="721"/>
      <c r="P343" s="715"/>
      <c r="Q343" s="715"/>
      <c r="R343" s="715"/>
      <c r="S343" s="715"/>
      <c r="T343" s="715"/>
      <c r="U343" s="715"/>
      <c r="V343" s="715"/>
      <c r="W343" s="715"/>
      <c r="X343" s="715"/>
      <c r="Y343" s="715"/>
      <c r="Z343" s="715"/>
    </row>
    <row r="344">
      <c r="A344" s="715"/>
      <c r="B344" s="715"/>
      <c r="C344" s="715"/>
      <c r="D344" s="715"/>
      <c r="E344" s="715"/>
      <c r="F344" s="715"/>
      <c r="G344" s="715"/>
      <c r="H344" s="715"/>
      <c r="I344" s="715"/>
      <c r="J344" s="715"/>
      <c r="K344" s="715"/>
      <c r="L344" s="721"/>
      <c r="M344" s="715"/>
      <c r="N344" s="715"/>
      <c r="O344" s="721"/>
      <c r="P344" s="715"/>
      <c r="Q344" s="715"/>
      <c r="R344" s="715"/>
      <c r="S344" s="715"/>
      <c r="T344" s="715"/>
      <c r="U344" s="715"/>
      <c r="V344" s="715"/>
      <c r="W344" s="715"/>
      <c r="X344" s="715"/>
      <c r="Y344" s="715"/>
      <c r="Z344" s="715"/>
    </row>
    <row r="345">
      <c r="A345" s="715"/>
      <c r="B345" s="715"/>
      <c r="C345" s="715"/>
      <c r="D345" s="715"/>
      <c r="E345" s="715"/>
      <c r="F345" s="715"/>
      <c r="G345" s="715"/>
      <c r="H345" s="715"/>
      <c r="I345" s="715"/>
      <c r="J345" s="715"/>
      <c r="K345" s="715"/>
      <c r="L345" s="721"/>
      <c r="M345" s="715"/>
      <c r="N345" s="715"/>
      <c r="O345" s="721"/>
      <c r="P345" s="715"/>
      <c r="Q345" s="715"/>
      <c r="R345" s="715"/>
      <c r="S345" s="715"/>
      <c r="T345" s="715"/>
      <c r="U345" s="715"/>
      <c r="V345" s="715"/>
      <c r="W345" s="715"/>
      <c r="X345" s="715"/>
      <c r="Y345" s="715"/>
      <c r="Z345" s="715"/>
    </row>
    <row r="346">
      <c r="A346" s="715"/>
      <c r="B346" s="715"/>
      <c r="C346" s="715"/>
      <c r="D346" s="715"/>
      <c r="E346" s="715"/>
      <c r="F346" s="715"/>
      <c r="G346" s="715"/>
      <c r="H346" s="715"/>
      <c r="I346" s="715"/>
      <c r="J346" s="715"/>
      <c r="K346" s="715"/>
      <c r="L346" s="721"/>
      <c r="M346" s="715"/>
      <c r="N346" s="715"/>
      <c r="O346" s="721"/>
      <c r="P346" s="715"/>
      <c r="Q346" s="715"/>
      <c r="R346" s="715"/>
      <c r="S346" s="715"/>
      <c r="T346" s="715"/>
      <c r="U346" s="715"/>
      <c r="V346" s="715"/>
      <c r="W346" s="715"/>
      <c r="X346" s="715"/>
      <c r="Y346" s="715"/>
      <c r="Z346" s="715"/>
    </row>
    <row r="347">
      <c r="A347" s="715"/>
      <c r="B347" s="715"/>
      <c r="C347" s="715"/>
      <c r="D347" s="715"/>
      <c r="E347" s="715"/>
      <c r="F347" s="715"/>
      <c r="G347" s="715"/>
      <c r="H347" s="715"/>
      <c r="I347" s="715"/>
      <c r="J347" s="715"/>
      <c r="K347" s="715"/>
      <c r="L347" s="721"/>
      <c r="M347" s="715"/>
      <c r="N347" s="715"/>
      <c r="O347" s="721"/>
      <c r="P347" s="715"/>
      <c r="Q347" s="715"/>
      <c r="R347" s="715"/>
      <c r="S347" s="715"/>
      <c r="T347" s="715"/>
      <c r="U347" s="715"/>
      <c r="V347" s="715"/>
      <c r="W347" s="715"/>
      <c r="X347" s="715"/>
      <c r="Y347" s="715"/>
      <c r="Z347" s="715"/>
    </row>
    <row r="348">
      <c r="A348" s="715"/>
      <c r="B348" s="715"/>
      <c r="C348" s="715"/>
      <c r="D348" s="715"/>
      <c r="E348" s="715"/>
      <c r="F348" s="715"/>
      <c r="G348" s="715"/>
      <c r="H348" s="715"/>
      <c r="I348" s="715"/>
      <c r="J348" s="715"/>
      <c r="K348" s="715"/>
      <c r="L348" s="721"/>
      <c r="M348" s="715"/>
      <c r="N348" s="715"/>
      <c r="O348" s="721"/>
      <c r="P348" s="715"/>
      <c r="Q348" s="715"/>
      <c r="R348" s="715"/>
      <c r="S348" s="715"/>
      <c r="T348" s="715"/>
      <c r="U348" s="715"/>
      <c r="V348" s="715"/>
      <c r="W348" s="715"/>
      <c r="X348" s="715"/>
      <c r="Y348" s="715"/>
      <c r="Z348" s="715"/>
    </row>
    <row r="349">
      <c r="A349" s="715"/>
      <c r="B349" s="715"/>
      <c r="C349" s="715"/>
      <c r="D349" s="715"/>
      <c r="E349" s="715"/>
      <c r="F349" s="715"/>
      <c r="G349" s="715"/>
      <c r="H349" s="715"/>
      <c r="I349" s="715"/>
      <c r="J349" s="715"/>
      <c r="K349" s="715"/>
      <c r="L349" s="721"/>
      <c r="M349" s="715"/>
      <c r="N349" s="715"/>
      <c r="O349" s="721"/>
      <c r="P349" s="715"/>
      <c r="Q349" s="715"/>
      <c r="R349" s="715"/>
      <c r="S349" s="715"/>
      <c r="T349" s="715"/>
      <c r="U349" s="715"/>
      <c r="V349" s="715"/>
      <c r="W349" s="715"/>
      <c r="X349" s="715"/>
      <c r="Y349" s="715"/>
      <c r="Z349" s="715"/>
    </row>
    <row r="350">
      <c r="A350" s="715"/>
      <c r="B350" s="715"/>
      <c r="C350" s="715"/>
      <c r="D350" s="715"/>
      <c r="E350" s="715"/>
      <c r="F350" s="715"/>
      <c r="G350" s="715"/>
      <c r="H350" s="715"/>
      <c r="I350" s="715"/>
      <c r="J350" s="715"/>
      <c r="K350" s="715"/>
      <c r="L350" s="721"/>
      <c r="M350" s="715"/>
      <c r="N350" s="715"/>
      <c r="O350" s="721"/>
      <c r="P350" s="715"/>
      <c r="Q350" s="715"/>
      <c r="R350" s="715"/>
      <c r="S350" s="715"/>
      <c r="T350" s="715"/>
      <c r="U350" s="715"/>
      <c r="V350" s="715"/>
      <c r="W350" s="715"/>
      <c r="X350" s="715"/>
      <c r="Y350" s="715"/>
      <c r="Z350" s="715"/>
    </row>
    <row r="351">
      <c r="A351" s="715"/>
      <c r="B351" s="715"/>
      <c r="C351" s="715"/>
      <c r="D351" s="715"/>
      <c r="E351" s="715"/>
      <c r="F351" s="715"/>
      <c r="G351" s="715"/>
      <c r="H351" s="715"/>
      <c r="I351" s="715"/>
      <c r="J351" s="715"/>
      <c r="K351" s="715"/>
      <c r="L351" s="721"/>
      <c r="M351" s="715"/>
      <c r="N351" s="715"/>
      <c r="O351" s="721"/>
      <c r="P351" s="715"/>
      <c r="Q351" s="715"/>
      <c r="R351" s="715"/>
      <c r="S351" s="715"/>
      <c r="T351" s="715"/>
      <c r="U351" s="715"/>
      <c r="V351" s="715"/>
      <c r="W351" s="715"/>
      <c r="X351" s="715"/>
      <c r="Y351" s="715"/>
      <c r="Z351" s="715"/>
    </row>
    <row r="352">
      <c r="A352" s="715"/>
      <c r="B352" s="715"/>
      <c r="C352" s="715"/>
      <c r="D352" s="715"/>
      <c r="E352" s="715"/>
      <c r="F352" s="715"/>
      <c r="G352" s="715"/>
      <c r="H352" s="715"/>
      <c r="I352" s="715"/>
      <c r="J352" s="715"/>
      <c r="K352" s="715"/>
      <c r="L352" s="721"/>
      <c r="M352" s="715"/>
      <c r="N352" s="715"/>
      <c r="O352" s="721"/>
      <c r="P352" s="715"/>
      <c r="Q352" s="715"/>
      <c r="R352" s="715"/>
      <c r="S352" s="715"/>
      <c r="T352" s="715"/>
      <c r="U352" s="715"/>
      <c r="V352" s="715"/>
      <c r="W352" s="715"/>
      <c r="X352" s="715"/>
      <c r="Y352" s="715"/>
      <c r="Z352" s="715"/>
    </row>
    <row r="353">
      <c r="A353" s="715"/>
      <c r="B353" s="715"/>
      <c r="C353" s="715"/>
      <c r="D353" s="715"/>
      <c r="E353" s="715"/>
      <c r="F353" s="715"/>
      <c r="G353" s="715"/>
      <c r="H353" s="715"/>
      <c r="I353" s="715"/>
      <c r="J353" s="715"/>
      <c r="K353" s="715"/>
      <c r="L353" s="721"/>
      <c r="M353" s="715"/>
      <c r="N353" s="715"/>
      <c r="O353" s="721"/>
      <c r="P353" s="715"/>
      <c r="Q353" s="715"/>
      <c r="R353" s="715"/>
      <c r="S353" s="715"/>
      <c r="T353" s="715"/>
      <c r="U353" s="715"/>
      <c r="V353" s="715"/>
      <c r="W353" s="715"/>
      <c r="X353" s="715"/>
      <c r="Y353" s="715"/>
      <c r="Z353" s="715"/>
    </row>
    <row r="354">
      <c r="A354" s="715"/>
      <c r="B354" s="715"/>
      <c r="C354" s="715"/>
      <c r="D354" s="715"/>
      <c r="E354" s="715"/>
      <c r="F354" s="715"/>
      <c r="G354" s="715"/>
      <c r="H354" s="715"/>
      <c r="I354" s="715"/>
      <c r="J354" s="715"/>
      <c r="K354" s="715"/>
      <c r="L354" s="721"/>
      <c r="M354" s="715"/>
      <c r="N354" s="715"/>
      <c r="O354" s="721"/>
      <c r="P354" s="715"/>
      <c r="Q354" s="715"/>
      <c r="R354" s="715"/>
      <c r="S354" s="715"/>
      <c r="T354" s="715"/>
      <c r="U354" s="715"/>
      <c r="V354" s="715"/>
      <c r="W354" s="715"/>
      <c r="X354" s="715"/>
      <c r="Y354" s="715"/>
      <c r="Z354" s="715"/>
    </row>
    <row r="355">
      <c r="A355" s="715"/>
      <c r="B355" s="715"/>
      <c r="C355" s="715"/>
      <c r="D355" s="715"/>
      <c r="E355" s="715"/>
      <c r="F355" s="715"/>
      <c r="G355" s="715"/>
      <c r="H355" s="715"/>
      <c r="I355" s="715"/>
      <c r="J355" s="715"/>
      <c r="K355" s="715"/>
      <c r="L355" s="721"/>
      <c r="M355" s="715"/>
      <c r="N355" s="715"/>
      <c r="O355" s="721"/>
      <c r="P355" s="715"/>
      <c r="Q355" s="715"/>
      <c r="R355" s="715"/>
      <c r="S355" s="715"/>
      <c r="T355" s="715"/>
      <c r="U355" s="715"/>
      <c r="V355" s="715"/>
      <c r="W355" s="715"/>
      <c r="X355" s="715"/>
      <c r="Y355" s="715"/>
      <c r="Z355" s="715"/>
    </row>
    <row r="356">
      <c r="A356" s="715"/>
      <c r="B356" s="715"/>
      <c r="C356" s="715"/>
      <c r="D356" s="715"/>
      <c r="E356" s="715"/>
      <c r="F356" s="715"/>
      <c r="G356" s="715"/>
      <c r="H356" s="715"/>
      <c r="I356" s="715"/>
      <c r="J356" s="715"/>
      <c r="K356" s="715"/>
      <c r="L356" s="721"/>
      <c r="M356" s="715"/>
      <c r="N356" s="715"/>
      <c r="O356" s="721"/>
      <c r="P356" s="715"/>
      <c r="Q356" s="715"/>
      <c r="R356" s="715"/>
      <c r="S356" s="715"/>
      <c r="T356" s="715"/>
      <c r="U356" s="715"/>
      <c r="V356" s="715"/>
      <c r="W356" s="715"/>
      <c r="X356" s="715"/>
      <c r="Y356" s="715"/>
      <c r="Z356" s="715"/>
    </row>
    <row r="357">
      <c r="A357" s="715"/>
      <c r="B357" s="715"/>
      <c r="C357" s="715"/>
      <c r="D357" s="715"/>
      <c r="E357" s="715"/>
      <c r="F357" s="715"/>
      <c r="G357" s="715"/>
      <c r="H357" s="715"/>
      <c r="I357" s="715"/>
      <c r="J357" s="715"/>
      <c r="K357" s="715"/>
      <c r="L357" s="721"/>
      <c r="M357" s="715"/>
      <c r="N357" s="715"/>
      <c r="O357" s="721"/>
      <c r="P357" s="715"/>
      <c r="Q357" s="715"/>
      <c r="R357" s="715"/>
      <c r="S357" s="715"/>
      <c r="T357" s="715"/>
      <c r="U357" s="715"/>
      <c r="V357" s="715"/>
      <c r="W357" s="715"/>
      <c r="X357" s="715"/>
      <c r="Y357" s="715"/>
      <c r="Z357" s="715"/>
    </row>
    <row r="358">
      <c r="A358" s="715"/>
      <c r="B358" s="715"/>
      <c r="C358" s="715"/>
      <c r="D358" s="715"/>
      <c r="E358" s="715"/>
      <c r="F358" s="715"/>
      <c r="G358" s="715"/>
      <c r="H358" s="715"/>
      <c r="I358" s="715"/>
      <c r="J358" s="715"/>
      <c r="K358" s="715"/>
      <c r="L358" s="721"/>
      <c r="M358" s="715"/>
      <c r="N358" s="715"/>
      <c r="O358" s="721"/>
      <c r="P358" s="715"/>
      <c r="Q358" s="715"/>
      <c r="R358" s="715"/>
      <c r="S358" s="715"/>
      <c r="T358" s="715"/>
      <c r="U358" s="715"/>
      <c r="V358" s="715"/>
      <c r="W358" s="715"/>
      <c r="X358" s="715"/>
      <c r="Y358" s="715"/>
      <c r="Z358" s="715"/>
    </row>
    <row r="359">
      <c r="A359" s="715"/>
      <c r="B359" s="715"/>
      <c r="C359" s="715"/>
      <c r="D359" s="715"/>
      <c r="E359" s="715"/>
      <c r="F359" s="715"/>
      <c r="G359" s="715"/>
      <c r="H359" s="715"/>
      <c r="I359" s="715"/>
      <c r="J359" s="715"/>
      <c r="K359" s="715"/>
      <c r="L359" s="721"/>
      <c r="M359" s="715"/>
      <c r="N359" s="715"/>
      <c r="O359" s="721"/>
      <c r="P359" s="715"/>
      <c r="Q359" s="715"/>
      <c r="R359" s="715"/>
      <c r="S359" s="715"/>
      <c r="T359" s="715"/>
      <c r="U359" s="715"/>
      <c r="V359" s="715"/>
      <c r="W359" s="715"/>
      <c r="X359" s="715"/>
      <c r="Y359" s="715"/>
      <c r="Z359" s="715"/>
    </row>
    <row r="360">
      <c r="A360" s="715"/>
      <c r="B360" s="715"/>
      <c r="C360" s="715"/>
      <c r="D360" s="715"/>
      <c r="E360" s="715"/>
      <c r="F360" s="715"/>
      <c r="G360" s="715"/>
      <c r="H360" s="715"/>
      <c r="I360" s="715"/>
      <c r="J360" s="715"/>
      <c r="K360" s="715"/>
      <c r="L360" s="721"/>
      <c r="M360" s="715"/>
      <c r="N360" s="715"/>
      <c r="O360" s="721"/>
      <c r="P360" s="715"/>
      <c r="Q360" s="715"/>
      <c r="R360" s="715"/>
      <c r="S360" s="715"/>
      <c r="T360" s="715"/>
      <c r="U360" s="715"/>
      <c r="V360" s="715"/>
      <c r="W360" s="715"/>
      <c r="X360" s="715"/>
      <c r="Y360" s="715"/>
      <c r="Z360" s="715"/>
    </row>
    <row r="361">
      <c r="A361" s="715"/>
      <c r="B361" s="715"/>
      <c r="C361" s="715"/>
      <c r="D361" s="715"/>
      <c r="E361" s="715"/>
      <c r="F361" s="715"/>
      <c r="G361" s="715"/>
      <c r="H361" s="715"/>
      <c r="I361" s="715"/>
      <c r="J361" s="715"/>
      <c r="K361" s="715"/>
      <c r="L361" s="721"/>
      <c r="M361" s="715"/>
      <c r="N361" s="715"/>
      <c r="O361" s="721"/>
      <c r="P361" s="715"/>
      <c r="Q361" s="715"/>
      <c r="R361" s="715"/>
      <c r="S361" s="715"/>
      <c r="T361" s="715"/>
      <c r="U361" s="715"/>
      <c r="V361" s="715"/>
      <c r="W361" s="715"/>
      <c r="X361" s="715"/>
      <c r="Y361" s="715"/>
      <c r="Z361" s="715"/>
    </row>
    <row r="362">
      <c r="A362" s="715"/>
      <c r="B362" s="715"/>
      <c r="C362" s="715"/>
      <c r="D362" s="715"/>
      <c r="E362" s="715"/>
      <c r="F362" s="715"/>
      <c r="G362" s="715"/>
      <c r="H362" s="715"/>
      <c r="I362" s="715"/>
      <c r="J362" s="715"/>
      <c r="K362" s="715"/>
      <c r="L362" s="721"/>
      <c r="M362" s="715"/>
      <c r="N362" s="715"/>
      <c r="O362" s="721"/>
      <c r="P362" s="715"/>
      <c r="Q362" s="715"/>
      <c r="R362" s="715"/>
      <c r="S362" s="715"/>
      <c r="T362" s="715"/>
      <c r="U362" s="715"/>
      <c r="V362" s="715"/>
      <c r="W362" s="715"/>
      <c r="X362" s="715"/>
      <c r="Y362" s="715"/>
      <c r="Z362" s="715"/>
    </row>
    <row r="363">
      <c r="A363" s="715"/>
      <c r="B363" s="715"/>
      <c r="C363" s="715"/>
      <c r="D363" s="715"/>
      <c r="E363" s="715"/>
      <c r="F363" s="715"/>
      <c r="G363" s="715"/>
      <c r="H363" s="715"/>
      <c r="I363" s="715"/>
      <c r="J363" s="715"/>
      <c r="K363" s="715"/>
      <c r="L363" s="721"/>
      <c r="M363" s="715"/>
      <c r="N363" s="715"/>
      <c r="O363" s="721"/>
      <c r="P363" s="715"/>
      <c r="Q363" s="715"/>
      <c r="R363" s="715"/>
      <c r="S363" s="715"/>
      <c r="T363" s="715"/>
      <c r="U363" s="715"/>
      <c r="V363" s="715"/>
      <c r="W363" s="715"/>
      <c r="X363" s="715"/>
      <c r="Y363" s="715"/>
      <c r="Z363" s="715"/>
    </row>
    <row r="364">
      <c r="A364" s="715"/>
      <c r="B364" s="715"/>
      <c r="C364" s="715"/>
      <c r="D364" s="715"/>
      <c r="E364" s="715"/>
      <c r="F364" s="715"/>
      <c r="G364" s="715"/>
      <c r="H364" s="715"/>
      <c r="I364" s="715"/>
      <c r="J364" s="715"/>
      <c r="K364" s="715"/>
      <c r="L364" s="721"/>
      <c r="M364" s="715"/>
      <c r="N364" s="715"/>
      <c r="O364" s="721"/>
      <c r="P364" s="715"/>
      <c r="Q364" s="715"/>
      <c r="R364" s="715"/>
      <c r="S364" s="715"/>
      <c r="T364" s="715"/>
      <c r="U364" s="715"/>
      <c r="V364" s="715"/>
      <c r="W364" s="715"/>
      <c r="X364" s="715"/>
      <c r="Y364" s="715"/>
      <c r="Z364" s="715"/>
    </row>
    <row r="365">
      <c r="A365" s="715"/>
      <c r="B365" s="715"/>
      <c r="C365" s="715"/>
      <c r="D365" s="715"/>
      <c r="E365" s="715"/>
      <c r="F365" s="715"/>
      <c r="G365" s="715"/>
      <c r="H365" s="715"/>
      <c r="I365" s="715"/>
      <c r="J365" s="715"/>
      <c r="K365" s="715"/>
      <c r="L365" s="721"/>
      <c r="M365" s="715"/>
      <c r="N365" s="715"/>
      <c r="O365" s="721"/>
      <c r="P365" s="715"/>
      <c r="Q365" s="715"/>
      <c r="R365" s="715"/>
      <c r="S365" s="715"/>
      <c r="T365" s="715"/>
      <c r="U365" s="715"/>
      <c r="V365" s="715"/>
      <c r="W365" s="715"/>
      <c r="X365" s="715"/>
      <c r="Y365" s="715"/>
      <c r="Z365" s="715"/>
    </row>
    <row r="366">
      <c r="A366" s="715"/>
      <c r="B366" s="715"/>
      <c r="C366" s="715"/>
      <c r="D366" s="715"/>
      <c r="E366" s="715"/>
      <c r="F366" s="715"/>
      <c r="G366" s="715"/>
      <c r="H366" s="715"/>
      <c r="I366" s="715"/>
      <c r="J366" s="715"/>
      <c r="K366" s="715"/>
      <c r="L366" s="721"/>
      <c r="M366" s="715"/>
      <c r="N366" s="715"/>
      <c r="O366" s="721"/>
      <c r="P366" s="715"/>
      <c r="Q366" s="715"/>
      <c r="R366" s="715"/>
      <c r="S366" s="715"/>
      <c r="T366" s="715"/>
      <c r="U366" s="715"/>
      <c r="V366" s="715"/>
      <c r="W366" s="715"/>
      <c r="X366" s="715"/>
      <c r="Y366" s="715"/>
      <c r="Z366" s="715"/>
    </row>
    <row r="367">
      <c r="A367" s="715"/>
      <c r="B367" s="715"/>
      <c r="C367" s="715"/>
      <c r="D367" s="715"/>
      <c r="E367" s="715"/>
      <c r="F367" s="715"/>
      <c r="G367" s="715"/>
      <c r="H367" s="715"/>
      <c r="I367" s="715"/>
      <c r="J367" s="715"/>
      <c r="K367" s="715"/>
      <c r="L367" s="721"/>
      <c r="M367" s="715"/>
      <c r="N367" s="715"/>
      <c r="O367" s="721"/>
      <c r="P367" s="715"/>
      <c r="Q367" s="715"/>
      <c r="R367" s="715"/>
      <c r="S367" s="715"/>
      <c r="T367" s="715"/>
      <c r="U367" s="715"/>
      <c r="V367" s="715"/>
      <c r="W367" s="715"/>
      <c r="X367" s="715"/>
      <c r="Y367" s="715"/>
      <c r="Z367" s="715"/>
    </row>
    <row r="368">
      <c r="A368" s="715"/>
      <c r="B368" s="715"/>
      <c r="C368" s="715"/>
      <c r="D368" s="715"/>
      <c r="E368" s="715"/>
      <c r="F368" s="715"/>
      <c r="G368" s="715"/>
      <c r="H368" s="715"/>
      <c r="I368" s="715"/>
      <c r="J368" s="715"/>
      <c r="K368" s="715"/>
      <c r="L368" s="721"/>
      <c r="M368" s="715"/>
      <c r="N368" s="715"/>
      <c r="O368" s="721"/>
      <c r="P368" s="715"/>
      <c r="Q368" s="715"/>
      <c r="R368" s="715"/>
      <c r="S368" s="715"/>
      <c r="T368" s="715"/>
      <c r="U368" s="715"/>
      <c r="V368" s="715"/>
      <c r="W368" s="715"/>
      <c r="X368" s="715"/>
      <c r="Y368" s="715"/>
      <c r="Z368" s="715"/>
    </row>
    <row r="369">
      <c r="A369" s="715"/>
      <c r="B369" s="715"/>
      <c r="C369" s="715"/>
      <c r="D369" s="715"/>
      <c r="E369" s="715"/>
      <c r="F369" s="715"/>
      <c r="G369" s="715"/>
      <c r="H369" s="715"/>
      <c r="I369" s="715"/>
      <c r="J369" s="715"/>
      <c r="K369" s="715"/>
      <c r="L369" s="721"/>
      <c r="M369" s="715"/>
      <c r="N369" s="715"/>
      <c r="O369" s="721"/>
      <c r="P369" s="715"/>
      <c r="Q369" s="715"/>
      <c r="R369" s="715"/>
      <c r="S369" s="715"/>
      <c r="T369" s="715"/>
      <c r="U369" s="715"/>
      <c r="V369" s="715"/>
      <c r="W369" s="715"/>
      <c r="X369" s="715"/>
      <c r="Y369" s="715"/>
      <c r="Z369" s="715"/>
    </row>
    <row r="370">
      <c r="A370" s="715"/>
      <c r="B370" s="715"/>
      <c r="C370" s="715"/>
      <c r="D370" s="715"/>
      <c r="E370" s="715"/>
      <c r="F370" s="715"/>
      <c r="G370" s="715"/>
      <c r="H370" s="715"/>
      <c r="I370" s="715"/>
      <c r="J370" s="715"/>
      <c r="K370" s="715"/>
      <c r="L370" s="721"/>
      <c r="M370" s="715"/>
      <c r="N370" s="715"/>
      <c r="O370" s="721"/>
      <c r="P370" s="715"/>
      <c r="Q370" s="715"/>
      <c r="R370" s="715"/>
      <c r="S370" s="715"/>
      <c r="T370" s="715"/>
      <c r="U370" s="715"/>
      <c r="V370" s="715"/>
      <c r="W370" s="715"/>
      <c r="X370" s="715"/>
      <c r="Y370" s="715"/>
      <c r="Z370" s="715"/>
    </row>
    <row r="371">
      <c r="A371" s="715"/>
      <c r="B371" s="715"/>
      <c r="C371" s="715"/>
      <c r="D371" s="715"/>
      <c r="E371" s="715"/>
      <c r="F371" s="715"/>
      <c r="G371" s="715"/>
      <c r="H371" s="715"/>
      <c r="I371" s="715"/>
      <c r="J371" s="715"/>
      <c r="K371" s="715"/>
      <c r="L371" s="721"/>
      <c r="M371" s="715"/>
      <c r="N371" s="715"/>
      <c r="O371" s="721"/>
      <c r="P371" s="715"/>
      <c r="Q371" s="715"/>
      <c r="R371" s="715"/>
      <c r="S371" s="715"/>
      <c r="T371" s="715"/>
      <c r="U371" s="715"/>
      <c r="V371" s="715"/>
      <c r="W371" s="715"/>
      <c r="X371" s="715"/>
      <c r="Y371" s="715"/>
      <c r="Z371" s="715"/>
    </row>
    <row r="372">
      <c r="A372" s="715"/>
      <c r="B372" s="715"/>
      <c r="C372" s="715"/>
      <c r="D372" s="715"/>
      <c r="E372" s="715"/>
      <c r="F372" s="715"/>
      <c r="G372" s="715"/>
      <c r="H372" s="715"/>
      <c r="I372" s="715"/>
      <c r="J372" s="715"/>
      <c r="K372" s="715"/>
      <c r="L372" s="721"/>
      <c r="M372" s="715"/>
      <c r="N372" s="715"/>
      <c r="O372" s="721"/>
      <c r="P372" s="715"/>
      <c r="Q372" s="715"/>
      <c r="R372" s="715"/>
      <c r="S372" s="715"/>
      <c r="T372" s="715"/>
      <c r="U372" s="715"/>
      <c r="V372" s="715"/>
      <c r="W372" s="715"/>
      <c r="X372" s="715"/>
      <c r="Y372" s="715"/>
      <c r="Z372" s="715"/>
    </row>
    <row r="373">
      <c r="A373" s="715"/>
      <c r="B373" s="715"/>
      <c r="C373" s="715"/>
      <c r="D373" s="715"/>
      <c r="E373" s="715"/>
      <c r="F373" s="715"/>
      <c r="G373" s="715"/>
      <c r="H373" s="715"/>
      <c r="I373" s="715"/>
      <c r="J373" s="715"/>
      <c r="K373" s="715"/>
      <c r="L373" s="721"/>
      <c r="M373" s="715"/>
      <c r="N373" s="715"/>
      <c r="O373" s="721"/>
      <c r="P373" s="715"/>
      <c r="Q373" s="715"/>
      <c r="R373" s="715"/>
      <c r="S373" s="715"/>
      <c r="T373" s="715"/>
      <c r="U373" s="715"/>
      <c r="V373" s="715"/>
      <c r="W373" s="715"/>
      <c r="X373" s="715"/>
      <c r="Y373" s="715"/>
      <c r="Z373" s="715"/>
    </row>
    <row r="374">
      <c r="A374" s="715"/>
      <c r="B374" s="715"/>
      <c r="C374" s="715"/>
      <c r="D374" s="715"/>
      <c r="E374" s="715"/>
      <c r="F374" s="715"/>
      <c r="G374" s="715"/>
      <c r="H374" s="715"/>
      <c r="I374" s="715"/>
      <c r="J374" s="715"/>
      <c r="K374" s="715"/>
      <c r="L374" s="721"/>
      <c r="M374" s="715"/>
      <c r="N374" s="715"/>
      <c r="O374" s="721"/>
      <c r="P374" s="715"/>
      <c r="Q374" s="715"/>
      <c r="R374" s="715"/>
      <c r="S374" s="715"/>
      <c r="T374" s="715"/>
      <c r="U374" s="715"/>
      <c r="V374" s="715"/>
      <c r="W374" s="715"/>
      <c r="X374" s="715"/>
      <c r="Y374" s="715"/>
      <c r="Z374" s="715"/>
    </row>
    <row r="375">
      <c r="A375" s="715"/>
      <c r="B375" s="715"/>
      <c r="C375" s="715"/>
      <c r="D375" s="715"/>
      <c r="E375" s="715"/>
      <c r="F375" s="715"/>
      <c r="G375" s="715"/>
      <c r="H375" s="715"/>
      <c r="I375" s="715"/>
      <c r="J375" s="715"/>
      <c r="K375" s="715"/>
      <c r="L375" s="721"/>
      <c r="M375" s="715"/>
      <c r="N375" s="715"/>
      <c r="O375" s="721"/>
      <c r="P375" s="715"/>
      <c r="Q375" s="715"/>
      <c r="R375" s="715"/>
      <c r="S375" s="715"/>
      <c r="T375" s="715"/>
      <c r="U375" s="715"/>
      <c r="V375" s="715"/>
      <c r="W375" s="715"/>
      <c r="X375" s="715"/>
      <c r="Y375" s="715"/>
      <c r="Z375" s="715"/>
    </row>
    <row r="376">
      <c r="A376" s="715"/>
      <c r="B376" s="715"/>
      <c r="C376" s="715"/>
      <c r="D376" s="715"/>
      <c r="E376" s="715"/>
      <c r="F376" s="715"/>
      <c r="G376" s="715"/>
      <c r="H376" s="715"/>
      <c r="I376" s="715"/>
      <c r="J376" s="715"/>
      <c r="K376" s="715"/>
      <c r="L376" s="721"/>
      <c r="M376" s="715"/>
      <c r="N376" s="715"/>
      <c r="O376" s="721"/>
      <c r="P376" s="715"/>
      <c r="Q376" s="715"/>
      <c r="R376" s="715"/>
      <c r="S376" s="715"/>
      <c r="T376" s="715"/>
      <c r="U376" s="715"/>
      <c r="V376" s="715"/>
      <c r="W376" s="715"/>
      <c r="X376" s="715"/>
      <c r="Y376" s="715"/>
      <c r="Z376" s="715"/>
    </row>
    <row r="377">
      <c r="A377" s="715"/>
      <c r="B377" s="715"/>
      <c r="C377" s="715"/>
      <c r="D377" s="715"/>
      <c r="E377" s="715"/>
      <c r="F377" s="715"/>
      <c r="G377" s="715"/>
      <c r="H377" s="715"/>
      <c r="I377" s="715"/>
      <c r="J377" s="715"/>
      <c r="K377" s="715"/>
      <c r="L377" s="721"/>
      <c r="M377" s="715"/>
      <c r="N377" s="715"/>
      <c r="O377" s="721"/>
      <c r="P377" s="715"/>
      <c r="Q377" s="715"/>
      <c r="R377" s="715"/>
      <c r="S377" s="715"/>
      <c r="T377" s="715"/>
      <c r="U377" s="715"/>
      <c r="V377" s="715"/>
      <c r="W377" s="715"/>
      <c r="X377" s="715"/>
      <c r="Y377" s="715"/>
      <c r="Z377" s="715"/>
    </row>
    <row r="378">
      <c r="A378" s="715"/>
      <c r="B378" s="715"/>
      <c r="C378" s="715"/>
      <c r="D378" s="715"/>
      <c r="E378" s="715"/>
      <c r="F378" s="715"/>
      <c r="G378" s="715"/>
      <c r="H378" s="715"/>
      <c r="I378" s="715"/>
      <c r="J378" s="715"/>
      <c r="K378" s="715"/>
      <c r="L378" s="721"/>
      <c r="M378" s="715"/>
      <c r="N378" s="715"/>
      <c r="O378" s="721"/>
      <c r="P378" s="715"/>
      <c r="Q378" s="715"/>
      <c r="R378" s="715"/>
      <c r="S378" s="715"/>
      <c r="T378" s="715"/>
      <c r="U378" s="715"/>
      <c r="V378" s="715"/>
      <c r="W378" s="715"/>
      <c r="X378" s="715"/>
      <c r="Y378" s="715"/>
      <c r="Z378" s="715"/>
    </row>
    <row r="379">
      <c r="A379" s="715"/>
      <c r="B379" s="715"/>
      <c r="C379" s="715"/>
      <c r="D379" s="715"/>
      <c r="E379" s="715"/>
      <c r="F379" s="715"/>
      <c r="G379" s="715"/>
      <c r="H379" s="715"/>
      <c r="I379" s="715"/>
      <c r="J379" s="715"/>
      <c r="K379" s="715"/>
      <c r="L379" s="721"/>
      <c r="M379" s="715"/>
      <c r="N379" s="715"/>
      <c r="O379" s="721"/>
      <c r="P379" s="715"/>
      <c r="Q379" s="715"/>
      <c r="R379" s="715"/>
      <c r="S379" s="715"/>
      <c r="T379" s="715"/>
      <c r="U379" s="715"/>
      <c r="V379" s="715"/>
      <c r="W379" s="715"/>
      <c r="X379" s="715"/>
      <c r="Y379" s="715"/>
      <c r="Z379" s="715"/>
    </row>
    <row r="380">
      <c r="A380" s="715"/>
      <c r="B380" s="715"/>
      <c r="C380" s="715"/>
      <c r="D380" s="715"/>
      <c r="E380" s="715"/>
      <c r="F380" s="715"/>
      <c r="G380" s="715"/>
      <c r="H380" s="715"/>
      <c r="I380" s="715"/>
      <c r="J380" s="715"/>
      <c r="K380" s="715"/>
      <c r="L380" s="721"/>
      <c r="M380" s="715"/>
      <c r="N380" s="715"/>
      <c r="O380" s="721"/>
      <c r="P380" s="715"/>
      <c r="Q380" s="715"/>
      <c r="R380" s="715"/>
      <c r="S380" s="715"/>
      <c r="T380" s="715"/>
      <c r="U380" s="715"/>
      <c r="V380" s="715"/>
      <c r="W380" s="715"/>
      <c r="X380" s="715"/>
      <c r="Y380" s="715"/>
      <c r="Z380" s="715"/>
    </row>
    <row r="381">
      <c r="A381" s="715"/>
      <c r="B381" s="715"/>
      <c r="C381" s="715"/>
      <c r="D381" s="715"/>
      <c r="E381" s="715"/>
      <c r="F381" s="715"/>
      <c r="G381" s="715"/>
      <c r="H381" s="715"/>
      <c r="I381" s="715"/>
      <c r="J381" s="715"/>
      <c r="K381" s="715"/>
      <c r="L381" s="721"/>
      <c r="M381" s="715"/>
      <c r="N381" s="715"/>
      <c r="O381" s="721"/>
      <c r="P381" s="715"/>
      <c r="Q381" s="715"/>
      <c r="R381" s="715"/>
      <c r="S381" s="715"/>
      <c r="T381" s="715"/>
      <c r="U381" s="715"/>
      <c r="V381" s="715"/>
      <c r="W381" s="715"/>
      <c r="X381" s="715"/>
      <c r="Y381" s="715"/>
      <c r="Z381" s="715"/>
    </row>
    <row r="382">
      <c r="A382" s="715"/>
      <c r="B382" s="715"/>
      <c r="C382" s="715"/>
      <c r="D382" s="715"/>
      <c r="E382" s="715"/>
      <c r="F382" s="715"/>
      <c r="G382" s="715"/>
      <c r="H382" s="715"/>
      <c r="I382" s="715"/>
      <c r="J382" s="715"/>
      <c r="K382" s="715"/>
      <c r="L382" s="721"/>
      <c r="M382" s="715"/>
      <c r="N382" s="715"/>
      <c r="O382" s="721"/>
      <c r="P382" s="715"/>
      <c r="Q382" s="715"/>
      <c r="R382" s="715"/>
      <c r="S382" s="715"/>
      <c r="T382" s="715"/>
      <c r="U382" s="715"/>
      <c r="V382" s="715"/>
      <c r="W382" s="715"/>
      <c r="X382" s="715"/>
      <c r="Y382" s="715"/>
      <c r="Z382" s="715"/>
    </row>
    <row r="383">
      <c r="A383" s="715"/>
      <c r="B383" s="715"/>
      <c r="C383" s="715"/>
      <c r="D383" s="715"/>
      <c r="E383" s="715"/>
      <c r="F383" s="715"/>
      <c r="G383" s="715"/>
      <c r="H383" s="715"/>
      <c r="I383" s="715"/>
      <c r="J383" s="715"/>
      <c r="K383" s="715"/>
      <c r="L383" s="721"/>
      <c r="M383" s="715"/>
      <c r="N383" s="715"/>
      <c r="O383" s="721"/>
      <c r="P383" s="715"/>
      <c r="Q383" s="715"/>
      <c r="R383" s="715"/>
      <c r="S383" s="715"/>
      <c r="T383" s="715"/>
      <c r="U383" s="715"/>
      <c r="V383" s="715"/>
      <c r="W383" s="715"/>
      <c r="X383" s="715"/>
      <c r="Y383" s="715"/>
      <c r="Z383" s="715"/>
    </row>
    <row r="384">
      <c r="A384" s="715"/>
      <c r="B384" s="715"/>
      <c r="C384" s="715"/>
      <c r="D384" s="715"/>
      <c r="E384" s="715"/>
      <c r="F384" s="715"/>
      <c r="G384" s="715"/>
      <c r="H384" s="715"/>
      <c r="I384" s="715"/>
      <c r="J384" s="715"/>
      <c r="K384" s="715"/>
      <c r="L384" s="721"/>
      <c r="M384" s="715"/>
      <c r="N384" s="715"/>
      <c r="O384" s="721"/>
      <c r="P384" s="715"/>
      <c r="Q384" s="715"/>
      <c r="R384" s="715"/>
      <c r="S384" s="715"/>
      <c r="T384" s="715"/>
      <c r="U384" s="715"/>
      <c r="V384" s="715"/>
      <c r="W384" s="715"/>
      <c r="X384" s="715"/>
      <c r="Y384" s="715"/>
      <c r="Z384" s="715"/>
    </row>
    <row r="385">
      <c r="A385" s="715"/>
      <c r="B385" s="715"/>
      <c r="C385" s="715"/>
      <c r="D385" s="715"/>
      <c r="E385" s="715"/>
      <c r="F385" s="715"/>
      <c r="G385" s="715"/>
      <c r="H385" s="715"/>
      <c r="I385" s="715"/>
      <c r="J385" s="715"/>
      <c r="K385" s="715"/>
      <c r="L385" s="721"/>
      <c r="M385" s="715"/>
      <c r="N385" s="715"/>
      <c r="O385" s="721"/>
      <c r="P385" s="715"/>
      <c r="Q385" s="715"/>
      <c r="R385" s="715"/>
      <c r="S385" s="715"/>
      <c r="T385" s="715"/>
      <c r="U385" s="715"/>
      <c r="V385" s="715"/>
      <c r="W385" s="715"/>
      <c r="X385" s="715"/>
      <c r="Y385" s="715"/>
      <c r="Z385" s="715"/>
    </row>
    <row r="386">
      <c r="A386" s="715"/>
      <c r="B386" s="715"/>
      <c r="C386" s="715"/>
      <c r="D386" s="715"/>
      <c r="E386" s="715"/>
      <c r="F386" s="715"/>
      <c r="G386" s="715"/>
      <c r="H386" s="715"/>
      <c r="I386" s="715"/>
      <c r="J386" s="715"/>
      <c r="K386" s="715"/>
      <c r="L386" s="721"/>
      <c r="M386" s="715"/>
      <c r="N386" s="715"/>
      <c r="O386" s="721"/>
      <c r="P386" s="715"/>
      <c r="Q386" s="715"/>
      <c r="R386" s="715"/>
      <c r="S386" s="715"/>
      <c r="T386" s="715"/>
      <c r="U386" s="715"/>
      <c r="V386" s="715"/>
      <c r="W386" s="715"/>
      <c r="X386" s="715"/>
      <c r="Y386" s="715"/>
      <c r="Z386" s="715"/>
    </row>
    <row r="387">
      <c r="A387" s="715"/>
      <c r="B387" s="715"/>
      <c r="C387" s="715"/>
      <c r="D387" s="715"/>
      <c r="E387" s="715"/>
      <c r="F387" s="715"/>
      <c r="G387" s="715"/>
      <c r="H387" s="715"/>
      <c r="I387" s="715"/>
      <c r="J387" s="715"/>
      <c r="K387" s="715"/>
      <c r="L387" s="721"/>
      <c r="M387" s="715"/>
      <c r="N387" s="715"/>
      <c r="O387" s="721"/>
      <c r="P387" s="715"/>
      <c r="Q387" s="715"/>
      <c r="R387" s="715"/>
      <c r="S387" s="715"/>
      <c r="T387" s="715"/>
      <c r="U387" s="715"/>
      <c r="V387" s="715"/>
      <c r="W387" s="715"/>
      <c r="X387" s="715"/>
      <c r="Y387" s="715"/>
      <c r="Z387" s="715"/>
    </row>
    <row r="388">
      <c r="A388" s="715"/>
      <c r="B388" s="715"/>
      <c r="C388" s="715"/>
      <c r="D388" s="715"/>
      <c r="E388" s="715"/>
      <c r="F388" s="715"/>
      <c r="G388" s="715"/>
      <c r="H388" s="715"/>
      <c r="I388" s="715"/>
      <c r="J388" s="715"/>
      <c r="K388" s="715"/>
      <c r="L388" s="721"/>
      <c r="M388" s="715"/>
      <c r="N388" s="715"/>
      <c r="O388" s="721"/>
      <c r="P388" s="715"/>
      <c r="Q388" s="715"/>
      <c r="R388" s="715"/>
      <c r="S388" s="715"/>
      <c r="T388" s="715"/>
      <c r="U388" s="715"/>
      <c r="V388" s="715"/>
      <c r="W388" s="715"/>
      <c r="X388" s="715"/>
      <c r="Y388" s="715"/>
      <c r="Z388" s="715"/>
    </row>
    <row r="389">
      <c r="A389" s="715"/>
      <c r="B389" s="715"/>
      <c r="C389" s="715"/>
      <c r="D389" s="715"/>
      <c r="E389" s="715"/>
      <c r="F389" s="715"/>
      <c r="G389" s="715"/>
      <c r="H389" s="715"/>
      <c r="I389" s="715"/>
      <c r="J389" s="715"/>
      <c r="K389" s="715"/>
      <c r="L389" s="721"/>
      <c r="M389" s="715"/>
      <c r="N389" s="715"/>
      <c r="O389" s="721"/>
      <c r="P389" s="715"/>
      <c r="Q389" s="715"/>
      <c r="R389" s="715"/>
      <c r="S389" s="715"/>
      <c r="T389" s="715"/>
      <c r="U389" s="715"/>
      <c r="V389" s="715"/>
      <c r="W389" s="715"/>
      <c r="X389" s="715"/>
      <c r="Y389" s="715"/>
      <c r="Z389" s="715"/>
    </row>
    <row r="390">
      <c r="A390" s="715"/>
      <c r="B390" s="715"/>
      <c r="C390" s="715"/>
      <c r="D390" s="715"/>
      <c r="E390" s="715"/>
      <c r="F390" s="715"/>
      <c r="G390" s="715"/>
      <c r="H390" s="715"/>
      <c r="I390" s="715"/>
      <c r="J390" s="715"/>
      <c r="K390" s="715"/>
      <c r="L390" s="721"/>
      <c r="M390" s="715"/>
      <c r="N390" s="715"/>
      <c r="O390" s="721"/>
      <c r="P390" s="715"/>
      <c r="Q390" s="715"/>
      <c r="R390" s="715"/>
      <c r="S390" s="715"/>
      <c r="T390" s="715"/>
      <c r="U390" s="715"/>
      <c r="V390" s="715"/>
      <c r="W390" s="715"/>
      <c r="X390" s="715"/>
      <c r="Y390" s="715"/>
      <c r="Z390" s="715"/>
    </row>
    <row r="391">
      <c r="A391" s="715"/>
      <c r="B391" s="715"/>
      <c r="C391" s="715"/>
      <c r="D391" s="715"/>
      <c r="E391" s="715"/>
      <c r="F391" s="715"/>
      <c r="G391" s="715"/>
      <c r="H391" s="715"/>
      <c r="I391" s="715"/>
      <c r="J391" s="715"/>
      <c r="K391" s="715"/>
      <c r="L391" s="721"/>
      <c r="M391" s="715"/>
      <c r="N391" s="715"/>
      <c r="O391" s="721"/>
      <c r="P391" s="715"/>
      <c r="Q391" s="715"/>
      <c r="R391" s="715"/>
      <c r="S391" s="715"/>
      <c r="T391" s="715"/>
      <c r="U391" s="715"/>
      <c r="V391" s="715"/>
      <c r="W391" s="715"/>
      <c r="X391" s="715"/>
      <c r="Y391" s="715"/>
      <c r="Z391" s="715"/>
    </row>
    <row r="392">
      <c r="A392" s="715"/>
      <c r="B392" s="715"/>
      <c r="C392" s="715"/>
      <c r="D392" s="715"/>
      <c r="E392" s="715"/>
      <c r="F392" s="715"/>
      <c r="G392" s="715"/>
      <c r="H392" s="715"/>
      <c r="I392" s="715"/>
      <c r="J392" s="715"/>
      <c r="K392" s="715"/>
      <c r="L392" s="721"/>
      <c r="M392" s="715"/>
      <c r="N392" s="715"/>
      <c r="O392" s="721"/>
      <c r="P392" s="715"/>
      <c r="Q392" s="715"/>
      <c r="R392" s="715"/>
      <c r="S392" s="715"/>
      <c r="T392" s="715"/>
      <c r="U392" s="715"/>
      <c r="V392" s="715"/>
      <c r="W392" s="715"/>
      <c r="X392" s="715"/>
      <c r="Y392" s="715"/>
      <c r="Z392" s="715"/>
    </row>
    <row r="393">
      <c r="A393" s="715"/>
      <c r="B393" s="715"/>
      <c r="C393" s="715"/>
      <c r="D393" s="715"/>
      <c r="E393" s="715"/>
      <c r="F393" s="715"/>
      <c r="G393" s="715"/>
      <c r="H393" s="715"/>
      <c r="I393" s="715"/>
      <c r="J393" s="715"/>
      <c r="K393" s="715"/>
      <c r="L393" s="721"/>
      <c r="M393" s="715"/>
      <c r="N393" s="715"/>
      <c r="O393" s="721"/>
      <c r="P393" s="715"/>
      <c r="Q393" s="715"/>
      <c r="R393" s="715"/>
      <c r="S393" s="715"/>
      <c r="T393" s="715"/>
      <c r="U393" s="715"/>
      <c r="V393" s="715"/>
      <c r="W393" s="715"/>
      <c r="X393" s="715"/>
      <c r="Y393" s="715"/>
      <c r="Z393" s="715"/>
    </row>
    <row r="394">
      <c r="A394" s="715"/>
      <c r="B394" s="715"/>
      <c r="C394" s="715"/>
      <c r="D394" s="715"/>
      <c r="E394" s="715"/>
      <c r="F394" s="715"/>
      <c r="G394" s="715"/>
      <c r="H394" s="715"/>
      <c r="I394" s="715"/>
      <c r="J394" s="715"/>
      <c r="K394" s="715"/>
      <c r="L394" s="721"/>
      <c r="M394" s="715"/>
      <c r="N394" s="715"/>
      <c r="O394" s="721"/>
      <c r="P394" s="715"/>
      <c r="Q394" s="715"/>
      <c r="R394" s="715"/>
      <c r="S394" s="715"/>
      <c r="T394" s="715"/>
      <c r="U394" s="715"/>
      <c r="V394" s="715"/>
      <c r="W394" s="715"/>
      <c r="X394" s="715"/>
      <c r="Y394" s="715"/>
      <c r="Z394" s="715"/>
    </row>
    <row r="395">
      <c r="A395" s="715"/>
      <c r="B395" s="715"/>
      <c r="C395" s="715"/>
      <c r="D395" s="715"/>
      <c r="E395" s="715"/>
      <c r="F395" s="715"/>
      <c r="G395" s="715"/>
      <c r="H395" s="715"/>
      <c r="I395" s="715"/>
      <c r="J395" s="715"/>
      <c r="K395" s="715"/>
      <c r="L395" s="721"/>
      <c r="M395" s="715"/>
      <c r="N395" s="715"/>
      <c r="O395" s="721"/>
      <c r="P395" s="715"/>
      <c r="Q395" s="715"/>
      <c r="R395" s="715"/>
      <c r="S395" s="715"/>
      <c r="T395" s="715"/>
      <c r="U395" s="715"/>
      <c r="V395" s="715"/>
      <c r="W395" s="715"/>
      <c r="X395" s="715"/>
      <c r="Y395" s="715"/>
      <c r="Z395" s="715"/>
    </row>
    <row r="396">
      <c r="A396" s="715"/>
      <c r="B396" s="715"/>
      <c r="C396" s="715"/>
      <c r="D396" s="715"/>
      <c r="E396" s="715"/>
      <c r="F396" s="715"/>
      <c r="G396" s="715"/>
      <c r="H396" s="715"/>
      <c r="I396" s="715"/>
      <c r="J396" s="715"/>
      <c r="K396" s="715"/>
      <c r="L396" s="721"/>
      <c r="M396" s="715"/>
      <c r="N396" s="715"/>
      <c r="O396" s="721"/>
      <c r="P396" s="715"/>
      <c r="Q396" s="715"/>
      <c r="R396" s="715"/>
      <c r="S396" s="715"/>
      <c r="T396" s="715"/>
      <c r="U396" s="715"/>
      <c r="V396" s="715"/>
      <c r="W396" s="715"/>
      <c r="X396" s="715"/>
      <c r="Y396" s="715"/>
      <c r="Z396" s="715"/>
    </row>
    <row r="397">
      <c r="A397" s="715"/>
      <c r="B397" s="715"/>
      <c r="C397" s="715"/>
      <c r="D397" s="715"/>
      <c r="E397" s="715"/>
      <c r="F397" s="715"/>
      <c r="G397" s="715"/>
      <c r="H397" s="715"/>
      <c r="I397" s="715"/>
      <c r="J397" s="715"/>
      <c r="K397" s="715"/>
      <c r="L397" s="721"/>
      <c r="M397" s="715"/>
      <c r="N397" s="715"/>
      <c r="O397" s="721"/>
      <c r="P397" s="715"/>
      <c r="Q397" s="715"/>
      <c r="R397" s="715"/>
      <c r="S397" s="715"/>
      <c r="T397" s="715"/>
      <c r="U397" s="715"/>
      <c r="V397" s="715"/>
      <c r="W397" s="715"/>
      <c r="X397" s="715"/>
      <c r="Y397" s="715"/>
      <c r="Z397" s="715"/>
    </row>
    <row r="398">
      <c r="A398" s="715"/>
      <c r="B398" s="715"/>
      <c r="C398" s="715"/>
      <c r="D398" s="715"/>
      <c r="E398" s="715"/>
      <c r="F398" s="715"/>
      <c r="G398" s="715"/>
      <c r="H398" s="715"/>
      <c r="I398" s="715"/>
      <c r="J398" s="715"/>
      <c r="K398" s="715"/>
      <c r="L398" s="721"/>
      <c r="M398" s="715"/>
      <c r="N398" s="715"/>
      <c r="O398" s="721"/>
      <c r="P398" s="715"/>
      <c r="Q398" s="715"/>
      <c r="R398" s="715"/>
      <c r="S398" s="715"/>
      <c r="T398" s="715"/>
      <c r="U398" s="715"/>
      <c r="V398" s="715"/>
      <c r="W398" s="715"/>
      <c r="X398" s="715"/>
      <c r="Y398" s="715"/>
      <c r="Z398" s="715"/>
    </row>
    <row r="399">
      <c r="A399" s="715"/>
      <c r="B399" s="715"/>
      <c r="C399" s="715"/>
      <c r="D399" s="715"/>
      <c r="E399" s="715"/>
      <c r="F399" s="715"/>
      <c r="G399" s="715"/>
      <c r="H399" s="715"/>
      <c r="I399" s="715"/>
      <c r="J399" s="715"/>
      <c r="K399" s="715"/>
      <c r="L399" s="721"/>
      <c r="M399" s="715"/>
      <c r="N399" s="715"/>
      <c r="O399" s="721"/>
      <c r="P399" s="715"/>
      <c r="Q399" s="715"/>
      <c r="R399" s="715"/>
      <c r="S399" s="715"/>
      <c r="T399" s="715"/>
      <c r="U399" s="715"/>
      <c r="V399" s="715"/>
      <c r="W399" s="715"/>
      <c r="X399" s="715"/>
      <c r="Y399" s="715"/>
      <c r="Z399" s="715"/>
    </row>
    <row r="400">
      <c r="A400" s="715"/>
      <c r="B400" s="715"/>
      <c r="C400" s="715"/>
      <c r="D400" s="715"/>
      <c r="E400" s="715"/>
      <c r="F400" s="715"/>
      <c r="G400" s="715"/>
      <c r="H400" s="715"/>
      <c r="I400" s="715"/>
      <c r="J400" s="715"/>
      <c r="K400" s="715"/>
      <c r="L400" s="721"/>
      <c r="M400" s="715"/>
      <c r="N400" s="715"/>
      <c r="O400" s="721"/>
      <c r="P400" s="715"/>
      <c r="Q400" s="715"/>
      <c r="R400" s="715"/>
      <c r="S400" s="715"/>
      <c r="T400" s="715"/>
      <c r="U400" s="715"/>
      <c r="V400" s="715"/>
      <c r="W400" s="715"/>
      <c r="X400" s="715"/>
      <c r="Y400" s="715"/>
      <c r="Z400" s="715"/>
    </row>
    <row r="401">
      <c r="A401" s="715"/>
      <c r="B401" s="715"/>
      <c r="C401" s="715"/>
      <c r="D401" s="715"/>
      <c r="E401" s="715"/>
      <c r="F401" s="715"/>
      <c r="G401" s="715"/>
      <c r="H401" s="715"/>
      <c r="I401" s="715"/>
      <c r="J401" s="715"/>
      <c r="K401" s="715"/>
      <c r="L401" s="721"/>
      <c r="M401" s="715"/>
      <c r="N401" s="715"/>
      <c r="O401" s="721"/>
      <c r="P401" s="715"/>
      <c r="Q401" s="715"/>
      <c r="R401" s="715"/>
      <c r="S401" s="715"/>
      <c r="T401" s="715"/>
      <c r="U401" s="715"/>
      <c r="V401" s="715"/>
      <c r="W401" s="715"/>
      <c r="X401" s="715"/>
      <c r="Y401" s="715"/>
      <c r="Z401" s="715"/>
    </row>
    <row r="402">
      <c r="A402" s="715"/>
      <c r="B402" s="715"/>
      <c r="C402" s="715"/>
      <c r="D402" s="715"/>
      <c r="E402" s="715"/>
      <c r="F402" s="715"/>
      <c r="G402" s="715"/>
      <c r="H402" s="715"/>
      <c r="I402" s="715"/>
      <c r="J402" s="715"/>
      <c r="K402" s="715"/>
      <c r="L402" s="721"/>
      <c r="M402" s="715"/>
      <c r="N402" s="715"/>
      <c r="O402" s="721"/>
      <c r="P402" s="715"/>
      <c r="Q402" s="715"/>
      <c r="R402" s="715"/>
      <c r="S402" s="715"/>
      <c r="T402" s="715"/>
      <c r="U402" s="715"/>
      <c r="V402" s="715"/>
      <c r="W402" s="715"/>
      <c r="X402" s="715"/>
      <c r="Y402" s="715"/>
      <c r="Z402" s="715"/>
    </row>
    <row r="403">
      <c r="A403" s="715"/>
      <c r="B403" s="715"/>
      <c r="C403" s="715"/>
      <c r="D403" s="715"/>
      <c r="E403" s="715"/>
      <c r="F403" s="715"/>
      <c r="G403" s="715"/>
      <c r="H403" s="715"/>
      <c r="I403" s="715"/>
      <c r="J403" s="715"/>
      <c r="K403" s="715"/>
      <c r="L403" s="721"/>
      <c r="M403" s="715"/>
      <c r="N403" s="715"/>
      <c r="O403" s="721"/>
      <c r="P403" s="715"/>
      <c r="Q403" s="715"/>
      <c r="R403" s="715"/>
      <c r="S403" s="715"/>
      <c r="T403" s="715"/>
      <c r="U403" s="715"/>
      <c r="V403" s="715"/>
      <c r="W403" s="715"/>
      <c r="X403" s="715"/>
      <c r="Y403" s="715"/>
      <c r="Z403" s="715"/>
    </row>
    <row r="404">
      <c r="A404" s="715"/>
      <c r="B404" s="715"/>
      <c r="C404" s="715"/>
      <c r="D404" s="715"/>
      <c r="E404" s="715"/>
      <c r="F404" s="715"/>
      <c r="G404" s="715"/>
      <c r="H404" s="715"/>
      <c r="I404" s="715"/>
      <c r="J404" s="715"/>
      <c r="K404" s="715"/>
      <c r="L404" s="721"/>
      <c r="M404" s="715"/>
      <c r="N404" s="715"/>
      <c r="O404" s="721"/>
      <c r="P404" s="715"/>
      <c r="Q404" s="715"/>
      <c r="R404" s="715"/>
      <c r="S404" s="715"/>
      <c r="T404" s="715"/>
      <c r="U404" s="715"/>
      <c r="V404" s="715"/>
      <c r="W404" s="715"/>
      <c r="X404" s="715"/>
      <c r="Y404" s="715"/>
      <c r="Z404" s="715"/>
    </row>
    <row r="405">
      <c r="A405" s="715"/>
      <c r="B405" s="715"/>
      <c r="C405" s="715"/>
      <c r="D405" s="715"/>
      <c r="E405" s="715"/>
      <c r="F405" s="715"/>
      <c r="G405" s="715"/>
      <c r="H405" s="715"/>
      <c r="I405" s="715"/>
      <c r="J405" s="715"/>
      <c r="K405" s="715"/>
      <c r="L405" s="721"/>
      <c r="M405" s="715"/>
      <c r="N405" s="715"/>
      <c r="O405" s="721"/>
      <c r="P405" s="715"/>
      <c r="Q405" s="715"/>
      <c r="R405" s="715"/>
      <c r="S405" s="715"/>
      <c r="T405" s="715"/>
      <c r="U405" s="715"/>
      <c r="V405" s="715"/>
      <c r="W405" s="715"/>
      <c r="X405" s="715"/>
      <c r="Y405" s="715"/>
      <c r="Z405" s="715"/>
    </row>
    <row r="406">
      <c r="A406" s="715"/>
      <c r="B406" s="715"/>
      <c r="C406" s="715"/>
      <c r="D406" s="715"/>
      <c r="E406" s="715"/>
      <c r="F406" s="715"/>
      <c r="G406" s="715"/>
      <c r="H406" s="715"/>
      <c r="I406" s="715"/>
      <c r="J406" s="715"/>
      <c r="K406" s="715"/>
      <c r="L406" s="721"/>
      <c r="M406" s="715"/>
      <c r="N406" s="715"/>
      <c r="O406" s="721"/>
      <c r="P406" s="715"/>
      <c r="Q406" s="715"/>
      <c r="R406" s="715"/>
      <c r="S406" s="715"/>
      <c r="T406" s="715"/>
      <c r="U406" s="715"/>
      <c r="V406" s="715"/>
      <c r="W406" s="715"/>
      <c r="X406" s="715"/>
      <c r="Y406" s="715"/>
      <c r="Z406" s="715"/>
    </row>
    <row r="407">
      <c r="A407" s="715"/>
      <c r="B407" s="715"/>
      <c r="C407" s="715"/>
      <c r="D407" s="715"/>
      <c r="E407" s="715"/>
      <c r="F407" s="715"/>
      <c r="G407" s="715"/>
      <c r="H407" s="715"/>
      <c r="I407" s="715"/>
      <c r="J407" s="715"/>
      <c r="K407" s="715"/>
      <c r="L407" s="721"/>
      <c r="M407" s="715"/>
      <c r="N407" s="715"/>
      <c r="O407" s="721"/>
      <c r="P407" s="715"/>
      <c r="Q407" s="715"/>
      <c r="R407" s="715"/>
      <c r="S407" s="715"/>
      <c r="T407" s="715"/>
      <c r="U407" s="715"/>
      <c r="V407" s="715"/>
      <c r="W407" s="715"/>
      <c r="X407" s="715"/>
      <c r="Y407" s="715"/>
      <c r="Z407" s="715"/>
    </row>
    <row r="408">
      <c r="A408" s="715"/>
      <c r="B408" s="715"/>
      <c r="C408" s="715"/>
      <c r="D408" s="715"/>
      <c r="E408" s="715"/>
      <c r="F408" s="715"/>
      <c r="G408" s="715"/>
      <c r="H408" s="715"/>
      <c r="I408" s="715"/>
      <c r="J408" s="715"/>
      <c r="K408" s="715"/>
      <c r="L408" s="721"/>
      <c r="M408" s="715"/>
      <c r="N408" s="715"/>
      <c r="O408" s="721"/>
      <c r="P408" s="715"/>
      <c r="Q408" s="715"/>
      <c r="R408" s="715"/>
      <c r="S408" s="715"/>
      <c r="T408" s="715"/>
      <c r="U408" s="715"/>
      <c r="V408" s="715"/>
      <c r="W408" s="715"/>
      <c r="X408" s="715"/>
      <c r="Y408" s="715"/>
      <c r="Z408" s="715"/>
    </row>
    <row r="409">
      <c r="A409" s="715"/>
      <c r="B409" s="715"/>
      <c r="C409" s="715"/>
      <c r="D409" s="715"/>
      <c r="E409" s="715"/>
      <c r="F409" s="715"/>
      <c r="G409" s="715"/>
      <c r="H409" s="715"/>
      <c r="I409" s="715"/>
      <c r="J409" s="715"/>
      <c r="K409" s="715"/>
      <c r="L409" s="721"/>
      <c r="M409" s="715"/>
      <c r="N409" s="715"/>
      <c r="O409" s="721"/>
      <c r="P409" s="715"/>
      <c r="Q409" s="715"/>
      <c r="R409" s="715"/>
      <c r="S409" s="715"/>
      <c r="T409" s="715"/>
      <c r="U409" s="715"/>
      <c r="V409" s="715"/>
      <c r="W409" s="715"/>
      <c r="X409" s="715"/>
      <c r="Y409" s="715"/>
      <c r="Z409" s="715"/>
    </row>
    <row r="410">
      <c r="A410" s="715"/>
      <c r="B410" s="715"/>
      <c r="C410" s="715"/>
      <c r="D410" s="715"/>
      <c r="E410" s="715"/>
      <c r="F410" s="715"/>
      <c r="G410" s="715"/>
      <c r="H410" s="715"/>
      <c r="I410" s="715"/>
      <c r="J410" s="715"/>
      <c r="K410" s="715"/>
      <c r="L410" s="721"/>
      <c r="M410" s="715"/>
      <c r="N410" s="715"/>
      <c r="O410" s="721"/>
      <c r="P410" s="715"/>
      <c r="Q410" s="715"/>
      <c r="R410" s="715"/>
      <c r="S410" s="715"/>
      <c r="T410" s="715"/>
      <c r="U410" s="715"/>
      <c r="V410" s="715"/>
      <c r="W410" s="715"/>
      <c r="X410" s="715"/>
      <c r="Y410" s="715"/>
      <c r="Z410" s="715"/>
    </row>
    <row r="411">
      <c r="A411" s="715"/>
      <c r="B411" s="715"/>
      <c r="C411" s="715"/>
      <c r="D411" s="715"/>
      <c r="E411" s="715"/>
      <c r="F411" s="715"/>
      <c r="G411" s="715"/>
      <c r="H411" s="715"/>
      <c r="I411" s="715"/>
      <c r="J411" s="715"/>
      <c r="K411" s="715"/>
      <c r="L411" s="721"/>
      <c r="M411" s="715"/>
      <c r="N411" s="715"/>
      <c r="O411" s="721"/>
      <c r="P411" s="715"/>
      <c r="Q411" s="715"/>
      <c r="R411" s="715"/>
      <c r="S411" s="715"/>
      <c r="T411" s="715"/>
      <c r="U411" s="715"/>
      <c r="V411" s="715"/>
      <c r="W411" s="715"/>
      <c r="X411" s="715"/>
      <c r="Y411" s="715"/>
      <c r="Z411" s="715"/>
    </row>
    <row r="412">
      <c r="A412" s="715"/>
      <c r="B412" s="715"/>
      <c r="C412" s="715"/>
      <c r="D412" s="715"/>
      <c r="E412" s="715"/>
      <c r="F412" s="715"/>
      <c r="G412" s="715"/>
      <c r="H412" s="715"/>
      <c r="I412" s="715"/>
      <c r="J412" s="715"/>
      <c r="K412" s="715"/>
      <c r="L412" s="721"/>
      <c r="M412" s="715"/>
      <c r="N412" s="715"/>
      <c r="O412" s="721"/>
      <c r="P412" s="715"/>
      <c r="Q412" s="715"/>
      <c r="R412" s="715"/>
      <c r="S412" s="715"/>
      <c r="T412" s="715"/>
      <c r="U412" s="715"/>
      <c r="V412" s="715"/>
      <c r="W412" s="715"/>
      <c r="X412" s="715"/>
      <c r="Y412" s="715"/>
      <c r="Z412" s="715"/>
    </row>
    <row r="413">
      <c r="A413" s="715"/>
      <c r="B413" s="715"/>
      <c r="C413" s="715"/>
      <c r="D413" s="715"/>
      <c r="E413" s="715"/>
      <c r="F413" s="715"/>
      <c r="G413" s="715"/>
      <c r="H413" s="715"/>
      <c r="I413" s="715"/>
      <c r="J413" s="715"/>
      <c r="K413" s="715"/>
      <c r="L413" s="721"/>
      <c r="M413" s="715"/>
      <c r="N413" s="715"/>
      <c r="O413" s="721"/>
      <c r="P413" s="715"/>
      <c r="Q413" s="715"/>
      <c r="R413" s="715"/>
      <c r="S413" s="715"/>
      <c r="T413" s="715"/>
      <c r="U413" s="715"/>
      <c r="V413" s="715"/>
      <c r="W413" s="715"/>
      <c r="X413" s="715"/>
      <c r="Y413" s="715"/>
      <c r="Z413" s="715"/>
    </row>
    <row r="414">
      <c r="A414" s="715"/>
      <c r="B414" s="715"/>
      <c r="C414" s="715"/>
      <c r="D414" s="715"/>
      <c r="E414" s="715"/>
      <c r="F414" s="715"/>
      <c r="G414" s="715"/>
      <c r="H414" s="715"/>
      <c r="I414" s="715"/>
      <c r="J414" s="715"/>
      <c r="K414" s="715"/>
      <c r="L414" s="721"/>
      <c r="M414" s="715"/>
      <c r="N414" s="715"/>
      <c r="O414" s="721"/>
      <c r="P414" s="715"/>
      <c r="Q414" s="715"/>
      <c r="R414" s="715"/>
      <c r="S414" s="715"/>
      <c r="T414" s="715"/>
      <c r="U414" s="715"/>
      <c r="V414" s="715"/>
      <c r="W414" s="715"/>
      <c r="X414" s="715"/>
      <c r="Y414" s="715"/>
      <c r="Z414" s="715"/>
    </row>
    <row r="415">
      <c r="A415" s="715"/>
      <c r="B415" s="715"/>
      <c r="C415" s="715"/>
      <c r="D415" s="715"/>
      <c r="E415" s="715"/>
      <c r="F415" s="715"/>
      <c r="G415" s="715"/>
      <c r="H415" s="715"/>
      <c r="I415" s="715"/>
      <c r="J415" s="715"/>
      <c r="K415" s="715"/>
      <c r="L415" s="721"/>
      <c r="M415" s="715"/>
      <c r="N415" s="715"/>
      <c r="O415" s="721"/>
      <c r="P415" s="715"/>
      <c r="Q415" s="715"/>
      <c r="R415" s="715"/>
      <c r="S415" s="715"/>
      <c r="T415" s="715"/>
      <c r="U415" s="715"/>
      <c r="V415" s="715"/>
      <c r="W415" s="715"/>
      <c r="X415" s="715"/>
      <c r="Y415" s="715"/>
      <c r="Z415" s="715"/>
    </row>
    <row r="416">
      <c r="A416" s="715"/>
      <c r="B416" s="715"/>
      <c r="C416" s="715"/>
      <c r="D416" s="715"/>
      <c r="E416" s="715"/>
      <c r="F416" s="715"/>
      <c r="G416" s="715"/>
      <c r="H416" s="715"/>
      <c r="I416" s="715"/>
      <c r="J416" s="715"/>
      <c r="K416" s="715"/>
      <c r="L416" s="721"/>
      <c r="M416" s="715"/>
      <c r="N416" s="715"/>
      <c r="O416" s="721"/>
      <c r="P416" s="715"/>
      <c r="Q416" s="715"/>
      <c r="R416" s="715"/>
      <c r="S416" s="715"/>
      <c r="T416" s="715"/>
      <c r="U416" s="715"/>
      <c r="V416" s="715"/>
      <c r="W416" s="715"/>
      <c r="X416" s="715"/>
      <c r="Y416" s="715"/>
      <c r="Z416" s="715"/>
    </row>
    <row r="417">
      <c r="A417" s="715"/>
      <c r="B417" s="715"/>
      <c r="C417" s="715"/>
      <c r="D417" s="715"/>
      <c r="E417" s="715"/>
      <c r="F417" s="715"/>
      <c r="G417" s="715"/>
      <c r="H417" s="715"/>
      <c r="I417" s="715"/>
      <c r="J417" s="715"/>
      <c r="K417" s="715"/>
      <c r="L417" s="721"/>
      <c r="M417" s="715"/>
      <c r="N417" s="715"/>
      <c r="O417" s="721"/>
      <c r="P417" s="715"/>
      <c r="Q417" s="715"/>
      <c r="R417" s="715"/>
      <c r="S417" s="715"/>
      <c r="T417" s="715"/>
      <c r="U417" s="715"/>
      <c r="V417" s="715"/>
      <c r="W417" s="715"/>
      <c r="X417" s="715"/>
      <c r="Y417" s="715"/>
      <c r="Z417" s="715"/>
    </row>
    <row r="418">
      <c r="A418" s="715"/>
      <c r="B418" s="715"/>
      <c r="C418" s="715"/>
      <c r="D418" s="715"/>
      <c r="E418" s="715"/>
      <c r="F418" s="715"/>
      <c r="G418" s="715"/>
      <c r="H418" s="715"/>
      <c r="I418" s="715"/>
      <c r="J418" s="715"/>
      <c r="K418" s="715"/>
      <c r="L418" s="721"/>
      <c r="M418" s="715"/>
      <c r="N418" s="715"/>
      <c r="O418" s="721"/>
      <c r="P418" s="715"/>
      <c r="Q418" s="715"/>
      <c r="R418" s="715"/>
      <c r="S418" s="715"/>
      <c r="T418" s="715"/>
      <c r="U418" s="715"/>
      <c r="V418" s="715"/>
      <c r="W418" s="715"/>
      <c r="X418" s="715"/>
      <c r="Y418" s="715"/>
      <c r="Z418" s="715"/>
    </row>
    <row r="419">
      <c r="A419" s="715"/>
      <c r="B419" s="715"/>
      <c r="C419" s="715"/>
      <c r="D419" s="715"/>
      <c r="E419" s="715"/>
      <c r="F419" s="715"/>
      <c r="G419" s="715"/>
      <c r="H419" s="715"/>
      <c r="I419" s="715"/>
      <c r="J419" s="715"/>
      <c r="K419" s="715"/>
      <c r="L419" s="721"/>
      <c r="M419" s="715"/>
      <c r="N419" s="715"/>
      <c r="O419" s="721"/>
      <c r="P419" s="715"/>
      <c r="Q419" s="715"/>
      <c r="R419" s="715"/>
      <c r="S419" s="715"/>
      <c r="T419" s="715"/>
      <c r="U419" s="715"/>
      <c r="V419" s="715"/>
      <c r="W419" s="715"/>
      <c r="X419" s="715"/>
      <c r="Y419" s="715"/>
      <c r="Z419" s="715"/>
    </row>
    <row r="420">
      <c r="A420" s="715"/>
      <c r="B420" s="715"/>
      <c r="C420" s="715"/>
      <c r="D420" s="715"/>
      <c r="E420" s="715"/>
      <c r="F420" s="715"/>
      <c r="G420" s="715"/>
      <c r="H420" s="715"/>
      <c r="I420" s="715"/>
      <c r="J420" s="715"/>
      <c r="K420" s="715"/>
      <c r="L420" s="721"/>
      <c r="M420" s="715"/>
      <c r="N420" s="715"/>
      <c r="O420" s="721"/>
      <c r="P420" s="715"/>
      <c r="Q420" s="715"/>
      <c r="R420" s="715"/>
      <c r="S420" s="715"/>
      <c r="T420" s="715"/>
      <c r="U420" s="715"/>
      <c r="V420" s="715"/>
      <c r="W420" s="715"/>
      <c r="X420" s="715"/>
      <c r="Y420" s="715"/>
      <c r="Z420" s="715"/>
    </row>
    <row r="421">
      <c r="A421" s="715"/>
      <c r="B421" s="715"/>
      <c r="C421" s="715"/>
      <c r="D421" s="715"/>
      <c r="E421" s="715"/>
      <c r="F421" s="715"/>
      <c r="G421" s="715"/>
      <c r="H421" s="715"/>
      <c r="I421" s="715"/>
      <c r="J421" s="715"/>
      <c r="K421" s="715"/>
      <c r="L421" s="721"/>
      <c r="M421" s="715"/>
      <c r="N421" s="715"/>
      <c r="O421" s="721"/>
      <c r="P421" s="715"/>
      <c r="Q421" s="715"/>
      <c r="R421" s="715"/>
      <c r="S421" s="715"/>
      <c r="T421" s="715"/>
      <c r="U421" s="715"/>
      <c r="V421" s="715"/>
      <c r="W421" s="715"/>
      <c r="X421" s="715"/>
      <c r="Y421" s="715"/>
      <c r="Z421" s="715"/>
    </row>
    <row r="422">
      <c r="A422" s="715"/>
      <c r="B422" s="715"/>
      <c r="C422" s="715"/>
      <c r="D422" s="715"/>
      <c r="E422" s="715"/>
      <c r="F422" s="715"/>
      <c r="G422" s="715"/>
      <c r="H422" s="715"/>
      <c r="I422" s="715"/>
      <c r="J422" s="715"/>
      <c r="K422" s="715"/>
      <c r="L422" s="721"/>
      <c r="M422" s="715"/>
      <c r="N422" s="715"/>
      <c r="O422" s="721"/>
      <c r="P422" s="715"/>
      <c r="Q422" s="715"/>
      <c r="R422" s="715"/>
      <c r="S422" s="715"/>
      <c r="T422" s="715"/>
      <c r="U422" s="715"/>
      <c r="V422" s="715"/>
      <c r="W422" s="715"/>
      <c r="X422" s="715"/>
      <c r="Y422" s="715"/>
      <c r="Z422" s="715"/>
    </row>
    <row r="423">
      <c r="A423" s="715"/>
      <c r="B423" s="715"/>
      <c r="C423" s="715"/>
      <c r="D423" s="715"/>
      <c r="E423" s="715"/>
      <c r="F423" s="715"/>
      <c r="G423" s="715"/>
      <c r="H423" s="715"/>
      <c r="I423" s="715"/>
      <c r="J423" s="715"/>
      <c r="K423" s="715"/>
      <c r="L423" s="721"/>
      <c r="M423" s="715"/>
      <c r="N423" s="715"/>
      <c r="O423" s="721"/>
      <c r="P423" s="715"/>
      <c r="Q423" s="715"/>
      <c r="R423" s="715"/>
      <c r="S423" s="715"/>
      <c r="T423" s="715"/>
      <c r="U423" s="715"/>
      <c r="V423" s="715"/>
      <c r="W423" s="715"/>
      <c r="X423" s="715"/>
      <c r="Y423" s="715"/>
      <c r="Z423" s="715"/>
    </row>
    <row r="424">
      <c r="A424" s="715"/>
      <c r="B424" s="715"/>
      <c r="C424" s="715"/>
      <c r="D424" s="715"/>
      <c r="E424" s="715"/>
      <c r="F424" s="715"/>
      <c r="G424" s="715"/>
      <c r="H424" s="715"/>
      <c r="I424" s="715"/>
      <c r="J424" s="715"/>
      <c r="K424" s="715"/>
      <c r="L424" s="721"/>
      <c r="M424" s="715"/>
      <c r="N424" s="715"/>
      <c r="O424" s="721"/>
      <c r="P424" s="715"/>
      <c r="Q424" s="715"/>
      <c r="R424" s="715"/>
      <c r="S424" s="715"/>
      <c r="T424" s="715"/>
      <c r="U424" s="715"/>
      <c r="V424" s="715"/>
      <c r="W424" s="715"/>
      <c r="X424" s="715"/>
      <c r="Y424" s="715"/>
      <c r="Z424" s="715"/>
    </row>
    <row r="425">
      <c r="A425" s="715"/>
      <c r="B425" s="715"/>
      <c r="C425" s="715"/>
      <c r="D425" s="715"/>
      <c r="E425" s="715"/>
      <c r="F425" s="715"/>
      <c r="G425" s="715"/>
      <c r="H425" s="715"/>
      <c r="I425" s="715"/>
      <c r="J425" s="715"/>
      <c r="K425" s="715"/>
      <c r="L425" s="721"/>
      <c r="M425" s="715"/>
      <c r="N425" s="715"/>
      <c r="O425" s="721"/>
      <c r="P425" s="715"/>
      <c r="Q425" s="715"/>
      <c r="R425" s="715"/>
      <c r="S425" s="715"/>
      <c r="T425" s="715"/>
      <c r="U425" s="715"/>
      <c r="V425" s="715"/>
      <c r="W425" s="715"/>
      <c r="X425" s="715"/>
      <c r="Y425" s="715"/>
      <c r="Z425" s="715"/>
    </row>
    <row r="426">
      <c r="A426" s="715"/>
      <c r="B426" s="715"/>
      <c r="C426" s="715"/>
      <c r="D426" s="715"/>
      <c r="E426" s="715"/>
      <c r="F426" s="715"/>
      <c r="G426" s="715"/>
      <c r="H426" s="715"/>
      <c r="I426" s="715"/>
      <c r="J426" s="715"/>
      <c r="K426" s="715"/>
      <c r="L426" s="721"/>
      <c r="M426" s="715"/>
      <c r="N426" s="715"/>
      <c r="O426" s="721"/>
      <c r="P426" s="715"/>
      <c r="Q426" s="715"/>
      <c r="R426" s="715"/>
      <c r="S426" s="715"/>
      <c r="T426" s="715"/>
      <c r="U426" s="715"/>
      <c r="V426" s="715"/>
      <c r="W426" s="715"/>
      <c r="X426" s="715"/>
      <c r="Y426" s="715"/>
      <c r="Z426" s="715"/>
    </row>
    <row r="427">
      <c r="A427" s="715"/>
      <c r="B427" s="715"/>
      <c r="C427" s="715"/>
      <c r="D427" s="715"/>
      <c r="E427" s="715"/>
      <c r="F427" s="715"/>
      <c r="G427" s="715"/>
      <c r="H427" s="715"/>
      <c r="I427" s="715"/>
      <c r="J427" s="715"/>
      <c r="K427" s="715"/>
      <c r="L427" s="721"/>
      <c r="M427" s="715"/>
      <c r="N427" s="715"/>
      <c r="O427" s="721"/>
      <c r="P427" s="715"/>
      <c r="Q427" s="715"/>
      <c r="R427" s="715"/>
      <c r="S427" s="715"/>
      <c r="T427" s="715"/>
      <c r="U427" s="715"/>
      <c r="V427" s="715"/>
      <c r="W427" s="715"/>
      <c r="X427" s="715"/>
      <c r="Y427" s="715"/>
      <c r="Z427" s="715"/>
    </row>
    <row r="428">
      <c r="A428" s="715"/>
      <c r="B428" s="715"/>
      <c r="C428" s="715"/>
      <c r="D428" s="715"/>
      <c r="E428" s="715"/>
      <c r="F428" s="715"/>
      <c r="G428" s="715"/>
      <c r="H428" s="715"/>
      <c r="I428" s="715"/>
      <c r="J428" s="715"/>
      <c r="K428" s="715"/>
      <c r="L428" s="721"/>
      <c r="M428" s="715"/>
      <c r="N428" s="715"/>
      <c r="O428" s="721"/>
      <c r="P428" s="715"/>
      <c r="Q428" s="715"/>
      <c r="R428" s="715"/>
      <c r="S428" s="715"/>
      <c r="T428" s="715"/>
      <c r="U428" s="715"/>
      <c r="V428" s="715"/>
      <c r="W428" s="715"/>
      <c r="X428" s="715"/>
      <c r="Y428" s="715"/>
      <c r="Z428" s="715"/>
    </row>
    <row r="429">
      <c r="A429" s="715"/>
      <c r="B429" s="715"/>
      <c r="C429" s="715"/>
      <c r="D429" s="715"/>
      <c r="E429" s="715"/>
      <c r="F429" s="715"/>
      <c r="G429" s="715"/>
      <c r="H429" s="715"/>
      <c r="I429" s="715"/>
      <c r="J429" s="715"/>
      <c r="K429" s="715"/>
      <c r="L429" s="721"/>
      <c r="M429" s="715"/>
      <c r="N429" s="715"/>
      <c r="O429" s="721"/>
      <c r="P429" s="715"/>
      <c r="Q429" s="715"/>
      <c r="R429" s="715"/>
      <c r="S429" s="715"/>
      <c r="T429" s="715"/>
      <c r="U429" s="715"/>
      <c r="V429" s="715"/>
      <c r="W429" s="715"/>
      <c r="X429" s="715"/>
      <c r="Y429" s="715"/>
      <c r="Z429" s="715"/>
    </row>
    <row r="430">
      <c r="A430" s="715"/>
      <c r="B430" s="715"/>
      <c r="C430" s="715"/>
      <c r="D430" s="715"/>
      <c r="E430" s="715"/>
      <c r="F430" s="715"/>
      <c r="G430" s="715"/>
      <c r="H430" s="715"/>
      <c r="I430" s="715"/>
      <c r="J430" s="715"/>
      <c r="K430" s="715"/>
      <c r="L430" s="721"/>
      <c r="M430" s="715"/>
      <c r="N430" s="715"/>
      <c r="O430" s="721"/>
      <c r="P430" s="715"/>
      <c r="Q430" s="715"/>
      <c r="R430" s="715"/>
      <c r="S430" s="715"/>
      <c r="T430" s="715"/>
      <c r="U430" s="715"/>
      <c r="V430" s="715"/>
      <c r="W430" s="715"/>
      <c r="X430" s="715"/>
      <c r="Y430" s="715"/>
      <c r="Z430" s="715"/>
    </row>
    <row r="431">
      <c r="A431" s="715"/>
      <c r="B431" s="715"/>
      <c r="C431" s="715"/>
      <c r="D431" s="715"/>
      <c r="E431" s="715"/>
      <c r="F431" s="715"/>
      <c r="G431" s="715"/>
      <c r="H431" s="715"/>
      <c r="I431" s="715"/>
      <c r="J431" s="715"/>
      <c r="K431" s="715"/>
      <c r="L431" s="721"/>
      <c r="M431" s="715"/>
      <c r="N431" s="715"/>
      <c r="O431" s="721"/>
      <c r="P431" s="715"/>
      <c r="Q431" s="715"/>
      <c r="R431" s="715"/>
      <c r="S431" s="715"/>
      <c r="T431" s="715"/>
      <c r="U431" s="715"/>
      <c r="V431" s="715"/>
      <c r="W431" s="715"/>
      <c r="X431" s="715"/>
      <c r="Y431" s="715"/>
      <c r="Z431" s="715"/>
    </row>
    <row r="432">
      <c r="A432" s="715"/>
      <c r="B432" s="715"/>
      <c r="C432" s="715"/>
      <c r="D432" s="715"/>
      <c r="E432" s="715"/>
      <c r="F432" s="715"/>
      <c r="G432" s="715"/>
      <c r="H432" s="715"/>
      <c r="I432" s="715"/>
      <c r="J432" s="715"/>
      <c r="K432" s="715"/>
      <c r="L432" s="721"/>
      <c r="M432" s="715"/>
      <c r="N432" s="715"/>
      <c r="O432" s="721"/>
      <c r="P432" s="715"/>
      <c r="Q432" s="715"/>
      <c r="R432" s="715"/>
      <c r="S432" s="715"/>
      <c r="T432" s="715"/>
      <c r="U432" s="715"/>
      <c r="V432" s="715"/>
      <c r="W432" s="715"/>
      <c r="X432" s="715"/>
      <c r="Y432" s="715"/>
      <c r="Z432" s="715"/>
    </row>
    <row r="433">
      <c r="A433" s="715"/>
      <c r="B433" s="715"/>
      <c r="C433" s="715"/>
      <c r="D433" s="715"/>
      <c r="E433" s="715"/>
      <c r="F433" s="715"/>
      <c r="G433" s="715"/>
      <c r="H433" s="715"/>
      <c r="I433" s="715"/>
      <c r="J433" s="715"/>
      <c r="K433" s="715"/>
      <c r="L433" s="721"/>
      <c r="M433" s="715"/>
      <c r="N433" s="715"/>
      <c r="O433" s="721"/>
      <c r="P433" s="715"/>
      <c r="Q433" s="715"/>
      <c r="R433" s="715"/>
      <c r="S433" s="715"/>
      <c r="T433" s="715"/>
      <c r="U433" s="715"/>
      <c r="V433" s="715"/>
      <c r="W433" s="715"/>
      <c r="X433" s="715"/>
      <c r="Y433" s="715"/>
      <c r="Z433" s="715"/>
    </row>
    <row r="434">
      <c r="A434" s="715"/>
      <c r="B434" s="715"/>
      <c r="C434" s="715"/>
      <c r="D434" s="715"/>
      <c r="E434" s="715"/>
      <c r="F434" s="715"/>
      <c r="G434" s="715"/>
      <c r="H434" s="715"/>
      <c r="I434" s="715"/>
      <c r="J434" s="715"/>
      <c r="K434" s="715"/>
      <c r="L434" s="721"/>
      <c r="M434" s="715"/>
      <c r="N434" s="715"/>
      <c r="O434" s="721"/>
      <c r="P434" s="715"/>
      <c r="Q434" s="715"/>
      <c r="R434" s="715"/>
      <c r="S434" s="715"/>
      <c r="T434" s="715"/>
      <c r="U434" s="715"/>
      <c r="V434" s="715"/>
      <c r="W434" s="715"/>
      <c r="X434" s="715"/>
      <c r="Y434" s="715"/>
      <c r="Z434" s="715"/>
    </row>
    <row r="435">
      <c r="A435" s="715"/>
      <c r="B435" s="715"/>
      <c r="C435" s="715"/>
      <c r="D435" s="715"/>
      <c r="E435" s="715"/>
      <c r="F435" s="715"/>
      <c r="G435" s="715"/>
      <c r="H435" s="715"/>
      <c r="I435" s="715"/>
      <c r="J435" s="715"/>
      <c r="K435" s="715"/>
      <c r="L435" s="721"/>
      <c r="M435" s="715"/>
      <c r="N435" s="715"/>
      <c r="O435" s="721"/>
      <c r="P435" s="715"/>
      <c r="Q435" s="715"/>
      <c r="R435" s="715"/>
      <c r="S435" s="715"/>
      <c r="T435" s="715"/>
      <c r="U435" s="715"/>
      <c r="V435" s="715"/>
      <c r="W435" s="715"/>
      <c r="X435" s="715"/>
      <c r="Y435" s="715"/>
      <c r="Z435" s="715"/>
    </row>
    <row r="436">
      <c r="A436" s="715"/>
      <c r="B436" s="715"/>
      <c r="C436" s="715"/>
      <c r="D436" s="715"/>
      <c r="E436" s="715"/>
      <c r="F436" s="715"/>
      <c r="G436" s="715"/>
      <c r="H436" s="715"/>
      <c r="I436" s="715"/>
      <c r="J436" s="715"/>
      <c r="K436" s="715"/>
      <c r="L436" s="721"/>
      <c r="M436" s="715"/>
      <c r="N436" s="715"/>
      <c r="O436" s="721"/>
      <c r="P436" s="715"/>
      <c r="Q436" s="715"/>
      <c r="R436" s="715"/>
      <c r="S436" s="715"/>
      <c r="T436" s="715"/>
      <c r="U436" s="715"/>
      <c r="V436" s="715"/>
      <c r="W436" s="715"/>
      <c r="X436" s="715"/>
      <c r="Y436" s="715"/>
      <c r="Z436" s="715"/>
    </row>
    <row r="437">
      <c r="A437" s="715"/>
      <c r="B437" s="715"/>
      <c r="C437" s="715"/>
      <c r="D437" s="715"/>
      <c r="E437" s="715"/>
      <c r="F437" s="715"/>
      <c r="G437" s="715"/>
      <c r="H437" s="715"/>
      <c r="I437" s="715"/>
      <c r="J437" s="715"/>
      <c r="K437" s="715"/>
      <c r="L437" s="721"/>
      <c r="M437" s="715"/>
      <c r="N437" s="715"/>
      <c r="O437" s="721"/>
      <c r="P437" s="715"/>
      <c r="Q437" s="715"/>
      <c r="R437" s="715"/>
      <c r="S437" s="715"/>
      <c r="T437" s="715"/>
      <c r="U437" s="715"/>
      <c r="V437" s="715"/>
      <c r="W437" s="715"/>
      <c r="X437" s="715"/>
      <c r="Y437" s="715"/>
      <c r="Z437" s="715"/>
    </row>
    <row r="438">
      <c r="A438" s="715"/>
      <c r="B438" s="715"/>
      <c r="C438" s="715"/>
      <c r="D438" s="715"/>
      <c r="E438" s="715"/>
      <c r="F438" s="715"/>
      <c r="G438" s="715"/>
      <c r="H438" s="715"/>
      <c r="I438" s="715"/>
      <c r="J438" s="715"/>
      <c r="K438" s="715"/>
      <c r="L438" s="721"/>
      <c r="M438" s="715"/>
      <c r="N438" s="715"/>
      <c r="O438" s="721"/>
      <c r="P438" s="715"/>
      <c r="Q438" s="715"/>
      <c r="R438" s="715"/>
      <c r="S438" s="715"/>
      <c r="T438" s="715"/>
      <c r="U438" s="715"/>
      <c r="V438" s="715"/>
      <c r="W438" s="715"/>
      <c r="X438" s="715"/>
      <c r="Y438" s="715"/>
      <c r="Z438" s="715"/>
    </row>
    <row r="439">
      <c r="A439" s="715"/>
      <c r="B439" s="715"/>
      <c r="C439" s="715"/>
      <c r="D439" s="715"/>
      <c r="E439" s="715"/>
      <c r="F439" s="715"/>
      <c r="G439" s="715"/>
      <c r="H439" s="715"/>
      <c r="I439" s="715"/>
      <c r="J439" s="715"/>
      <c r="K439" s="715"/>
      <c r="L439" s="721"/>
      <c r="M439" s="715"/>
      <c r="N439" s="715"/>
      <c r="O439" s="721"/>
      <c r="P439" s="715"/>
      <c r="Q439" s="715"/>
      <c r="R439" s="715"/>
      <c r="S439" s="715"/>
      <c r="T439" s="715"/>
      <c r="U439" s="715"/>
      <c r="V439" s="715"/>
      <c r="W439" s="715"/>
      <c r="X439" s="715"/>
      <c r="Y439" s="715"/>
      <c r="Z439" s="715"/>
    </row>
    <row r="440">
      <c r="A440" s="715"/>
      <c r="B440" s="715"/>
      <c r="C440" s="715"/>
      <c r="D440" s="715"/>
      <c r="E440" s="715"/>
      <c r="F440" s="715"/>
      <c r="G440" s="715"/>
      <c r="H440" s="715"/>
      <c r="I440" s="715"/>
      <c r="J440" s="715"/>
      <c r="K440" s="715"/>
      <c r="L440" s="721"/>
      <c r="M440" s="715"/>
      <c r="N440" s="715"/>
      <c r="O440" s="721"/>
      <c r="P440" s="715"/>
      <c r="Q440" s="715"/>
      <c r="R440" s="715"/>
      <c r="S440" s="715"/>
      <c r="T440" s="715"/>
      <c r="U440" s="715"/>
      <c r="V440" s="715"/>
      <c r="W440" s="715"/>
      <c r="X440" s="715"/>
      <c r="Y440" s="715"/>
      <c r="Z440" s="715"/>
    </row>
    <row r="441">
      <c r="A441" s="715"/>
      <c r="B441" s="715"/>
      <c r="C441" s="715"/>
      <c r="D441" s="715"/>
      <c r="E441" s="715"/>
      <c r="F441" s="715"/>
      <c r="G441" s="715"/>
      <c r="H441" s="715"/>
      <c r="I441" s="715"/>
      <c r="J441" s="715"/>
      <c r="K441" s="715"/>
      <c r="L441" s="721"/>
      <c r="M441" s="715"/>
      <c r="N441" s="715"/>
      <c r="O441" s="721"/>
      <c r="P441" s="715"/>
      <c r="Q441" s="715"/>
      <c r="R441" s="715"/>
      <c r="S441" s="715"/>
      <c r="T441" s="715"/>
      <c r="U441" s="715"/>
      <c r="V441" s="715"/>
      <c r="W441" s="715"/>
      <c r="X441" s="715"/>
      <c r="Y441" s="715"/>
      <c r="Z441" s="715"/>
    </row>
    <row r="442">
      <c r="A442" s="715"/>
      <c r="B442" s="715"/>
      <c r="C442" s="715"/>
      <c r="D442" s="715"/>
      <c r="E442" s="715"/>
      <c r="F442" s="715"/>
      <c r="G442" s="715"/>
      <c r="H442" s="715"/>
      <c r="I442" s="715"/>
      <c r="J442" s="715"/>
      <c r="K442" s="715"/>
      <c r="L442" s="721"/>
      <c r="M442" s="715"/>
      <c r="N442" s="715"/>
      <c r="O442" s="721"/>
      <c r="P442" s="715"/>
      <c r="Q442" s="715"/>
      <c r="R442" s="715"/>
      <c r="S442" s="715"/>
      <c r="T442" s="715"/>
      <c r="U442" s="715"/>
      <c r="V442" s="715"/>
      <c r="W442" s="715"/>
      <c r="X442" s="715"/>
      <c r="Y442" s="715"/>
      <c r="Z442" s="715"/>
    </row>
    <row r="443">
      <c r="A443" s="715"/>
      <c r="B443" s="715"/>
      <c r="C443" s="715"/>
      <c r="D443" s="715"/>
      <c r="E443" s="715"/>
      <c r="F443" s="715"/>
      <c r="G443" s="715"/>
      <c r="H443" s="715"/>
      <c r="I443" s="715"/>
      <c r="J443" s="715"/>
      <c r="K443" s="715"/>
      <c r="L443" s="721"/>
      <c r="M443" s="715"/>
      <c r="N443" s="715"/>
      <c r="O443" s="721"/>
      <c r="P443" s="715"/>
      <c r="Q443" s="715"/>
      <c r="R443" s="715"/>
      <c r="S443" s="715"/>
      <c r="T443" s="715"/>
      <c r="U443" s="715"/>
      <c r="V443" s="715"/>
      <c r="W443" s="715"/>
      <c r="X443" s="715"/>
      <c r="Y443" s="715"/>
      <c r="Z443" s="715"/>
    </row>
    <row r="444">
      <c r="A444" s="715"/>
      <c r="B444" s="715"/>
      <c r="C444" s="715"/>
      <c r="D444" s="715"/>
      <c r="E444" s="715"/>
      <c r="F444" s="715"/>
      <c r="G444" s="715"/>
      <c r="H444" s="715"/>
      <c r="I444" s="715"/>
      <c r="J444" s="715"/>
      <c r="K444" s="715"/>
      <c r="L444" s="721"/>
      <c r="M444" s="715"/>
      <c r="N444" s="715"/>
      <c r="O444" s="721"/>
      <c r="P444" s="715"/>
      <c r="Q444" s="715"/>
      <c r="R444" s="715"/>
      <c r="S444" s="715"/>
      <c r="T444" s="715"/>
      <c r="U444" s="715"/>
      <c r="V444" s="715"/>
      <c r="W444" s="715"/>
      <c r="X444" s="715"/>
      <c r="Y444" s="715"/>
      <c r="Z444" s="715"/>
    </row>
    <row r="445">
      <c r="A445" s="715"/>
      <c r="B445" s="715"/>
      <c r="C445" s="715"/>
      <c r="D445" s="715"/>
      <c r="E445" s="715"/>
      <c r="F445" s="715"/>
      <c r="G445" s="715"/>
      <c r="H445" s="715"/>
      <c r="I445" s="715"/>
      <c r="J445" s="715"/>
      <c r="K445" s="715"/>
      <c r="L445" s="721"/>
      <c r="M445" s="715"/>
      <c r="N445" s="715"/>
      <c r="O445" s="721"/>
      <c r="P445" s="715"/>
      <c r="Q445" s="715"/>
      <c r="R445" s="715"/>
      <c r="S445" s="715"/>
      <c r="T445" s="715"/>
      <c r="U445" s="715"/>
      <c r="V445" s="715"/>
      <c r="W445" s="715"/>
      <c r="X445" s="715"/>
      <c r="Y445" s="715"/>
      <c r="Z445" s="715"/>
    </row>
    <row r="446">
      <c r="A446" s="715"/>
      <c r="B446" s="715"/>
      <c r="C446" s="715"/>
      <c r="D446" s="715"/>
      <c r="E446" s="715"/>
      <c r="F446" s="715"/>
      <c r="G446" s="715"/>
      <c r="H446" s="715"/>
      <c r="I446" s="715"/>
      <c r="J446" s="715"/>
      <c r="K446" s="715"/>
      <c r="L446" s="721"/>
      <c r="M446" s="715"/>
      <c r="N446" s="715"/>
      <c r="O446" s="721"/>
      <c r="P446" s="715"/>
      <c r="Q446" s="715"/>
      <c r="R446" s="715"/>
      <c r="S446" s="715"/>
      <c r="T446" s="715"/>
      <c r="U446" s="715"/>
      <c r="V446" s="715"/>
      <c r="W446" s="715"/>
      <c r="X446" s="715"/>
      <c r="Y446" s="715"/>
      <c r="Z446" s="715"/>
    </row>
    <row r="447">
      <c r="A447" s="715"/>
      <c r="B447" s="715"/>
      <c r="C447" s="715"/>
      <c r="D447" s="715"/>
      <c r="E447" s="715"/>
      <c r="F447" s="715"/>
      <c r="G447" s="715"/>
      <c r="H447" s="715"/>
      <c r="I447" s="715"/>
      <c r="J447" s="715"/>
      <c r="K447" s="715"/>
      <c r="L447" s="721"/>
      <c r="M447" s="715"/>
      <c r="N447" s="715"/>
      <c r="O447" s="721"/>
      <c r="P447" s="715"/>
      <c r="Q447" s="715"/>
      <c r="R447" s="715"/>
      <c r="S447" s="715"/>
      <c r="T447" s="715"/>
      <c r="U447" s="715"/>
      <c r="V447" s="715"/>
      <c r="W447" s="715"/>
      <c r="X447" s="715"/>
      <c r="Y447" s="715"/>
      <c r="Z447" s="715"/>
    </row>
    <row r="448">
      <c r="A448" s="715"/>
      <c r="B448" s="715"/>
      <c r="C448" s="715"/>
      <c r="D448" s="715"/>
      <c r="E448" s="715"/>
      <c r="F448" s="715"/>
      <c r="G448" s="715"/>
      <c r="H448" s="715"/>
      <c r="I448" s="715"/>
      <c r="J448" s="715"/>
      <c r="K448" s="715"/>
      <c r="L448" s="721"/>
      <c r="M448" s="715"/>
      <c r="N448" s="715"/>
      <c r="O448" s="721"/>
      <c r="P448" s="715"/>
      <c r="Q448" s="715"/>
      <c r="R448" s="715"/>
      <c r="S448" s="715"/>
      <c r="T448" s="715"/>
      <c r="U448" s="715"/>
      <c r="V448" s="715"/>
      <c r="W448" s="715"/>
      <c r="X448" s="715"/>
      <c r="Y448" s="715"/>
      <c r="Z448" s="715"/>
    </row>
    <row r="449">
      <c r="A449" s="715"/>
      <c r="B449" s="715"/>
      <c r="C449" s="715"/>
      <c r="D449" s="715"/>
      <c r="E449" s="715"/>
      <c r="F449" s="715"/>
      <c r="G449" s="715"/>
      <c r="H449" s="715"/>
      <c r="I449" s="715"/>
      <c r="J449" s="715"/>
      <c r="K449" s="715"/>
      <c r="L449" s="721"/>
      <c r="M449" s="715"/>
      <c r="N449" s="715"/>
      <c r="O449" s="721"/>
      <c r="P449" s="715"/>
      <c r="Q449" s="715"/>
      <c r="R449" s="715"/>
      <c r="S449" s="715"/>
      <c r="T449" s="715"/>
      <c r="U449" s="715"/>
      <c r="V449" s="715"/>
      <c r="W449" s="715"/>
      <c r="X449" s="715"/>
      <c r="Y449" s="715"/>
      <c r="Z449" s="715"/>
    </row>
    <row r="450">
      <c r="A450" s="715"/>
      <c r="B450" s="715"/>
      <c r="C450" s="715"/>
      <c r="D450" s="715"/>
      <c r="E450" s="715"/>
      <c r="F450" s="715"/>
      <c r="G450" s="715"/>
      <c r="H450" s="715"/>
      <c r="I450" s="715"/>
      <c r="J450" s="715"/>
      <c r="K450" s="715"/>
      <c r="L450" s="721"/>
      <c r="M450" s="715"/>
      <c r="N450" s="715"/>
      <c r="O450" s="721"/>
      <c r="P450" s="715"/>
      <c r="Q450" s="715"/>
      <c r="R450" s="715"/>
      <c r="S450" s="715"/>
      <c r="T450" s="715"/>
      <c r="U450" s="715"/>
      <c r="V450" s="715"/>
      <c r="W450" s="715"/>
      <c r="X450" s="715"/>
      <c r="Y450" s="715"/>
      <c r="Z450" s="715"/>
    </row>
    <row r="451">
      <c r="A451" s="715"/>
      <c r="B451" s="715"/>
      <c r="C451" s="715"/>
      <c r="D451" s="715"/>
      <c r="E451" s="715"/>
      <c r="F451" s="715"/>
      <c r="G451" s="715"/>
      <c r="H451" s="715"/>
      <c r="I451" s="715"/>
      <c r="J451" s="715"/>
      <c r="K451" s="715"/>
      <c r="L451" s="721"/>
      <c r="M451" s="715"/>
      <c r="N451" s="715"/>
      <c r="O451" s="721"/>
      <c r="P451" s="715"/>
      <c r="Q451" s="715"/>
      <c r="R451" s="715"/>
      <c r="S451" s="715"/>
      <c r="T451" s="715"/>
      <c r="U451" s="715"/>
      <c r="V451" s="715"/>
      <c r="W451" s="715"/>
      <c r="X451" s="715"/>
      <c r="Y451" s="715"/>
      <c r="Z451" s="715"/>
    </row>
    <row r="452">
      <c r="A452" s="715"/>
      <c r="B452" s="715"/>
      <c r="C452" s="715"/>
      <c r="D452" s="715"/>
      <c r="E452" s="715"/>
      <c r="F452" s="715"/>
      <c r="G452" s="715"/>
      <c r="H452" s="715"/>
      <c r="I452" s="715"/>
      <c r="J452" s="715"/>
      <c r="K452" s="715"/>
      <c r="L452" s="721"/>
      <c r="M452" s="715"/>
      <c r="N452" s="715"/>
      <c r="O452" s="721"/>
      <c r="P452" s="715"/>
      <c r="Q452" s="715"/>
      <c r="R452" s="715"/>
      <c r="S452" s="715"/>
      <c r="T452" s="715"/>
      <c r="U452" s="715"/>
      <c r="V452" s="715"/>
      <c r="W452" s="715"/>
      <c r="X452" s="715"/>
      <c r="Y452" s="715"/>
      <c r="Z452" s="715"/>
    </row>
    <row r="453">
      <c r="A453" s="715"/>
      <c r="B453" s="715"/>
      <c r="C453" s="715"/>
      <c r="D453" s="715"/>
      <c r="E453" s="715"/>
      <c r="F453" s="715"/>
      <c r="G453" s="715"/>
      <c r="H453" s="715"/>
      <c r="I453" s="715"/>
      <c r="J453" s="715"/>
      <c r="K453" s="715"/>
      <c r="L453" s="721"/>
      <c r="M453" s="715"/>
      <c r="N453" s="715"/>
      <c r="O453" s="721"/>
      <c r="P453" s="715"/>
      <c r="Q453" s="715"/>
      <c r="R453" s="715"/>
      <c r="S453" s="715"/>
      <c r="T453" s="715"/>
      <c r="U453" s="715"/>
      <c r="V453" s="715"/>
      <c r="W453" s="715"/>
      <c r="X453" s="715"/>
      <c r="Y453" s="715"/>
      <c r="Z453" s="715"/>
    </row>
    <row r="454">
      <c r="A454" s="715"/>
      <c r="B454" s="715"/>
      <c r="C454" s="715"/>
      <c r="D454" s="715"/>
      <c r="E454" s="715"/>
      <c r="F454" s="715"/>
      <c r="G454" s="715"/>
      <c r="H454" s="715"/>
      <c r="I454" s="715"/>
      <c r="J454" s="715"/>
      <c r="K454" s="715"/>
      <c r="L454" s="721"/>
      <c r="M454" s="715"/>
      <c r="N454" s="715"/>
      <c r="O454" s="721"/>
      <c r="P454" s="715"/>
      <c r="Q454" s="715"/>
      <c r="R454" s="715"/>
      <c r="S454" s="715"/>
      <c r="T454" s="715"/>
      <c r="U454" s="715"/>
      <c r="V454" s="715"/>
      <c r="W454" s="715"/>
      <c r="X454" s="715"/>
      <c r="Y454" s="715"/>
      <c r="Z454" s="715"/>
    </row>
    <row r="455">
      <c r="A455" s="715"/>
      <c r="B455" s="715"/>
      <c r="C455" s="715"/>
      <c r="D455" s="715"/>
      <c r="E455" s="715"/>
      <c r="F455" s="715"/>
      <c r="G455" s="715"/>
      <c r="H455" s="715"/>
      <c r="I455" s="715"/>
      <c r="J455" s="715"/>
      <c r="K455" s="715"/>
      <c r="L455" s="721"/>
      <c r="M455" s="715"/>
      <c r="N455" s="715"/>
      <c r="O455" s="721"/>
      <c r="P455" s="715"/>
      <c r="Q455" s="715"/>
      <c r="R455" s="715"/>
      <c r="S455" s="715"/>
      <c r="T455" s="715"/>
      <c r="U455" s="715"/>
      <c r="V455" s="715"/>
      <c r="W455" s="715"/>
      <c r="X455" s="715"/>
      <c r="Y455" s="715"/>
      <c r="Z455" s="715"/>
    </row>
    <row r="456">
      <c r="A456" s="715"/>
      <c r="B456" s="715"/>
      <c r="C456" s="715"/>
      <c r="D456" s="715"/>
      <c r="E456" s="715"/>
      <c r="F456" s="715"/>
      <c r="G456" s="715"/>
      <c r="H456" s="715"/>
      <c r="I456" s="715"/>
      <c r="J456" s="715"/>
      <c r="K456" s="715"/>
      <c r="L456" s="721"/>
      <c r="M456" s="715"/>
      <c r="N456" s="715"/>
      <c r="O456" s="721"/>
      <c r="P456" s="715"/>
      <c r="Q456" s="715"/>
      <c r="R456" s="715"/>
      <c r="S456" s="715"/>
      <c r="T456" s="715"/>
      <c r="U456" s="715"/>
      <c r="V456" s="715"/>
      <c r="W456" s="715"/>
      <c r="X456" s="715"/>
      <c r="Y456" s="715"/>
      <c r="Z456" s="715"/>
    </row>
    <row r="457">
      <c r="A457" s="715"/>
      <c r="B457" s="715"/>
      <c r="C457" s="715"/>
      <c r="D457" s="715"/>
      <c r="E457" s="715"/>
      <c r="F457" s="715"/>
      <c r="G457" s="715"/>
      <c r="H457" s="715"/>
      <c r="I457" s="715"/>
      <c r="J457" s="715"/>
      <c r="K457" s="715"/>
      <c r="L457" s="721"/>
      <c r="M457" s="715"/>
      <c r="N457" s="715"/>
      <c r="O457" s="721"/>
      <c r="P457" s="715"/>
      <c r="Q457" s="715"/>
      <c r="R457" s="715"/>
      <c r="S457" s="715"/>
      <c r="T457" s="715"/>
      <c r="U457" s="715"/>
      <c r="V457" s="715"/>
      <c r="W457" s="715"/>
      <c r="X457" s="715"/>
      <c r="Y457" s="715"/>
      <c r="Z457" s="715"/>
    </row>
    <row r="458">
      <c r="A458" s="715"/>
      <c r="B458" s="715"/>
      <c r="C458" s="715"/>
      <c r="D458" s="715"/>
      <c r="E458" s="715"/>
      <c r="F458" s="715"/>
      <c r="G458" s="715"/>
      <c r="H458" s="715"/>
      <c r="I458" s="715"/>
      <c r="J458" s="715"/>
      <c r="K458" s="715"/>
      <c r="L458" s="721"/>
      <c r="M458" s="715"/>
      <c r="N458" s="715"/>
      <c r="O458" s="721"/>
      <c r="P458" s="715"/>
      <c r="Q458" s="715"/>
      <c r="R458" s="715"/>
      <c r="S458" s="715"/>
      <c r="T458" s="715"/>
      <c r="U458" s="715"/>
      <c r="V458" s="715"/>
      <c r="W458" s="715"/>
      <c r="X458" s="715"/>
      <c r="Y458" s="715"/>
      <c r="Z458" s="715"/>
    </row>
    <row r="459">
      <c r="A459" s="715"/>
      <c r="B459" s="715"/>
      <c r="C459" s="715"/>
      <c r="D459" s="715"/>
      <c r="E459" s="715"/>
      <c r="F459" s="715"/>
      <c r="G459" s="715"/>
      <c r="H459" s="715"/>
      <c r="I459" s="715"/>
      <c r="J459" s="715"/>
      <c r="K459" s="715"/>
      <c r="L459" s="721"/>
      <c r="M459" s="715"/>
      <c r="N459" s="715"/>
      <c r="O459" s="721"/>
      <c r="P459" s="715"/>
      <c r="Q459" s="715"/>
      <c r="R459" s="715"/>
      <c r="S459" s="715"/>
      <c r="T459" s="715"/>
      <c r="U459" s="715"/>
      <c r="V459" s="715"/>
      <c r="W459" s="715"/>
      <c r="X459" s="715"/>
      <c r="Y459" s="715"/>
      <c r="Z459" s="715"/>
    </row>
    <row r="460">
      <c r="A460" s="715"/>
      <c r="B460" s="715"/>
      <c r="C460" s="715"/>
      <c r="D460" s="715"/>
      <c r="E460" s="715"/>
      <c r="F460" s="715"/>
      <c r="G460" s="715"/>
      <c r="H460" s="715"/>
      <c r="I460" s="715"/>
      <c r="J460" s="715"/>
      <c r="K460" s="715"/>
      <c r="L460" s="721"/>
      <c r="M460" s="715"/>
      <c r="N460" s="715"/>
      <c r="O460" s="721"/>
      <c r="P460" s="715"/>
      <c r="Q460" s="715"/>
      <c r="R460" s="715"/>
      <c r="S460" s="715"/>
      <c r="T460" s="715"/>
      <c r="U460" s="715"/>
      <c r="V460" s="715"/>
      <c r="W460" s="715"/>
      <c r="X460" s="715"/>
      <c r="Y460" s="715"/>
      <c r="Z460" s="715"/>
    </row>
    <row r="461">
      <c r="A461" s="715"/>
      <c r="B461" s="715"/>
      <c r="C461" s="715"/>
      <c r="D461" s="715"/>
      <c r="E461" s="715"/>
      <c r="F461" s="715"/>
      <c r="G461" s="715"/>
      <c r="H461" s="715"/>
      <c r="I461" s="715"/>
      <c r="J461" s="715"/>
      <c r="K461" s="715"/>
      <c r="L461" s="721"/>
      <c r="M461" s="715"/>
      <c r="N461" s="715"/>
      <c r="O461" s="721"/>
      <c r="P461" s="715"/>
      <c r="Q461" s="715"/>
      <c r="R461" s="715"/>
      <c r="S461" s="715"/>
      <c r="T461" s="715"/>
      <c r="U461" s="715"/>
      <c r="V461" s="715"/>
      <c r="W461" s="715"/>
      <c r="X461" s="715"/>
      <c r="Y461" s="715"/>
      <c r="Z461" s="715"/>
    </row>
    <row r="462">
      <c r="A462" s="715"/>
      <c r="B462" s="715"/>
      <c r="C462" s="715"/>
      <c r="D462" s="715"/>
      <c r="E462" s="715"/>
      <c r="F462" s="715"/>
      <c r="G462" s="715"/>
      <c r="H462" s="715"/>
      <c r="I462" s="715"/>
      <c r="J462" s="715"/>
      <c r="K462" s="715"/>
      <c r="L462" s="721"/>
      <c r="M462" s="715"/>
      <c r="N462" s="715"/>
      <c r="O462" s="721"/>
      <c r="P462" s="715"/>
      <c r="Q462" s="715"/>
      <c r="R462" s="715"/>
      <c r="S462" s="715"/>
      <c r="T462" s="715"/>
      <c r="U462" s="715"/>
      <c r="V462" s="715"/>
      <c r="W462" s="715"/>
      <c r="X462" s="715"/>
      <c r="Y462" s="715"/>
      <c r="Z462" s="715"/>
    </row>
    <row r="463">
      <c r="A463" s="715"/>
      <c r="B463" s="715"/>
      <c r="C463" s="715"/>
      <c r="D463" s="715"/>
      <c r="E463" s="715"/>
      <c r="F463" s="715"/>
      <c r="G463" s="715"/>
      <c r="H463" s="715"/>
      <c r="I463" s="715"/>
      <c r="J463" s="715"/>
      <c r="K463" s="715"/>
      <c r="L463" s="721"/>
      <c r="M463" s="715"/>
      <c r="N463" s="715"/>
      <c r="O463" s="721"/>
      <c r="P463" s="715"/>
      <c r="Q463" s="715"/>
      <c r="R463" s="715"/>
      <c r="S463" s="715"/>
      <c r="T463" s="715"/>
      <c r="U463" s="715"/>
      <c r="V463" s="715"/>
      <c r="W463" s="715"/>
      <c r="X463" s="715"/>
      <c r="Y463" s="715"/>
      <c r="Z463" s="715"/>
    </row>
    <row r="464">
      <c r="A464" s="715"/>
      <c r="B464" s="715"/>
      <c r="C464" s="715"/>
      <c r="D464" s="715"/>
      <c r="E464" s="715"/>
      <c r="F464" s="715"/>
      <c r="G464" s="715"/>
      <c r="H464" s="715"/>
      <c r="I464" s="715"/>
      <c r="J464" s="715"/>
      <c r="K464" s="715"/>
      <c r="L464" s="721"/>
      <c r="M464" s="715"/>
      <c r="N464" s="715"/>
      <c r="O464" s="721"/>
      <c r="P464" s="715"/>
      <c r="Q464" s="715"/>
      <c r="R464" s="715"/>
      <c r="S464" s="715"/>
      <c r="T464" s="715"/>
      <c r="U464" s="715"/>
      <c r="V464" s="715"/>
      <c r="W464" s="715"/>
      <c r="X464" s="715"/>
      <c r="Y464" s="715"/>
      <c r="Z464" s="715"/>
    </row>
    <row r="465">
      <c r="A465" s="715"/>
      <c r="B465" s="715"/>
      <c r="C465" s="715"/>
      <c r="D465" s="715"/>
      <c r="E465" s="715"/>
      <c r="F465" s="715"/>
      <c r="G465" s="715"/>
      <c r="H465" s="715"/>
      <c r="I465" s="715"/>
      <c r="J465" s="715"/>
      <c r="K465" s="715"/>
      <c r="L465" s="721"/>
      <c r="M465" s="715"/>
      <c r="N465" s="715"/>
      <c r="O465" s="721"/>
      <c r="P465" s="715"/>
      <c r="Q465" s="715"/>
      <c r="R465" s="715"/>
      <c r="S465" s="715"/>
      <c r="T465" s="715"/>
      <c r="U465" s="715"/>
      <c r="V465" s="715"/>
      <c r="W465" s="715"/>
      <c r="X465" s="715"/>
      <c r="Y465" s="715"/>
      <c r="Z465" s="715"/>
    </row>
    <row r="466">
      <c r="A466" s="715"/>
      <c r="B466" s="715"/>
      <c r="C466" s="715"/>
      <c r="D466" s="715"/>
      <c r="E466" s="715"/>
      <c r="F466" s="715"/>
      <c r="G466" s="715"/>
      <c r="H466" s="715"/>
      <c r="I466" s="715"/>
      <c r="J466" s="715"/>
      <c r="K466" s="715"/>
      <c r="L466" s="721"/>
      <c r="M466" s="715"/>
      <c r="N466" s="715"/>
      <c r="O466" s="721"/>
      <c r="P466" s="715"/>
      <c r="Q466" s="715"/>
      <c r="R466" s="715"/>
      <c r="S466" s="715"/>
      <c r="T466" s="715"/>
      <c r="U466" s="715"/>
      <c r="V466" s="715"/>
      <c r="W466" s="715"/>
      <c r="X466" s="715"/>
      <c r="Y466" s="715"/>
      <c r="Z466" s="715"/>
    </row>
    <row r="467">
      <c r="A467" s="715"/>
      <c r="B467" s="715"/>
      <c r="C467" s="715"/>
      <c r="D467" s="715"/>
      <c r="E467" s="715"/>
      <c r="F467" s="715"/>
      <c r="G467" s="715"/>
      <c r="H467" s="715"/>
      <c r="I467" s="715"/>
      <c r="J467" s="715"/>
      <c r="K467" s="715"/>
      <c r="L467" s="721"/>
      <c r="M467" s="715"/>
      <c r="N467" s="715"/>
      <c r="O467" s="721"/>
      <c r="P467" s="715"/>
      <c r="Q467" s="715"/>
      <c r="R467" s="715"/>
      <c r="S467" s="715"/>
      <c r="T467" s="715"/>
      <c r="U467" s="715"/>
      <c r="V467" s="715"/>
      <c r="W467" s="715"/>
      <c r="X467" s="715"/>
      <c r="Y467" s="715"/>
      <c r="Z467" s="715"/>
    </row>
    <row r="468">
      <c r="A468" s="715"/>
      <c r="B468" s="715"/>
      <c r="C468" s="715"/>
      <c r="D468" s="715"/>
      <c r="E468" s="715"/>
      <c r="F468" s="715"/>
      <c r="G468" s="715"/>
      <c r="H468" s="715"/>
      <c r="I468" s="715"/>
      <c r="J468" s="715"/>
      <c r="K468" s="715"/>
      <c r="L468" s="721"/>
      <c r="M468" s="715"/>
      <c r="N468" s="715"/>
      <c r="O468" s="721"/>
      <c r="P468" s="715"/>
      <c r="Q468" s="715"/>
      <c r="R468" s="715"/>
      <c r="S468" s="715"/>
      <c r="T468" s="715"/>
      <c r="U468" s="715"/>
      <c r="V468" s="715"/>
      <c r="W468" s="715"/>
      <c r="X468" s="715"/>
      <c r="Y468" s="715"/>
      <c r="Z468" s="715"/>
    </row>
    <row r="469">
      <c r="A469" s="715"/>
      <c r="B469" s="715"/>
      <c r="C469" s="715"/>
      <c r="D469" s="715"/>
      <c r="E469" s="715"/>
      <c r="F469" s="715"/>
      <c r="G469" s="715"/>
      <c r="H469" s="715"/>
      <c r="I469" s="715"/>
      <c r="J469" s="715"/>
      <c r="K469" s="715"/>
      <c r="L469" s="721"/>
      <c r="M469" s="715"/>
      <c r="N469" s="715"/>
      <c r="O469" s="721"/>
      <c r="P469" s="715"/>
      <c r="Q469" s="715"/>
      <c r="R469" s="715"/>
      <c r="S469" s="715"/>
      <c r="T469" s="715"/>
      <c r="U469" s="715"/>
      <c r="V469" s="715"/>
      <c r="W469" s="715"/>
      <c r="X469" s="715"/>
      <c r="Y469" s="715"/>
      <c r="Z469" s="715"/>
    </row>
    <row r="470">
      <c r="A470" s="715"/>
      <c r="B470" s="715"/>
      <c r="C470" s="715"/>
      <c r="D470" s="715"/>
      <c r="E470" s="715"/>
      <c r="F470" s="715"/>
      <c r="G470" s="715"/>
      <c r="H470" s="715"/>
      <c r="I470" s="715"/>
      <c r="J470" s="715"/>
      <c r="K470" s="715"/>
      <c r="L470" s="721"/>
      <c r="M470" s="715"/>
      <c r="N470" s="715"/>
      <c r="O470" s="721"/>
      <c r="P470" s="715"/>
      <c r="Q470" s="715"/>
      <c r="R470" s="715"/>
      <c r="S470" s="715"/>
      <c r="T470" s="715"/>
      <c r="U470" s="715"/>
      <c r="V470" s="715"/>
      <c r="W470" s="715"/>
      <c r="X470" s="715"/>
      <c r="Y470" s="715"/>
      <c r="Z470" s="715"/>
    </row>
    <row r="471">
      <c r="A471" s="715"/>
      <c r="B471" s="715"/>
      <c r="C471" s="715"/>
      <c r="D471" s="715"/>
      <c r="E471" s="715"/>
      <c r="F471" s="715"/>
      <c r="G471" s="715"/>
      <c r="H471" s="715"/>
      <c r="I471" s="715"/>
      <c r="J471" s="715"/>
      <c r="K471" s="715"/>
      <c r="L471" s="721"/>
      <c r="M471" s="715"/>
      <c r="N471" s="715"/>
      <c r="O471" s="721"/>
      <c r="P471" s="715"/>
      <c r="Q471" s="715"/>
      <c r="R471" s="715"/>
      <c r="S471" s="715"/>
      <c r="T471" s="715"/>
      <c r="U471" s="715"/>
      <c r="V471" s="715"/>
      <c r="W471" s="715"/>
      <c r="X471" s="715"/>
      <c r="Y471" s="715"/>
      <c r="Z471" s="715"/>
    </row>
    <row r="472">
      <c r="A472" s="715"/>
      <c r="B472" s="715"/>
      <c r="C472" s="715"/>
      <c r="D472" s="715"/>
      <c r="E472" s="715"/>
      <c r="F472" s="715"/>
      <c r="G472" s="715"/>
      <c r="H472" s="715"/>
      <c r="I472" s="715"/>
      <c r="J472" s="715"/>
      <c r="K472" s="715"/>
      <c r="L472" s="721"/>
      <c r="M472" s="715"/>
      <c r="N472" s="715"/>
      <c r="O472" s="721"/>
      <c r="P472" s="715"/>
      <c r="Q472" s="715"/>
      <c r="R472" s="715"/>
      <c r="S472" s="715"/>
      <c r="T472" s="715"/>
      <c r="U472" s="715"/>
      <c r="V472" s="715"/>
      <c r="W472" s="715"/>
      <c r="X472" s="715"/>
      <c r="Y472" s="715"/>
      <c r="Z472" s="715"/>
    </row>
    <row r="473">
      <c r="A473" s="715"/>
      <c r="B473" s="715"/>
      <c r="C473" s="715"/>
      <c r="D473" s="715"/>
      <c r="E473" s="715"/>
      <c r="F473" s="715"/>
      <c r="G473" s="715"/>
      <c r="H473" s="715"/>
      <c r="I473" s="715"/>
      <c r="J473" s="715"/>
      <c r="K473" s="715"/>
      <c r="L473" s="721"/>
      <c r="M473" s="715"/>
      <c r="N473" s="715"/>
      <c r="O473" s="721"/>
      <c r="P473" s="715"/>
      <c r="Q473" s="715"/>
      <c r="R473" s="715"/>
      <c r="S473" s="715"/>
      <c r="T473" s="715"/>
      <c r="U473" s="715"/>
      <c r="V473" s="715"/>
      <c r="W473" s="715"/>
      <c r="X473" s="715"/>
      <c r="Y473" s="715"/>
      <c r="Z473" s="715"/>
    </row>
    <row r="474">
      <c r="A474" s="715"/>
      <c r="B474" s="715"/>
      <c r="C474" s="715"/>
      <c r="D474" s="715"/>
      <c r="E474" s="715"/>
      <c r="F474" s="715"/>
      <c r="G474" s="715"/>
      <c r="H474" s="715"/>
      <c r="I474" s="715"/>
      <c r="J474" s="715"/>
      <c r="K474" s="715"/>
      <c r="L474" s="721"/>
      <c r="M474" s="715"/>
      <c r="N474" s="715"/>
      <c r="O474" s="721"/>
      <c r="P474" s="715"/>
      <c r="Q474" s="715"/>
      <c r="R474" s="715"/>
      <c r="S474" s="715"/>
      <c r="T474" s="715"/>
      <c r="U474" s="715"/>
      <c r="V474" s="715"/>
      <c r="W474" s="715"/>
      <c r="X474" s="715"/>
      <c r="Y474" s="715"/>
      <c r="Z474" s="715"/>
    </row>
    <row r="475">
      <c r="A475" s="715"/>
      <c r="B475" s="715"/>
      <c r="C475" s="715"/>
      <c r="D475" s="715"/>
      <c r="E475" s="715"/>
      <c r="F475" s="715"/>
      <c r="G475" s="715"/>
      <c r="H475" s="715"/>
      <c r="I475" s="715"/>
      <c r="J475" s="715"/>
      <c r="K475" s="715"/>
      <c r="L475" s="721"/>
      <c r="M475" s="715"/>
      <c r="N475" s="715"/>
      <c r="O475" s="721"/>
      <c r="P475" s="715"/>
      <c r="Q475" s="715"/>
      <c r="R475" s="715"/>
      <c r="S475" s="715"/>
      <c r="T475" s="715"/>
      <c r="U475" s="715"/>
      <c r="V475" s="715"/>
      <c r="W475" s="715"/>
      <c r="X475" s="715"/>
      <c r="Y475" s="715"/>
      <c r="Z475" s="715"/>
    </row>
    <row r="476">
      <c r="A476" s="715"/>
      <c r="B476" s="715"/>
      <c r="C476" s="715"/>
      <c r="D476" s="715"/>
      <c r="E476" s="715"/>
      <c r="F476" s="715"/>
      <c r="G476" s="715"/>
      <c r="H476" s="715"/>
      <c r="I476" s="715"/>
      <c r="J476" s="715"/>
      <c r="K476" s="715"/>
      <c r="L476" s="721"/>
      <c r="M476" s="715"/>
      <c r="N476" s="715"/>
      <c r="O476" s="721"/>
      <c r="P476" s="715"/>
      <c r="Q476" s="715"/>
      <c r="R476" s="715"/>
      <c r="S476" s="715"/>
      <c r="T476" s="715"/>
      <c r="U476" s="715"/>
      <c r="V476" s="715"/>
      <c r="W476" s="715"/>
      <c r="X476" s="715"/>
      <c r="Y476" s="715"/>
      <c r="Z476" s="715"/>
    </row>
    <row r="477">
      <c r="A477" s="715"/>
      <c r="B477" s="715"/>
      <c r="C477" s="715"/>
      <c r="D477" s="715"/>
      <c r="E477" s="715"/>
      <c r="F477" s="715"/>
      <c r="G477" s="715"/>
      <c r="H477" s="715"/>
      <c r="I477" s="715"/>
      <c r="J477" s="715"/>
      <c r="K477" s="715"/>
      <c r="L477" s="721"/>
      <c r="M477" s="715"/>
      <c r="N477" s="715"/>
      <c r="O477" s="721"/>
      <c r="P477" s="715"/>
      <c r="Q477" s="715"/>
      <c r="R477" s="715"/>
      <c r="S477" s="715"/>
      <c r="T477" s="715"/>
      <c r="U477" s="715"/>
      <c r="V477" s="715"/>
      <c r="W477" s="715"/>
      <c r="X477" s="715"/>
      <c r="Y477" s="715"/>
      <c r="Z477" s="715"/>
    </row>
    <row r="478">
      <c r="A478" s="715"/>
      <c r="B478" s="715"/>
      <c r="C478" s="715"/>
      <c r="D478" s="715"/>
      <c r="E478" s="715"/>
      <c r="F478" s="715"/>
      <c r="G478" s="715"/>
      <c r="H478" s="715"/>
      <c r="I478" s="715"/>
      <c r="J478" s="715"/>
      <c r="K478" s="715"/>
      <c r="L478" s="721"/>
      <c r="M478" s="715"/>
      <c r="N478" s="715"/>
      <c r="O478" s="721"/>
      <c r="P478" s="715"/>
      <c r="Q478" s="715"/>
      <c r="R478" s="715"/>
      <c r="S478" s="715"/>
      <c r="T478" s="715"/>
      <c r="U478" s="715"/>
      <c r="V478" s="715"/>
      <c r="W478" s="715"/>
      <c r="X478" s="715"/>
      <c r="Y478" s="715"/>
      <c r="Z478" s="715"/>
    </row>
    <row r="479">
      <c r="A479" s="715"/>
      <c r="B479" s="715"/>
      <c r="C479" s="715"/>
      <c r="D479" s="715"/>
      <c r="E479" s="715"/>
      <c r="F479" s="715"/>
      <c r="G479" s="715"/>
      <c r="H479" s="715"/>
      <c r="I479" s="715"/>
      <c r="J479" s="715"/>
      <c r="K479" s="715"/>
      <c r="L479" s="721"/>
      <c r="M479" s="715"/>
      <c r="N479" s="715"/>
      <c r="O479" s="721"/>
      <c r="P479" s="715"/>
      <c r="Q479" s="715"/>
      <c r="R479" s="715"/>
      <c r="S479" s="715"/>
      <c r="T479" s="715"/>
      <c r="U479" s="715"/>
      <c r="V479" s="715"/>
      <c r="W479" s="715"/>
      <c r="X479" s="715"/>
      <c r="Y479" s="715"/>
      <c r="Z479" s="715"/>
    </row>
    <row r="480">
      <c r="A480" s="715"/>
      <c r="B480" s="715"/>
      <c r="C480" s="715"/>
      <c r="D480" s="715"/>
      <c r="E480" s="715"/>
      <c r="F480" s="715"/>
      <c r="G480" s="715"/>
      <c r="H480" s="715"/>
      <c r="I480" s="715"/>
      <c r="J480" s="715"/>
      <c r="K480" s="715"/>
      <c r="L480" s="721"/>
      <c r="M480" s="715"/>
      <c r="N480" s="715"/>
      <c r="O480" s="721"/>
      <c r="P480" s="715"/>
      <c r="Q480" s="715"/>
      <c r="R480" s="715"/>
      <c r="S480" s="715"/>
      <c r="T480" s="715"/>
      <c r="U480" s="715"/>
      <c r="V480" s="715"/>
      <c r="W480" s="715"/>
      <c r="X480" s="715"/>
      <c r="Y480" s="715"/>
      <c r="Z480" s="715"/>
    </row>
    <row r="481">
      <c r="A481" s="715"/>
      <c r="B481" s="715"/>
      <c r="C481" s="715"/>
      <c r="D481" s="715"/>
      <c r="E481" s="715"/>
      <c r="F481" s="715"/>
      <c r="G481" s="715"/>
      <c r="H481" s="715"/>
      <c r="I481" s="715"/>
      <c r="J481" s="715"/>
      <c r="K481" s="715"/>
      <c r="L481" s="721"/>
      <c r="M481" s="715"/>
      <c r="N481" s="715"/>
      <c r="O481" s="721"/>
      <c r="P481" s="715"/>
      <c r="Q481" s="715"/>
      <c r="R481" s="715"/>
      <c r="S481" s="715"/>
      <c r="T481" s="715"/>
      <c r="U481" s="715"/>
      <c r="V481" s="715"/>
      <c r="W481" s="715"/>
      <c r="X481" s="715"/>
      <c r="Y481" s="715"/>
      <c r="Z481" s="715"/>
    </row>
    <row r="482">
      <c r="A482" s="715"/>
      <c r="B482" s="715"/>
      <c r="C482" s="715"/>
      <c r="D482" s="715"/>
      <c r="E482" s="715"/>
      <c r="F482" s="715"/>
      <c r="G482" s="715"/>
      <c r="H482" s="715"/>
      <c r="I482" s="715"/>
      <c r="J482" s="715"/>
      <c r="K482" s="715"/>
      <c r="L482" s="721"/>
      <c r="M482" s="715"/>
      <c r="N482" s="715"/>
      <c r="O482" s="721"/>
      <c r="P482" s="715"/>
      <c r="Q482" s="715"/>
      <c r="R482" s="715"/>
      <c r="S482" s="715"/>
      <c r="T482" s="715"/>
      <c r="U482" s="715"/>
      <c r="V482" s="715"/>
      <c r="W482" s="715"/>
      <c r="X482" s="715"/>
      <c r="Y482" s="715"/>
      <c r="Z482" s="715"/>
    </row>
    <row r="483">
      <c r="A483" s="715"/>
      <c r="B483" s="715"/>
      <c r="C483" s="715"/>
      <c r="D483" s="715"/>
      <c r="E483" s="715"/>
      <c r="F483" s="715"/>
      <c r="G483" s="715"/>
      <c r="H483" s="715"/>
      <c r="I483" s="715"/>
      <c r="J483" s="715"/>
      <c r="K483" s="715"/>
      <c r="L483" s="721"/>
      <c r="M483" s="715"/>
      <c r="N483" s="715"/>
      <c r="O483" s="721"/>
      <c r="P483" s="715"/>
      <c r="Q483" s="715"/>
      <c r="R483" s="715"/>
      <c r="S483" s="715"/>
      <c r="T483" s="715"/>
      <c r="U483" s="715"/>
      <c r="V483" s="715"/>
      <c r="W483" s="715"/>
      <c r="X483" s="715"/>
      <c r="Y483" s="715"/>
      <c r="Z483" s="715"/>
    </row>
    <row r="484">
      <c r="A484" s="715"/>
      <c r="B484" s="715"/>
      <c r="C484" s="715"/>
      <c r="D484" s="715"/>
      <c r="E484" s="715"/>
      <c r="F484" s="715"/>
      <c r="G484" s="715"/>
      <c r="H484" s="715"/>
      <c r="I484" s="715"/>
      <c r="J484" s="715"/>
      <c r="K484" s="715"/>
      <c r="L484" s="721"/>
      <c r="M484" s="715"/>
      <c r="N484" s="715"/>
      <c r="O484" s="721"/>
      <c r="P484" s="715"/>
      <c r="Q484" s="715"/>
      <c r="R484" s="715"/>
      <c r="S484" s="715"/>
      <c r="T484" s="715"/>
      <c r="U484" s="715"/>
      <c r="V484" s="715"/>
      <c r="W484" s="715"/>
      <c r="X484" s="715"/>
      <c r="Y484" s="715"/>
      <c r="Z484" s="715"/>
    </row>
    <row r="485">
      <c r="A485" s="715"/>
      <c r="B485" s="715"/>
      <c r="C485" s="715"/>
      <c r="D485" s="715"/>
      <c r="E485" s="715"/>
      <c r="F485" s="715"/>
      <c r="G485" s="715"/>
      <c r="H485" s="715"/>
      <c r="I485" s="715"/>
      <c r="J485" s="715"/>
      <c r="K485" s="715"/>
      <c r="L485" s="721"/>
      <c r="M485" s="715"/>
      <c r="N485" s="715"/>
      <c r="O485" s="721"/>
      <c r="P485" s="715"/>
      <c r="Q485" s="715"/>
      <c r="R485" s="715"/>
      <c r="S485" s="715"/>
      <c r="T485" s="715"/>
      <c r="U485" s="715"/>
      <c r="V485" s="715"/>
      <c r="W485" s="715"/>
      <c r="X485" s="715"/>
      <c r="Y485" s="715"/>
      <c r="Z485" s="715"/>
    </row>
    <row r="486">
      <c r="A486" s="715"/>
      <c r="B486" s="715"/>
      <c r="C486" s="715"/>
      <c r="D486" s="715"/>
      <c r="E486" s="715"/>
      <c r="F486" s="715"/>
      <c r="G486" s="715"/>
      <c r="H486" s="715"/>
      <c r="I486" s="715"/>
      <c r="J486" s="715"/>
      <c r="K486" s="715"/>
      <c r="L486" s="721"/>
      <c r="M486" s="715"/>
      <c r="N486" s="715"/>
      <c r="O486" s="721"/>
      <c r="P486" s="715"/>
      <c r="Q486" s="715"/>
      <c r="R486" s="715"/>
      <c r="S486" s="715"/>
      <c r="T486" s="715"/>
      <c r="U486" s="715"/>
      <c r="V486" s="715"/>
      <c r="W486" s="715"/>
      <c r="X486" s="715"/>
      <c r="Y486" s="715"/>
      <c r="Z486" s="715"/>
    </row>
    <row r="487">
      <c r="A487" s="715"/>
      <c r="B487" s="715"/>
      <c r="C487" s="715"/>
      <c r="D487" s="715"/>
      <c r="E487" s="715"/>
      <c r="F487" s="715"/>
      <c r="G487" s="715"/>
      <c r="H487" s="715"/>
      <c r="I487" s="715"/>
      <c r="J487" s="715"/>
      <c r="K487" s="715"/>
      <c r="L487" s="721"/>
      <c r="M487" s="715"/>
      <c r="N487" s="715"/>
      <c r="O487" s="721"/>
      <c r="P487" s="715"/>
      <c r="Q487" s="715"/>
      <c r="R487" s="715"/>
      <c r="S487" s="715"/>
      <c r="T487" s="715"/>
      <c r="U487" s="715"/>
      <c r="V487" s="715"/>
      <c r="W487" s="715"/>
      <c r="X487" s="715"/>
      <c r="Y487" s="715"/>
      <c r="Z487" s="715"/>
    </row>
    <row r="488">
      <c r="A488" s="715"/>
      <c r="B488" s="715"/>
      <c r="C488" s="715"/>
      <c r="D488" s="715"/>
      <c r="E488" s="715"/>
      <c r="F488" s="715"/>
      <c r="G488" s="715"/>
      <c r="H488" s="715"/>
      <c r="I488" s="715"/>
      <c r="J488" s="715"/>
      <c r="K488" s="715"/>
      <c r="L488" s="721"/>
      <c r="M488" s="715"/>
      <c r="N488" s="715"/>
      <c r="O488" s="721"/>
      <c r="P488" s="715"/>
      <c r="Q488" s="715"/>
      <c r="R488" s="715"/>
      <c r="S488" s="715"/>
      <c r="T488" s="715"/>
      <c r="U488" s="715"/>
      <c r="V488" s="715"/>
      <c r="W488" s="715"/>
      <c r="X488" s="715"/>
      <c r="Y488" s="715"/>
      <c r="Z488" s="715"/>
    </row>
    <row r="489">
      <c r="A489" s="715"/>
      <c r="B489" s="715"/>
      <c r="C489" s="715"/>
      <c r="D489" s="715"/>
      <c r="E489" s="715"/>
      <c r="F489" s="715"/>
      <c r="G489" s="715"/>
      <c r="H489" s="715"/>
      <c r="I489" s="715"/>
      <c r="J489" s="715"/>
      <c r="K489" s="715"/>
      <c r="L489" s="721"/>
      <c r="M489" s="715"/>
      <c r="N489" s="715"/>
      <c r="O489" s="721"/>
      <c r="P489" s="715"/>
      <c r="Q489" s="715"/>
      <c r="R489" s="715"/>
      <c r="S489" s="715"/>
      <c r="T489" s="715"/>
      <c r="U489" s="715"/>
      <c r="V489" s="715"/>
      <c r="W489" s="715"/>
      <c r="X489" s="715"/>
      <c r="Y489" s="715"/>
      <c r="Z489" s="715"/>
    </row>
    <row r="490">
      <c r="A490" s="715"/>
      <c r="B490" s="715"/>
      <c r="C490" s="715"/>
      <c r="D490" s="715"/>
      <c r="E490" s="715"/>
      <c r="F490" s="715"/>
      <c r="G490" s="715"/>
      <c r="H490" s="715"/>
      <c r="I490" s="715"/>
      <c r="J490" s="715"/>
      <c r="K490" s="715"/>
      <c r="L490" s="721"/>
      <c r="M490" s="715"/>
      <c r="N490" s="715"/>
      <c r="O490" s="721"/>
      <c r="P490" s="715"/>
      <c r="Q490" s="715"/>
      <c r="R490" s="715"/>
      <c r="S490" s="715"/>
      <c r="T490" s="715"/>
      <c r="U490" s="715"/>
      <c r="V490" s="715"/>
      <c r="W490" s="715"/>
      <c r="X490" s="715"/>
      <c r="Y490" s="715"/>
      <c r="Z490" s="715"/>
    </row>
    <row r="491">
      <c r="A491" s="715"/>
      <c r="B491" s="715"/>
      <c r="C491" s="715"/>
      <c r="D491" s="715"/>
      <c r="E491" s="715"/>
      <c r="F491" s="715"/>
      <c r="G491" s="715"/>
      <c r="H491" s="715"/>
      <c r="I491" s="715"/>
      <c r="J491" s="715"/>
      <c r="K491" s="715"/>
      <c r="L491" s="721"/>
      <c r="M491" s="715"/>
      <c r="N491" s="715"/>
      <c r="O491" s="721"/>
      <c r="P491" s="715"/>
      <c r="Q491" s="715"/>
      <c r="R491" s="715"/>
      <c r="S491" s="715"/>
      <c r="T491" s="715"/>
      <c r="U491" s="715"/>
      <c r="V491" s="715"/>
      <c r="W491" s="715"/>
      <c r="X491" s="715"/>
      <c r="Y491" s="715"/>
      <c r="Z491" s="715"/>
    </row>
    <row r="492">
      <c r="A492" s="715"/>
      <c r="B492" s="715"/>
      <c r="C492" s="715"/>
      <c r="D492" s="715"/>
      <c r="E492" s="715"/>
      <c r="F492" s="715"/>
      <c r="G492" s="715"/>
      <c r="H492" s="715"/>
      <c r="I492" s="715"/>
      <c r="J492" s="715"/>
      <c r="K492" s="715"/>
      <c r="L492" s="721"/>
      <c r="M492" s="715"/>
      <c r="N492" s="715"/>
      <c r="O492" s="721"/>
      <c r="P492" s="715"/>
      <c r="Q492" s="715"/>
      <c r="R492" s="715"/>
      <c r="S492" s="715"/>
      <c r="T492" s="715"/>
      <c r="U492" s="715"/>
      <c r="V492" s="715"/>
      <c r="W492" s="715"/>
      <c r="X492" s="715"/>
      <c r="Y492" s="715"/>
      <c r="Z492" s="715"/>
    </row>
    <row r="493">
      <c r="A493" s="715"/>
      <c r="B493" s="715"/>
      <c r="C493" s="715"/>
      <c r="D493" s="715"/>
      <c r="E493" s="715"/>
      <c r="F493" s="715"/>
      <c r="G493" s="715"/>
      <c r="H493" s="715"/>
      <c r="I493" s="715"/>
      <c r="J493" s="715"/>
      <c r="K493" s="715"/>
      <c r="L493" s="721"/>
      <c r="M493" s="715"/>
      <c r="N493" s="715"/>
      <c r="O493" s="721"/>
      <c r="P493" s="715"/>
      <c r="Q493" s="715"/>
      <c r="R493" s="715"/>
      <c r="S493" s="715"/>
      <c r="T493" s="715"/>
      <c r="U493" s="715"/>
      <c r="V493" s="715"/>
      <c r="W493" s="715"/>
      <c r="X493" s="715"/>
      <c r="Y493" s="715"/>
      <c r="Z493" s="715"/>
    </row>
    <row r="494">
      <c r="A494" s="715"/>
      <c r="B494" s="715"/>
      <c r="C494" s="715"/>
      <c r="D494" s="715"/>
      <c r="E494" s="715"/>
      <c r="F494" s="715"/>
      <c r="G494" s="715"/>
      <c r="H494" s="715"/>
      <c r="I494" s="715"/>
      <c r="J494" s="715"/>
      <c r="K494" s="715"/>
      <c r="L494" s="721"/>
      <c r="M494" s="715"/>
      <c r="N494" s="715"/>
      <c r="O494" s="721"/>
      <c r="P494" s="715"/>
      <c r="Q494" s="715"/>
      <c r="R494" s="715"/>
      <c r="S494" s="715"/>
      <c r="T494" s="715"/>
      <c r="U494" s="715"/>
      <c r="V494" s="715"/>
      <c r="W494" s="715"/>
      <c r="X494" s="715"/>
      <c r="Y494" s="715"/>
      <c r="Z494" s="715"/>
    </row>
    <row r="495">
      <c r="A495" s="715"/>
      <c r="B495" s="715"/>
      <c r="C495" s="715"/>
      <c r="D495" s="715"/>
      <c r="E495" s="715"/>
      <c r="F495" s="715"/>
      <c r="G495" s="715"/>
      <c r="H495" s="715"/>
      <c r="I495" s="715"/>
      <c r="J495" s="715"/>
      <c r="K495" s="715"/>
      <c r="L495" s="721"/>
      <c r="M495" s="715"/>
      <c r="N495" s="715"/>
      <c r="O495" s="721"/>
      <c r="P495" s="715"/>
      <c r="Q495" s="715"/>
      <c r="R495" s="715"/>
      <c r="S495" s="715"/>
      <c r="T495" s="715"/>
      <c r="U495" s="715"/>
      <c r="V495" s="715"/>
      <c r="W495" s="715"/>
      <c r="X495" s="715"/>
      <c r="Y495" s="715"/>
      <c r="Z495" s="715"/>
    </row>
    <row r="496">
      <c r="A496" s="715"/>
      <c r="B496" s="715"/>
      <c r="C496" s="715"/>
      <c r="D496" s="715"/>
      <c r="E496" s="715"/>
      <c r="F496" s="715"/>
      <c r="G496" s="715"/>
      <c r="H496" s="715"/>
      <c r="I496" s="715"/>
      <c r="J496" s="715"/>
      <c r="K496" s="715"/>
      <c r="L496" s="721"/>
      <c r="M496" s="715"/>
      <c r="N496" s="715"/>
      <c r="O496" s="721"/>
      <c r="P496" s="715"/>
      <c r="Q496" s="715"/>
      <c r="R496" s="715"/>
      <c r="S496" s="715"/>
      <c r="T496" s="715"/>
      <c r="U496" s="715"/>
      <c r="V496" s="715"/>
      <c r="W496" s="715"/>
      <c r="X496" s="715"/>
      <c r="Y496" s="715"/>
      <c r="Z496" s="715"/>
    </row>
    <row r="497">
      <c r="A497" s="715"/>
      <c r="B497" s="715"/>
      <c r="C497" s="715"/>
      <c r="D497" s="715"/>
      <c r="E497" s="715"/>
      <c r="F497" s="715"/>
      <c r="G497" s="715"/>
      <c r="H497" s="715"/>
      <c r="I497" s="715"/>
      <c r="J497" s="715"/>
      <c r="K497" s="715"/>
      <c r="L497" s="721"/>
      <c r="M497" s="715"/>
      <c r="N497" s="715"/>
      <c r="O497" s="721"/>
      <c r="P497" s="715"/>
      <c r="Q497" s="715"/>
      <c r="R497" s="715"/>
      <c r="S497" s="715"/>
      <c r="T497" s="715"/>
      <c r="U497" s="715"/>
      <c r="V497" s="715"/>
      <c r="W497" s="715"/>
      <c r="X497" s="715"/>
      <c r="Y497" s="715"/>
      <c r="Z497" s="715"/>
    </row>
    <row r="498">
      <c r="A498" s="715"/>
      <c r="B498" s="715"/>
      <c r="C498" s="715"/>
      <c r="D498" s="715"/>
      <c r="E498" s="715"/>
      <c r="F498" s="715"/>
      <c r="G498" s="715"/>
      <c r="H498" s="715"/>
      <c r="I498" s="715"/>
      <c r="J498" s="715"/>
      <c r="K498" s="715"/>
      <c r="L498" s="721"/>
      <c r="M498" s="715"/>
      <c r="N498" s="715"/>
      <c r="O498" s="721"/>
      <c r="P498" s="715"/>
      <c r="Q498" s="715"/>
      <c r="R498" s="715"/>
      <c r="S498" s="715"/>
      <c r="T498" s="715"/>
      <c r="U498" s="715"/>
      <c r="V498" s="715"/>
      <c r="W498" s="715"/>
      <c r="X498" s="715"/>
      <c r="Y498" s="715"/>
      <c r="Z498" s="715"/>
    </row>
    <row r="499">
      <c r="A499" s="715"/>
      <c r="B499" s="715"/>
      <c r="C499" s="715"/>
      <c r="D499" s="715"/>
      <c r="E499" s="715"/>
      <c r="F499" s="715"/>
      <c r="G499" s="715"/>
      <c r="H499" s="715"/>
      <c r="I499" s="715"/>
      <c r="J499" s="715"/>
      <c r="K499" s="715"/>
      <c r="L499" s="721"/>
      <c r="M499" s="715"/>
      <c r="N499" s="715"/>
      <c r="O499" s="721"/>
      <c r="P499" s="715"/>
      <c r="Q499" s="715"/>
      <c r="R499" s="715"/>
      <c r="S499" s="715"/>
      <c r="T499" s="715"/>
      <c r="U499" s="715"/>
      <c r="V499" s="715"/>
      <c r="W499" s="715"/>
      <c r="X499" s="715"/>
      <c r="Y499" s="715"/>
      <c r="Z499" s="715"/>
    </row>
    <row r="500">
      <c r="A500" s="715"/>
      <c r="B500" s="715"/>
      <c r="C500" s="715"/>
      <c r="D500" s="715"/>
      <c r="E500" s="715"/>
      <c r="F500" s="715"/>
      <c r="G500" s="715"/>
      <c r="H500" s="715"/>
      <c r="I500" s="715"/>
      <c r="J500" s="715"/>
      <c r="K500" s="715"/>
      <c r="L500" s="721"/>
      <c r="M500" s="715"/>
      <c r="N500" s="715"/>
      <c r="O500" s="721"/>
      <c r="P500" s="715"/>
      <c r="Q500" s="715"/>
      <c r="R500" s="715"/>
      <c r="S500" s="715"/>
      <c r="T500" s="715"/>
      <c r="U500" s="715"/>
      <c r="V500" s="715"/>
      <c r="W500" s="715"/>
      <c r="X500" s="715"/>
      <c r="Y500" s="715"/>
      <c r="Z500" s="715"/>
    </row>
    <row r="501">
      <c r="A501" s="715"/>
      <c r="B501" s="715"/>
      <c r="C501" s="715"/>
      <c r="D501" s="715"/>
      <c r="E501" s="715"/>
      <c r="F501" s="715"/>
      <c r="G501" s="715"/>
      <c r="H501" s="715"/>
      <c r="I501" s="715"/>
      <c r="J501" s="715"/>
      <c r="K501" s="715"/>
      <c r="L501" s="721"/>
      <c r="M501" s="715"/>
      <c r="N501" s="715"/>
      <c r="O501" s="721"/>
      <c r="P501" s="715"/>
      <c r="Q501" s="715"/>
      <c r="R501" s="715"/>
      <c r="S501" s="715"/>
      <c r="T501" s="715"/>
      <c r="U501" s="715"/>
      <c r="V501" s="715"/>
      <c r="W501" s="715"/>
      <c r="X501" s="715"/>
      <c r="Y501" s="715"/>
      <c r="Z501" s="715"/>
    </row>
    <row r="502">
      <c r="A502" s="715"/>
      <c r="B502" s="715"/>
      <c r="C502" s="715"/>
      <c r="D502" s="715"/>
      <c r="E502" s="715"/>
      <c r="F502" s="715"/>
      <c r="G502" s="715"/>
      <c r="H502" s="715"/>
      <c r="I502" s="715"/>
      <c r="J502" s="715"/>
      <c r="K502" s="715"/>
      <c r="L502" s="721"/>
      <c r="M502" s="715"/>
      <c r="N502" s="715"/>
      <c r="O502" s="721"/>
      <c r="P502" s="715"/>
      <c r="Q502" s="715"/>
      <c r="R502" s="715"/>
      <c r="S502" s="715"/>
      <c r="T502" s="715"/>
      <c r="U502" s="715"/>
      <c r="V502" s="715"/>
      <c r="W502" s="715"/>
      <c r="X502" s="715"/>
      <c r="Y502" s="715"/>
      <c r="Z502" s="715"/>
    </row>
    <row r="503">
      <c r="A503" s="715"/>
      <c r="B503" s="715"/>
      <c r="C503" s="715"/>
      <c r="D503" s="715"/>
      <c r="E503" s="715"/>
      <c r="F503" s="715"/>
      <c r="G503" s="715"/>
      <c r="H503" s="715"/>
      <c r="I503" s="715"/>
      <c r="J503" s="715"/>
      <c r="K503" s="715"/>
      <c r="L503" s="721"/>
      <c r="M503" s="715"/>
      <c r="N503" s="715"/>
      <c r="O503" s="721"/>
      <c r="P503" s="715"/>
      <c r="Q503" s="715"/>
      <c r="R503" s="715"/>
      <c r="S503" s="715"/>
      <c r="T503" s="715"/>
      <c r="U503" s="715"/>
      <c r="V503" s="715"/>
      <c r="W503" s="715"/>
      <c r="X503" s="715"/>
      <c r="Y503" s="715"/>
      <c r="Z503" s="715"/>
    </row>
    <row r="504">
      <c r="A504" s="715"/>
      <c r="B504" s="715"/>
      <c r="C504" s="715"/>
      <c r="D504" s="715"/>
      <c r="E504" s="715"/>
      <c r="F504" s="715"/>
      <c r="G504" s="715"/>
      <c r="H504" s="715"/>
      <c r="I504" s="715"/>
      <c r="J504" s="715"/>
      <c r="K504" s="715"/>
      <c r="L504" s="721"/>
      <c r="M504" s="715"/>
      <c r="N504" s="715"/>
      <c r="O504" s="721"/>
      <c r="P504" s="715"/>
      <c r="Q504" s="715"/>
      <c r="R504" s="715"/>
      <c r="S504" s="715"/>
      <c r="T504" s="715"/>
      <c r="U504" s="715"/>
      <c r="V504" s="715"/>
      <c r="W504" s="715"/>
      <c r="X504" s="715"/>
      <c r="Y504" s="715"/>
      <c r="Z504" s="715"/>
    </row>
    <row r="505">
      <c r="A505" s="715"/>
      <c r="B505" s="715"/>
      <c r="C505" s="715"/>
      <c r="D505" s="715"/>
      <c r="E505" s="715"/>
      <c r="F505" s="715"/>
      <c r="G505" s="715"/>
      <c r="H505" s="715"/>
      <c r="I505" s="715"/>
      <c r="J505" s="715"/>
      <c r="K505" s="715"/>
      <c r="L505" s="721"/>
      <c r="M505" s="715"/>
      <c r="N505" s="715"/>
      <c r="O505" s="721"/>
      <c r="P505" s="715"/>
      <c r="Q505" s="715"/>
      <c r="R505" s="715"/>
      <c r="S505" s="715"/>
      <c r="T505" s="715"/>
      <c r="U505" s="715"/>
      <c r="V505" s="715"/>
      <c r="W505" s="715"/>
      <c r="X505" s="715"/>
      <c r="Y505" s="715"/>
      <c r="Z505" s="715"/>
    </row>
    <row r="506">
      <c r="A506" s="715"/>
      <c r="B506" s="715"/>
      <c r="C506" s="715"/>
      <c r="D506" s="715"/>
      <c r="E506" s="715"/>
      <c r="F506" s="715"/>
      <c r="G506" s="715"/>
      <c r="H506" s="715"/>
      <c r="I506" s="715"/>
      <c r="J506" s="715"/>
      <c r="K506" s="715"/>
      <c r="L506" s="721"/>
      <c r="M506" s="715"/>
      <c r="N506" s="715"/>
      <c r="O506" s="721"/>
      <c r="P506" s="715"/>
      <c r="Q506" s="715"/>
      <c r="R506" s="715"/>
      <c r="S506" s="715"/>
      <c r="T506" s="715"/>
      <c r="U506" s="715"/>
      <c r="V506" s="715"/>
      <c r="W506" s="715"/>
      <c r="X506" s="715"/>
      <c r="Y506" s="715"/>
      <c r="Z506" s="715"/>
    </row>
    <row r="507">
      <c r="A507" s="715"/>
      <c r="B507" s="715"/>
      <c r="C507" s="715"/>
      <c r="D507" s="715"/>
      <c r="E507" s="715"/>
      <c r="F507" s="715"/>
      <c r="G507" s="715"/>
      <c r="H507" s="715"/>
      <c r="I507" s="715"/>
      <c r="J507" s="715"/>
      <c r="K507" s="715"/>
      <c r="L507" s="721"/>
      <c r="M507" s="715"/>
      <c r="N507" s="715"/>
      <c r="O507" s="721"/>
      <c r="P507" s="715"/>
      <c r="Q507" s="715"/>
      <c r="R507" s="715"/>
      <c r="S507" s="715"/>
      <c r="T507" s="715"/>
      <c r="U507" s="715"/>
      <c r="V507" s="715"/>
      <c r="W507" s="715"/>
      <c r="X507" s="715"/>
      <c r="Y507" s="715"/>
      <c r="Z507" s="715"/>
    </row>
    <row r="508">
      <c r="A508" s="715"/>
      <c r="B508" s="715"/>
      <c r="C508" s="715"/>
      <c r="D508" s="715"/>
      <c r="E508" s="715"/>
      <c r="F508" s="715"/>
      <c r="G508" s="715"/>
      <c r="H508" s="715"/>
      <c r="I508" s="715"/>
      <c r="J508" s="715"/>
      <c r="K508" s="715"/>
      <c r="L508" s="721"/>
      <c r="M508" s="715"/>
      <c r="N508" s="715"/>
      <c r="O508" s="721"/>
      <c r="P508" s="715"/>
      <c r="Q508" s="715"/>
      <c r="R508" s="715"/>
      <c r="S508" s="715"/>
      <c r="T508" s="715"/>
      <c r="U508" s="715"/>
      <c r="V508" s="715"/>
      <c r="W508" s="715"/>
      <c r="X508" s="715"/>
      <c r="Y508" s="715"/>
      <c r="Z508" s="715"/>
    </row>
    <row r="509">
      <c r="A509" s="715"/>
      <c r="B509" s="715"/>
      <c r="C509" s="715"/>
      <c r="D509" s="715"/>
      <c r="E509" s="715"/>
      <c r="F509" s="715"/>
      <c r="G509" s="715"/>
      <c r="H509" s="715"/>
      <c r="I509" s="715"/>
      <c r="J509" s="715"/>
      <c r="K509" s="715"/>
      <c r="L509" s="721"/>
      <c r="M509" s="715"/>
      <c r="N509" s="715"/>
      <c r="O509" s="721"/>
      <c r="P509" s="715"/>
      <c r="Q509" s="715"/>
      <c r="R509" s="715"/>
      <c r="S509" s="715"/>
      <c r="T509" s="715"/>
      <c r="U509" s="715"/>
      <c r="V509" s="715"/>
      <c r="W509" s="715"/>
      <c r="X509" s="715"/>
      <c r="Y509" s="715"/>
      <c r="Z509" s="715"/>
    </row>
    <row r="510">
      <c r="A510" s="715"/>
      <c r="B510" s="715"/>
      <c r="C510" s="715"/>
      <c r="D510" s="715"/>
      <c r="E510" s="715"/>
      <c r="F510" s="715"/>
      <c r="G510" s="715"/>
      <c r="H510" s="715"/>
      <c r="I510" s="715"/>
      <c r="J510" s="715"/>
      <c r="K510" s="715"/>
      <c r="L510" s="721"/>
      <c r="M510" s="715"/>
      <c r="N510" s="715"/>
      <c r="O510" s="721"/>
      <c r="P510" s="715"/>
      <c r="Q510" s="715"/>
      <c r="R510" s="715"/>
      <c r="S510" s="715"/>
      <c r="T510" s="715"/>
      <c r="U510" s="715"/>
      <c r="V510" s="715"/>
      <c r="W510" s="715"/>
      <c r="X510" s="715"/>
      <c r="Y510" s="715"/>
      <c r="Z510" s="715"/>
    </row>
    <row r="511">
      <c r="A511" s="715"/>
      <c r="B511" s="715"/>
      <c r="C511" s="715"/>
      <c r="D511" s="715"/>
      <c r="E511" s="715"/>
      <c r="F511" s="715"/>
      <c r="G511" s="715"/>
      <c r="H511" s="715"/>
      <c r="I511" s="715"/>
      <c r="J511" s="715"/>
      <c r="K511" s="715"/>
      <c r="L511" s="721"/>
      <c r="M511" s="715"/>
      <c r="N511" s="715"/>
      <c r="O511" s="721"/>
      <c r="P511" s="715"/>
      <c r="Q511" s="715"/>
      <c r="R511" s="715"/>
      <c r="S511" s="715"/>
      <c r="T511" s="715"/>
      <c r="U511" s="715"/>
      <c r="V511" s="715"/>
      <c r="W511" s="715"/>
      <c r="X511" s="715"/>
      <c r="Y511" s="715"/>
      <c r="Z511" s="715"/>
    </row>
    <row r="512">
      <c r="A512" s="715"/>
      <c r="B512" s="715"/>
      <c r="C512" s="715"/>
      <c r="D512" s="715"/>
      <c r="E512" s="715"/>
      <c r="F512" s="715"/>
      <c r="G512" s="715"/>
      <c r="H512" s="715"/>
      <c r="I512" s="715"/>
      <c r="J512" s="715"/>
      <c r="K512" s="715"/>
      <c r="L512" s="721"/>
      <c r="M512" s="715"/>
      <c r="N512" s="715"/>
      <c r="O512" s="721"/>
      <c r="P512" s="715"/>
      <c r="Q512" s="715"/>
      <c r="R512" s="715"/>
      <c r="S512" s="715"/>
      <c r="T512" s="715"/>
      <c r="U512" s="715"/>
      <c r="V512" s="715"/>
      <c r="W512" s="715"/>
      <c r="X512" s="715"/>
      <c r="Y512" s="715"/>
      <c r="Z512" s="715"/>
    </row>
    <row r="513">
      <c r="A513" s="715"/>
      <c r="B513" s="715"/>
      <c r="C513" s="715"/>
      <c r="D513" s="715"/>
      <c r="E513" s="715"/>
      <c r="F513" s="715"/>
      <c r="G513" s="715"/>
      <c r="H513" s="715"/>
      <c r="I513" s="715"/>
      <c r="J513" s="715"/>
      <c r="K513" s="715"/>
      <c r="L513" s="721"/>
      <c r="M513" s="715"/>
      <c r="N513" s="715"/>
      <c r="O513" s="721"/>
      <c r="P513" s="715"/>
      <c r="Q513" s="715"/>
      <c r="R513" s="715"/>
      <c r="S513" s="715"/>
      <c r="T513" s="715"/>
      <c r="U513" s="715"/>
      <c r="V513" s="715"/>
      <c r="W513" s="715"/>
      <c r="X513" s="715"/>
      <c r="Y513" s="715"/>
      <c r="Z513" s="715"/>
    </row>
    <row r="514">
      <c r="A514" s="715"/>
      <c r="B514" s="715"/>
      <c r="C514" s="715"/>
      <c r="D514" s="715"/>
      <c r="E514" s="715"/>
      <c r="F514" s="715"/>
      <c r="G514" s="715"/>
      <c r="H514" s="715"/>
      <c r="I514" s="715"/>
      <c r="J514" s="715"/>
      <c r="K514" s="715"/>
      <c r="L514" s="721"/>
      <c r="M514" s="715"/>
      <c r="N514" s="715"/>
      <c r="O514" s="721"/>
      <c r="P514" s="715"/>
      <c r="Q514" s="715"/>
      <c r="R514" s="715"/>
      <c r="S514" s="715"/>
      <c r="T514" s="715"/>
      <c r="U514" s="715"/>
      <c r="V514" s="715"/>
      <c r="W514" s="715"/>
      <c r="X514" s="715"/>
      <c r="Y514" s="715"/>
      <c r="Z514" s="715"/>
    </row>
    <row r="515">
      <c r="A515" s="715"/>
      <c r="B515" s="715"/>
      <c r="C515" s="715"/>
      <c r="D515" s="715"/>
      <c r="E515" s="715"/>
      <c r="F515" s="715"/>
      <c r="G515" s="715"/>
      <c r="H515" s="715"/>
      <c r="I515" s="715"/>
      <c r="J515" s="715"/>
      <c r="K515" s="715"/>
      <c r="L515" s="721"/>
      <c r="M515" s="715"/>
      <c r="N515" s="715"/>
      <c r="O515" s="721"/>
      <c r="P515" s="715"/>
      <c r="Q515" s="715"/>
      <c r="R515" s="715"/>
      <c r="S515" s="715"/>
      <c r="T515" s="715"/>
      <c r="U515" s="715"/>
      <c r="V515" s="715"/>
      <c r="W515" s="715"/>
      <c r="X515" s="715"/>
      <c r="Y515" s="715"/>
      <c r="Z515" s="715"/>
    </row>
    <row r="516">
      <c r="A516" s="715"/>
      <c r="B516" s="715"/>
      <c r="C516" s="715"/>
      <c r="D516" s="715"/>
      <c r="E516" s="715"/>
      <c r="F516" s="715"/>
      <c r="G516" s="715"/>
      <c r="H516" s="715"/>
      <c r="I516" s="715"/>
      <c r="J516" s="715"/>
      <c r="K516" s="715"/>
      <c r="L516" s="721"/>
      <c r="M516" s="715"/>
      <c r="N516" s="715"/>
      <c r="O516" s="721"/>
      <c r="P516" s="715"/>
      <c r="Q516" s="715"/>
      <c r="R516" s="715"/>
      <c r="S516" s="715"/>
      <c r="T516" s="715"/>
      <c r="U516" s="715"/>
      <c r="V516" s="715"/>
      <c r="W516" s="715"/>
      <c r="X516" s="715"/>
      <c r="Y516" s="715"/>
      <c r="Z516" s="715"/>
    </row>
    <row r="517">
      <c r="A517" s="715"/>
      <c r="B517" s="715"/>
      <c r="C517" s="715"/>
      <c r="D517" s="715"/>
      <c r="E517" s="715"/>
      <c r="F517" s="715"/>
      <c r="G517" s="715"/>
      <c r="H517" s="715"/>
      <c r="I517" s="715"/>
      <c r="J517" s="715"/>
      <c r="K517" s="715"/>
      <c r="L517" s="721"/>
      <c r="M517" s="715"/>
      <c r="N517" s="715"/>
      <c r="O517" s="721"/>
      <c r="P517" s="715"/>
      <c r="Q517" s="715"/>
      <c r="R517" s="715"/>
      <c r="S517" s="715"/>
      <c r="T517" s="715"/>
      <c r="U517" s="715"/>
      <c r="V517" s="715"/>
      <c r="W517" s="715"/>
      <c r="X517" s="715"/>
      <c r="Y517" s="715"/>
      <c r="Z517" s="715"/>
    </row>
    <row r="518">
      <c r="A518" s="715"/>
      <c r="B518" s="715"/>
      <c r="C518" s="715"/>
      <c r="D518" s="715"/>
      <c r="E518" s="715"/>
      <c r="F518" s="715"/>
      <c r="G518" s="715"/>
      <c r="H518" s="715"/>
      <c r="I518" s="715"/>
      <c r="J518" s="715"/>
      <c r="K518" s="715"/>
      <c r="L518" s="721"/>
      <c r="M518" s="715"/>
      <c r="N518" s="715"/>
      <c r="O518" s="721"/>
      <c r="P518" s="715"/>
      <c r="Q518" s="715"/>
      <c r="R518" s="715"/>
      <c r="S518" s="715"/>
      <c r="T518" s="715"/>
      <c r="U518" s="715"/>
      <c r="V518" s="715"/>
      <c r="W518" s="715"/>
      <c r="X518" s="715"/>
      <c r="Y518" s="715"/>
      <c r="Z518" s="715"/>
    </row>
    <row r="519">
      <c r="A519" s="715"/>
      <c r="B519" s="715"/>
      <c r="C519" s="715"/>
      <c r="D519" s="715"/>
      <c r="E519" s="715"/>
      <c r="F519" s="715"/>
      <c r="G519" s="715"/>
      <c r="H519" s="715"/>
      <c r="I519" s="715"/>
      <c r="J519" s="715"/>
      <c r="K519" s="715"/>
      <c r="L519" s="721"/>
      <c r="M519" s="715"/>
      <c r="N519" s="715"/>
      <c r="O519" s="721"/>
      <c r="P519" s="715"/>
      <c r="Q519" s="715"/>
      <c r="R519" s="715"/>
      <c r="S519" s="715"/>
      <c r="T519" s="715"/>
      <c r="U519" s="715"/>
      <c r="V519" s="715"/>
      <c r="W519" s="715"/>
      <c r="X519" s="715"/>
      <c r="Y519" s="715"/>
      <c r="Z519" s="715"/>
    </row>
    <row r="520">
      <c r="A520" s="715"/>
      <c r="B520" s="715"/>
      <c r="C520" s="715"/>
      <c r="D520" s="715"/>
      <c r="E520" s="715"/>
      <c r="F520" s="715"/>
      <c r="G520" s="715"/>
      <c r="H520" s="715"/>
      <c r="I520" s="715"/>
      <c r="J520" s="715"/>
      <c r="K520" s="715"/>
      <c r="L520" s="721"/>
      <c r="M520" s="715"/>
      <c r="N520" s="715"/>
      <c r="O520" s="721"/>
      <c r="P520" s="715"/>
      <c r="Q520" s="715"/>
      <c r="R520" s="715"/>
      <c r="S520" s="715"/>
      <c r="T520" s="715"/>
      <c r="U520" s="715"/>
      <c r="V520" s="715"/>
      <c r="W520" s="715"/>
      <c r="X520" s="715"/>
      <c r="Y520" s="715"/>
      <c r="Z520" s="715"/>
    </row>
    <row r="521">
      <c r="A521" s="715"/>
      <c r="B521" s="715"/>
      <c r="C521" s="715"/>
      <c r="D521" s="715"/>
      <c r="E521" s="715"/>
      <c r="F521" s="715"/>
      <c r="G521" s="715"/>
      <c r="H521" s="715"/>
      <c r="I521" s="715"/>
      <c r="J521" s="715"/>
      <c r="K521" s="715"/>
      <c r="L521" s="721"/>
      <c r="M521" s="715"/>
      <c r="N521" s="715"/>
      <c r="O521" s="721"/>
      <c r="P521" s="715"/>
      <c r="Q521" s="715"/>
      <c r="R521" s="715"/>
      <c r="S521" s="715"/>
      <c r="T521" s="715"/>
      <c r="U521" s="715"/>
      <c r="V521" s="715"/>
      <c r="W521" s="715"/>
      <c r="X521" s="715"/>
      <c r="Y521" s="715"/>
      <c r="Z521" s="715"/>
    </row>
    <row r="522">
      <c r="A522" s="715"/>
      <c r="B522" s="715"/>
      <c r="C522" s="715"/>
      <c r="D522" s="715"/>
      <c r="E522" s="715"/>
      <c r="F522" s="715"/>
      <c r="G522" s="715"/>
      <c r="H522" s="715"/>
      <c r="I522" s="715"/>
      <c r="J522" s="715"/>
      <c r="K522" s="715"/>
      <c r="L522" s="721"/>
      <c r="M522" s="715"/>
      <c r="N522" s="715"/>
      <c r="O522" s="721"/>
      <c r="P522" s="715"/>
      <c r="Q522" s="715"/>
      <c r="R522" s="715"/>
      <c r="S522" s="715"/>
      <c r="T522" s="715"/>
      <c r="U522" s="715"/>
      <c r="V522" s="715"/>
      <c r="W522" s="715"/>
      <c r="X522" s="715"/>
      <c r="Y522" s="715"/>
      <c r="Z522" s="715"/>
    </row>
    <row r="523">
      <c r="A523" s="715"/>
      <c r="B523" s="715"/>
      <c r="C523" s="715"/>
      <c r="D523" s="715"/>
      <c r="E523" s="715"/>
      <c r="F523" s="715"/>
      <c r="G523" s="715"/>
      <c r="H523" s="715"/>
      <c r="I523" s="715"/>
      <c r="J523" s="715"/>
      <c r="K523" s="715"/>
      <c r="L523" s="721"/>
      <c r="M523" s="715"/>
      <c r="N523" s="715"/>
      <c r="O523" s="721"/>
      <c r="P523" s="715"/>
      <c r="Q523" s="715"/>
      <c r="R523" s="715"/>
      <c r="S523" s="715"/>
      <c r="T523" s="715"/>
      <c r="U523" s="715"/>
      <c r="V523" s="715"/>
      <c r="W523" s="715"/>
      <c r="X523" s="715"/>
      <c r="Y523" s="715"/>
      <c r="Z523" s="715"/>
    </row>
    <row r="524">
      <c r="A524" s="715"/>
      <c r="B524" s="715"/>
      <c r="C524" s="715"/>
      <c r="D524" s="715"/>
      <c r="E524" s="715"/>
      <c r="F524" s="715"/>
      <c r="G524" s="715"/>
      <c r="H524" s="715"/>
      <c r="I524" s="715"/>
      <c r="J524" s="715"/>
      <c r="K524" s="715"/>
      <c r="L524" s="721"/>
      <c r="M524" s="715"/>
      <c r="N524" s="715"/>
      <c r="O524" s="721"/>
      <c r="P524" s="715"/>
      <c r="Q524" s="715"/>
      <c r="R524" s="715"/>
      <c r="S524" s="715"/>
      <c r="T524" s="715"/>
      <c r="U524" s="715"/>
      <c r="V524" s="715"/>
      <c r="W524" s="715"/>
      <c r="X524" s="715"/>
      <c r="Y524" s="715"/>
      <c r="Z524" s="715"/>
    </row>
    <row r="525">
      <c r="A525" s="715"/>
      <c r="B525" s="715"/>
      <c r="C525" s="715"/>
      <c r="D525" s="715"/>
      <c r="E525" s="715"/>
      <c r="F525" s="715"/>
      <c r="G525" s="715"/>
      <c r="H525" s="715"/>
      <c r="I525" s="715"/>
      <c r="J525" s="715"/>
      <c r="K525" s="715"/>
      <c r="L525" s="721"/>
      <c r="M525" s="715"/>
      <c r="N525" s="715"/>
      <c r="O525" s="721"/>
      <c r="P525" s="715"/>
      <c r="Q525" s="715"/>
      <c r="R525" s="715"/>
      <c r="S525" s="715"/>
      <c r="T525" s="715"/>
      <c r="U525" s="715"/>
      <c r="V525" s="715"/>
      <c r="W525" s="715"/>
      <c r="X525" s="715"/>
      <c r="Y525" s="715"/>
      <c r="Z525" s="715"/>
    </row>
    <row r="526">
      <c r="A526" s="715"/>
      <c r="B526" s="715"/>
      <c r="C526" s="715"/>
      <c r="D526" s="715"/>
      <c r="E526" s="715"/>
      <c r="F526" s="715"/>
      <c r="G526" s="715"/>
      <c r="H526" s="715"/>
      <c r="I526" s="715"/>
      <c r="J526" s="715"/>
      <c r="K526" s="715"/>
      <c r="L526" s="721"/>
      <c r="M526" s="715"/>
      <c r="N526" s="715"/>
      <c r="O526" s="721"/>
      <c r="P526" s="715"/>
      <c r="Q526" s="715"/>
      <c r="R526" s="715"/>
      <c r="S526" s="715"/>
      <c r="T526" s="715"/>
      <c r="U526" s="715"/>
      <c r="V526" s="715"/>
      <c r="W526" s="715"/>
      <c r="X526" s="715"/>
      <c r="Y526" s="715"/>
      <c r="Z526" s="715"/>
    </row>
    <row r="527">
      <c r="A527" s="715"/>
      <c r="B527" s="715"/>
      <c r="C527" s="715"/>
      <c r="D527" s="715"/>
      <c r="E527" s="715"/>
      <c r="F527" s="715"/>
      <c r="G527" s="715"/>
      <c r="H527" s="715"/>
      <c r="I527" s="715"/>
      <c r="J527" s="715"/>
      <c r="K527" s="715"/>
      <c r="L527" s="721"/>
      <c r="M527" s="715"/>
      <c r="N527" s="715"/>
      <c r="O527" s="721"/>
      <c r="P527" s="715"/>
      <c r="Q527" s="715"/>
      <c r="R527" s="715"/>
      <c r="S527" s="715"/>
      <c r="T527" s="715"/>
      <c r="U527" s="715"/>
      <c r="V527" s="715"/>
      <c r="W527" s="715"/>
      <c r="X527" s="715"/>
      <c r="Y527" s="715"/>
      <c r="Z527" s="715"/>
    </row>
    <row r="528">
      <c r="A528" s="715"/>
      <c r="B528" s="715"/>
      <c r="C528" s="715"/>
      <c r="D528" s="715"/>
      <c r="E528" s="715"/>
      <c r="F528" s="715"/>
      <c r="G528" s="715"/>
      <c r="H528" s="715"/>
      <c r="I528" s="715"/>
      <c r="J528" s="715"/>
      <c r="K528" s="715"/>
      <c r="L528" s="721"/>
      <c r="M528" s="715"/>
      <c r="N528" s="715"/>
      <c r="O528" s="721"/>
      <c r="P528" s="715"/>
      <c r="Q528" s="715"/>
      <c r="R528" s="715"/>
      <c r="S528" s="715"/>
      <c r="T528" s="715"/>
      <c r="U528" s="715"/>
      <c r="V528" s="715"/>
      <c r="W528" s="715"/>
      <c r="X528" s="715"/>
      <c r="Y528" s="715"/>
      <c r="Z528" s="715"/>
    </row>
    <row r="529">
      <c r="A529" s="715"/>
      <c r="B529" s="715"/>
      <c r="C529" s="715"/>
      <c r="D529" s="715"/>
      <c r="E529" s="715"/>
      <c r="F529" s="715"/>
      <c r="G529" s="715"/>
      <c r="H529" s="715"/>
      <c r="I529" s="715"/>
      <c r="J529" s="715"/>
      <c r="K529" s="715"/>
      <c r="L529" s="721"/>
      <c r="M529" s="715"/>
      <c r="N529" s="715"/>
      <c r="O529" s="721"/>
      <c r="P529" s="715"/>
      <c r="Q529" s="715"/>
      <c r="R529" s="715"/>
      <c r="S529" s="715"/>
      <c r="T529" s="715"/>
      <c r="U529" s="715"/>
      <c r="V529" s="715"/>
      <c r="W529" s="715"/>
      <c r="X529" s="715"/>
      <c r="Y529" s="715"/>
      <c r="Z529" s="715"/>
    </row>
    <row r="530">
      <c r="A530" s="715"/>
      <c r="B530" s="715"/>
      <c r="C530" s="715"/>
      <c r="D530" s="715"/>
      <c r="E530" s="715"/>
      <c r="F530" s="715"/>
      <c r="G530" s="715"/>
      <c r="H530" s="715"/>
      <c r="I530" s="715"/>
      <c r="J530" s="715"/>
      <c r="K530" s="715"/>
      <c r="L530" s="721"/>
      <c r="M530" s="715"/>
      <c r="N530" s="715"/>
      <c r="O530" s="721"/>
      <c r="P530" s="715"/>
      <c r="Q530" s="715"/>
      <c r="R530" s="715"/>
      <c r="S530" s="715"/>
      <c r="T530" s="715"/>
      <c r="U530" s="715"/>
      <c r="V530" s="715"/>
      <c r="W530" s="715"/>
      <c r="X530" s="715"/>
      <c r="Y530" s="715"/>
      <c r="Z530" s="715"/>
    </row>
    <row r="531">
      <c r="A531" s="715"/>
      <c r="B531" s="715"/>
      <c r="C531" s="715"/>
      <c r="D531" s="715"/>
      <c r="E531" s="715"/>
      <c r="F531" s="715"/>
      <c r="G531" s="715"/>
      <c r="H531" s="715"/>
      <c r="I531" s="715"/>
      <c r="J531" s="715"/>
      <c r="K531" s="715"/>
      <c r="L531" s="721"/>
      <c r="M531" s="715"/>
      <c r="N531" s="715"/>
      <c r="O531" s="721"/>
      <c r="P531" s="715"/>
      <c r="Q531" s="715"/>
      <c r="R531" s="715"/>
      <c r="S531" s="715"/>
      <c r="T531" s="715"/>
      <c r="U531" s="715"/>
      <c r="V531" s="715"/>
      <c r="W531" s="715"/>
      <c r="X531" s="715"/>
      <c r="Y531" s="715"/>
      <c r="Z531" s="715"/>
    </row>
    <row r="532">
      <c r="A532" s="715"/>
      <c r="B532" s="715"/>
      <c r="C532" s="715"/>
      <c r="D532" s="715"/>
      <c r="E532" s="715"/>
      <c r="F532" s="715"/>
      <c r="G532" s="715"/>
      <c r="H532" s="715"/>
      <c r="I532" s="715"/>
      <c r="J532" s="715"/>
      <c r="K532" s="715"/>
      <c r="L532" s="721"/>
      <c r="M532" s="715"/>
      <c r="N532" s="715"/>
      <c r="O532" s="721"/>
      <c r="P532" s="715"/>
      <c r="Q532" s="715"/>
      <c r="R532" s="715"/>
      <c r="S532" s="715"/>
      <c r="T532" s="715"/>
      <c r="U532" s="715"/>
      <c r="V532" s="715"/>
      <c r="W532" s="715"/>
      <c r="X532" s="715"/>
      <c r="Y532" s="715"/>
      <c r="Z532" s="715"/>
    </row>
    <row r="533">
      <c r="A533" s="715"/>
      <c r="B533" s="715"/>
      <c r="C533" s="715"/>
      <c r="D533" s="715"/>
      <c r="E533" s="715"/>
      <c r="F533" s="715"/>
      <c r="G533" s="715"/>
      <c r="H533" s="715"/>
      <c r="I533" s="715"/>
      <c r="J533" s="715"/>
      <c r="K533" s="715"/>
      <c r="L533" s="721"/>
      <c r="M533" s="715"/>
      <c r="N533" s="715"/>
      <c r="O533" s="721"/>
      <c r="P533" s="715"/>
      <c r="Q533" s="715"/>
      <c r="R533" s="715"/>
      <c r="S533" s="715"/>
      <c r="T533" s="715"/>
      <c r="U533" s="715"/>
      <c r="V533" s="715"/>
      <c r="W533" s="715"/>
      <c r="X533" s="715"/>
      <c r="Y533" s="715"/>
      <c r="Z533" s="715"/>
    </row>
    <row r="534">
      <c r="A534" s="715"/>
      <c r="B534" s="715"/>
      <c r="C534" s="715"/>
      <c r="D534" s="715"/>
      <c r="E534" s="715"/>
      <c r="F534" s="715"/>
      <c r="G534" s="715"/>
      <c r="H534" s="715"/>
      <c r="I534" s="715"/>
      <c r="J534" s="715"/>
      <c r="K534" s="715"/>
      <c r="L534" s="721"/>
      <c r="M534" s="715"/>
      <c r="N534" s="715"/>
      <c r="O534" s="721"/>
      <c r="P534" s="715"/>
      <c r="Q534" s="715"/>
      <c r="R534" s="715"/>
      <c r="S534" s="715"/>
      <c r="T534" s="715"/>
      <c r="U534" s="715"/>
      <c r="V534" s="715"/>
      <c r="W534" s="715"/>
      <c r="X534" s="715"/>
      <c r="Y534" s="715"/>
      <c r="Z534" s="715"/>
    </row>
    <row r="535">
      <c r="A535" s="715"/>
      <c r="B535" s="715"/>
      <c r="C535" s="715"/>
      <c r="D535" s="715"/>
      <c r="E535" s="715"/>
      <c r="F535" s="715"/>
      <c r="G535" s="715"/>
      <c r="H535" s="715"/>
      <c r="I535" s="715"/>
      <c r="J535" s="715"/>
      <c r="K535" s="715"/>
      <c r="L535" s="721"/>
      <c r="M535" s="715"/>
      <c r="N535" s="715"/>
      <c r="O535" s="721"/>
      <c r="P535" s="715"/>
      <c r="Q535" s="715"/>
      <c r="R535" s="715"/>
      <c r="S535" s="715"/>
      <c r="T535" s="715"/>
      <c r="U535" s="715"/>
      <c r="V535" s="715"/>
      <c r="W535" s="715"/>
      <c r="X535" s="715"/>
      <c r="Y535" s="715"/>
      <c r="Z535" s="715"/>
    </row>
    <row r="536">
      <c r="A536" s="715"/>
      <c r="B536" s="715"/>
      <c r="C536" s="715"/>
      <c r="D536" s="715"/>
      <c r="E536" s="715"/>
      <c r="F536" s="715"/>
      <c r="G536" s="715"/>
      <c r="H536" s="715"/>
      <c r="I536" s="715"/>
      <c r="J536" s="715"/>
      <c r="K536" s="715"/>
      <c r="L536" s="721"/>
      <c r="M536" s="715"/>
      <c r="N536" s="715"/>
      <c r="O536" s="721"/>
      <c r="P536" s="715"/>
      <c r="Q536" s="715"/>
      <c r="R536" s="715"/>
      <c r="S536" s="715"/>
      <c r="T536" s="715"/>
      <c r="U536" s="715"/>
      <c r="V536" s="715"/>
      <c r="W536" s="715"/>
      <c r="X536" s="715"/>
      <c r="Y536" s="715"/>
      <c r="Z536" s="715"/>
    </row>
    <row r="537">
      <c r="A537" s="715"/>
      <c r="B537" s="715"/>
      <c r="C537" s="715"/>
      <c r="D537" s="715"/>
      <c r="E537" s="715"/>
      <c r="F537" s="715"/>
      <c r="G537" s="715"/>
      <c r="H537" s="715"/>
      <c r="I537" s="715"/>
      <c r="J537" s="715"/>
      <c r="K537" s="715"/>
      <c r="L537" s="721"/>
      <c r="M537" s="715"/>
      <c r="N537" s="715"/>
      <c r="O537" s="721"/>
      <c r="P537" s="715"/>
      <c r="Q537" s="715"/>
      <c r="R537" s="715"/>
      <c r="S537" s="715"/>
      <c r="T537" s="715"/>
      <c r="U537" s="715"/>
      <c r="V537" s="715"/>
      <c r="W537" s="715"/>
      <c r="X537" s="715"/>
      <c r="Y537" s="715"/>
      <c r="Z537" s="715"/>
    </row>
    <row r="538">
      <c r="A538" s="715"/>
      <c r="B538" s="715"/>
      <c r="C538" s="715"/>
      <c r="D538" s="715"/>
      <c r="E538" s="715"/>
      <c r="F538" s="715"/>
      <c r="G538" s="715"/>
      <c r="H538" s="715"/>
      <c r="I538" s="715"/>
      <c r="J538" s="715"/>
      <c r="K538" s="715"/>
      <c r="L538" s="721"/>
      <c r="M538" s="715"/>
      <c r="N538" s="715"/>
      <c r="O538" s="721"/>
      <c r="P538" s="715"/>
      <c r="Q538" s="715"/>
      <c r="R538" s="715"/>
      <c r="S538" s="715"/>
      <c r="T538" s="715"/>
      <c r="U538" s="715"/>
      <c r="V538" s="715"/>
      <c r="W538" s="715"/>
      <c r="X538" s="715"/>
      <c r="Y538" s="715"/>
      <c r="Z538" s="715"/>
    </row>
    <row r="539">
      <c r="A539" s="715"/>
      <c r="B539" s="715"/>
      <c r="C539" s="715"/>
      <c r="D539" s="715"/>
      <c r="E539" s="715"/>
      <c r="F539" s="715"/>
      <c r="G539" s="715"/>
      <c r="H539" s="715"/>
      <c r="I539" s="715"/>
      <c r="J539" s="715"/>
      <c r="K539" s="715"/>
      <c r="L539" s="721"/>
      <c r="M539" s="715"/>
      <c r="N539" s="715"/>
      <c r="O539" s="721"/>
      <c r="P539" s="715"/>
      <c r="Q539" s="715"/>
      <c r="R539" s="715"/>
      <c r="S539" s="715"/>
      <c r="T539" s="715"/>
      <c r="U539" s="715"/>
      <c r="V539" s="715"/>
      <c r="W539" s="715"/>
      <c r="X539" s="715"/>
      <c r="Y539" s="715"/>
      <c r="Z539" s="715"/>
    </row>
    <row r="540">
      <c r="A540" s="715"/>
      <c r="B540" s="715"/>
      <c r="C540" s="715"/>
      <c r="D540" s="715"/>
      <c r="E540" s="715"/>
      <c r="F540" s="715"/>
      <c r="G540" s="715"/>
      <c r="H540" s="715"/>
      <c r="I540" s="715"/>
      <c r="J540" s="715"/>
      <c r="K540" s="715"/>
      <c r="L540" s="721"/>
      <c r="M540" s="715"/>
      <c r="N540" s="715"/>
      <c r="O540" s="721"/>
      <c r="P540" s="715"/>
      <c r="Q540" s="715"/>
      <c r="R540" s="715"/>
      <c r="S540" s="715"/>
      <c r="T540" s="715"/>
      <c r="U540" s="715"/>
      <c r="V540" s="715"/>
      <c r="W540" s="715"/>
      <c r="X540" s="715"/>
      <c r="Y540" s="715"/>
      <c r="Z540" s="715"/>
    </row>
    <row r="541">
      <c r="A541" s="715"/>
      <c r="B541" s="715"/>
      <c r="C541" s="715"/>
      <c r="D541" s="715"/>
      <c r="E541" s="715"/>
      <c r="F541" s="715"/>
      <c r="G541" s="715"/>
      <c r="H541" s="715"/>
      <c r="I541" s="715"/>
      <c r="J541" s="715"/>
      <c r="K541" s="715"/>
      <c r="L541" s="721"/>
      <c r="M541" s="715"/>
      <c r="N541" s="715"/>
      <c r="O541" s="721"/>
      <c r="P541" s="715"/>
      <c r="Q541" s="715"/>
      <c r="R541" s="715"/>
      <c r="S541" s="715"/>
      <c r="T541" s="715"/>
      <c r="U541" s="715"/>
      <c r="V541" s="715"/>
      <c r="W541" s="715"/>
      <c r="X541" s="715"/>
      <c r="Y541" s="715"/>
      <c r="Z541" s="715"/>
    </row>
    <row r="542">
      <c r="A542" s="715"/>
      <c r="B542" s="715"/>
      <c r="C542" s="715"/>
      <c r="D542" s="715"/>
      <c r="E542" s="715"/>
      <c r="F542" s="715"/>
      <c r="G542" s="715"/>
      <c r="H542" s="715"/>
      <c r="I542" s="715"/>
      <c r="J542" s="715"/>
      <c r="K542" s="715"/>
      <c r="L542" s="721"/>
      <c r="M542" s="715"/>
      <c r="N542" s="715"/>
      <c r="O542" s="721"/>
      <c r="P542" s="715"/>
      <c r="Q542" s="715"/>
      <c r="R542" s="715"/>
      <c r="S542" s="715"/>
      <c r="T542" s="715"/>
      <c r="U542" s="715"/>
      <c r="V542" s="715"/>
      <c r="W542" s="715"/>
      <c r="X542" s="715"/>
      <c r="Y542" s="715"/>
      <c r="Z542" s="715"/>
    </row>
    <row r="543">
      <c r="A543" s="715"/>
      <c r="B543" s="715"/>
      <c r="C543" s="715"/>
      <c r="D543" s="715"/>
      <c r="E543" s="715"/>
      <c r="F543" s="715"/>
      <c r="G543" s="715"/>
      <c r="H543" s="715"/>
      <c r="I543" s="715"/>
      <c r="J543" s="715"/>
      <c r="K543" s="715"/>
      <c r="L543" s="721"/>
      <c r="M543" s="715"/>
      <c r="N543" s="715"/>
      <c r="O543" s="721"/>
      <c r="P543" s="715"/>
      <c r="Q543" s="715"/>
      <c r="R543" s="715"/>
      <c r="S543" s="715"/>
      <c r="T543" s="715"/>
      <c r="U543" s="715"/>
      <c r="V543" s="715"/>
      <c r="W543" s="715"/>
      <c r="X543" s="715"/>
      <c r="Y543" s="715"/>
      <c r="Z543" s="715"/>
    </row>
    <row r="544">
      <c r="A544" s="715"/>
      <c r="B544" s="715"/>
      <c r="C544" s="715"/>
      <c r="D544" s="715"/>
      <c r="E544" s="715"/>
      <c r="F544" s="715"/>
      <c r="G544" s="715"/>
      <c r="H544" s="715"/>
      <c r="I544" s="715"/>
      <c r="J544" s="715"/>
      <c r="K544" s="715"/>
      <c r="L544" s="721"/>
      <c r="M544" s="715"/>
      <c r="N544" s="715"/>
      <c r="O544" s="721"/>
      <c r="P544" s="715"/>
      <c r="Q544" s="715"/>
      <c r="R544" s="715"/>
      <c r="S544" s="715"/>
      <c r="T544" s="715"/>
      <c r="U544" s="715"/>
      <c r="V544" s="715"/>
      <c r="W544" s="715"/>
      <c r="X544" s="715"/>
      <c r="Y544" s="715"/>
      <c r="Z544" s="715"/>
    </row>
    <row r="545">
      <c r="A545" s="715"/>
      <c r="B545" s="715"/>
      <c r="C545" s="715"/>
      <c r="D545" s="715"/>
      <c r="E545" s="715"/>
      <c r="F545" s="715"/>
      <c r="G545" s="715"/>
      <c r="H545" s="715"/>
      <c r="I545" s="715"/>
      <c r="J545" s="715"/>
      <c r="K545" s="715"/>
      <c r="L545" s="721"/>
      <c r="M545" s="715"/>
      <c r="N545" s="715"/>
      <c r="O545" s="721"/>
      <c r="P545" s="715"/>
      <c r="Q545" s="715"/>
      <c r="R545" s="715"/>
      <c r="S545" s="715"/>
      <c r="T545" s="715"/>
      <c r="U545" s="715"/>
      <c r="V545" s="715"/>
      <c r="W545" s="715"/>
      <c r="X545" s="715"/>
      <c r="Y545" s="715"/>
      <c r="Z545" s="715"/>
    </row>
    <row r="546">
      <c r="A546" s="715"/>
      <c r="B546" s="715"/>
      <c r="C546" s="715"/>
      <c r="D546" s="715"/>
      <c r="E546" s="715"/>
      <c r="F546" s="715"/>
      <c r="G546" s="715"/>
      <c r="H546" s="715"/>
      <c r="I546" s="715"/>
      <c r="J546" s="715"/>
      <c r="K546" s="715"/>
      <c r="L546" s="721"/>
      <c r="M546" s="715"/>
      <c r="N546" s="715"/>
      <c r="O546" s="721"/>
      <c r="P546" s="715"/>
      <c r="Q546" s="715"/>
      <c r="R546" s="715"/>
      <c r="S546" s="715"/>
      <c r="T546" s="715"/>
      <c r="U546" s="715"/>
      <c r="V546" s="715"/>
      <c r="W546" s="715"/>
      <c r="X546" s="715"/>
      <c r="Y546" s="715"/>
      <c r="Z546" s="715"/>
    </row>
    <row r="547">
      <c r="A547" s="715"/>
      <c r="B547" s="715"/>
      <c r="C547" s="715"/>
      <c r="D547" s="715"/>
      <c r="E547" s="715"/>
      <c r="F547" s="715"/>
      <c r="G547" s="715"/>
      <c r="H547" s="715"/>
      <c r="I547" s="715"/>
      <c r="J547" s="715"/>
      <c r="K547" s="715"/>
      <c r="L547" s="721"/>
      <c r="M547" s="715"/>
      <c r="N547" s="715"/>
      <c r="O547" s="721"/>
      <c r="P547" s="715"/>
      <c r="Q547" s="715"/>
      <c r="R547" s="715"/>
      <c r="S547" s="715"/>
      <c r="T547" s="715"/>
      <c r="U547" s="715"/>
      <c r="V547" s="715"/>
      <c r="W547" s="715"/>
      <c r="X547" s="715"/>
      <c r="Y547" s="715"/>
      <c r="Z547" s="715"/>
    </row>
    <row r="548">
      <c r="A548" s="715"/>
      <c r="B548" s="715"/>
      <c r="C548" s="715"/>
      <c r="D548" s="715"/>
      <c r="E548" s="715"/>
      <c r="F548" s="715"/>
      <c r="G548" s="715"/>
      <c r="H548" s="715"/>
      <c r="I548" s="715"/>
      <c r="J548" s="715"/>
      <c r="K548" s="715"/>
      <c r="L548" s="721"/>
      <c r="M548" s="715"/>
      <c r="N548" s="715"/>
      <c r="O548" s="721"/>
      <c r="P548" s="715"/>
      <c r="Q548" s="715"/>
      <c r="R548" s="715"/>
      <c r="S548" s="715"/>
      <c r="T548" s="715"/>
      <c r="U548" s="715"/>
      <c r="V548" s="715"/>
      <c r="W548" s="715"/>
      <c r="X548" s="715"/>
      <c r="Y548" s="715"/>
      <c r="Z548" s="715"/>
    </row>
    <row r="549">
      <c r="A549" s="715"/>
      <c r="B549" s="715"/>
      <c r="C549" s="715"/>
      <c r="D549" s="715"/>
      <c r="E549" s="715"/>
      <c r="F549" s="715"/>
      <c r="G549" s="715"/>
      <c r="H549" s="715"/>
      <c r="I549" s="715"/>
      <c r="J549" s="715"/>
      <c r="K549" s="715"/>
      <c r="L549" s="721"/>
      <c r="M549" s="715"/>
      <c r="N549" s="715"/>
      <c r="O549" s="721"/>
      <c r="P549" s="715"/>
      <c r="Q549" s="715"/>
      <c r="R549" s="715"/>
      <c r="S549" s="715"/>
      <c r="T549" s="715"/>
      <c r="U549" s="715"/>
      <c r="V549" s="715"/>
      <c r="W549" s="715"/>
      <c r="X549" s="715"/>
      <c r="Y549" s="715"/>
      <c r="Z549" s="715"/>
    </row>
    <row r="550">
      <c r="A550" s="715"/>
      <c r="B550" s="715"/>
      <c r="C550" s="715"/>
      <c r="D550" s="715"/>
      <c r="E550" s="715"/>
      <c r="F550" s="715"/>
      <c r="G550" s="715"/>
      <c r="H550" s="715"/>
      <c r="I550" s="715"/>
      <c r="J550" s="715"/>
      <c r="K550" s="715"/>
      <c r="L550" s="721"/>
      <c r="M550" s="715"/>
      <c r="N550" s="715"/>
      <c r="O550" s="721"/>
      <c r="P550" s="715"/>
      <c r="Q550" s="715"/>
      <c r="R550" s="715"/>
      <c r="S550" s="715"/>
      <c r="T550" s="715"/>
      <c r="U550" s="715"/>
      <c r="V550" s="715"/>
      <c r="W550" s="715"/>
      <c r="X550" s="715"/>
      <c r="Y550" s="715"/>
      <c r="Z550" s="715"/>
    </row>
    <row r="551">
      <c r="A551" s="715"/>
      <c r="B551" s="715"/>
      <c r="C551" s="715"/>
      <c r="D551" s="715"/>
      <c r="E551" s="715"/>
      <c r="F551" s="715"/>
      <c r="G551" s="715"/>
      <c r="H551" s="715"/>
      <c r="I551" s="715"/>
      <c r="J551" s="715"/>
      <c r="K551" s="715"/>
      <c r="L551" s="721"/>
      <c r="M551" s="715"/>
      <c r="N551" s="715"/>
      <c r="O551" s="721"/>
      <c r="P551" s="715"/>
      <c r="Q551" s="715"/>
      <c r="R551" s="715"/>
      <c r="S551" s="715"/>
      <c r="T551" s="715"/>
      <c r="U551" s="715"/>
      <c r="V551" s="715"/>
      <c r="W551" s="715"/>
      <c r="X551" s="715"/>
      <c r="Y551" s="715"/>
      <c r="Z551" s="715"/>
    </row>
    <row r="552">
      <c r="A552" s="715"/>
      <c r="B552" s="715"/>
      <c r="C552" s="715"/>
      <c r="D552" s="715"/>
      <c r="E552" s="715"/>
      <c r="F552" s="715"/>
      <c r="G552" s="715"/>
      <c r="H552" s="715"/>
      <c r="I552" s="715"/>
      <c r="J552" s="715"/>
      <c r="K552" s="715"/>
      <c r="L552" s="721"/>
      <c r="M552" s="715"/>
      <c r="N552" s="715"/>
      <c r="O552" s="721"/>
      <c r="P552" s="715"/>
      <c r="Q552" s="715"/>
      <c r="R552" s="715"/>
      <c r="S552" s="715"/>
      <c r="T552" s="715"/>
      <c r="U552" s="715"/>
      <c r="V552" s="715"/>
      <c r="W552" s="715"/>
      <c r="X552" s="715"/>
      <c r="Y552" s="715"/>
      <c r="Z552" s="715"/>
    </row>
    <row r="553">
      <c r="A553" s="715"/>
      <c r="B553" s="715"/>
      <c r="C553" s="715"/>
      <c r="D553" s="715"/>
      <c r="E553" s="715"/>
      <c r="F553" s="715"/>
      <c r="G553" s="715"/>
      <c r="H553" s="715"/>
      <c r="I553" s="715"/>
      <c r="J553" s="715"/>
      <c r="K553" s="715"/>
      <c r="L553" s="721"/>
      <c r="M553" s="715"/>
      <c r="N553" s="715"/>
      <c r="O553" s="721"/>
      <c r="P553" s="715"/>
      <c r="Q553" s="715"/>
      <c r="R553" s="715"/>
      <c r="S553" s="715"/>
      <c r="T553" s="715"/>
      <c r="U553" s="715"/>
      <c r="V553" s="715"/>
      <c r="W553" s="715"/>
      <c r="X553" s="715"/>
      <c r="Y553" s="715"/>
      <c r="Z553" s="715"/>
    </row>
    <row r="554">
      <c r="A554" s="715"/>
      <c r="B554" s="715"/>
      <c r="C554" s="715"/>
      <c r="D554" s="715"/>
      <c r="E554" s="715"/>
      <c r="F554" s="715"/>
      <c r="G554" s="715"/>
      <c r="H554" s="715"/>
      <c r="I554" s="715"/>
      <c r="J554" s="715"/>
      <c r="K554" s="715"/>
      <c r="L554" s="721"/>
      <c r="M554" s="715"/>
      <c r="N554" s="715"/>
      <c r="O554" s="721"/>
      <c r="P554" s="715"/>
      <c r="Q554" s="715"/>
      <c r="R554" s="715"/>
      <c r="S554" s="715"/>
      <c r="T554" s="715"/>
      <c r="U554" s="715"/>
      <c r="V554" s="715"/>
      <c r="W554" s="715"/>
      <c r="X554" s="715"/>
      <c r="Y554" s="715"/>
      <c r="Z554" s="715"/>
    </row>
    <row r="555">
      <c r="A555" s="715"/>
      <c r="B555" s="715"/>
      <c r="C555" s="715"/>
      <c r="D555" s="715"/>
      <c r="E555" s="715"/>
      <c r="F555" s="715"/>
      <c r="G555" s="715"/>
      <c r="H555" s="715"/>
      <c r="I555" s="715"/>
      <c r="J555" s="715"/>
      <c r="K555" s="715"/>
      <c r="L555" s="721"/>
      <c r="M555" s="715"/>
      <c r="N555" s="715"/>
      <c r="O555" s="721"/>
      <c r="P555" s="715"/>
      <c r="Q555" s="715"/>
      <c r="R555" s="715"/>
      <c r="S555" s="715"/>
      <c r="T555" s="715"/>
      <c r="U555" s="715"/>
      <c r="V555" s="715"/>
      <c r="W555" s="715"/>
      <c r="X555" s="715"/>
      <c r="Y555" s="715"/>
      <c r="Z555" s="715"/>
    </row>
    <row r="556">
      <c r="A556" s="715"/>
      <c r="B556" s="715"/>
      <c r="C556" s="715"/>
      <c r="D556" s="715"/>
      <c r="E556" s="715"/>
      <c r="F556" s="715"/>
      <c r="G556" s="715"/>
      <c r="H556" s="715"/>
      <c r="I556" s="715"/>
      <c r="J556" s="715"/>
      <c r="K556" s="715"/>
      <c r="L556" s="721"/>
      <c r="M556" s="715"/>
      <c r="N556" s="715"/>
      <c r="O556" s="721"/>
      <c r="P556" s="715"/>
      <c r="Q556" s="715"/>
      <c r="R556" s="715"/>
      <c r="S556" s="715"/>
      <c r="T556" s="715"/>
      <c r="U556" s="715"/>
      <c r="V556" s="715"/>
      <c r="W556" s="715"/>
      <c r="X556" s="715"/>
      <c r="Y556" s="715"/>
      <c r="Z556" s="715"/>
    </row>
    <row r="557">
      <c r="A557" s="715"/>
      <c r="B557" s="715"/>
      <c r="C557" s="715"/>
      <c r="D557" s="715"/>
      <c r="E557" s="715"/>
      <c r="F557" s="715"/>
      <c r="G557" s="715"/>
      <c r="H557" s="715"/>
      <c r="I557" s="715"/>
      <c r="J557" s="715"/>
      <c r="K557" s="715"/>
      <c r="L557" s="721"/>
      <c r="M557" s="715"/>
      <c r="N557" s="715"/>
      <c r="O557" s="721"/>
      <c r="P557" s="715"/>
      <c r="Q557" s="715"/>
      <c r="R557" s="715"/>
      <c r="S557" s="715"/>
      <c r="T557" s="715"/>
      <c r="U557" s="715"/>
      <c r="V557" s="715"/>
      <c r="W557" s="715"/>
      <c r="X557" s="715"/>
      <c r="Y557" s="715"/>
      <c r="Z557" s="715"/>
    </row>
    <row r="558">
      <c r="A558" s="715"/>
      <c r="B558" s="715"/>
      <c r="C558" s="715"/>
      <c r="D558" s="715"/>
      <c r="E558" s="715"/>
      <c r="F558" s="715"/>
      <c r="G558" s="715"/>
      <c r="H558" s="715"/>
      <c r="I558" s="715"/>
      <c r="J558" s="715"/>
      <c r="K558" s="715"/>
      <c r="L558" s="721"/>
      <c r="M558" s="715"/>
      <c r="N558" s="715"/>
      <c r="O558" s="721"/>
      <c r="P558" s="715"/>
      <c r="Q558" s="715"/>
      <c r="R558" s="715"/>
      <c r="S558" s="715"/>
      <c r="T558" s="715"/>
      <c r="U558" s="715"/>
      <c r="V558" s="715"/>
      <c r="W558" s="715"/>
      <c r="X558" s="715"/>
      <c r="Y558" s="715"/>
      <c r="Z558" s="715"/>
    </row>
    <row r="559">
      <c r="A559" s="715"/>
      <c r="B559" s="715"/>
      <c r="C559" s="715"/>
      <c r="D559" s="715"/>
      <c r="E559" s="715"/>
      <c r="F559" s="715"/>
      <c r="G559" s="715"/>
      <c r="H559" s="715"/>
      <c r="I559" s="715"/>
      <c r="J559" s="715"/>
      <c r="K559" s="715"/>
      <c r="L559" s="721"/>
      <c r="M559" s="715"/>
      <c r="N559" s="715"/>
      <c r="O559" s="721"/>
      <c r="P559" s="715"/>
      <c r="Q559" s="715"/>
      <c r="R559" s="715"/>
      <c r="S559" s="715"/>
      <c r="T559" s="715"/>
      <c r="U559" s="715"/>
      <c r="V559" s="715"/>
      <c r="W559" s="715"/>
      <c r="X559" s="715"/>
      <c r="Y559" s="715"/>
      <c r="Z559" s="715"/>
    </row>
    <row r="560">
      <c r="A560" s="715"/>
      <c r="B560" s="715"/>
      <c r="C560" s="715"/>
      <c r="D560" s="715"/>
      <c r="E560" s="715"/>
      <c r="F560" s="715"/>
      <c r="G560" s="715"/>
      <c r="H560" s="715"/>
      <c r="I560" s="715"/>
      <c r="J560" s="715"/>
      <c r="K560" s="715"/>
      <c r="L560" s="721"/>
      <c r="M560" s="715"/>
      <c r="N560" s="715"/>
      <c r="O560" s="721"/>
      <c r="P560" s="715"/>
      <c r="Q560" s="715"/>
      <c r="R560" s="715"/>
      <c r="S560" s="715"/>
      <c r="T560" s="715"/>
      <c r="U560" s="715"/>
      <c r="V560" s="715"/>
      <c r="W560" s="715"/>
      <c r="X560" s="715"/>
      <c r="Y560" s="715"/>
      <c r="Z560" s="715"/>
    </row>
    <row r="561">
      <c r="A561" s="715"/>
      <c r="B561" s="715"/>
      <c r="C561" s="715"/>
      <c r="D561" s="715"/>
      <c r="E561" s="715"/>
      <c r="F561" s="715"/>
      <c r="G561" s="715"/>
      <c r="H561" s="715"/>
      <c r="I561" s="715"/>
      <c r="J561" s="715"/>
      <c r="K561" s="715"/>
      <c r="L561" s="721"/>
      <c r="M561" s="715"/>
      <c r="N561" s="715"/>
      <c r="O561" s="721"/>
      <c r="P561" s="715"/>
      <c r="Q561" s="715"/>
      <c r="R561" s="715"/>
      <c r="S561" s="715"/>
      <c r="T561" s="715"/>
      <c r="U561" s="715"/>
      <c r="V561" s="715"/>
      <c r="W561" s="715"/>
      <c r="X561" s="715"/>
      <c r="Y561" s="715"/>
      <c r="Z561" s="715"/>
    </row>
    <row r="562">
      <c r="A562" s="715"/>
      <c r="B562" s="715"/>
      <c r="C562" s="715"/>
      <c r="D562" s="715"/>
      <c r="E562" s="715"/>
      <c r="F562" s="715"/>
      <c r="G562" s="715"/>
      <c r="H562" s="715"/>
      <c r="I562" s="715"/>
      <c r="J562" s="715"/>
      <c r="K562" s="715"/>
      <c r="L562" s="721"/>
      <c r="M562" s="715"/>
      <c r="N562" s="715"/>
      <c r="O562" s="721"/>
      <c r="P562" s="715"/>
      <c r="Q562" s="715"/>
      <c r="R562" s="715"/>
      <c r="S562" s="715"/>
      <c r="T562" s="715"/>
      <c r="U562" s="715"/>
      <c r="V562" s="715"/>
      <c r="W562" s="715"/>
      <c r="X562" s="715"/>
      <c r="Y562" s="715"/>
      <c r="Z562" s="715"/>
    </row>
    <row r="563">
      <c r="A563" s="715"/>
      <c r="B563" s="715"/>
      <c r="C563" s="715"/>
      <c r="D563" s="715"/>
      <c r="E563" s="715"/>
      <c r="F563" s="715"/>
      <c r="G563" s="715"/>
      <c r="H563" s="715"/>
      <c r="I563" s="715"/>
      <c r="J563" s="715"/>
      <c r="K563" s="715"/>
      <c r="L563" s="721"/>
      <c r="M563" s="715"/>
      <c r="N563" s="715"/>
      <c r="O563" s="721"/>
      <c r="P563" s="715"/>
      <c r="Q563" s="715"/>
      <c r="R563" s="715"/>
      <c r="S563" s="715"/>
      <c r="T563" s="715"/>
      <c r="U563" s="715"/>
      <c r="V563" s="715"/>
      <c r="W563" s="715"/>
      <c r="X563" s="715"/>
      <c r="Y563" s="715"/>
      <c r="Z563" s="715"/>
    </row>
    <row r="564">
      <c r="A564" s="715"/>
      <c r="B564" s="715"/>
      <c r="C564" s="715"/>
      <c r="D564" s="715"/>
      <c r="E564" s="715"/>
      <c r="F564" s="715"/>
      <c r="G564" s="715"/>
      <c r="H564" s="715"/>
      <c r="I564" s="715"/>
      <c r="J564" s="715"/>
      <c r="K564" s="715"/>
      <c r="L564" s="721"/>
      <c r="M564" s="715"/>
      <c r="N564" s="715"/>
      <c r="O564" s="721"/>
      <c r="P564" s="715"/>
      <c r="Q564" s="715"/>
      <c r="R564" s="715"/>
      <c r="S564" s="715"/>
      <c r="T564" s="715"/>
      <c r="U564" s="715"/>
      <c r="V564" s="715"/>
      <c r="W564" s="715"/>
      <c r="X564" s="715"/>
      <c r="Y564" s="715"/>
      <c r="Z564" s="715"/>
    </row>
    <row r="565">
      <c r="A565" s="715"/>
      <c r="B565" s="715"/>
      <c r="C565" s="715"/>
      <c r="D565" s="715"/>
      <c r="E565" s="715"/>
      <c r="F565" s="715"/>
      <c r="G565" s="715"/>
      <c r="H565" s="715"/>
      <c r="I565" s="715"/>
      <c r="J565" s="715"/>
      <c r="K565" s="715"/>
      <c r="L565" s="721"/>
      <c r="M565" s="715"/>
      <c r="N565" s="715"/>
      <c r="O565" s="721"/>
      <c r="P565" s="715"/>
      <c r="Q565" s="715"/>
      <c r="R565" s="715"/>
      <c r="S565" s="715"/>
      <c r="T565" s="715"/>
      <c r="U565" s="715"/>
      <c r="V565" s="715"/>
      <c r="W565" s="715"/>
      <c r="X565" s="715"/>
      <c r="Y565" s="715"/>
      <c r="Z565" s="715"/>
    </row>
    <row r="566">
      <c r="A566" s="715"/>
      <c r="B566" s="715"/>
      <c r="C566" s="715"/>
      <c r="D566" s="715"/>
      <c r="E566" s="715"/>
      <c r="F566" s="715"/>
      <c r="G566" s="715"/>
      <c r="H566" s="715"/>
      <c r="I566" s="715"/>
      <c r="J566" s="715"/>
      <c r="K566" s="715"/>
      <c r="L566" s="721"/>
      <c r="M566" s="715"/>
      <c r="N566" s="715"/>
      <c r="O566" s="721"/>
      <c r="P566" s="715"/>
      <c r="Q566" s="715"/>
      <c r="R566" s="715"/>
      <c r="S566" s="715"/>
      <c r="T566" s="715"/>
      <c r="U566" s="715"/>
      <c r="V566" s="715"/>
      <c r="W566" s="715"/>
      <c r="X566" s="715"/>
      <c r="Y566" s="715"/>
      <c r="Z566" s="715"/>
    </row>
    <row r="567">
      <c r="A567" s="715"/>
      <c r="B567" s="715"/>
      <c r="C567" s="715"/>
      <c r="D567" s="715"/>
      <c r="E567" s="715"/>
      <c r="F567" s="715"/>
      <c r="G567" s="715"/>
      <c r="H567" s="715"/>
      <c r="I567" s="715"/>
      <c r="J567" s="715"/>
      <c r="K567" s="715"/>
      <c r="L567" s="721"/>
      <c r="M567" s="715"/>
      <c r="N567" s="715"/>
      <c r="O567" s="721"/>
      <c r="P567" s="715"/>
      <c r="Q567" s="715"/>
      <c r="R567" s="715"/>
      <c r="S567" s="715"/>
      <c r="T567" s="715"/>
      <c r="U567" s="715"/>
      <c r="V567" s="715"/>
      <c r="W567" s="715"/>
      <c r="X567" s="715"/>
      <c r="Y567" s="715"/>
      <c r="Z567" s="715"/>
    </row>
    <row r="568">
      <c r="A568" s="715"/>
      <c r="B568" s="715"/>
      <c r="C568" s="715"/>
      <c r="D568" s="715"/>
      <c r="E568" s="715"/>
      <c r="F568" s="715"/>
      <c r="G568" s="715"/>
      <c r="H568" s="715"/>
      <c r="I568" s="715"/>
      <c r="J568" s="715"/>
      <c r="K568" s="715"/>
      <c r="L568" s="721"/>
      <c r="M568" s="715"/>
      <c r="N568" s="715"/>
      <c r="O568" s="721"/>
      <c r="P568" s="715"/>
      <c r="Q568" s="715"/>
      <c r="R568" s="715"/>
      <c r="S568" s="715"/>
      <c r="T568" s="715"/>
      <c r="U568" s="715"/>
      <c r="V568" s="715"/>
      <c r="W568" s="715"/>
      <c r="X568" s="715"/>
      <c r="Y568" s="715"/>
      <c r="Z568" s="715"/>
    </row>
    <row r="569">
      <c r="A569" s="715"/>
      <c r="B569" s="715"/>
      <c r="C569" s="715"/>
      <c r="D569" s="715"/>
      <c r="E569" s="715"/>
      <c r="F569" s="715"/>
      <c r="G569" s="715"/>
      <c r="H569" s="715"/>
      <c r="I569" s="715"/>
      <c r="J569" s="715"/>
      <c r="K569" s="715"/>
      <c r="L569" s="721"/>
      <c r="M569" s="715"/>
      <c r="N569" s="715"/>
      <c r="O569" s="721"/>
      <c r="P569" s="715"/>
      <c r="Q569" s="715"/>
      <c r="R569" s="715"/>
      <c r="S569" s="715"/>
      <c r="T569" s="715"/>
      <c r="U569" s="715"/>
      <c r="V569" s="715"/>
      <c r="W569" s="715"/>
      <c r="X569" s="715"/>
      <c r="Y569" s="715"/>
      <c r="Z569" s="715"/>
    </row>
    <row r="570">
      <c r="A570" s="715"/>
      <c r="B570" s="715"/>
      <c r="C570" s="715"/>
      <c r="D570" s="715"/>
      <c r="E570" s="715"/>
      <c r="F570" s="715"/>
      <c r="G570" s="715"/>
      <c r="H570" s="715"/>
      <c r="I570" s="715"/>
      <c r="J570" s="715"/>
      <c r="K570" s="715"/>
      <c r="L570" s="721"/>
      <c r="M570" s="715"/>
      <c r="N570" s="715"/>
      <c r="O570" s="721"/>
      <c r="P570" s="715"/>
      <c r="Q570" s="715"/>
      <c r="R570" s="715"/>
      <c r="S570" s="715"/>
      <c r="T570" s="715"/>
      <c r="U570" s="715"/>
      <c r="V570" s="715"/>
      <c r="W570" s="715"/>
      <c r="X570" s="715"/>
      <c r="Y570" s="715"/>
      <c r="Z570" s="715"/>
    </row>
    <row r="571">
      <c r="A571" s="715"/>
      <c r="B571" s="715"/>
      <c r="C571" s="715"/>
      <c r="D571" s="715"/>
      <c r="E571" s="715"/>
      <c r="F571" s="715"/>
      <c r="G571" s="715"/>
      <c r="H571" s="715"/>
      <c r="I571" s="715"/>
      <c r="J571" s="715"/>
      <c r="K571" s="715"/>
      <c r="L571" s="721"/>
      <c r="M571" s="715"/>
      <c r="N571" s="715"/>
      <c r="O571" s="721"/>
      <c r="P571" s="715"/>
      <c r="Q571" s="715"/>
      <c r="R571" s="715"/>
      <c r="S571" s="715"/>
      <c r="T571" s="715"/>
      <c r="U571" s="715"/>
      <c r="V571" s="715"/>
      <c r="W571" s="715"/>
      <c r="X571" s="715"/>
      <c r="Y571" s="715"/>
      <c r="Z571" s="715"/>
    </row>
    <row r="572">
      <c r="A572" s="715"/>
      <c r="B572" s="715"/>
      <c r="C572" s="715"/>
      <c r="D572" s="715"/>
      <c r="E572" s="715"/>
      <c r="F572" s="715"/>
      <c r="G572" s="715"/>
      <c r="H572" s="715"/>
      <c r="I572" s="715"/>
      <c r="J572" s="715"/>
      <c r="K572" s="715"/>
      <c r="L572" s="721"/>
      <c r="M572" s="715"/>
      <c r="N572" s="715"/>
      <c r="O572" s="721"/>
      <c r="P572" s="715"/>
      <c r="Q572" s="715"/>
      <c r="R572" s="715"/>
      <c r="S572" s="715"/>
      <c r="T572" s="715"/>
      <c r="U572" s="715"/>
      <c r="V572" s="715"/>
      <c r="W572" s="715"/>
      <c r="X572" s="715"/>
      <c r="Y572" s="715"/>
      <c r="Z572" s="715"/>
    </row>
    <row r="573">
      <c r="A573" s="715"/>
      <c r="B573" s="715"/>
      <c r="C573" s="715"/>
      <c r="D573" s="715"/>
      <c r="E573" s="715"/>
      <c r="F573" s="715"/>
      <c r="G573" s="715"/>
      <c r="H573" s="715"/>
      <c r="I573" s="715"/>
      <c r="J573" s="715"/>
      <c r="K573" s="715"/>
      <c r="L573" s="721"/>
      <c r="M573" s="715"/>
      <c r="N573" s="715"/>
      <c r="O573" s="721"/>
      <c r="P573" s="715"/>
      <c r="Q573" s="715"/>
      <c r="R573" s="715"/>
      <c r="S573" s="715"/>
      <c r="T573" s="715"/>
      <c r="U573" s="715"/>
      <c r="V573" s="715"/>
      <c r="W573" s="715"/>
      <c r="X573" s="715"/>
      <c r="Y573" s="715"/>
      <c r="Z573" s="715"/>
    </row>
    <row r="574">
      <c r="A574" s="715"/>
      <c r="B574" s="715"/>
      <c r="C574" s="715"/>
      <c r="D574" s="715"/>
      <c r="E574" s="715"/>
      <c r="F574" s="715"/>
      <c r="G574" s="715"/>
      <c r="H574" s="715"/>
      <c r="I574" s="715"/>
      <c r="J574" s="715"/>
      <c r="K574" s="715"/>
      <c r="L574" s="721"/>
      <c r="M574" s="715"/>
      <c r="N574" s="715"/>
      <c r="O574" s="721"/>
      <c r="P574" s="715"/>
      <c r="Q574" s="715"/>
      <c r="R574" s="715"/>
      <c r="S574" s="715"/>
      <c r="T574" s="715"/>
      <c r="U574" s="715"/>
      <c r="V574" s="715"/>
      <c r="W574" s="715"/>
      <c r="X574" s="715"/>
      <c r="Y574" s="715"/>
      <c r="Z574" s="715"/>
    </row>
    <row r="575">
      <c r="A575" s="715"/>
      <c r="B575" s="715"/>
      <c r="C575" s="715"/>
      <c r="D575" s="715"/>
      <c r="E575" s="715"/>
      <c r="F575" s="715"/>
      <c r="G575" s="715"/>
      <c r="H575" s="715"/>
      <c r="I575" s="715"/>
      <c r="J575" s="715"/>
      <c r="K575" s="715"/>
      <c r="L575" s="721"/>
      <c r="M575" s="715"/>
      <c r="N575" s="715"/>
      <c r="O575" s="721"/>
      <c r="P575" s="715"/>
      <c r="Q575" s="715"/>
      <c r="R575" s="715"/>
      <c r="S575" s="715"/>
      <c r="T575" s="715"/>
      <c r="U575" s="715"/>
      <c r="V575" s="715"/>
      <c r="W575" s="715"/>
      <c r="X575" s="715"/>
      <c r="Y575" s="715"/>
      <c r="Z575" s="715"/>
    </row>
    <row r="576">
      <c r="A576" s="715"/>
      <c r="B576" s="715"/>
      <c r="C576" s="715"/>
      <c r="D576" s="715"/>
      <c r="E576" s="715"/>
      <c r="F576" s="715"/>
      <c r="G576" s="715"/>
      <c r="H576" s="715"/>
      <c r="I576" s="715"/>
      <c r="J576" s="715"/>
      <c r="K576" s="715"/>
      <c r="L576" s="721"/>
      <c r="M576" s="715"/>
      <c r="N576" s="715"/>
      <c r="O576" s="721"/>
      <c r="P576" s="715"/>
      <c r="Q576" s="715"/>
      <c r="R576" s="715"/>
      <c r="S576" s="715"/>
      <c r="T576" s="715"/>
      <c r="U576" s="715"/>
      <c r="V576" s="715"/>
      <c r="W576" s="715"/>
      <c r="X576" s="715"/>
      <c r="Y576" s="715"/>
      <c r="Z576" s="715"/>
    </row>
    <row r="577">
      <c r="A577" s="715"/>
      <c r="B577" s="715"/>
      <c r="C577" s="715"/>
      <c r="D577" s="715"/>
      <c r="E577" s="715"/>
      <c r="F577" s="715"/>
      <c r="G577" s="715"/>
      <c r="H577" s="715"/>
      <c r="I577" s="715"/>
      <c r="J577" s="715"/>
      <c r="K577" s="715"/>
      <c r="L577" s="721"/>
      <c r="M577" s="715"/>
      <c r="N577" s="715"/>
      <c r="O577" s="721"/>
      <c r="P577" s="715"/>
      <c r="Q577" s="715"/>
      <c r="R577" s="715"/>
      <c r="S577" s="715"/>
      <c r="T577" s="715"/>
      <c r="U577" s="715"/>
      <c r="V577" s="715"/>
      <c r="W577" s="715"/>
      <c r="X577" s="715"/>
      <c r="Y577" s="715"/>
      <c r="Z577" s="715"/>
    </row>
    <row r="578">
      <c r="A578" s="715"/>
      <c r="B578" s="715"/>
      <c r="C578" s="715"/>
      <c r="D578" s="715"/>
      <c r="E578" s="715"/>
      <c r="F578" s="715"/>
      <c r="G578" s="715"/>
      <c r="H578" s="715"/>
      <c r="I578" s="715"/>
      <c r="J578" s="715"/>
      <c r="K578" s="715"/>
      <c r="L578" s="721"/>
      <c r="M578" s="715"/>
      <c r="N578" s="715"/>
      <c r="O578" s="721"/>
      <c r="P578" s="715"/>
      <c r="Q578" s="715"/>
      <c r="R578" s="715"/>
      <c r="S578" s="715"/>
      <c r="T578" s="715"/>
      <c r="U578" s="715"/>
      <c r="V578" s="715"/>
      <c r="W578" s="715"/>
      <c r="X578" s="715"/>
      <c r="Y578" s="715"/>
      <c r="Z578" s="715"/>
    </row>
    <row r="579">
      <c r="A579" s="715"/>
      <c r="B579" s="715"/>
      <c r="C579" s="715"/>
      <c r="D579" s="715"/>
      <c r="E579" s="715"/>
      <c r="F579" s="715"/>
      <c r="G579" s="715"/>
      <c r="H579" s="715"/>
      <c r="I579" s="715"/>
      <c r="J579" s="715"/>
      <c r="K579" s="715"/>
      <c r="L579" s="721"/>
      <c r="M579" s="715"/>
      <c r="N579" s="715"/>
      <c r="O579" s="721"/>
      <c r="P579" s="715"/>
      <c r="Q579" s="715"/>
      <c r="R579" s="715"/>
      <c r="S579" s="715"/>
      <c r="T579" s="715"/>
      <c r="U579" s="715"/>
      <c r="V579" s="715"/>
      <c r="W579" s="715"/>
      <c r="X579" s="715"/>
      <c r="Y579" s="715"/>
      <c r="Z579" s="715"/>
    </row>
    <row r="580">
      <c r="A580" s="715"/>
      <c r="B580" s="715"/>
      <c r="C580" s="715"/>
      <c r="D580" s="715"/>
      <c r="E580" s="715"/>
      <c r="F580" s="715"/>
      <c r="G580" s="715"/>
      <c r="H580" s="715"/>
      <c r="I580" s="715"/>
      <c r="J580" s="715"/>
      <c r="K580" s="715"/>
      <c r="L580" s="721"/>
      <c r="M580" s="715"/>
      <c r="N580" s="715"/>
      <c r="O580" s="721"/>
      <c r="P580" s="715"/>
      <c r="Q580" s="715"/>
      <c r="R580" s="715"/>
      <c r="S580" s="715"/>
      <c r="T580" s="715"/>
      <c r="U580" s="715"/>
      <c r="V580" s="715"/>
      <c r="W580" s="715"/>
      <c r="X580" s="715"/>
      <c r="Y580" s="715"/>
      <c r="Z580" s="715"/>
    </row>
    <row r="581">
      <c r="A581" s="715"/>
      <c r="B581" s="715"/>
      <c r="C581" s="715"/>
      <c r="D581" s="715"/>
      <c r="E581" s="715"/>
      <c r="F581" s="715"/>
      <c r="G581" s="715"/>
      <c r="H581" s="715"/>
      <c r="I581" s="715"/>
      <c r="J581" s="715"/>
      <c r="K581" s="715"/>
      <c r="L581" s="721"/>
      <c r="M581" s="715"/>
      <c r="N581" s="715"/>
      <c r="O581" s="721"/>
      <c r="P581" s="715"/>
      <c r="Q581" s="715"/>
      <c r="R581" s="715"/>
      <c r="S581" s="715"/>
      <c r="T581" s="715"/>
      <c r="U581" s="715"/>
      <c r="V581" s="715"/>
      <c r="W581" s="715"/>
      <c r="X581" s="715"/>
      <c r="Y581" s="715"/>
      <c r="Z581" s="715"/>
    </row>
    <row r="582">
      <c r="A582" s="715"/>
      <c r="B582" s="715"/>
      <c r="C582" s="715"/>
      <c r="D582" s="715"/>
      <c r="E582" s="715"/>
      <c r="F582" s="715"/>
      <c r="G582" s="715"/>
      <c r="H582" s="715"/>
      <c r="I582" s="715"/>
      <c r="J582" s="715"/>
      <c r="K582" s="715"/>
      <c r="L582" s="721"/>
      <c r="M582" s="715"/>
      <c r="N582" s="715"/>
      <c r="O582" s="721"/>
      <c r="P582" s="715"/>
      <c r="Q582" s="715"/>
      <c r="R582" s="715"/>
      <c r="S582" s="715"/>
      <c r="T582" s="715"/>
      <c r="U582" s="715"/>
      <c r="V582" s="715"/>
      <c r="W582" s="715"/>
      <c r="X582" s="715"/>
      <c r="Y582" s="715"/>
      <c r="Z582" s="715"/>
    </row>
    <row r="583">
      <c r="A583" s="715"/>
      <c r="B583" s="715"/>
      <c r="C583" s="715"/>
      <c r="D583" s="715"/>
      <c r="E583" s="715"/>
      <c r="F583" s="715"/>
      <c r="G583" s="715"/>
      <c r="H583" s="715"/>
      <c r="I583" s="715"/>
      <c r="J583" s="715"/>
      <c r="K583" s="715"/>
      <c r="L583" s="721"/>
      <c r="M583" s="715"/>
      <c r="N583" s="715"/>
      <c r="O583" s="721"/>
      <c r="P583" s="715"/>
      <c r="Q583" s="715"/>
      <c r="R583" s="715"/>
      <c r="S583" s="715"/>
      <c r="T583" s="715"/>
      <c r="U583" s="715"/>
      <c r="V583" s="715"/>
      <c r="W583" s="715"/>
      <c r="X583" s="715"/>
      <c r="Y583" s="715"/>
      <c r="Z583" s="715"/>
    </row>
    <row r="584">
      <c r="A584" s="715"/>
      <c r="B584" s="715"/>
      <c r="C584" s="715"/>
      <c r="D584" s="715"/>
      <c r="E584" s="715"/>
      <c r="F584" s="715"/>
      <c r="G584" s="715"/>
      <c r="H584" s="715"/>
      <c r="I584" s="715"/>
      <c r="J584" s="715"/>
      <c r="K584" s="715"/>
      <c r="L584" s="721"/>
      <c r="M584" s="715"/>
      <c r="N584" s="715"/>
      <c r="O584" s="721"/>
      <c r="P584" s="715"/>
      <c r="Q584" s="715"/>
      <c r="R584" s="715"/>
      <c r="S584" s="715"/>
      <c r="T584" s="715"/>
      <c r="U584" s="715"/>
      <c r="V584" s="715"/>
      <c r="W584" s="715"/>
      <c r="X584" s="715"/>
      <c r="Y584" s="715"/>
      <c r="Z584" s="715"/>
    </row>
    <row r="585">
      <c r="A585" s="715"/>
      <c r="B585" s="715"/>
      <c r="C585" s="715"/>
      <c r="D585" s="715"/>
      <c r="E585" s="715"/>
      <c r="F585" s="715"/>
      <c r="G585" s="715"/>
      <c r="H585" s="715"/>
      <c r="I585" s="715"/>
      <c r="J585" s="715"/>
      <c r="K585" s="715"/>
      <c r="L585" s="721"/>
      <c r="M585" s="715"/>
      <c r="N585" s="715"/>
      <c r="O585" s="721"/>
      <c r="P585" s="715"/>
      <c r="Q585" s="715"/>
      <c r="R585" s="715"/>
      <c r="S585" s="715"/>
      <c r="T585" s="715"/>
      <c r="U585" s="715"/>
      <c r="V585" s="715"/>
      <c r="W585" s="715"/>
      <c r="X585" s="715"/>
      <c r="Y585" s="715"/>
      <c r="Z585" s="715"/>
    </row>
    <row r="586">
      <c r="A586" s="715"/>
      <c r="B586" s="715"/>
      <c r="C586" s="715"/>
      <c r="D586" s="715"/>
      <c r="E586" s="715"/>
      <c r="F586" s="715"/>
      <c r="G586" s="715"/>
      <c r="H586" s="715"/>
      <c r="I586" s="715"/>
      <c r="J586" s="715"/>
      <c r="K586" s="715"/>
      <c r="L586" s="721"/>
      <c r="M586" s="715"/>
      <c r="N586" s="715"/>
      <c r="O586" s="721"/>
      <c r="P586" s="715"/>
      <c r="Q586" s="715"/>
      <c r="R586" s="715"/>
      <c r="S586" s="715"/>
      <c r="T586" s="715"/>
      <c r="U586" s="715"/>
      <c r="V586" s="715"/>
      <c r="W586" s="715"/>
      <c r="X586" s="715"/>
      <c r="Y586" s="715"/>
      <c r="Z586" s="715"/>
    </row>
    <row r="587">
      <c r="A587" s="715"/>
      <c r="B587" s="715"/>
      <c r="C587" s="715"/>
      <c r="D587" s="715"/>
      <c r="E587" s="715"/>
      <c r="F587" s="715"/>
      <c r="G587" s="715"/>
      <c r="H587" s="715"/>
      <c r="I587" s="715"/>
      <c r="J587" s="715"/>
      <c r="K587" s="715"/>
      <c r="L587" s="721"/>
      <c r="M587" s="715"/>
      <c r="N587" s="715"/>
      <c r="O587" s="721"/>
      <c r="P587" s="715"/>
      <c r="Q587" s="715"/>
      <c r="R587" s="715"/>
      <c r="S587" s="715"/>
      <c r="T587" s="715"/>
      <c r="U587" s="715"/>
      <c r="V587" s="715"/>
      <c r="W587" s="715"/>
      <c r="X587" s="715"/>
      <c r="Y587" s="715"/>
      <c r="Z587" s="715"/>
    </row>
    <row r="588">
      <c r="A588" s="715"/>
      <c r="B588" s="715"/>
      <c r="C588" s="715"/>
      <c r="D588" s="715"/>
      <c r="E588" s="715"/>
      <c r="F588" s="715"/>
      <c r="G588" s="715"/>
      <c r="H588" s="715"/>
      <c r="I588" s="715"/>
      <c r="J588" s="715"/>
      <c r="K588" s="715"/>
      <c r="L588" s="721"/>
      <c r="M588" s="715"/>
      <c r="N588" s="715"/>
      <c r="O588" s="721"/>
      <c r="P588" s="715"/>
      <c r="Q588" s="715"/>
      <c r="R588" s="715"/>
      <c r="S588" s="715"/>
      <c r="T588" s="715"/>
      <c r="U588" s="715"/>
      <c r="V588" s="715"/>
      <c r="W588" s="715"/>
      <c r="X588" s="715"/>
      <c r="Y588" s="715"/>
      <c r="Z588" s="715"/>
    </row>
    <row r="589">
      <c r="A589" s="715"/>
      <c r="B589" s="715"/>
      <c r="C589" s="715"/>
      <c r="D589" s="715"/>
      <c r="E589" s="715"/>
      <c r="F589" s="715"/>
      <c r="G589" s="715"/>
      <c r="H589" s="715"/>
      <c r="I589" s="715"/>
      <c r="J589" s="715"/>
      <c r="K589" s="715"/>
      <c r="L589" s="721"/>
      <c r="M589" s="715"/>
      <c r="N589" s="715"/>
      <c r="O589" s="721"/>
      <c r="P589" s="715"/>
      <c r="Q589" s="715"/>
      <c r="R589" s="715"/>
      <c r="S589" s="715"/>
      <c r="T589" s="715"/>
      <c r="U589" s="715"/>
      <c r="V589" s="715"/>
      <c r="W589" s="715"/>
      <c r="X589" s="715"/>
      <c r="Y589" s="715"/>
      <c r="Z589" s="715"/>
    </row>
    <row r="590">
      <c r="A590" s="715"/>
      <c r="B590" s="715"/>
      <c r="C590" s="715"/>
      <c r="D590" s="715"/>
      <c r="E590" s="715"/>
      <c r="F590" s="715"/>
      <c r="G590" s="715"/>
      <c r="H590" s="715"/>
      <c r="I590" s="715"/>
      <c r="J590" s="715"/>
      <c r="K590" s="715"/>
      <c r="L590" s="721"/>
      <c r="M590" s="715"/>
      <c r="N590" s="715"/>
      <c r="O590" s="721"/>
      <c r="P590" s="715"/>
      <c r="Q590" s="715"/>
      <c r="R590" s="715"/>
      <c r="S590" s="715"/>
      <c r="T590" s="715"/>
      <c r="U590" s="715"/>
      <c r="V590" s="715"/>
      <c r="W590" s="715"/>
      <c r="X590" s="715"/>
      <c r="Y590" s="715"/>
      <c r="Z590" s="715"/>
    </row>
    <row r="591">
      <c r="A591" s="715"/>
      <c r="B591" s="715"/>
      <c r="C591" s="715"/>
      <c r="D591" s="715"/>
      <c r="E591" s="715"/>
      <c r="F591" s="715"/>
      <c r="G591" s="715"/>
      <c r="H591" s="715"/>
      <c r="I591" s="715"/>
      <c r="J591" s="715"/>
      <c r="K591" s="715"/>
      <c r="L591" s="721"/>
      <c r="M591" s="715"/>
      <c r="N591" s="715"/>
      <c r="O591" s="721"/>
      <c r="P591" s="715"/>
      <c r="Q591" s="715"/>
      <c r="R591" s="715"/>
      <c r="S591" s="715"/>
      <c r="T591" s="715"/>
      <c r="U591" s="715"/>
      <c r="V591" s="715"/>
      <c r="W591" s="715"/>
      <c r="X591" s="715"/>
      <c r="Y591" s="715"/>
      <c r="Z591" s="715"/>
    </row>
    <row r="592">
      <c r="A592" s="715"/>
      <c r="B592" s="715"/>
      <c r="C592" s="715"/>
      <c r="D592" s="715"/>
      <c r="E592" s="715"/>
      <c r="F592" s="715"/>
      <c r="G592" s="715"/>
      <c r="H592" s="715"/>
      <c r="I592" s="715"/>
      <c r="J592" s="715"/>
      <c r="K592" s="715"/>
      <c r="L592" s="721"/>
      <c r="M592" s="715"/>
      <c r="N592" s="715"/>
      <c r="O592" s="721"/>
      <c r="P592" s="715"/>
      <c r="Q592" s="715"/>
      <c r="R592" s="715"/>
      <c r="S592" s="715"/>
      <c r="T592" s="715"/>
      <c r="U592" s="715"/>
      <c r="V592" s="715"/>
      <c r="W592" s="715"/>
      <c r="X592" s="715"/>
      <c r="Y592" s="715"/>
      <c r="Z592" s="715"/>
    </row>
    <row r="593">
      <c r="A593" s="715"/>
      <c r="B593" s="715"/>
      <c r="C593" s="715"/>
      <c r="D593" s="715"/>
      <c r="E593" s="715"/>
      <c r="F593" s="715"/>
      <c r="G593" s="715"/>
      <c r="H593" s="715"/>
      <c r="I593" s="715"/>
      <c r="J593" s="715"/>
      <c r="K593" s="715"/>
      <c r="L593" s="721"/>
      <c r="M593" s="715"/>
      <c r="N593" s="715"/>
      <c r="O593" s="721"/>
      <c r="P593" s="715"/>
      <c r="Q593" s="715"/>
      <c r="R593" s="715"/>
      <c r="S593" s="715"/>
      <c r="T593" s="715"/>
      <c r="U593" s="715"/>
      <c r="V593" s="715"/>
      <c r="W593" s="715"/>
      <c r="X593" s="715"/>
      <c r="Y593" s="715"/>
      <c r="Z593" s="715"/>
    </row>
    <row r="594">
      <c r="A594" s="715"/>
      <c r="B594" s="715"/>
      <c r="C594" s="715"/>
      <c r="D594" s="715"/>
      <c r="E594" s="715"/>
      <c r="F594" s="715"/>
      <c r="G594" s="715"/>
      <c r="H594" s="715"/>
      <c r="I594" s="715"/>
      <c r="J594" s="715"/>
      <c r="K594" s="715"/>
      <c r="L594" s="721"/>
      <c r="M594" s="715"/>
      <c r="N594" s="715"/>
      <c r="O594" s="721"/>
      <c r="P594" s="715"/>
      <c r="Q594" s="715"/>
      <c r="R594" s="715"/>
      <c r="S594" s="715"/>
      <c r="T594" s="715"/>
      <c r="U594" s="715"/>
      <c r="V594" s="715"/>
      <c r="W594" s="715"/>
      <c r="X594" s="715"/>
      <c r="Y594" s="715"/>
      <c r="Z594" s="715"/>
    </row>
    <row r="595">
      <c r="A595" s="715"/>
      <c r="B595" s="715"/>
      <c r="C595" s="715"/>
      <c r="D595" s="715"/>
      <c r="E595" s="715"/>
      <c r="F595" s="715"/>
      <c r="G595" s="715"/>
      <c r="H595" s="715"/>
      <c r="I595" s="715"/>
      <c r="J595" s="715"/>
      <c r="K595" s="715"/>
      <c r="L595" s="721"/>
      <c r="M595" s="715"/>
      <c r="N595" s="715"/>
      <c r="O595" s="721"/>
      <c r="P595" s="715"/>
      <c r="Q595" s="715"/>
      <c r="R595" s="715"/>
      <c r="S595" s="715"/>
      <c r="T595" s="715"/>
      <c r="U595" s="715"/>
      <c r="V595" s="715"/>
      <c r="W595" s="715"/>
      <c r="X595" s="715"/>
      <c r="Y595" s="715"/>
      <c r="Z595" s="715"/>
    </row>
    <row r="596">
      <c r="A596" s="715"/>
      <c r="B596" s="715"/>
      <c r="C596" s="715"/>
      <c r="D596" s="715"/>
      <c r="E596" s="715"/>
      <c r="F596" s="715"/>
      <c r="G596" s="715"/>
      <c r="H596" s="715"/>
      <c r="I596" s="715"/>
      <c r="J596" s="715"/>
      <c r="K596" s="715"/>
      <c r="L596" s="721"/>
      <c r="M596" s="715"/>
      <c r="N596" s="715"/>
      <c r="O596" s="721"/>
      <c r="P596" s="715"/>
      <c r="Q596" s="715"/>
      <c r="R596" s="715"/>
      <c r="S596" s="715"/>
      <c r="T596" s="715"/>
      <c r="U596" s="715"/>
      <c r="V596" s="715"/>
      <c r="W596" s="715"/>
      <c r="X596" s="715"/>
      <c r="Y596" s="715"/>
      <c r="Z596" s="715"/>
    </row>
    <row r="597">
      <c r="A597" s="715"/>
      <c r="B597" s="715"/>
      <c r="C597" s="715"/>
      <c r="D597" s="715"/>
      <c r="E597" s="715"/>
      <c r="F597" s="715"/>
      <c r="G597" s="715"/>
      <c r="H597" s="715"/>
      <c r="I597" s="715"/>
      <c r="J597" s="715"/>
      <c r="K597" s="715"/>
      <c r="L597" s="721"/>
      <c r="M597" s="715"/>
      <c r="N597" s="715"/>
      <c r="O597" s="721"/>
      <c r="P597" s="715"/>
      <c r="Q597" s="715"/>
      <c r="R597" s="715"/>
      <c r="S597" s="715"/>
      <c r="T597" s="715"/>
      <c r="U597" s="715"/>
      <c r="V597" s="715"/>
      <c r="W597" s="715"/>
      <c r="X597" s="715"/>
      <c r="Y597" s="715"/>
      <c r="Z597" s="715"/>
    </row>
    <row r="598">
      <c r="A598" s="715"/>
      <c r="B598" s="715"/>
      <c r="C598" s="715"/>
      <c r="D598" s="715"/>
      <c r="E598" s="715"/>
      <c r="F598" s="715"/>
      <c r="G598" s="715"/>
      <c r="H598" s="715"/>
      <c r="I598" s="715"/>
      <c r="J598" s="715"/>
      <c r="K598" s="715"/>
      <c r="L598" s="721"/>
      <c r="M598" s="715"/>
      <c r="N598" s="715"/>
      <c r="O598" s="721"/>
      <c r="P598" s="715"/>
      <c r="Q598" s="715"/>
      <c r="R598" s="715"/>
      <c r="S598" s="715"/>
      <c r="T598" s="715"/>
      <c r="U598" s="715"/>
      <c r="V598" s="715"/>
      <c r="W598" s="715"/>
      <c r="X598" s="715"/>
      <c r="Y598" s="715"/>
      <c r="Z598" s="715"/>
    </row>
    <row r="599">
      <c r="A599" s="715"/>
      <c r="B599" s="715"/>
      <c r="C599" s="715"/>
      <c r="D599" s="715"/>
      <c r="E599" s="715"/>
      <c r="F599" s="715"/>
      <c r="G599" s="715"/>
      <c r="H599" s="715"/>
      <c r="I599" s="715"/>
      <c r="J599" s="715"/>
      <c r="K599" s="715"/>
      <c r="L599" s="721"/>
      <c r="M599" s="715"/>
      <c r="N599" s="715"/>
      <c r="O599" s="721"/>
      <c r="P599" s="715"/>
      <c r="Q599" s="715"/>
      <c r="R599" s="715"/>
      <c r="S599" s="715"/>
      <c r="T599" s="715"/>
      <c r="U599" s="715"/>
      <c r="V599" s="715"/>
      <c r="W599" s="715"/>
      <c r="X599" s="715"/>
      <c r="Y599" s="715"/>
      <c r="Z599" s="715"/>
    </row>
    <row r="600">
      <c r="A600" s="715"/>
      <c r="B600" s="715"/>
      <c r="C600" s="715"/>
      <c r="D600" s="715"/>
      <c r="E600" s="715"/>
      <c r="F600" s="715"/>
      <c r="G600" s="715"/>
      <c r="H600" s="715"/>
      <c r="I600" s="715"/>
      <c r="J600" s="715"/>
      <c r="K600" s="715"/>
      <c r="L600" s="721"/>
      <c r="M600" s="715"/>
      <c r="N600" s="715"/>
      <c r="O600" s="721"/>
      <c r="P600" s="715"/>
      <c r="Q600" s="715"/>
      <c r="R600" s="715"/>
      <c r="S600" s="715"/>
      <c r="T600" s="715"/>
      <c r="U600" s="715"/>
      <c r="V600" s="715"/>
      <c r="W600" s="715"/>
      <c r="X600" s="715"/>
      <c r="Y600" s="715"/>
      <c r="Z600" s="715"/>
    </row>
    <row r="601">
      <c r="A601" s="715"/>
      <c r="B601" s="715"/>
      <c r="C601" s="715"/>
      <c r="D601" s="715"/>
      <c r="E601" s="715"/>
      <c r="F601" s="715"/>
      <c r="G601" s="715"/>
      <c r="H601" s="715"/>
      <c r="I601" s="715"/>
      <c r="J601" s="715"/>
      <c r="K601" s="715"/>
      <c r="L601" s="721"/>
      <c r="M601" s="715"/>
      <c r="N601" s="715"/>
      <c r="O601" s="721"/>
      <c r="P601" s="715"/>
      <c r="Q601" s="715"/>
      <c r="R601" s="715"/>
      <c r="S601" s="715"/>
      <c r="T601" s="715"/>
      <c r="U601" s="715"/>
      <c r="V601" s="715"/>
      <c r="W601" s="715"/>
      <c r="X601" s="715"/>
      <c r="Y601" s="715"/>
      <c r="Z601" s="715"/>
    </row>
    <row r="602">
      <c r="A602" s="715"/>
      <c r="B602" s="715"/>
      <c r="C602" s="715"/>
      <c r="D602" s="715"/>
      <c r="E602" s="715"/>
      <c r="F602" s="715"/>
      <c r="G602" s="715"/>
      <c r="H602" s="715"/>
      <c r="I602" s="715"/>
      <c r="J602" s="715"/>
      <c r="K602" s="715"/>
      <c r="L602" s="721"/>
      <c r="M602" s="715"/>
      <c r="N602" s="715"/>
      <c r="O602" s="721"/>
      <c r="P602" s="715"/>
      <c r="Q602" s="715"/>
      <c r="R602" s="715"/>
      <c r="S602" s="715"/>
      <c r="T602" s="715"/>
      <c r="U602" s="715"/>
      <c r="V602" s="715"/>
      <c r="W602" s="715"/>
      <c r="X602" s="715"/>
      <c r="Y602" s="715"/>
      <c r="Z602" s="715"/>
    </row>
    <row r="603">
      <c r="A603" s="715"/>
      <c r="B603" s="715"/>
      <c r="C603" s="715"/>
      <c r="D603" s="715"/>
      <c r="E603" s="715"/>
      <c r="F603" s="715"/>
      <c r="G603" s="715"/>
      <c r="H603" s="715"/>
      <c r="I603" s="715"/>
      <c r="J603" s="715"/>
      <c r="K603" s="715"/>
      <c r="L603" s="721"/>
      <c r="M603" s="715"/>
      <c r="N603" s="715"/>
      <c r="O603" s="721"/>
      <c r="P603" s="715"/>
      <c r="Q603" s="715"/>
      <c r="R603" s="715"/>
      <c r="S603" s="715"/>
      <c r="T603" s="715"/>
      <c r="U603" s="715"/>
      <c r="V603" s="715"/>
      <c r="W603" s="715"/>
      <c r="X603" s="715"/>
      <c r="Y603" s="715"/>
      <c r="Z603" s="715"/>
    </row>
    <row r="604">
      <c r="A604" s="715"/>
      <c r="B604" s="715"/>
      <c r="C604" s="715"/>
      <c r="D604" s="715"/>
      <c r="E604" s="715"/>
      <c r="F604" s="715"/>
      <c r="G604" s="715"/>
      <c r="H604" s="715"/>
      <c r="I604" s="715"/>
      <c r="J604" s="715"/>
      <c r="K604" s="715"/>
      <c r="L604" s="721"/>
      <c r="M604" s="715"/>
      <c r="N604" s="715"/>
      <c r="O604" s="721"/>
      <c r="P604" s="715"/>
      <c r="Q604" s="715"/>
      <c r="R604" s="715"/>
      <c r="S604" s="715"/>
      <c r="T604" s="715"/>
      <c r="U604" s="715"/>
      <c r="V604" s="715"/>
      <c r="W604" s="715"/>
      <c r="X604" s="715"/>
      <c r="Y604" s="715"/>
      <c r="Z604" s="715"/>
    </row>
    <row r="605">
      <c r="A605" s="715"/>
      <c r="B605" s="715"/>
      <c r="C605" s="715"/>
      <c r="D605" s="715"/>
      <c r="E605" s="715"/>
      <c r="F605" s="715"/>
      <c r="G605" s="715"/>
      <c r="H605" s="715"/>
      <c r="I605" s="715"/>
      <c r="J605" s="715"/>
      <c r="K605" s="715"/>
      <c r="L605" s="721"/>
      <c r="M605" s="715"/>
      <c r="N605" s="715"/>
      <c r="O605" s="721"/>
      <c r="P605" s="715"/>
      <c r="Q605" s="715"/>
      <c r="R605" s="715"/>
      <c r="S605" s="715"/>
      <c r="T605" s="715"/>
      <c r="U605" s="715"/>
      <c r="V605" s="715"/>
      <c r="W605" s="715"/>
      <c r="X605" s="715"/>
      <c r="Y605" s="715"/>
      <c r="Z605" s="715"/>
    </row>
    <row r="606">
      <c r="A606" s="715"/>
      <c r="B606" s="715"/>
      <c r="C606" s="715"/>
      <c r="D606" s="715"/>
      <c r="E606" s="715"/>
      <c r="F606" s="715"/>
      <c r="G606" s="715"/>
      <c r="H606" s="715"/>
      <c r="I606" s="715"/>
      <c r="J606" s="715"/>
      <c r="K606" s="715"/>
      <c r="L606" s="721"/>
      <c r="M606" s="715"/>
      <c r="N606" s="715"/>
      <c r="O606" s="721"/>
      <c r="P606" s="715"/>
      <c r="Q606" s="715"/>
      <c r="R606" s="715"/>
      <c r="S606" s="715"/>
      <c r="T606" s="715"/>
      <c r="U606" s="715"/>
      <c r="V606" s="715"/>
      <c r="W606" s="715"/>
      <c r="X606" s="715"/>
      <c r="Y606" s="715"/>
      <c r="Z606" s="715"/>
    </row>
    <row r="607">
      <c r="A607" s="715"/>
      <c r="B607" s="715"/>
      <c r="C607" s="715"/>
      <c r="D607" s="715"/>
      <c r="E607" s="715"/>
      <c r="F607" s="715"/>
      <c r="G607" s="715"/>
      <c r="H607" s="715"/>
      <c r="I607" s="715"/>
      <c r="J607" s="715"/>
      <c r="K607" s="715"/>
      <c r="L607" s="721"/>
      <c r="M607" s="715"/>
      <c r="N607" s="715"/>
      <c r="O607" s="721"/>
      <c r="P607" s="715"/>
      <c r="Q607" s="715"/>
      <c r="R607" s="715"/>
      <c r="S607" s="715"/>
      <c r="T607" s="715"/>
      <c r="U607" s="715"/>
      <c r="V607" s="715"/>
      <c r="W607" s="715"/>
      <c r="X607" s="715"/>
      <c r="Y607" s="715"/>
      <c r="Z607" s="715"/>
    </row>
    <row r="608">
      <c r="A608" s="715"/>
      <c r="B608" s="715"/>
      <c r="C608" s="715"/>
      <c r="D608" s="715"/>
      <c r="E608" s="715"/>
      <c r="F608" s="715"/>
      <c r="G608" s="715"/>
      <c r="H608" s="715"/>
      <c r="I608" s="715"/>
      <c r="J608" s="715"/>
      <c r="K608" s="715"/>
      <c r="L608" s="721"/>
      <c r="M608" s="715"/>
      <c r="N608" s="715"/>
      <c r="O608" s="721"/>
      <c r="P608" s="715"/>
      <c r="Q608" s="715"/>
      <c r="R608" s="715"/>
      <c r="S608" s="715"/>
      <c r="T608" s="715"/>
      <c r="U608" s="715"/>
      <c r="V608" s="715"/>
      <c r="W608" s="715"/>
      <c r="X608" s="715"/>
      <c r="Y608" s="715"/>
      <c r="Z608" s="715"/>
    </row>
    <row r="609">
      <c r="A609" s="715"/>
      <c r="B609" s="715"/>
      <c r="C609" s="715"/>
      <c r="D609" s="715"/>
      <c r="E609" s="715"/>
      <c r="F609" s="715"/>
      <c r="G609" s="715"/>
      <c r="H609" s="715"/>
      <c r="I609" s="715"/>
      <c r="J609" s="715"/>
      <c r="K609" s="715"/>
      <c r="L609" s="721"/>
      <c r="M609" s="715"/>
      <c r="N609" s="715"/>
      <c r="O609" s="721"/>
      <c r="P609" s="715"/>
      <c r="Q609" s="715"/>
      <c r="R609" s="715"/>
      <c r="S609" s="715"/>
      <c r="T609" s="715"/>
      <c r="U609" s="715"/>
      <c r="V609" s="715"/>
      <c r="W609" s="715"/>
      <c r="X609" s="715"/>
      <c r="Y609" s="715"/>
      <c r="Z609" s="715"/>
    </row>
    <row r="610">
      <c r="A610" s="715"/>
      <c r="B610" s="715"/>
      <c r="C610" s="715"/>
      <c r="D610" s="715"/>
      <c r="E610" s="715"/>
      <c r="F610" s="715"/>
      <c r="G610" s="715"/>
      <c r="H610" s="715"/>
      <c r="I610" s="715"/>
      <c r="J610" s="715"/>
      <c r="K610" s="715"/>
      <c r="L610" s="721"/>
      <c r="M610" s="715"/>
      <c r="N610" s="715"/>
      <c r="O610" s="721"/>
      <c r="P610" s="715"/>
      <c r="Q610" s="715"/>
      <c r="R610" s="715"/>
      <c r="S610" s="715"/>
      <c r="T610" s="715"/>
      <c r="U610" s="715"/>
      <c r="V610" s="715"/>
      <c r="W610" s="715"/>
      <c r="X610" s="715"/>
      <c r="Y610" s="715"/>
      <c r="Z610" s="715"/>
    </row>
    <row r="611">
      <c r="A611" s="715"/>
      <c r="B611" s="715"/>
      <c r="C611" s="715"/>
      <c r="D611" s="715"/>
      <c r="E611" s="715"/>
      <c r="F611" s="715"/>
      <c r="G611" s="715"/>
      <c r="H611" s="715"/>
      <c r="I611" s="715"/>
      <c r="J611" s="715"/>
      <c r="K611" s="715"/>
      <c r="L611" s="721"/>
      <c r="M611" s="715"/>
      <c r="N611" s="715"/>
      <c r="O611" s="721"/>
      <c r="P611" s="715"/>
      <c r="Q611" s="715"/>
      <c r="R611" s="715"/>
      <c r="S611" s="715"/>
      <c r="T611" s="715"/>
      <c r="U611" s="715"/>
      <c r="V611" s="715"/>
      <c r="W611" s="715"/>
      <c r="X611" s="715"/>
      <c r="Y611" s="715"/>
      <c r="Z611" s="715"/>
    </row>
    <row r="612">
      <c r="A612" s="715"/>
      <c r="B612" s="715"/>
      <c r="C612" s="715"/>
      <c r="D612" s="715"/>
      <c r="E612" s="715"/>
      <c r="F612" s="715"/>
      <c r="G612" s="715"/>
      <c r="H612" s="715"/>
      <c r="I612" s="715"/>
      <c r="J612" s="715"/>
      <c r="K612" s="715"/>
      <c r="L612" s="721"/>
      <c r="M612" s="715"/>
      <c r="N612" s="715"/>
      <c r="O612" s="721"/>
      <c r="P612" s="715"/>
      <c r="Q612" s="715"/>
      <c r="R612" s="715"/>
      <c r="S612" s="715"/>
      <c r="T612" s="715"/>
      <c r="U612" s="715"/>
      <c r="V612" s="715"/>
      <c r="W612" s="715"/>
      <c r="X612" s="715"/>
      <c r="Y612" s="715"/>
      <c r="Z612" s="715"/>
    </row>
    <row r="613">
      <c r="A613" s="715"/>
      <c r="B613" s="715"/>
      <c r="C613" s="715"/>
      <c r="D613" s="715"/>
      <c r="E613" s="715"/>
      <c r="F613" s="715"/>
      <c r="G613" s="715"/>
      <c r="H613" s="715"/>
      <c r="I613" s="715"/>
      <c r="J613" s="715"/>
      <c r="K613" s="715"/>
      <c r="L613" s="721"/>
      <c r="M613" s="715"/>
      <c r="N613" s="715"/>
      <c r="O613" s="721"/>
      <c r="P613" s="715"/>
      <c r="Q613" s="715"/>
      <c r="R613" s="715"/>
      <c r="S613" s="715"/>
      <c r="T613" s="715"/>
      <c r="U613" s="715"/>
      <c r="V613" s="715"/>
      <c r="W613" s="715"/>
      <c r="X613" s="715"/>
      <c r="Y613" s="715"/>
      <c r="Z613" s="715"/>
    </row>
    <row r="614">
      <c r="A614" s="715"/>
      <c r="B614" s="715"/>
      <c r="C614" s="715"/>
      <c r="D614" s="715"/>
      <c r="E614" s="715"/>
      <c r="F614" s="715"/>
      <c r="G614" s="715"/>
      <c r="H614" s="715"/>
      <c r="I614" s="715"/>
      <c r="J614" s="715"/>
      <c r="K614" s="715"/>
      <c r="L614" s="721"/>
      <c r="M614" s="715"/>
      <c r="N614" s="715"/>
      <c r="O614" s="721"/>
      <c r="P614" s="715"/>
      <c r="Q614" s="715"/>
      <c r="R614" s="715"/>
      <c r="S614" s="715"/>
      <c r="T614" s="715"/>
      <c r="U614" s="715"/>
      <c r="V614" s="715"/>
      <c r="W614" s="715"/>
      <c r="X614" s="715"/>
      <c r="Y614" s="715"/>
      <c r="Z614" s="715"/>
    </row>
    <row r="615">
      <c r="A615" s="715"/>
      <c r="B615" s="715"/>
      <c r="C615" s="715"/>
      <c r="D615" s="715"/>
      <c r="E615" s="715"/>
      <c r="F615" s="715"/>
      <c r="G615" s="715"/>
      <c r="H615" s="715"/>
      <c r="I615" s="715"/>
      <c r="J615" s="715"/>
      <c r="K615" s="715"/>
      <c r="L615" s="721"/>
      <c r="M615" s="715"/>
      <c r="N615" s="715"/>
      <c r="O615" s="721"/>
      <c r="P615" s="715"/>
      <c r="Q615" s="715"/>
      <c r="R615" s="715"/>
      <c r="S615" s="715"/>
      <c r="T615" s="715"/>
      <c r="U615" s="715"/>
      <c r="V615" s="715"/>
      <c r="W615" s="715"/>
      <c r="X615" s="715"/>
      <c r="Y615" s="715"/>
      <c r="Z615" s="715"/>
    </row>
    <row r="616">
      <c r="A616" s="715"/>
      <c r="B616" s="715"/>
      <c r="C616" s="715"/>
      <c r="D616" s="715"/>
      <c r="E616" s="715"/>
      <c r="F616" s="715"/>
      <c r="G616" s="715"/>
      <c r="H616" s="715"/>
      <c r="I616" s="715"/>
      <c r="J616" s="715"/>
      <c r="K616" s="715"/>
      <c r="L616" s="721"/>
      <c r="M616" s="715"/>
      <c r="N616" s="715"/>
      <c r="O616" s="721"/>
      <c r="P616" s="715"/>
      <c r="Q616" s="715"/>
      <c r="R616" s="715"/>
      <c r="S616" s="715"/>
      <c r="T616" s="715"/>
      <c r="U616" s="715"/>
      <c r="V616" s="715"/>
      <c r="W616" s="715"/>
      <c r="X616" s="715"/>
      <c r="Y616" s="715"/>
      <c r="Z616" s="715"/>
    </row>
    <row r="617">
      <c r="A617" s="715"/>
      <c r="B617" s="715"/>
      <c r="C617" s="715"/>
      <c r="D617" s="715"/>
      <c r="E617" s="715"/>
      <c r="F617" s="715"/>
      <c r="G617" s="715"/>
      <c r="H617" s="715"/>
      <c r="I617" s="715"/>
      <c r="J617" s="715"/>
      <c r="K617" s="715"/>
      <c r="L617" s="721"/>
      <c r="M617" s="715"/>
      <c r="N617" s="715"/>
      <c r="O617" s="721"/>
      <c r="P617" s="715"/>
      <c r="Q617" s="715"/>
      <c r="R617" s="715"/>
      <c r="S617" s="715"/>
      <c r="T617" s="715"/>
      <c r="U617" s="715"/>
      <c r="V617" s="715"/>
      <c r="W617" s="715"/>
      <c r="X617" s="715"/>
      <c r="Y617" s="715"/>
      <c r="Z617" s="715"/>
    </row>
    <row r="618">
      <c r="A618" s="715"/>
      <c r="B618" s="715"/>
      <c r="C618" s="715"/>
      <c r="D618" s="715"/>
      <c r="E618" s="715"/>
      <c r="F618" s="715"/>
      <c r="G618" s="715"/>
      <c r="H618" s="715"/>
      <c r="I618" s="715"/>
      <c r="J618" s="715"/>
      <c r="K618" s="715"/>
      <c r="L618" s="721"/>
      <c r="M618" s="715"/>
      <c r="N618" s="715"/>
      <c r="O618" s="721"/>
      <c r="P618" s="715"/>
      <c r="Q618" s="715"/>
      <c r="R618" s="715"/>
      <c r="S618" s="715"/>
      <c r="T618" s="715"/>
      <c r="U618" s="715"/>
      <c r="V618" s="715"/>
      <c r="W618" s="715"/>
      <c r="X618" s="715"/>
      <c r="Y618" s="715"/>
      <c r="Z618" s="715"/>
    </row>
    <row r="619">
      <c r="A619" s="715"/>
      <c r="B619" s="715"/>
      <c r="C619" s="715"/>
      <c r="D619" s="715"/>
      <c r="E619" s="715"/>
      <c r="F619" s="715"/>
      <c r="G619" s="715"/>
      <c r="H619" s="715"/>
      <c r="I619" s="715"/>
      <c r="J619" s="715"/>
      <c r="K619" s="715"/>
      <c r="L619" s="721"/>
      <c r="M619" s="715"/>
      <c r="N619" s="715"/>
      <c r="O619" s="721"/>
      <c r="P619" s="715"/>
      <c r="Q619" s="715"/>
      <c r="R619" s="715"/>
      <c r="S619" s="715"/>
      <c r="T619" s="715"/>
      <c r="U619" s="715"/>
      <c r="V619" s="715"/>
      <c r="W619" s="715"/>
      <c r="X619" s="715"/>
      <c r="Y619" s="715"/>
      <c r="Z619" s="715"/>
    </row>
    <row r="620">
      <c r="A620" s="715"/>
      <c r="B620" s="715"/>
      <c r="C620" s="715"/>
      <c r="D620" s="715"/>
      <c r="E620" s="715"/>
      <c r="F620" s="715"/>
      <c r="G620" s="715"/>
      <c r="H620" s="715"/>
      <c r="I620" s="715"/>
      <c r="J620" s="715"/>
      <c r="K620" s="715"/>
      <c r="L620" s="721"/>
      <c r="M620" s="715"/>
      <c r="N620" s="715"/>
      <c r="O620" s="721"/>
      <c r="P620" s="715"/>
      <c r="Q620" s="715"/>
      <c r="R620" s="715"/>
      <c r="S620" s="715"/>
      <c r="T620" s="715"/>
      <c r="U620" s="715"/>
      <c r="V620" s="715"/>
      <c r="W620" s="715"/>
      <c r="X620" s="715"/>
      <c r="Y620" s="715"/>
      <c r="Z620" s="715"/>
    </row>
    <row r="621">
      <c r="A621" s="715"/>
      <c r="B621" s="715"/>
      <c r="C621" s="715"/>
      <c r="D621" s="715"/>
      <c r="E621" s="715"/>
      <c r="F621" s="715"/>
      <c r="G621" s="715"/>
      <c r="H621" s="715"/>
      <c r="I621" s="715"/>
      <c r="J621" s="715"/>
      <c r="K621" s="715"/>
      <c r="L621" s="721"/>
      <c r="M621" s="715"/>
      <c r="N621" s="715"/>
      <c r="O621" s="721"/>
      <c r="P621" s="715"/>
      <c r="Q621" s="715"/>
      <c r="R621" s="715"/>
      <c r="S621" s="715"/>
      <c r="T621" s="715"/>
      <c r="U621" s="715"/>
      <c r="V621" s="715"/>
      <c r="W621" s="715"/>
      <c r="X621" s="715"/>
      <c r="Y621" s="715"/>
      <c r="Z621" s="715"/>
    </row>
    <row r="622">
      <c r="A622" s="715"/>
      <c r="B622" s="715"/>
      <c r="C622" s="715"/>
      <c r="D622" s="715"/>
      <c r="E622" s="715"/>
      <c r="F622" s="715"/>
      <c r="G622" s="715"/>
      <c r="H622" s="715"/>
      <c r="I622" s="715"/>
      <c r="J622" s="715"/>
      <c r="K622" s="715"/>
      <c r="L622" s="721"/>
      <c r="M622" s="715"/>
      <c r="N622" s="715"/>
      <c r="O622" s="721"/>
      <c r="P622" s="715"/>
      <c r="Q622" s="715"/>
      <c r="R622" s="715"/>
      <c r="S622" s="715"/>
      <c r="T622" s="715"/>
      <c r="U622" s="715"/>
      <c r="V622" s="715"/>
      <c r="W622" s="715"/>
      <c r="X622" s="715"/>
      <c r="Y622" s="715"/>
      <c r="Z622" s="715"/>
    </row>
    <row r="623">
      <c r="A623" s="715"/>
      <c r="B623" s="715"/>
      <c r="C623" s="715"/>
      <c r="D623" s="715"/>
      <c r="E623" s="715"/>
      <c r="F623" s="715"/>
      <c r="G623" s="715"/>
      <c r="H623" s="715"/>
      <c r="I623" s="715"/>
      <c r="J623" s="715"/>
      <c r="K623" s="715"/>
      <c r="L623" s="721"/>
      <c r="M623" s="715"/>
      <c r="N623" s="715"/>
      <c r="O623" s="721"/>
      <c r="P623" s="715"/>
      <c r="Q623" s="715"/>
      <c r="R623" s="715"/>
      <c r="S623" s="715"/>
      <c r="T623" s="715"/>
      <c r="U623" s="715"/>
      <c r="V623" s="715"/>
      <c r="W623" s="715"/>
      <c r="X623" s="715"/>
      <c r="Y623" s="715"/>
      <c r="Z623" s="715"/>
    </row>
    <row r="624">
      <c r="A624" s="715"/>
      <c r="B624" s="715"/>
      <c r="C624" s="715"/>
      <c r="D624" s="715"/>
      <c r="E624" s="715"/>
      <c r="F624" s="715"/>
      <c r="G624" s="715"/>
      <c r="H624" s="715"/>
      <c r="I624" s="715"/>
      <c r="J624" s="715"/>
      <c r="K624" s="715"/>
      <c r="L624" s="721"/>
      <c r="M624" s="715"/>
      <c r="N624" s="715"/>
      <c r="O624" s="721"/>
      <c r="P624" s="715"/>
      <c r="Q624" s="715"/>
      <c r="R624" s="715"/>
      <c r="S624" s="715"/>
      <c r="T624" s="715"/>
      <c r="U624" s="715"/>
      <c r="V624" s="715"/>
      <c r="W624" s="715"/>
      <c r="X624" s="715"/>
      <c r="Y624" s="715"/>
      <c r="Z624" s="715"/>
    </row>
    <row r="625">
      <c r="A625" s="715"/>
      <c r="B625" s="715"/>
      <c r="C625" s="715"/>
      <c r="D625" s="715"/>
      <c r="E625" s="715"/>
      <c r="F625" s="715"/>
      <c r="G625" s="715"/>
      <c r="H625" s="715"/>
      <c r="I625" s="715"/>
      <c r="J625" s="715"/>
      <c r="K625" s="715"/>
      <c r="L625" s="721"/>
      <c r="M625" s="715"/>
      <c r="N625" s="715"/>
      <c r="O625" s="721"/>
      <c r="P625" s="715"/>
      <c r="Q625" s="715"/>
      <c r="R625" s="715"/>
      <c r="S625" s="715"/>
      <c r="T625" s="715"/>
      <c r="U625" s="715"/>
      <c r="V625" s="715"/>
      <c r="W625" s="715"/>
      <c r="X625" s="715"/>
      <c r="Y625" s="715"/>
      <c r="Z625" s="715"/>
    </row>
    <row r="626">
      <c r="A626" s="715"/>
      <c r="B626" s="715"/>
      <c r="C626" s="715"/>
      <c r="D626" s="715"/>
      <c r="E626" s="715"/>
      <c r="F626" s="715"/>
      <c r="G626" s="715"/>
      <c r="H626" s="715"/>
      <c r="I626" s="715"/>
      <c r="J626" s="715"/>
      <c r="K626" s="715"/>
      <c r="L626" s="721"/>
      <c r="M626" s="715"/>
      <c r="N626" s="715"/>
      <c r="O626" s="721"/>
      <c r="P626" s="715"/>
      <c r="Q626" s="715"/>
      <c r="R626" s="715"/>
      <c r="S626" s="715"/>
      <c r="T626" s="715"/>
      <c r="U626" s="715"/>
      <c r="V626" s="715"/>
      <c r="W626" s="715"/>
      <c r="X626" s="715"/>
      <c r="Y626" s="715"/>
      <c r="Z626" s="715"/>
    </row>
    <row r="627">
      <c r="A627" s="715"/>
      <c r="B627" s="715"/>
      <c r="C627" s="715"/>
      <c r="D627" s="715"/>
      <c r="E627" s="715"/>
      <c r="F627" s="715"/>
      <c r="G627" s="715"/>
      <c r="H627" s="715"/>
      <c r="I627" s="715"/>
      <c r="J627" s="715"/>
      <c r="K627" s="715"/>
      <c r="L627" s="721"/>
      <c r="M627" s="715"/>
      <c r="N627" s="715"/>
      <c r="O627" s="721"/>
      <c r="P627" s="715"/>
      <c r="Q627" s="715"/>
      <c r="R627" s="715"/>
      <c r="S627" s="715"/>
      <c r="T627" s="715"/>
      <c r="U627" s="715"/>
      <c r="V627" s="715"/>
      <c r="W627" s="715"/>
      <c r="X627" s="715"/>
      <c r="Y627" s="715"/>
      <c r="Z627" s="715"/>
    </row>
    <row r="628">
      <c r="A628" s="715"/>
      <c r="B628" s="715"/>
      <c r="C628" s="715"/>
      <c r="D628" s="715"/>
      <c r="E628" s="715"/>
      <c r="F628" s="715"/>
      <c r="G628" s="715"/>
      <c r="H628" s="715"/>
      <c r="I628" s="715"/>
      <c r="J628" s="715"/>
      <c r="K628" s="715"/>
      <c r="L628" s="721"/>
      <c r="M628" s="715"/>
      <c r="N628" s="715"/>
      <c r="O628" s="721"/>
      <c r="P628" s="715"/>
      <c r="Q628" s="715"/>
      <c r="R628" s="715"/>
      <c r="S628" s="715"/>
      <c r="T628" s="715"/>
      <c r="U628" s="715"/>
      <c r="V628" s="715"/>
      <c r="W628" s="715"/>
      <c r="X628" s="715"/>
      <c r="Y628" s="715"/>
      <c r="Z628" s="715"/>
    </row>
    <row r="629">
      <c r="A629" s="715"/>
      <c r="B629" s="715"/>
      <c r="C629" s="715"/>
      <c r="D629" s="715"/>
      <c r="E629" s="715"/>
      <c r="F629" s="715"/>
      <c r="G629" s="715"/>
      <c r="H629" s="715"/>
      <c r="I629" s="715"/>
      <c r="J629" s="715"/>
      <c r="K629" s="715"/>
      <c r="L629" s="721"/>
      <c r="M629" s="715"/>
      <c r="N629" s="715"/>
      <c r="O629" s="721"/>
      <c r="P629" s="715"/>
      <c r="Q629" s="715"/>
      <c r="R629" s="715"/>
      <c r="S629" s="715"/>
      <c r="T629" s="715"/>
      <c r="U629" s="715"/>
      <c r="V629" s="715"/>
      <c r="W629" s="715"/>
      <c r="X629" s="715"/>
      <c r="Y629" s="715"/>
      <c r="Z629" s="715"/>
    </row>
    <row r="630">
      <c r="A630" s="715"/>
      <c r="B630" s="715"/>
      <c r="C630" s="715"/>
      <c r="D630" s="715"/>
      <c r="E630" s="715"/>
      <c r="F630" s="715"/>
      <c r="G630" s="715"/>
      <c r="H630" s="715"/>
      <c r="I630" s="715"/>
      <c r="J630" s="715"/>
      <c r="K630" s="715"/>
      <c r="L630" s="721"/>
      <c r="M630" s="715"/>
      <c r="N630" s="715"/>
      <c r="O630" s="721"/>
      <c r="P630" s="715"/>
      <c r="Q630" s="715"/>
      <c r="R630" s="715"/>
      <c r="S630" s="715"/>
      <c r="T630" s="715"/>
      <c r="U630" s="715"/>
      <c r="V630" s="715"/>
      <c r="W630" s="715"/>
      <c r="X630" s="715"/>
      <c r="Y630" s="715"/>
      <c r="Z630" s="715"/>
    </row>
    <row r="631">
      <c r="A631" s="715"/>
      <c r="B631" s="715"/>
      <c r="C631" s="715"/>
      <c r="D631" s="715"/>
      <c r="E631" s="715"/>
      <c r="F631" s="715"/>
      <c r="G631" s="715"/>
      <c r="H631" s="715"/>
      <c r="I631" s="715"/>
      <c r="J631" s="715"/>
      <c r="K631" s="715"/>
      <c r="L631" s="721"/>
      <c r="M631" s="715"/>
      <c r="N631" s="715"/>
      <c r="O631" s="721"/>
      <c r="P631" s="715"/>
      <c r="Q631" s="715"/>
      <c r="R631" s="715"/>
      <c r="S631" s="715"/>
      <c r="T631" s="715"/>
      <c r="U631" s="715"/>
      <c r="V631" s="715"/>
      <c r="W631" s="715"/>
      <c r="X631" s="715"/>
      <c r="Y631" s="715"/>
      <c r="Z631" s="715"/>
    </row>
    <row r="632">
      <c r="A632" s="715"/>
      <c r="B632" s="715"/>
      <c r="C632" s="715"/>
      <c r="D632" s="715"/>
      <c r="E632" s="715"/>
      <c r="F632" s="715"/>
      <c r="G632" s="715"/>
      <c r="H632" s="715"/>
      <c r="I632" s="715"/>
      <c r="J632" s="715"/>
      <c r="K632" s="715"/>
      <c r="L632" s="721"/>
      <c r="M632" s="715"/>
      <c r="N632" s="715"/>
      <c r="O632" s="721"/>
      <c r="P632" s="715"/>
      <c r="Q632" s="715"/>
      <c r="R632" s="715"/>
      <c r="S632" s="715"/>
      <c r="T632" s="715"/>
      <c r="U632" s="715"/>
      <c r="V632" s="715"/>
      <c r="W632" s="715"/>
      <c r="X632" s="715"/>
      <c r="Y632" s="715"/>
      <c r="Z632" s="715"/>
    </row>
    <row r="633">
      <c r="A633" s="715"/>
      <c r="B633" s="715"/>
      <c r="C633" s="715"/>
      <c r="D633" s="715"/>
      <c r="E633" s="715"/>
      <c r="F633" s="715"/>
      <c r="G633" s="715"/>
      <c r="H633" s="715"/>
      <c r="I633" s="715"/>
      <c r="J633" s="715"/>
      <c r="K633" s="715"/>
      <c r="L633" s="721"/>
      <c r="M633" s="715"/>
      <c r="N633" s="715"/>
      <c r="O633" s="721"/>
      <c r="P633" s="715"/>
      <c r="Q633" s="715"/>
      <c r="R633" s="715"/>
      <c r="S633" s="715"/>
      <c r="T633" s="715"/>
      <c r="U633" s="715"/>
      <c r="V633" s="715"/>
      <c r="W633" s="715"/>
      <c r="X633" s="715"/>
      <c r="Y633" s="715"/>
      <c r="Z633" s="715"/>
    </row>
    <row r="634">
      <c r="A634" s="715"/>
      <c r="B634" s="715"/>
      <c r="C634" s="715"/>
      <c r="D634" s="715"/>
      <c r="E634" s="715"/>
      <c r="F634" s="715"/>
      <c r="G634" s="715"/>
      <c r="H634" s="715"/>
      <c r="I634" s="715"/>
      <c r="J634" s="715"/>
      <c r="K634" s="715"/>
      <c r="L634" s="721"/>
      <c r="M634" s="715"/>
      <c r="N634" s="715"/>
      <c r="O634" s="721"/>
      <c r="P634" s="715"/>
      <c r="Q634" s="715"/>
      <c r="R634" s="715"/>
      <c r="S634" s="715"/>
      <c r="T634" s="715"/>
      <c r="U634" s="715"/>
      <c r="V634" s="715"/>
      <c r="W634" s="715"/>
      <c r="X634" s="715"/>
      <c r="Y634" s="715"/>
      <c r="Z634" s="715"/>
    </row>
    <row r="635">
      <c r="A635" s="715"/>
      <c r="B635" s="715"/>
      <c r="C635" s="715"/>
      <c r="D635" s="715"/>
      <c r="E635" s="715"/>
      <c r="F635" s="715"/>
      <c r="G635" s="715"/>
      <c r="H635" s="715"/>
      <c r="I635" s="715"/>
      <c r="J635" s="715"/>
      <c r="K635" s="715"/>
      <c r="L635" s="721"/>
      <c r="M635" s="715"/>
      <c r="N635" s="715"/>
      <c r="O635" s="721"/>
      <c r="P635" s="715"/>
      <c r="Q635" s="715"/>
      <c r="R635" s="715"/>
      <c r="S635" s="715"/>
      <c r="T635" s="715"/>
      <c r="U635" s="715"/>
      <c r="V635" s="715"/>
      <c r="W635" s="715"/>
      <c r="X635" s="715"/>
      <c r="Y635" s="715"/>
      <c r="Z635" s="715"/>
    </row>
    <row r="636">
      <c r="A636" s="715"/>
      <c r="B636" s="715"/>
      <c r="C636" s="715"/>
      <c r="D636" s="715"/>
      <c r="E636" s="715"/>
      <c r="F636" s="715"/>
      <c r="G636" s="715"/>
      <c r="H636" s="715"/>
      <c r="I636" s="715"/>
      <c r="J636" s="715"/>
      <c r="K636" s="715"/>
      <c r="L636" s="721"/>
      <c r="M636" s="715"/>
      <c r="N636" s="715"/>
      <c r="O636" s="721"/>
      <c r="P636" s="715"/>
      <c r="Q636" s="715"/>
      <c r="R636" s="715"/>
      <c r="S636" s="715"/>
      <c r="T636" s="715"/>
      <c r="U636" s="715"/>
      <c r="V636" s="715"/>
      <c r="W636" s="715"/>
      <c r="X636" s="715"/>
      <c r="Y636" s="715"/>
      <c r="Z636" s="715"/>
    </row>
    <row r="637">
      <c r="A637" s="715"/>
      <c r="B637" s="715"/>
      <c r="C637" s="715"/>
      <c r="D637" s="715"/>
      <c r="E637" s="715"/>
      <c r="F637" s="715"/>
      <c r="G637" s="715"/>
      <c r="H637" s="715"/>
      <c r="I637" s="715"/>
      <c r="J637" s="715"/>
      <c r="K637" s="715"/>
      <c r="L637" s="721"/>
      <c r="M637" s="715"/>
      <c r="N637" s="715"/>
      <c r="O637" s="721"/>
      <c r="P637" s="715"/>
      <c r="Q637" s="715"/>
      <c r="R637" s="715"/>
      <c r="S637" s="715"/>
      <c r="T637" s="715"/>
      <c r="U637" s="715"/>
      <c r="V637" s="715"/>
      <c r="W637" s="715"/>
      <c r="X637" s="715"/>
      <c r="Y637" s="715"/>
      <c r="Z637" s="715"/>
    </row>
    <row r="638">
      <c r="A638" s="715"/>
      <c r="B638" s="715"/>
      <c r="C638" s="715"/>
      <c r="D638" s="715"/>
      <c r="E638" s="715"/>
      <c r="F638" s="715"/>
      <c r="G638" s="715"/>
      <c r="H638" s="715"/>
      <c r="I638" s="715"/>
      <c r="J638" s="715"/>
      <c r="K638" s="715"/>
      <c r="L638" s="721"/>
      <c r="M638" s="715"/>
      <c r="N638" s="715"/>
      <c r="O638" s="721"/>
      <c r="P638" s="715"/>
      <c r="Q638" s="715"/>
      <c r="R638" s="715"/>
      <c r="S638" s="715"/>
      <c r="T638" s="715"/>
      <c r="U638" s="715"/>
      <c r="V638" s="715"/>
      <c r="W638" s="715"/>
      <c r="X638" s="715"/>
      <c r="Y638" s="715"/>
      <c r="Z638" s="715"/>
    </row>
    <row r="639">
      <c r="A639" s="715"/>
      <c r="B639" s="715"/>
      <c r="C639" s="715"/>
      <c r="D639" s="715"/>
      <c r="E639" s="715"/>
      <c r="F639" s="715"/>
      <c r="G639" s="715"/>
      <c r="H639" s="715"/>
      <c r="I639" s="715"/>
      <c r="J639" s="715"/>
      <c r="K639" s="715"/>
      <c r="L639" s="721"/>
      <c r="M639" s="715"/>
      <c r="N639" s="715"/>
      <c r="O639" s="721"/>
      <c r="P639" s="715"/>
      <c r="Q639" s="715"/>
      <c r="R639" s="715"/>
      <c r="S639" s="715"/>
      <c r="T639" s="715"/>
      <c r="U639" s="715"/>
      <c r="V639" s="715"/>
      <c r="W639" s="715"/>
      <c r="X639" s="715"/>
      <c r="Y639" s="715"/>
      <c r="Z639" s="715"/>
    </row>
    <row r="640">
      <c r="A640" s="715"/>
      <c r="B640" s="715"/>
      <c r="C640" s="715"/>
      <c r="D640" s="715"/>
      <c r="E640" s="715"/>
      <c r="F640" s="715"/>
      <c r="G640" s="715"/>
      <c r="H640" s="715"/>
      <c r="I640" s="715"/>
      <c r="J640" s="715"/>
      <c r="K640" s="715"/>
      <c r="L640" s="721"/>
      <c r="M640" s="715"/>
      <c r="N640" s="715"/>
      <c r="O640" s="721"/>
      <c r="P640" s="715"/>
      <c r="Q640" s="715"/>
      <c r="R640" s="715"/>
      <c r="S640" s="715"/>
      <c r="T640" s="715"/>
      <c r="U640" s="715"/>
      <c r="V640" s="715"/>
      <c r="W640" s="715"/>
      <c r="X640" s="715"/>
      <c r="Y640" s="715"/>
      <c r="Z640" s="715"/>
    </row>
    <row r="641">
      <c r="A641" s="715"/>
      <c r="B641" s="715"/>
      <c r="C641" s="715"/>
      <c r="D641" s="715"/>
      <c r="E641" s="715"/>
      <c r="F641" s="715"/>
      <c r="G641" s="715"/>
      <c r="H641" s="715"/>
      <c r="I641" s="715"/>
      <c r="J641" s="715"/>
      <c r="K641" s="715"/>
      <c r="L641" s="721"/>
      <c r="M641" s="715"/>
      <c r="N641" s="715"/>
      <c r="O641" s="721"/>
      <c r="P641" s="715"/>
      <c r="Q641" s="715"/>
      <c r="R641" s="715"/>
      <c r="S641" s="715"/>
      <c r="T641" s="715"/>
      <c r="U641" s="715"/>
      <c r="V641" s="715"/>
      <c r="W641" s="715"/>
      <c r="X641" s="715"/>
      <c r="Y641" s="715"/>
      <c r="Z641" s="715"/>
    </row>
    <row r="642">
      <c r="A642" s="715"/>
      <c r="B642" s="715"/>
      <c r="C642" s="715"/>
      <c r="D642" s="715"/>
      <c r="E642" s="715"/>
      <c r="F642" s="715"/>
      <c r="G642" s="715"/>
      <c r="H642" s="715"/>
      <c r="I642" s="715"/>
      <c r="J642" s="715"/>
      <c r="K642" s="715"/>
      <c r="L642" s="721"/>
      <c r="M642" s="715"/>
      <c r="N642" s="715"/>
      <c r="O642" s="721"/>
      <c r="P642" s="715"/>
      <c r="Q642" s="715"/>
      <c r="R642" s="715"/>
      <c r="S642" s="715"/>
      <c r="T642" s="715"/>
      <c r="U642" s="715"/>
      <c r="V642" s="715"/>
      <c r="W642" s="715"/>
      <c r="X642" s="715"/>
      <c r="Y642" s="715"/>
      <c r="Z642" s="715"/>
    </row>
    <row r="643">
      <c r="A643" s="715"/>
      <c r="B643" s="715"/>
      <c r="C643" s="715"/>
      <c r="D643" s="715"/>
      <c r="E643" s="715"/>
      <c r="F643" s="715"/>
      <c r="G643" s="715"/>
      <c r="H643" s="715"/>
      <c r="I643" s="715"/>
      <c r="J643" s="715"/>
      <c r="K643" s="715"/>
      <c r="L643" s="721"/>
      <c r="M643" s="715"/>
      <c r="N643" s="715"/>
      <c r="O643" s="721"/>
      <c r="P643" s="715"/>
      <c r="Q643" s="715"/>
      <c r="R643" s="715"/>
      <c r="S643" s="715"/>
      <c r="T643" s="715"/>
      <c r="U643" s="715"/>
      <c r="V643" s="715"/>
      <c r="W643" s="715"/>
      <c r="X643" s="715"/>
      <c r="Y643" s="715"/>
      <c r="Z643" s="715"/>
    </row>
    <row r="644">
      <c r="A644" s="715"/>
      <c r="B644" s="715"/>
      <c r="C644" s="715"/>
      <c r="D644" s="715"/>
      <c r="E644" s="715"/>
      <c r="F644" s="715"/>
      <c r="G644" s="715"/>
      <c r="H644" s="715"/>
      <c r="I644" s="715"/>
      <c r="J644" s="715"/>
      <c r="K644" s="715"/>
      <c r="L644" s="721"/>
      <c r="M644" s="715"/>
      <c r="N644" s="715"/>
      <c r="O644" s="721"/>
      <c r="P644" s="715"/>
      <c r="Q644" s="715"/>
      <c r="R644" s="715"/>
      <c r="S644" s="715"/>
      <c r="T644" s="715"/>
      <c r="U644" s="715"/>
      <c r="V644" s="715"/>
      <c r="W644" s="715"/>
      <c r="X644" s="715"/>
      <c r="Y644" s="715"/>
      <c r="Z644" s="715"/>
    </row>
    <row r="645">
      <c r="A645" s="715"/>
      <c r="B645" s="715"/>
      <c r="C645" s="715"/>
      <c r="D645" s="715"/>
      <c r="E645" s="715"/>
      <c r="F645" s="715"/>
      <c r="G645" s="715"/>
      <c r="H645" s="715"/>
      <c r="I645" s="715"/>
      <c r="J645" s="715"/>
      <c r="K645" s="715"/>
      <c r="L645" s="721"/>
      <c r="M645" s="715"/>
      <c r="N645" s="715"/>
      <c r="O645" s="721"/>
      <c r="P645" s="715"/>
      <c r="Q645" s="715"/>
      <c r="R645" s="715"/>
      <c r="S645" s="715"/>
      <c r="T645" s="715"/>
      <c r="U645" s="715"/>
      <c r="V645" s="715"/>
      <c r="W645" s="715"/>
      <c r="X645" s="715"/>
      <c r="Y645" s="715"/>
      <c r="Z645" s="715"/>
    </row>
    <row r="646">
      <c r="A646" s="715"/>
      <c r="B646" s="715"/>
      <c r="C646" s="715"/>
      <c r="D646" s="715"/>
      <c r="E646" s="715"/>
      <c r="F646" s="715"/>
      <c r="G646" s="715"/>
      <c r="H646" s="715"/>
      <c r="I646" s="715"/>
      <c r="J646" s="715"/>
      <c r="K646" s="715"/>
      <c r="L646" s="721"/>
      <c r="M646" s="715"/>
      <c r="N646" s="715"/>
      <c r="O646" s="721"/>
      <c r="P646" s="715"/>
      <c r="Q646" s="715"/>
      <c r="R646" s="715"/>
      <c r="S646" s="715"/>
      <c r="T646" s="715"/>
      <c r="U646" s="715"/>
      <c r="V646" s="715"/>
      <c r="W646" s="715"/>
      <c r="X646" s="715"/>
      <c r="Y646" s="715"/>
      <c r="Z646" s="715"/>
    </row>
    <row r="647">
      <c r="A647" s="715"/>
      <c r="B647" s="715"/>
      <c r="C647" s="715"/>
      <c r="D647" s="715"/>
      <c r="E647" s="715"/>
      <c r="F647" s="715"/>
      <c r="G647" s="715"/>
      <c r="H647" s="715"/>
      <c r="I647" s="715"/>
      <c r="J647" s="715"/>
      <c r="K647" s="715"/>
      <c r="L647" s="721"/>
      <c r="M647" s="715"/>
      <c r="N647" s="715"/>
      <c r="O647" s="721"/>
      <c r="P647" s="715"/>
      <c r="Q647" s="715"/>
      <c r="R647" s="715"/>
      <c r="S647" s="715"/>
      <c r="T647" s="715"/>
      <c r="U647" s="715"/>
      <c r="V647" s="715"/>
      <c r="W647" s="715"/>
      <c r="X647" s="715"/>
      <c r="Y647" s="715"/>
      <c r="Z647" s="715"/>
    </row>
    <row r="648">
      <c r="A648" s="715"/>
      <c r="B648" s="715"/>
      <c r="C648" s="715"/>
      <c r="D648" s="715"/>
      <c r="E648" s="715"/>
      <c r="F648" s="715"/>
      <c r="G648" s="715"/>
      <c r="H648" s="715"/>
      <c r="I648" s="715"/>
      <c r="J648" s="715"/>
      <c r="K648" s="715"/>
      <c r="L648" s="721"/>
      <c r="M648" s="715"/>
      <c r="N648" s="715"/>
      <c r="O648" s="721"/>
      <c r="P648" s="715"/>
      <c r="Q648" s="715"/>
      <c r="R648" s="715"/>
      <c r="S648" s="715"/>
      <c r="T648" s="715"/>
      <c r="U648" s="715"/>
      <c r="V648" s="715"/>
      <c r="W648" s="715"/>
      <c r="X648" s="715"/>
      <c r="Y648" s="715"/>
      <c r="Z648" s="715"/>
    </row>
    <row r="649">
      <c r="A649" s="715"/>
      <c r="B649" s="715"/>
      <c r="C649" s="715"/>
      <c r="D649" s="715"/>
      <c r="E649" s="715"/>
      <c r="F649" s="715"/>
      <c r="G649" s="715"/>
      <c r="H649" s="715"/>
      <c r="I649" s="715"/>
      <c r="J649" s="715"/>
      <c r="K649" s="715"/>
      <c r="L649" s="721"/>
      <c r="M649" s="715"/>
      <c r="N649" s="715"/>
      <c r="O649" s="721"/>
      <c r="P649" s="715"/>
      <c r="Q649" s="715"/>
      <c r="R649" s="715"/>
      <c r="S649" s="715"/>
      <c r="T649" s="715"/>
      <c r="U649" s="715"/>
      <c r="V649" s="715"/>
      <c r="W649" s="715"/>
      <c r="X649" s="715"/>
      <c r="Y649" s="715"/>
      <c r="Z649" s="715"/>
    </row>
    <row r="650">
      <c r="A650" s="715"/>
      <c r="B650" s="715"/>
      <c r="C650" s="715"/>
      <c r="D650" s="715"/>
      <c r="E650" s="715"/>
      <c r="F650" s="715"/>
      <c r="G650" s="715"/>
      <c r="H650" s="715"/>
      <c r="I650" s="715"/>
      <c r="J650" s="715"/>
      <c r="K650" s="715"/>
      <c r="L650" s="721"/>
      <c r="M650" s="715"/>
      <c r="N650" s="715"/>
      <c r="O650" s="721"/>
      <c r="P650" s="715"/>
      <c r="Q650" s="715"/>
      <c r="R650" s="715"/>
      <c r="S650" s="715"/>
      <c r="T650" s="715"/>
      <c r="U650" s="715"/>
      <c r="V650" s="715"/>
      <c r="W650" s="715"/>
      <c r="X650" s="715"/>
      <c r="Y650" s="715"/>
      <c r="Z650" s="715"/>
    </row>
    <row r="651">
      <c r="A651" s="715"/>
      <c r="B651" s="715"/>
      <c r="C651" s="715"/>
      <c r="D651" s="715"/>
      <c r="E651" s="715"/>
      <c r="F651" s="715"/>
      <c r="G651" s="715"/>
      <c r="H651" s="715"/>
      <c r="I651" s="715"/>
      <c r="J651" s="715"/>
      <c r="K651" s="715"/>
      <c r="L651" s="721"/>
      <c r="M651" s="715"/>
      <c r="N651" s="715"/>
      <c r="O651" s="721"/>
      <c r="P651" s="715"/>
      <c r="Q651" s="715"/>
      <c r="R651" s="715"/>
      <c r="S651" s="715"/>
      <c r="T651" s="715"/>
      <c r="U651" s="715"/>
      <c r="V651" s="715"/>
      <c r="W651" s="715"/>
      <c r="X651" s="715"/>
      <c r="Y651" s="715"/>
      <c r="Z651" s="715"/>
    </row>
    <row r="652">
      <c r="A652" s="715"/>
      <c r="B652" s="715"/>
      <c r="C652" s="715"/>
      <c r="D652" s="715"/>
      <c r="E652" s="715"/>
      <c r="F652" s="715"/>
      <c r="G652" s="715"/>
      <c r="H652" s="715"/>
      <c r="I652" s="715"/>
      <c r="J652" s="715"/>
      <c r="K652" s="715"/>
      <c r="L652" s="721"/>
      <c r="M652" s="715"/>
      <c r="N652" s="715"/>
      <c r="O652" s="721"/>
      <c r="P652" s="715"/>
      <c r="Q652" s="715"/>
      <c r="R652" s="715"/>
      <c r="S652" s="715"/>
      <c r="T652" s="715"/>
      <c r="U652" s="715"/>
      <c r="V652" s="715"/>
      <c r="W652" s="715"/>
      <c r="X652" s="715"/>
      <c r="Y652" s="715"/>
      <c r="Z652" s="715"/>
    </row>
    <row r="653">
      <c r="A653" s="715"/>
      <c r="B653" s="715"/>
      <c r="C653" s="715"/>
      <c r="D653" s="715"/>
      <c r="E653" s="715"/>
      <c r="F653" s="715"/>
      <c r="G653" s="715"/>
      <c r="H653" s="715"/>
      <c r="I653" s="715"/>
      <c r="J653" s="715"/>
      <c r="K653" s="715"/>
      <c r="L653" s="721"/>
      <c r="M653" s="715"/>
      <c r="N653" s="715"/>
      <c r="O653" s="721"/>
      <c r="P653" s="715"/>
      <c r="Q653" s="715"/>
      <c r="R653" s="715"/>
      <c r="S653" s="715"/>
      <c r="T653" s="715"/>
      <c r="U653" s="715"/>
      <c r="V653" s="715"/>
      <c r="W653" s="715"/>
      <c r="X653" s="715"/>
      <c r="Y653" s="715"/>
      <c r="Z653" s="715"/>
    </row>
    <row r="654">
      <c r="A654" s="715"/>
      <c r="B654" s="715"/>
      <c r="C654" s="715"/>
      <c r="D654" s="715"/>
      <c r="E654" s="715"/>
      <c r="F654" s="715"/>
      <c r="G654" s="715"/>
      <c r="H654" s="715"/>
      <c r="I654" s="715"/>
      <c r="J654" s="715"/>
      <c r="K654" s="715"/>
      <c r="L654" s="721"/>
      <c r="M654" s="715"/>
      <c r="N654" s="715"/>
      <c r="O654" s="721"/>
      <c r="P654" s="715"/>
      <c r="Q654" s="715"/>
      <c r="R654" s="715"/>
      <c r="S654" s="715"/>
      <c r="T654" s="715"/>
      <c r="U654" s="715"/>
      <c r="V654" s="715"/>
      <c r="W654" s="715"/>
      <c r="X654" s="715"/>
      <c r="Y654" s="715"/>
      <c r="Z654" s="715"/>
    </row>
    <row r="655">
      <c r="A655" s="715"/>
      <c r="B655" s="715"/>
      <c r="C655" s="715"/>
      <c r="D655" s="715"/>
      <c r="E655" s="715"/>
      <c r="F655" s="715"/>
      <c r="G655" s="715"/>
      <c r="H655" s="715"/>
      <c r="I655" s="715"/>
      <c r="J655" s="715"/>
      <c r="K655" s="715"/>
      <c r="L655" s="721"/>
      <c r="M655" s="715"/>
      <c r="N655" s="715"/>
      <c r="O655" s="721"/>
      <c r="P655" s="715"/>
      <c r="Q655" s="715"/>
      <c r="R655" s="715"/>
      <c r="S655" s="715"/>
      <c r="T655" s="715"/>
      <c r="U655" s="715"/>
      <c r="V655" s="715"/>
      <c r="W655" s="715"/>
      <c r="X655" s="715"/>
      <c r="Y655" s="715"/>
      <c r="Z655" s="715"/>
    </row>
    <row r="656">
      <c r="A656" s="715"/>
      <c r="B656" s="715"/>
      <c r="C656" s="715"/>
      <c r="D656" s="715"/>
      <c r="E656" s="715"/>
      <c r="F656" s="715"/>
      <c r="G656" s="715"/>
      <c r="H656" s="715"/>
      <c r="I656" s="715"/>
      <c r="J656" s="715"/>
      <c r="K656" s="715"/>
      <c r="L656" s="721"/>
      <c r="M656" s="715"/>
      <c r="N656" s="715"/>
      <c r="O656" s="721"/>
      <c r="P656" s="715"/>
      <c r="Q656" s="715"/>
      <c r="R656" s="715"/>
      <c r="S656" s="715"/>
      <c r="T656" s="715"/>
      <c r="U656" s="715"/>
      <c r="V656" s="715"/>
      <c r="W656" s="715"/>
      <c r="X656" s="715"/>
      <c r="Y656" s="715"/>
      <c r="Z656" s="715"/>
    </row>
    <row r="657">
      <c r="A657" s="715"/>
      <c r="B657" s="715"/>
      <c r="C657" s="715"/>
      <c r="D657" s="715"/>
      <c r="E657" s="715"/>
      <c r="F657" s="715"/>
      <c r="G657" s="715"/>
      <c r="H657" s="715"/>
      <c r="I657" s="715"/>
      <c r="J657" s="715"/>
      <c r="K657" s="715"/>
      <c r="L657" s="721"/>
      <c r="M657" s="715"/>
      <c r="N657" s="715"/>
      <c r="O657" s="721"/>
      <c r="P657" s="715"/>
      <c r="Q657" s="715"/>
      <c r="R657" s="715"/>
      <c r="S657" s="715"/>
      <c r="T657" s="715"/>
      <c r="U657" s="715"/>
      <c r="V657" s="715"/>
      <c r="W657" s="715"/>
      <c r="X657" s="715"/>
      <c r="Y657" s="715"/>
      <c r="Z657" s="715"/>
    </row>
    <row r="658">
      <c r="A658" s="715"/>
      <c r="B658" s="715"/>
      <c r="C658" s="715"/>
      <c r="D658" s="715"/>
      <c r="E658" s="715"/>
      <c r="F658" s="715"/>
      <c r="G658" s="715"/>
      <c r="H658" s="715"/>
      <c r="I658" s="715"/>
      <c r="J658" s="715"/>
      <c r="K658" s="715"/>
      <c r="L658" s="721"/>
      <c r="M658" s="715"/>
      <c r="N658" s="715"/>
      <c r="O658" s="721"/>
      <c r="P658" s="715"/>
      <c r="Q658" s="715"/>
      <c r="R658" s="715"/>
      <c r="S658" s="715"/>
      <c r="T658" s="715"/>
      <c r="U658" s="715"/>
      <c r="V658" s="715"/>
      <c r="W658" s="715"/>
      <c r="X658" s="715"/>
      <c r="Y658" s="715"/>
      <c r="Z658" s="715"/>
    </row>
    <row r="659">
      <c r="A659" s="715"/>
      <c r="B659" s="715"/>
      <c r="C659" s="715"/>
      <c r="D659" s="715"/>
      <c r="E659" s="715"/>
      <c r="F659" s="715"/>
      <c r="G659" s="715"/>
      <c r="H659" s="715"/>
      <c r="I659" s="715"/>
      <c r="J659" s="715"/>
      <c r="K659" s="715"/>
      <c r="L659" s="721"/>
      <c r="M659" s="715"/>
      <c r="N659" s="715"/>
      <c r="O659" s="721"/>
      <c r="P659" s="715"/>
      <c r="Q659" s="715"/>
      <c r="R659" s="715"/>
      <c r="S659" s="715"/>
      <c r="T659" s="715"/>
      <c r="U659" s="715"/>
      <c r="V659" s="715"/>
      <c r="W659" s="715"/>
      <c r="X659" s="715"/>
      <c r="Y659" s="715"/>
      <c r="Z659" s="715"/>
    </row>
    <row r="660">
      <c r="A660" s="715"/>
      <c r="B660" s="715"/>
      <c r="C660" s="715"/>
      <c r="D660" s="715"/>
      <c r="E660" s="715"/>
      <c r="F660" s="715"/>
      <c r="G660" s="715"/>
      <c r="H660" s="715"/>
      <c r="I660" s="715"/>
      <c r="J660" s="715"/>
      <c r="K660" s="715"/>
      <c r="L660" s="721"/>
      <c r="M660" s="715"/>
      <c r="N660" s="715"/>
      <c r="O660" s="721"/>
      <c r="P660" s="715"/>
      <c r="Q660" s="715"/>
      <c r="R660" s="715"/>
      <c r="S660" s="715"/>
      <c r="T660" s="715"/>
      <c r="U660" s="715"/>
      <c r="V660" s="715"/>
      <c r="W660" s="715"/>
      <c r="X660" s="715"/>
      <c r="Y660" s="715"/>
      <c r="Z660" s="715"/>
    </row>
    <row r="661">
      <c r="A661" s="715"/>
      <c r="B661" s="715"/>
      <c r="C661" s="715"/>
      <c r="D661" s="715"/>
      <c r="E661" s="715"/>
      <c r="F661" s="715"/>
      <c r="G661" s="715"/>
      <c r="H661" s="715"/>
      <c r="I661" s="715"/>
      <c r="J661" s="715"/>
      <c r="K661" s="715"/>
      <c r="L661" s="721"/>
      <c r="M661" s="715"/>
      <c r="N661" s="715"/>
      <c r="O661" s="721"/>
      <c r="P661" s="715"/>
      <c r="Q661" s="715"/>
      <c r="R661" s="715"/>
      <c r="S661" s="715"/>
      <c r="T661" s="715"/>
      <c r="U661" s="715"/>
      <c r="V661" s="715"/>
      <c r="W661" s="715"/>
      <c r="X661" s="715"/>
      <c r="Y661" s="715"/>
      <c r="Z661" s="715"/>
    </row>
    <row r="662">
      <c r="A662" s="715"/>
      <c r="B662" s="715"/>
      <c r="C662" s="715"/>
      <c r="D662" s="715"/>
      <c r="E662" s="715"/>
      <c r="F662" s="715"/>
      <c r="G662" s="715"/>
      <c r="H662" s="715"/>
      <c r="I662" s="715"/>
      <c r="J662" s="715"/>
      <c r="K662" s="715"/>
      <c r="L662" s="721"/>
      <c r="M662" s="715"/>
      <c r="N662" s="715"/>
      <c r="O662" s="721"/>
      <c r="P662" s="715"/>
      <c r="Q662" s="715"/>
      <c r="R662" s="715"/>
      <c r="S662" s="715"/>
      <c r="T662" s="715"/>
      <c r="U662" s="715"/>
      <c r="V662" s="715"/>
      <c r="W662" s="715"/>
      <c r="X662" s="715"/>
      <c r="Y662" s="715"/>
      <c r="Z662" s="715"/>
    </row>
    <row r="663">
      <c r="A663" s="715"/>
      <c r="B663" s="715"/>
      <c r="C663" s="715"/>
      <c r="D663" s="715"/>
      <c r="E663" s="715"/>
      <c r="F663" s="715"/>
      <c r="G663" s="715"/>
      <c r="H663" s="715"/>
      <c r="I663" s="715"/>
      <c r="J663" s="715"/>
      <c r="K663" s="715"/>
      <c r="L663" s="721"/>
      <c r="M663" s="715"/>
      <c r="N663" s="715"/>
      <c r="O663" s="721"/>
      <c r="P663" s="715"/>
      <c r="Q663" s="715"/>
      <c r="R663" s="715"/>
      <c r="S663" s="715"/>
      <c r="T663" s="715"/>
      <c r="U663" s="715"/>
      <c r="V663" s="715"/>
      <c r="W663" s="715"/>
      <c r="X663" s="715"/>
      <c r="Y663" s="715"/>
      <c r="Z663" s="715"/>
    </row>
    <row r="664">
      <c r="A664" s="715"/>
      <c r="B664" s="715"/>
      <c r="C664" s="715"/>
      <c r="D664" s="715"/>
      <c r="E664" s="715"/>
      <c r="F664" s="715"/>
      <c r="G664" s="715"/>
      <c r="H664" s="715"/>
      <c r="I664" s="715"/>
      <c r="J664" s="715"/>
      <c r="K664" s="715"/>
      <c r="L664" s="721"/>
      <c r="M664" s="715"/>
      <c r="N664" s="715"/>
      <c r="O664" s="721"/>
      <c r="P664" s="715"/>
      <c r="Q664" s="715"/>
      <c r="R664" s="715"/>
      <c r="S664" s="715"/>
      <c r="T664" s="715"/>
      <c r="U664" s="715"/>
      <c r="V664" s="715"/>
      <c r="W664" s="715"/>
      <c r="X664" s="715"/>
      <c r="Y664" s="715"/>
      <c r="Z664" s="715"/>
    </row>
    <row r="665">
      <c r="A665" s="715"/>
      <c r="B665" s="715"/>
      <c r="C665" s="715"/>
      <c r="D665" s="715"/>
      <c r="E665" s="715"/>
      <c r="F665" s="715"/>
      <c r="G665" s="715"/>
      <c r="H665" s="715"/>
      <c r="I665" s="715"/>
      <c r="J665" s="715"/>
      <c r="K665" s="715"/>
      <c r="L665" s="721"/>
      <c r="M665" s="715"/>
      <c r="N665" s="715"/>
      <c r="O665" s="721"/>
      <c r="P665" s="715"/>
      <c r="Q665" s="715"/>
      <c r="R665" s="715"/>
      <c r="S665" s="715"/>
      <c r="T665" s="715"/>
      <c r="U665" s="715"/>
      <c r="V665" s="715"/>
      <c r="W665" s="715"/>
      <c r="X665" s="715"/>
      <c r="Y665" s="715"/>
      <c r="Z665" s="715"/>
    </row>
    <row r="666">
      <c r="A666" s="715"/>
      <c r="B666" s="715"/>
      <c r="C666" s="715"/>
      <c r="D666" s="715"/>
      <c r="E666" s="715"/>
      <c r="F666" s="715"/>
      <c r="G666" s="715"/>
      <c r="H666" s="715"/>
      <c r="I666" s="715"/>
      <c r="J666" s="715"/>
      <c r="K666" s="715"/>
      <c r="L666" s="721"/>
      <c r="M666" s="715"/>
      <c r="N666" s="715"/>
      <c r="O666" s="721"/>
      <c r="P666" s="715"/>
      <c r="Q666" s="715"/>
      <c r="R666" s="715"/>
      <c r="S666" s="715"/>
      <c r="T666" s="715"/>
      <c r="U666" s="715"/>
      <c r="V666" s="715"/>
      <c r="W666" s="715"/>
      <c r="X666" s="715"/>
      <c r="Y666" s="715"/>
      <c r="Z666" s="715"/>
    </row>
    <row r="667">
      <c r="A667" s="715"/>
      <c r="B667" s="715"/>
      <c r="C667" s="715"/>
      <c r="D667" s="715"/>
      <c r="E667" s="715"/>
      <c r="F667" s="715"/>
      <c r="G667" s="715"/>
      <c r="H667" s="715"/>
      <c r="I667" s="715"/>
      <c r="J667" s="715"/>
      <c r="K667" s="715"/>
      <c r="L667" s="721"/>
      <c r="M667" s="715"/>
      <c r="N667" s="715"/>
      <c r="O667" s="721"/>
      <c r="P667" s="715"/>
      <c r="Q667" s="715"/>
      <c r="R667" s="715"/>
      <c r="S667" s="715"/>
      <c r="T667" s="715"/>
      <c r="U667" s="715"/>
      <c r="V667" s="715"/>
      <c r="W667" s="715"/>
      <c r="X667" s="715"/>
      <c r="Y667" s="715"/>
      <c r="Z667" s="715"/>
    </row>
    <row r="668">
      <c r="A668" s="715"/>
      <c r="B668" s="715"/>
      <c r="C668" s="715"/>
      <c r="D668" s="715"/>
      <c r="E668" s="715"/>
      <c r="F668" s="715"/>
      <c r="G668" s="715"/>
      <c r="H668" s="715"/>
      <c r="I668" s="715"/>
      <c r="J668" s="715"/>
      <c r="K668" s="715"/>
      <c r="L668" s="721"/>
      <c r="M668" s="715"/>
      <c r="N668" s="715"/>
      <c r="O668" s="721"/>
      <c r="P668" s="715"/>
      <c r="Q668" s="715"/>
      <c r="R668" s="715"/>
      <c r="S668" s="715"/>
      <c r="T668" s="715"/>
      <c r="U668" s="715"/>
      <c r="V668" s="715"/>
      <c r="W668" s="715"/>
      <c r="X668" s="715"/>
      <c r="Y668" s="715"/>
      <c r="Z668" s="715"/>
    </row>
    <row r="669">
      <c r="A669" s="715"/>
      <c r="B669" s="715"/>
      <c r="C669" s="715"/>
      <c r="D669" s="715"/>
      <c r="E669" s="715"/>
      <c r="F669" s="715"/>
      <c r="G669" s="715"/>
      <c r="H669" s="715"/>
      <c r="I669" s="715"/>
      <c r="J669" s="715"/>
      <c r="K669" s="715"/>
      <c r="L669" s="721"/>
      <c r="M669" s="715"/>
      <c r="N669" s="715"/>
      <c r="O669" s="721"/>
      <c r="P669" s="715"/>
      <c r="Q669" s="715"/>
      <c r="R669" s="715"/>
      <c r="S669" s="715"/>
      <c r="T669" s="715"/>
      <c r="U669" s="715"/>
      <c r="V669" s="715"/>
      <c r="W669" s="715"/>
      <c r="X669" s="715"/>
      <c r="Y669" s="715"/>
      <c r="Z669" s="715"/>
    </row>
    <row r="670">
      <c r="A670" s="715"/>
      <c r="B670" s="715"/>
      <c r="C670" s="715"/>
      <c r="D670" s="715"/>
      <c r="E670" s="715"/>
      <c r="F670" s="715"/>
      <c r="G670" s="715"/>
      <c r="H670" s="715"/>
      <c r="I670" s="715"/>
      <c r="J670" s="715"/>
      <c r="K670" s="715"/>
      <c r="L670" s="721"/>
      <c r="M670" s="715"/>
      <c r="N670" s="715"/>
      <c r="O670" s="721"/>
      <c r="P670" s="715"/>
      <c r="Q670" s="715"/>
      <c r="R670" s="715"/>
      <c r="S670" s="715"/>
      <c r="T670" s="715"/>
      <c r="U670" s="715"/>
      <c r="V670" s="715"/>
      <c r="W670" s="715"/>
      <c r="X670" s="715"/>
      <c r="Y670" s="715"/>
      <c r="Z670" s="715"/>
    </row>
    <row r="671">
      <c r="A671" s="715"/>
      <c r="B671" s="715"/>
      <c r="C671" s="715"/>
      <c r="D671" s="715"/>
      <c r="E671" s="715"/>
      <c r="F671" s="715"/>
      <c r="G671" s="715"/>
      <c r="H671" s="715"/>
      <c r="I671" s="715"/>
      <c r="J671" s="715"/>
      <c r="K671" s="715"/>
      <c r="L671" s="721"/>
      <c r="M671" s="715"/>
      <c r="N671" s="715"/>
      <c r="O671" s="721"/>
      <c r="P671" s="715"/>
      <c r="Q671" s="715"/>
      <c r="R671" s="715"/>
      <c r="S671" s="715"/>
      <c r="T671" s="715"/>
      <c r="U671" s="715"/>
      <c r="V671" s="715"/>
      <c r="W671" s="715"/>
      <c r="X671" s="715"/>
      <c r="Y671" s="715"/>
      <c r="Z671" s="715"/>
    </row>
    <row r="672">
      <c r="A672" s="715"/>
      <c r="B672" s="715"/>
      <c r="C672" s="715"/>
      <c r="D672" s="715"/>
      <c r="E672" s="715"/>
      <c r="F672" s="715"/>
      <c r="G672" s="715"/>
      <c r="H672" s="715"/>
      <c r="I672" s="715"/>
      <c r="J672" s="715"/>
      <c r="K672" s="715"/>
      <c r="L672" s="721"/>
      <c r="M672" s="715"/>
      <c r="N672" s="715"/>
      <c r="O672" s="721"/>
      <c r="P672" s="715"/>
      <c r="Q672" s="715"/>
      <c r="R672" s="715"/>
      <c r="S672" s="715"/>
      <c r="T672" s="715"/>
      <c r="U672" s="715"/>
      <c r="V672" s="715"/>
      <c r="W672" s="715"/>
      <c r="X672" s="715"/>
      <c r="Y672" s="715"/>
      <c r="Z672" s="715"/>
    </row>
    <row r="673">
      <c r="A673" s="715"/>
      <c r="B673" s="715"/>
      <c r="C673" s="715"/>
      <c r="D673" s="715"/>
      <c r="E673" s="715"/>
      <c r="F673" s="715"/>
      <c r="G673" s="715"/>
      <c r="H673" s="715"/>
      <c r="I673" s="715"/>
      <c r="J673" s="715"/>
      <c r="K673" s="715"/>
      <c r="L673" s="721"/>
      <c r="M673" s="715"/>
      <c r="N673" s="715"/>
      <c r="O673" s="721"/>
      <c r="P673" s="715"/>
      <c r="Q673" s="715"/>
      <c r="R673" s="715"/>
      <c r="S673" s="715"/>
      <c r="T673" s="715"/>
      <c r="U673" s="715"/>
      <c r="V673" s="715"/>
      <c r="W673" s="715"/>
      <c r="X673" s="715"/>
      <c r="Y673" s="715"/>
      <c r="Z673" s="715"/>
    </row>
    <row r="674">
      <c r="A674" s="715"/>
      <c r="B674" s="715"/>
      <c r="C674" s="715"/>
      <c r="D674" s="715"/>
      <c r="E674" s="715"/>
      <c r="F674" s="715"/>
      <c r="G674" s="715"/>
      <c r="H674" s="715"/>
      <c r="I674" s="715"/>
      <c r="J674" s="715"/>
      <c r="K674" s="715"/>
      <c r="L674" s="721"/>
      <c r="M674" s="715"/>
      <c r="N674" s="715"/>
      <c r="O674" s="721"/>
      <c r="P674" s="715"/>
      <c r="Q674" s="715"/>
      <c r="R674" s="715"/>
      <c r="S674" s="715"/>
      <c r="T674" s="715"/>
      <c r="U674" s="715"/>
      <c r="V674" s="715"/>
      <c r="W674" s="715"/>
      <c r="X674" s="715"/>
      <c r="Y674" s="715"/>
      <c r="Z674" s="715"/>
    </row>
    <row r="675">
      <c r="A675" s="715"/>
      <c r="B675" s="715"/>
      <c r="C675" s="715"/>
      <c r="D675" s="715"/>
      <c r="E675" s="715"/>
      <c r="F675" s="715"/>
      <c r="G675" s="715"/>
      <c r="H675" s="715"/>
      <c r="I675" s="715"/>
      <c r="J675" s="715"/>
      <c r="K675" s="715"/>
      <c r="L675" s="721"/>
      <c r="M675" s="715"/>
      <c r="N675" s="715"/>
      <c r="O675" s="721"/>
      <c r="P675" s="715"/>
      <c r="Q675" s="715"/>
      <c r="R675" s="715"/>
      <c r="S675" s="715"/>
      <c r="T675" s="715"/>
      <c r="U675" s="715"/>
      <c r="V675" s="715"/>
      <c r="W675" s="715"/>
      <c r="X675" s="715"/>
      <c r="Y675" s="715"/>
      <c r="Z675" s="715"/>
    </row>
    <row r="676">
      <c r="A676" s="715"/>
      <c r="B676" s="715"/>
      <c r="C676" s="715"/>
      <c r="D676" s="715"/>
      <c r="E676" s="715"/>
      <c r="F676" s="715"/>
      <c r="G676" s="715"/>
      <c r="H676" s="715"/>
      <c r="I676" s="715"/>
      <c r="J676" s="715"/>
      <c r="K676" s="715"/>
      <c r="L676" s="721"/>
      <c r="M676" s="715"/>
      <c r="N676" s="715"/>
      <c r="O676" s="721"/>
      <c r="P676" s="715"/>
      <c r="Q676" s="715"/>
      <c r="R676" s="715"/>
      <c r="S676" s="715"/>
      <c r="T676" s="715"/>
      <c r="U676" s="715"/>
      <c r="V676" s="715"/>
      <c r="W676" s="715"/>
      <c r="X676" s="715"/>
      <c r="Y676" s="715"/>
      <c r="Z676" s="715"/>
    </row>
    <row r="677">
      <c r="A677" s="715"/>
      <c r="B677" s="715"/>
      <c r="C677" s="715"/>
      <c r="D677" s="715"/>
      <c r="E677" s="715"/>
      <c r="F677" s="715"/>
      <c r="G677" s="715"/>
      <c r="H677" s="715"/>
      <c r="I677" s="715"/>
      <c r="J677" s="715"/>
      <c r="K677" s="715"/>
      <c r="L677" s="721"/>
      <c r="M677" s="715"/>
      <c r="N677" s="715"/>
      <c r="O677" s="721"/>
      <c r="P677" s="715"/>
      <c r="Q677" s="715"/>
      <c r="R677" s="715"/>
      <c r="S677" s="715"/>
      <c r="T677" s="715"/>
      <c r="U677" s="715"/>
      <c r="V677" s="715"/>
      <c r="W677" s="715"/>
      <c r="X677" s="715"/>
      <c r="Y677" s="715"/>
      <c r="Z677" s="715"/>
    </row>
    <row r="678">
      <c r="A678" s="715"/>
      <c r="B678" s="715"/>
      <c r="C678" s="715"/>
      <c r="D678" s="715"/>
      <c r="E678" s="715"/>
      <c r="F678" s="715"/>
      <c r="G678" s="715"/>
      <c r="H678" s="715"/>
      <c r="I678" s="715"/>
      <c r="J678" s="715"/>
      <c r="K678" s="715"/>
      <c r="L678" s="721"/>
      <c r="M678" s="715"/>
      <c r="N678" s="715"/>
      <c r="O678" s="721"/>
      <c r="P678" s="715"/>
      <c r="Q678" s="715"/>
      <c r="R678" s="715"/>
      <c r="S678" s="715"/>
      <c r="T678" s="715"/>
      <c r="U678" s="715"/>
      <c r="V678" s="715"/>
      <c r="W678" s="715"/>
      <c r="X678" s="715"/>
      <c r="Y678" s="715"/>
      <c r="Z678" s="715"/>
    </row>
    <row r="679">
      <c r="A679" s="715"/>
      <c r="B679" s="715"/>
      <c r="C679" s="715"/>
      <c r="D679" s="715"/>
      <c r="E679" s="715"/>
      <c r="F679" s="715"/>
      <c r="G679" s="715"/>
      <c r="H679" s="715"/>
      <c r="I679" s="715"/>
      <c r="J679" s="715"/>
      <c r="K679" s="715"/>
      <c r="L679" s="721"/>
      <c r="M679" s="715"/>
      <c r="N679" s="715"/>
      <c r="O679" s="721"/>
      <c r="P679" s="715"/>
      <c r="Q679" s="715"/>
      <c r="R679" s="715"/>
      <c r="S679" s="715"/>
      <c r="T679" s="715"/>
      <c r="U679" s="715"/>
      <c r="V679" s="715"/>
      <c r="W679" s="715"/>
      <c r="X679" s="715"/>
      <c r="Y679" s="715"/>
      <c r="Z679" s="715"/>
    </row>
    <row r="680">
      <c r="A680" s="715"/>
      <c r="B680" s="715"/>
      <c r="C680" s="715"/>
      <c r="D680" s="715"/>
      <c r="E680" s="715"/>
      <c r="F680" s="715"/>
      <c r="G680" s="715"/>
      <c r="H680" s="715"/>
      <c r="I680" s="715"/>
      <c r="J680" s="715"/>
      <c r="K680" s="715"/>
      <c r="L680" s="721"/>
      <c r="M680" s="715"/>
      <c r="N680" s="715"/>
      <c r="O680" s="721"/>
      <c r="P680" s="715"/>
      <c r="Q680" s="715"/>
      <c r="R680" s="715"/>
      <c r="S680" s="715"/>
      <c r="T680" s="715"/>
      <c r="U680" s="715"/>
      <c r="V680" s="715"/>
      <c r="W680" s="715"/>
      <c r="X680" s="715"/>
      <c r="Y680" s="715"/>
      <c r="Z680" s="715"/>
    </row>
    <row r="681">
      <c r="A681" s="715"/>
      <c r="B681" s="715"/>
      <c r="C681" s="715"/>
      <c r="D681" s="715"/>
      <c r="E681" s="715"/>
      <c r="F681" s="715"/>
      <c r="G681" s="715"/>
      <c r="H681" s="715"/>
      <c r="I681" s="715"/>
      <c r="J681" s="715"/>
      <c r="K681" s="715"/>
      <c r="L681" s="721"/>
      <c r="M681" s="715"/>
      <c r="N681" s="715"/>
      <c r="O681" s="721"/>
      <c r="P681" s="715"/>
      <c r="Q681" s="715"/>
      <c r="R681" s="715"/>
      <c r="S681" s="715"/>
      <c r="T681" s="715"/>
      <c r="U681" s="715"/>
      <c r="V681" s="715"/>
      <c r="W681" s="715"/>
      <c r="X681" s="715"/>
      <c r="Y681" s="715"/>
      <c r="Z681" s="715"/>
    </row>
    <row r="682">
      <c r="A682" s="715"/>
      <c r="B682" s="715"/>
      <c r="C682" s="715"/>
      <c r="D682" s="715"/>
      <c r="E682" s="715"/>
      <c r="F682" s="715"/>
      <c r="G682" s="715"/>
      <c r="H682" s="715"/>
      <c r="I682" s="715"/>
      <c r="J682" s="715"/>
      <c r="K682" s="715"/>
      <c r="L682" s="721"/>
      <c r="M682" s="715"/>
      <c r="N682" s="715"/>
      <c r="O682" s="721"/>
      <c r="P682" s="715"/>
      <c r="Q682" s="715"/>
      <c r="R682" s="715"/>
      <c r="S682" s="715"/>
      <c r="T682" s="715"/>
      <c r="U682" s="715"/>
      <c r="V682" s="715"/>
      <c r="W682" s="715"/>
      <c r="X682" s="715"/>
      <c r="Y682" s="715"/>
      <c r="Z682" s="715"/>
    </row>
    <row r="683">
      <c r="A683" s="715"/>
      <c r="B683" s="715"/>
      <c r="C683" s="715"/>
      <c r="D683" s="715"/>
      <c r="E683" s="715"/>
      <c r="F683" s="715"/>
      <c r="G683" s="715"/>
      <c r="H683" s="715"/>
      <c r="I683" s="715"/>
      <c r="J683" s="715"/>
      <c r="K683" s="715"/>
      <c r="L683" s="721"/>
      <c r="M683" s="715"/>
      <c r="N683" s="715"/>
      <c r="O683" s="721"/>
      <c r="P683" s="715"/>
      <c r="Q683" s="715"/>
      <c r="R683" s="715"/>
      <c r="S683" s="715"/>
      <c r="T683" s="715"/>
      <c r="U683" s="715"/>
      <c r="V683" s="715"/>
      <c r="W683" s="715"/>
      <c r="X683" s="715"/>
      <c r="Y683" s="715"/>
      <c r="Z683" s="715"/>
    </row>
    <row r="684">
      <c r="A684" s="715"/>
      <c r="B684" s="715"/>
      <c r="C684" s="715"/>
      <c r="D684" s="715"/>
      <c r="E684" s="715"/>
      <c r="F684" s="715"/>
      <c r="G684" s="715"/>
      <c r="H684" s="715"/>
      <c r="I684" s="715"/>
      <c r="J684" s="715"/>
      <c r="K684" s="715"/>
      <c r="L684" s="721"/>
      <c r="M684" s="715"/>
      <c r="N684" s="715"/>
      <c r="O684" s="721"/>
      <c r="P684" s="715"/>
      <c r="Q684" s="715"/>
      <c r="R684" s="715"/>
      <c r="S684" s="715"/>
      <c r="T684" s="715"/>
      <c r="U684" s="715"/>
      <c r="V684" s="715"/>
      <c r="W684" s="715"/>
      <c r="X684" s="715"/>
      <c r="Y684" s="715"/>
      <c r="Z684" s="715"/>
    </row>
    <row r="685">
      <c r="A685" s="715"/>
      <c r="B685" s="715"/>
      <c r="C685" s="715"/>
      <c r="D685" s="715"/>
      <c r="E685" s="715"/>
      <c r="F685" s="715"/>
      <c r="G685" s="715"/>
      <c r="H685" s="715"/>
      <c r="I685" s="715"/>
      <c r="J685" s="715"/>
      <c r="K685" s="715"/>
      <c r="L685" s="721"/>
      <c r="M685" s="715"/>
      <c r="N685" s="715"/>
      <c r="O685" s="721"/>
      <c r="P685" s="715"/>
      <c r="Q685" s="715"/>
      <c r="R685" s="715"/>
      <c r="S685" s="715"/>
      <c r="T685" s="715"/>
      <c r="U685" s="715"/>
      <c r="V685" s="715"/>
      <c r="W685" s="715"/>
      <c r="X685" s="715"/>
      <c r="Y685" s="715"/>
      <c r="Z685" s="715"/>
    </row>
    <row r="686">
      <c r="A686" s="715"/>
      <c r="B686" s="715"/>
      <c r="C686" s="715"/>
      <c r="D686" s="715"/>
      <c r="E686" s="715"/>
      <c r="F686" s="715"/>
      <c r="G686" s="715"/>
      <c r="H686" s="715"/>
      <c r="I686" s="715"/>
      <c r="J686" s="715"/>
      <c r="K686" s="715"/>
      <c r="L686" s="721"/>
      <c r="M686" s="715"/>
      <c r="N686" s="715"/>
      <c r="O686" s="721"/>
      <c r="P686" s="715"/>
      <c r="Q686" s="715"/>
      <c r="R686" s="715"/>
      <c r="S686" s="715"/>
      <c r="T686" s="715"/>
      <c r="U686" s="715"/>
      <c r="V686" s="715"/>
      <c r="W686" s="715"/>
      <c r="X686" s="715"/>
      <c r="Y686" s="715"/>
      <c r="Z686" s="715"/>
    </row>
    <row r="687">
      <c r="A687" s="715"/>
      <c r="B687" s="715"/>
      <c r="C687" s="715"/>
      <c r="D687" s="715"/>
      <c r="E687" s="715"/>
      <c r="F687" s="715"/>
      <c r="G687" s="715"/>
      <c r="H687" s="715"/>
      <c r="I687" s="715"/>
      <c r="J687" s="715"/>
      <c r="K687" s="715"/>
      <c r="L687" s="721"/>
      <c r="M687" s="715"/>
      <c r="N687" s="715"/>
      <c r="O687" s="721"/>
      <c r="P687" s="715"/>
      <c r="Q687" s="715"/>
      <c r="R687" s="715"/>
      <c r="S687" s="715"/>
      <c r="T687" s="715"/>
      <c r="U687" s="715"/>
      <c r="V687" s="715"/>
      <c r="W687" s="715"/>
      <c r="X687" s="715"/>
      <c r="Y687" s="715"/>
      <c r="Z687" s="715"/>
    </row>
    <row r="688">
      <c r="A688" s="715"/>
      <c r="B688" s="715"/>
      <c r="C688" s="715"/>
      <c r="D688" s="715"/>
      <c r="E688" s="715"/>
      <c r="F688" s="715"/>
      <c r="G688" s="715"/>
      <c r="H688" s="715"/>
      <c r="I688" s="715"/>
      <c r="J688" s="715"/>
      <c r="K688" s="715"/>
      <c r="L688" s="721"/>
      <c r="M688" s="715"/>
      <c r="N688" s="715"/>
      <c r="O688" s="721"/>
      <c r="P688" s="715"/>
      <c r="Q688" s="715"/>
      <c r="R688" s="715"/>
      <c r="S688" s="715"/>
      <c r="T688" s="715"/>
      <c r="U688" s="715"/>
      <c r="V688" s="715"/>
      <c r="W688" s="715"/>
      <c r="X688" s="715"/>
      <c r="Y688" s="715"/>
      <c r="Z688" s="715"/>
    </row>
    <row r="689">
      <c r="A689" s="715"/>
      <c r="B689" s="715"/>
      <c r="C689" s="715"/>
      <c r="D689" s="715"/>
      <c r="E689" s="715"/>
      <c r="F689" s="715"/>
      <c r="G689" s="715"/>
      <c r="H689" s="715"/>
      <c r="I689" s="715"/>
      <c r="J689" s="715"/>
      <c r="K689" s="715"/>
      <c r="L689" s="721"/>
      <c r="M689" s="715"/>
      <c r="N689" s="715"/>
      <c r="O689" s="721"/>
      <c r="P689" s="715"/>
      <c r="Q689" s="715"/>
      <c r="R689" s="715"/>
      <c r="S689" s="715"/>
      <c r="T689" s="715"/>
      <c r="U689" s="715"/>
      <c r="V689" s="715"/>
      <c r="W689" s="715"/>
      <c r="X689" s="715"/>
      <c r="Y689" s="715"/>
      <c r="Z689" s="715"/>
    </row>
    <row r="690">
      <c r="A690" s="715"/>
      <c r="B690" s="715"/>
      <c r="C690" s="715"/>
      <c r="D690" s="715"/>
      <c r="E690" s="715"/>
      <c r="F690" s="715"/>
      <c r="G690" s="715"/>
      <c r="H690" s="715"/>
      <c r="I690" s="715"/>
      <c r="J690" s="715"/>
      <c r="K690" s="715"/>
      <c r="L690" s="721"/>
      <c r="M690" s="715"/>
      <c r="N690" s="715"/>
      <c r="O690" s="721"/>
      <c r="P690" s="715"/>
      <c r="Q690" s="715"/>
      <c r="R690" s="715"/>
      <c r="S690" s="715"/>
      <c r="T690" s="715"/>
      <c r="U690" s="715"/>
      <c r="V690" s="715"/>
      <c r="W690" s="715"/>
      <c r="X690" s="715"/>
      <c r="Y690" s="715"/>
      <c r="Z690" s="715"/>
    </row>
    <row r="691">
      <c r="A691" s="715"/>
      <c r="B691" s="715"/>
      <c r="C691" s="715"/>
      <c r="D691" s="715"/>
      <c r="E691" s="715"/>
      <c r="F691" s="715"/>
      <c r="G691" s="715"/>
      <c r="H691" s="715"/>
      <c r="I691" s="715"/>
      <c r="J691" s="715"/>
      <c r="K691" s="715"/>
      <c r="L691" s="721"/>
      <c r="M691" s="715"/>
      <c r="N691" s="715"/>
      <c r="O691" s="721"/>
      <c r="P691" s="715"/>
      <c r="Q691" s="715"/>
      <c r="R691" s="715"/>
      <c r="S691" s="715"/>
      <c r="T691" s="715"/>
      <c r="U691" s="715"/>
      <c r="V691" s="715"/>
      <c r="W691" s="715"/>
      <c r="X691" s="715"/>
      <c r="Y691" s="715"/>
      <c r="Z691" s="715"/>
    </row>
    <row r="692">
      <c r="A692" s="715"/>
      <c r="B692" s="715"/>
      <c r="C692" s="715"/>
      <c r="D692" s="715"/>
      <c r="E692" s="715"/>
      <c r="F692" s="715"/>
      <c r="G692" s="715"/>
      <c r="H692" s="715"/>
      <c r="I692" s="715"/>
      <c r="J692" s="715"/>
      <c r="K692" s="715"/>
      <c r="L692" s="721"/>
      <c r="M692" s="715"/>
      <c r="N692" s="715"/>
      <c r="O692" s="721"/>
      <c r="P692" s="715"/>
      <c r="Q692" s="715"/>
      <c r="R692" s="715"/>
      <c r="S692" s="715"/>
      <c r="T692" s="715"/>
      <c r="U692" s="715"/>
      <c r="V692" s="715"/>
      <c r="W692" s="715"/>
      <c r="X692" s="715"/>
      <c r="Y692" s="715"/>
      <c r="Z692" s="715"/>
    </row>
    <row r="693">
      <c r="A693" s="715"/>
      <c r="B693" s="715"/>
      <c r="C693" s="715"/>
      <c r="D693" s="715"/>
      <c r="E693" s="715"/>
      <c r="F693" s="715"/>
      <c r="G693" s="715"/>
      <c r="H693" s="715"/>
      <c r="I693" s="715"/>
      <c r="J693" s="715"/>
      <c r="K693" s="715"/>
      <c r="L693" s="721"/>
      <c r="M693" s="715"/>
      <c r="N693" s="715"/>
      <c r="O693" s="721"/>
      <c r="P693" s="715"/>
      <c r="Q693" s="715"/>
      <c r="R693" s="715"/>
      <c r="S693" s="715"/>
      <c r="T693" s="715"/>
      <c r="U693" s="715"/>
      <c r="V693" s="715"/>
      <c r="W693" s="715"/>
      <c r="X693" s="715"/>
      <c r="Y693" s="715"/>
      <c r="Z693" s="715"/>
    </row>
    <row r="694">
      <c r="A694" s="715"/>
      <c r="B694" s="715"/>
      <c r="C694" s="715"/>
      <c r="D694" s="715"/>
      <c r="E694" s="715"/>
      <c r="F694" s="715"/>
      <c r="G694" s="715"/>
      <c r="H694" s="715"/>
      <c r="I694" s="715"/>
      <c r="J694" s="715"/>
      <c r="K694" s="715"/>
      <c r="L694" s="721"/>
      <c r="M694" s="715"/>
      <c r="N694" s="715"/>
      <c r="O694" s="721"/>
      <c r="P694" s="715"/>
      <c r="Q694" s="715"/>
      <c r="R694" s="715"/>
      <c r="S694" s="715"/>
      <c r="T694" s="715"/>
      <c r="U694" s="715"/>
      <c r="V694" s="715"/>
      <c r="W694" s="715"/>
      <c r="X694" s="715"/>
      <c r="Y694" s="715"/>
      <c r="Z694" s="715"/>
    </row>
    <row r="695">
      <c r="A695" s="715"/>
      <c r="B695" s="715"/>
      <c r="C695" s="715"/>
      <c r="D695" s="715"/>
      <c r="E695" s="715"/>
      <c r="F695" s="715"/>
      <c r="G695" s="715"/>
      <c r="H695" s="715"/>
      <c r="I695" s="715"/>
      <c r="J695" s="715"/>
      <c r="K695" s="715"/>
      <c r="L695" s="721"/>
      <c r="M695" s="715"/>
      <c r="N695" s="715"/>
      <c r="O695" s="721"/>
      <c r="P695" s="715"/>
      <c r="Q695" s="715"/>
      <c r="R695" s="715"/>
      <c r="S695" s="715"/>
      <c r="T695" s="715"/>
      <c r="U695" s="715"/>
      <c r="V695" s="715"/>
      <c r="W695" s="715"/>
      <c r="X695" s="715"/>
      <c r="Y695" s="715"/>
      <c r="Z695" s="715"/>
    </row>
    <row r="696">
      <c r="A696" s="715"/>
      <c r="B696" s="715"/>
      <c r="C696" s="715"/>
      <c r="D696" s="715"/>
      <c r="E696" s="715"/>
      <c r="F696" s="715"/>
      <c r="G696" s="715"/>
      <c r="H696" s="715"/>
      <c r="I696" s="715"/>
      <c r="J696" s="715"/>
      <c r="K696" s="715"/>
      <c r="L696" s="721"/>
      <c r="M696" s="715"/>
      <c r="N696" s="715"/>
      <c r="O696" s="721"/>
      <c r="P696" s="715"/>
      <c r="Q696" s="715"/>
      <c r="R696" s="715"/>
      <c r="S696" s="715"/>
      <c r="T696" s="715"/>
      <c r="U696" s="715"/>
      <c r="V696" s="715"/>
      <c r="W696" s="715"/>
      <c r="X696" s="715"/>
      <c r="Y696" s="715"/>
      <c r="Z696" s="715"/>
    </row>
    <row r="697">
      <c r="A697" s="715"/>
      <c r="B697" s="715"/>
      <c r="C697" s="715"/>
      <c r="D697" s="715"/>
      <c r="E697" s="715"/>
      <c r="F697" s="715"/>
      <c r="G697" s="715"/>
      <c r="H697" s="715"/>
      <c r="I697" s="715"/>
      <c r="J697" s="715"/>
      <c r="K697" s="715"/>
      <c r="L697" s="721"/>
      <c r="M697" s="715"/>
      <c r="N697" s="715"/>
      <c r="O697" s="721"/>
      <c r="P697" s="715"/>
      <c r="Q697" s="715"/>
      <c r="R697" s="715"/>
      <c r="S697" s="715"/>
      <c r="T697" s="715"/>
      <c r="U697" s="715"/>
      <c r="V697" s="715"/>
      <c r="W697" s="715"/>
      <c r="X697" s="715"/>
      <c r="Y697" s="715"/>
      <c r="Z697" s="715"/>
    </row>
    <row r="698">
      <c r="A698" s="715"/>
      <c r="B698" s="715"/>
      <c r="C698" s="715"/>
      <c r="D698" s="715"/>
      <c r="E698" s="715"/>
      <c r="F698" s="715"/>
      <c r="G698" s="715"/>
      <c r="H698" s="715"/>
      <c r="I698" s="715"/>
      <c r="J698" s="715"/>
      <c r="K698" s="715"/>
      <c r="L698" s="721"/>
      <c r="M698" s="715"/>
      <c r="N698" s="715"/>
      <c r="O698" s="721"/>
      <c r="P698" s="715"/>
      <c r="Q698" s="715"/>
      <c r="R698" s="715"/>
      <c r="S698" s="715"/>
      <c r="T698" s="715"/>
      <c r="U698" s="715"/>
      <c r="V698" s="715"/>
      <c r="W698" s="715"/>
      <c r="X698" s="715"/>
      <c r="Y698" s="715"/>
      <c r="Z698" s="715"/>
    </row>
    <row r="699">
      <c r="A699" s="715"/>
      <c r="B699" s="715"/>
      <c r="C699" s="715"/>
      <c r="D699" s="715"/>
      <c r="E699" s="715"/>
      <c r="F699" s="715"/>
      <c r="G699" s="715"/>
      <c r="H699" s="715"/>
      <c r="I699" s="715"/>
      <c r="J699" s="715"/>
      <c r="K699" s="715"/>
      <c r="L699" s="721"/>
      <c r="M699" s="715"/>
      <c r="N699" s="715"/>
      <c r="O699" s="721"/>
      <c r="P699" s="715"/>
      <c r="Q699" s="715"/>
      <c r="R699" s="715"/>
      <c r="S699" s="715"/>
      <c r="T699" s="715"/>
      <c r="U699" s="715"/>
      <c r="V699" s="715"/>
      <c r="W699" s="715"/>
      <c r="X699" s="715"/>
      <c r="Y699" s="715"/>
      <c r="Z699" s="715"/>
    </row>
    <row r="700">
      <c r="A700" s="715"/>
      <c r="B700" s="715"/>
      <c r="C700" s="715"/>
      <c r="D700" s="715"/>
      <c r="E700" s="715"/>
      <c r="F700" s="715"/>
      <c r="G700" s="715"/>
      <c r="H700" s="715"/>
      <c r="I700" s="715"/>
      <c r="J700" s="715"/>
      <c r="K700" s="715"/>
      <c r="L700" s="721"/>
      <c r="M700" s="715"/>
      <c r="N700" s="715"/>
      <c r="O700" s="721"/>
      <c r="P700" s="715"/>
      <c r="Q700" s="715"/>
      <c r="R700" s="715"/>
      <c r="S700" s="715"/>
      <c r="T700" s="715"/>
      <c r="U700" s="715"/>
      <c r="V700" s="715"/>
      <c r="W700" s="715"/>
      <c r="X700" s="715"/>
      <c r="Y700" s="715"/>
      <c r="Z700" s="715"/>
    </row>
    <row r="701">
      <c r="A701" s="715"/>
      <c r="B701" s="715"/>
      <c r="C701" s="715"/>
      <c r="D701" s="715"/>
      <c r="E701" s="715"/>
      <c r="F701" s="715"/>
      <c r="G701" s="715"/>
      <c r="H701" s="715"/>
      <c r="I701" s="715"/>
      <c r="J701" s="715"/>
      <c r="K701" s="715"/>
      <c r="L701" s="721"/>
      <c r="M701" s="715"/>
      <c r="N701" s="715"/>
      <c r="O701" s="721"/>
      <c r="P701" s="715"/>
      <c r="Q701" s="715"/>
      <c r="R701" s="715"/>
      <c r="S701" s="715"/>
      <c r="T701" s="715"/>
      <c r="U701" s="715"/>
      <c r="V701" s="715"/>
      <c r="W701" s="715"/>
      <c r="X701" s="715"/>
      <c r="Y701" s="715"/>
      <c r="Z701" s="715"/>
    </row>
    <row r="702">
      <c r="A702" s="715"/>
      <c r="B702" s="715"/>
      <c r="C702" s="715"/>
      <c r="D702" s="715"/>
      <c r="E702" s="715"/>
      <c r="F702" s="715"/>
      <c r="G702" s="715"/>
      <c r="H702" s="715"/>
      <c r="I702" s="715"/>
      <c r="J702" s="715"/>
      <c r="K702" s="715"/>
      <c r="L702" s="721"/>
      <c r="M702" s="715"/>
      <c r="N702" s="715"/>
      <c r="O702" s="721"/>
      <c r="P702" s="715"/>
      <c r="Q702" s="715"/>
      <c r="R702" s="715"/>
      <c r="S702" s="715"/>
      <c r="T702" s="715"/>
      <c r="U702" s="715"/>
      <c r="V702" s="715"/>
      <c r="W702" s="715"/>
      <c r="X702" s="715"/>
      <c r="Y702" s="715"/>
      <c r="Z702" s="715"/>
    </row>
    <row r="703">
      <c r="A703" s="715"/>
      <c r="B703" s="715"/>
      <c r="C703" s="715"/>
      <c r="D703" s="715"/>
      <c r="E703" s="715"/>
      <c r="F703" s="715"/>
      <c r="G703" s="715"/>
      <c r="H703" s="715"/>
      <c r="I703" s="715"/>
      <c r="J703" s="715"/>
      <c r="K703" s="715"/>
      <c r="L703" s="721"/>
      <c r="M703" s="715"/>
      <c r="N703" s="715"/>
      <c r="O703" s="721"/>
      <c r="P703" s="715"/>
      <c r="Q703" s="715"/>
      <c r="R703" s="715"/>
      <c r="S703" s="715"/>
      <c r="T703" s="715"/>
      <c r="U703" s="715"/>
      <c r="V703" s="715"/>
      <c r="W703" s="715"/>
      <c r="X703" s="715"/>
      <c r="Y703" s="715"/>
      <c r="Z703" s="715"/>
    </row>
    <row r="704">
      <c r="A704" s="715"/>
      <c r="B704" s="715"/>
      <c r="C704" s="715"/>
      <c r="D704" s="715"/>
      <c r="E704" s="715"/>
      <c r="F704" s="715"/>
      <c r="G704" s="715"/>
      <c r="H704" s="715"/>
      <c r="I704" s="715"/>
      <c r="J704" s="715"/>
      <c r="K704" s="715"/>
      <c r="L704" s="721"/>
      <c r="M704" s="715"/>
      <c r="N704" s="715"/>
      <c r="O704" s="721"/>
      <c r="P704" s="715"/>
      <c r="Q704" s="715"/>
      <c r="R704" s="715"/>
      <c r="S704" s="715"/>
      <c r="T704" s="715"/>
      <c r="U704" s="715"/>
      <c r="V704" s="715"/>
      <c r="W704" s="715"/>
      <c r="X704" s="715"/>
      <c r="Y704" s="715"/>
      <c r="Z704" s="715"/>
    </row>
    <row r="705">
      <c r="A705" s="715"/>
      <c r="B705" s="715"/>
      <c r="C705" s="715"/>
      <c r="D705" s="715"/>
      <c r="E705" s="715"/>
      <c r="F705" s="715"/>
      <c r="G705" s="715"/>
      <c r="H705" s="715"/>
      <c r="I705" s="715"/>
      <c r="J705" s="715"/>
      <c r="K705" s="715"/>
      <c r="L705" s="721"/>
      <c r="M705" s="715"/>
      <c r="N705" s="715"/>
      <c r="O705" s="721"/>
      <c r="P705" s="715"/>
      <c r="Q705" s="715"/>
      <c r="R705" s="715"/>
      <c r="S705" s="715"/>
      <c r="T705" s="715"/>
      <c r="U705" s="715"/>
      <c r="V705" s="715"/>
      <c r="W705" s="715"/>
      <c r="X705" s="715"/>
      <c r="Y705" s="715"/>
      <c r="Z705" s="715"/>
    </row>
    <row r="706">
      <c r="A706" s="715"/>
      <c r="B706" s="715"/>
      <c r="C706" s="715"/>
      <c r="D706" s="715"/>
      <c r="E706" s="715"/>
      <c r="F706" s="715"/>
      <c r="G706" s="715"/>
      <c r="H706" s="715"/>
      <c r="I706" s="715"/>
      <c r="J706" s="715"/>
      <c r="K706" s="715"/>
      <c r="L706" s="721"/>
      <c r="M706" s="715"/>
      <c r="N706" s="715"/>
      <c r="O706" s="721"/>
      <c r="P706" s="715"/>
      <c r="Q706" s="715"/>
      <c r="R706" s="715"/>
      <c r="S706" s="715"/>
      <c r="T706" s="715"/>
      <c r="U706" s="715"/>
      <c r="V706" s="715"/>
      <c r="W706" s="715"/>
      <c r="X706" s="715"/>
      <c r="Y706" s="715"/>
      <c r="Z706" s="715"/>
    </row>
    <row r="707">
      <c r="A707" s="715"/>
      <c r="B707" s="715"/>
      <c r="C707" s="715"/>
      <c r="D707" s="715"/>
      <c r="E707" s="715"/>
      <c r="F707" s="715"/>
      <c r="G707" s="715"/>
      <c r="H707" s="715"/>
      <c r="I707" s="715"/>
      <c r="J707" s="715"/>
      <c r="K707" s="715"/>
      <c r="L707" s="721"/>
      <c r="M707" s="715"/>
      <c r="N707" s="715"/>
      <c r="O707" s="721"/>
      <c r="P707" s="715"/>
      <c r="Q707" s="715"/>
      <c r="R707" s="715"/>
      <c r="S707" s="715"/>
      <c r="T707" s="715"/>
      <c r="U707" s="715"/>
      <c r="V707" s="715"/>
      <c r="W707" s="715"/>
      <c r="X707" s="715"/>
      <c r="Y707" s="715"/>
      <c r="Z707" s="715"/>
    </row>
    <row r="708">
      <c r="A708" s="715"/>
      <c r="B708" s="715"/>
      <c r="C708" s="715"/>
      <c r="D708" s="715"/>
      <c r="E708" s="715"/>
      <c r="F708" s="715"/>
      <c r="G708" s="715"/>
      <c r="H708" s="715"/>
      <c r="I708" s="715"/>
      <c r="J708" s="715"/>
      <c r="K708" s="715"/>
      <c r="L708" s="721"/>
      <c r="M708" s="715"/>
      <c r="N708" s="715"/>
      <c r="O708" s="721"/>
      <c r="P708" s="715"/>
      <c r="Q708" s="715"/>
      <c r="R708" s="715"/>
      <c r="S708" s="715"/>
      <c r="T708" s="715"/>
      <c r="U708" s="715"/>
      <c r="V708" s="715"/>
      <c r="W708" s="715"/>
      <c r="X708" s="715"/>
      <c r="Y708" s="715"/>
      <c r="Z708" s="715"/>
    </row>
    <row r="709">
      <c r="A709" s="715"/>
      <c r="B709" s="715"/>
      <c r="C709" s="715"/>
      <c r="D709" s="715"/>
      <c r="E709" s="715"/>
      <c r="F709" s="715"/>
      <c r="G709" s="715"/>
      <c r="H709" s="715"/>
      <c r="I709" s="715"/>
      <c r="J709" s="715"/>
      <c r="K709" s="715"/>
      <c r="L709" s="721"/>
      <c r="M709" s="715"/>
      <c r="N709" s="715"/>
      <c r="O709" s="721"/>
      <c r="P709" s="715"/>
      <c r="Q709" s="715"/>
      <c r="R709" s="715"/>
      <c r="S709" s="715"/>
      <c r="T709" s="715"/>
      <c r="U709" s="715"/>
      <c r="V709" s="715"/>
      <c r="W709" s="715"/>
      <c r="X709" s="715"/>
      <c r="Y709" s="715"/>
      <c r="Z709" s="715"/>
    </row>
    <row r="710">
      <c r="A710" s="715"/>
      <c r="B710" s="715"/>
      <c r="C710" s="715"/>
      <c r="D710" s="715"/>
      <c r="E710" s="715"/>
      <c r="F710" s="715"/>
      <c r="G710" s="715"/>
      <c r="H710" s="715"/>
      <c r="I710" s="715"/>
      <c r="J710" s="715"/>
      <c r="K710" s="715"/>
      <c r="L710" s="721"/>
      <c r="M710" s="715"/>
      <c r="N710" s="715"/>
      <c r="O710" s="721"/>
      <c r="P710" s="715"/>
      <c r="Q710" s="715"/>
      <c r="R710" s="715"/>
      <c r="S710" s="715"/>
      <c r="T710" s="715"/>
      <c r="U710" s="715"/>
      <c r="V710" s="715"/>
      <c r="W710" s="715"/>
      <c r="X710" s="715"/>
      <c r="Y710" s="715"/>
      <c r="Z710" s="715"/>
    </row>
    <row r="711">
      <c r="A711" s="715"/>
      <c r="B711" s="715"/>
      <c r="C711" s="715"/>
      <c r="D711" s="715"/>
      <c r="E711" s="715"/>
      <c r="F711" s="715"/>
      <c r="G711" s="715"/>
      <c r="H711" s="715"/>
      <c r="I711" s="715"/>
      <c r="J711" s="715"/>
      <c r="K711" s="715"/>
      <c r="L711" s="721"/>
      <c r="M711" s="715"/>
      <c r="N711" s="715"/>
      <c r="O711" s="721"/>
      <c r="P711" s="715"/>
      <c r="Q711" s="715"/>
      <c r="R711" s="715"/>
      <c r="S711" s="715"/>
      <c r="T711" s="715"/>
      <c r="U711" s="715"/>
      <c r="V711" s="715"/>
      <c r="W711" s="715"/>
      <c r="X711" s="715"/>
      <c r="Y711" s="715"/>
      <c r="Z711" s="715"/>
    </row>
    <row r="712">
      <c r="A712" s="715"/>
      <c r="B712" s="715"/>
      <c r="C712" s="715"/>
      <c r="D712" s="715"/>
      <c r="E712" s="715"/>
      <c r="F712" s="715"/>
      <c r="G712" s="715"/>
      <c r="H712" s="715"/>
      <c r="I712" s="715"/>
      <c r="J712" s="715"/>
      <c r="K712" s="715"/>
      <c r="L712" s="721"/>
      <c r="M712" s="715"/>
      <c r="N712" s="715"/>
      <c r="O712" s="721"/>
      <c r="P712" s="715"/>
      <c r="Q712" s="715"/>
      <c r="R712" s="715"/>
      <c r="S712" s="715"/>
      <c r="T712" s="715"/>
      <c r="U712" s="715"/>
      <c r="V712" s="715"/>
      <c r="W712" s="715"/>
      <c r="X712" s="715"/>
      <c r="Y712" s="715"/>
      <c r="Z712" s="715"/>
    </row>
    <row r="713">
      <c r="A713" s="715"/>
      <c r="B713" s="715"/>
      <c r="C713" s="715"/>
      <c r="D713" s="715"/>
      <c r="E713" s="715"/>
      <c r="F713" s="715"/>
      <c r="G713" s="715"/>
      <c r="H713" s="715"/>
      <c r="I713" s="715"/>
      <c r="J713" s="715"/>
      <c r="K713" s="715"/>
      <c r="L713" s="721"/>
      <c r="M713" s="715"/>
      <c r="N713" s="715"/>
      <c r="O713" s="721"/>
      <c r="P713" s="715"/>
      <c r="Q713" s="715"/>
      <c r="R713" s="715"/>
      <c r="S713" s="715"/>
      <c r="T713" s="715"/>
      <c r="U713" s="715"/>
      <c r="V713" s="715"/>
      <c r="W713" s="715"/>
      <c r="X713" s="715"/>
      <c r="Y713" s="715"/>
      <c r="Z713" s="715"/>
    </row>
    <row r="714">
      <c r="A714" s="715"/>
      <c r="B714" s="715"/>
      <c r="C714" s="715"/>
      <c r="D714" s="715"/>
      <c r="E714" s="715"/>
      <c r="F714" s="715"/>
      <c r="G714" s="715"/>
      <c r="H714" s="715"/>
      <c r="I714" s="715"/>
      <c r="J714" s="715"/>
      <c r="K714" s="715"/>
      <c r="L714" s="721"/>
      <c r="M714" s="715"/>
      <c r="N714" s="715"/>
      <c r="O714" s="721"/>
      <c r="P714" s="715"/>
      <c r="Q714" s="715"/>
      <c r="R714" s="715"/>
      <c r="S714" s="715"/>
      <c r="T714" s="715"/>
      <c r="U714" s="715"/>
      <c r="V714" s="715"/>
      <c r="W714" s="715"/>
      <c r="X714" s="715"/>
      <c r="Y714" s="715"/>
      <c r="Z714" s="715"/>
    </row>
    <row r="715">
      <c r="A715" s="715"/>
      <c r="B715" s="715"/>
      <c r="C715" s="715"/>
      <c r="D715" s="715"/>
      <c r="E715" s="715"/>
      <c r="F715" s="715"/>
      <c r="G715" s="715"/>
      <c r="H715" s="715"/>
      <c r="I715" s="715"/>
      <c r="J715" s="715"/>
      <c r="K715" s="715"/>
      <c r="L715" s="721"/>
      <c r="M715" s="715"/>
      <c r="N715" s="715"/>
      <c r="O715" s="721"/>
      <c r="P715" s="715"/>
      <c r="Q715" s="715"/>
      <c r="R715" s="715"/>
      <c r="S715" s="715"/>
      <c r="T715" s="715"/>
      <c r="U715" s="715"/>
      <c r="V715" s="715"/>
      <c r="W715" s="715"/>
      <c r="X715" s="715"/>
      <c r="Y715" s="715"/>
      <c r="Z715" s="715"/>
    </row>
    <row r="716">
      <c r="A716" s="715"/>
      <c r="B716" s="715"/>
      <c r="C716" s="715"/>
      <c r="D716" s="715"/>
      <c r="E716" s="715"/>
      <c r="F716" s="715"/>
      <c r="G716" s="715"/>
      <c r="H716" s="715"/>
      <c r="I716" s="715"/>
      <c r="J716" s="715"/>
      <c r="K716" s="715"/>
      <c r="L716" s="721"/>
      <c r="M716" s="715"/>
      <c r="N716" s="715"/>
      <c r="O716" s="721"/>
      <c r="P716" s="715"/>
      <c r="Q716" s="715"/>
      <c r="R716" s="715"/>
      <c r="S716" s="715"/>
      <c r="T716" s="715"/>
      <c r="U716" s="715"/>
      <c r="V716" s="715"/>
      <c r="W716" s="715"/>
      <c r="X716" s="715"/>
      <c r="Y716" s="715"/>
      <c r="Z716" s="715"/>
    </row>
    <row r="717">
      <c r="A717" s="715"/>
      <c r="B717" s="715"/>
      <c r="C717" s="715"/>
      <c r="D717" s="715"/>
      <c r="E717" s="715"/>
      <c r="F717" s="715"/>
      <c r="G717" s="715"/>
      <c r="H717" s="715"/>
      <c r="I717" s="715"/>
      <c r="J717" s="715"/>
      <c r="K717" s="715"/>
      <c r="L717" s="721"/>
      <c r="M717" s="715"/>
      <c r="N717" s="715"/>
      <c r="O717" s="721"/>
      <c r="P717" s="715"/>
      <c r="Q717" s="715"/>
      <c r="R717" s="715"/>
      <c r="S717" s="715"/>
      <c r="T717" s="715"/>
      <c r="U717" s="715"/>
      <c r="V717" s="715"/>
      <c r="W717" s="715"/>
      <c r="X717" s="715"/>
      <c r="Y717" s="715"/>
      <c r="Z717" s="715"/>
    </row>
    <row r="718">
      <c r="A718" s="715"/>
      <c r="B718" s="715"/>
      <c r="C718" s="715"/>
      <c r="D718" s="715"/>
      <c r="E718" s="715"/>
      <c r="F718" s="715"/>
      <c r="G718" s="715"/>
      <c r="H718" s="715"/>
      <c r="I718" s="715"/>
      <c r="J718" s="715"/>
      <c r="K718" s="715"/>
      <c r="L718" s="721"/>
      <c r="M718" s="715"/>
      <c r="N718" s="715"/>
      <c r="O718" s="721"/>
      <c r="P718" s="715"/>
      <c r="Q718" s="715"/>
      <c r="R718" s="715"/>
      <c r="S718" s="715"/>
      <c r="T718" s="715"/>
      <c r="U718" s="715"/>
      <c r="V718" s="715"/>
      <c r="W718" s="715"/>
      <c r="X718" s="715"/>
      <c r="Y718" s="715"/>
      <c r="Z718" s="715"/>
    </row>
    <row r="719">
      <c r="A719" s="715"/>
      <c r="B719" s="715"/>
      <c r="C719" s="715"/>
      <c r="D719" s="715"/>
      <c r="E719" s="715"/>
      <c r="F719" s="715"/>
      <c r="G719" s="715"/>
      <c r="H719" s="715"/>
      <c r="I719" s="715"/>
      <c r="J719" s="715"/>
      <c r="K719" s="715"/>
      <c r="L719" s="721"/>
      <c r="M719" s="715"/>
      <c r="N719" s="715"/>
      <c r="O719" s="721"/>
      <c r="P719" s="715"/>
      <c r="Q719" s="715"/>
      <c r="R719" s="715"/>
      <c r="S719" s="715"/>
      <c r="T719" s="715"/>
      <c r="U719" s="715"/>
      <c r="V719" s="715"/>
      <c r="W719" s="715"/>
      <c r="X719" s="715"/>
      <c r="Y719" s="715"/>
      <c r="Z719" s="715"/>
    </row>
    <row r="720">
      <c r="A720" s="715"/>
      <c r="B720" s="715"/>
      <c r="C720" s="715"/>
      <c r="D720" s="715"/>
      <c r="E720" s="715"/>
      <c r="F720" s="715"/>
      <c r="G720" s="715"/>
      <c r="H720" s="715"/>
      <c r="I720" s="715"/>
      <c r="J720" s="715"/>
      <c r="K720" s="715"/>
      <c r="L720" s="721"/>
      <c r="M720" s="715"/>
      <c r="N720" s="715"/>
      <c r="O720" s="721"/>
      <c r="P720" s="715"/>
      <c r="Q720" s="715"/>
      <c r="R720" s="715"/>
      <c r="S720" s="715"/>
      <c r="T720" s="715"/>
      <c r="U720" s="715"/>
      <c r="V720" s="715"/>
      <c r="W720" s="715"/>
      <c r="X720" s="715"/>
      <c r="Y720" s="715"/>
      <c r="Z720" s="715"/>
    </row>
    <row r="721">
      <c r="A721" s="715"/>
      <c r="B721" s="715"/>
      <c r="C721" s="715"/>
      <c r="D721" s="715"/>
      <c r="E721" s="715"/>
      <c r="F721" s="715"/>
      <c r="G721" s="715"/>
      <c r="H721" s="715"/>
      <c r="I721" s="715"/>
      <c r="J721" s="715"/>
      <c r="K721" s="715"/>
      <c r="L721" s="721"/>
      <c r="M721" s="715"/>
      <c r="N721" s="715"/>
      <c r="O721" s="721"/>
      <c r="P721" s="715"/>
      <c r="Q721" s="715"/>
      <c r="R721" s="715"/>
      <c r="S721" s="715"/>
      <c r="T721" s="715"/>
      <c r="U721" s="715"/>
      <c r="V721" s="715"/>
      <c r="W721" s="715"/>
      <c r="X721" s="715"/>
      <c r="Y721" s="715"/>
      <c r="Z721" s="715"/>
    </row>
    <row r="722">
      <c r="A722" s="715"/>
      <c r="B722" s="715"/>
      <c r="C722" s="715"/>
      <c r="D722" s="715"/>
      <c r="E722" s="715"/>
      <c r="F722" s="715"/>
      <c r="G722" s="715"/>
      <c r="H722" s="715"/>
      <c r="I722" s="715"/>
      <c r="J722" s="715"/>
      <c r="K722" s="715"/>
      <c r="L722" s="721"/>
      <c r="M722" s="715"/>
      <c r="N722" s="715"/>
      <c r="O722" s="721"/>
      <c r="P722" s="715"/>
      <c r="Q722" s="715"/>
      <c r="R722" s="715"/>
      <c r="S722" s="715"/>
      <c r="T722" s="715"/>
      <c r="U722" s="715"/>
      <c r="V722" s="715"/>
      <c r="W722" s="715"/>
      <c r="X722" s="715"/>
      <c r="Y722" s="715"/>
      <c r="Z722" s="715"/>
    </row>
    <row r="723">
      <c r="A723" s="715"/>
      <c r="B723" s="715"/>
      <c r="C723" s="715"/>
      <c r="D723" s="715"/>
      <c r="E723" s="715"/>
      <c r="F723" s="715"/>
      <c r="G723" s="715"/>
      <c r="H723" s="715"/>
      <c r="I723" s="715"/>
      <c r="J723" s="715"/>
      <c r="K723" s="715"/>
      <c r="L723" s="721"/>
      <c r="M723" s="715"/>
      <c r="N723" s="715"/>
      <c r="O723" s="721"/>
      <c r="P723" s="715"/>
      <c r="Q723" s="715"/>
      <c r="R723" s="715"/>
      <c r="S723" s="715"/>
      <c r="T723" s="715"/>
      <c r="U723" s="715"/>
      <c r="V723" s="715"/>
      <c r="W723" s="715"/>
      <c r="X723" s="715"/>
      <c r="Y723" s="715"/>
      <c r="Z723" s="715"/>
    </row>
    <row r="724">
      <c r="A724" s="715"/>
      <c r="B724" s="715"/>
      <c r="C724" s="715"/>
      <c r="D724" s="715"/>
      <c r="E724" s="715"/>
      <c r="F724" s="715"/>
      <c r="G724" s="715"/>
      <c r="H724" s="715"/>
      <c r="I724" s="715"/>
      <c r="J724" s="715"/>
      <c r="K724" s="715"/>
      <c r="L724" s="721"/>
      <c r="M724" s="715"/>
      <c r="N724" s="715"/>
      <c r="O724" s="721"/>
      <c r="P724" s="715"/>
      <c r="Q724" s="715"/>
      <c r="R724" s="715"/>
      <c r="S724" s="715"/>
      <c r="T724" s="715"/>
      <c r="U724" s="715"/>
      <c r="V724" s="715"/>
      <c r="W724" s="715"/>
      <c r="X724" s="715"/>
      <c r="Y724" s="715"/>
      <c r="Z724" s="715"/>
    </row>
    <row r="725">
      <c r="A725" s="715"/>
      <c r="B725" s="715"/>
      <c r="C725" s="715"/>
      <c r="D725" s="715"/>
      <c r="E725" s="715"/>
      <c r="F725" s="715"/>
      <c r="G725" s="715"/>
      <c r="H725" s="715"/>
      <c r="I725" s="715"/>
      <c r="J725" s="715"/>
      <c r="K725" s="715"/>
      <c r="L725" s="721"/>
      <c r="M725" s="715"/>
      <c r="N725" s="715"/>
      <c r="O725" s="721"/>
      <c r="P725" s="715"/>
      <c r="Q725" s="715"/>
      <c r="R725" s="715"/>
      <c r="S725" s="715"/>
      <c r="T725" s="715"/>
      <c r="U725" s="715"/>
      <c r="V725" s="715"/>
      <c r="W725" s="715"/>
      <c r="X725" s="715"/>
      <c r="Y725" s="715"/>
      <c r="Z725" s="715"/>
    </row>
    <row r="726">
      <c r="A726" s="715"/>
      <c r="B726" s="715"/>
      <c r="C726" s="715"/>
      <c r="D726" s="715"/>
      <c r="E726" s="715"/>
      <c r="F726" s="715"/>
      <c r="G726" s="715"/>
      <c r="H726" s="715"/>
      <c r="I726" s="715"/>
      <c r="J726" s="715"/>
      <c r="K726" s="715"/>
      <c r="L726" s="721"/>
      <c r="M726" s="715"/>
      <c r="N726" s="715"/>
      <c r="O726" s="721"/>
      <c r="P726" s="715"/>
      <c r="Q726" s="715"/>
      <c r="R726" s="715"/>
      <c r="S726" s="715"/>
      <c r="T726" s="715"/>
      <c r="U726" s="715"/>
      <c r="V726" s="715"/>
      <c r="W726" s="715"/>
      <c r="X726" s="715"/>
      <c r="Y726" s="715"/>
      <c r="Z726" s="715"/>
    </row>
    <row r="727">
      <c r="A727" s="715"/>
      <c r="B727" s="715"/>
      <c r="C727" s="715"/>
      <c r="D727" s="715"/>
      <c r="E727" s="715"/>
      <c r="F727" s="715"/>
      <c r="G727" s="715"/>
      <c r="H727" s="715"/>
      <c r="I727" s="715"/>
      <c r="J727" s="715"/>
      <c r="K727" s="715"/>
      <c r="L727" s="721"/>
      <c r="M727" s="715"/>
      <c r="N727" s="715"/>
      <c r="O727" s="721"/>
      <c r="P727" s="715"/>
      <c r="Q727" s="715"/>
      <c r="R727" s="715"/>
      <c r="S727" s="715"/>
      <c r="T727" s="715"/>
      <c r="U727" s="715"/>
      <c r="V727" s="715"/>
      <c r="W727" s="715"/>
      <c r="X727" s="715"/>
      <c r="Y727" s="715"/>
      <c r="Z727" s="715"/>
    </row>
    <row r="728">
      <c r="A728" s="715"/>
      <c r="B728" s="715"/>
      <c r="C728" s="715"/>
      <c r="D728" s="715"/>
      <c r="E728" s="715"/>
      <c r="F728" s="715"/>
      <c r="G728" s="715"/>
      <c r="H728" s="715"/>
      <c r="I728" s="715"/>
      <c r="J728" s="715"/>
      <c r="K728" s="715"/>
      <c r="L728" s="721"/>
      <c r="M728" s="715"/>
      <c r="N728" s="715"/>
      <c r="O728" s="721"/>
      <c r="P728" s="715"/>
      <c r="Q728" s="715"/>
      <c r="R728" s="715"/>
      <c r="S728" s="715"/>
      <c r="T728" s="715"/>
      <c r="U728" s="715"/>
      <c r="V728" s="715"/>
      <c r="W728" s="715"/>
      <c r="X728" s="715"/>
      <c r="Y728" s="715"/>
      <c r="Z728" s="715"/>
    </row>
    <row r="729">
      <c r="A729" s="715"/>
      <c r="B729" s="715"/>
      <c r="C729" s="715"/>
      <c r="D729" s="715"/>
      <c r="E729" s="715"/>
      <c r="F729" s="715"/>
      <c r="G729" s="715"/>
      <c r="H729" s="715"/>
      <c r="I729" s="715"/>
      <c r="J729" s="715"/>
      <c r="K729" s="715"/>
      <c r="L729" s="721"/>
      <c r="M729" s="715"/>
      <c r="N729" s="715"/>
      <c r="O729" s="721"/>
      <c r="P729" s="715"/>
      <c r="Q729" s="715"/>
      <c r="R729" s="715"/>
      <c r="S729" s="715"/>
      <c r="T729" s="715"/>
      <c r="U729" s="715"/>
      <c r="V729" s="715"/>
      <c r="W729" s="715"/>
      <c r="X729" s="715"/>
      <c r="Y729" s="715"/>
      <c r="Z729" s="715"/>
    </row>
    <row r="730">
      <c r="A730" s="715"/>
      <c r="B730" s="715"/>
      <c r="C730" s="715"/>
      <c r="D730" s="715"/>
      <c r="E730" s="715"/>
      <c r="F730" s="715"/>
      <c r="G730" s="715"/>
      <c r="H730" s="715"/>
      <c r="I730" s="715"/>
      <c r="J730" s="715"/>
      <c r="K730" s="715"/>
      <c r="L730" s="721"/>
      <c r="M730" s="715"/>
      <c r="N730" s="715"/>
      <c r="O730" s="721"/>
      <c r="P730" s="715"/>
      <c r="Q730" s="715"/>
      <c r="R730" s="715"/>
      <c r="S730" s="715"/>
      <c r="T730" s="715"/>
      <c r="U730" s="715"/>
      <c r="V730" s="715"/>
      <c r="W730" s="715"/>
      <c r="X730" s="715"/>
      <c r="Y730" s="715"/>
      <c r="Z730" s="715"/>
    </row>
    <row r="731">
      <c r="A731" s="715"/>
      <c r="B731" s="715"/>
      <c r="C731" s="715"/>
      <c r="D731" s="715"/>
      <c r="E731" s="715"/>
      <c r="F731" s="715"/>
      <c r="G731" s="715"/>
      <c r="H731" s="715"/>
      <c r="I731" s="715"/>
      <c r="J731" s="715"/>
      <c r="K731" s="715"/>
      <c r="L731" s="721"/>
      <c r="M731" s="715"/>
      <c r="N731" s="715"/>
      <c r="O731" s="721"/>
      <c r="P731" s="715"/>
      <c r="Q731" s="715"/>
      <c r="R731" s="715"/>
      <c r="S731" s="715"/>
      <c r="T731" s="715"/>
      <c r="U731" s="715"/>
      <c r="V731" s="715"/>
      <c r="W731" s="715"/>
      <c r="X731" s="715"/>
      <c r="Y731" s="715"/>
      <c r="Z731" s="715"/>
    </row>
    <row r="732">
      <c r="A732" s="715"/>
      <c r="B732" s="715"/>
      <c r="C732" s="715"/>
      <c r="D732" s="715"/>
      <c r="E732" s="715"/>
      <c r="F732" s="715"/>
      <c r="G732" s="715"/>
      <c r="H732" s="715"/>
      <c r="I732" s="715"/>
      <c r="J732" s="715"/>
      <c r="K732" s="715"/>
      <c r="L732" s="721"/>
      <c r="M732" s="715"/>
      <c r="N732" s="715"/>
      <c r="O732" s="721"/>
      <c r="P732" s="715"/>
      <c r="Q732" s="715"/>
      <c r="R732" s="715"/>
      <c r="S732" s="715"/>
      <c r="T732" s="715"/>
      <c r="U732" s="715"/>
      <c r="V732" s="715"/>
      <c r="W732" s="715"/>
      <c r="X732" s="715"/>
      <c r="Y732" s="715"/>
      <c r="Z732" s="715"/>
    </row>
    <row r="733">
      <c r="A733" s="715"/>
      <c r="B733" s="715"/>
      <c r="C733" s="715"/>
      <c r="D733" s="715"/>
      <c r="E733" s="715"/>
      <c r="F733" s="715"/>
      <c r="G733" s="715"/>
      <c r="H733" s="715"/>
      <c r="I733" s="715"/>
      <c r="J733" s="715"/>
      <c r="K733" s="715"/>
      <c r="L733" s="721"/>
      <c r="M733" s="715"/>
      <c r="N733" s="715"/>
      <c r="O733" s="721"/>
      <c r="P733" s="715"/>
      <c r="Q733" s="715"/>
      <c r="R733" s="715"/>
      <c r="S733" s="715"/>
      <c r="T733" s="715"/>
      <c r="U733" s="715"/>
      <c r="V733" s="715"/>
      <c r="W733" s="715"/>
      <c r="X733" s="715"/>
      <c r="Y733" s="715"/>
      <c r="Z733" s="715"/>
    </row>
    <row r="734">
      <c r="A734" s="715"/>
      <c r="B734" s="715"/>
      <c r="C734" s="715"/>
      <c r="D734" s="715"/>
      <c r="E734" s="715"/>
      <c r="F734" s="715"/>
      <c r="G734" s="715"/>
      <c r="H734" s="715"/>
      <c r="I734" s="715"/>
      <c r="J734" s="715"/>
      <c r="K734" s="715"/>
      <c r="L734" s="721"/>
      <c r="M734" s="715"/>
      <c r="N734" s="715"/>
      <c r="O734" s="721"/>
      <c r="P734" s="715"/>
      <c r="Q734" s="715"/>
      <c r="R734" s="715"/>
      <c r="S734" s="715"/>
      <c r="T734" s="715"/>
      <c r="U734" s="715"/>
      <c r="V734" s="715"/>
      <c r="W734" s="715"/>
      <c r="X734" s="715"/>
      <c r="Y734" s="715"/>
      <c r="Z734" s="715"/>
    </row>
    <row r="735">
      <c r="A735" s="715"/>
      <c r="B735" s="715"/>
      <c r="C735" s="715"/>
      <c r="D735" s="715"/>
      <c r="E735" s="715"/>
      <c r="F735" s="715"/>
      <c r="G735" s="715"/>
      <c r="H735" s="715"/>
      <c r="I735" s="715"/>
      <c r="J735" s="715"/>
      <c r="K735" s="715"/>
      <c r="L735" s="721"/>
      <c r="M735" s="715"/>
      <c r="N735" s="715"/>
      <c r="O735" s="721"/>
      <c r="P735" s="715"/>
      <c r="Q735" s="715"/>
      <c r="R735" s="715"/>
      <c r="S735" s="715"/>
      <c r="T735" s="715"/>
      <c r="U735" s="715"/>
      <c r="V735" s="715"/>
      <c r="W735" s="715"/>
      <c r="X735" s="715"/>
      <c r="Y735" s="715"/>
      <c r="Z735" s="715"/>
    </row>
    <row r="736">
      <c r="A736" s="715"/>
      <c r="B736" s="715"/>
      <c r="C736" s="715"/>
      <c r="D736" s="715"/>
      <c r="E736" s="715"/>
      <c r="F736" s="715"/>
      <c r="G736" s="715"/>
      <c r="H736" s="715"/>
      <c r="I736" s="715"/>
      <c r="J736" s="715"/>
      <c r="K736" s="715"/>
      <c r="L736" s="721"/>
      <c r="M736" s="715"/>
      <c r="N736" s="715"/>
      <c r="O736" s="721"/>
      <c r="P736" s="715"/>
      <c r="Q736" s="715"/>
      <c r="R736" s="715"/>
      <c r="S736" s="715"/>
      <c r="T736" s="715"/>
      <c r="U736" s="715"/>
      <c r="V736" s="715"/>
      <c r="W736" s="715"/>
      <c r="X736" s="715"/>
      <c r="Y736" s="715"/>
      <c r="Z736" s="715"/>
    </row>
    <row r="737">
      <c r="A737" s="715"/>
      <c r="B737" s="715"/>
      <c r="C737" s="715"/>
      <c r="D737" s="715"/>
      <c r="E737" s="715"/>
      <c r="F737" s="715"/>
      <c r="G737" s="715"/>
      <c r="H737" s="715"/>
      <c r="I737" s="715"/>
      <c r="J737" s="715"/>
      <c r="K737" s="715"/>
      <c r="L737" s="721"/>
      <c r="M737" s="715"/>
      <c r="N737" s="715"/>
      <c r="O737" s="721"/>
      <c r="P737" s="715"/>
      <c r="Q737" s="715"/>
      <c r="R737" s="715"/>
      <c r="S737" s="715"/>
      <c r="T737" s="715"/>
      <c r="U737" s="715"/>
      <c r="V737" s="715"/>
      <c r="W737" s="715"/>
      <c r="X737" s="715"/>
      <c r="Y737" s="715"/>
      <c r="Z737" s="715"/>
    </row>
    <row r="738">
      <c r="A738" s="715"/>
      <c r="B738" s="715"/>
      <c r="C738" s="715"/>
      <c r="D738" s="715"/>
      <c r="E738" s="715"/>
      <c r="F738" s="715"/>
      <c r="G738" s="715"/>
      <c r="H738" s="715"/>
      <c r="I738" s="715"/>
      <c r="J738" s="715"/>
      <c r="K738" s="715"/>
      <c r="L738" s="721"/>
      <c r="M738" s="715"/>
      <c r="N738" s="715"/>
      <c r="O738" s="721"/>
      <c r="P738" s="715"/>
      <c r="Q738" s="715"/>
      <c r="R738" s="715"/>
      <c r="S738" s="715"/>
      <c r="T738" s="715"/>
      <c r="U738" s="715"/>
      <c r="V738" s="715"/>
      <c r="W738" s="715"/>
      <c r="X738" s="715"/>
      <c r="Y738" s="715"/>
      <c r="Z738" s="715"/>
    </row>
    <row r="739">
      <c r="A739" s="715"/>
      <c r="B739" s="715"/>
      <c r="C739" s="715"/>
      <c r="D739" s="715"/>
      <c r="E739" s="715"/>
      <c r="F739" s="715"/>
      <c r="G739" s="715"/>
      <c r="H739" s="715"/>
      <c r="I739" s="715"/>
      <c r="J739" s="715"/>
      <c r="K739" s="715"/>
      <c r="L739" s="721"/>
      <c r="M739" s="715"/>
      <c r="N739" s="715"/>
      <c r="O739" s="721"/>
      <c r="P739" s="715"/>
      <c r="Q739" s="715"/>
      <c r="R739" s="715"/>
      <c r="S739" s="715"/>
      <c r="T739" s="715"/>
      <c r="U739" s="715"/>
      <c r="V739" s="715"/>
      <c r="W739" s="715"/>
      <c r="X739" s="715"/>
      <c r="Y739" s="715"/>
      <c r="Z739" s="715"/>
    </row>
    <row r="740">
      <c r="A740" s="715"/>
      <c r="B740" s="715"/>
      <c r="C740" s="715"/>
      <c r="D740" s="715"/>
      <c r="E740" s="715"/>
      <c r="F740" s="715"/>
      <c r="G740" s="715"/>
      <c r="H740" s="715"/>
      <c r="I740" s="715"/>
      <c r="J740" s="715"/>
      <c r="K740" s="715"/>
      <c r="L740" s="721"/>
      <c r="M740" s="715"/>
      <c r="N740" s="715"/>
      <c r="O740" s="721"/>
      <c r="P740" s="715"/>
      <c r="Q740" s="715"/>
      <c r="R740" s="715"/>
      <c r="S740" s="715"/>
      <c r="T740" s="715"/>
      <c r="U740" s="715"/>
      <c r="V740" s="715"/>
      <c r="W740" s="715"/>
      <c r="X740" s="715"/>
      <c r="Y740" s="715"/>
      <c r="Z740" s="715"/>
    </row>
    <row r="741">
      <c r="A741" s="715"/>
      <c r="B741" s="715"/>
      <c r="C741" s="715"/>
      <c r="D741" s="715"/>
      <c r="E741" s="715"/>
      <c r="F741" s="715"/>
      <c r="G741" s="715"/>
      <c r="H741" s="715"/>
      <c r="I741" s="715"/>
      <c r="J741" s="715"/>
      <c r="K741" s="715"/>
      <c r="L741" s="721"/>
      <c r="M741" s="715"/>
      <c r="N741" s="715"/>
      <c r="O741" s="721"/>
      <c r="P741" s="715"/>
      <c r="Q741" s="715"/>
      <c r="R741" s="715"/>
      <c r="S741" s="715"/>
      <c r="T741" s="715"/>
      <c r="U741" s="715"/>
      <c r="V741" s="715"/>
      <c r="W741" s="715"/>
      <c r="X741" s="715"/>
      <c r="Y741" s="715"/>
      <c r="Z741" s="715"/>
    </row>
    <row r="742">
      <c r="A742" s="715"/>
      <c r="B742" s="715"/>
      <c r="C742" s="715"/>
      <c r="D742" s="715"/>
      <c r="E742" s="715"/>
      <c r="F742" s="715"/>
      <c r="G742" s="715"/>
      <c r="H742" s="715"/>
      <c r="I742" s="715"/>
      <c r="J742" s="715"/>
      <c r="K742" s="715"/>
      <c r="L742" s="721"/>
      <c r="M742" s="715"/>
      <c r="N742" s="715"/>
      <c r="O742" s="721"/>
      <c r="P742" s="715"/>
      <c r="Q742" s="715"/>
      <c r="R742" s="715"/>
      <c r="S742" s="715"/>
      <c r="T742" s="715"/>
      <c r="U742" s="715"/>
      <c r="V742" s="715"/>
      <c r="W742" s="715"/>
      <c r="X742" s="715"/>
      <c r="Y742" s="715"/>
      <c r="Z742" s="715"/>
    </row>
    <row r="743">
      <c r="A743" s="715"/>
      <c r="B743" s="715"/>
      <c r="C743" s="715"/>
      <c r="D743" s="715"/>
      <c r="E743" s="715"/>
      <c r="F743" s="715"/>
      <c r="G743" s="715"/>
      <c r="H743" s="715"/>
      <c r="I743" s="715"/>
      <c r="J743" s="715"/>
      <c r="K743" s="715"/>
      <c r="L743" s="721"/>
      <c r="M743" s="715"/>
      <c r="N743" s="715"/>
      <c r="O743" s="721"/>
      <c r="P743" s="715"/>
      <c r="Q743" s="715"/>
      <c r="R743" s="715"/>
      <c r="S743" s="715"/>
      <c r="T743" s="715"/>
      <c r="U743" s="715"/>
      <c r="V743" s="715"/>
      <c r="W743" s="715"/>
      <c r="X743" s="715"/>
      <c r="Y743" s="715"/>
      <c r="Z743" s="715"/>
    </row>
    <row r="744">
      <c r="A744" s="715"/>
      <c r="B744" s="715"/>
      <c r="C744" s="715"/>
      <c r="D744" s="715"/>
      <c r="E744" s="715"/>
      <c r="F744" s="715"/>
      <c r="G744" s="715"/>
      <c r="H744" s="715"/>
      <c r="I744" s="715"/>
      <c r="J744" s="715"/>
      <c r="K744" s="715"/>
      <c r="L744" s="721"/>
      <c r="M744" s="715"/>
      <c r="N744" s="715"/>
      <c r="O744" s="721"/>
      <c r="P744" s="715"/>
      <c r="Q744" s="715"/>
      <c r="R744" s="715"/>
      <c r="S744" s="715"/>
      <c r="T744" s="715"/>
      <c r="U744" s="715"/>
      <c r="V744" s="715"/>
      <c r="W744" s="715"/>
      <c r="X744" s="715"/>
      <c r="Y744" s="715"/>
      <c r="Z744" s="715"/>
    </row>
    <row r="745">
      <c r="A745" s="715"/>
      <c r="B745" s="715"/>
      <c r="C745" s="715"/>
      <c r="D745" s="715"/>
      <c r="E745" s="715"/>
      <c r="F745" s="715"/>
      <c r="G745" s="715"/>
      <c r="H745" s="715"/>
      <c r="I745" s="715"/>
      <c r="J745" s="715"/>
      <c r="K745" s="715"/>
      <c r="L745" s="721"/>
      <c r="M745" s="715"/>
      <c r="N745" s="715"/>
      <c r="O745" s="721"/>
      <c r="P745" s="715"/>
      <c r="Q745" s="715"/>
      <c r="R745" s="715"/>
      <c r="S745" s="715"/>
      <c r="T745" s="715"/>
      <c r="U745" s="715"/>
      <c r="V745" s="715"/>
      <c r="W745" s="715"/>
      <c r="X745" s="715"/>
      <c r="Y745" s="715"/>
      <c r="Z745" s="715"/>
    </row>
    <row r="746">
      <c r="A746" s="715"/>
      <c r="B746" s="715"/>
      <c r="C746" s="715"/>
      <c r="D746" s="715"/>
      <c r="E746" s="715"/>
      <c r="F746" s="715"/>
      <c r="G746" s="715"/>
      <c r="H746" s="715"/>
      <c r="I746" s="715"/>
      <c r="J746" s="715"/>
      <c r="K746" s="715"/>
      <c r="L746" s="721"/>
      <c r="M746" s="715"/>
      <c r="N746" s="715"/>
      <c r="O746" s="721"/>
      <c r="P746" s="715"/>
      <c r="Q746" s="715"/>
      <c r="R746" s="715"/>
      <c r="S746" s="715"/>
      <c r="T746" s="715"/>
      <c r="U746" s="715"/>
      <c r="V746" s="715"/>
      <c r="W746" s="715"/>
      <c r="X746" s="715"/>
      <c r="Y746" s="715"/>
      <c r="Z746" s="715"/>
    </row>
    <row r="747">
      <c r="A747" s="715"/>
      <c r="B747" s="715"/>
      <c r="C747" s="715"/>
      <c r="D747" s="715"/>
      <c r="E747" s="715"/>
      <c r="F747" s="715"/>
      <c r="G747" s="715"/>
      <c r="H747" s="715"/>
      <c r="I747" s="715"/>
      <c r="J747" s="715"/>
      <c r="K747" s="715"/>
      <c r="L747" s="721"/>
      <c r="M747" s="715"/>
      <c r="N747" s="715"/>
      <c r="O747" s="721"/>
      <c r="P747" s="715"/>
      <c r="Q747" s="715"/>
      <c r="R747" s="715"/>
      <c r="S747" s="715"/>
      <c r="T747" s="715"/>
      <c r="U747" s="715"/>
      <c r="V747" s="715"/>
      <c r="W747" s="715"/>
      <c r="X747" s="715"/>
      <c r="Y747" s="715"/>
      <c r="Z747" s="715"/>
    </row>
    <row r="748">
      <c r="A748" s="715"/>
      <c r="B748" s="715"/>
      <c r="C748" s="715"/>
      <c r="D748" s="715"/>
      <c r="E748" s="715"/>
      <c r="F748" s="715"/>
      <c r="G748" s="715"/>
      <c r="H748" s="715"/>
      <c r="I748" s="715"/>
      <c r="J748" s="715"/>
      <c r="K748" s="715"/>
      <c r="L748" s="721"/>
      <c r="M748" s="715"/>
      <c r="N748" s="715"/>
      <c r="O748" s="721"/>
      <c r="P748" s="715"/>
      <c r="Q748" s="715"/>
      <c r="R748" s="715"/>
      <c r="S748" s="715"/>
      <c r="T748" s="715"/>
      <c r="U748" s="715"/>
      <c r="V748" s="715"/>
      <c r="W748" s="715"/>
      <c r="X748" s="715"/>
      <c r="Y748" s="715"/>
      <c r="Z748" s="715"/>
    </row>
    <row r="749">
      <c r="A749" s="715"/>
      <c r="B749" s="715"/>
      <c r="C749" s="715"/>
      <c r="D749" s="715"/>
      <c r="E749" s="715"/>
      <c r="F749" s="715"/>
      <c r="G749" s="715"/>
      <c r="H749" s="715"/>
      <c r="I749" s="715"/>
      <c r="J749" s="715"/>
      <c r="K749" s="715"/>
      <c r="L749" s="721"/>
      <c r="M749" s="715"/>
      <c r="N749" s="715"/>
      <c r="O749" s="721"/>
      <c r="P749" s="715"/>
      <c r="Q749" s="715"/>
      <c r="R749" s="715"/>
      <c r="S749" s="715"/>
      <c r="T749" s="715"/>
      <c r="U749" s="715"/>
      <c r="V749" s="715"/>
      <c r="W749" s="715"/>
      <c r="X749" s="715"/>
      <c r="Y749" s="715"/>
      <c r="Z749" s="715"/>
    </row>
    <row r="750">
      <c r="A750" s="715"/>
      <c r="B750" s="715"/>
      <c r="C750" s="715"/>
      <c r="D750" s="715"/>
      <c r="E750" s="715"/>
      <c r="F750" s="715"/>
      <c r="G750" s="715"/>
      <c r="H750" s="715"/>
      <c r="I750" s="715"/>
      <c r="J750" s="715"/>
      <c r="K750" s="715"/>
      <c r="L750" s="721"/>
      <c r="M750" s="715"/>
      <c r="N750" s="715"/>
      <c r="O750" s="721"/>
      <c r="P750" s="715"/>
      <c r="Q750" s="715"/>
      <c r="R750" s="715"/>
      <c r="S750" s="715"/>
      <c r="T750" s="715"/>
      <c r="U750" s="715"/>
      <c r="V750" s="715"/>
      <c r="W750" s="715"/>
      <c r="X750" s="715"/>
      <c r="Y750" s="715"/>
      <c r="Z750" s="715"/>
    </row>
    <row r="751">
      <c r="A751" s="715"/>
      <c r="B751" s="715"/>
      <c r="C751" s="715"/>
      <c r="D751" s="715"/>
      <c r="E751" s="715"/>
      <c r="F751" s="715"/>
      <c r="G751" s="715"/>
      <c r="H751" s="715"/>
      <c r="I751" s="715"/>
      <c r="J751" s="715"/>
      <c r="K751" s="715"/>
      <c r="L751" s="721"/>
      <c r="M751" s="715"/>
      <c r="N751" s="715"/>
      <c r="O751" s="721"/>
      <c r="P751" s="715"/>
      <c r="Q751" s="715"/>
      <c r="R751" s="715"/>
      <c r="S751" s="715"/>
      <c r="T751" s="715"/>
      <c r="U751" s="715"/>
      <c r="V751" s="715"/>
      <c r="W751" s="715"/>
      <c r="X751" s="715"/>
      <c r="Y751" s="715"/>
      <c r="Z751" s="715"/>
    </row>
    <row r="752">
      <c r="A752" s="715"/>
      <c r="B752" s="715"/>
      <c r="C752" s="715"/>
      <c r="D752" s="715"/>
      <c r="E752" s="715"/>
      <c r="F752" s="715"/>
      <c r="G752" s="715"/>
      <c r="H752" s="715"/>
      <c r="I752" s="715"/>
      <c r="J752" s="715"/>
      <c r="K752" s="715"/>
      <c r="L752" s="721"/>
      <c r="M752" s="715"/>
      <c r="N752" s="715"/>
      <c r="O752" s="721"/>
      <c r="P752" s="715"/>
      <c r="Q752" s="715"/>
      <c r="R752" s="715"/>
      <c r="S752" s="715"/>
      <c r="T752" s="715"/>
      <c r="U752" s="715"/>
      <c r="V752" s="715"/>
      <c r="W752" s="715"/>
      <c r="X752" s="715"/>
      <c r="Y752" s="715"/>
      <c r="Z752" s="715"/>
    </row>
    <row r="753">
      <c r="A753" s="715"/>
      <c r="B753" s="715"/>
      <c r="C753" s="715"/>
      <c r="D753" s="715"/>
      <c r="E753" s="715"/>
      <c r="F753" s="715"/>
      <c r="G753" s="715"/>
      <c r="H753" s="715"/>
      <c r="I753" s="715"/>
      <c r="J753" s="715"/>
      <c r="K753" s="715"/>
      <c r="L753" s="721"/>
      <c r="M753" s="715"/>
      <c r="N753" s="715"/>
      <c r="O753" s="721"/>
      <c r="P753" s="715"/>
      <c r="Q753" s="715"/>
      <c r="R753" s="715"/>
      <c r="S753" s="715"/>
      <c r="T753" s="715"/>
      <c r="U753" s="715"/>
      <c r="V753" s="715"/>
      <c r="W753" s="715"/>
      <c r="X753" s="715"/>
      <c r="Y753" s="715"/>
      <c r="Z753" s="715"/>
    </row>
    <row r="754">
      <c r="A754" s="715"/>
      <c r="B754" s="715"/>
      <c r="C754" s="715"/>
      <c r="D754" s="715"/>
      <c r="E754" s="715"/>
      <c r="F754" s="715"/>
      <c r="G754" s="715"/>
      <c r="H754" s="715"/>
      <c r="I754" s="715"/>
      <c r="J754" s="715"/>
      <c r="K754" s="715"/>
      <c r="L754" s="721"/>
      <c r="M754" s="715"/>
      <c r="N754" s="715"/>
      <c r="O754" s="721"/>
      <c r="P754" s="715"/>
      <c r="Q754" s="715"/>
      <c r="R754" s="715"/>
      <c r="S754" s="715"/>
      <c r="T754" s="715"/>
      <c r="U754" s="715"/>
      <c r="V754" s="715"/>
      <c r="W754" s="715"/>
      <c r="X754" s="715"/>
      <c r="Y754" s="715"/>
      <c r="Z754" s="715"/>
    </row>
    <row r="755">
      <c r="A755" s="715"/>
      <c r="B755" s="715"/>
      <c r="C755" s="715"/>
      <c r="D755" s="715"/>
      <c r="E755" s="715"/>
      <c r="F755" s="715"/>
      <c r="G755" s="715"/>
      <c r="H755" s="715"/>
      <c r="I755" s="715"/>
      <c r="J755" s="715"/>
      <c r="K755" s="715"/>
      <c r="L755" s="721"/>
      <c r="M755" s="715"/>
      <c r="N755" s="715"/>
      <c r="O755" s="721"/>
      <c r="P755" s="715"/>
      <c r="Q755" s="715"/>
      <c r="R755" s="715"/>
      <c r="S755" s="715"/>
      <c r="T755" s="715"/>
      <c r="U755" s="715"/>
      <c r="V755" s="715"/>
      <c r="W755" s="715"/>
      <c r="X755" s="715"/>
      <c r="Y755" s="715"/>
      <c r="Z755" s="715"/>
    </row>
    <row r="756">
      <c r="A756" s="715"/>
      <c r="B756" s="715"/>
      <c r="C756" s="715"/>
      <c r="D756" s="715"/>
      <c r="E756" s="715"/>
      <c r="F756" s="715"/>
      <c r="G756" s="715"/>
      <c r="H756" s="715"/>
      <c r="I756" s="715"/>
      <c r="J756" s="715"/>
      <c r="K756" s="715"/>
      <c r="L756" s="721"/>
      <c r="M756" s="715"/>
      <c r="N756" s="715"/>
      <c r="O756" s="721"/>
      <c r="P756" s="715"/>
      <c r="Q756" s="715"/>
      <c r="R756" s="715"/>
      <c r="S756" s="715"/>
      <c r="T756" s="715"/>
      <c r="U756" s="715"/>
      <c r="V756" s="715"/>
      <c r="W756" s="715"/>
      <c r="X756" s="715"/>
      <c r="Y756" s="715"/>
      <c r="Z756" s="715"/>
    </row>
    <row r="757">
      <c r="A757" s="715"/>
      <c r="B757" s="715"/>
      <c r="C757" s="715"/>
      <c r="D757" s="715"/>
      <c r="E757" s="715"/>
      <c r="F757" s="715"/>
      <c r="G757" s="715"/>
      <c r="H757" s="715"/>
      <c r="I757" s="715"/>
      <c r="J757" s="715"/>
      <c r="K757" s="715"/>
      <c r="L757" s="721"/>
      <c r="M757" s="715"/>
      <c r="N757" s="715"/>
      <c r="O757" s="721"/>
      <c r="P757" s="715"/>
      <c r="Q757" s="715"/>
      <c r="R757" s="715"/>
      <c r="S757" s="715"/>
      <c r="T757" s="715"/>
      <c r="U757" s="715"/>
      <c r="V757" s="715"/>
      <c r="W757" s="715"/>
      <c r="X757" s="715"/>
      <c r="Y757" s="715"/>
      <c r="Z757" s="715"/>
    </row>
    <row r="758">
      <c r="A758" s="715"/>
      <c r="B758" s="715"/>
      <c r="C758" s="715"/>
      <c r="D758" s="715"/>
      <c r="E758" s="715"/>
      <c r="F758" s="715"/>
      <c r="G758" s="715"/>
      <c r="H758" s="715"/>
      <c r="I758" s="715"/>
      <c r="J758" s="715"/>
      <c r="K758" s="715"/>
      <c r="L758" s="721"/>
      <c r="M758" s="715"/>
      <c r="N758" s="715"/>
      <c r="O758" s="721"/>
      <c r="P758" s="715"/>
      <c r="Q758" s="715"/>
      <c r="R758" s="715"/>
      <c r="S758" s="715"/>
      <c r="T758" s="715"/>
      <c r="U758" s="715"/>
      <c r="V758" s="715"/>
      <c r="W758" s="715"/>
      <c r="X758" s="715"/>
      <c r="Y758" s="715"/>
      <c r="Z758" s="715"/>
    </row>
    <row r="759">
      <c r="A759" s="715"/>
      <c r="B759" s="715"/>
      <c r="C759" s="715"/>
      <c r="D759" s="715"/>
      <c r="E759" s="715"/>
      <c r="F759" s="715"/>
      <c r="G759" s="715"/>
      <c r="H759" s="715"/>
      <c r="I759" s="715"/>
      <c r="J759" s="715"/>
      <c r="K759" s="715"/>
      <c r="L759" s="721"/>
      <c r="M759" s="715"/>
      <c r="N759" s="715"/>
      <c r="O759" s="721"/>
      <c r="P759" s="715"/>
      <c r="Q759" s="715"/>
      <c r="R759" s="715"/>
      <c r="S759" s="715"/>
      <c r="T759" s="715"/>
      <c r="U759" s="715"/>
      <c r="V759" s="715"/>
      <c r="W759" s="715"/>
      <c r="X759" s="715"/>
      <c r="Y759" s="715"/>
      <c r="Z759" s="715"/>
    </row>
    <row r="760">
      <c r="A760" s="715"/>
      <c r="B760" s="715"/>
      <c r="C760" s="715"/>
      <c r="D760" s="715"/>
      <c r="E760" s="715"/>
      <c r="F760" s="715"/>
      <c r="G760" s="715"/>
      <c r="H760" s="715"/>
      <c r="I760" s="715"/>
      <c r="J760" s="715"/>
      <c r="K760" s="715"/>
      <c r="L760" s="721"/>
      <c r="M760" s="715"/>
      <c r="N760" s="715"/>
      <c r="O760" s="721"/>
      <c r="P760" s="715"/>
      <c r="Q760" s="715"/>
      <c r="R760" s="715"/>
      <c r="S760" s="715"/>
      <c r="T760" s="715"/>
      <c r="U760" s="715"/>
      <c r="V760" s="715"/>
      <c r="W760" s="715"/>
      <c r="X760" s="715"/>
      <c r="Y760" s="715"/>
      <c r="Z760" s="715"/>
    </row>
    <row r="761">
      <c r="A761" s="715"/>
      <c r="B761" s="715"/>
      <c r="C761" s="715"/>
      <c r="D761" s="715"/>
      <c r="E761" s="715"/>
      <c r="F761" s="715"/>
      <c r="G761" s="715"/>
      <c r="H761" s="715"/>
      <c r="I761" s="715"/>
      <c r="J761" s="715"/>
      <c r="K761" s="715"/>
      <c r="L761" s="721"/>
      <c r="M761" s="715"/>
      <c r="N761" s="715"/>
      <c r="O761" s="721"/>
      <c r="P761" s="715"/>
      <c r="Q761" s="715"/>
      <c r="R761" s="715"/>
      <c r="S761" s="715"/>
      <c r="T761" s="715"/>
      <c r="U761" s="715"/>
      <c r="V761" s="715"/>
      <c r="W761" s="715"/>
      <c r="X761" s="715"/>
      <c r="Y761" s="715"/>
      <c r="Z761" s="715"/>
    </row>
    <row r="762">
      <c r="A762" s="715"/>
      <c r="B762" s="715"/>
      <c r="C762" s="715"/>
      <c r="D762" s="715"/>
      <c r="E762" s="715"/>
      <c r="F762" s="715"/>
      <c r="G762" s="715"/>
      <c r="H762" s="715"/>
      <c r="I762" s="715"/>
      <c r="J762" s="715"/>
      <c r="K762" s="715"/>
      <c r="L762" s="721"/>
      <c r="M762" s="715"/>
      <c r="N762" s="715"/>
      <c r="O762" s="721"/>
      <c r="P762" s="715"/>
      <c r="Q762" s="715"/>
      <c r="R762" s="715"/>
      <c r="S762" s="715"/>
      <c r="T762" s="715"/>
      <c r="U762" s="715"/>
      <c r="V762" s="715"/>
      <c r="W762" s="715"/>
      <c r="X762" s="715"/>
      <c r="Y762" s="715"/>
      <c r="Z762" s="715"/>
    </row>
    <row r="763">
      <c r="A763" s="715"/>
      <c r="B763" s="715"/>
      <c r="C763" s="715"/>
      <c r="D763" s="715"/>
      <c r="E763" s="715"/>
      <c r="F763" s="715"/>
      <c r="G763" s="715"/>
      <c r="H763" s="715"/>
      <c r="I763" s="715"/>
      <c r="J763" s="715"/>
      <c r="K763" s="715"/>
      <c r="L763" s="721"/>
      <c r="M763" s="715"/>
      <c r="N763" s="715"/>
      <c r="O763" s="721"/>
      <c r="P763" s="715"/>
      <c r="Q763" s="715"/>
      <c r="R763" s="715"/>
      <c r="S763" s="715"/>
      <c r="T763" s="715"/>
      <c r="U763" s="715"/>
      <c r="V763" s="715"/>
      <c r="W763" s="715"/>
      <c r="X763" s="715"/>
      <c r="Y763" s="715"/>
      <c r="Z763" s="715"/>
    </row>
    <row r="764">
      <c r="A764" s="715"/>
      <c r="B764" s="715"/>
      <c r="C764" s="715"/>
      <c r="D764" s="715"/>
      <c r="E764" s="715"/>
      <c r="F764" s="715"/>
      <c r="G764" s="715"/>
      <c r="H764" s="715"/>
      <c r="I764" s="715"/>
      <c r="J764" s="715"/>
      <c r="K764" s="715"/>
      <c r="L764" s="721"/>
      <c r="M764" s="715"/>
      <c r="N764" s="715"/>
      <c r="O764" s="721"/>
      <c r="P764" s="715"/>
      <c r="Q764" s="715"/>
      <c r="R764" s="715"/>
      <c r="S764" s="715"/>
      <c r="T764" s="715"/>
      <c r="U764" s="715"/>
      <c r="V764" s="715"/>
      <c r="W764" s="715"/>
      <c r="X764" s="715"/>
      <c r="Y764" s="715"/>
      <c r="Z764" s="715"/>
    </row>
    <row r="765">
      <c r="A765" s="715"/>
      <c r="B765" s="715"/>
      <c r="C765" s="715"/>
      <c r="D765" s="715"/>
      <c r="E765" s="715"/>
      <c r="F765" s="715"/>
      <c r="G765" s="715"/>
      <c r="H765" s="715"/>
      <c r="I765" s="715"/>
      <c r="J765" s="715"/>
      <c r="K765" s="715"/>
      <c r="L765" s="721"/>
      <c r="M765" s="715"/>
      <c r="N765" s="715"/>
      <c r="O765" s="721"/>
      <c r="P765" s="715"/>
      <c r="Q765" s="715"/>
      <c r="R765" s="715"/>
      <c r="S765" s="715"/>
      <c r="T765" s="715"/>
      <c r="U765" s="715"/>
      <c r="V765" s="715"/>
      <c r="W765" s="715"/>
      <c r="X765" s="715"/>
      <c r="Y765" s="715"/>
      <c r="Z765" s="715"/>
    </row>
    <row r="766">
      <c r="A766" s="715"/>
      <c r="B766" s="715"/>
      <c r="C766" s="715"/>
      <c r="D766" s="715"/>
      <c r="E766" s="715"/>
      <c r="F766" s="715"/>
      <c r="G766" s="715"/>
      <c r="H766" s="715"/>
      <c r="I766" s="715"/>
      <c r="J766" s="715"/>
      <c r="K766" s="715"/>
      <c r="L766" s="721"/>
      <c r="M766" s="715"/>
      <c r="N766" s="715"/>
      <c r="O766" s="721"/>
      <c r="P766" s="715"/>
      <c r="Q766" s="715"/>
      <c r="R766" s="715"/>
      <c r="S766" s="715"/>
      <c r="T766" s="715"/>
      <c r="U766" s="715"/>
      <c r="V766" s="715"/>
      <c r="W766" s="715"/>
      <c r="X766" s="715"/>
      <c r="Y766" s="715"/>
      <c r="Z766" s="715"/>
    </row>
    <row r="767">
      <c r="A767" s="715"/>
      <c r="B767" s="715"/>
      <c r="C767" s="715"/>
      <c r="D767" s="715"/>
      <c r="E767" s="715"/>
      <c r="F767" s="715"/>
      <c r="G767" s="715"/>
      <c r="H767" s="715"/>
      <c r="I767" s="715"/>
      <c r="J767" s="715"/>
      <c r="K767" s="715"/>
      <c r="L767" s="721"/>
      <c r="M767" s="715"/>
      <c r="N767" s="715"/>
      <c r="O767" s="721"/>
      <c r="P767" s="715"/>
      <c r="Q767" s="715"/>
      <c r="R767" s="715"/>
      <c r="S767" s="715"/>
      <c r="T767" s="715"/>
      <c r="U767" s="715"/>
      <c r="V767" s="715"/>
      <c r="W767" s="715"/>
      <c r="X767" s="715"/>
      <c r="Y767" s="715"/>
      <c r="Z767" s="715"/>
    </row>
    <row r="768">
      <c r="A768" s="715"/>
      <c r="B768" s="715"/>
      <c r="C768" s="715"/>
      <c r="D768" s="715"/>
      <c r="E768" s="715"/>
      <c r="F768" s="715"/>
      <c r="G768" s="715"/>
      <c r="H768" s="715"/>
      <c r="I768" s="715"/>
      <c r="J768" s="715"/>
      <c r="K768" s="715"/>
      <c r="L768" s="721"/>
      <c r="M768" s="715"/>
      <c r="N768" s="715"/>
      <c r="O768" s="721"/>
      <c r="P768" s="715"/>
      <c r="Q768" s="715"/>
      <c r="R768" s="715"/>
      <c r="S768" s="715"/>
      <c r="T768" s="715"/>
      <c r="U768" s="715"/>
      <c r="V768" s="715"/>
      <c r="W768" s="715"/>
      <c r="X768" s="715"/>
      <c r="Y768" s="715"/>
      <c r="Z768" s="715"/>
    </row>
    <row r="769">
      <c r="A769" s="715"/>
      <c r="B769" s="715"/>
      <c r="C769" s="715"/>
      <c r="D769" s="715"/>
      <c r="E769" s="715"/>
      <c r="F769" s="715"/>
      <c r="G769" s="715"/>
      <c r="H769" s="715"/>
      <c r="I769" s="715"/>
      <c r="J769" s="715"/>
      <c r="K769" s="715"/>
      <c r="L769" s="721"/>
      <c r="M769" s="715"/>
      <c r="N769" s="715"/>
      <c r="O769" s="721"/>
      <c r="P769" s="715"/>
      <c r="Q769" s="715"/>
      <c r="R769" s="715"/>
      <c r="S769" s="715"/>
      <c r="T769" s="715"/>
      <c r="U769" s="715"/>
      <c r="V769" s="715"/>
      <c r="W769" s="715"/>
      <c r="X769" s="715"/>
      <c r="Y769" s="715"/>
      <c r="Z769" s="715"/>
    </row>
    <row r="770">
      <c r="A770" s="715"/>
      <c r="B770" s="715"/>
      <c r="C770" s="715"/>
      <c r="D770" s="715"/>
      <c r="E770" s="715"/>
      <c r="F770" s="715"/>
      <c r="G770" s="715"/>
      <c r="H770" s="715"/>
      <c r="I770" s="715"/>
      <c r="J770" s="715"/>
      <c r="K770" s="715"/>
      <c r="L770" s="721"/>
      <c r="M770" s="715"/>
      <c r="N770" s="715"/>
      <c r="O770" s="721"/>
      <c r="P770" s="715"/>
      <c r="Q770" s="715"/>
      <c r="R770" s="715"/>
      <c r="S770" s="715"/>
      <c r="T770" s="715"/>
      <c r="U770" s="715"/>
      <c r="V770" s="715"/>
      <c r="W770" s="715"/>
      <c r="X770" s="715"/>
      <c r="Y770" s="715"/>
      <c r="Z770" s="715"/>
    </row>
    <row r="771">
      <c r="A771" s="715"/>
      <c r="B771" s="715"/>
      <c r="C771" s="715"/>
      <c r="D771" s="715"/>
      <c r="E771" s="715"/>
      <c r="F771" s="715"/>
      <c r="G771" s="715"/>
      <c r="H771" s="715"/>
      <c r="I771" s="715"/>
      <c r="J771" s="715"/>
      <c r="K771" s="715"/>
      <c r="L771" s="721"/>
      <c r="M771" s="715"/>
      <c r="N771" s="715"/>
      <c r="O771" s="721"/>
      <c r="P771" s="715"/>
      <c r="Q771" s="715"/>
      <c r="R771" s="715"/>
      <c r="S771" s="715"/>
      <c r="T771" s="715"/>
      <c r="U771" s="715"/>
      <c r="V771" s="715"/>
      <c r="W771" s="715"/>
      <c r="X771" s="715"/>
      <c r="Y771" s="715"/>
      <c r="Z771" s="715"/>
    </row>
    <row r="772">
      <c r="A772" s="715"/>
      <c r="B772" s="715"/>
      <c r="C772" s="715"/>
      <c r="D772" s="715"/>
      <c r="E772" s="715"/>
      <c r="F772" s="715"/>
      <c r="G772" s="715"/>
      <c r="H772" s="715"/>
      <c r="I772" s="715"/>
      <c r="J772" s="715"/>
      <c r="K772" s="715"/>
      <c r="L772" s="721"/>
      <c r="M772" s="715"/>
      <c r="N772" s="715"/>
      <c r="O772" s="721"/>
      <c r="P772" s="715"/>
      <c r="Q772" s="715"/>
      <c r="R772" s="715"/>
      <c r="S772" s="715"/>
      <c r="T772" s="715"/>
      <c r="U772" s="715"/>
      <c r="V772" s="715"/>
      <c r="W772" s="715"/>
      <c r="X772" s="715"/>
      <c r="Y772" s="715"/>
      <c r="Z772" s="715"/>
    </row>
    <row r="773">
      <c r="A773" s="715"/>
      <c r="B773" s="715"/>
      <c r="C773" s="715"/>
      <c r="D773" s="715"/>
      <c r="E773" s="715"/>
      <c r="F773" s="715"/>
      <c r="G773" s="715"/>
      <c r="H773" s="715"/>
      <c r="I773" s="715"/>
      <c r="J773" s="715"/>
      <c r="K773" s="715"/>
      <c r="L773" s="721"/>
      <c r="M773" s="715"/>
      <c r="N773" s="715"/>
      <c r="O773" s="721"/>
      <c r="P773" s="715"/>
      <c r="Q773" s="715"/>
      <c r="R773" s="715"/>
      <c r="S773" s="715"/>
      <c r="T773" s="715"/>
      <c r="U773" s="715"/>
      <c r="V773" s="715"/>
      <c r="W773" s="715"/>
      <c r="X773" s="715"/>
      <c r="Y773" s="715"/>
      <c r="Z773" s="715"/>
    </row>
    <row r="774">
      <c r="A774" s="715"/>
      <c r="B774" s="715"/>
      <c r="C774" s="715"/>
      <c r="D774" s="715"/>
      <c r="E774" s="715"/>
      <c r="F774" s="715"/>
      <c r="G774" s="715"/>
      <c r="H774" s="715"/>
      <c r="I774" s="715"/>
      <c r="J774" s="715"/>
      <c r="K774" s="715"/>
      <c r="L774" s="721"/>
      <c r="M774" s="715"/>
      <c r="N774" s="715"/>
      <c r="O774" s="721"/>
      <c r="P774" s="715"/>
      <c r="Q774" s="715"/>
      <c r="R774" s="715"/>
      <c r="S774" s="715"/>
      <c r="T774" s="715"/>
      <c r="U774" s="715"/>
      <c r="V774" s="715"/>
      <c r="W774" s="715"/>
      <c r="X774" s="715"/>
      <c r="Y774" s="715"/>
      <c r="Z774" s="715"/>
    </row>
    <row r="775">
      <c r="A775" s="715"/>
      <c r="B775" s="715"/>
      <c r="C775" s="715"/>
      <c r="D775" s="715"/>
      <c r="E775" s="715"/>
      <c r="F775" s="715"/>
      <c r="G775" s="715"/>
      <c r="H775" s="715"/>
      <c r="I775" s="715"/>
      <c r="J775" s="715"/>
      <c r="K775" s="715"/>
      <c r="L775" s="721"/>
      <c r="M775" s="715"/>
      <c r="N775" s="715"/>
      <c r="O775" s="721"/>
      <c r="P775" s="715"/>
      <c r="Q775" s="715"/>
      <c r="R775" s="715"/>
      <c r="S775" s="715"/>
      <c r="T775" s="715"/>
      <c r="U775" s="715"/>
      <c r="V775" s="715"/>
      <c r="W775" s="715"/>
      <c r="X775" s="715"/>
      <c r="Y775" s="715"/>
      <c r="Z775" s="715"/>
    </row>
    <row r="776">
      <c r="A776" s="715"/>
      <c r="B776" s="715"/>
      <c r="C776" s="715"/>
      <c r="D776" s="715"/>
      <c r="E776" s="715"/>
      <c r="F776" s="715"/>
      <c r="G776" s="715"/>
      <c r="H776" s="715"/>
      <c r="I776" s="715"/>
      <c r="J776" s="715"/>
      <c r="K776" s="715"/>
      <c r="L776" s="721"/>
      <c r="M776" s="715"/>
      <c r="N776" s="715"/>
      <c r="O776" s="721"/>
      <c r="P776" s="715"/>
      <c r="Q776" s="715"/>
      <c r="R776" s="715"/>
      <c r="S776" s="715"/>
      <c r="T776" s="715"/>
      <c r="U776" s="715"/>
      <c r="V776" s="715"/>
      <c r="W776" s="715"/>
      <c r="X776" s="715"/>
      <c r="Y776" s="715"/>
      <c r="Z776" s="715"/>
    </row>
    <row r="777">
      <c r="A777" s="715"/>
      <c r="B777" s="715"/>
      <c r="C777" s="715"/>
      <c r="D777" s="715"/>
      <c r="E777" s="715"/>
      <c r="F777" s="715"/>
      <c r="G777" s="715"/>
      <c r="H777" s="715"/>
      <c r="I777" s="715"/>
      <c r="J777" s="715"/>
      <c r="K777" s="715"/>
      <c r="L777" s="721"/>
      <c r="M777" s="715"/>
      <c r="N777" s="715"/>
      <c r="O777" s="721"/>
      <c r="P777" s="715"/>
      <c r="Q777" s="715"/>
      <c r="R777" s="715"/>
      <c r="S777" s="715"/>
      <c r="T777" s="715"/>
      <c r="U777" s="715"/>
      <c r="V777" s="715"/>
      <c r="W777" s="715"/>
      <c r="X777" s="715"/>
      <c r="Y777" s="715"/>
      <c r="Z777" s="715"/>
    </row>
    <row r="778">
      <c r="A778" s="715"/>
      <c r="B778" s="715"/>
      <c r="C778" s="715"/>
      <c r="D778" s="715"/>
      <c r="E778" s="715"/>
      <c r="F778" s="715"/>
      <c r="G778" s="715"/>
      <c r="H778" s="715"/>
      <c r="I778" s="715"/>
      <c r="J778" s="715"/>
      <c r="K778" s="715"/>
      <c r="L778" s="721"/>
      <c r="M778" s="715"/>
      <c r="N778" s="715"/>
      <c r="O778" s="721"/>
      <c r="P778" s="715"/>
      <c r="Q778" s="715"/>
      <c r="R778" s="715"/>
      <c r="S778" s="715"/>
      <c r="T778" s="715"/>
      <c r="U778" s="715"/>
      <c r="V778" s="715"/>
      <c r="W778" s="715"/>
      <c r="X778" s="715"/>
      <c r="Y778" s="715"/>
      <c r="Z778" s="715"/>
    </row>
    <row r="779">
      <c r="A779" s="715"/>
      <c r="B779" s="715"/>
      <c r="C779" s="715"/>
      <c r="D779" s="715"/>
      <c r="E779" s="715"/>
      <c r="F779" s="715"/>
      <c r="G779" s="715"/>
      <c r="H779" s="715"/>
      <c r="I779" s="715"/>
      <c r="J779" s="715"/>
      <c r="K779" s="715"/>
      <c r="L779" s="721"/>
      <c r="M779" s="715"/>
      <c r="N779" s="715"/>
      <c r="O779" s="721"/>
      <c r="P779" s="715"/>
      <c r="Q779" s="715"/>
      <c r="R779" s="715"/>
      <c r="S779" s="715"/>
      <c r="T779" s="715"/>
      <c r="U779" s="715"/>
      <c r="V779" s="715"/>
      <c r="W779" s="715"/>
      <c r="X779" s="715"/>
      <c r="Y779" s="715"/>
      <c r="Z779" s="715"/>
    </row>
    <row r="780">
      <c r="A780" s="715"/>
      <c r="B780" s="715"/>
      <c r="C780" s="715"/>
      <c r="D780" s="715"/>
      <c r="E780" s="715"/>
      <c r="F780" s="715"/>
      <c r="G780" s="715"/>
      <c r="H780" s="715"/>
      <c r="I780" s="715"/>
      <c r="J780" s="715"/>
      <c r="K780" s="715"/>
      <c r="L780" s="721"/>
      <c r="M780" s="715"/>
      <c r="N780" s="715"/>
      <c r="O780" s="721"/>
      <c r="P780" s="715"/>
      <c r="Q780" s="715"/>
      <c r="R780" s="715"/>
      <c r="S780" s="715"/>
      <c r="T780" s="715"/>
      <c r="U780" s="715"/>
      <c r="V780" s="715"/>
      <c r="W780" s="715"/>
      <c r="X780" s="715"/>
      <c r="Y780" s="715"/>
      <c r="Z780" s="715"/>
    </row>
    <row r="781">
      <c r="A781" s="715"/>
      <c r="B781" s="715"/>
      <c r="C781" s="715"/>
      <c r="D781" s="715"/>
      <c r="E781" s="715"/>
      <c r="F781" s="715"/>
      <c r="G781" s="715"/>
      <c r="H781" s="715"/>
      <c r="I781" s="715"/>
      <c r="J781" s="715"/>
      <c r="K781" s="715"/>
      <c r="L781" s="721"/>
      <c r="M781" s="715"/>
      <c r="N781" s="715"/>
      <c r="O781" s="721"/>
      <c r="P781" s="715"/>
      <c r="Q781" s="715"/>
      <c r="R781" s="715"/>
      <c r="S781" s="715"/>
      <c r="T781" s="715"/>
      <c r="U781" s="715"/>
      <c r="V781" s="715"/>
      <c r="W781" s="715"/>
      <c r="X781" s="715"/>
      <c r="Y781" s="715"/>
      <c r="Z781" s="715"/>
    </row>
    <row r="782">
      <c r="A782" s="715"/>
      <c r="B782" s="715"/>
      <c r="C782" s="715"/>
      <c r="D782" s="715"/>
      <c r="E782" s="715"/>
      <c r="F782" s="715"/>
      <c r="G782" s="715"/>
      <c r="H782" s="715"/>
      <c r="I782" s="715"/>
      <c r="J782" s="715"/>
      <c r="K782" s="715"/>
      <c r="L782" s="721"/>
      <c r="M782" s="715"/>
      <c r="N782" s="715"/>
      <c r="O782" s="721"/>
      <c r="P782" s="715"/>
      <c r="Q782" s="715"/>
      <c r="R782" s="715"/>
      <c r="S782" s="715"/>
      <c r="T782" s="715"/>
      <c r="U782" s="715"/>
      <c r="V782" s="715"/>
      <c r="W782" s="715"/>
      <c r="X782" s="715"/>
      <c r="Y782" s="715"/>
      <c r="Z782" s="715"/>
    </row>
    <row r="783">
      <c r="A783" s="715"/>
      <c r="B783" s="715"/>
      <c r="C783" s="715"/>
      <c r="D783" s="715"/>
      <c r="E783" s="715"/>
      <c r="F783" s="715"/>
      <c r="G783" s="715"/>
      <c r="H783" s="715"/>
      <c r="I783" s="715"/>
      <c r="J783" s="715"/>
      <c r="K783" s="715"/>
      <c r="L783" s="721"/>
      <c r="M783" s="715"/>
      <c r="N783" s="715"/>
      <c r="O783" s="721"/>
      <c r="P783" s="715"/>
      <c r="Q783" s="715"/>
      <c r="R783" s="715"/>
      <c r="S783" s="715"/>
      <c r="T783" s="715"/>
      <c r="U783" s="715"/>
      <c r="V783" s="715"/>
      <c r="W783" s="715"/>
      <c r="X783" s="715"/>
      <c r="Y783" s="715"/>
      <c r="Z783" s="715"/>
    </row>
    <row r="784">
      <c r="A784" s="715"/>
      <c r="B784" s="715"/>
      <c r="C784" s="715"/>
      <c r="D784" s="715"/>
      <c r="E784" s="715"/>
      <c r="F784" s="715"/>
      <c r="G784" s="715"/>
      <c r="H784" s="715"/>
      <c r="I784" s="715"/>
      <c r="J784" s="715"/>
      <c r="K784" s="715"/>
      <c r="L784" s="721"/>
      <c r="M784" s="715"/>
      <c r="N784" s="715"/>
      <c r="O784" s="721"/>
      <c r="P784" s="715"/>
      <c r="Q784" s="715"/>
      <c r="R784" s="715"/>
      <c r="S784" s="715"/>
      <c r="T784" s="715"/>
      <c r="U784" s="715"/>
      <c r="V784" s="715"/>
      <c r="W784" s="715"/>
      <c r="X784" s="715"/>
      <c r="Y784" s="715"/>
      <c r="Z784" s="715"/>
    </row>
    <row r="785">
      <c r="A785" s="715"/>
      <c r="B785" s="715"/>
      <c r="C785" s="715"/>
      <c r="D785" s="715"/>
      <c r="E785" s="715"/>
      <c r="F785" s="715"/>
      <c r="G785" s="715"/>
      <c r="H785" s="715"/>
      <c r="I785" s="715"/>
      <c r="J785" s="715"/>
      <c r="K785" s="715"/>
      <c r="L785" s="721"/>
      <c r="M785" s="715"/>
      <c r="N785" s="715"/>
      <c r="O785" s="721"/>
      <c r="P785" s="715"/>
      <c r="Q785" s="715"/>
      <c r="R785" s="715"/>
      <c r="S785" s="715"/>
      <c r="T785" s="715"/>
      <c r="U785" s="715"/>
      <c r="V785" s="715"/>
      <c r="W785" s="715"/>
      <c r="X785" s="715"/>
      <c r="Y785" s="715"/>
      <c r="Z785" s="715"/>
    </row>
    <row r="786">
      <c r="A786" s="715"/>
      <c r="B786" s="715"/>
      <c r="C786" s="715"/>
      <c r="D786" s="715"/>
      <c r="E786" s="715"/>
      <c r="F786" s="715"/>
      <c r="G786" s="715"/>
      <c r="H786" s="715"/>
      <c r="I786" s="715"/>
      <c r="J786" s="715"/>
      <c r="K786" s="715"/>
      <c r="L786" s="721"/>
      <c r="M786" s="715"/>
      <c r="N786" s="715"/>
      <c r="O786" s="721"/>
      <c r="P786" s="715"/>
      <c r="Q786" s="715"/>
      <c r="R786" s="715"/>
      <c r="S786" s="715"/>
      <c r="T786" s="715"/>
      <c r="U786" s="715"/>
      <c r="V786" s="715"/>
      <c r="W786" s="715"/>
      <c r="X786" s="715"/>
      <c r="Y786" s="715"/>
      <c r="Z786" s="715"/>
    </row>
    <row r="787">
      <c r="A787" s="715"/>
      <c r="B787" s="715"/>
      <c r="C787" s="715"/>
      <c r="D787" s="715"/>
      <c r="E787" s="715"/>
      <c r="F787" s="715"/>
      <c r="G787" s="715"/>
      <c r="H787" s="715"/>
      <c r="I787" s="715"/>
      <c r="J787" s="715"/>
      <c r="K787" s="715"/>
      <c r="L787" s="721"/>
      <c r="M787" s="715"/>
      <c r="N787" s="715"/>
      <c r="O787" s="721"/>
      <c r="P787" s="715"/>
      <c r="Q787" s="715"/>
      <c r="R787" s="715"/>
      <c r="S787" s="715"/>
      <c r="T787" s="715"/>
      <c r="U787" s="715"/>
      <c r="V787" s="715"/>
      <c r="W787" s="715"/>
      <c r="X787" s="715"/>
      <c r="Y787" s="715"/>
      <c r="Z787" s="715"/>
    </row>
    <row r="788">
      <c r="A788" s="715"/>
      <c r="B788" s="715"/>
      <c r="C788" s="715"/>
      <c r="D788" s="715"/>
      <c r="E788" s="715"/>
      <c r="F788" s="715"/>
      <c r="G788" s="715"/>
      <c r="H788" s="715"/>
      <c r="I788" s="715"/>
      <c r="J788" s="715"/>
      <c r="K788" s="715"/>
      <c r="L788" s="721"/>
      <c r="M788" s="715"/>
      <c r="N788" s="715"/>
      <c r="O788" s="721"/>
      <c r="P788" s="715"/>
      <c r="Q788" s="715"/>
      <c r="R788" s="715"/>
      <c r="S788" s="715"/>
      <c r="T788" s="715"/>
      <c r="U788" s="715"/>
      <c r="V788" s="715"/>
      <c r="W788" s="715"/>
      <c r="X788" s="715"/>
      <c r="Y788" s="715"/>
      <c r="Z788" s="715"/>
    </row>
    <row r="789">
      <c r="A789" s="715"/>
      <c r="B789" s="715"/>
      <c r="C789" s="715"/>
      <c r="D789" s="715"/>
      <c r="E789" s="715"/>
      <c r="F789" s="715"/>
      <c r="G789" s="715"/>
      <c r="H789" s="715"/>
      <c r="I789" s="715"/>
      <c r="J789" s="715"/>
      <c r="K789" s="715"/>
      <c r="L789" s="721"/>
      <c r="M789" s="715"/>
      <c r="N789" s="715"/>
      <c r="O789" s="721"/>
      <c r="P789" s="715"/>
      <c r="Q789" s="715"/>
      <c r="R789" s="715"/>
      <c r="S789" s="715"/>
      <c r="T789" s="715"/>
      <c r="U789" s="715"/>
      <c r="V789" s="715"/>
      <c r="W789" s="715"/>
      <c r="X789" s="715"/>
      <c r="Y789" s="715"/>
      <c r="Z789" s="715"/>
    </row>
    <row r="790">
      <c r="A790" s="715"/>
      <c r="B790" s="715"/>
      <c r="C790" s="715"/>
      <c r="D790" s="715"/>
      <c r="E790" s="715"/>
      <c r="F790" s="715"/>
      <c r="G790" s="715"/>
      <c r="H790" s="715"/>
      <c r="I790" s="715"/>
      <c r="J790" s="715"/>
      <c r="K790" s="715"/>
      <c r="L790" s="721"/>
      <c r="M790" s="715"/>
      <c r="N790" s="715"/>
      <c r="O790" s="721"/>
      <c r="P790" s="715"/>
      <c r="Q790" s="715"/>
      <c r="R790" s="715"/>
      <c r="S790" s="715"/>
      <c r="T790" s="715"/>
      <c r="U790" s="715"/>
      <c r="V790" s="715"/>
      <c r="W790" s="715"/>
      <c r="X790" s="715"/>
      <c r="Y790" s="715"/>
      <c r="Z790" s="715"/>
    </row>
    <row r="791">
      <c r="A791" s="715"/>
      <c r="B791" s="715"/>
      <c r="C791" s="715"/>
      <c r="D791" s="715"/>
      <c r="E791" s="715"/>
      <c r="F791" s="715"/>
      <c r="G791" s="715"/>
      <c r="H791" s="715"/>
      <c r="I791" s="715"/>
      <c r="J791" s="715"/>
      <c r="K791" s="715"/>
      <c r="L791" s="721"/>
      <c r="M791" s="715"/>
      <c r="N791" s="715"/>
      <c r="O791" s="721"/>
      <c r="P791" s="715"/>
      <c r="Q791" s="715"/>
      <c r="R791" s="715"/>
      <c r="S791" s="715"/>
      <c r="T791" s="715"/>
      <c r="U791" s="715"/>
      <c r="V791" s="715"/>
      <c r="W791" s="715"/>
      <c r="X791" s="715"/>
      <c r="Y791" s="715"/>
      <c r="Z791" s="715"/>
    </row>
    <row r="792">
      <c r="A792" s="715"/>
      <c r="B792" s="715"/>
      <c r="C792" s="715"/>
      <c r="D792" s="715"/>
      <c r="E792" s="715"/>
      <c r="F792" s="715"/>
      <c r="G792" s="715"/>
      <c r="H792" s="715"/>
      <c r="I792" s="715"/>
      <c r="J792" s="715"/>
      <c r="K792" s="715"/>
      <c r="L792" s="721"/>
      <c r="M792" s="715"/>
      <c r="N792" s="715"/>
      <c r="O792" s="721"/>
      <c r="P792" s="715"/>
      <c r="Q792" s="715"/>
      <c r="R792" s="715"/>
      <c r="S792" s="715"/>
      <c r="T792" s="715"/>
      <c r="U792" s="715"/>
      <c r="V792" s="715"/>
      <c r="W792" s="715"/>
      <c r="X792" s="715"/>
      <c r="Y792" s="715"/>
      <c r="Z792" s="715"/>
    </row>
    <row r="793">
      <c r="A793" s="715"/>
      <c r="B793" s="715"/>
      <c r="C793" s="715"/>
      <c r="D793" s="715"/>
      <c r="E793" s="715"/>
      <c r="F793" s="715"/>
      <c r="G793" s="715"/>
      <c r="H793" s="715"/>
      <c r="I793" s="715"/>
      <c r="J793" s="715"/>
      <c r="K793" s="715"/>
      <c r="L793" s="721"/>
      <c r="M793" s="715"/>
      <c r="N793" s="715"/>
      <c r="O793" s="721"/>
      <c r="P793" s="715"/>
      <c r="Q793" s="715"/>
      <c r="R793" s="715"/>
      <c r="S793" s="715"/>
      <c r="T793" s="715"/>
      <c r="U793" s="715"/>
      <c r="V793" s="715"/>
      <c r="W793" s="715"/>
      <c r="X793" s="715"/>
      <c r="Y793" s="715"/>
      <c r="Z793" s="715"/>
    </row>
    <row r="794">
      <c r="A794" s="715"/>
      <c r="B794" s="715"/>
      <c r="C794" s="715"/>
      <c r="D794" s="715"/>
      <c r="E794" s="715"/>
      <c r="F794" s="715"/>
      <c r="G794" s="715"/>
      <c r="H794" s="715"/>
      <c r="I794" s="715"/>
      <c r="J794" s="715"/>
      <c r="K794" s="715"/>
      <c r="L794" s="721"/>
      <c r="M794" s="715"/>
      <c r="N794" s="715"/>
      <c r="O794" s="721"/>
      <c r="P794" s="715"/>
      <c r="Q794" s="715"/>
      <c r="R794" s="715"/>
      <c r="S794" s="715"/>
      <c r="T794" s="715"/>
      <c r="U794" s="715"/>
      <c r="V794" s="715"/>
      <c r="W794" s="715"/>
      <c r="X794" s="715"/>
      <c r="Y794" s="715"/>
      <c r="Z794" s="715"/>
    </row>
    <row r="795">
      <c r="A795" s="715"/>
      <c r="B795" s="715"/>
      <c r="C795" s="715"/>
      <c r="D795" s="715"/>
      <c r="E795" s="715"/>
      <c r="F795" s="715"/>
      <c r="G795" s="715"/>
      <c r="H795" s="715"/>
      <c r="I795" s="715"/>
      <c r="J795" s="715"/>
      <c r="K795" s="715"/>
      <c r="L795" s="721"/>
      <c r="M795" s="715"/>
      <c r="N795" s="715"/>
      <c r="O795" s="721"/>
      <c r="P795" s="715"/>
      <c r="Q795" s="715"/>
      <c r="R795" s="715"/>
      <c r="S795" s="715"/>
      <c r="T795" s="715"/>
      <c r="U795" s="715"/>
      <c r="V795" s="715"/>
      <c r="W795" s="715"/>
      <c r="X795" s="715"/>
      <c r="Y795" s="715"/>
      <c r="Z795" s="715"/>
    </row>
    <row r="796">
      <c r="A796" s="715"/>
      <c r="B796" s="715"/>
      <c r="C796" s="715"/>
      <c r="D796" s="715"/>
      <c r="E796" s="715"/>
      <c r="F796" s="715"/>
      <c r="G796" s="715"/>
      <c r="H796" s="715"/>
      <c r="I796" s="715"/>
      <c r="J796" s="715"/>
      <c r="K796" s="715"/>
      <c r="L796" s="721"/>
      <c r="M796" s="715"/>
      <c r="N796" s="715"/>
      <c r="O796" s="721"/>
      <c r="P796" s="715"/>
      <c r="Q796" s="715"/>
      <c r="R796" s="715"/>
      <c r="S796" s="715"/>
      <c r="T796" s="715"/>
      <c r="U796" s="715"/>
      <c r="V796" s="715"/>
      <c r="W796" s="715"/>
      <c r="X796" s="715"/>
      <c r="Y796" s="715"/>
      <c r="Z796" s="715"/>
    </row>
    <row r="797">
      <c r="A797" s="715"/>
      <c r="B797" s="715"/>
      <c r="C797" s="715"/>
      <c r="D797" s="715"/>
      <c r="E797" s="715"/>
      <c r="F797" s="715"/>
      <c r="G797" s="715"/>
      <c r="H797" s="715"/>
      <c r="I797" s="715"/>
      <c r="J797" s="715"/>
      <c r="K797" s="715"/>
      <c r="L797" s="721"/>
      <c r="M797" s="715"/>
      <c r="N797" s="715"/>
      <c r="O797" s="721"/>
      <c r="P797" s="715"/>
      <c r="Q797" s="715"/>
      <c r="R797" s="715"/>
      <c r="S797" s="715"/>
      <c r="T797" s="715"/>
      <c r="U797" s="715"/>
      <c r="V797" s="715"/>
      <c r="W797" s="715"/>
      <c r="X797" s="715"/>
      <c r="Y797" s="715"/>
      <c r="Z797" s="715"/>
    </row>
    <row r="798">
      <c r="A798" s="715"/>
      <c r="B798" s="715"/>
      <c r="C798" s="715"/>
      <c r="D798" s="715"/>
      <c r="E798" s="715"/>
      <c r="F798" s="715"/>
      <c r="G798" s="715"/>
      <c r="H798" s="715"/>
      <c r="I798" s="715"/>
      <c r="J798" s="715"/>
      <c r="K798" s="715"/>
      <c r="L798" s="721"/>
      <c r="M798" s="715"/>
      <c r="N798" s="715"/>
      <c r="O798" s="721"/>
      <c r="P798" s="715"/>
      <c r="Q798" s="715"/>
      <c r="R798" s="715"/>
      <c r="S798" s="715"/>
      <c r="T798" s="715"/>
      <c r="U798" s="715"/>
      <c r="V798" s="715"/>
      <c r="W798" s="715"/>
      <c r="X798" s="715"/>
      <c r="Y798" s="715"/>
      <c r="Z798" s="715"/>
    </row>
    <row r="799">
      <c r="A799" s="715"/>
      <c r="B799" s="715"/>
      <c r="C799" s="715"/>
      <c r="D799" s="715"/>
      <c r="E799" s="715"/>
      <c r="F799" s="715"/>
      <c r="G799" s="715"/>
      <c r="H799" s="715"/>
      <c r="I799" s="715"/>
      <c r="J799" s="715"/>
      <c r="K799" s="715"/>
      <c r="L799" s="721"/>
      <c r="M799" s="715"/>
      <c r="N799" s="715"/>
      <c r="O799" s="721"/>
      <c r="P799" s="715"/>
      <c r="Q799" s="715"/>
      <c r="R799" s="715"/>
      <c r="S799" s="715"/>
      <c r="T799" s="715"/>
      <c r="U799" s="715"/>
      <c r="V799" s="715"/>
      <c r="W799" s="715"/>
      <c r="X799" s="715"/>
      <c r="Y799" s="715"/>
      <c r="Z799" s="715"/>
    </row>
    <row r="800">
      <c r="A800" s="715"/>
      <c r="B800" s="715"/>
      <c r="C800" s="715"/>
      <c r="D800" s="715"/>
      <c r="E800" s="715"/>
      <c r="F800" s="715"/>
      <c r="G800" s="715"/>
      <c r="H800" s="715"/>
      <c r="I800" s="715"/>
      <c r="J800" s="715"/>
      <c r="K800" s="715"/>
      <c r="L800" s="721"/>
      <c r="M800" s="715"/>
      <c r="N800" s="715"/>
      <c r="O800" s="721"/>
      <c r="P800" s="715"/>
      <c r="Q800" s="715"/>
      <c r="R800" s="715"/>
      <c r="S800" s="715"/>
      <c r="T800" s="715"/>
      <c r="U800" s="715"/>
      <c r="V800" s="715"/>
      <c r="W800" s="715"/>
      <c r="X800" s="715"/>
      <c r="Y800" s="715"/>
      <c r="Z800" s="715"/>
    </row>
    <row r="801">
      <c r="A801" s="715"/>
      <c r="B801" s="715"/>
      <c r="C801" s="715"/>
      <c r="D801" s="715"/>
      <c r="E801" s="715"/>
      <c r="F801" s="715"/>
      <c r="G801" s="715"/>
      <c r="H801" s="715"/>
      <c r="I801" s="715"/>
      <c r="J801" s="715"/>
      <c r="K801" s="715"/>
      <c r="L801" s="721"/>
      <c r="M801" s="715"/>
      <c r="N801" s="715"/>
      <c r="O801" s="721"/>
      <c r="P801" s="715"/>
      <c r="Q801" s="715"/>
      <c r="R801" s="715"/>
      <c r="S801" s="715"/>
      <c r="T801" s="715"/>
      <c r="U801" s="715"/>
      <c r="V801" s="715"/>
      <c r="W801" s="715"/>
      <c r="X801" s="715"/>
      <c r="Y801" s="715"/>
      <c r="Z801" s="715"/>
    </row>
    <row r="802">
      <c r="A802" s="715"/>
      <c r="B802" s="715"/>
      <c r="C802" s="715"/>
      <c r="D802" s="715"/>
      <c r="E802" s="715"/>
      <c r="F802" s="715"/>
      <c r="G802" s="715"/>
      <c r="H802" s="715"/>
      <c r="I802" s="715"/>
      <c r="J802" s="715"/>
      <c r="K802" s="715"/>
      <c r="L802" s="721"/>
      <c r="M802" s="715"/>
      <c r="N802" s="715"/>
      <c r="O802" s="721"/>
      <c r="P802" s="715"/>
      <c r="Q802" s="715"/>
      <c r="R802" s="715"/>
      <c r="S802" s="715"/>
      <c r="T802" s="715"/>
      <c r="U802" s="715"/>
      <c r="V802" s="715"/>
      <c r="W802" s="715"/>
      <c r="X802" s="715"/>
      <c r="Y802" s="715"/>
      <c r="Z802" s="715"/>
    </row>
    <row r="803">
      <c r="A803" s="715"/>
      <c r="B803" s="715"/>
      <c r="C803" s="715"/>
      <c r="D803" s="715"/>
      <c r="E803" s="715"/>
      <c r="F803" s="715"/>
      <c r="G803" s="715"/>
      <c r="H803" s="715"/>
      <c r="I803" s="715"/>
      <c r="J803" s="715"/>
      <c r="K803" s="715"/>
      <c r="L803" s="721"/>
      <c r="M803" s="715"/>
      <c r="N803" s="715"/>
      <c r="O803" s="721"/>
      <c r="P803" s="715"/>
      <c r="Q803" s="715"/>
      <c r="R803" s="715"/>
      <c r="S803" s="715"/>
      <c r="T803" s="715"/>
      <c r="U803" s="715"/>
      <c r="V803" s="715"/>
      <c r="W803" s="715"/>
      <c r="X803" s="715"/>
      <c r="Y803" s="715"/>
      <c r="Z803" s="715"/>
    </row>
    <row r="804">
      <c r="A804" s="715"/>
      <c r="B804" s="715"/>
      <c r="C804" s="715"/>
      <c r="D804" s="715"/>
      <c r="E804" s="715"/>
      <c r="F804" s="715"/>
      <c r="G804" s="715"/>
      <c r="H804" s="715"/>
      <c r="I804" s="715"/>
      <c r="J804" s="715"/>
      <c r="K804" s="715"/>
      <c r="L804" s="721"/>
      <c r="M804" s="715"/>
      <c r="N804" s="715"/>
      <c r="O804" s="721"/>
      <c r="P804" s="715"/>
      <c r="Q804" s="715"/>
      <c r="R804" s="715"/>
      <c r="S804" s="715"/>
      <c r="T804" s="715"/>
      <c r="U804" s="715"/>
      <c r="V804" s="715"/>
      <c r="W804" s="715"/>
      <c r="X804" s="715"/>
      <c r="Y804" s="715"/>
      <c r="Z804" s="715"/>
    </row>
    <row r="805">
      <c r="A805" s="715"/>
      <c r="B805" s="715"/>
      <c r="C805" s="715"/>
      <c r="D805" s="715"/>
      <c r="E805" s="715"/>
      <c r="F805" s="715"/>
      <c r="G805" s="715"/>
      <c r="H805" s="715"/>
      <c r="I805" s="715"/>
      <c r="J805" s="715"/>
      <c r="K805" s="715"/>
      <c r="L805" s="721"/>
      <c r="M805" s="715"/>
      <c r="N805" s="715"/>
      <c r="O805" s="721"/>
      <c r="P805" s="715"/>
      <c r="Q805" s="715"/>
      <c r="R805" s="715"/>
      <c r="S805" s="715"/>
      <c r="T805" s="715"/>
      <c r="U805" s="715"/>
      <c r="V805" s="715"/>
      <c r="W805" s="715"/>
      <c r="X805" s="715"/>
      <c r="Y805" s="715"/>
      <c r="Z805" s="715"/>
    </row>
    <row r="806">
      <c r="A806" s="715"/>
      <c r="B806" s="715"/>
      <c r="C806" s="715"/>
      <c r="D806" s="715"/>
      <c r="E806" s="715"/>
      <c r="F806" s="715"/>
      <c r="G806" s="715"/>
      <c r="H806" s="715"/>
      <c r="I806" s="715"/>
      <c r="J806" s="715"/>
      <c r="K806" s="715"/>
      <c r="L806" s="721"/>
      <c r="M806" s="715"/>
      <c r="N806" s="715"/>
      <c r="O806" s="721"/>
      <c r="P806" s="715"/>
      <c r="Q806" s="715"/>
      <c r="R806" s="715"/>
      <c r="S806" s="715"/>
      <c r="T806" s="715"/>
      <c r="U806" s="715"/>
      <c r="V806" s="715"/>
      <c r="W806" s="715"/>
      <c r="X806" s="715"/>
      <c r="Y806" s="715"/>
      <c r="Z806" s="715"/>
    </row>
    <row r="807">
      <c r="A807" s="715"/>
      <c r="B807" s="715"/>
      <c r="C807" s="715"/>
      <c r="D807" s="715"/>
      <c r="E807" s="715"/>
      <c r="F807" s="715"/>
      <c r="G807" s="715"/>
      <c r="H807" s="715"/>
      <c r="I807" s="715"/>
      <c r="J807" s="715"/>
      <c r="K807" s="715"/>
      <c r="L807" s="721"/>
      <c r="M807" s="715"/>
      <c r="N807" s="715"/>
      <c r="O807" s="721"/>
      <c r="P807" s="715"/>
      <c r="Q807" s="715"/>
      <c r="R807" s="715"/>
      <c r="S807" s="715"/>
      <c r="T807" s="715"/>
      <c r="U807" s="715"/>
      <c r="V807" s="715"/>
      <c r="W807" s="715"/>
      <c r="X807" s="715"/>
      <c r="Y807" s="715"/>
      <c r="Z807" s="715"/>
    </row>
    <row r="808">
      <c r="A808" s="715"/>
      <c r="B808" s="715"/>
      <c r="C808" s="715"/>
      <c r="D808" s="715"/>
      <c r="E808" s="715"/>
      <c r="F808" s="715"/>
      <c r="G808" s="715"/>
      <c r="H808" s="715"/>
      <c r="I808" s="715"/>
      <c r="J808" s="715"/>
      <c r="K808" s="715"/>
      <c r="L808" s="721"/>
      <c r="M808" s="715"/>
      <c r="N808" s="715"/>
      <c r="O808" s="721"/>
      <c r="P808" s="715"/>
      <c r="Q808" s="715"/>
      <c r="R808" s="715"/>
      <c r="S808" s="715"/>
      <c r="T808" s="715"/>
      <c r="U808" s="715"/>
      <c r="V808" s="715"/>
      <c r="W808" s="715"/>
      <c r="X808" s="715"/>
      <c r="Y808" s="715"/>
      <c r="Z808" s="715"/>
    </row>
    <row r="809">
      <c r="A809" s="715"/>
      <c r="B809" s="715"/>
      <c r="C809" s="715"/>
      <c r="D809" s="715"/>
      <c r="E809" s="715"/>
      <c r="F809" s="715"/>
      <c r="G809" s="715"/>
      <c r="H809" s="715"/>
      <c r="I809" s="715"/>
      <c r="J809" s="715"/>
      <c r="K809" s="715"/>
      <c r="L809" s="721"/>
      <c r="M809" s="715"/>
      <c r="N809" s="715"/>
      <c r="O809" s="721"/>
      <c r="P809" s="715"/>
      <c r="Q809" s="715"/>
      <c r="R809" s="715"/>
      <c r="S809" s="715"/>
      <c r="T809" s="715"/>
      <c r="U809" s="715"/>
      <c r="V809" s="715"/>
      <c r="W809" s="715"/>
      <c r="X809" s="715"/>
      <c r="Y809" s="715"/>
      <c r="Z809" s="715"/>
    </row>
    <row r="810">
      <c r="A810" s="715"/>
      <c r="B810" s="715"/>
      <c r="C810" s="715"/>
      <c r="D810" s="715"/>
      <c r="E810" s="715"/>
      <c r="F810" s="715"/>
      <c r="G810" s="715"/>
      <c r="H810" s="715"/>
      <c r="I810" s="715"/>
      <c r="J810" s="715"/>
      <c r="K810" s="715"/>
      <c r="L810" s="721"/>
      <c r="M810" s="715"/>
      <c r="N810" s="715"/>
      <c r="O810" s="721"/>
      <c r="P810" s="715"/>
      <c r="Q810" s="715"/>
      <c r="R810" s="715"/>
      <c r="S810" s="715"/>
      <c r="T810" s="715"/>
      <c r="U810" s="715"/>
      <c r="V810" s="715"/>
      <c r="W810" s="715"/>
      <c r="X810" s="715"/>
      <c r="Y810" s="715"/>
      <c r="Z810" s="715"/>
    </row>
    <row r="811">
      <c r="A811" s="715"/>
      <c r="B811" s="715"/>
      <c r="C811" s="715"/>
      <c r="D811" s="715"/>
      <c r="E811" s="715"/>
      <c r="F811" s="715"/>
      <c r="G811" s="715"/>
      <c r="H811" s="715"/>
      <c r="I811" s="715"/>
      <c r="J811" s="715"/>
      <c r="K811" s="715"/>
      <c r="L811" s="721"/>
      <c r="M811" s="715"/>
      <c r="N811" s="715"/>
      <c r="O811" s="721"/>
      <c r="P811" s="715"/>
      <c r="Q811" s="715"/>
      <c r="R811" s="715"/>
      <c r="S811" s="715"/>
      <c r="T811" s="715"/>
      <c r="U811" s="715"/>
      <c r="V811" s="715"/>
      <c r="W811" s="715"/>
      <c r="X811" s="715"/>
      <c r="Y811" s="715"/>
      <c r="Z811" s="715"/>
    </row>
    <row r="812">
      <c r="A812" s="715"/>
      <c r="B812" s="715"/>
      <c r="C812" s="715"/>
      <c r="D812" s="715"/>
      <c r="E812" s="715"/>
      <c r="F812" s="715"/>
      <c r="G812" s="715"/>
      <c r="H812" s="715"/>
      <c r="I812" s="715"/>
      <c r="J812" s="715"/>
      <c r="K812" s="715"/>
      <c r="L812" s="721"/>
      <c r="M812" s="715"/>
      <c r="N812" s="715"/>
      <c r="O812" s="721"/>
      <c r="P812" s="715"/>
      <c r="Q812" s="715"/>
      <c r="R812" s="715"/>
      <c r="S812" s="715"/>
      <c r="T812" s="715"/>
      <c r="U812" s="715"/>
      <c r="V812" s="715"/>
      <c r="W812" s="715"/>
      <c r="X812" s="715"/>
      <c r="Y812" s="715"/>
      <c r="Z812" s="715"/>
    </row>
    <row r="813">
      <c r="A813" s="715"/>
      <c r="B813" s="715"/>
      <c r="C813" s="715"/>
      <c r="D813" s="715"/>
      <c r="E813" s="715"/>
      <c r="F813" s="715"/>
      <c r="G813" s="715"/>
      <c r="H813" s="715"/>
      <c r="I813" s="715"/>
      <c r="J813" s="715"/>
      <c r="K813" s="715"/>
      <c r="L813" s="721"/>
      <c r="M813" s="715"/>
      <c r="N813" s="715"/>
      <c r="O813" s="721"/>
      <c r="P813" s="715"/>
      <c r="Q813" s="715"/>
      <c r="R813" s="715"/>
      <c r="S813" s="715"/>
      <c r="T813" s="715"/>
      <c r="U813" s="715"/>
      <c r="V813" s="715"/>
      <c r="W813" s="715"/>
      <c r="X813" s="715"/>
      <c r="Y813" s="715"/>
      <c r="Z813" s="715"/>
    </row>
    <row r="814">
      <c r="A814" s="715"/>
      <c r="B814" s="715"/>
      <c r="C814" s="715"/>
      <c r="D814" s="715"/>
      <c r="E814" s="715"/>
      <c r="F814" s="715"/>
      <c r="G814" s="715"/>
      <c r="H814" s="715"/>
      <c r="I814" s="715"/>
      <c r="J814" s="715"/>
      <c r="K814" s="715"/>
      <c r="L814" s="721"/>
      <c r="M814" s="715"/>
      <c r="N814" s="715"/>
      <c r="O814" s="721"/>
      <c r="P814" s="715"/>
      <c r="Q814" s="715"/>
      <c r="R814" s="715"/>
      <c r="S814" s="715"/>
      <c r="T814" s="715"/>
      <c r="U814" s="715"/>
      <c r="V814" s="715"/>
      <c r="W814" s="715"/>
      <c r="X814" s="715"/>
      <c r="Y814" s="715"/>
      <c r="Z814" s="715"/>
    </row>
    <row r="815">
      <c r="A815" s="715"/>
      <c r="B815" s="715"/>
      <c r="C815" s="715"/>
      <c r="D815" s="715"/>
      <c r="E815" s="715"/>
      <c r="F815" s="715"/>
      <c r="G815" s="715"/>
      <c r="H815" s="715"/>
      <c r="I815" s="715"/>
      <c r="J815" s="715"/>
      <c r="K815" s="715"/>
      <c r="L815" s="721"/>
      <c r="M815" s="715"/>
      <c r="N815" s="715"/>
      <c r="O815" s="721"/>
      <c r="P815" s="715"/>
      <c r="Q815" s="715"/>
      <c r="R815" s="715"/>
      <c r="S815" s="715"/>
      <c r="T815" s="715"/>
      <c r="U815" s="715"/>
      <c r="V815" s="715"/>
      <c r="W815" s="715"/>
      <c r="X815" s="715"/>
      <c r="Y815" s="715"/>
      <c r="Z815" s="715"/>
    </row>
    <row r="816">
      <c r="A816" s="715"/>
      <c r="B816" s="715"/>
      <c r="C816" s="715"/>
      <c r="D816" s="715"/>
      <c r="E816" s="715"/>
      <c r="F816" s="715"/>
      <c r="G816" s="715"/>
      <c r="H816" s="715"/>
      <c r="I816" s="715"/>
      <c r="J816" s="715"/>
      <c r="K816" s="715"/>
      <c r="L816" s="721"/>
      <c r="M816" s="715"/>
      <c r="N816" s="715"/>
      <c r="O816" s="721"/>
      <c r="P816" s="715"/>
      <c r="Q816" s="715"/>
      <c r="R816" s="715"/>
      <c r="S816" s="715"/>
      <c r="T816" s="715"/>
      <c r="U816" s="715"/>
      <c r="V816" s="715"/>
      <c r="W816" s="715"/>
      <c r="X816" s="715"/>
      <c r="Y816" s="715"/>
      <c r="Z816" s="715"/>
    </row>
    <row r="817">
      <c r="A817" s="715"/>
      <c r="B817" s="715"/>
      <c r="C817" s="715"/>
      <c r="D817" s="715"/>
      <c r="E817" s="715"/>
      <c r="F817" s="715"/>
      <c r="G817" s="715"/>
      <c r="H817" s="715"/>
      <c r="I817" s="715"/>
      <c r="J817" s="715"/>
      <c r="K817" s="715"/>
      <c r="L817" s="721"/>
      <c r="M817" s="715"/>
      <c r="N817" s="715"/>
      <c r="O817" s="721"/>
      <c r="P817" s="715"/>
      <c r="Q817" s="715"/>
      <c r="R817" s="715"/>
      <c r="S817" s="715"/>
      <c r="T817" s="715"/>
      <c r="U817" s="715"/>
      <c r="V817" s="715"/>
      <c r="W817" s="715"/>
      <c r="X817" s="715"/>
      <c r="Y817" s="715"/>
      <c r="Z817" s="715"/>
    </row>
    <row r="818">
      <c r="A818" s="715"/>
      <c r="B818" s="715"/>
      <c r="C818" s="715"/>
      <c r="D818" s="715"/>
      <c r="E818" s="715"/>
      <c r="F818" s="715"/>
      <c r="G818" s="715"/>
      <c r="H818" s="715"/>
      <c r="I818" s="715"/>
      <c r="J818" s="715"/>
      <c r="K818" s="715"/>
      <c r="L818" s="721"/>
      <c r="M818" s="715"/>
      <c r="N818" s="715"/>
      <c r="O818" s="721"/>
      <c r="P818" s="715"/>
      <c r="Q818" s="715"/>
      <c r="R818" s="715"/>
      <c r="S818" s="715"/>
      <c r="T818" s="715"/>
      <c r="U818" s="715"/>
      <c r="V818" s="715"/>
      <c r="W818" s="715"/>
      <c r="X818" s="715"/>
      <c r="Y818" s="715"/>
      <c r="Z818" s="715"/>
    </row>
    <row r="819">
      <c r="A819" s="715"/>
      <c r="B819" s="715"/>
      <c r="C819" s="715"/>
      <c r="D819" s="715"/>
      <c r="E819" s="715"/>
      <c r="F819" s="715"/>
      <c r="G819" s="715"/>
      <c r="H819" s="715"/>
      <c r="I819" s="715"/>
      <c r="J819" s="715"/>
      <c r="K819" s="715"/>
      <c r="L819" s="721"/>
      <c r="M819" s="715"/>
      <c r="N819" s="715"/>
      <c r="O819" s="721"/>
      <c r="P819" s="715"/>
      <c r="Q819" s="715"/>
      <c r="R819" s="715"/>
      <c r="S819" s="715"/>
      <c r="T819" s="715"/>
      <c r="U819" s="715"/>
      <c r="V819" s="715"/>
      <c r="W819" s="715"/>
      <c r="X819" s="715"/>
      <c r="Y819" s="715"/>
      <c r="Z819" s="715"/>
    </row>
    <row r="820">
      <c r="A820" s="715"/>
      <c r="B820" s="715"/>
      <c r="C820" s="715"/>
      <c r="D820" s="715"/>
      <c r="E820" s="715"/>
      <c r="F820" s="715"/>
      <c r="G820" s="715"/>
      <c r="H820" s="715"/>
      <c r="I820" s="715"/>
      <c r="J820" s="715"/>
      <c r="K820" s="715"/>
      <c r="L820" s="721"/>
      <c r="M820" s="715"/>
      <c r="N820" s="715"/>
      <c r="O820" s="721"/>
      <c r="P820" s="715"/>
      <c r="Q820" s="715"/>
      <c r="R820" s="715"/>
      <c r="S820" s="715"/>
      <c r="T820" s="715"/>
      <c r="U820" s="715"/>
      <c r="V820" s="715"/>
      <c r="W820" s="715"/>
      <c r="X820" s="715"/>
      <c r="Y820" s="715"/>
      <c r="Z820" s="715"/>
    </row>
    <row r="821">
      <c r="A821" s="715"/>
      <c r="B821" s="715"/>
      <c r="C821" s="715"/>
      <c r="D821" s="715"/>
      <c r="E821" s="715"/>
      <c r="F821" s="715"/>
      <c r="G821" s="715"/>
      <c r="H821" s="715"/>
      <c r="I821" s="715"/>
      <c r="J821" s="715"/>
      <c r="K821" s="715"/>
      <c r="L821" s="721"/>
      <c r="M821" s="715"/>
      <c r="N821" s="715"/>
      <c r="O821" s="721"/>
      <c r="P821" s="715"/>
      <c r="Q821" s="715"/>
      <c r="R821" s="715"/>
      <c r="S821" s="715"/>
      <c r="T821" s="715"/>
      <c r="U821" s="715"/>
      <c r="V821" s="715"/>
      <c r="W821" s="715"/>
      <c r="X821" s="715"/>
      <c r="Y821" s="715"/>
      <c r="Z821" s="715"/>
    </row>
    <row r="822">
      <c r="A822" s="715"/>
      <c r="B822" s="715"/>
      <c r="C822" s="715"/>
      <c r="D822" s="715"/>
      <c r="E822" s="715"/>
      <c r="F822" s="715"/>
      <c r="G822" s="715"/>
      <c r="H822" s="715"/>
      <c r="I822" s="715"/>
      <c r="J822" s="715"/>
      <c r="K822" s="715"/>
      <c r="L822" s="721"/>
      <c r="M822" s="715"/>
      <c r="N822" s="715"/>
      <c r="O822" s="721"/>
      <c r="P822" s="715"/>
      <c r="Q822" s="715"/>
      <c r="R822" s="715"/>
      <c r="S822" s="715"/>
      <c r="T822" s="715"/>
      <c r="U822" s="715"/>
      <c r="V822" s="715"/>
      <c r="W822" s="715"/>
      <c r="X822" s="715"/>
      <c r="Y822" s="715"/>
      <c r="Z822" s="715"/>
    </row>
    <row r="823">
      <c r="A823" s="715"/>
      <c r="B823" s="715"/>
      <c r="C823" s="715"/>
      <c r="D823" s="715"/>
      <c r="E823" s="715"/>
      <c r="F823" s="715"/>
      <c r="G823" s="715"/>
      <c r="H823" s="715"/>
      <c r="I823" s="715"/>
      <c r="J823" s="715"/>
      <c r="K823" s="715"/>
      <c r="L823" s="721"/>
      <c r="M823" s="715"/>
      <c r="N823" s="715"/>
      <c r="O823" s="721"/>
      <c r="P823" s="715"/>
      <c r="Q823" s="715"/>
      <c r="R823" s="715"/>
      <c r="S823" s="715"/>
      <c r="T823" s="715"/>
      <c r="U823" s="715"/>
      <c r="V823" s="715"/>
      <c r="W823" s="715"/>
      <c r="X823" s="715"/>
      <c r="Y823" s="715"/>
      <c r="Z823" s="715"/>
    </row>
    <row r="824">
      <c r="A824" s="715"/>
      <c r="B824" s="715"/>
      <c r="C824" s="715"/>
      <c r="D824" s="715"/>
      <c r="E824" s="715"/>
      <c r="F824" s="715"/>
      <c r="G824" s="715"/>
      <c r="H824" s="715"/>
      <c r="I824" s="715"/>
      <c r="J824" s="715"/>
      <c r="K824" s="715"/>
      <c r="L824" s="721"/>
      <c r="M824" s="715"/>
      <c r="N824" s="715"/>
      <c r="O824" s="721"/>
      <c r="P824" s="715"/>
      <c r="Q824" s="715"/>
      <c r="R824" s="715"/>
      <c r="S824" s="715"/>
      <c r="T824" s="715"/>
      <c r="U824" s="715"/>
      <c r="V824" s="715"/>
      <c r="W824" s="715"/>
      <c r="X824" s="715"/>
      <c r="Y824" s="715"/>
      <c r="Z824" s="715"/>
    </row>
    <row r="825">
      <c r="A825" s="715"/>
      <c r="B825" s="715"/>
      <c r="C825" s="715"/>
      <c r="D825" s="715"/>
      <c r="E825" s="715"/>
      <c r="F825" s="715"/>
      <c r="G825" s="715"/>
      <c r="H825" s="715"/>
      <c r="I825" s="715"/>
      <c r="J825" s="715"/>
      <c r="K825" s="715"/>
      <c r="L825" s="721"/>
      <c r="M825" s="715"/>
      <c r="N825" s="715"/>
      <c r="O825" s="721"/>
      <c r="P825" s="715"/>
      <c r="Q825" s="715"/>
      <c r="R825" s="715"/>
      <c r="S825" s="715"/>
      <c r="T825" s="715"/>
      <c r="U825" s="715"/>
      <c r="V825" s="715"/>
      <c r="W825" s="715"/>
      <c r="X825" s="715"/>
      <c r="Y825" s="715"/>
      <c r="Z825" s="715"/>
    </row>
    <row r="826">
      <c r="A826" s="715"/>
      <c r="B826" s="715"/>
      <c r="C826" s="715"/>
      <c r="D826" s="715"/>
      <c r="E826" s="715"/>
      <c r="F826" s="715"/>
      <c r="G826" s="715"/>
      <c r="H826" s="715"/>
      <c r="I826" s="715"/>
      <c r="J826" s="715"/>
      <c r="K826" s="715"/>
      <c r="L826" s="721"/>
      <c r="M826" s="715"/>
      <c r="N826" s="715"/>
      <c r="O826" s="721"/>
      <c r="P826" s="715"/>
      <c r="Q826" s="715"/>
      <c r="R826" s="715"/>
      <c r="S826" s="715"/>
      <c r="T826" s="715"/>
      <c r="U826" s="715"/>
      <c r="V826" s="715"/>
      <c r="W826" s="715"/>
      <c r="X826" s="715"/>
      <c r="Y826" s="715"/>
      <c r="Z826" s="715"/>
    </row>
    <row r="827">
      <c r="A827" s="715"/>
      <c r="B827" s="715"/>
      <c r="C827" s="715"/>
      <c r="D827" s="715"/>
      <c r="E827" s="715"/>
      <c r="F827" s="715"/>
      <c r="G827" s="715"/>
      <c r="H827" s="715"/>
      <c r="I827" s="715"/>
      <c r="J827" s="715"/>
      <c r="K827" s="715"/>
      <c r="L827" s="721"/>
      <c r="M827" s="715"/>
      <c r="N827" s="715"/>
      <c r="O827" s="721"/>
      <c r="P827" s="715"/>
      <c r="Q827" s="715"/>
      <c r="R827" s="715"/>
      <c r="S827" s="715"/>
      <c r="T827" s="715"/>
      <c r="U827" s="715"/>
      <c r="V827" s="715"/>
      <c r="W827" s="715"/>
      <c r="X827" s="715"/>
      <c r="Y827" s="715"/>
      <c r="Z827" s="715"/>
    </row>
    <row r="828">
      <c r="A828" s="715"/>
      <c r="B828" s="715"/>
      <c r="C828" s="715"/>
      <c r="D828" s="715"/>
      <c r="E828" s="715"/>
      <c r="F828" s="715"/>
      <c r="G828" s="715"/>
      <c r="H828" s="715"/>
      <c r="I828" s="715"/>
      <c r="J828" s="715"/>
      <c r="K828" s="715"/>
      <c r="L828" s="721"/>
      <c r="M828" s="715"/>
      <c r="N828" s="715"/>
      <c r="O828" s="721"/>
      <c r="P828" s="715"/>
      <c r="Q828" s="715"/>
      <c r="R828" s="715"/>
      <c r="S828" s="715"/>
      <c r="T828" s="715"/>
      <c r="U828" s="715"/>
      <c r="V828" s="715"/>
      <c r="W828" s="715"/>
      <c r="X828" s="715"/>
      <c r="Y828" s="715"/>
      <c r="Z828" s="715"/>
    </row>
    <row r="829">
      <c r="A829" s="715"/>
      <c r="B829" s="715"/>
      <c r="C829" s="715"/>
      <c r="D829" s="715"/>
      <c r="E829" s="715"/>
      <c r="F829" s="715"/>
      <c r="G829" s="715"/>
      <c r="H829" s="715"/>
      <c r="I829" s="715"/>
      <c r="J829" s="715"/>
      <c r="K829" s="715"/>
      <c r="L829" s="721"/>
      <c r="M829" s="715"/>
      <c r="N829" s="715"/>
      <c r="O829" s="721"/>
      <c r="P829" s="715"/>
      <c r="Q829" s="715"/>
      <c r="R829" s="715"/>
      <c r="S829" s="715"/>
      <c r="T829" s="715"/>
      <c r="U829" s="715"/>
      <c r="V829" s="715"/>
      <c r="W829" s="715"/>
      <c r="X829" s="715"/>
      <c r="Y829" s="715"/>
      <c r="Z829" s="715"/>
    </row>
    <row r="830">
      <c r="A830" s="715"/>
      <c r="B830" s="715"/>
      <c r="C830" s="715"/>
      <c r="D830" s="715"/>
      <c r="E830" s="715"/>
      <c r="F830" s="715"/>
      <c r="G830" s="715"/>
      <c r="H830" s="715"/>
      <c r="I830" s="715"/>
      <c r="J830" s="715"/>
      <c r="K830" s="715"/>
      <c r="L830" s="721"/>
      <c r="M830" s="715"/>
      <c r="N830" s="715"/>
      <c r="O830" s="721"/>
      <c r="P830" s="715"/>
      <c r="Q830" s="715"/>
      <c r="R830" s="715"/>
      <c r="S830" s="715"/>
      <c r="T830" s="715"/>
      <c r="U830" s="715"/>
      <c r="V830" s="715"/>
      <c r="W830" s="715"/>
      <c r="X830" s="715"/>
      <c r="Y830" s="715"/>
      <c r="Z830" s="715"/>
    </row>
    <row r="831">
      <c r="A831" s="715"/>
      <c r="B831" s="715"/>
      <c r="C831" s="715"/>
      <c r="D831" s="715"/>
      <c r="E831" s="715"/>
      <c r="F831" s="715"/>
      <c r="G831" s="715"/>
      <c r="H831" s="715"/>
      <c r="I831" s="715"/>
      <c r="J831" s="715"/>
      <c r="K831" s="715"/>
      <c r="L831" s="721"/>
      <c r="M831" s="715"/>
      <c r="N831" s="715"/>
      <c r="O831" s="721"/>
      <c r="P831" s="715"/>
      <c r="Q831" s="715"/>
      <c r="R831" s="715"/>
      <c r="S831" s="715"/>
      <c r="T831" s="715"/>
      <c r="U831" s="715"/>
      <c r="V831" s="715"/>
      <c r="W831" s="715"/>
      <c r="X831" s="715"/>
      <c r="Y831" s="715"/>
      <c r="Z831" s="715"/>
    </row>
    <row r="832">
      <c r="A832" s="715"/>
      <c r="B832" s="715"/>
      <c r="C832" s="715"/>
      <c r="D832" s="715"/>
      <c r="E832" s="715"/>
      <c r="F832" s="715"/>
      <c r="G832" s="715"/>
      <c r="H832" s="715"/>
      <c r="I832" s="715"/>
      <c r="J832" s="715"/>
      <c r="K832" s="715"/>
      <c r="L832" s="721"/>
      <c r="M832" s="715"/>
      <c r="N832" s="715"/>
      <c r="O832" s="721"/>
      <c r="P832" s="715"/>
      <c r="Q832" s="715"/>
      <c r="R832" s="715"/>
      <c r="S832" s="715"/>
      <c r="T832" s="715"/>
      <c r="U832" s="715"/>
      <c r="V832" s="715"/>
      <c r="W832" s="715"/>
      <c r="X832" s="715"/>
      <c r="Y832" s="715"/>
      <c r="Z832" s="715"/>
    </row>
    <row r="833">
      <c r="A833" s="715"/>
      <c r="B833" s="715"/>
      <c r="C833" s="715"/>
      <c r="D833" s="715"/>
      <c r="E833" s="715"/>
      <c r="F833" s="715"/>
      <c r="G833" s="715"/>
      <c r="H833" s="715"/>
      <c r="I833" s="715"/>
      <c r="J833" s="715"/>
      <c r="K833" s="715"/>
      <c r="L833" s="721"/>
      <c r="M833" s="715"/>
      <c r="N833" s="715"/>
      <c r="O833" s="721"/>
      <c r="P833" s="715"/>
      <c r="Q833" s="715"/>
      <c r="R833" s="715"/>
      <c r="S833" s="715"/>
      <c r="T833" s="715"/>
      <c r="U833" s="715"/>
      <c r="V833" s="715"/>
      <c r="W833" s="715"/>
      <c r="X833" s="715"/>
      <c r="Y833" s="715"/>
      <c r="Z833" s="715"/>
    </row>
    <row r="834">
      <c r="A834" s="715"/>
      <c r="B834" s="715"/>
      <c r="C834" s="715"/>
      <c r="D834" s="715"/>
      <c r="E834" s="715"/>
      <c r="F834" s="715"/>
      <c r="G834" s="715"/>
      <c r="H834" s="715"/>
      <c r="I834" s="715"/>
      <c r="J834" s="715"/>
      <c r="K834" s="715"/>
      <c r="L834" s="721"/>
      <c r="M834" s="715"/>
      <c r="N834" s="715"/>
      <c r="O834" s="721"/>
      <c r="P834" s="715"/>
      <c r="Q834" s="715"/>
      <c r="R834" s="715"/>
      <c r="S834" s="715"/>
      <c r="T834" s="715"/>
      <c r="U834" s="715"/>
      <c r="V834" s="715"/>
      <c r="W834" s="715"/>
      <c r="X834" s="715"/>
      <c r="Y834" s="715"/>
      <c r="Z834" s="715"/>
    </row>
    <row r="835">
      <c r="A835" s="715"/>
      <c r="B835" s="715"/>
      <c r="C835" s="715"/>
      <c r="D835" s="715"/>
      <c r="E835" s="715"/>
      <c r="F835" s="715"/>
      <c r="G835" s="715"/>
      <c r="H835" s="715"/>
      <c r="I835" s="715"/>
      <c r="J835" s="715"/>
      <c r="K835" s="715"/>
      <c r="L835" s="721"/>
      <c r="M835" s="715"/>
      <c r="N835" s="715"/>
      <c r="O835" s="721"/>
      <c r="P835" s="715"/>
      <c r="Q835" s="715"/>
      <c r="R835" s="715"/>
      <c r="S835" s="715"/>
      <c r="T835" s="715"/>
      <c r="U835" s="715"/>
      <c r="V835" s="715"/>
      <c r="W835" s="715"/>
      <c r="X835" s="715"/>
      <c r="Y835" s="715"/>
      <c r="Z835" s="715"/>
    </row>
    <row r="836">
      <c r="A836" s="715"/>
      <c r="B836" s="715"/>
      <c r="C836" s="715"/>
      <c r="D836" s="715"/>
      <c r="E836" s="715"/>
      <c r="F836" s="715"/>
      <c r="G836" s="715"/>
      <c r="H836" s="715"/>
      <c r="I836" s="715"/>
      <c r="J836" s="715"/>
      <c r="K836" s="715"/>
      <c r="L836" s="721"/>
      <c r="M836" s="715"/>
      <c r="N836" s="715"/>
      <c r="O836" s="721"/>
      <c r="P836" s="715"/>
      <c r="Q836" s="715"/>
      <c r="R836" s="715"/>
      <c r="S836" s="715"/>
      <c r="T836" s="715"/>
      <c r="U836" s="715"/>
      <c r="V836" s="715"/>
      <c r="W836" s="715"/>
      <c r="X836" s="715"/>
      <c r="Y836" s="715"/>
      <c r="Z836" s="715"/>
    </row>
    <row r="837">
      <c r="A837" s="715"/>
      <c r="B837" s="715"/>
      <c r="C837" s="715"/>
      <c r="D837" s="715"/>
      <c r="E837" s="715"/>
      <c r="F837" s="715"/>
      <c r="G837" s="715"/>
      <c r="H837" s="715"/>
      <c r="I837" s="715"/>
      <c r="J837" s="715"/>
      <c r="K837" s="715"/>
      <c r="L837" s="721"/>
      <c r="M837" s="715"/>
      <c r="N837" s="715"/>
      <c r="O837" s="721"/>
      <c r="P837" s="715"/>
      <c r="Q837" s="715"/>
      <c r="R837" s="715"/>
      <c r="S837" s="715"/>
      <c r="T837" s="715"/>
      <c r="U837" s="715"/>
      <c r="V837" s="715"/>
      <c r="W837" s="715"/>
      <c r="X837" s="715"/>
      <c r="Y837" s="715"/>
      <c r="Z837" s="715"/>
    </row>
    <row r="838">
      <c r="A838" s="715"/>
      <c r="B838" s="715"/>
      <c r="C838" s="715"/>
      <c r="D838" s="715"/>
      <c r="E838" s="715"/>
      <c r="F838" s="715"/>
      <c r="G838" s="715"/>
      <c r="H838" s="715"/>
      <c r="I838" s="715"/>
      <c r="J838" s="715"/>
      <c r="K838" s="715"/>
      <c r="L838" s="721"/>
      <c r="M838" s="715"/>
      <c r="N838" s="715"/>
      <c r="O838" s="721"/>
      <c r="P838" s="715"/>
      <c r="Q838" s="715"/>
      <c r="R838" s="715"/>
      <c r="S838" s="715"/>
      <c r="T838" s="715"/>
      <c r="U838" s="715"/>
      <c r="V838" s="715"/>
      <c r="W838" s="715"/>
      <c r="X838" s="715"/>
      <c r="Y838" s="715"/>
      <c r="Z838" s="715"/>
    </row>
    <row r="839">
      <c r="A839" s="715"/>
      <c r="B839" s="715"/>
      <c r="C839" s="715"/>
      <c r="D839" s="715"/>
      <c r="E839" s="715"/>
      <c r="F839" s="715"/>
      <c r="G839" s="715"/>
      <c r="H839" s="715"/>
      <c r="I839" s="715"/>
      <c r="J839" s="715"/>
      <c r="K839" s="715"/>
      <c r="L839" s="721"/>
      <c r="M839" s="715"/>
      <c r="N839" s="715"/>
      <c r="O839" s="721"/>
      <c r="P839" s="715"/>
      <c r="Q839" s="715"/>
      <c r="R839" s="715"/>
      <c r="S839" s="715"/>
      <c r="T839" s="715"/>
      <c r="U839" s="715"/>
      <c r="V839" s="715"/>
      <c r="W839" s="715"/>
      <c r="X839" s="715"/>
      <c r="Y839" s="715"/>
      <c r="Z839" s="715"/>
    </row>
    <row r="840">
      <c r="A840" s="715"/>
      <c r="B840" s="715"/>
      <c r="C840" s="715"/>
      <c r="D840" s="715"/>
      <c r="E840" s="715"/>
      <c r="F840" s="715"/>
      <c r="G840" s="715"/>
      <c r="H840" s="715"/>
      <c r="I840" s="715"/>
      <c r="J840" s="715"/>
      <c r="K840" s="715"/>
      <c r="L840" s="721"/>
      <c r="M840" s="715"/>
      <c r="N840" s="715"/>
      <c r="O840" s="721"/>
      <c r="P840" s="715"/>
      <c r="Q840" s="715"/>
      <c r="R840" s="715"/>
      <c r="S840" s="715"/>
      <c r="T840" s="715"/>
      <c r="U840" s="715"/>
      <c r="V840" s="715"/>
      <c r="W840" s="715"/>
      <c r="X840" s="715"/>
      <c r="Y840" s="715"/>
      <c r="Z840" s="715"/>
    </row>
    <row r="841">
      <c r="A841" s="715"/>
      <c r="B841" s="715"/>
      <c r="C841" s="715"/>
      <c r="D841" s="715"/>
      <c r="E841" s="715"/>
      <c r="F841" s="715"/>
      <c r="G841" s="715"/>
      <c r="H841" s="715"/>
      <c r="I841" s="715"/>
      <c r="J841" s="715"/>
      <c r="K841" s="715"/>
      <c r="L841" s="721"/>
      <c r="M841" s="715"/>
      <c r="N841" s="715"/>
      <c r="O841" s="721"/>
      <c r="P841" s="715"/>
      <c r="Q841" s="715"/>
      <c r="R841" s="715"/>
      <c r="S841" s="715"/>
      <c r="T841" s="715"/>
      <c r="U841" s="715"/>
      <c r="V841" s="715"/>
      <c r="W841" s="715"/>
      <c r="X841" s="715"/>
      <c r="Y841" s="715"/>
      <c r="Z841" s="715"/>
    </row>
    <row r="842">
      <c r="A842" s="715"/>
      <c r="B842" s="715"/>
      <c r="C842" s="715"/>
      <c r="D842" s="715"/>
      <c r="E842" s="715"/>
      <c r="F842" s="715"/>
      <c r="G842" s="715"/>
      <c r="H842" s="715"/>
      <c r="I842" s="715"/>
      <c r="J842" s="715"/>
      <c r="K842" s="715"/>
      <c r="L842" s="721"/>
      <c r="M842" s="715"/>
      <c r="N842" s="715"/>
      <c r="O842" s="721"/>
      <c r="P842" s="715"/>
      <c r="Q842" s="715"/>
      <c r="R842" s="715"/>
      <c r="S842" s="715"/>
      <c r="T842" s="715"/>
      <c r="U842" s="715"/>
      <c r="V842" s="715"/>
      <c r="W842" s="715"/>
      <c r="X842" s="715"/>
      <c r="Y842" s="715"/>
      <c r="Z842" s="715"/>
    </row>
    <row r="843">
      <c r="A843" s="715"/>
      <c r="B843" s="715"/>
      <c r="C843" s="715"/>
      <c r="D843" s="715"/>
      <c r="E843" s="715"/>
      <c r="F843" s="715"/>
      <c r="G843" s="715"/>
      <c r="H843" s="715"/>
      <c r="I843" s="715"/>
      <c r="J843" s="715"/>
      <c r="K843" s="715"/>
      <c r="L843" s="721"/>
      <c r="M843" s="715"/>
      <c r="N843" s="715"/>
      <c r="O843" s="721"/>
      <c r="P843" s="715"/>
      <c r="Q843" s="715"/>
      <c r="R843" s="715"/>
      <c r="S843" s="715"/>
      <c r="T843" s="715"/>
      <c r="U843" s="715"/>
      <c r="V843" s="715"/>
      <c r="W843" s="715"/>
      <c r="X843" s="715"/>
      <c r="Y843" s="715"/>
      <c r="Z843" s="715"/>
    </row>
    <row r="844">
      <c r="A844" s="715"/>
      <c r="B844" s="715"/>
      <c r="C844" s="715"/>
      <c r="D844" s="715"/>
      <c r="E844" s="715"/>
      <c r="F844" s="715"/>
      <c r="G844" s="715"/>
      <c r="H844" s="715"/>
      <c r="I844" s="715"/>
      <c r="J844" s="715"/>
      <c r="K844" s="715"/>
      <c r="L844" s="721"/>
      <c r="M844" s="715"/>
      <c r="N844" s="715"/>
      <c r="O844" s="721"/>
      <c r="P844" s="715"/>
      <c r="Q844" s="715"/>
      <c r="R844" s="715"/>
      <c r="S844" s="715"/>
      <c r="T844" s="715"/>
      <c r="U844" s="715"/>
      <c r="V844" s="715"/>
      <c r="W844" s="715"/>
      <c r="X844" s="715"/>
      <c r="Y844" s="715"/>
      <c r="Z844" s="715"/>
    </row>
    <row r="845">
      <c r="A845" s="715"/>
      <c r="B845" s="715"/>
      <c r="C845" s="715"/>
      <c r="D845" s="715"/>
      <c r="E845" s="715"/>
      <c r="F845" s="715"/>
      <c r="G845" s="715"/>
      <c r="H845" s="715"/>
      <c r="I845" s="715"/>
      <c r="J845" s="715"/>
      <c r="K845" s="715"/>
      <c r="L845" s="721"/>
      <c r="M845" s="715"/>
      <c r="N845" s="715"/>
      <c r="O845" s="721"/>
      <c r="P845" s="715"/>
      <c r="Q845" s="715"/>
      <c r="R845" s="715"/>
      <c r="S845" s="715"/>
      <c r="T845" s="715"/>
      <c r="U845" s="715"/>
      <c r="V845" s="715"/>
      <c r="W845" s="715"/>
      <c r="X845" s="715"/>
      <c r="Y845" s="715"/>
      <c r="Z845" s="715"/>
    </row>
    <row r="846">
      <c r="A846" s="715"/>
      <c r="B846" s="715"/>
      <c r="C846" s="715"/>
      <c r="D846" s="715"/>
      <c r="E846" s="715"/>
      <c r="F846" s="715"/>
      <c r="G846" s="715"/>
      <c r="H846" s="715"/>
      <c r="I846" s="715"/>
      <c r="J846" s="715"/>
      <c r="K846" s="715"/>
      <c r="L846" s="721"/>
      <c r="M846" s="715"/>
      <c r="N846" s="715"/>
      <c r="O846" s="721"/>
      <c r="P846" s="715"/>
      <c r="Q846" s="715"/>
      <c r="R846" s="715"/>
      <c r="S846" s="715"/>
      <c r="T846" s="715"/>
      <c r="U846" s="715"/>
      <c r="V846" s="715"/>
      <c r="W846" s="715"/>
      <c r="X846" s="715"/>
      <c r="Y846" s="715"/>
      <c r="Z846" s="715"/>
    </row>
    <row r="847">
      <c r="A847" s="715"/>
      <c r="B847" s="715"/>
      <c r="C847" s="715"/>
      <c r="D847" s="715"/>
      <c r="E847" s="715"/>
      <c r="F847" s="715"/>
      <c r="G847" s="715"/>
      <c r="H847" s="715"/>
      <c r="I847" s="715"/>
      <c r="J847" s="715"/>
      <c r="K847" s="715"/>
      <c r="L847" s="721"/>
      <c r="M847" s="715"/>
      <c r="N847" s="715"/>
      <c r="O847" s="721"/>
      <c r="P847" s="715"/>
      <c r="Q847" s="715"/>
      <c r="R847" s="715"/>
      <c r="S847" s="715"/>
      <c r="T847" s="715"/>
      <c r="U847" s="715"/>
      <c r="V847" s="715"/>
      <c r="W847" s="715"/>
      <c r="X847" s="715"/>
      <c r="Y847" s="715"/>
      <c r="Z847" s="715"/>
    </row>
    <row r="848">
      <c r="A848" s="715"/>
      <c r="B848" s="715"/>
      <c r="C848" s="715"/>
      <c r="D848" s="715"/>
      <c r="E848" s="715"/>
      <c r="F848" s="715"/>
      <c r="G848" s="715"/>
      <c r="H848" s="715"/>
      <c r="I848" s="715"/>
      <c r="J848" s="715"/>
      <c r="K848" s="715"/>
      <c r="L848" s="721"/>
      <c r="M848" s="715"/>
      <c r="N848" s="715"/>
      <c r="O848" s="721"/>
      <c r="P848" s="715"/>
      <c r="Q848" s="715"/>
      <c r="R848" s="715"/>
      <c r="S848" s="715"/>
      <c r="T848" s="715"/>
      <c r="U848" s="715"/>
      <c r="V848" s="715"/>
      <c r="W848" s="715"/>
      <c r="X848" s="715"/>
      <c r="Y848" s="715"/>
      <c r="Z848" s="715"/>
    </row>
    <row r="849">
      <c r="A849" s="715"/>
      <c r="B849" s="715"/>
      <c r="C849" s="715"/>
      <c r="D849" s="715"/>
      <c r="E849" s="715"/>
      <c r="F849" s="715"/>
      <c r="G849" s="715"/>
      <c r="H849" s="715"/>
      <c r="I849" s="715"/>
      <c r="J849" s="715"/>
      <c r="K849" s="715"/>
      <c r="L849" s="721"/>
      <c r="M849" s="715"/>
      <c r="N849" s="715"/>
      <c r="O849" s="721"/>
      <c r="P849" s="715"/>
      <c r="Q849" s="715"/>
      <c r="R849" s="715"/>
      <c r="S849" s="715"/>
      <c r="T849" s="715"/>
      <c r="U849" s="715"/>
      <c r="V849" s="715"/>
      <c r="W849" s="715"/>
      <c r="X849" s="715"/>
      <c r="Y849" s="715"/>
      <c r="Z849" s="715"/>
    </row>
    <row r="850">
      <c r="A850" s="715"/>
      <c r="B850" s="715"/>
      <c r="C850" s="715"/>
      <c r="D850" s="715"/>
      <c r="E850" s="715"/>
      <c r="F850" s="715"/>
      <c r="G850" s="715"/>
      <c r="H850" s="715"/>
      <c r="I850" s="715"/>
      <c r="J850" s="715"/>
      <c r="K850" s="715"/>
      <c r="L850" s="721"/>
      <c r="M850" s="715"/>
      <c r="N850" s="715"/>
      <c r="O850" s="721"/>
      <c r="P850" s="715"/>
      <c r="Q850" s="715"/>
      <c r="R850" s="715"/>
      <c r="S850" s="715"/>
      <c r="T850" s="715"/>
      <c r="U850" s="715"/>
      <c r="V850" s="715"/>
      <c r="W850" s="715"/>
      <c r="X850" s="715"/>
      <c r="Y850" s="715"/>
      <c r="Z850" s="715"/>
    </row>
    <row r="851">
      <c r="A851" s="715"/>
      <c r="B851" s="715"/>
      <c r="C851" s="715"/>
      <c r="D851" s="715"/>
      <c r="E851" s="715"/>
      <c r="F851" s="715"/>
      <c r="G851" s="715"/>
      <c r="H851" s="715"/>
      <c r="I851" s="715"/>
      <c r="J851" s="715"/>
      <c r="K851" s="715"/>
      <c r="L851" s="721"/>
      <c r="M851" s="715"/>
      <c r="N851" s="715"/>
      <c r="O851" s="721"/>
      <c r="P851" s="715"/>
      <c r="Q851" s="715"/>
      <c r="R851" s="715"/>
      <c r="S851" s="715"/>
      <c r="T851" s="715"/>
      <c r="U851" s="715"/>
      <c r="V851" s="715"/>
      <c r="W851" s="715"/>
      <c r="X851" s="715"/>
      <c r="Y851" s="715"/>
      <c r="Z851" s="715"/>
    </row>
    <row r="852">
      <c r="A852" s="715"/>
      <c r="B852" s="715"/>
      <c r="C852" s="715"/>
      <c r="D852" s="715"/>
      <c r="E852" s="715"/>
      <c r="F852" s="715"/>
      <c r="G852" s="715"/>
      <c r="H852" s="715"/>
      <c r="I852" s="715"/>
      <c r="J852" s="715"/>
      <c r="K852" s="715"/>
      <c r="L852" s="721"/>
      <c r="M852" s="715"/>
      <c r="N852" s="715"/>
      <c r="O852" s="721"/>
      <c r="P852" s="715"/>
      <c r="Q852" s="715"/>
      <c r="R852" s="715"/>
      <c r="S852" s="715"/>
      <c r="T852" s="715"/>
      <c r="U852" s="715"/>
      <c r="V852" s="715"/>
      <c r="W852" s="715"/>
      <c r="X852" s="715"/>
      <c r="Y852" s="715"/>
      <c r="Z852" s="715"/>
    </row>
    <row r="853">
      <c r="A853" s="715"/>
      <c r="B853" s="715"/>
      <c r="C853" s="715"/>
      <c r="D853" s="715"/>
      <c r="E853" s="715"/>
      <c r="F853" s="715"/>
      <c r="G853" s="715"/>
      <c r="H853" s="715"/>
      <c r="I853" s="715"/>
      <c r="J853" s="715"/>
      <c r="K853" s="715"/>
      <c r="L853" s="721"/>
      <c r="M853" s="715"/>
      <c r="N853" s="715"/>
      <c r="O853" s="721"/>
      <c r="P853" s="715"/>
      <c r="Q853" s="715"/>
      <c r="R853" s="715"/>
      <c r="S853" s="715"/>
      <c r="T853" s="715"/>
      <c r="U853" s="715"/>
      <c r="V853" s="715"/>
      <c r="W853" s="715"/>
      <c r="X853" s="715"/>
      <c r="Y853" s="715"/>
      <c r="Z853" s="715"/>
    </row>
    <row r="854">
      <c r="A854" s="715"/>
      <c r="B854" s="715"/>
      <c r="C854" s="715"/>
      <c r="D854" s="715"/>
      <c r="E854" s="715"/>
      <c r="F854" s="715"/>
      <c r="G854" s="715"/>
      <c r="H854" s="715"/>
      <c r="I854" s="715"/>
      <c r="J854" s="715"/>
      <c r="K854" s="715"/>
      <c r="L854" s="721"/>
      <c r="M854" s="715"/>
      <c r="N854" s="715"/>
      <c r="O854" s="721"/>
      <c r="P854" s="715"/>
      <c r="Q854" s="715"/>
      <c r="R854" s="715"/>
      <c r="S854" s="715"/>
      <c r="T854" s="715"/>
      <c r="U854" s="715"/>
      <c r="V854" s="715"/>
      <c r="W854" s="715"/>
      <c r="X854" s="715"/>
      <c r="Y854" s="715"/>
      <c r="Z854" s="715"/>
    </row>
    <row r="855">
      <c r="A855" s="715"/>
      <c r="B855" s="715"/>
      <c r="C855" s="715"/>
      <c r="D855" s="715"/>
      <c r="E855" s="715"/>
      <c r="F855" s="715"/>
      <c r="G855" s="715"/>
      <c r="H855" s="715"/>
      <c r="I855" s="715"/>
      <c r="J855" s="715"/>
      <c r="K855" s="715"/>
      <c r="L855" s="721"/>
      <c r="M855" s="715"/>
      <c r="N855" s="715"/>
      <c r="O855" s="721"/>
      <c r="P855" s="715"/>
      <c r="Q855" s="715"/>
      <c r="R855" s="715"/>
      <c r="S855" s="715"/>
      <c r="T855" s="715"/>
      <c r="U855" s="715"/>
      <c r="V855" s="715"/>
      <c r="W855" s="715"/>
      <c r="X855" s="715"/>
      <c r="Y855" s="715"/>
      <c r="Z855" s="715"/>
    </row>
    <row r="856">
      <c r="A856" s="715"/>
      <c r="B856" s="715"/>
      <c r="C856" s="715"/>
      <c r="D856" s="715"/>
      <c r="E856" s="715"/>
      <c r="F856" s="715"/>
      <c r="G856" s="715"/>
      <c r="H856" s="715"/>
      <c r="I856" s="715"/>
      <c r="J856" s="715"/>
      <c r="K856" s="715"/>
      <c r="L856" s="721"/>
      <c r="M856" s="715"/>
      <c r="N856" s="715"/>
      <c r="O856" s="721"/>
      <c r="P856" s="715"/>
      <c r="Q856" s="715"/>
      <c r="R856" s="715"/>
      <c r="S856" s="715"/>
      <c r="T856" s="715"/>
      <c r="U856" s="715"/>
      <c r="V856" s="715"/>
      <c r="W856" s="715"/>
      <c r="X856" s="715"/>
      <c r="Y856" s="715"/>
      <c r="Z856" s="715"/>
    </row>
    <row r="857">
      <c r="A857" s="715"/>
      <c r="B857" s="715"/>
      <c r="C857" s="715"/>
      <c r="D857" s="715"/>
      <c r="E857" s="715"/>
      <c r="F857" s="715"/>
      <c r="G857" s="715"/>
      <c r="H857" s="715"/>
      <c r="I857" s="715"/>
      <c r="J857" s="715"/>
      <c r="K857" s="715"/>
      <c r="L857" s="721"/>
      <c r="M857" s="715"/>
      <c r="N857" s="715"/>
      <c r="O857" s="721"/>
      <c r="P857" s="715"/>
      <c r="Q857" s="715"/>
      <c r="R857" s="715"/>
      <c r="S857" s="715"/>
      <c r="T857" s="715"/>
      <c r="U857" s="715"/>
      <c r="V857" s="715"/>
      <c r="W857" s="715"/>
      <c r="X857" s="715"/>
      <c r="Y857" s="715"/>
      <c r="Z857" s="715"/>
    </row>
    <row r="858">
      <c r="A858" s="715"/>
      <c r="B858" s="715"/>
      <c r="C858" s="715"/>
      <c r="D858" s="715"/>
      <c r="E858" s="715"/>
      <c r="F858" s="715"/>
      <c r="G858" s="715"/>
      <c r="H858" s="715"/>
      <c r="I858" s="715"/>
      <c r="J858" s="715"/>
      <c r="K858" s="715"/>
      <c r="L858" s="721"/>
      <c r="M858" s="715"/>
      <c r="N858" s="715"/>
      <c r="O858" s="721"/>
      <c r="P858" s="715"/>
      <c r="Q858" s="715"/>
      <c r="R858" s="715"/>
      <c r="S858" s="715"/>
      <c r="T858" s="715"/>
      <c r="U858" s="715"/>
      <c r="V858" s="715"/>
      <c r="W858" s="715"/>
      <c r="X858" s="715"/>
      <c r="Y858" s="715"/>
      <c r="Z858" s="715"/>
    </row>
    <row r="859">
      <c r="A859" s="715"/>
      <c r="B859" s="715"/>
      <c r="C859" s="715"/>
      <c r="D859" s="715"/>
      <c r="E859" s="715"/>
      <c r="F859" s="715"/>
      <c r="G859" s="715"/>
      <c r="H859" s="715"/>
      <c r="I859" s="715"/>
      <c r="J859" s="715"/>
      <c r="K859" s="715"/>
      <c r="L859" s="721"/>
      <c r="M859" s="715"/>
      <c r="N859" s="715"/>
      <c r="O859" s="721"/>
      <c r="P859" s="715"/>
      <c r="Q859" s="715"/>
      <c r="R859" s="715"/>
      <c r="S859" s="715"/>
      <c r="T859" s="715"/>
      <c r="U859" s="715"/>
      <c r="V859" s="715"/>
      <c r="W859" s="715"/>
      <c r="X859" s="715"/>
      <c r="Y859" s="715"/>
      <c r="Z859" s="715"/>
    </row>
    <row r="860">
      <c r="A860" s="715"/>
      <c r="B860" s="715"/>
      <c r="C860" s="715"/>
      <c r="D860" s="715"/>
      <c r="E860" s="715"/>
      <c r="F860" s="715"/>
      <c r="G860" s="715"/>
      <c r="H860" s="715"/>
      <c r="I860" s="715"/>
      <c r="J860" s="715"/>
      <c r="K860" s="715"/>
      <c r="L860" s="721"/>
      <c r="M860" s="715"/>
      <c r="N860" s="715"/>
      <c r="O860" s="721"/>
      <c r="P860" s="715"/>
      <c r="Q860" s="715"/>
      <c r="R860" s="715"/>
      <c r="S860" s="715"/>
      <c r="T860" s="715"/>
      <c r="U860" s="715"/>
      <c r="V860" s="715"/>
      <c r="W860" s="715"/>
      <c r="X860" s="715"/>
      <c r="Y860" s="715"/>
      <c r="Z860" s="715"/>
    </row>
    <row r="861">
      <c r="A861" s="715"/>
      <c r="B861" s="715"/>
      <c r="C861" s="715"/>
      <c r="D861" s="715"/>
      <c r="E861" s="715"/>
      <c r="F861" s="715"/>
      <c r="G861" s="715"/>
      <c r="H861" s="715"/>
      <c r="I861" s="715"/>
      <c r="J861" s="715"/>
      <c r="K861" s="715"/>
      <c r="L861" s="721"/>
      <c r="M861" s="715"/>
      <c r="N861" s="715"/>
      <c r="O861" s="721"/>
      <c r="P861" s="715"/>
      <c r="Q861" s="715"/>
      <c r="R861" s="715"/>
      <c r="S861" s="715"/>
      <c r="T861" s="715"/>
      <c r="U861" s="715"/>
      <c r="V861" s="715"/>
      <c r="W861" s="715"/>
      <c r="X861" s="715"/>
      <c r="Y861" s="715"/>
      <c r="Z861" s="715"/>
    </row>
    <row r="862">
      <c r="A862" s="715"/>
      <c r="B862" s="715"/>
      <c r="C862" s="715"/>
      <c r="D862" s="715"/>
      <c r="E862" s="715"/>
      <c r="F862" s="715"/>
      <c r="G862" s="715"/>
      <c r="H862" s="715"/>
      <c r="I862" s="715"/>
      <c r="J862" s="715"/>
      <c r="K862" s="715"/>
      <c r="L862" s="721"/>
      <c r="M862" s="715"/>
      <c r="N862" s="715"/>
      <c r="O862" s="721"/>
      <c r="P862" s="715"/>
      <c r="Q862" s="715"/>
      <c r="R862" s="715"/>
      <c r="S862" s="715"/>
      <c r="T862" s="715"/>
      <c r="U862" s="715"/>
      <c r="V862" s="715"/>
      <c r="W862" s="715"/>
      <c r="X862" s="715"/>
      <c r="Y862" s="715"/>
      <c r="Z862" s="715"/>
    </row>
    <row r="863">
      <c r="A863" s="715"/>
      <c r="B863" s="715"/>
      <c r="C863" s="715"/>
      <c r="D863" s="715"/>
      <c r="E863" s="715"/>
      <c r="F863" s="715"/>
      <c r="G863" s="715"/>
      <c r="H863" s="715"/>
      <c r="I863" s="715"/>
      <c r="J863" s="715"/>
      <c r="K863" s="715"/>
      <c r="L863" s="721"/>
      <c r="M863" s="715"/>
      <c r="N863" s="715"/>
      <c r="O863" s="721"/>
      <c r="P863" s="715"/>
      <c r="Q863" s="715"/>
      <c r="R863" s="715"/>
      <c r="S863" s="715"/>
      <c r="T863" s="715"/>
      <c r="U863" s="715"/>
      <c r="V863" s="715"/>
      <c r="W863" s="715"/>
      <c r="X863" s="715"/>
      <c r="Y863" s="715"/>
      <c r="Z863" s="715"/>
    </row>
    <row r="864">
      <c r="A864" s="715"/>
      <c r="B864" s="715"/>
      <c r="C864" s="715"/>
      <c r="D864" s="715"/>
      <c r="E864" s="715"/>
      <c r="F864" s="715"/>
      <c r="G864" s="715"/>
      <c r="H864" s="715"/>
      <c r="I864" s="715"/>
      <c r="J864" s="715"/>
      <c r="K864" s="715"/>
      <c r="L864" s="721"/>
      <c r="M864" s="715"/>
      <c r="N864" s="715"/>
      <c r="O864" s="721"/>
      <c r="P864" s="715"/>
      <c r="Q864" s="715"/>
      <c r="R864" s="715"/>
      <c r="S864" s="715"/>
      <c r="T864" s="715"/>
      <c r="U864" s="715"/>
      <c r="V864" s="715"/>
      <c r="W864" s="715"/>
      <c r="X864" s="715"/>
      <c r="Y864" s="715"/>
      <c r="Z864" s="715"/>
    </row>
    <row r="865">
      <c r="A865" s="715"/>
      <c r="B865" s="715"/>
      <c r="C865" s="715"/>
      <c r="D865" s="715"/>
      <c r="E865" s="715"/>
      <c r="F865" s="715"/>
      <c r="G865" s="715"/>
      <c r="H865" s="715"/>
      <c r="I865" s="715"/>
      <c r="J865" s="715"/>
      <c r="K865" s="715"/>
      <c r="L865" s="721"/>
      <c r="M865" s="715"/>
      <c r="N865" s="715"/>
      <c r="O865" s="721"/>
      <c r="P865" s="715"/>
      <c r="Q865" s="715"/>
      <c r="R865" s="715"/>
      <c r="S865" s="715"/>
      <c r="T865" s="715"/>
      <c r="U865" s="715"/>
      <c r="V865" s="715"/>
      <c r="W865" s="715"/>
      <c r="X865" s="715"/>
      <c r="Y865" s="715"/>
      <c r="Z865" s="715"/>
    </row>
    <row r="866">
      <c r="A866" s="715"/>
      <c r="B866" s="715"/>
      <c r="C866" s="715"/>
      <c r="D866" s="715"/>
      <c r="E866" s="715"/>
      <c r="F866" s="715"/>
      <c r="G866" s="715"/>
      <c r="H866" s="715"/>
      <c r="I866" s="715"/>
      <c r="J866" s="715"/>
      <c r="K866" s="715"/>
      <c r="L866" s="721"/>
      <c r="M866" s="715"/>
      <c r="N866" s="715"/>
      <c r="O866" s="721"/>
      <c r="P866" s="715"/>
      <c r="Q866" s="715"/>
      <c r="R866" s="715"/>
      <c r="S866" s="715"/>
      <c r="T866" s="715"/>
      <c r="U866" s="715"/>
      <c r="V866" s="715"/>
      <c r="W866" s="715"/>
      <c r="X866" s="715"/>
      <c r="Y866" s="715"/>
      <c r="Z866" s="715"/>
    </row>
    <row r="867">
      <c r="A867" s="715"/>
      <c r="B867" s="715"/>
      <c r="C867" s="715"/>
      <c r="D867" s="715"/>
      <c r="E867" s="715"/>
      <c r="F867" s="715"/>
      <c r="G867" s="715"/>
      <c r="H867" s="715"/>
      <c r="I867" s="715"/>
      <c r="J867" s="715"/>
      <c r="K867" s="715"/>
      <c r="L867" s="721"/>
      <c r="M867" s="715"/>
      <c r="N867" s="715"/>
      <c r="O867" s="721"/>
      <c r="P867" s="715"/>
      <c r="Q867" s="715"/>
      <c r="R867" s="715"/>
      <c r="S867" s="715"/>
      <c r="T867" s="715"/>
      <c r="U867" s="715"/>
      <c r="V867" s="715"/>
      <c r="W867" s="715"/>
      <c r="X867" s="715"/>
      <c r="Y867" s="715"/>
      <c r="Z867" s="715"/>
    </row>
    <row r="868">
      <c r="A868" s="715"/>
      <c r="B868" s="715"/>
      <c r="C868" s="715"/>
      <c r="D868" s="715"/>
      <c r="E868" s="715"/>
      <c r="F868" s="715"/>
      <c r="G868" s="715"/>
      <c r="H868" s="715"/>
      <c r="I868" s="715"/>
      <c r="J868" s="715"/>
      <c r="K868" s="715"/>
      <c r="L868" s="721"/>
      <c r="M868" s="715"/>
      <c r="N868" s="715"/>
      <c r="O868" s="721"/>
      <c r="P868" s="715"/>
      <c r="Q868" s="715"/>
      <c r="R868" s="715"/>
      <c r="S868" s="715"/>
      <c r="T868" s="715"/>
      <c r="U868" s="715"/>
      <c r="V868" s="715"/>
      <c r="W868" s="715"/>
      <c r="X868" s="715"/>
      <c r="Y868" s="715"/>
      <c r="Z868" s="715"/>
    </row>
    <row r="869">
      <c r="A869" s="715"/>
      <c r="B869" s="715"/>
      <c r="C869" s="715"/>
      <c r="D869" s="715"/>
      <c r="E869" s="715"/>
      <c r="F869" s="715"/>
      <c r="G869" s="715"/>
      <c r="H869" s="715"/>
      <c r="I869" s="715"/>
      <c r="J869" s="715"/>
      <c r="K869" s="715"/>
      <c r="L869" s="721"/>
      <c r="M869" s="715"/>
      <c r="N869" s="715"/>
      <c r="O869" s="721"/>
      <c r="P869" s="715"/>
      <c r="Q869" s="715"/>
      <c r="R869" s="715"/>
      <c r="S869" s="715"/>
      <c r="T869" s="715"/>
      <c r="U869" s="715"/>
      <c r="V869" s="715"/>
      <c r="W869" s="715"/>
      <c r="X869" s="715"/>
      <c r="Y869" s="715"/>
      <c r="Z869" s="715"/>
    </row>
    <row r="870">
      <c r="A870" s="715"/>
      <c r="B870" s="715"/>
      <c r="C870" s="715"/>
      <c r="D870" s="715"/>
      <c r="E870" s="715"/>
      <c r="F870" s="715"/>
      <c r="G870" s="715"/>
      <c r="H870" s="715"/>
      <c r="I870" s="715"/>
      <c r="J870" s="715"/>
      <c r="K870" s="715"/>
      <c r="L870" s="721"/>
      <c r="M870" s="715"/>
      <c r="N870" s="715"/>
      <c r="O870" s="721"/>
      <c r="P870" s="715"/>
      <c r="Q870" s="715"/>
      <c r="R870" s="715"/>
      <c r="S870" s="715"/>
      <c r="T870" s="715"/>
      <c r="U870" s="715"/>
      <c r="V870" s="715"/>
      <c r="W870" s="715"/>
      <c r="X870" s="715"/>
      <c r="Y870" s="715"/>
      <c r="Z870" s="715"/>
    </row>
    <row r="871">
      <c r="A871" s="715"/>
      <c r="B871" s="715"/>
      <c r="C871" s="715"/>
      <c r="D871" s="715"/>
      <c r="E871" s="715"/>
      <c r="F871" s="715"/>
      <c r="G871" s="715"/>
      <c r="H871" s="715"/>
      <c r="I871" s="715"/>
      <c r="J871" s="715"/>
      <c r="K871" s="715"/>
      <c r="L871" s="721"/>
      <c r="M871" s="715"/>
      <c r="N871" s="715"/>
      <c r="O871" s="721"/>
      <c r="P871" s="715"/>
      <c r="Q871" s="715"/>
      <c r="R871" s="715"/>
      <c r="S871" s="715"/>
      <c r="T871" s="715"/>
      <c r="U871" s="715"/>
      <c r="V871" s="715"/>
      <c r="W871" s="715"/>
      <c r="X871" s="715"/>
      <c r="Y871" s="715"/>
      <c r="Z871" s="715"/>
    </row>
    <row r="872">
      <c r="A872" s="715"/>
      <c r="B872" s="715"/>
      <c r="C872" s="715"/>
      <c r="D872" s="715"/>
      <c r="E872" s="715"/>
      <c r="F872" s="715"/>
      <c r="G872" s="715"/>
      <c r="H872" s="715"/>
      <c r="I872" s="715"/>
      <c r="J872" s="715"/>
      <c r="K872" s="715"/>
      <c r="L872" s="721"/>
      <c r="M872" s="715"/>
      <c r="N872" s="715"/>
      <c r="O872" s="721"/>
      <c r="P872" s="715"/>
      <c r="Q872" s="715"/>
      <c r="R872" s="715"/>
      <c r="S872" s="715"/>
      <c r="T872" s="715"/>
      <c r="U872" s="715"/>
      <c r="V872" s="715"/>
      <c r="W872" s="715"/>
      <c r="X872" s="715"/>
      <c r="Y872" s="715"/>
      <c r="Z872" s="715"/>
    </row>
    <row r="873">
      <c r="A873" s="715"/>
      <c r="B873" s="715"/>
      <c r="C873" s="715"/>
      <c r="D873" s="715"/>
      <c r="E873" s="715"/>
      <c r="F873" s="715"/>
      <c r="G873" s="715"/>
      <c r="H873" s="715"/>
      <c r="I873" s="715"/>
      <c r="J873" s="715"/>
      <c r="K873" s="715"/>
      <c r="L873" s="721"/>
      <c r="M873" s="715"/>
      <c r="N873" s="715"/>
      <c r="O873" s="721"/>
      <c r="P873" s="715"/>
      <c r="Q873" s="715"/>
      <c r="R873" s="715"/>
      <c r="S873" s="715"/>
      <c r="T873" s="715"/>
      <c r="U873" s="715"/>
      <c r="V873" s="715"/>
      <c r="W873" s="715"/>
      <c r="X873" s="715"/>
      <c r="Y873" s="715"/>
      <c r="Z873" s="715"/>
    </row>
    <row r="874">
      <c r="A874" s="715"/>
      <c r="B874" s="715"/>
      <c r="C874" s="715"/>
      <c r="D874" s="715"/>
      <c r="E874" s="715"/>
      <c r="F874" s="715"/>
      <c r="G874" s="715"/>
      <c r="H874" s="715"/>
      <c r="I874" s="715"/>
      <c r="J874" s="715"/>
      <c r="K874" s="715"/>
      <c r="L874" s="721"/>
      <c r="M874" s="715"/>
      <c r="N874" s="715"/>
      <c r="O874" s="721"/>
      <c r="P874" s="715"/>
      <c r="Q874" s="715"/>
      <c r="R874" s="715"/>
      <c r="S874" s="715"/>
      <c r="T874" s="715"/>
      <c r="U874" s="715"/>
      <c r="V874" s="715"/>
      <c r="W874" s="715"/>
      <c r="X874" s="715"/>
      <c r="Y874" s="715"/>
      <c r="Z874" s="715"/>
    </row>
    <row r="875">
      <c r="A875" s="715"/>
      <c r="B875" s="715"/>
      <c r="C875" s="715"/>
      <c r="D875" s="715"/>
      <c r="E875" s="715"/>
      <c r="F875" s="715"/>
      <c r="G875" s="715"/>
      <c r="H875" s="715"/>
      <c r="I875" s="715"/>
      <c r="J875" s="715"/>
      <c r="K875" s="715"/>
      <c r="L875" s="721"/>
      <c r="M875" s="715"/>
      <c r="N875" s="715"/>
      <c r="O875" s="721"/>
      <c r="P875" s="715"/>
      <c r="Q875" s="715"/>
      <c r="R875" s="715"/>
      <c r="S875" s="715"/>
      <c r="T875" s="715"/>
      <c r="U875" s="715"/>
      <c r="V875" s="715"/>
      <c r="W875" s="715"/>
      <c r="X875" s="715"/>
      <c r="Y875" s="715"/>
      <c r="Z875" s="715"/>
    </row>
    <row r="876">
      <c r="A876" s="715"/>
      <c r="B876" s="715"/>
      <c r="C876" s="715"/>
      <c r="D876" s="715"/>
      <c r="E876" s="715"/>
      <c r="F876" s="715"/>
      <c r="G876" s="715"/>
      <c r="H876" s="715"/>
      <c r="I876" s="715"/>
      <c r="J876" s="715"/>
      <c r="K876" s="715"/>
      <c r="L876" s="721"/>
      <c r="M876" s="715"/>
      <c r="N876" s="715"/>
      <c r="O876" s="721"/>
      <c r="P876" s="715"/>
      <c r="Q876" s="715"/>
      <c r="R876" s="715"/>
      <c r="S876" s="715"/>
      <c r="T876" s="715"/>
      <c r="U876" s="715"/>
      <c r="V876" s="715"/>
      <c r="W876" s="715"/>
      <c r="X876" s="715"/>
      <c r="Y876" s="715"/>
      <c r="Z876" s="715"/>
    </row>
    <row r="877">
      <c r="A877" s="715"/>
      <c r="B877" s="715"/>
      <c r="C877" s="715"/>
      <c r="D877" s="715"/>
      <c r="E877" s="715"/>
      <c r="F877" s="715"/>
      <c r="G877" s="715"/>
      <c r="H877" s="715"/>
      <c r="I877" s="715"/>
      <c r="J877" s="715"/>
      <c r="K877" s="715"/>
      <c r="L877" s="721"/>
      <c r="M877" s="715"/>
      <c r="N877" s="715"/>
      <c r="O877" s="721"/>
      <c r="P877" s="715"/>
      <c r="Q877" s="715"/>
      <c r="R877" s="715"/>
      <c r="S877" s="715"/>
      <c r="T877" s="715"/>
      <c r="U877" s="715"/>
      <c r="V877" s="715"/>
      <c r="W877" s="715"/>
      <c r="X877" s="715"/>
      <c r="Y877" s="715"/>
      <c r="Z877" s="715"/>
    </row>
    <row r="878">
      <c r="A878" s="715"/>
      <c r="B878" s="715"/>
      <c r="C878" s="715"/>
      <c r="D878" s="715"/>
      <c r="E878" s="715"/>
      <c r="F878" s="715"/>
      <c r="G878" s="715"/>
      <c r="H878" s="715"/>
      <c r="I878" s="715"/>
      <c r="J878" s="715"/>
      <c r="K878" s="715"/>
      <c r="L878" s="721"/>
      <c r="M878" s="715"/>
      <c r="N878" s="715"/>
      <c r="O878" s="721"/>
      <c r="P878" s="715"/>
      <c r="Q878" s="715"/>
      <c r="R878" s="715"/>
      <c r="S878" s="715"/>
      <c r="T878" s="715"/>
      <c r="U878" s="715"/>
      <c r="V878" s="715"/>
      <c r="W878" s="715"/>
      <c r="X878" s="715"/>
      <c r="Y878" s="715"/>
      <c r="Z878" s="715"/>
    </row>
    <row r="879">
      <c r="A879" s="715"/>
      <c r="B879" s="715"/>
      <c r="C879" s="715"/>
      <c r="D879" s="715"/>
      <c r="E879" s="715"/>
      <c r="F879" s="715"/>
      <c r="G879" s="715"/>
      <c r="H879" s="715"/>
      <c r="I879" s="715"/>
      <c r="J879" s="715"/>
      <c r="K879" s="715"/>
      <c r="L879" s="721"/>
      <c r="M879" s="715"/>
      <c r="N879" s="715"/>
      <c r="O879" s="721"/>
      <c r="P879" s="715"/>
      <c r="Q879" s="715"/>
      <c r="R879" s="715"/>
      <c r="S879" s="715"/>
      <c r="T879" s="715"/>
      <c r="U879" s="715"/>
      <c r="V879" s="715"/>
      <c r="W879" s="715"/>
      <c r="X879" s="715"/>
      <c r="Y879" s="715"/>
      <c r="Z879" s="715"/>
    </row>
    <row r="880">
      <c r="A880" s="715"/>
      <c r="B880" s="715"/>
      <c r="C880" s="715"/>
      <c r="D880" s="715"/>
      <c r="E880" s="715"/>
      <c r="F880" s="715"/>
      <c r="G880" s="715"/>
      <c r="H880" s="715"/>
      <c r="I880" s="715"/>
      <c r="J880" s="715"/>
      <c r="K880" s="715"/>
      <c r="L880" s="721"/>
      <c r="M880" s="715"/>
      <c r="N880" s="715"/>
      <c r="O880" s="721"/>
      <c r="P880" s="715"/>
      <c r="Q880" s="715"/>
      <c r="R880" s="715"/>
      <c r="S880" s="715"/>
      <c r="T880" s="715"/>
      <c r="U880" s="715"/>
      <c r="V880" s="715"/>
      <c r="W880" s="715"/>
      <c r="X880" s="715"/>
      <c r="Y880" s="715"/>
      <c r="Z880" s="715"/>
    </row>
    <row r="881">
      <c r="A881" s="715"/>
      <c r="B881" s="715"/>
      <c r="C881" s="715"/>
      <c r="D881" s="715"/>
      <c r="E881" s="715"/>
      <c r="F881" s="715"/>
      <c r="G881" s="715"/>
      <c r="H881" s="715"/>
      <c r="I881" s="715"/>
      <c r="J881" s="715"/>
      <c r="K881" s="715"/>
      <c r="L881" s="721"/>
      <c r="M881" s="715"/>
      <c r="N881" s="715"/>
      <c r="O881" s="721"/>
      <c r="P881" s="715"/>
      <c r="Q881" s="715"/>
      <c r="R881" s="715"/>
      <c r="S881" s="715"/>
      <c r="T881" s="715"/>
      <c r="U881" s="715"/>
      <c r="V881" s="715"/>
      <c r="W881" s="715"/>
      <c r="X881" s="715"/>
      <c r="Y881" s="715"/>
      <c r="Z881" s="715"/>
    </row>
    <row r="882">
      <c r="A882" s="715"/>
      <c r="B882" s="715"/>
      <c r="C882" s="715"/>
      <c r="D882" s="715"/>
      <c r="E882" s="715"/>
      <c r="F882" s="715"/>
      <c r="G882" s="715"/>
      <c r="H882" s="715"/>
      <c r="I882" s="715"/>
      <c r="J882" s="715"/>
      <c r="K882" s="715"/>
      <c r="L882" s="721"/>
      <c r="M882" s="715"/>
      <c r="N882" s="715"/>
      <c r="O882" s="721"/>
      <c r="P882" s="715"/>
      <c r="Q882" s="715"/>
      <c r="R882" s="715"/>
      <c r="S882" s="715"/>
      <c r="T882" s="715"/>
      <c r="U882" s="715"/>
      <c r="V882" s="715"/>
      <c r="W882" s="715"/>
      <c r="X882" s="715"/>
      <c r="Y882" s="715"/>
      <c r="Z882" s="715"/>
    </row>
    <row r="883">
      <c r="A883" s="715"/>
      <c r="B883" s="715"/>
      <c r="C883" s="715"/>
      <c r="D883" s="715"/>
      <c r="E883" s="715"/>
      <c r="F883" s="715"/>
      <c r="G883" s="715"/>
      <c r="H883" s="715"/>
      <c r="I883" s="715"/>
      <c r="J883" s="715"/>
      <c r="K883" s="715"/>
      <c r="L883" s="721"/>
      <c r="M883" s="715"/>
      <c r="N883" s="715"/>
      <c r="O883" s="721"/>
      <c r="P883" s="715"/>
      <c r="Q883" s="715"/>
      <c r="R883" s="715"/>
      <c r="S883" s="715"/>
      <c r="T883" s="715"/>
      <c r="U883" s="715"/>
      <c r="V883" s="715"/>
      <c r="W883" s="715"/>
      <c r="X883" s="715"/>
      <c r="Y883" s="715"/>
      <c r="Z883" s="715"/>
    </row>
    <row r="884">
      <c r="A884" s="715"/>
      <c r="B884" s="715"/>
      <c r="C884" s="715"/>
      <c r="D884" s="715"/>
      <c r="E884" s="715"/>
      <c r="F884" s="715"/>
      <c r="G884" s="715"/>
      <c r="H884" s="715"/>
      <c r="I884" s="715"/>
      <c r="J884" s="715"/>
      <c r="K884" s="715"/>
      <c r="L884" s="721"/>
      <c r="M884" s="715"/>
      <c r="N884" s="715"/>
      <c r="O884" s="721"/>
      <c r="P884" s="715"/>
      <c r="Q884" s="715"/>
      <c r="R884" s="715"/>
      <c r="S884" s="715"/>
      <c r="T884" s="715"/>
      <c r="U884" s="715"/>
      <c r="V884" s="715"/>
      <c r="W884" s="715"/>
      <c r="X884" s="715"/>
      <c r="Y884" s="715"/>
      <c r="Z884" s="715"/>
    </row>
    <row r="885">
      <c r="A885" s="715"/>
      <c r="B885" s="715"/>
      <c r="C885" s="715"/>
      <c r="D885" s="715"/>
      <c r="E885" s="715"/>
      <c r="F885" s="715"/>
      <c r="G885" s="715"/>
      <c r="H885" s="715"/>
      <c r="I885" s="715"/>
      <c r="J885" s="715"/>
      <c r="K885" s="715"/>
      <c r="L885" s="721"/>
      <c r="M885" s="715"/>
      <c r="N885" s="715"/>
      <c r="O885" s="721"/>
      <c r="P885" s="715"/>
      <c r="Q885" s="715"/>
      <c r="R885" s="715"/>
      <c r="S885" s="715"/>
      <c r="T885" s="715"/>
      <c r="U885" s="715"/>
      <c r="V885" s="715"/>
      <c r="W885" s="715"/>
      <c r="X885" s="715"/>
      <c r="Y885" s="715"/>
      <c r="Z885" s="715"/>
    </row>
    <row r="886">
      <c r="A886" s="715"/>
      <c r="B886" s="715"/>
      <c r="C886" s="715"/>
      <c r="D886" s="715"/>
      <c r="E886" s="715"/>
      <c r="F886" s="715"/>
      <c r="G886" s="715"/>
      <c r="H886" s="715"/>
      <c r="I886" s="715"/>
      <c r="J886" s="715"/>
      <c r="K886" s="715"/>
      <c r="L886" s="721"/>
      <c r="M886" s="715"/>
      <c r="N886" s="715"/>
      <c r="O886" s="721"/>
      <c r="P886" s="715"/>
      <c r="Q886" s="715"/>
      <c r="R886" s="715"/>
      <c r="S886" s="715"/>
      <c r="T886" s="715"/>
      <c r="U886" s="715"/>
      <c r="V886" s="715"/>
      <c r="W886" s="715"/>
      <c r="X886" s="715"/>
      <c r="Y886" s="715"/>
      <c r="Z886" s="715"/>
    </row>
    <row r="887">
      <c r="A887" s="715"/>
      <c r="B887" s="715"/>
      <c r="C887" s="715"/>
      <c r="D887" s="715"/>
      <c r="E887" s="715"/>
      <c r="F887" s="715"/>
      <c r="G887" s="715"/>
      <c r="H887" s="715"/>
      <c r="I887" s="715"/>
      <c r="J887" s="715"/>
      <c r="K887" s="715"/>
      <c r="L887" s="721"/>
      <c r="M887" s="715"/>
      <c r="N887" s="715"/>
      <c r="O887" s="721"/>
      <c r="P887" s="715"/>
      <c r="Q887" s="715"/>
      <c r="R887" s="715"/>
      <c r="S887" s="715"/>
      <c r="T887" s="715"/>
      <c r="U887" s="715"/>
      <c r="V887" s="715"/>
      <c r="W887" s="715"/>
      <c r="X887" s="715"/>
      <c r="Y887" s="715"/>
      <c r="Z887" s="715"/>
    </row>
    <row r="888">
      <c r="A888" s="715"/>
      <c r="B888" s="715"/>
      <c r="C888" s="715"/>
      <c r="D888" s="715"/>
      <c r="E888" s="715"/>
      <c r="F888" s="715"/>
      <c r="G888" s="715"/>
      <c r="H888" s="715"/>
      <c r="I888" s="715"/>
      <c r="J888" s="715"/>
      <c r="K888" s="715"/>
      <c r="L888" s="721"/>
      <c r="M888" s="715"/>
      <c r="N888" s="715"/>
      <c r="O888" s="721"/>
      <c r="P888" s="715"/>
      <c r="Q888" s="715"/>
      <c r="R888" s="715"/>
      <c r="S888" s="715"/>
      <c r="T888" s="715"/>
      <c r="U888" s="715"/>
      <c r="V888" s="715"/>
      <c r="W888" s="715"/>
      <c r="X888" s="715"/>
      <c r="Y888" s="715"/>
      <c r="Z888" s="715"/>
    </row>
    <row r="889">
      <c r="A889" s="715"/>
      <c r="B889" s="715"/>
      <c r="C889" s="715"/>
      <c r="D889" s="715"/>
      <c r="E889" s="715"/>
      <c r="F889" s="715"/>
      <c r="G889" s="715"/>
      <c r="H889" s="715"/>
      <c r="I889" s="715"/>
      <c r="J889" s="715"/>
      <c r="K889" s="715"/>
      <c r="L889" s="721"/>
      <c r="M889" s="715"/>
      <c r="N889" s="715"/>
      <c r="O889" s="721"/>
      <c r="P889" s="715"/>
      <c r="Q889" s="715"/>
      <c r="R889" s="715"/>
      <c r="S889" s="715"/>
      <c r="T889" s="715"/>
      <c r="U889" s="715"/>
      <c r="V889" s="715"/>
      <c r="W889" s="715"/>
      <c r="X889" s="715"/>
      <c r="Y889" s="715"/>
      <c r="Z889" s="715"/>
    </row>
    <row r="890">
      <c r="A890" s="715"/>
      <c r="B890" s="715"/>
      <c r="C890" s="715"/>
      <c r="D890" s="715"/>
      <c r="E890" s="715"/>
      <c r="F890" s="715"/>
      <c r="G890" s="715"/>
      <c r="H890" s="715"/>
      <c r="I890" s="715"/>
      <c r="J890" s="715"/>
      <c r="K890" s="715"/>
      <c r="L890" s="721"/>
      <c r="M890" s="715"/>
      <c r="N890" s="715"/>
      <c r="O890" s="721"/>
      <c r="P890" s="715"/>
      <c r="Q890" s="715"/>
      <c r="R890" s="715"/>
      <c r="S890" s="715"/>
      <c r="T890" s="715"/>
      <c r="U890" s="715"/>
      <c r="V890" s="715"/>
      <c r="W890" s="715"/>
      <c r="X890" s="715"/>
      <c r="Y890" s="715"/>
      <c r="Z890" s="715"/>
    </row>
    <row r="891">
      <c r="A891" s="715"/>
      <c r="B891" s="715"/>
      <c r="C891" s="715"/>
      <c r="D891" s="715"/>
      <c r="E891" s="715"/>
      <c r="F891" s="715"/>
      <c r="G891" s="715"/>
      <c r="H891" s="715"/>
      <c r="I891" s="715"/>
      <c r="J891" s="715"/>
      <c r="K891" s="715"/>
      <c r="L891" s="721"/>
      <c r="M891" s="715"/>
      <c r="N891" s="715"/>
      <c r="O891" s="721"/>
      <c r="P891" s="715"/>
      <c r="Q891" s="715"/>
      <c r="R891" s="715"/>
      <c r="S891" s="715"/>
      <c r="T891" s="715"/>
      <c r="U891" s="715"/>
      <c r="V891" s="715"/>
      <c r="W891" s="715"/>
      <c r="X891" s="715"/>
      <c r="Y891" s="715"/>
      <c r="Z891" s="715"/>
    </row>
    <row r="892">
      <c r="A892" s="715"/>
      <c r="B892" s="715"/>
      <c r="C892" s="715"/>
      <c r="D892" s="715"/>
      <c r="E892" s="715"/>
      <c r="F892" s="715"/>
      <c r="G892" s="715"/>
      <c r="H892" s="715"/>
      <c r="I892" s="715"/>
      <c r="J892" s="715"/>
      <c r="K892" s="715"/>
      <c r="L892" s="721"/>
      <c r="M892" s="715"/>
      <c r="N892" s="715"/>
      <c r="O892" s="721"/>
      <c r="P892" s="715"/>
      <c r="Q892" s="715"/>
      <c r="R892" s="715"/>
      <c r="S892" s="715"/>
      <c r="T892" s="715"/>
      <c r="U892" s="715"/>
      <c r="V892" s="715"/>
      <c r="W892" s="715"/>
      <c r="X892" s="715"/>
      <c r="Y892" s="715"/>
      <c r="Z892" s="715"/>
    </row>
    <row r="893">
      <c r="A893" s="715"/>
      <c r="B893" s="715"/>
      <c r="C893" s="715"/>
      <c r="D893" s="715"/>
      <c r="E893" s="715"/>
      <c r="F893" s="715"/>
      <c r="G893" s="715"/>
      <c r="H893" s="715"/>
      <c r="I893" s="715"/>
      <c r="J893" s="715"/>
      <c r="K893" s="715"/>
      <c r="L893" s="721"/>
      <c r="M893" s="715"/>
      <c r="N893" s="715"/>
      <c r="O893" s="721"/>
      <c r="P893" s="715"/>
      <c r="Q893" s="715"/>
      <c r="R893" s="715"/>
      <c r="S893" s="715"/>
      <c r="T893" s="715"/>
      <c r="U893" s="715"/>
      <c r="V893" s="715"/>
      <c r="W893" s="715"/>
      <c r="X893" s="715"/>
      <c r="Y893" s="715"/>
      <c r="Z893" s="715"/>
    </row>
    <row r="894">
      <c r="A894" s="715"/>
      <c r="B894" s="715"/>
      <c r="C894" s="715"/>
      <c r="D894" s="715"/>
      <c r="E894" s="715"/>
      <c r="F894" s="715"/>
      <c r="G894" s="715"/>
      <c r="H894" s="715"/>
      <c r="I894" s="715"/>
      <c r="J894" s="715"/>
      <c r="K894" s="715"/>
      <c r="L894" s="721"/>
      <c r="M894" s="715"/>
      <c r="N894" s="715"/>
      <c r="O894" s="721"/>
      <c r="P894" s="715"/>
      <c r="Q894" s="715"/>
      <c r="R894" s="715"/>
      <c r="S894" s="715"/>
      <c r="T894" s="715"/>
      <c r="U894" s="715"/>
      <c r="V894" s="715"/>
      <c r="W894" s="715"/>
      <c r="X894" s="715"/>
      <c r="Y894" s="715"/>
      <c r="Z894" s="715"/>
    </row>
    <row r="895">
      <c r="A895" s="715"/>
      <c r="B895" s="715"/>
      <c r="C895" s="715"/>
      <c r="D895" s="715"/>
      <c r="E895" s="715"/>
      <c r="F895" s="715"/>
      <c r="G895" s="715"/>
      <c r="H895" s="715"/>
      <c r="I895" s="715"/>
      <c r="J895" s="715"/>
      <c r="K895" s="715"/>
      <c r="L895" s="721"/>
      <c r="M895" s="715"/>
      <c r="N895" s="715"/>
      <c r="O895" s="721"/>
      <c r="P895" s="715"/>
      <c r="Q895" s="715"/>
      <c r="R895" s="715"/>
      <c r="S895" s="715"/>
      <c r="T895" s="715"/>
      <c r="U895" s="715"/>
      <c r="V895" s="715"/>
      <c r="W895" s="715"/>
      <c r="X895" s="715"/>
      <c r="Y895" s="715"/>
      <c r="Z895" s="715"/>
    </row>
    <row r="896">
      <c r="A896" s="715"/>
      <c r="B896" s="715"/>
      <c r="C896" s="715"/>
      <c r="D896" s="715"/>
      <c r="E896" s="715"/>
      <c r="F896" s="715"/>
      <c r="G896" s="715"/>
      <c r="H896" s="715"/>
      <c r="I896" s="715"/>
      <c r="J896" s="715"/>
      <c r="K896" s="715"/>
      <c r="L896" s="721"/>
      <c r="M896" s="715"/>
      <c r="N896" s="715"/>
      <c r="O896" s="721"/>
      <c r="P896" s="715"/>
      <c r="Q896" s="715"/>
      <c r="R896" s="715"/>
      <c r="S896" s="715"/>
      <c r="T896" s="715"/>
      <c r="U896" s="715"/>
      <c r="V896" s="715"/>
      <c r="W896" s="715"/>
      <c r="X896" s="715"/>
      <c r="Y896" s="715"/>
      <c r="Z896" s="715"/>
    </row>
    <row r="897">
      <c r="A897" s="715"/>
      <c r="B897" s="715"/>
      <c r="C897" s="715"/>
      <c r="D897" s="715"/>
      <c r="E897" s="715"/>
      <c r="F897" s="715"/>
      <c r="G897" s="715"/>
      <c r="H897" s="715"/>
      <c r="I897" s="715"/>
      <c r="J897" s="715"/>
      <c r="K897" s="715"/>
      <c r="L897" s="721"/>
      <c r="M897" s="715"/>
      <c r="N897" s="715"/>
      <c r="O897" s="721"/>
      <c r="P897" s="715"/>
      <c r="Q897" s="715"/>
      <c r="R897" s="715"/>
      <c r="S897" s="715"/>
      <c r="T897" s="715"/>
      <c r="U897" s="715"/>
      <c r="V897" s="715"/>
      <c r="W897" s="715"/>
      <c r="X897" s="715"/>
      <c r="Y897" s="715"/>
      <c r="Z897" s="715"/>
    </row>
    <row r="898">
      <c r="A898" s="715"/>
      <c r="B898" s="715"/>
      <c r="C898" s="715"/>
      <c r="D898" s="715"/>
      <c r="E898" s="715"/>
      <c r="F898" s="715"/>
      <c r="G898" s="715"/>
      <c r="H898" s="715"/>
      <c r="I898" s="715"/>
      <c r="J898" s="715"/>
      <c r="K898" s="715"/>
      <c r="L898" s="721"/>
      <c r="M898" s="715"/>
      <c r="N898" s="715"/>
      <c r="O898" s="721"/>
      <c r="P898" s="715"/>
      <c r="Q898" s="715"/>
      <c r="R898" s="715"/>
      <c r="S898" s="715"/>
      <c r="T898" s="715"/>
      <c r="U898" s="715"/>
      <c r="V898" s="715"/>
      <c r="W898" s="715"/>
      <c r="X898" s="715"/>
      <c r="Y898" s="715"/>
      <c r="Z898" s="715"/>
    </row>
    <row r="899">
      <c r="A899" s="715"/>
      <c r="B899" s="715"/>
      <c r="C899" s="715"/>
      <c r="D899" s="715"/>
      <c r="E899" s="715"/>
      <c r="F899" s="715"/>
      <c r="G899" s="715"/>
      <c r="H899" s="715"/>
      <c r="I899" s="715"/>
      <c r="J899" s="715"/>
      <c r="K899" s="715"/>
      <c r="L899" s="721"/>
      <c r="M899" s="715"/>
      <c r="N899" s="715"/>
      <c r="O899" s="721"/>
      <c r="P899" s="715"/>
      <c r="Q899" s="715"/>
      <c r="R899" s="715"/>
      <c r="S899" s="715"/>
      <c r="T899" s="715"/>
      <c r="U899" s="715"/>
      <c r="V899" s="715"/>
      <c r="W899" s="715"/>
      <c r="X899" s="715"/>
      <c r="Y899" s="715"/>
      <c r="Z899" s="715"/>
    </row>
    <row r="900">
      <c r="A900" s="715"/>
      <c r="B900" s="715"/>
      <c r="C900" s="715"/>
      <c r="D900" s="715"/>
      <c r="E900" s="715"/>
      <c r="F900" s="715"/>
      <c r="G900" s="715"/>
      <c r="H900" s="715"/>
      <c r="I900" s="715"/>
      <c r="J900" s="715"/>
      <c r="K900" s="715"/>
      <c r="L900" s="721"/>
      <c r="M900" s="715"/>
      <c r="N900" s="715"/>
      <c r="O900" s="721"/>
      <c r="P900" s="715"/>
      <c r="Q900" s="715"/>
      <c r="R900" s="715"/>
      <c r="S900" s="715"/>
      <c r="T900" s="715"/>
      <c r="U900" s="715"/>
      <c r="V900" s="715"/>
      <c r="W900" s="715"/>
      <c r="X900" s="715"/>
      <c r="Y900" s="715"/>
      <c r="Z900" s="715"/>
    </row>
    <row r="901">
      <c r="A901" s="715"/>
      <c r="B901" s="715"/>
      <c r="C901" s="715"/>
      <c r="D901" s="715"/>
      <c r="E901" s="715"/>
      <c r="F901" s="715"/>
      <c r="G901" s="715"/>
      <c r="H901" s="715"/>
      <c r="I901" s="715"/>
      <c r="J901" s="715"/>
      <c r="K901" s="715"/>
      <c r="L901" s="721"/>
      <c r="M901" s="715"/>
      <c r="N901" s="715"/>
      <c r="O901" s="721"/>
      <c r="P901" s="715"/>
      <c r="Q901" s="715"/>
      <c r="R901" s="715"/>
      <c r="S901" s="715"/>
      <c r="T901" s="715"/>
      <c r="U901" s="715"/>
      <c r="V901" s="715"/>
      <c r="W901" s="715"/>
      <c r="X901" s="715"/>
      <c r="Y901" s="715"/>
      <c r="Z901" s="715"/>
    </row>
    <row r="902">
      <c r="A902" s="715"/>
      <c r="B902" s="715"/>
      <c r="C902" s="715"/>
      <c r="D902" s="715"/>
      <c r="E902" s="715"/>
      <c r="F902" s="715"/>
      <c r="G902" s="715"/>
      <c r="H902" s="715"/>
      <c r="I902" s="715"/>
      <c r="J902" s="715"/>
      <c r="K902" s="715"/>
      <c r="L902" s="721"/>
      <c r="M902" s="715"/>
      <c r="N902" s="715"/>
      <c r="O902" s="721"/>
      <c r="P902" s="715"/>
      <c r="Q902" s="715"/>
      <c r="R902" s="715"/>
      <c r="S902" s="715"/>
      <c r="T902" s="715"/>
      <c r="U902" s="715"/>
      <c r="V902" s="715"/>
      <c r="W902" s="715"/>
      <c r="X902" s="715"/>
      <c r="Y902" s="715"/>
      <c r="Z902" s="715"/>
    </row>
    <row r="903">
      <c r="A903" s="715"/>
      <c r="B903" s="715"/>
      <c r="C903" s="715"/>
      <c r="D903" s="715"/>
      <c r="E903" s="715"/>
      <c r="F903" s="715"/>
      <c r="G903" s="715"/>
      <c r="H903" s="715"/>
      <c r="I903" s="715"/>
      <c r="J903" s="715"/>
      <c r="K903" s="715"/>
      <c r="L903" s="721"/>
      <c r="M903" s="715"/>
      <c r="N903" s="715"/>
      <c r="O903" s="721"/>
      <c r="P903" s="715"/>
      <c r="Q903" s="715"/>
      <c r="R903" s="715"/>
      <c r="S903" s="715"/>
      <c r="T903" s="715"/>
      <c r="U903" s="715"/>
      <c r="V903" s="715"/>
      <c r="W903" s="715"/>
      <c r="X903" s="715"/>
      <c r="Y903" s="715"/>
      <c r="Z903" s="715"/>
    </row>
    <row r="904">
      <c r="A904" s="715"/>
      <c r="B904" s="715"/>
      <c r="C904" s="715"/>
      <c r="D904" s="715"/>
      <c r="E904" s="715"/>
      <c r="F904" s="715"/>
      <c r="G904" s="715"/>
      <c r="H904" s="715"/>
      <c r="I904" s="715"/>
      <c r="J904" s="715"/>
      <c r="K904" s="715"/>
      <c r="L904" s="721"/>
      <c r="M904" s="715"/>
      <c r="N904" s="715"/>
      <c r="O904" s="721"/>
      <c r="P904" s="715"/>
      <c r="Q904" s="715"/>
      <c r="R904" s="715"/>
      <c r="S904" s="715"/>
      <c r="T904" s="715"/>
      <c r="U904" s="715"/>
      <c r="V904" s="715"/>
      <c r="W904" s="715"/>
      <c r="X904" s="715"/>
      <c r="Y904" s="715"/>
      <c r="Z904" s="715"/>
    </row>
    <row r="905">
      <c r="A905" s="715"/>
      <c r="B905" s="715"/>
      <c r="C905" s="715"/>
      <c r="D905" s="715"/>
      <c r="E905" s="715"/>
      <c r="F905" s="715"/>
      <c r="G905" s="715"/>
      <c r="H905" s="715"/>
      <c r="I905" s="715"/>
      <c r="J905" s="715"/>
      <c r="K905" s="715"/>
      <c r="L905" s="721"/>
      <c r="M905" s="715"/>
      <c r="N905" s="715"/>
      <c r="O905" s="721"/>
      <c r="P905" s="715"/>
      <c r="Q905" s="715"/>
      <c r="R905" s="715"/>
      <c r="S905" s="715"/>
      <c r="T905" s="715"/>
      <c r="U905" s="715"/>
      <c r="V905" s="715"/>
      <c r="W905" s="715"/>
      <c r="X905" s="715"/>
      <c r="Y905" s="715"/>
      <c r="Z905" s="715"/>
    </row>
    <row r="906">
      <c r="A906" s="715"/>
      <c r="B906" s="715"/>
      <c r="C906" s="715"/>
      <c r="D906" s="715"/>
      <c r="E906" s="715"/>
      <c r="F906" s="715"/>
      <c r="G906" s="715"/>
      <c r="H906" s="715"/>
      <c r="I906" s="715"/>
      <c r="J906" s="715"/>
      <c r="K906" s="715"/>
      <c r="L906" s="721"/>
      <c r="M906" s="715"/>
      <c r="N906" s="715"/>
      <c r="O906" s="721"/>
      <c r="P906" s="715"/>
      <c r="Q906" s="715"/>
      <c r="R906" s="715"/>
      <c r="S906" s="715"/>
      <c r="T906" s="715"/>
      <c r="U906" s="715"/>
      <c r="V906" s="715"/>
      <c r="W906" s="715"/>
      <c r="X906" s="715"/>
      <c r="Y906" s="715"/>
      <c r="Z906" s="715"/>
    </row>
    <row r="907">
      <c r="A907" s="715"/>
      <c r="B907" s="715"/>
      <c r="C907" s="715"/>
      <c r="D907" s="715"/>
      <c r="E907" s="715"/>
      <c r="F907" s="715"/>
      <c r="G907" s="715"/>
      <c r="H907" s="715"/>
      <c r="I907" s="715"/>
      <c r="J907" s="715"/>
      <c r="K907" s="715"/>
      <c r="L907" s="721"/>
      <c r="M907" s="715"/>
      <c r="N907" s="715"/>
      <c r="O907" s="721"/>
      <c r="P907" s="715"/>
      <c r="Q907" s="715"/>
      <c r="R907" s="715"/>
      <c r="S907" s="715"/>
      <c r="T907" s="715"/>
      <c r="U907" s="715"/>
      <c r="V907" s="715"/>
      <c r="W907" s="715"/>
      <c r="X907" s="715"/>
      <c r="Y907" s="715"/>
      <c r="Z907" s="715"/>
    </row>
    <row r="908">
      <c r="A908" s="715"/>
      <c r="B908" s="715"/>
      <c r="C908" s="715"/>
      <c r="D908" s="715"/>
      <c r="E908" s="715"/>
      <c r="F908" s="715"/>
      <c r="G908" s="715"/>
      <c r="H908" s="715"/>
      <c r="I908" s="715"/>
      <c r="J908" s="715"/>
      <c r="K908" s="715"/>
      <c r="L908" s="721"/>
      <c r="M908" s="715"/>
      <c r="N908" s="715"/>
      <c r="O908" s="721"/>
      <c r="P908" s="715"/>
      <c r="Q908" s="715"/>
      <c r="R908" s="715"/>
      <c r="S908" s="715"/>
      <c r="T908" s="715"/>
      <c r="U908" s="715"/>
      <c r="V908" s="715"/>
      <c r="W908" s="715"/>
      <c r="X908" s="715"/>
      <c r="Y908" s="715"/>
      <c r="Z908" s="715"/>
    </row>
    <row r="909">
      <c r="A909" s="715"/>
      <c r="B909" s="715"/>
      <c r="C909" s="715"/>
      <c r="D909" s="715"/>
      <c r="E909" s="715"/>
      <c r="F909" s="715"/>
      <c r="G909" s="715"/>
      <c r="H909" s="715"/>
      <c r="I909" s="715"/>
      <c r="J909" s="715"/>
      <c r="K909" s="715"/>
      <c r="L909" s="721"/>
      <c r="M909" s="715"/>
      <c r="N909" s="715"/>
      <c r="O909" s="721"/>
      <c r="P909" s="715"/>
      <c r="Q909" s="715"/>
      <c r="R909" s="715"/>
      <c r="S909" s="715"/>
      <c r="T909" s="715"/>
      <c r="U909" s="715"/>
      <c r="V909" s="715"/>
      <c r="W909" s="715"/>
      <c r="X909" s="715"/>
      <c r="Y909" s="715"/>
      <c r="Z909" s="715"/>
    </row>
    <row r="910">
      <c r="A910" s="715"/>
      <c r="B910" s="715"/>
      <c r="C910" s="715"/>
      <c r="D910" s="715"/>
      <c r="E910" s="715"/>
      <c r="F910" s="715"/>
      <c r="G910" s="715"/>
      <c r="H910" s="715"/>
      <c r="I910" s="715"/>
      <c r="J910" s="715"/>
      <c r="K910" s="715"/>
      <c r="L910" s="721"/>
      <c r="M910" s="715"/>
      <c r="N910" s="715"/>
      <c r="O910" s="721"/>
      <c r="P910" s="715"/>
      <c r="Q910" s="715"/>
      <c r="R910" s="715"/>
      <c r="S910" s="715"/>
      <c r="T910" s="715"/>
      <c r="U910" s="715"/>
      <c r="V910" s="715"/>
      <c r="W910" s="715"/>
      <c r="X910" s="715"/>
      <c r="Y910" s="715"/>
      <c r="Z910" s="715"/>
    </row>
    <row r="911">
      <c r="A911" s="715"/>
      <c r="B911" s="715"/>
      <c r="C911" s="715"/>
      <c r="D911" s="715"/>
      <c r="E911" s="715"/>
      <c r="F911" s="715"/>
      <c r="G911" s="715"/>
      <c r="H911" s="715"/>
      <c r="I911" s="715"/>
      <c r="J911" s="715"/>
      <c r="K911" s="715"/>
      <c r="L911" s="721"/>
      <c r="M911" s="715"/>
      <c r="N911" s="715"/>
      <c r="O911" s="721"/>
      <c r="P911" s="715"/>
      <c r="Q911" s="715"/>
      <c r="R911" s="715"/>
      <c r="S911" s="715"/>
      <c r="T911" s="715"/>
      <c r="U911" s="715"/>
      <c r="V911" s="715"/>
      <c r="W911" s="715"/>
      <c r="X911" s="715"/>
      <c r="Y911" s="715"/>
      <c r="Z911" s="715"/>
    </row>
    <row r="912">
      <c r="A912" s="715"/>
      <c r="B912" s="715"/>
      <c r="C912" s="715"/>
      <c r="D912" s="715"/>
      <c r="E912" s="715"/>
      <c r="F912" s="715"/>
      <c r="G912" s="715"/>
      <c r="H912" s="715"/>
      <c r="I912" s="715"/>
      <c r="J912" s="715"/>
      <c r="K912" s="715"/>
      <c r="L912" s="721"/>
      <c r="M912" s="715"/>
      <c r="N912" s="715"/>
      <c r="O912" s="721"/>
      <c r="P912" s="715"/>
      <c r="Q912" s="715"/>
      <c r="R912" s="715"/>
      <c r="S912" s="715"/>
      <c r="T912" s="715"/>
      <c r="U912" s="715"/>
      <c r="V912" s="715"/>
      <c r="W912" s="715"/>
      <c r="X912" s="715"/>
      <c r="Y912" s="715"/>
      <c r="Z912" s="715"/>
    </row>
    <row r="913">
      <c r="A913" s="715"/>
      <c r="B913" s="715"/>
      <c r="C913" s="715"/>
      <c r="D913" s="715"/>
      <c r="E913" s="715"/>
      <c r="F913" s="715"/>
      <c r="G913" s="715"/>
      <c r="H913" s="715"/>
      <c r="I913" s="715"/>
      <c r="J913" s="715"/>
      <c r="K913" s="715"/>
      <c r="L913" s="721"/>
      <c r="M913" s="715"/>
      <c r="N913" s="715"/>
      <c r="O913" s="721"/>
      <c r="P913" s="715"/>
      <c r="Q913" s="715"/>
      <c r="R913" s="715"/>
      <c r="S913" s="715"/>
      <c r="T913" s="715"/>
      <c r="U913" s="715"/>
      <c r="V913" s="715"/>
      <c r="W913" s="715"/>
      <c r="X913" s="715"/>
      <c r="Y913" s="715"/>
      <c r="Z913" s="715"/>
    </row>
    <row r="914">
      <c r="A914" s="715"/>
      <c r="B914" s="715"/>
      <c r="C914" s="715"/>
      <c r="D914" s="715"/>
      <c r="E914" s="715"/>
      <c r="F914" s="715"/>
      <c r="G914" s="715"/>
      <c r="H914" s="715"/>
      <c r="I914" s="715"/>
      <c r="J914" s="715"/>
      <c r="K914" s="715"/>
      <c r="L914" s="721"/>
      <c r="M914" s="715"/>
      <c r="N914" s="715"/>
      <c r="O914" s="721"/>
      <c r="P914" s="715"/>
      <c r="Q914" s="715"/>
      <c r="R914" s="715"/>
      <c r="S914" s="715"/>
      <c r="T914" s="715"/>
      <c r="U914" s="715"/>
      <c r="V914" s="715"/>
      <c r="W914" s="715"/>
      <c r="X914" s="715"/>
      <c r="Y914" s="715"/>
      <c r="Z914" s="715"/>
    </row>
    <row r="915">
      <c r="A915" s="715"/>
      <c r="B915" s="715"/>
      <c r="C915" s="715"/>
      <c r="D915" s="715"/>
      <c r="E915" s="715"/>
      <c r="F915" s="715"/>
      <c r="G915" s="715"/>
      <c r="H915" s="715"/>
      <c r="I915" s="715"/>
      <c r="J915" s="715"/>
      <c r="K915" s="715"/>
      <c r="L915" s="721"/>
      <c r="M915" s="715"/>
      <c r="N915" s="715"/>
      <c r="O915" s="721"/>
      <c r="P915" s="715"/>
      <c r="Q915" s="715"/>
      <c r="R915" s="715"/>
      <c r="S915" s="715"/>
      <c r="T915" s="715"/>
      <c r="U915" s="715"/>
      <c r="V915" s="715"/>
      <c r="W915" s="715"/>
      <c r="X915" s="715"/>
      <c r="Y915" s="715"/>
      <c r="Z915" s="715"/>
    </row>
    <row r="916">
      <c r="A916" s="715"/>
      <c r="B916" s="715"/>
      <c r="C916" s="715"/>
      <c r="D916" s="715"/>
      <c r="E916" s="715"/>
      <c r="F916" s="715"/>
      <c r="G916" s="715"/>
      <c r="H916" s="715"/>
      <c r="I916" s="715"/>
      <c r="J916" s="715"/>
      <c r="K916" s="715"/>
      <c r="L916" s="721"/>
      <c r="M916" s="715"/>
      <c r="N916" s="715"/>
      <c r="O916" s="721"/>
      <c r="P916" s="715"/>
      <c r="Q916" s="715"/>
      <c r="R916" s="715"/>
      <c r="S916" s="715"/>
      <c r="T916" s="715"/>
      <c r="U916" s="715"/>
      <c r="V916" s="715"/>
      <c r="W916" s="715"/>
      <c r="X916" s="715"/>
      <c r="Y916" s="715"/>
      <c r="Z916" s="715"/>
    </row>
    <row r="917">
      <c r="A917" s="715"/>
      <c r="B917" s="715"/>
      <c r="C917" s="715"/>
      <c r="D917" s="715"/>
      <c r="E917" s="715"/>
      <c r="F917" s="715"/>
      <c r="G917" s="715"/>
      <c r="H917" s="715"/>
      <c r="I917" s="715"/>
      <c r="J917" s="715"/>
      <c r="K917" s="715"/>
      <c r="L917" s="721"/>
      <c r="M917" s="715"/>
      <c r="N917" s="715"/>
      <c r="O917" s="721"/>
      <c r="P917" s="715"/>
      <c r="Q917" s="715"/>
      <c r="R917" s="715"/>
      <c r="S917" s="715"/>
      <c r="T917" s="715"/>
      <c r="U917" s="715"/>
      <c r="V917" s="715"/>
      <c r="W917" s="715"/>
      <c r="X917" s="715"/>
      <c r="Y917" s="715"/>
      <c r="Z917" s="715"/>
    </row>
    <row r="918">
      <c r="A918" s="715"/>
      <c r="B918" s="715"/>
      <c r="C918" s="715"/>
      <c r="D918" s="715"/>
      <c r="E918" s="715"/>
      <c r="F918" s="715"/>
      <c r="G918" s="715"/>
      <c r="H918" s="715"/>
      <c r="I918" s="715"/>
      <c r="J918" s="715"/>
      <c r="K918" s="715"/>
      <c r="L918" s="721"/>
      <c r="M918" s="715"/>
      <c r="N918" s="715"/>
      <c r="O918" s="721"/>
      <c r="P918" s="715"/>
      <c r="Q918" s="715"/>
      <c r="R918" s="715"/>
      <c r="S918" s="715"/>
      <c r="T918" s="715"/>
      <c r="U918" s="715"/>
      <c r="V918" s="715"/>
      <c r="W918" s="715"/>
      <c r="X918" s="715"/>
      <c r="Y918" s="715"/>
      <c r="Z918" s="715"/>
    </row>
    <row r="919">
      <c r="A919" s="715"/>
      <c r="B919" s="715"/>
      <c r="C919" s="715"/>
      <c r="D919" s="715"/>
      <c r="E919" s="715"/>
      <c r="F919" s="715"/>
      <c r="G919" s="715"/>
      <c r="H919" s="715"/>
      <c r="I919" s="715"/>
      <c r="J919" s="715"/>
      <c r="K919" s="715"/>
      <c r="L919" s="721"/>
      <c r="M919" s="715"/>
      <c r="N919" s="715"/>
      <c r="O919" s="721"/>
      <c r="P919" s="715"/>
      <c r="Q919" s="715"/>
      <c r="R919" s="715"/>
      <c r="S919" s="715"/>
      <c r="T919" s="715"/>
      <c r="U919" s="715"/>
      <c r="V919" s="715"/>
      <c r="W919" s="715"/>
      <c r="X919" s="715"/>
      <c r="Y919" s="715"/>
      <c r="Z919" s="715"/>
    </row>
    <row r="920">
      <c r="A920" s="715"/>
      <c r="B920" s="715"/>
      <c r="C920" s="715"/>
      <c r="D920" s="715"/>
      <c r="E920" s="715"/>
      <c r="F920" s="715"/>
      <c r="G920" s="715"/>
      <c r="H920" s="715"/>
      <c r="I920" s="715"/>
      <c r="J920" s="715"/>
      <c r="K920" s="715"/>
      <c r="L920" s="721"/>
      <c r="M920" s="715"/>
      <c r="N920" s="715"/>
      <c r="O920" s="721"/>
      <c r="P920" s="715"/>
      <c r="Q920" s="715"/>
      <c r="R920" s="715"/>
      <c r="S920" s="715"/>
      <c r="T920" s="715"/>
      <c r="U920" s="715"/>
      <c r="V920" s="715"/>
      <c r="W920" s="715"/>
      <c r="X920" s="715"/>
      <c r="Y920" s="715"/>
      <c r="Z920" s="715"/>
    </row>
    <row r="921">
      <c r="A921" s="715"/>
      <c r="B921" s="715"/>
      <c r="C921" s="715"/>
      <c r="D921" s="715"/>
      <c r="E921" s="715"/>
      <c r="F921" s="715"/>
      <c r="G921" s="715"/>
      <c r="H921" s="715"/>
      <c r="I921" s="715"/>
      <c r="J921" s="715"/>
      <c r="K921" s="715"/>
      <c r="L921" s="721"/>
      <c r="M921" s="715"/>
      <c r="N921" s="715"/>
      <c r="O921" s="721"/>
      <c r="P921" s="715"/>
      <c r="Q921" s="715"/>
      <c r="R921" s="715"/>
      <c r="S921" s="715"/>
      <c r="T921" s="715"/>
      <c r="U921" s="715"/>
      <c r="V921" s="715"/>
      <c r="W921" s="715"/>
      <c r="X921" s="715"/>
      <c r="Y921" s="715"/>
      <c r="Z921" s="715"/>
    </row>
    <row r="922">
      <c r="A922" s="715"/>
      <c r="B922" s="715"/>
      <c r="C922" s="715"/>
      <c r="D922" s="715"/>
      <c r="E922" s="715"/>
      <c r="F922" s="715"/>
      <c r="G922" s="715"/>
      <c r="H922" s="715"/>
      <c r="I922" s="715"/>
      <c r="J922" s="715"/>
      <c r="K922" s="715"/>
      <c r="L922" s="721"/>
      <c r="M922" s="715"/>
      <c r="N922" s="715"/>
      <c r="O922" s="721"/>
      <c r="P922" s="715"/>
      <c r="Q922" s="715"/>
      <c r="R922" s="715"/>
      <c r="S922" s="715"/>
      <c r="T922" s="715"/>
      <c r="U922" s="715"/>
      <c r="V922" s="715"/>
      <c r="W922" s="715"/>
      <c r="X922" s="715"/>
      <c r="Y922" s="715"/>
      <c r="Z922" s="715"/>
    </row>
    <row r="923">
      <c r="A923" s="715"/>
      <c r="B923" s="715"/>
      <c r="C923" s="715"/>
      <c r="D923" s="715"/>
      <c r="E923" s="715"/>
      <c r="F923" s="715"/>
      <c r="G923" s="715"/>
      <c r="H923" s="715"/>
      <c r="I923" s="715"/>
      <c r="J923" s="715"/>
      <c r="K923" s="715"/>
      <c r="L923" s="721"/>
      <c r="M923" s="715"/>
      <c r="N923" s="715"/>
      <c r="O923" s="721"/>
      <c r="P923" s="715"/>
      <c r="Q923" s="715"/>
      <c r="R923" s="715"/>
      <c r="S923" s="715"/>
      <c r="T923" s="715"/>
      <c r="U923" s="715"/>
      <c r="V923" s="715"/>
      <c r="W923" s="715"/>
      <c r="X923" s="715"/>
      <c r="Y923" s="715"/>
      <c r="Z923" s="715"/>
    </row>
    <row r="924">
      <c r="A924" s="715"/>
      <c r="B924" s="715"/>
      <c r="C924" s="715"/>
      <c r="D924" s="715"/>
      <c r="E924" s="715"/>
      <c r="F924" s="715"/>
      <c r="G924" s="715"/>
      <c r="H924" s="715"/>
      <c r="I924" s="715"/>
      <c r="J924" s="715"/>
      <c r="K924" s="715"/>
      <c r="L924" s="721"/>
      <c r="M924" s="715"/>
      <c r="N924" s="715"/>
      <c r="O924" s="721"/>
      <c r="P924" s="715"/>
      <c r="Q924" s="715"/>
      <c r="R924" s="715"/>
      <c r="S924" s="715"/>
      <c r="T924" s="715"/>
      <c r="U924" s="715"/>
      <c r="V924" s="715"/>
      <c r="W924" s="715"/>
      <c r="X924" s="715"/>
      <c r="Y924" s="715"/>
      <c r="Z924" s="715"/>
    </row>
    <row r="925">
      <c r="A925" s="715"/>
      <c r="B925" s="715"/>
      <c r="C925" s="715"/>
      <c r="D925" s="715"/>
      <c r="E925" s="715"/>
      <c r="F925" s="715"/>
      <c r="G925" s="715"/>
      <c r="H925" s="715"/>
      <c r="I925" s="715"/>
      <c r="J925" s="715"/>
      <c r="K925" s="715"/>
      <c r="L925" s="721"/>
      <c r="M925" s="715"/>
      <c r="N925" s="715"/>
      <c r="O925" s="721"/>
      <c r="P925" s="715"/>
      <c r="Q925" s="715"/>
      <c r="R925" s="715"/>
      <c r="S925" s="715"/>
      <c r="T925" s="715"/>
      <c r="U925" s="715"/>
      <c r="V925" s="715"/>
      <c r="W925" s="715"/>
      <c r="X925" s="715"/>
      <c r="Y925" s="715"/>
      <c r="Z925" s="715"/>
    </row>
    <row r="926">
      <c r="A926" s="715"/>
      <c r="B926" s="715"/>
      <c r="C926" s="715"/>
      <c r="D926" s="715"/>
      <c r="E926" s="715"/>
      <c r="F926" s="715"/>
      <c r="G926" s="715"/>
      <c r="H926" s="715"/>
      <c r="I926" s="715"/>
      <c r="J926" s="715"/>
      <c r="K926" s="715"/>
      <c r="L926" s="721"/>
      <c r="M926" s="715"/>
      <c r="N926" s="715"/>
      <c r="O926" s="721"/>
      <c r="P926" s="715"/>
      <c r="Q926" s="715"/>
      <c r="R926" s="715"/>
      <c r="S926" s="715"/>
      <c r="T926" s="715"/>
      <c r="U926" s="715"/>
      <c r="V926" s="715"/>
      <c r="W926" s="715"/>
      <c r="X926" s="715"/>
      <c r="Y926" s="715"/>
      <c r="Z926" s="715"/>
    </row>
    <row r="927">
      <c r="A927" s="715"/>
      <c r="B927" s="715"/>
      <c r="C927" s="715"/>
      <c r="D927" s="715"/>
      <c r="E927" s="715"/>
      <c r="F927" s="715"/>
      <c r="G927" s="715"/>
      <c r="H927" s="715"/>
      <c r="I927" s="715"/>
      <c r="J927" s="715"/>
      <c r="K927" s="715"/>
      <c r="L927" s="721"/>
      <c r="M927" s="715"/>
      <c r="N927" s="715"/>
      <c r="O927" s="721"/>
      <c r="P927" s="715"/>
      <c r="Q927" s="715"/>
      <c r="R927" s="715"/>
      <c r="S927" s="715"/>
      <c r="T927" s="715"/>
      <c r="U927" s="715"/>
      <c r="V927" s="715"/>
      <c r="W927" s="715"/>
      <c r="X927" s="715"/>
      <c r="Y927" s="715"/>
      <c r="Z927" s="715"/>
    </row>
    <row r="928">
      <c r="A928" s="715"/>
      <c r="B928" s="715"/>
      <c r="C928" s="715"/>
      <c r="D928" s="715"/>
      <c r="E928" s="715"/>
      <c r="F928" s="715"/>
      <c r="G928" s="715"/>
      <c r="H928" s="715"/>
      <c r="I928" s="715"/>
      <c r="J928" s="715"/>
      <c r="K928" s="715"/>
      <c r="L928" s="721"/>
      <c r="M928" s="715"/>
      <c r="N928" s="715"/>
      <c r="O928" s="721"/>
      <c r="P928" s="715"/>
      <c r="Q928" s="715"/>
      <c r="R928" s="715"/>
      <c r="S928" s="715"/>
      <c r="T928" s="715"/>
      <c r="U928" s="715"/>
      <c r="V928" s="715"/>
      <c r="W928" s="715"/>
      <c r="X928" s="715"/>
      <c r="Y928" s="715"/>
      <c r="Z928" s="715"/>
    </row>
    <row r="929">
      <c r="A929" s="715"/>
      <c r="B929" s="715"/>
      <c r="C929" s="715"/>
      <c r="D929" s="715"/>
      <c r="E929" s="715"/>
      <c r="F929" s="715"/>
      <c r="G929" s="715"/>
      <c r="H929" s="715"/>
      <c r="I929" s="715"/>
      <c r="J929" s="715"/>
      <c r="K929" s="715"/>
      <c r="L929" s="721"/>
      <c r="M929" s="715"/>
      <c r="N929" s="715"/>
      <c r="O929" s="721"/>
      <c r="P929" s="715"/>
      <c r="Q929" s="715"/>
      <c r="R929" s="715"/>
      <c r="S929" s="715"/>
      <c r="T929" s="715"/>
      <c r="U929" s="715"/>
      <c r="V929" s="715"/>
      <c r="W929" s="715"/>
      <c r="X929" s="715"/>
      <c r="Y929" s="715"/>
      <c r="Z929" s="715"/>
    </row>
    <row r="930">
      <c r="A930" s="715"/>
      <c r="B930" s="715"/>
      <c r="C930" s="715"/>
      <c r="D930" s="715"/>
      <c r="E930" s="715"/>
      <c r="F930" s="715"/>
      <c r="G930" s="715"/>
      <c r="H930" s="715"/>
      <c r="I930" s="715"/>
      <c r="J930" s="715"/>
      <c r="K930" s="715"/>
      <c r="L930" s="721"/>
      <c r="M930" s="715"/>
      <c r="N930" s="715"/>
      <c r="O930" s="721"/>
      <c r="P930" s="715"/>
      <c r="Q930" s="715"/>
      <c r="R930" s="715"/>
      <c r="S930" s="715"/>
      <c r="T930" s="715"/>
      <c r="U930" s="715"/>
      <c r="V930" s="715"/>
      <c r="W930" s="715"/>
      <c r="X930" s="715"/>
      <c r="Y930" s="715"/>
      <c r="Z930" s="715"/>
    </row>
    <row r="931">
      <c r="A931" s="715"/>
      <c r="B931" s="715"/>
      <c r="C931" s="715"/>
      <c r="D931" s="715"/>
      <c r="E931" s="715"/>
      <c r="F931" s="715"/>
      <c r="G931" s="715"/>
      <c r="H931" s="715"/>
      <c r="I931" s="715"/>
      <c r="J931" s="715"/>
      <c r="K931" s="715"/>
      <c r="L931" s="721"/>
      <c r="M931" s="715"/>
      <c r="N931" s="715"/>
      <c r="O931" s="721"/>
      <c r="P931" s="715"/>
      <c r="Q931" s="715"/>
      <c r="R931" s="715"/>
      <c r="S931" s="715"/>
      <c r="T931" s="715"/>
      <c r="U931" s="715"/>
      <c r="V931" s="715"/>
      <c r="W931" s="715"/>
      <c r="X931" s="715"/>
      <c r="Y931" s="715"/>
      <c r="Z931" s="715"/>
    </row>
    <row r="932">
      <c r="A932" s="715"/>
      <c r="B932" s="715"/>
      <c r="C932" s="715"/>
      <c r="D932" s="715"/>
      <c r="E932" s="715"/>
      <c r="F932" s="715"/>
      <c r="G932" s="715"/>
      <c r="H932" s="715"/>
      <c r="I932" s="715"/>
      <c r="J932" s="715"/>
      <c r="K932" s="715"/>
      <c r="L932" s="721"/>
      <c r="M932" s="715"/>
      <c r="N932" s="715"/>
      <c r="O932" s="721"/>
      <c r="P932" s="715"/>
      <c r="Q932" s="715"/>
      <c r="R932" s="715"/>
      <c r="S932" s="715"/>
      <c r="T932" s="715"/>
      <c r="U932" s="715"/>
      <c r="V932" s="715"/>
      <c r="W932" s="715"/>
      <c r="X932" s="715"/>
      <c r="Y932" s="715"/>
      <c r="Z932" s="715"/>
    </row>
    <row r="933">
      <c r="A933" s="715"/>
      <c r="B933" s="715"/>
      <c r="C933" s="715"/>
      <c r="D933" s="715"/>
      <c r="E933" s="715"/>
      <c r="F933" s="715"/>
      <c r="G933" s="715"/>
      <c r="H933" s="715"/>
      <c r="I933" s="715"/>
      <c r="J933" s="715"/>
      <c r="K933" s="715"/>
      <c r="L933" s="721"/>
      <c r="M933" s="715"/>
      <c r="N933" s="715"/>
      <c r="O933" s="721"/>
      <c r="P933" s="715"/>
      <c r="Q933" s="715"/>
      <c r="R933" s="715"/>
      <c r="S933" s="715"/>
      <c r="T933" s="715"/>
      <c r="U933" s="715"/>
      <c r="V933" s="715"/>
      <c r="W933" s="715"/>
      <c r="X933" s="715"/>
      <c r="Y933" s="715"/>
      <c r="Z933" s="715"/>
    </row>
    <row r="934">
      <c r="A934" s="715"/>
      <c r="B934" s="715"/>
      <c r="C934" s="715"/>
      <c r="D934" s="715"/>
      <c r="E934" s="715"/>
      <c r="F934" s="715"/>
      <c r="G934" s="715"/>
      <c r="H934" s="715"/>
      <c r="I934" s="715"/>
      <c r="J934" s="715"/>
      <c r="K934" s="715"/>
      <c r="L934" s="721"/>
      <c r="M934" s="715"/>
      <c r="N934" s="715"/>
      <c r="O934" s="721"/>
      <c r="P934" s="715"/>
      <c r="Q934" s="715"/>
      <c r="R934" s="715"/>
      <c r="S934" s="715"/>
      <c r="T934" s="715"/>
      <c r="U934" s="715"/>
      <c r="V934" s="715"/>
      <c r="W934" s="715"/>
      <c r="X934" s="715"/>
      <c r="Y934" s="715"/>
      <c r="Z934" s="715"/>
    </row>
    <row r="935">
      <c r="A935" s="715"/>
      <c r="B935" s="715"/>
      <c r="C935" s="715"/>
      <c r="D935" s="715"/>
      <c r="E935" s="715"/>
      <c r="F935" s="715"/>
      <c r="G935" s="715"/>
      <c r="H935" s="715"/>
      <c r="I935" s="715"/>
      <c r="J935" s="715"/>
      <c r="K935" s="715"/>
      <c r="L935" s="721"/>
      <c r="M935" s="715"/>
      <c r="N935" s="715"/>
      <c r="O935" s="721"/>
      <c r="P935" s="715"/>
      <c r="Q935" s="715"/>
      <c r="R935" s="715"/>
      <c r="S935" s="715"/>
      <c r="T935" s="715"/>
      <c r="U935" s="715"/>
      <c r="V935" s="715"/>
      <c r="W935" s="715"/>
      <c r="X935" s="715"/>
      <c r="Y935" s="715"/>
      <c r="Z935" s="715"/>
    </row>
    <row r="936">
      <c r="A936" s="715"/>
      <c r="B936" s="715"/>
      <c r="C936" s="715"/>
      <c r="D936" s="715"/>
      <c r="E936" s="715"/>
      <c r="F936" s="715"/>
      <c r="G936" s="715"/>
      <c r="H936" s="715"/>
      <c r="I936" s="715"/>
      <c r="J936" s="715"/>
      <c r="K936" s="715"/>
      <c r="L936" s="721"/>
      <c r="M936" s="715"/>
      <c r="N936" s="715"/>
      <c r="O936" s="721"/>
      <c r="P936" s="715"/>
      <c r="Q936" s="715"/>
      <c r="R936" s="715"/>
      <c r="S936" s="715"/>
      <c r="T936" s="715"/>
      <c r="U936" s="715"/>
      <c r="V936" s="715"/>
      <c r="W936" s="715"/>
      <c r="X936" s="715"/>
      <c r="Y936" s="715"/>
      <c r="Z936" s="715"/>
    </row>
    <row r="937">
      <c r="A937" s="715"/>
      <c r="B937" s="715"/>
      <c r="C937" s="715"/>
      <c r="D937" s="715"/>
      <c r="E937" s="715"/>
      <c r="F937" s="715"/>
      <c r="G937" s="715"/>
      <c r="H937" s="715"/>
      <c r="I937" s="715"/>
      <c r="J937" s="715"/>
      <c r="K937" s="715"/>
      <c r="L937" s="721"/>
      <c r="M937" s="715"/>
      <c r="N937" s="715"/>
      <c r="O937" s="721"/>
      <c r="P937" s="715"/>
      <c r="Q937" s="715"/>
      <c r="R937" s="715"/>
      <c r="S937" s="715"/>
      <c r="T937" s="715"/>
      <c r="U937" s="715"/>
      <c r="V937" s="715"/>
      <c r="W937" s="715"/>
      <c r="X937" s="715"/>
      <c r="Y937" s="715"/>
      <c r="Z937" s="715"/>
    </row>
    <row r="938">
      <c r="A938" s="715"/>
      <c r="B938" s="715"/>
      <c r="C938" s="715"/>
      <c r="D938" s="715"/>
      <c r="E938" s="715"/>
      <c r="F938" s="715"/>
      <c r="G938" s="715"/>
      <c r="H938" s="715"/>
      <c r="I938" s="715"/>
      <c r="J938" s="715"/>
      <c r="K938" s="715"/>
      <c r="L938" s="721"/>
      <c r="M938" s="715"/>
      <c r="N938" s="715"/>
      <c r="O938" s="721"/>
      <c r="P938" s="715"/>
      <c r="Q938" s="715"/>
      <c r="R938" s="715"/>
      <c r="S938" s="715"/>
      <c r="T938" s="715"/>
      <c r="U938" s="715"/>
      <c r="V938" s="715"/>
      <c r="W938" s="715"/>
      <c r="X938" s="715"/>
      <c r="Y938" s="715"/>
      <c r="Z938" s="715"/>
    </row>
    <row r="939">
      <c r="A939" s="715"/>
      <c r="B939" s="715"/>
      <c r="C939" s="715"/>
      <c r="D939" s="715"/>
      <c r="E939" s="715"/>
      <c r="F939" s="715"/>
      <c r="G939" s="715"/>
      <c r="H939" s="715"/>
      <c r="I939" s="715"/>
      <c r="J939" s="715"/>
      <c r="K939" s="715"/>
      <c r="L939" s="721"/>
      <c r="M939" s="715"/>
      <c r="N939" s="715"/>
      <c r="O939" s="721"/>
      <c r="P939" s="715"/>
      <c r="Q939" s="715"/>
      <c r="R939" s="715"/>
      <c r="S939" s="715"/>
      <c r="T939" s="715"/>
      <c r="U939" s="715"/>
      <c r="V939" s="715"/>
      <c r="W939" s="715"/>
      <c r="X939" s="715"/>
      <c r="Y939" s="715"/>
      <c r="Z939" s="715"/>
    </row>
    <row r="940">
      <c r="A940" s="715"/>
      <c r="B940" s="715"/>
      <c r="C940" s="715"/>
      <c r="D940" s="715"/>
      <c r="E940" s="715"/>
      <c r="F940" s="715"/>
      <c r="G940" s="715"/>
      <c r="H940" s="715"/>
      <c r="I940" s="715"/>
      <c r="J940" s="715"/>
      <c r="K940" s="715"/>
      <c r="L940" s="721"/>
      <c r="M940" s="715"/>
      <c r="N940" s="715"/>
      <c r="O940" s="721"/>
      <c r="P940" s="715"/>
      <c r="Q940" s="715"/>
      <c r="R940" s="715"/>
      <c r="S940" s="715"/>
      <c r="T940" s="715"/>
      <c r="U940" s="715"/>
      <c r="V940" s="715"/>
      <c r="W940" s="715"/>
      <c r="X940" s="715"/>
      <c r="Y940" s="715"/>
      <c r="Z940" s="715"/>
    </row>
    <row r="941">
      <c r="A941" s="715"/>
      <c r="B941" s="715"/>
      <c r="C941" s="715"/>
      <c r="D941" s="715"/>
      <c r="E941" s="715"/>
      <c r="F941" s="715"/>
      <c r="G941" s="715"/>
      <c r="H941" s="715"/>
      <c r="I941" s="715"/>
      <c r="J941" s="715"/>
      <c r="K941" s="715"/>
      <c r="L941" s="721"/>
      <c r="M941" s="715"/>
      <c r="N941" s="715"/>
      <c r="O941" s="721"/>
      <c r="P941" s="715"/>
      <c r="Q941" s="715"/>
      <c r="R941" s="715"/>
      <c r="S941" s="715"/>
      <c r="T941" s="715"/>
      <c r="U941" s="715"/>
      <c r="V941" s="715"/>
      <c r="W941" s="715"/>
      <c r="X941" s="715"/>
      <c r="Y941" s="715"/>
      <c r="Z941" s="715"/>
    </row>
    <row r="942">
      <c r="A942" s="715"/>
      <c r="B942" s="715"/>
      <c r="C942" s="715"/>
      <c r="D942" s="715"/>
      <c r="E942" s="715"/>
      <c r="F942" s="715"/>
      <c r="G942" s="715"/>
      <c r="H942" s="715"/>
      <c r="I942" s="715"/>
      <c r="J942" s="715"/>
      <c r="K942" s="715"/>
      <c r="L942" s="721"/>
      <c r="M942" s="715"/>
      <c r="N942" s="715"/>
      <c r="O942" s="721"/>
      <c r="P942" s="715"/>
      <c r="Q942" s="715"/>
      <c r="R942" s="715"/>
      <c r="S942" s="715"/>
      <c r="T942" s="715"/>
      <c r="U942" s="715"/>
      <c r="V942" s="715"/>
      <c r="W942" s="715"/>
      <c r="X942" s="715"/>
      <c r="Y942" s="715"/>
      <c r="Z942" s="715"/>
    </row>
    <row r="943">
      <c r="A943" s="715"/>
      <c r="B943" s="715"/>
      <c r="C943" s="715"/>
      <c r="D943" s="715"/>
      <c r="E943" s="715"/>
      <c r="F943" s="715"/>
      <c r="G943" s="715"/>
      <c r="H943" s="715"/>
      <c r="I943" s="715"/>
      <c r="J943" s="715"/>
      <c r="K943" s="715"/>
      <c r="L943" s="721"/>
      <c r="M943" s="715"/>
      <c r="N943" s="715"/>
      <c r="O943" s="721"/>
      <c r="P943" s="715"/>
      <c r="Q943" s="715"/>
      <c r="R943" s="715"/>
      <c r="S943" s="715"/>
      <c r="T943" s="715"/>
      <c r="U943" s="715"/>
      <c r="V943" s="715"/>
      <c r="W943" s="715"/>
      <c r="X943" s="715"/>
      <c r="Y943" s="715"/>
      <c r="Z943" s="715"/>
    </row>
    <row r="944">
      <c r="A944" s="715"/>
      <c r="B944" s="715"/>
      <c r="C944" s="715"/>
      <c r="D944" s="715"/>
      <c r="E944" s="715"/>
      <c r="F944" s="715"/>
      <c r="G944" s="715"/>
      <c r="H944" s="715"/>
      <c r="I944" s="715"/>
      <c r="J944" s="715"/>
      <c r="K944" s="715"/>
      <c r="L944" s="721"/>
      <c r="M944" s="715"/>
      <c r="N944" s="715"/>
      <c r="O944" s="721"/>
      <c r="P944" s="715"/>
      <c r="Q944" s="715"/>
      <c r="R944" s="715"/>
      <c r="S944" s="715"/>
      <c r="T944" s="715"/>
      <c r="U944" s="715"/>
      <c r="V944" s="715"/>
      <c r="W944" s="715"/>
      <c r="X944" s="715"/>
      <c r="Y944" s="715"/>
      <c r="Z944" s="715"/>
    </row>
    <row r="945">
      <c r="A945" s="715"/>
      <c r="B945" s="715"/>
      <c r="C945" s="715"/>
      <c r="D945" s="715"/>
      <c r="E945" s="715"/>
      <c r="F945" s="715"/>
      <c r="G945" s="715"/>
      <c r="H945" s="715"/>
      <c r="I945" s="715"/>
      <c r="J945" s="715"/>
      <c r="K945" s="715"/>
      <c r="L945" s="721"/>
      <c r="M945" s="715"/>
      <c r="N945" s="715"/>
      <c r="O945" s="721"/>
      <c r="P945" s="715"/>
      <c r="Q945" s="715"/>
      <c r="R945" s="715"/>
      <c r="S945" s="715"/>
      <c r="T945" s="715"/>
      <c r="U945" s="715"/>
      <c r="V945" s="715"/>
      <c r="W945" s="715"/>
      <c r="X945" s="715"/>
      <c r="Y945" s="715"/>
      <c r="Z945" s="715"/>
    </row>
    <row r="946">
      <c r="A946" s="715"/>
      <c r="B946" s="715"/>
      <c r="C946" s="715"/>
      <c r="D946" s="715"/>
      <c r="E946" s="715"/>
      <c r="F946" s="715"/>
      <c r="G946" s="715"/>
      <c r="H946" s="715"/>
      <c r="I946" s="715"/>
      <c r="J946" s="715"/>
      <c r="K946" s="715"/>
      <c r="L946" s="721"/>
      <c r="M946" s="715"/>
      <c r="N946" s="715"/>
      <c r="O946" s="721"/>
      <c r="P946" s="715"/>
      <c r="Q946" s="715"/>
      <c r="R946" s="715"/>
      <c r="S946" s="715"/>
      <c r="T946" s="715"/>
      <c r="U946" s="715"/>
      <c r="V946" s="715"/>
      <c r="W946" s="715"/>
      <c r="X946" s="715"/>
      <c r="Y946" s="715"/>
      <c r="Z946" s="715"/>
    </row>
    <row r="947">
      <c r="A947" s="715"/>
      <c r="B947" s="715"/>
      <c r="C947" s="715"/>
      <c r="D947" s="715"/>
      <c r="E947" s="715"/>
      <c r="F947" s="715"/>
      <c r="G947" s="715"/>
      <c r="H947" s="715"/>
      <c r="I947" s="715"/>
      <c r="J947" s="715"/>
      <c r="K947" s="715"/>
      <c r="L947" s="721"/>
      <c r="M947" s="715"/>
      <c r="N947" s="715"/>
      <c r="O947" s="721"/>
      <c r="P947" s="715"/>
      <c r="Q947" s="715"/>
      <c r="R947" s="715"/>
      <c r="S947" s="715"/>
      <c r="T947" s="715"/>
      <c r="U947" s="715"/>
      <c r="V947" s="715"/>
      <c r="W947" s="715"/>
      <c r="X947" s="715"/>
      <c r="Y947" s="715"/>
      <c r="Z947" s="715"/>
    </row>
    <row r="948">
      <c r="A948" s="715"/>
      <c r="B948" s="715"/>
      <c r="C948" s="715"/>
      <c r="D948" s="715"/>
      <c r="E948" s="715"/>
      <c r="F948" s="715"/>
      <c r="G948" s="715"/>
      <c r="H948" s="715"/>
      <c r="I948" s="715"/>
      <c r="J948" s="715"/>
      <c r="K948" s="715"/>
      <c r="L948" s="721"/>
      <c r="M948" s="715"/>
      <c r="N948" s="715"/>
      <c r="O948" s="721"/>
      <c r="P948" s="715"/>
      <c r="Q948" s="715"/>
      <c r="R948" s="715"/>
      <c r="S948" s="715"/>
      <c r="T948" s="715"/>
      <c r="U948" s="715"/>
      <c r="V948" s="715"/>
      <c r="W948" s="715"/>
      <c r="X948" s="715"/>
      <c r="Y948" s="715"/>
      <c r="Z948" s="715"/>
    </row>
    <row r="949">
      <c r="A949" s="715"/>
      <c r="B949" s="715"/>
      <c r="C949" s="715"/>
      <c r="D949" s="715"/>
      <c r="E949" s="715"/>
      <c r="F949" s="715"/>
      <c r="G949" s="715"/>
      <c r="H949" s="715"/>
      <c r="I949" s="715"/>
      <c r="J949" s="715"/>
      <c r="K949" s="715"/>
      <c r="L949" s="721"/>
      <c r="M949" s="715"/>
      <c r="N949" s="715"/>
      <c r="O949" s="721"/>
      <c r="P949" s="715"/>
      <c r="Q949" s="715"/>
      <c r="R949" s="715"/>
      <c r="S949" s="715"/>
      <c r="T949" s="715"/>
      <c r="U949" s="715"/>
      <c r="V949" s="715"/>
      <c r="W949" s="715"/>
      <c r="X949" s="715"/>
      <c r="Y949" s="715"/>
      <c r="Z949" s="715"/>
    </row>
    <row r="950">
      <c r="A950" s="715"/>
      <c r="B950" s="715"/>
      <c r="C950" s="715"/>
      <c r="D950" s="715"/>
      <c r="E950" s="715"/>
      <c r="F950" s="715"/>
      <c r="G950" s="715"/>
      <c r="H950" s="715"/>
      <c r="I950" s="715"/>
      <c r="J950" s="715"/>
      <c r="K950" s="715"/>
      <c r="L950" s="721"/>
      <c r="M950" s="715"/>
      <c r="N950" s="715"/>
      <c r="O950" s="721"/>
      <c r="P950" s="715"/>
      <c r="Q950" s="715"/>
      <c r="R950" s="715"/>
      <c r="S950" s="715"/>
      <c r="T950" s="715"/>
      <c r="U950" s="715"/>
      <c r="V950" s="715"/>
      <c r="W950" s="715"/>
      <c r="X950" s="715"/>
      <c r="Y950" s="715"/>
      <c r="Z950" s="715"/>
    </row>
    <row r="951">
      <c r="A951" s="715"/>
      <c r="B951" s="715"/>
      <c r="C951" s="715"/>
      <c r="D951" s="715"/>
      <c r="E951" s="715"/>
      <c r="F951" s="715"/>
      <c r="G951" s="715"/>
      <c r="H951" s="715"/>
      <c r="I951" s="715"/>
      <c r="J951" s="715"/>
      <c r="K951" s="715"/>
      <c r="L951" s="721"/>
      <c r="M951" s="715"/>
      <c r="N951" s="715"/>
      <c r="O951" s="721"/>
      <c r="P951" s="715"/>
      <c r="Q951" s="715"/>
      <c r="R951" s="715"/>
      <c r="S951" s="715"/>
      <c r="T951" s="715"/>
      <c r="U951" s="715"/>
      <c r="V951" s="715"/>
      <c r="W951" s="715"/>
      <c r="X951" s="715"/>
      <c r="Y951" s="715"/>
      <c r="Z951" s="715"/>
    </row>
    <row r="952">
      <c r="A952" s="715"/>
      <c r="B952" s="715"/>
      <c r="C952" s="715"/>
      <c r="D952" s="715"/>
      <c r="E952" s="715"/>
      <c r="F952" s="715"/>
      <c r="G952" s="715"/>
      <c r="H952" s="715"/>
      <c r="I952" s="715"/>
      <c r="J952" s="715"/>
      <c r="K952" s="715"/>
      <c r="L952" s="721"/>
      <c r="M952" s="715"/>
      <c r="N952" s="715"/>
      <c r="O952" s="721"/>
      <c r="P952" s="715"/>
      <c r="Q952" s="715"/>
      <c r="R952" s="715"/>
      <c r="S952" s="715"/>
      <c r="T952" s="715"/>
      <c r="U952" s="715"/>
      <c r="V952" s="715"/>
      <c r="W952" s="715"/>
      <c r="X952" s="715"/>
      <c r="Y952" s="715"/>
      <c r="Z952" s="715"/>
    </row>
    <row r="953">
      <c r="A953" s="715"/>
      <c r="B953" s="715"/>
      <c r="C953" s="715"/>
      <c r="D953" s="715"/>
      <c r="E953" s="715"/>
      <c r="F953" s="715"/>
      <c r="G953" s="715"/>
      <c r="H953" s="715"/>
      <c r="I953" s="715"/>
      <c r="J953" s="715"/>
      <c r="K953" s="715"/>
      <c r="L953" s="721"/>
      <c r="M953" s="715"/>
      <c r="N953" s="715"/>
      <c r="O953" s="721"/>
      <c r="P953" s="715"/>
      <c r="Q953" s="715"/>
      <c r="R953" s="715"/>
      <c r="S953" s="715"/>
      <c r="T953" s="715"/>
      <c r="U953" s="715"/>
      <c r="V953" s="715"/>
      <c r="W953" s="715"/>
      <c r="X953" s="715"/>
      <c r="Y953" s="715"/>
      <c r="Z953" s="715"/>
    </row>
    <row r="954">
      <c r="A954" s="715"/>
      <c r="B954" s="715"/>
      <c r="C954" s="715"/>
      <c r="D954" s="715"/>
      <c r="E954" s="715"/>
      <c r="F954" s="715"/>
      <c r="G954" s="715"/>
      <c r="H954" s="715"/>
      <c r="I954" s="715"/>
      <c r="J954" s="715"/>
      <c r="K954" s="715"/>
      <c r="L954" s="721"/>
      <c r="M954" s="715"/>
      <c r="N954" s="715"/>
      <c r="O954" s="721"/>
      <c r="P954" s="715"/>
      <c r="Q954" s="715"/>
      <c r="R954" s="715"/>
      <c r="S954" s="715"/>
      <c r="T954" s="715"/>
      <c r="U954" s="715"/>
      <c r="V954" s="715"/>
      <c r="W954" s="715"/>
      <c r="X954" s="715"/>
      <c r="Y954" s="715"/>
      <c r="Z954" s="715"/>
    </row>
    <row r="955">
      <c r="A955" s="715"/>
      <c r="B955" s="715"/>
      <c r="C955" s="715"/>
      <c r="D955" s="715"/>
      <c r="E955" s="715"/>
      <c r="F955" s="715"/>
      <c r="G955" s="715"/>
      <c r="H955" s="715"/>
      <c r="I955" s="715"/>
      <c r="J955" s="715"/>
      <c r="K955" s="715"/>
      <c r="L955" s="721"/>
      <c r="M955" s="715"/>
      <c r="N955" s="715"/>
      <c r="O955" s="721"/>
      <c r="P955" s="715"/>
      <c r="Q955" s="715"/>
      <c r="R955" s="715"/>
      <c r="S955" s="715"/>
      <c r="T955" s="715"/>
      <c r="U955" s="715"/>
      <c r="V955" s="715"/>
      <c r="W955" s="715"/>
      <c r="X955" s="715"/>
      <c r="Y955" s="715"/>
      <c r="Z955" s="715"/>
    </row>
    <row r="956">
      <c r="A956" s="715"/>
      <c r="B956" s="715"/>
      <c r="C956" s="715"/>
      <c r="D956" s="715"/>
      <c r="E956" s="715"/>
      <c r="F956" s="715"/>
      <c r="G956" s="715"/>
      <c r="H956" s="715"/>
      <c r="I956" s="715"/>
      <c r="J956" s="715"/>
      <c r="K956" s="715"/>
      <c r="L956" s="721"/>
      <c r="M956" s="715"/>
      <c r="N956" s="715"/>
      <c r="O956" s="721"/>
      <c r="P956" s="715"/>
      <c r="Q956" s="715"/>
      <c r="R956" s="715"/>
      <c r="S956" s="715"/>
      <c r="T956" s="715"/>
      <c r="U956" s="715"/>
      <c r="V956" s="715"/>
      <c r="W956" s="715"/>
      <c r="X956" s="715"/>
      <c r="Y956" s="715"/>
      <c r="Z956" s="715"/>
    </row>
    <row r="957">
      <c r="A957" s="715"/>
      <c r="B957" s="715"/>
      <c r="C957" s="715"/>
      <c r="D957" s="715"/>
      <c r="E957" s="715"/>
      <c r="F957" s="715"/>
      <c r="G957" s="715"/>
      <c r="H957" s="715"/>
      <c r="I957" s="715"/>
      <c r="J957" s="715"/>
      <c r="K957" s="715"/>
      <c r="L957" s="721"/>
      <c r="M957" s="715"/>
      <c r="N957" s="715"/>
      <c r="O957" s="721"/>
      <c r="P957" s="715"/>
      <c r="Q957" s="715"/>
      <c r="R957" s="715"/>
      <c r="S957" s="715"/>
      <c r="T957" s="715"/>
      <c r="U957" s="715"/>
      <c r="V957" s="715"/>
      <c r="W957" s="715"/>
      <c r="X957" s="715"/>
      <c r="Y957" s="715"/>
      <c r="Z957" s="715"/>
    </row>
    <row r="958">
      <c r="A958" s="715"/>
      <c r="B958" s="715"/>
      <c r="C958" s="715"/>
      <c r="D958" s="715"/>
      <c r="E958" s="715"/>
      <c r="F958" s="715"/>
      <c r="G958" s="715"/>
      <c r="H958" s="715"/>
      <c r="I958" s="715"/>
      <c r="J958" s="715"/>
      <c r="K958" s="715"/>
      <c r="L958" s="721"/>
      <c r="M958" s="715"/>
      <c r="N958" s="715"/>
      <c r="O958" s="721"/>
      <c r="P958" s="715"/>
      <c r="Q958" s="715"/>
      <c r="R958" s="715"/>
      <c r="S958" s="715"/>
      <c r="T958" s="715"/>
      <c r="U958" s="715"/>
      <c r="V958" s="715"/>
      <c r="W958" s="715"/>
      <c r="X958" s="715"/>
      <c r="Y958" s="715"/>
      <c r="Z958" s="715"/>
    </row>
    <row r="959">
      <c r="A959" s="715"/>
      <c r="B959" s="715"/>
      <c r="C959" s="715"/>
      <c r="D959" s="715"/>
      <c r="E959" s="715"/>
      <c r="F959" s="715"/>
      <c r="G959" s="715"/>
      <c r="H959" s="715"/>
      <c r="I959" s="715"/>
      <c r="J959" s="715"/>
      <c r="K959" s="715"/>
      <c r="L959" s="721"/>
      <c r="M959" s="715"/>
      <c r="N959" s="715"/>
      <c r="O959" s="721"/>
      <c r="P959" s="715"/>
      <c r="Q959" s="715"/>
      <c r="R959" s="715"/>
      <c r="S959" s="715"/>
      <c r="T959" s="715"/>
      <c r="U959" s="715"/>
      <c r="V959" s="715"/>
      <c r="W959" s="715"/>
      <c r="X959" s="715"/>
      <c r="Y959" s="715"/>
      <c r="Z959" s="715"/>
    </row>
    <row r="960">
      <c r="A960" s="715"/>
      <c r="B960" s="715"/>
      <c r="C960" s="715"/>
      <c r="D960" s="715"/>
      <c r="E960" s="715"/>
      <c r="F960" s="715"/>
      <c r="G960" s="715"/>
      <c r="H960" s="715"/>
      <c r="I960" s="715"/>
      <c r="J960" s="715"/>
      <c r="K960" s="715"/>
      <c r="L960" s="721"/>
      <c r="M960" s="715"/>
      <c r="N960" s="715"/>
      <c r="O960" s="721"/>
      <c r="P960" s="715"/>
      <c r="Q960" s="715"/>
      <c r="R960" s="715"/>
      <c r="S960" s="715"/>
      <c r="T960" s="715"/>
      <c r="U960" s="715"/>
      <c r="V960" s="715"/>
      <c r="W960" s="715"/>
      <c r="X960" s="715"/>
      <c r="Y960" s="715"/>
      <c r="Z960" s="715"/>
    </row>
    <row r="961">
      <c r="A961" s="715"/>
      <c r="B961" s="715"/>
      <c r="C961" s="715"/>
      <c r="D961" s="715"/>
      <c r="E961" s="715"/>
      <c r="F961" s="715"/>
      <c r="G961" s="715"/>
      <c r="H961" s="715"/>
      <c r="I961" s="715"/>
      <c r="J961" s="715"/>
      <c r="K961" s="715"/>
      <c r="L961" s="721"/>
      <c r="M961" s="715"/>
      <c r="N961" s="715"/>
      <c r="O961" s="721"/>
      <c r="P961" s="715"/>
      <c r="Q961" s="715"/>
      <c r="R961" s="715"/>
      <c r="S961" s="715"/>
      <c r="T961" s="715"/>
      <c r="U961" s="715"/>
      <c r="V961" s="715"/>
      <c r="W961" s="715"/>
      <c r="X961" s="715"/>
      <c r="Y961" s="715"/>
      <c r="Z961" s="715"/>
    </row>
    <row r="962">
      <c r="A962" s="715"/>
      <c r="B962" s="715"/>
      <c r="C962" s="715"/>
      <c r="D962" s="715"/>
      <c r="E962" s="715"/>
      <c r="F962" s="715"/>
      <c r="G962" s="715"/>
      <c r="H962" s="715"/>
      <c r="I962" s="715"/>
      <c r="J962" s="715"/>
      <c r="K962" s="715"/>
      <c r="L962" s="721"/>
      <c r="M962" s="715"/>
      <c r="N962" s="715"/>
      <c r="O962" s="721"/>
      <c r="P962" s="715"/>
      <c r="Q962" s="715"/>
      <c r="R962" s="715"/>
      <c r="S962" s="715"/>
      <c r="T962" s="715"/>
      <c r="U962" s="715"/>
      <c r="V962" s="715"/>
      <c r="W962" s="715"/>
      <c r="X962" s="715"/>
      <c r="Y962" s="715"/>
      <c r="Z962" s="715"/>
    </row>
    <row r="963">
      <c r="A963" s="715"/>
      <c r="B963" s="715"/>
      <c r="C963" s="715"/>
      <c r="D963" s="715"/>
      <c r="E963" s="715"/>
      <c r="F963" s="715"/>
      <c r="G963" s="715"/>
      <c r="H963" s="715"/>
      <c r="I963" s="715"/>
      <c r="J963" s="715"/>
      <c r="K963" s="715"/>
      <c r="L963" s="721"/>
      <c r="M963" s="715"/>
      <c r="N963" s="715"/>
      <c r="O963" s="721"/>
      <c r="P963" s="715"/>
      <c r="Q963" s="715"/>
      <c r="R963" s="715"/>
      <c r="S963" s="715"/>
      <c r="T963" s="715"/>
      <c r="U963" s="715"/>
      <c r="V963" s="715"/>
      <c r="W963" s="715"/>
      <c r="X963" s="715"/>
      <c r="Y963" s="715"/>
      <c r="Z963" s="715"/>
    </row>
    <row r="964">
      <c r="A964" s="715"/>
      <c r="B964" s="715"/>
      <c r="C964" s="715"/>
      <c r="D964" s="715"/>
      <c r="E964" s="715"/>
      <c r="F964" s="715"/>
      <c r="G964" s="715"/>
      <c r="H964" s="715"/>
      <c r="I964" s="715"/>
      <c r="J964" s="715"/>
      <c r="K964" s="715"/>
      <c r="L964" s="721"/>
      <c r="M964" s="715"/>
      <c r="N964" s="715"/>
      <c r="O964" s="721"/>
      <c r="P964" s="715"/>
      <c r="Q964" s="715"/>
      <c r="R964" s="715"/>
      <c r="S964" s="715"/>
      <c r="T964" s="715"/>
      <c r="U964" s="715"/>
      <c r="V964" s="715"/>
      <c r="W964" s="715"/>
      <c r="X964" s="715"/>
      <c r="Y964" s="715"/>
      <c r="Z964" s="715"/>
    </row>
    <row r="965">
      <c r="A965" s="715"/>
      <c r="B965" s="715"/>
      <c r="C965" s="715"/>
      <c r="D965" s="715"/>
      <c r="E965" s="715"/>
      <c r="F965" s="715"/>
      <c r="G965" s="715"/>
      <c r="H965" s="715"/>
      <c r="I965" s="715"/>
      <c r="J965" s="715"/>
      <c r="K965" s="715"/>
      <c r="L965" s="721"/>
      <c r="M965" s="715"/>
      <c r="N965" s="715"/>
      <c r="O965" s="721"/>
      <c r="P965" s="715"/>
      <c r="Q965" s="715"/>
      <c r="R965" s="715"/>
      <c r="S965" s="715"/>
      <c r="T965" s="715"/>
      <c r="U965" s="715"/>
      <c r="V965" s="715"/>
      <c r="W965" s="715"/>
      <c r="X965" s="715"/>
      <c r="Y965" s="715"/>
      <c r="Z965" s="715"/>
    </row>
    <row r="966">
      <c r="A966" s="715"/>
      <c r="B966" s="715"/>
      <c r="C966" s="715"/>
      <c r="D966" s="715"/>
      <c r="E966" s="715"/>
      <c r="F966" s="715"/>
      <c r="G966" s="715"/>
      <c r="H966" s="715"/>
      <c r="I966" s="715"/>
      <c r="J966" s="715"/>
      <c r="K966" s="715"/>
      <c r="L966" s="721"/>
      <c r="M966" s="715"/>
      <c r="N966" s="715"/>
      <c r="O966" s="721"/>
      <c r="P966" s="715"/>
      <c r="Q966" s="715"/>
      <c r="R966" s="715"/>
      <c r="S966" s="715"/>
      <c r="T966" s="715"/>
      <c r="U966" s="715"/>
      <c r="V966" s="715"/>
      <c r="W966" s="715"/>
      <c r="X966" s="715"/>
      <c r="Y966" s="715"/>
      <c r="Z966" s="715"/>
    </row>
    <row r="967">
      <c r="A967" s="715"/>
      <c r="B967" s="715"/>
      <c r="C967" s="715"/>
      <c r="D967" s="715"/>
      <c r="E967" s="715"/>
      <c r="F967" s="715"/>
      <c r="G967" s="715"/>
      <c r="H967" s="715"/>
      <c r="I967" s="715"/>
      <c r="J967" s="715"/>
      <c r="K967" s="715"/>
      <c r="L967" s="721"/>
      <c r="M967" s="715"/>
      <c r="N967" s="715"/>
      <c r="O967" s="721"/>
      <c r="P967" s="715"/>
      <c r="Q967" s="715"/>
      <c r="R967" s="715"/>
      <c r="S967" s="715"/>
      <c r="T967" s="715"/>
      <c r="U967" s="715"/>
      <c r="V967" s="715"/>
      <c r="W967" s="715"/>
      <c r="X967" s="715"/>
      <c r="Y967" s="715"/>
      <c r="Z967" s="715"/>
    </row>
    <row r="968">
      <c r="A968" s="715"/>
      <c r="B968" s="715"/>
      <c r="C968" s="715"/>
      <c r="D968" s="715"/>
      <c r="E968" s="715"/>
      <c r="F968" s="715"/>
      <c r="G968" s="715"/>
      <c r="H968" s="715"/>
      <c r="I968" s="715"/>
      <c r="J968" s="715"/>
      <c r="K968" s="715"/>
      <c r="L968" s="721"/>
      <c r="M968" s="715"/>
      <c r="N968" s="715"/>
      <c r="O968" s="721"/>
      <c r="P968" s="715"/>
      <c r="Q968" s="715"/>
      <c r="R968" s="715"/>
      <c r="S968" s="715"/>
      <c r="T968" s="715"/>
      <c r="U968" s="715"/>
      <c r="V968" s="715"/>
      <c r="W968" s="715"/>
      <c r="X968" s="715"/>
      <c r="Y968" s="715"/>
      <c r="Z968" s="715"/>
    </row>
    <row r="969">
      <c r="A969" s="715"/>
      <c r="B969" s="715"/>
      <c r="C969" s="715"/>
      <c r="D969" s="715"/>
      <c r="E969" s="715"/>
      <c r="F969" s="715"/>
      <c r="G969" s="715"/>
      <c r="H969" s="715"/>
      <c r="I969" s="715"/>
      <c r="J969" s="715"/>
      <c r="K969" s="715"/>
      <c r="L969" s="721"/>
      <c r="M969" s="715"/>
      <c r="N969" s="715"/>
      <c r="O969" s="721"/>
      <c r="P969" s="715"/>
      <c r="Q969" s="715"/>
      <c r="R969" s="715"/>
      <c r="S969" s="715"/>
      <c r="T969" s="715"/>
      <c r="U969" s="715"/>
      <c r="V969" s="715"/>
      <c r="W969" s="715"/>
      <c r="X969" s="715"/>
      <c r="Y969" s="715"/>
      <c r="Z969" s="715"/>
    </row>
    <row r="970">
      <c r="A970" s="715"/>
      <c r="B970" s="715"/>
      <c r="C970" s="715"/>
      <c r="D970" s="715"/>
      <c r="E970" s="715"/>
      <c r="F970" s="715"/>
      <c r="G970" s="715"/>
      <c r="H970" s="715"/>
      <c r="I970" s="715"/>
      <c r="J970" s="715"/>
      <c r="K970" s="715"/>
      <c r="L970" s="721"/>
      <c r="M970" s="715"/>
      <c r="N970" s="715"/>
      <c r="O970" s="721"/>
      <c r="P970" s="715"/>
      <c r="Q970" s="715"/>
      <c r="R970" s="715"/>
      <c r="S970" s="715"/>
      <c r="T970" s="715"/>
      <c r="U970" s="715"/>
      <c r="V970" s="715"/>
      <c r="W970" s="715"/>
      <c r="X970" s="715"/>
      <c r="Y970" s="715"/>
      <c r="Z970" s="715"/>
    </row>
    <row r="971">
      <c r="A971" s="715"/>
      <c r="B971" s="715"/>
      <c r="C971" s="715"/>
      <c r="D971" s="715"/>
      <c r="E971" s="715"/>
      <c r="F971" s="715"/>
      <c r="G971" s="715"/>
      <c r="H971" s="715"/>
      <c r="I971" s="715"/>
      <c r="J971" s="715"/>
      <c r="K971" s="715"/>
      <c r="L971" s="721"/>
      <c r="M971" s="715"/>
      <c r="N971" s="715"/>
      <c r="O971" s="721"/>
      <c r="P971" s="715"/>
      <c r="Q971" s="715"/>
      <c r="R971" s="715"/>
      <c r="S971" s="715"/>
      <c r="T971" s="715"/>
      <c r="U971" s="715"/>
      <c r="V971" s="715"/>
      <c r="W971" s="715"/>
      <c r="X971" s="715"/>
      <c r="Y971" s="715"/>
      <c r="Z971" s="715"/>
    </row>
    <row r="972">
      <c r="A972" s="715"/>
      <c r="B972" s="715"/>
      <c r="C972" s="715"/>
      <c r="D972" s="715"/>
      <c r="E972" s="715"/>
      <c r="F972" s="715"/>
      <c r="G972" s="715"/>
      <c r="H972" s="715"/>
      <c r="I972" s="715"/>
      <c r="J972" s="715"/>
      <c r="K972" s="715"/>
      <c r="L972" s="721"/>
      <c r="M972" s="715"/>
      <c r="N972" s="715"/>
      <c r="O972" s="721"/>
      <c r="P972" s="715"/>
      <c r="Q972" s="715"/>
      <c r="R972" s="715"/>
      <c r="S972" s="715"/>
      <c r="T972" s="715"/>
      <c r="U972" s="715"/>
      <c r="V972" s="715"/>
      <c r="W972" s="715"/>
      <c r="X972" s="715"/>
      <c r="Y972" s="715"/>
      <c r="Z972" s="715"/>
    </row>
    <row r="973">
      <c r="A973" s="715"/>
      <c r="B973" s="715"/>
      <c r="C973" s="715"/>
      <c r="D973" s="715"/>
      <c r="E973" s="715"/>
      <c r="F973" s="715"/>
      <c r="G973" s="715"/>
      <c r="H973" s="715"/>
      <c r="I973" s="715"/>
      <c r="J973" s="715"/>
      <c r="K973" s="715"/>
      <c r="L973" s="721"/>
      <c r="M973" s="715"/>
      <c r="N973" s="715"/>
      <c r="O973" s="721"/>
      <c r="P973" s="715"/>
      <c r="Q973" s="715"/>
      <c r="R973" s="715"/>
      <c r="S973" s="715"/>
      <c r="T973" s="715"/>
      <c r="U973" s="715"/>
      <c r="V973" s="715"/>
      <c r="W973" s="715"/>
      <c r="X973" s="715"/>
      <c r="Y973" s="715"/>
      <c r="Z973" s="715"/>
    </row>
    <row r="974">
      <c r="A974" s="715"/>
      <c r="B974" s="715"/>
      <c r="C974" s="715"/>
      <c r="D974" s="715"/>
      <c r="E974" s="715"/>
      <c r="F974" s="715"/>
      <c r="G974" s="715"/>
      <c r="H974" s="715"/>
      <c r="I974" s="715"/>
      <c r="J974" s="715"/>
      <c r="K974" s="715"/>
      <c r="L974" s="721"/>
      <c r="M974" s="715"/>
      <c r="N974" s="715"/>
      <c r="O974" s="721"/>
      <c r="P974" s="715"/>
      <c r="Q974" s="715"/>
      <c r="R974" s="715"/>
      <c r="S974" s="715"/>
      <c r="T974" s="715"/>
      <c r="U974" s="715"/>
      <c r="V974" s="715"/>
      <c r="W974" s="715"/>
      <c r="X974" s="715"/>
      <c r="Y974" s="715"/>
      <c r="Z974" s="715"/>
    </row>
    <row r="975">
      <c r="A975" s="715"/>
      <c r="B975" s="715"/>
      <c r="C975" s="715"/>
      <c r="D975" s="715"/>
      <c r="E975" s="715"/>
      <c r="F975" s="715"/>
      <c r="G975" s="715"/>
      <c r="H975" s="715"/>
      <c r="I975" s="715"/>
      <c r="J975" s="715"/>
      <c r="K975" s="715"/>
      <c r="L975" s="721"/>
      <c r="M975" s="715"/>
      <c r="N975" s="715"/>
      <c r="O975" s="721"/>
      <c r="P975" s="715"/>
      <c r="Q975" s="715"/>
      <c r="R975" s="715"/>
      <c r="S975" s="715"/>
      <c r="T975" s="715"/>
      <c r="U975" s="715"/>
      <c r="V975" s="715"/>
      <c r="W975" s="715"/>
      <c r="X975" s="715"/>
      <c r="Y975" s="715"/>
      <c r="Z975" s="715"/>
    </row>
    <row r="976">
      <c r="A976" s="715"/>
      <c r="B976" s="715"/>
      <c r="C976" s="715"/>
      <c r="D976" s="715"/>
      <c r="E976" s="715"/>
      <c r="F976" s="715"/>
      <c r="G976" s="715"/>
      <c r="H976" s="715"/>
      <c r="I976" s="715"/>
      <c r="J976" s="715"/>
      <c r="K976" s="715"/>
      <c r="L976" s="721"/>
      <c r="M976" s="715"/>
      <c r="N976" s="715"/>
      <c r="O976" s="721"/>
      <c r="P976" s="715"/>
      <c r="Q976" s="715"/>
      <c r="R976" s="715"/>
      <c r="S976" s="715"/>
      <c r="T976" s="715"/>
      <c r="U976" s="715"/>
      <c r="V976" s="715"/>
      <c r="W976" s="715"/>
      <c r="X976" s="715"/>
      <c r="Y976" s="715"/>
      <c r="Z976" s="715"/>
    </row>
    <row r="977">
      <c r="A977" s="715"/>
      <c r="B977" s="715"/>
      <c r="C977" s="715"/>
      <c r="D977" s="715"/>
      <c r="E977" s="715"/>
      <c r="F977" s="715"/>
      <c r="G977" s="715"/>
      <c r="H977" s="715"/>
      <c r="I977" s="715"/>
      <c r="J977" s="715"/>
      <c r="K977" s="715"/>
      <c r="L977" s="721"/>
      <c r="M977" s="715"/>
      <c r="N977" s="715"/>
      <c r="O977" s="721"/>
      <c r="P977" s="715"/>
      <c r="Q977" s="715"/>
      <c r="R977" s="715"/>
      <c r="S977" s="715"/>
      <c r="T977" s="715"/>
      <c r="U977" s="715"/>
      <c r="V977" s="715"/>
      <c r="W977" s="715"/>
      <c r="X977" s="715"/>
      <c r="Y977" s="715"/>
      <c r="Z977" s="715"/>
    </row>
    <row r="978">
      <c r="A978" s="715"/>
      <c r="B978" s="715"/>
      <c r="C978" s="715"/>
      <c r="D978" s="715"/>
      <c r="E978" s="715"/>
      <c r="F978" s="715"/>
      <c r="G978" s="715"/>
      <c r="H978" s="715"/>
      <c r="I978" s="715"/>
      <c r="J978" s="715"/>
      <c r="K978" s="715"/>
      <c r="L978" s="721"/>
      <c r="M978" s="715"/>
      <c r="N978" s="715"/>
      <c r="O978" s="721"/>
      <c r="P978" s="715"/>
      <c r="Q978" s="715"/>
      <c r="R978" s="715"/>
      <c r="S978" s="715"/>
      <c r="T978" s="715"/>
      <c r="U978" s="715"/>
      <c r="V978" s="715"/>
      <c r="W978" s="715"/>
      <c r="X978" s="715"/>
      <c r="Y978" s="715"/>
      <c r="Z978" s="715"/>
    </row>
    <row r="979">
      <c r="A979" s="715"/>
      <c r="B979" s="715"/>
      <c r="C979" s="715"/>
      <c r="D979" s="715"/>
      <c r="E979" s="715"/>
      <c r="F979" s="715"/>
      <c r="G979" s="715"/>
      <c r="H979" s="715"/>
      <c r="I979" s="715"/>
      <c r="J979" s="715"/>
      <c r="K979" s="715"/>
      <c r="L979" s="721"/>
      <c r="M979" s="715"/>
      <c r="N979" s="715"/>
      <c r="O979" s="721"/>
      <c r="P979" s="715"/>
      <c r="Q979" s="715"/>
      <c r="R979" s="715"/>
      <c r="S979" s="715"/>
      <c r="T979" s="715"/>
      <c r="U979" s="715"/>
      <c r="V979" s="715"/>
      <c r="W979" s="715"/>
      <c r="X979" s="715"/>
      <c r="Y979" s="715"/>
      <c r="Z979" s="715"/>
    </row>
    <row r="980">
      <c r="A980" s="715"/>
      <c r="B980" s="715"/>
      <c r="C980" s="715"/>
      <c r="D980" s="715"/>
      <c r="E980" s="715"/>
      <c r="F980" s="715"/>
      <c r="G980" s="715"/>
      <c r="H980" s="715"/>
      <c r="I980" s="715"/>
      <c r="J980" s="715"/>
      <c r="K980" s="715"/>
      <c r="L980" s="721"/>
      <c r="M980" s="715"/>
      <c r="N980" s="715"/>
      <c r="O980" s="721"/>
      <c r="P980" s="715"/>
      <c r="Q980" s="715"/>
      <c r="R980" s="715"/>
      <c r="S980" s="715"/>
      <c r="T980" s="715"/>
      <c r="U980" s="715"/>
      <c r="V980" s="715"/>
      <c r="W980" s="715"/>
      <c r="X980" s="715"/>
      <c r="Y980" s="715"/>
      <c r="Z980" s="715"/>
    </row>
    <row r="981">
      <c r="A981" s="715"/>
      <c r="B981" s="715"/>
      <c r="C981" s="715"/>
      <c r="D981" s="715"/>
      <c r="E981" s="715"/>
      <c r="F981" s="715"/>
      <c r="G981" s="715"/>
      <c r="H981" s="715"/>
      <c r="I981" s="715"/>
      <c r="J981" s="715"/>
      <c r="K981" s="715"/>
      <c r="L981" s="721"/>
      <c r="M981" s="715"/>
      <c r="N981" s="715"/>
      <c r="O981" s="721"/>
      <c r="P981" s="715"/>
      <c r="Q981" s="715"/>
      <c r="R981" s="715"/>
      <c r="S981" s="715"/>
      <c r="T981" s="715"/>
      <c r="U981" s="715"/>
      <c r="V981" s="715"/>
      <c r="W981" s="715"/>
      <c r="X981" s="715"/>
      <c r="Y981" s="715"/>
      <c r="Z981" s="715"/>
    </row>
    <row r="982">
      <c r="A982" s="715"/>
      <c r="B982" s="715"/>
      <c r="C982" s="715"/>
      <c r="D982" s="715"/>
      <c r="E982" s="715"/>
      <c r="F982" s="715"/>
      <c r="G982" s="715"/>
      <c r="H982" s="715"/>
      <c r="I982" s="715"/>
      <c r="J982" s="715"/>
      <c r="K982" s="715"/>
      <c r="L982" s="721"/>
      <c r="M982" s="715"/>
      <c r="N982" s="715"/>
      <c r="O982" s="721"/>
      <c r="P982" s="715"/>
      <c r="Q982" s="715"/>
      <c r="R982" s="715"/>
      <c r="S982" s="715"/>
      <c r="T982" s="715"/>
      <c r="U982" s="715"/>
      <c r="V982" s="715"/>
      <c r="W982" s="715"/>
      <c r="X982" s="715"/>
      <c r="Y982" s="715"/>
      <c r="Z982" s="715"/>
    </row>
    <row r="983">
      <c r="A983" s="715"/>
      <c r="B983" s="715"/>
      <c r="C983" s="715"/>
      <c r="D983" s="715"/>
      <c r="E983" s="715"/>
      <c r="F983" s="715"/>
      <c r="G983" s="715"/>
      <c r="H983" s="715"/>
      <c r="I983" s="715"/>
      <c r="J983" s="715"/>
      <c r="K983" s="715"/>
      <c r="L983" s="721"/>
      <c r="M983" s="715"/>
      <c r="N983" s="715"/>
      <c r="O983" s="721"/>
      <c r="P983" s="715"/>
      <c r="Q983" s="715"/>
      <c r="R983" s="715"/>
      <c r="S983" s="715"/>
      <c r="T983" s="715"/>
      <c r="U983" s="715"/>
      <c r="V983" s="715"/>
      <c r="W983" s="715"/>
      <c r="X983" s="715"/>
      <c r="Y983" s="715"/>
      <c r="Z983" s="715"/>
    </row>
    <row r="984">
      <c r="A984" s="715"/>
      <c r="B984" s="715"/>
      <c r="C984" s="715"/>
      <c r="D984" s="715"/>
      <c r="E984" s="715"/>
      <c r="F984" s="715"/>
      <c r="G984" s="715"/>
      <c r="H984" s="715"/>
      <c r="I984" s="715"/>
      <c r="J984" s="715"/>
      <c r="K984" s="715"/>
      <c r="L984" s="721"/>
      <c r="M984" s="715"/>
      <c r="N984" s="715"/>
      <c r="O984" s="721"/>
      <c r="P984" s="715"/>
      <c r="Q984" s="715"/>
      <c r="R984" s="715"/>
      <c r="S984" s="715"/>
      <c r="T984" s="715"/>
      <c r="U984" s="715"/>
      <c r="V984" s="715"/>
      <c r="W984" s="715"/>
      <c r="X984" s="715"/>
      <c r="Y984" s="715"/>
      <c r="Z984" s="715"/>
    </row>
    <row r="985">
      <c r="A985" s="715"/>
      <c r="B985" s="715"/>
      <c r="C985" s="715"/>
      <c r="D985" s="715"/>
      <c r="E985" s="715"/>
      <c r="F985" s="715"/>
      <c r="G985" s="715"/>
      <c r="H985" s="715"/>
      <c r="I985" s="715"/>
      <c r="J985" s="715"/>
      <c r="K985" s="715"/>
      <c r="L985" s="721"/>
      <c r="M985" s="715"/>
      <c r="N985" s="715"/>
      <c r="O985" s="721"/>
      <c r="P985" s="715"/>
      <c r="Q985" s="715"/>
      <c r="R985" s="715"/>
      <c r="S985" s="715"/>
      <c r="T985" s="715"/>
      <c r="U985" s="715"/>
      <c r="V985" s="715"/>
      <c r="W985" s="715"/>
      <c r="X985" s="715"/>
      <c r="Y985" s="715"/>
      <c r="Z985" s="715"/>
    </row>
    <row r="986">
      <c r="A986" s="715"/>
      <c r="B986" s="715"/>
      <c r="C986" s="715"/>
      <c r="D986" s="715"/>
      <c r="E986" s="715"/>
      <c r="F986" s="715"/>
      <c r="G986" s="715"/>
      <c r="H986" s="715"/>
      <c r="I986" s="715"/>
      <c r="J986" s="715"/>
      <c r="K986" s="715"/>
      <c r="L986" s="721"/>
      <c r="M986" s="715"/>
      <c r="N986" s="715"/>
      <c r="O986" s="721"/>
      <c r="P986" s="715"/>
      <c r="Q986" s="715"/>
      <c r="R986" s="715"/>
      <c r="S986" s="715"/>
      <c r="T986" s="715"/>
      <c r="U986" s="715"/>
      <c r="V986" s="715"/>
      <c r="W986" s="715"/>
      <c r="X986" s="715"/>
      <c r="Y986" s="715"/>
      <c r="Z986" s="715"/>
    </row>
    <row r="987">
      <c r="A987" s="715"/>
      <c r="B987" s="715"/>
      <c r="C987" s="715"/>
      <c r="D987" s="715"/>
      <c r="E987" s="715"/>
      <c r="F987" s="715"/>
      <c r="G987" s="715"/>
      <c r="H987" s="715"/>
      <c r="I987" s="715"/>
      <c r="J987" s="715"/>
      <c r="K987" s="715"/>
      <c r="L987" s="721"/>
      <c r="M987" s="715"/>
      <c r="N987" s="715"/>
      <c r="O987" s="721"/>
      <c r="P987" s="715"/>
      <c r="Q987" s="715"/>
      <c r="R987" s="715"/>
      <c r="S987" s="715"/>
      <c r="T987" s="715"/>
      <c r="U987" s="715"/>
      <c r="V987" s="715"/>
      <c r="W987" s="715"/>
      <c r="X987" s="715"/>
      <c r="Y987" s="715"/>
      <c r="Z987" s="715"/>
    </row>
    <row r="988">
      <c r="A988" s="715"/>
      <c r="B988" s="715"/>
      <c r="C988" s="715"/>
      <c r="D988" s="715"/>
      <c r="E988" s="715"/>
      <c r="F988" s="715"/>
      <c r="G988" s="715"/>
      <c r="H988" s="715"/>
      <c r="I988" s="715"/>
      <c r="J988" s="715"/>
      <c r="K988" s="715"/>
      <c r="L988" s="721"/>
      <c r="M988" s="715"/>
      <c r="N988" s="715"/>
      <c r="O988" s="721"/>
      <c r="P988" s="715"/>
      <c r="Q988" s="715"/>
      <c r="R988" s="715"/>
      <c r="S988" s="715"/>
      <c r="T988" s="715"/>
      <c r="U988" s="715"/>
      <c r="V988" s="715"/>
      <c r="W988" s="715"/>
      <c r="X988" s="715"/>
      <c r="Y988" s="715"/>
      <c r="Z988" s="715"/>
    </row>
    <row r="989">
      <c r="A989" s="715"/>
      <c r="B989" s="715"/>
      <c r="C989" s="715"/>
      <c r="D989" s="715"/>
      <c r="E989" s="715"/>
      <c r="F989" s="715"/>
      <c r="G989" s="715"/>
      <c r="H989" s="715"/>
      <c r="I989" s="715"/>
      <c r="J989" s="715"/>
      <c r="K989" s="715"/>
      <c r="L989" s="721"/>
      <c r="M989" s="715"/>
      <c r="N989" s="715"/>
      <c r="O989" s="721"/>
      <c r="P989" s="715"/>
      <c r="Q989" s="715"/>
      <c r="R989" s="715"/>
      <c r="S989" s="715"/>
      <c r="T989" s="715"/>
      <c r="U989" s="715"/>
      <c r="V989" s="715"/>
      <c r="W989" s="715"/>
      <c r="X989" s="715"/>
      <c r="Y989" s="715"/>
      <c r="Z989" s="715"/>
    </row>
    <row r="990">
      <c r="A990" s="715"/>
      <c r="B990" s="715"/>
      <c r="C990" s="715"/>
      <c r="D990" s="715"/>
      <c r="E990" s="715"/>
      <c r="F990" s="715"/>
      <c r="G990" s="715"/>
      <c r="H990" s="715"/>
      <c r="I990" s="715"/>
      <c r="J990" s="715"/>
      <c r="K990" s="715"/>
      <c r="L990" s="721"/>
      <c r="M990" s="715"/>
      <c r="N990" s="715"/>
      <c r="O990" s="721"/>
      <c r="P990" s="715"/>
      <c r="Q990" s="715"/>
      <c r="R990" s="715"/>
      <c r="S990" s="715"/>
      <c r="T990" s="715"/>
      <c r="U990" s="715"/>
      <c r="V990" s="715"/>
      <c r="W990" s="715"/>
      <c r="X990" s="715"/>
      <c r="Y990" s="715"/>
      <c r="Z990" s="715"/>
    </row>
    <row r="991">
      <c r="A991" s="715"/>
      <c r="B991" s="715"/>
      <c r="C991" s="715"/>
      <c r="D991" s="715"/>
      <c r="E991" s="715"/>
      <c r="F991" s="715"/>
      <c r="G991" s="715"/>
      <c r="H991" s="715"/>
      <c r="I991" s="715"/>
      <c r="J991" s="715"/>
      <c r="K991" s="715"/>
      <c r="L991" s="721"/>
      <c r="M991" s="715"/>
      <c r="N991" s="715"/>
      <c r="O991" s="721"/>
      <c r="P991" s="715"/>
      <c r="Q991" s="715"/>
      <c r="R991" s="715"/>
      <c r="S991" s="715"/>
      <c r="T991" s="715"/>
      <c r="U991" s="715"/>
      <c r="V991" s="715"/>
      <c r="W991" s="715"/>
      <c r="X991" s="715"/>
      <c r="Y991" s="715"/>
      <c r="Z991" s="715"/>
    </row>
    <row r="992">
      <c r="A992" s="715"/>
      <c r="B992" s="715"/>
      <c r="C992" s="715"/>
      <c r="D992" s="715"/>
      <c r="E992" s="715"/>
      <c r="F992" s="715"/>
      <c r="G992" s="715"/>
      <c r="H992" s="715"/>
      <c r="I992" s="715"/>
      <c r="J992" s="715"/>
      <c r="K992" s="715"/>
      <c r="L992" s="721"/>
      <c r="M992" s="715"/>
      <c r="N992" s="715"/>
      <c r="O992" s="721"/>
      <c r="P992" s="715"/>
      <c r="Q992" s="715"/>
      <c r="R992" s="715"/>
      <c r="S992" s="715"/>
      <c r="T992" s="715"/>
      <c r="U992" s="715"/>
      <c r="V992" s="715"/>
      <c r="W992" s="715"/>
      <c r="X992" s="715"/>
      <c r="Y992" s="715"/>
      <c r="Z992" s="715"/>
    </row>
    <row r="993">
      <c r="A993" s="715"/>
      <c r="B993" s="715"/>
      <c r="C993" s="715"/>
      <c r="D993" s="715"/>
      <c r="E993" s="715"/>
      <c r="F993" s="715"/>
      <c r="G993" s="715"/>
      <c r="H993" s="715"/>
      <c r="I993" s="715"/>
      <c r="J993" s="715"/>
      <c r="K993" s="715"/>
      <c r="L993" s="721"/>
      <c r="M993" s="715"/>
      <c r="N993" s="715"/>
      <c r="O993" s="721"/>
      <c r="P993" s="715"/>
      <c r="Q993" s="715"/>
      <c r="R993" s="715"/>
      <c r="S993" s="715"/>
      <c r="T993" s="715"/>
      <c r="U993" s="715"/>
      <c r="V993" s="715"/>
      <c r="W993" s="715"/>
      <c r="X993" s="715"/>
      <c r="Y993" s="715"/>
      <c r="Z993" s="715"/>
    </row>
    <row r="994">
      <c r="A994" s="715"/>
      <c r="B994" s="715"/>
      <c r="C994" s="715"/>
      <c r="D994" s="715"/>
      <c r="E994" s="715"/>
      <c r="F994" s="715"/>
      <c r="G994" s="715"/>
      <c r="H994" s="715"/>
      <c r="I994" s="715"/>
      <c r="J994" s="715"/>
      <c r="K994" s="715"/>
      <c r="L994" s="721"/>
      <c r="M994" s="715"/>
      <c r="N994" s="715"/>
      <c r="O994" s="721"/>
      <c r="P994" s="715"/>
      <c r="Q994" s="715"/>
      <c r="R994" s="715"/>
      <c r="S994" s="715"/>
      <c r="T994" s="715"/>
      <c r="U994" s="715"/>
      <c r="V994" s="715"/>
      <c r="W994" s="715"/>
      <c r="X994" s="715"/>
      <c r="Y994" s="715"/>
      <c r="Z994" s="715"/>
    </row>
    <row r="995">
      <c r="A995" s="715"/>
      <c r="B995" s="715"/>
      <c r="C995" s="715"/>
      <c r="D995" s="715"/>
      <c r="E995" s="715"/>
      <c r="F995" s="715"/>
      <c r="G995" s="715"/>
      <c r="H995" s="715"/>
      <c r="I995" s="715"/>
      <c r="J995" s="715"/>
      <c r="K995" s="715"/>
      <c r="L995" s="721"/>
      <c r="M995" s="715"/>
      <c r="N995" s="715"/>
      <c r="O995" s="721"/>
      <c r="P995" s="715"/>
      <c r="Q995" s="715"/>
      <c r="R995" s="715"/>
      <c r="S995" s="715"/>
      <c r="T995" s="715"/>
      <c r="U995" s="715"/>
      <c r="V995" s="715"/>
      <c r="W995" s="715"/>
      <c r="X995" s="715"/>
      <c r="Y995" s="715"/>
      <c r="Z995" s="715"/>
    </row>
    <row r="996">
      <c r="A996" s="715"/>
      <c r="B996" s="715"/>
      <c r="C996" s="715"/>
      <c r="D996" s="715"/>
      <c r="E996" s="715"/>
      <c r="F996" s="715"/>
      <c r="G996" s="715"/>
      <c r="H996" s="715"/>
      <c r="I996" s="715"/>
      <c r="J996" s="715"/>
      <c r="K996" s="715"/>
      <c r="L996" s="721"/>
      <c r="M996" s="715"/>
      <c r="N996" s="715"/>
      <c r="O996" s="721"/>
      <c r="P996" s="715"/>
      <c r="Q996" s="715"/>
      <c r="R996" s="715"/>
      <c r="S996" s="715"/>
      <c r="T996" s="715"/>
      <c r="U996" s="715"/>
      <c r="V996" s="715"/>
      <c r="W996" s="715"/>
      <c r="X996" s="715"/>
      <c r="Y996" s="715"/>
      <c r="Z996" s="715"/>
    </row>
    <row r="997">
      <c r="A997" s="715"/>
      <c r="B997" s="715"/>
      <c r="C997" s="715"/>
      <c r="D997" s="715"/>
      <c r="E997" s="715"/>
      <c r="F997" s="715"/>
      <c r="G997" s="715"/>
      <c r="H997" s="715"/>
      <c r="I997" s="715"/>
      <c r="J997" s="715"/>
      <c r="K997" s="715"/>
      <c r="L997" s="721"/>
      <c r="M997" s="715"/>
      <c r="N997" s="715"/>
      <c r="O997" s="721"/>
      <c r="P997" s="715"/>
      <c r="Q997" s="715"/>
      <c r="R997" s="715"/>
      <c r="S997" s="715"/>
      <c r="T997" s="715"/>
      <c r="U997" s="715"/>
      <c r="V997" s="715"/>
      <c r="W997" s="715"/>
      <c r="X997" s="715"/>
      <c r="Y997" s="715"/>
      <c r="Z997" s="715"/>
    </row>
    <row r="998">
      <c r="A998" s="715"/>
      <c r="B998" s="715"/>
      <c r="C998" s="715"/>
      <c r="D998" s="715"/>
      <c r="E998" s="715"/>
      <c r="F998" s="715"/>
      <c r="G998" s="715"/>
      <c r="H998" s="715"/>
      <c r="I998" s="715"/>
      <c r="J998" s="715"/>
      <c r="K998" s="715"/>
      <c r="L998" s="721"/>
      <c r="M998" s="715"/>
      <c r="N998" s="715"/>
      <c r="O998" s="721"/>
      <c r="P998" s="715"/>
      <c r="Q998" s="715"/>
      <c r="R998" s="715"/>
      <c r="S998" s="715"/>
      <c r="T998" s="715"/>
      <c r="U998" s="715"/>
      <c r="V998" s="715"/>
      <c r="W998" s="715"/>
      <c r="X998" s="715"/>
      <c r="Y998" s="715"/>
      <c r="Z998" s="715"/>
    </row>
    <row r="999">
      <c r="A999" s="715"/>
      <c r="B999" s="715"/>
      <c r="C999" s="715"/>
      <c r="D999" s="715"/>
      <c r="E999" s="715"/>
      <c r="F999" s="715"/>
      <c r="G999" s="715"/>
      <c r="H999" s="715"/>
      <c r="I999" s="715"/>
      <c r="J999" s="715"/>
      <c r="K999" s="715"/>
      <c r="L999" s="721"/>
      <c r="M999" s="715"/>
      <c r="N999" s="715"/>
      <c r="O999" s="721"/>
      <c r="P999" s="715"/>
      <c r="Q999" s="715"/>
      <c r="R999" s="715"/>
      <c r="S999" s="715"/>
      <c r="T999" s="715"/>
      <c r="U999" s="715"/>
      <c r="V999" s="715"/>
      <c r="W999" s="715"/>
      <c r="X999" s="715"/>
      <c r="Y999" s="715"/>
      <c r="Z999" s="715"/>
    </row>
    <row r="1000">
      <c r="A1000" s="715"/>
      <c r="B1000" s="715"/>
      <c r="C1000" s="715"/>
      <c r="D1000" s="715"/>
      <c r="E1000" s="715"/>
      <c r="F1000" s="715"/>
      <c r="G1000" s="715"/>
      <c r="H1000" s="715"/>
      <c r="I1000" s="715"/>
      <c r="J1000" s="715"/>
      <c r="K1000" s="715"/>
      <c r="L1000" s="721"/>
      <c r="M1000" s="715"/>
      <c r="O1000" s="732"/>
      <c r="Q1000" s="715"/>
      <c r="R1000" s="715"/>
      <c r="S1000" s="715"/>
      <c r="T1000" s="715"/>
      <c r="U1000" s="715"/>
      <c r="V1000" s="715"/>
      <c r="W1000" s="715"/>
      <c r="X1000" s="715"/>
      <c r="Y1000" s="715"/>
      <c r="Z1000" s="715"/>
    </row>
  </sheetData>
  <customSheetViews>
    <customSheetView guid="{A570D01A-C6A4-4F77-B55C-F3E26DF37DD1}" filter="1" showAutoFilter="1">
      <autoFilter ref="$A$1:$Z$1000">
        <filterColumn colId="11">
          <filters>
            <filter val="0"/>
          </filters>
        </filterColumn>
      </autoFilter>
    </customSheetView>
  </customSheetViews>
  <mergeCells count="1">
    <mergeCell ref="F1:F5"/>
  </mergeCells>
  <hyperlinks>
    <hyperlink r:id="rId1" ref="C2"/>
    <hyperlink r:id="rId2" ref="C3"/>
    <hyperlink r:id="rId3" ref="C4"/>
    <hyperlink r:id="rId4" ref="C5"/>
    <hyperlink r:id="rId5" ref="C6"/>
    <hyperlink r:id="rId6" ref="C7"/>
    <hyperlink r:id="rId7" ref="C9"/>
    <hyperlink r:id="rId8" ref="C10"/>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s>
  <drawing r:id="rId2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25"/>
    <col customWidth="1" min="3" max="18" width="11.13"/>
  </cols>
  <sheetData>
    <row r="1">
      <c r="A1" s="733" t="s">
        <v>10366</v>
      </c>
      <c r="B1" s="734"/>
      <c r="C1" s="735"/>
      <c r="D1" s="735"/>
      <c r="E1" s="736"/>
      <c r="F1" s="736"/>
      <c r="G1" s="735"/>
      <c r="H1" s="735"/>
      <c r="I1" s="736"/>
      <c r="J1" s="736"/>
      <c r="K1" s="737"/>
      <c r="L1" s="737"/>
      <c r="M1" s="737"/>
      <c r="N1" s="737"/>
      <c r="O1" s="737"/>
      <c r="P1" s="737"/>
      <c r="Q1" s="737"/>
      <c r="R1" s="737"/>
      <c r="S1" s="737"/>
      <c r="T1" s="737"/>
    </row>
    <row r="2">
      <c r="A2" s="738" t="s">
        <v>10367</v>
      </c>
      <c r="B2" s="739" t="s">
        <v>10368</v>
      </c>
      <c r="C2" s="740" t="s">
        <v>192</v>
      </c>
      <c r="D2" s="740" t="s">
        <v>198</v>
      </c>
      <c r="E2" s="740" t="s">
        <v>204</v>
      </c>
      <c r="F2" s="740" t="s">
        <v>210</v>
      </c>
      <c r="G2" s="740" t="s">
        <v>199</v>
      </c>
      <c r="H2" s="740" t="s">
        <v>333</v>
      </c>
      <c r="I2" s="740" t="s">
        <v>263</v>
      </c>
      <c r="J2" s="740" t="s">
        <v>344</v>
      </c>
      <c r="K2" s="741" t="s">
        <v>216</v>
      </c>
      <c r="L2" s="741" t="s">
        <v>221</v>
      </c>
      <c r="M2" s="741" t="s">
        <v>227</v>
      </c>
      <c r="N2" s="741" t="s">
        <v>232</v>
      </c>
      <c r="O2" s="742" t="s">
        <v>350</v>
      </c>
      <c r="P2" s="742" t="s">
        <v>355</v>
      </c>
      <c r="Q2" s="742" t="s">
        <v>361</v>
      </c>
      <c r="R2" s="742" t="s">
        <v>366</v>
      </c>
      <c r="S2" s="743"/>
      <c r="T2" s="744"/>
    </row>
    <row r="3">
      <c r="A3" s="745" t="s">
        <v>10369</v>
      </c>
      <c r="B3" s="734">
        <v>1.0</v>
      </c>
      <c r="C3" s="746">
        <v>1.0</v>
      </c>
      <c r="D3" s="746">
        <v>1.0</v>
      </c>
      <c r="E3" s="746">
        <v>1.0</v>
      </c>
      <c r="F3" s="746">
        <v>1.0</v>
      </c>
      <c r="G3" s="747"/>
      <c r="H3" s="747"/>
      <c r="I3" s="747"/>
      <c r="J3" s="747"/>
      <c r="K3" s="746">
        <v>1.0</v>
      </c>
      <c r="L3" s="746">
        <v>1.0</v>
      </c>
      <c r="M3" s="746">
        <v>1.0</v>
      </c>
      <c r="N3" s="746">
        <v>1.0</v>
      </c>
      <c r="O3" s="737"/>
      <c r="P3" s="737"/>
      <c r="Q3" s="737"/>
      <c r="R3" s="737"/>
      <c r="S3" s="737"/>
      <c r="T3" s="737"/>
    </row>
    <row r="4">
      <c r="A4" s="745" t="s">
        <v>10370</v>
      </c>
      <c r="B4" s="734">
        <v>1.0</v>
      </c>
      <c r="C4" s="746">
        <v>1.0</v>
      </c>
      <c r="D4" s="746">
        <v>1.0</v>
      </c>
      <c r="E4" s="747"/>
      <c r="F4" s="747"/>
      <c r="G4" s="746">
        <v>1.0</v>
      </c>
      <c r="H4" s="746">
        <v>1.0</v>
      </c>
      <c r="I4" s="737"/>
      <c r="J4" s="737"/>
      <c r="K4" s="746">
        <v>1.0</v>
      </c>
      <c r="L4" s="746">
        <v>1.0</v>
      </c>
      <c r="M4" s="747"/>
      <c r="N4" s="747"/>
      <c r="O4" s="746">
        <v>1.0</v>
      </c>
      <c r="P4" s="746">
        <v>1.0</v>
      </c>
      <c r="Q4" s="748"/>
      <c r="R4" s="737"/>
      <c r="S4" s="737"/>
      <c r="T4" s="737"/>
    </row>
    <row r="5">
      <c r="A5" s="745" t="s">
        <v>10371</v>
      </c>
      <c r="B5" s="734">
        <v>1.0</v>
      </c>
      <c r="C5" s="747"/>
      <c r="D5" s="747"/>
      <c r="E5" s="746">
        <v>1.0</v>
      </c>
      <c r="F5" s="746">
        <v>1.0</v>
      </c>
      <c r="G5" s="737"/>
      <c r="H5" s="737"/>
      <c r="I5" s="746">
        <v>1.0</v>
      </c>
      <c r="J5" s="746">
        <v>1.0</v>
      </c>
      <c r="K5" s="747"/>
      <c r="L5" s="747"/>
      <c r="M5" s="746">
        <v>1.0</v>
      </c>
      <c r="N5" s="746">
        <v>1.0</v>
      </c>
      <c r="O5" s="737"/>
      <c r="P5" s="737"/>
      <c r="Q5" s="746">
        <v>1.0</v>
      </c>
      <c r="R5" s="746">
        <v>1.0</v>
      </c>
      <c r="S5" s="737"/>
      <c r="T5" s="737"/>
    </row>
    <row r="6">
      <c r="A6" s="745" t="s">
        <v>10372</v>
      </c>
      <c r="B6" s="734">
        <v>1.0</v>
      </c>
      <c r="C6" s="735"/>
      <c r="D6" s="735"/>
      <c r="E6" s="736"/>
      <c r="F6" s="736"/>
      <c r="G6" s="746">
        <v>1.0</v>
      </c>
      <c r="H6" s="746">
        <v>1.0</v>
      </c>
      <c r="I6" s="746">
        <v>1.0</v>
      </c>
      <c r="J6" s="746">
        <v>1.0</v>
      </c>
      <c r="O6" s="746">
        <v>1.0</v>
      </c>
      <c r="P6" s="746">
        <v>1.0</v>
      </c>
      <c r="Q6" s="746">
        <v>1.0</v>
      </c>
      <c r="R6" s="746">
        <v>1.0</v>
      </c>
      <c r="S6" s="737"/>
      <c r="T6" s="737"/>
    </row>
    <row r="7">
      <c r="A7" s="745"/>
      <c r="B7" s="749"/>
      <c r="C7" s="735"/>
      <c r="D7" s="735"/>
      <c r="E7" s="736"/>
      <c r="F7" s="736"/>
      <c r="G7" s="735"/>
      <c r="H7" s="735"/>
      <c r="I7" s="736"/>
      <c r="J7" s="736"/>
      <c r="K7" s="737"/>
      <c r="L7" s="737"/>
      <c r="M7" s="737"/>
      <c r="N7" s="737"/>
      <c r="O7" s="737"/>
      <c r="P7" s="737"/>
      <c r="Q7" s="737"/>
      <c r="R7" s="737"/>
      <c r="S7" s="737"/>
      <c r="T7" s="737"/>
    </row>
    <row r="8">
      <c r="A8" s="745"/>
      <c r="B8" s="734"/>
      <c r="C8" s="735"/>
      <c r="D8" s="735"/>
      <c r="E8" s="736"/>
      <c r="F8" s="736"/>
      <c r="G8" s="735"/>
      <c r="H8" s="735"/>
      <c r="I8" s="736"/>
      <c r="J8" s="736"/>
      <c r="K8" s="737"/>
      <c r="L8" s="737"/>
      <c r="M8" s="737"/>
      <c r="N8" s="737"/>
      <c r="O8" s="737"/>
      <c r="P8" s="737"/>
      <c r="Q8" s="737"/>
      <c r="R8" s="737"/>
      <c r="S8" s="737"/>
      <c r="T8" s="737"/>
    </row>
    <row r="9">
      <c r="A9" s="733" t="s">
        <v>10373</v>
      </c>
      <c r="B9" s="734"/>
      <c r="C9" s="735"/>
      <c r="D9" s="735"/>
      <c r="E9" s="736"/>
      <c r="F9" s="736"/>
      <c r="G9" s="735"/>
      <c r="H9" s="735"/>
      <c r="I9" s="736"/>
      <c r="J9" s="736"/>
      <c r="K9" s="737"/>
      <c r="L9" s="737"/>
      <c r="M9" s="737"/>
      <c r="N9" s="737"/>
      <c r="O9" s="737"/>
      <c r="P9" s="737"/>
      <c r="Q9" s="737"/>
      <c r="R9" s="737"/>
      <c r="S9" s="737"/>
      <c r="T9" s="737"/>
    </row>
    <row r="10">
      <c r="A10" s="750" t="s">
        <v>10367</v>
      </c>
      <c r="B10" s="751" t="s">
        <v>10368</v>
      </c>
      <c r="C10" s="752" t="s">
        <v>1717</v>
      </c>
      <c r="D10" s="752" t="s">
        <v>1719</v>
      </c>
      <c r="E10" s="753" t="s">
        <v>1721</v>
      </c>
      <c r="F10" s="753" t="s">
        <v>1723</v>
      </c>
      <c r="G10" s="752" t="s">
        <v>1725</v>
      </c>
      <c r="H10" s="752" t="s">
        <v>1285</v>
      </c>
      <c r="I10" s="754" t="s">
        <v>1727</v>
      </c>
      <c r="J10" s="755" t="s">
        <v>1728</v>
      </c>
      <c r="K10" s="754" t="s">
        <v>1730</v>
      </c>
      <c r="L10" s="755" t="s">
        <v>1731</v>
      </c>
      <c r="M10" s="755" t="s">
        <v>1732</v>
      </c>
      <c r="N10" s="755" t="s">
        <v>1734</v>
      </c>
      <c r="O10" s="756"/>
      <c r="P10" s="756"/>
      <c r="Q10" s="756"/>
      <c r="R10" s="756"/>
      <c r="S10" s="756"/>
      <c r="T10" s="756"/>
    </row>
    <row r="11">
      <c r="A11" s="757" t="s">
        <v>10369</v>
      </c>
      <c r="B11" s="758">
        <v>1.0</v>
      </c>
      <c r="C11" s="759">
        <v>1.0</v>
      </c>
      <c r="D11" s="759">
        <v>1.0</v>
      </c>
      <c r="E11" s="760">
        <v>1.0</v>
      </c>
      <c r="F11" s="759">
        <v>1.0</v>
      </c>
      <c r="G11" s="759">
        <v>1.0</v>
      </c>
      <c r="H11" s="760">
        <v>1.0</v>
      </c>
      <c r="I11" s="761"/>
      <c r="J11" s="761"/>
      <c r="K11" s="762"/>
      <c r="L11" s="762"/>
      <c r="M11" s="762"/>
      <c r="N11" s="762"/>
      <c r="O11" s="763"/>
      <c r="P11" s="763"/>
      <c r="Q11" s="735"/>
      <c r="R11" s="764"/>
      <c r="S11" s="763"/>
      <c r="T11" s="763"/>
    </row>
    <row r="12">
      <c r="A12" s="757" t="s">
        <v>10370</v>
      </c>
      <c r="B12" s="765">
        <v>1.0</v>
      </c>
      <c r="C12" s="759">
        <v>1.0</v>
      </c>
      <c r="D12" s="759">
        <v>1.0</v>
      </c>
      <c r="E12" s="762"/>
      <c r="F12" s="761"/>
      <c r="G12" s="766"/>
      <c r="H12" s="766"/>
      <c r="I12" s="759">
        <v>1.0</v>
      </c>
      <c r="J12" s="759">
        <v>1.0</v>
      </c>
      <c r="K12" s="760">
        <v>1.0</v>
      </c>
      <c r="L12" s="759">
        <v>1.0</v>
      </c>
      <c r="M12" s="761"/>
      <c r="N12" s="761"/>
      <c r="O12" s="764"/>
      <c r="P12" s="764"/>
      <c r="Q12" s="764"/>
      <c r="R12" s="764"/>
      <c r="S12" s="763"/>
      <c r="T12" s="763"/>
    </row>
    <row r="13">
      <c r="A13" s="757" t="s">
        <v>10371</v>
      </c>
      <c r="B13" s="765">
        <v>1.0</v>
      </c>
      <c r="C13" s="767"/>
      <c r="D13" s="767"/>
      <c r="E13" s="760">
        <v>1.0</v>
      </c>
      <c r="F13" s="759">
        <v>1.0</v>
      </c>
      <c r="G13" s="766"/>
      <c r="H13" s="762"/>
      <c r="I13" s="761"/>
      <c r="J13" s="766"/>
      <c r="K13" s="759">
        <v>1.0</v>
      </c>
      <c r="L13" s="759">
        <v>1.0</v>
      </c>
      <c r="M13" s="760">
        <v>1.0</v>
      </c>
      <c r="N13" s="759">
        <v>1.0</v>
      </c>
      <c r="O13" s="737"/>
      <c r="P13" s="737"/>
      <c r="Q13" s="737"/>
      <c r="R13" s="737"/>
      <c r="S13" s="737"/>
      <c r="T13" s="737"/>
    </row>
    <row r="14">
      <c r="A14" s="757" t="s">
        <v>10372</v>
      </c>
      <c r="B14" s="765">
        <v>1.0</v>
      </c>
      <c r="C14" s="767"/>
      <c r="D14" s="767"/>
      <c r="E14" s="762"/>
      <c r="F14" s="766"/>
      <c r="G14" s="760">
        <v>1.0</v>
      </c>
      <c r="H14" s="759">
        <v>1.0</v>
      </c>
      <c r="I14" s="760">
        <v>1.0</v>
      </c>
      <c r="J14" s="759">
        <v>1.0</v>
      </c>
      <c r="K14" s="762"/>
      <c r="L14" s="766"/>
      <c r="M14" s="760">
        <v>1.0</v>
      </c>
      <c r="N14" s="759">
        <v>1.0</v>
      </c>
      <c r="O14" s="768"/>
      <c r="P14" s="768"/>
      <c r="Q14" s="768"/>
      <c r="R14" s="768"/>
      <c r="S14" s="764"/>
      <c r="T14" s="768"/>
    </row>
    <row r="15">
      <c r="A15" s="757"/>
      <c r="B15" s="769"/>
      <c r="C15" s="767"/>
      <c r="D15" s="767"/>
      <c r="E15" s="762"/>
      <c r="F15" s="766"/>
      <c r="G15" s="766"/>
      <c r="H15" s="762"/>
      <c r="I15" s="761"/>
      <c r="J15" s="766"/>
      <c r="K15" s="766"/>
      <c r="L15" s="766"/>
      <c r="M15" s="766"/>
      <c r="N15" s="762"/>
      <c r="O15" s="737"/>
      <c r="P15" s="737"/>
      <c r="Q15" s="737"/>
      <c r="R15" s="768"/>
      <c r="S15" s="768"/>
      <c r="T15" s="76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1.25"/>
    <col customWidth="1" min="2" max="3" width="13.63"/>
    <col customWidth="1" min="4" max="4" width="21.63"/>
    <col customWidth="1" min="5" max="5" width="6.38"/>
    <col customWidth="1" min="6" max="6" width="22.0"/>
    <col customWidth="1" min="7" max="7" width="5.25"/>
    <col customWidth="1" min="8" max="8" width="21.88"/>
    <col customWidth="1" min="9" max="9" width="5.63"/>
    <col customWidth="1" min="10" max="10" width="22.0"/>
    <col customWidth="1" min="11" max="11" width="23.5"/>
    <col customWidth="1" min="12" max="15" width="13.0"/>
  </cols>
  <sheetData>
    <row r="1" ht="25.5" customHeight="1">
      <c r="A1" s="770"/>
      <c r="B1" s="771" t="s">
        <v>10374</v>
      </c>
      <c r="C1" s="772"/>
      <c r="D1" s="773" t="s">
        <v>10375</v>
      </c>
      <c r="E1" s="774"/>
      <c r="F1" s="773" t="s">
        <v>10376</v>
      </c>
      <c r="G1" s="774"/>
      <c r="H1" s="773" t="s">
        <v>10377</v>
      </c>
      <c r="I1" s="774"/>
      <c r="J1" s="773" t="s">
        <v>10378</v>
      </c>
      <c r="K1" s="775"/>
      <c r="L1" s="776" t="s">
        <v>1930</v>
      </c>
      <c r="M1" s="776" t="s">
        <v>10379</v>
      </c>
      <c r="N1" s="777"/>
      <c r="O1" s="777"/>
    </row>
    <row r="2" ht="25.5" customHeight="1">
      <c r="A2" s="778" t="s">
        <v>10380</v>
      </c>
      <c r="B2" s="779">
        <f t="shared" ref="B2:B3" si="1">SUM(D2:H2)</f>
        <v>83</v>
      </c>
      <c r="C2" s="779"/>
      <c r="D2" s="780">
        <f>D3/2</f>
        <v>28</v>
      </c>
      <c r="E2" s="781"/>
      <c r="F2" s="780">
        <f>F3/2</f>
        <v>24</v>
      </c>
      <c r="G2" s="781"/>
      <c r="H2" s="780">
        <v>31.0</v>
      </c>
      <c r="I2" s="782"/>
      <c r="J2" s="780"/>
      <c r="K2" s="779"/>
      <c r="L2" s="783" t="s">
        <v>10381</v>
      </c>
      <c r="M2" s="784" t="s">
        <v>1717</v>
      </c>
      <c r="N2" s="785"/>
      <c r="O2" s="785"/>
    </row>
    <row r="3" ht="25.5" customHeight="1">
      <c r="A3" s="778" t="s">
        <v>10382</v>
      </c>
      <c r="B3" s="779">
        <f t="shared" si="1"/>
        <v>166</v>
      </c>
      <c r="C3" s="779"/>
      <c r="D3" s="780">
        <v>56.0</v>
      </c>
      <c r="E3" s="781"/>
      <c r="F3" s="780">
        <v>48.0</v>
      </c>
      <c r="G3" s="781"/>
      <c r="H3" s="780">
        <v>62.0</v>
      </c>
      <c r="I3" s="782"/>
      <c r="J3" s="780"/>
      <c r="K3" s="779"/>
      <c r="L3" s="783" t="s">
        <v>10383</v>
      </c>
      <c r="M3" s="784" t="s">
        <v>1719</v>
      </c>
      <c r="N3" s="785"/>
      <c r="O3" s="785"/>
    </row>
    <row r="4">
      <c r="A4" s="786" t="s">
        <v>10384</v>
      </c>
      <c r="B4" s="787">
        <f>B2*4</f>
        <v>332</v>
      </c>
      <c r="C4" s="787"/>
      <c r="D4" s="788" t="s">
        <v>1950</v>
      </c>
      <c r="E4" s="789"/>
      <c r="F4" s="790" t="s">
        <v>5163</v>
      </c>
      <c r="G4" s="789"/>
      <c r="H4" s="790" t="s">
        <v>7380</v>
      </c>
      <c r="I4" s="791"/>
      <c r="J4" s="788" t="s">
        <v>10385</v>
      </c>
      <c r="K4" s="791"/>
      <c r="L4" s="792" t="s">
        <v>10386</v>
      </c>
      <c r="M4" s="793" t="s">
        <v>1721</v>
      </c>
      <c r="N4" s="794"/>
      <c r="O4" s="794"/>
    </row>
    <row r="5">
      <c r="C5" s="791"/>
      <c r="D5" s="788" t="s">
        <v>4124</v>
      </c>
      <c r="E5" s="789"/>
      <c r="F5" s="790" t="s">
        <v>5669</v>
      </c>
      <c r="G5" s="789"/>
      <c r="H5" s="795" t="s">
        <v>7434</v>
      </c>
      <c r="I5" s="791"/>
      <c r="J5" s="790" t="s">
        <v>10387</v>
      </c>
      <c r="K5" s="791"/>
      <c r="L5" s="792" t="s">
        <v>10388</v>
      </c>
      <c r="M5" s="793" t="s">
        <v>1723</v>
      </c>
      <c r="N5" s="794"/>
      <c r="O5" s="794"/>
    </row>
    <row r="6">
      <c r="A6" s="786" t="s">
        <v>10389</v>
      </c>
      <c r="B6" s="796">
        <f>B7/6</f>
        <v>27.66666667</v>
      </c>
      <c r="C6" s="791"/>
      <c r="D6" s="788" t="s">
        <v>2201</v>
      </c>
      <c r="E6" s="797"/>
      <c r="F6" s="790" t="s">
        <v>5361</v>
      </c>
      <c r="G6" s="797"/>
      <c r="H6" s="795" t="s">
        <v>7487</v>
      </c>
      <c r="I6" s="791"/>
      <c r="J6" s="795" t="s">
        <v>10390</v>
      </c>
      <c r="K6" s="798"/>
      <c r="L6" s="783" t="s">
        <v>10391</v>
      </c>
      <c r="M6" s="784" t="s">
        <v>1725</v>
      </c>
      <c r="N6" s="785"/>
      <c r="O6" s="785"/>
    </row>
    <row r="7">
      <c r="A7" s="786" t="s">
        <v>10392</v>
      </c>
      <c r="B7" s="779">
        <v>166.0</v>
      </c>
      <c r="C7" s="791"/>
      <c r="D7" s="788" t="s">
        <v>2256</v>
      </c>
      <c r="E7" s="797"/>
      <c r="F7" s="790" t="s">
        <v>5408</v>
      </c>
      <c r="G7" s="797"/>
      <c r="H7" s="795" t="s">
        <v>7532</v>
      </c>
      <c r="I7" s="791"/>
      <c r="J7" s="799" t="s">
        <v>10393</v>
      </c>
      <c r="K7" s="798"/>
      <c r="L7" s="783" t="s">
        <v>10394</v>
      </c>
      <c r="M7" s="784" t="s">
        <v>1285</v>
      </c>
      <c r="N7" s="785"/>
      <c r="O7" s="785"/>
    </row>
    <row r="8">
      <c r="A8" s="800" t="s">
        <v>10395</v>
      </c>
      <c r="B8" s="787">
        <f>B6*12</f>
        <v>332</v>
      </c>
      <c r="C8" s="801"/>
      <c r="D8" s="788" t="s">
        <v>2309</v>
      </c>
      <c r="E8" s="797"/>
      <c r="F8" s="790" t="s">
        <v>5562</v>
      </c>
      <c r="G8" s="797"/>
      <c r="H8" s="795" t="s">
        <v>10396</v>
      </c>
      <c r="I8" s="791"/>
      <c r="J8" s="799" t="s">
        <v>10397</v>
      </c>
      <c r="K8" s="798"/>
      <c r="L8" s="783" t="s">
        <v>10398</v>
      </c>
      <c r="M8" s="784" t="s">
        <v>1727</v>
      </c>
      <c r="N8" s="785"/>
      <c r="O8" s="785"/>
    </row>
    <row r="9">
      <c r="A9" s="802"/>
      <c r="B9" s="803"/>
      <c r="C9" s="791"/>
      <c r="D9" s="788" t="s">
        <v>2357</v>
      </c>
      <c r="E9" s="797"/>
      <c r="F9" s="790" t="s">
        <v>5616</v>
      </c>
      <c r="G9" s="797"/>
      <c r="H9" s="795" t="s">
        <v>10399</v>
      </c>
      <c r="I9" s="791"/>
      <c r="J9" s="804" t="s">
        <v>10400</v>
      </c>
      <c r="K9" s="805"/>
      <c r="L9" s="792" t="s">
        <v>10401</v>
      </c>
      <c r="M9" s="793" t="s">
        <v>1728</v>
      </c>
      <c r="N9" s="794"/>
      <c r="O9" s="794"/>
    </row>
    <row r="10">
      <c r="A10" s="802"/>
      <c r="B10" s="806"/>
      <c r="C10" s="801"/>
      <c r="D10" s="788" t="s">
        <v>2438</v>
      </c>
      <c r="E10" s="789"/>
      <c r="F10" s="790" t="s">
        <v>5210</v>
      </c>
      <c r="G10" s="789"/>
      <c r="H10" s="795" t="s">
        <v>7669</v>
      </c>
      <c r="I10" s="791"/>
      <c r="J10" s="799" t="s">
        <v>10402</v>
      </c>
      <c r="K10" s="798"/>
      <c r="L10" s="783" t="s">
        <v>10403</v>
      </c>
      <c r="M10" s="784" t="s">
        <v>1730</v>
      </c>
      <c r="N10" s="785"/>
      <c r="O10" s="785"/>
    </row>
    <row r="11">
      <c r="A11" s="807"/>
      <c r="B11" s="806"/>
      <c r="C11" s="806"/>
      <c r="D11" s="788" t="s">
        <v>2493</v>
      </c>
      <c r="E11" s="789"/>
      <c r="F11" s="790" t="s">
        <v>5715</v>
      </c>
      <c r="G11" s="789"/>
      <c r="H11" s="795" t="s">
        <v>7714</v>
      </c>
      <c r="I11" s="791"/>
      <c r="J11" s="804" t="s">
        <v>10404</v>
      </c>
      <c r="K11" s="805"/>
      <c r="L11" s="792" t="s">
        <v>10405</v>
      </c>
      <c r="M11" s="793" t="s">
        <v>1731</v>
      </c>
      <c r="N11" s="794"/>
      <c r="O11" s="794"/>
    </row>
    <row r="12">
      <c r="A12" s="808"/>
      <c r="B12" s="806"/>
      <c r="C12" s="791"/>
      <c r="D12" s="788" t="s">
        <v>2546</v>
      </c>
      <c r="E12" s="789"/>
      <c r="F12" s="790" t="s">
        <v>5035</v>
      </c>
      <c r="G12" s="789"/>
      <c r="H12" s="795" t="s">
        <v>10406</v>
      </c>
      <c r="I12" s="791"/>
      <c r="J12" s="809" t="s">
        <v>10407</v>
      </c>
      <c r="K12" s="805"/>
      <c r="L12" s="792" t="s">
        <v>10408</v>
      </c>
      <c r="M12" s="793" t="s">
        <v>1732</v>
      </c>
      <c r="N12" s="794"/>
      <c r="O12" s="794"/>
    </row>
    <row r="13">
      <c r="A13" s="802"/>
      <c r="B13" s="803"/>
      <c r="C13" s="791"/>
      <c r="D13" s="788" t="s">
        <v>2593</v>
      </c>
      <c r="E13" s="789"/>
      <c r="F13" s="790" t="s">
        <v>5080</v>
      </c>
      <c r="G13" s="789"/>
      <c r="H13" s="795" t="s">
        <v>7624</v>
      </c>
      <c r="I13" s="791"/>
      <c r="J13" s="799" t="s">
        <v>10409</v>
      </c>
      <c r="K13" s="805"/>
      <c r="L13" s="792" t="s">
        <v>10410</v>
      </c>
      <c r="M13" s="793" t="s">
        <v>1734</v>
      </c>
      <c r="N13" s="794"/>
      <c r="O13" s="794"/>
    </row>
    <row r="14">
      <c r="A14" s="802"/>
      <c r="B14" s="803"/>
      <c r="C14" s="791"/>
      <c r="D14" s="788" t="s">
        <v>10411</v>
      </c>
      <c r="E14" s="789"/>
      <c r="F14" s="790" t="s">
        <v>5850</v>
      </c>
      <c r="G14" s="789"/>
      <c r="H14" s="795" t="s">
        <v>7867</v>
      </c>
      <c r="I14" s="791"/>
      <c r="J14" s="804" t="s">
        <v>10412</v>
      </c>
      <c r="K14" s="805"/>
      <c r="L14" s="792" t="s">
        <v>10413</v>
      </c>
      <c r="M14" s="810" t="s">
        <v>1118</v>
      </c>
      <c r="N14" s="794"/>
      <c r="O14" s="794"/>
    </row>
    <row r="15">
      <c r="A15" s="802"/>
      <c r="B15" s="803"/>
      <c r="C15" s="791"/>
      <c r="D15" s="788" t="s">
        <v>2721</v>
      </c>
      <c r="E15" s="789"/>
      <c r="F15" s="790" t="s">
        <v>5892</v>
      </c>
      <c r="G15" s="789"/>
      <c r="H15" s="795" t="s">
        <v>10414</v>
      </c>
      <c r="I15" s="791"/>
      <c r="J15" s="804" t="s">
        <v>10415</v>
      </c>
      <c r="K15" s="805"/>
      <c r="L15" s="792" t="s">
        <v>10416</v>
      </c>
      <c r="M15" s="793" t="s">
        <v>1736</v>
      </c>
      <c r="N15" s="794"/>
      <c r="O15" s="794"/>
    </row>
    <row r="16">
      <c r="A16" s="802"/>
      <c r="B16" s="803"/>
      <c r="C16" s="791"/>
      <c r="D16" s="788" t="s">
        <v>2892</v>
      </c>
      <c r="E16" s="797"/>
      <c r="F16" s="790" t="s">
        <v>5456</v>
      </c>
      <c r="G16" s="797"/>
      <c r="H16" s="795" t="s">
        <v>7759</v>
      </c>
      <c r="I16" s="791"/>
      <c r="J16" s="811" t="s">
        <v>10417</v>
      </c>
      <c r="K16" s="805"/>
      <c r="L16" s="792" t="s">
        <v>10418</v>
      </c>
      <c r="M16" s="793" t="s">
        <v>1292</v>
      </c>
      <c r="N16" s="794"/>
      <c r="O16" s="794"/>
    </row>
    <row r="17">
      <c r="A17" s="802"/>
      <c r="B17" s="803"/>
      <c r="C17" s="791"/>
      <c r="D17" s="788" t="s">
        <v>2947</v>
      </c>
      <c r="E17" s="797"/>
      <c r="F17" s="790" t="s">
        <v>5509</v>
      </c>
      <c r="G17" s="797"/>
      <c r="H17" s="795" t="s">
        <v>7814</v>
      </c>
      <c r="I17" s="791"/>
      <c r="J17" s="804" t="s">
        <v>10419</v>
      </c>
      <c r="K17" s="805"/>
      <c r="L17" s="792" t="s">
        <v>10420</v>
      </c>
      <c r="M17" s="793" t="s">
        <v>1738</v>
      </c>
      <c r="N17" s="794"/>
      <c r="O17" s="794"/>
    </row>
    <row r="18">
      <c r="A18" s="802"/>
      <c r="B18" s="803"/>
      <c r="C18" s="791"/>
      <c r="D18" s="788" t="s">
        <v>2766</v>
      </c>
      <c r="E18" s="797"/>
      <c r="F18" s="790" t="s">
        <v>5937</v>
      </c>
      <c r="G18" s="797"/>
      <c r="H18" s="795" t="s">
        <v>8064</v>
      </c>
      <c r="I18" s="791"/>
      <c r="J18" s="812"/>
      <c r="K18" s="805"/>
      <c r="L18" s="792" t="s">
        <v>10421</v>
      </c>
      <c r="M18" s="793" t="s">
        <v>1740</v>
      </c>
      <c r="N18" s="794"/>
      <c r="O18" s="794"/>
    </row>
    <row r="19">
      <c r="A19" s="802"/>
      <c r="B19" s="803"/>
      <c r="C19" s="791"/>
      <c r="D19" s="788" t="s">
        <v>4360</v>
      </c>
      <c r="E19" s="797"/>
      <c r="F19" s="790" t="s">
        <v>5991</v>
      </c>
      <c r="G19" s="797"/>
      <c r="H19" s="795" t="s">
        <v>8117</v>
      </c>
      <c r="I19" s="791"/>
      <c r="J19" s="812"/>
      <c r="K19" s="813"/>
      <c r="L19" s="792" t="s">
        <v>10422</v>
      </c>
      <c r="M19" s="793" t="s">
        <v>1742</v>
      </c>
      <c r="N19" s="794"/>
      <c r="O19" s="794"/>
    </row>
    <row r="20">
      <c r="A20" s="802"/>
      <c r="B20" s="803"/>
      <c r="C20" s="791"/>
      <c r="D20" s="788" t="s">
        <v>3000</v>
      </c>
      <c r="E20" s="789"/>
      <c r="F20" s="790" t="s">
        <v>6150</v>
      </c>
      <c r="G20" s="789"/>
      <c r="H20" s="795" t="s">
        <v>8170</v>
      </c>
      <c r="I20" s="791"/>
      <c r="J20" s="812"/>
      <c r="K20" s="813"/>
      <c r="L20" s="792" t="s">
        <v>10423</v>
      </c>
      <c r="M20" s="810" t="s">
        <v>1070</v>
      </c>
      <c r="N20" s="794"/>
      <c r="O20" s="794"/>
    </row>
    <row r="21">
      <c r="A21" s="802"/>
      <c r="B21" s="803"/>
      <c r="C21" s="791"/>
      <c r="D21" s="788" t="s">
        <v>3045</v>
      </c>
      <c r="E21" s="789"/>
      <c r="F21" s="790" t="s">
        <v>6196</v>
      </c>
      <c r="G21" s="789"/>
      <c r="H21" s="795" t="s">
        <v>8216</v>
      </c>
      <c r="I21" s="791"/>
      <c r="J21" s="812"/>
      <c r="K21" s="813"/>
      <c r="L21" s="792" t="s">
        <v>10424</v>
      </c>
      <c r="M21" s="793" t="s">
        <v>1744</v>
      </c>
      <c r="N21" s="794"/>
      <c r="O21" s="794"/>
    </row>
    <row r="22">
      <c r="A22" s="802"/>
      <c r="B22" s="803"/>
      <c r="C22" s="791"/>
      <c r="D22" s="788" t="s">
        <v>3126</v>
      </c>
      <c r="E22" s="789"/>
      <c r="F22" s="790" t="s">
        <v>5255</v>
      </c>
      <c r="G22" s="789"/>
      <c r="H22" s="795" t="s">
        <v>10425</v>
      </c>
      <c r="I22" s="791"/>
      <c r="J22" s="812"/>
      <c r="K22" s="813"/>
      <c r="L22" s="792" t="s">
        <v>10426</v>
      </c>
      <c r="M22" s="793" t="s">
        <v>1746</v>
      </c>
      <c r="N22" s="794"/>
      <c r="O22" s="794"/>
    </row>
    <row r="23">
      <c r="A23" s="802"/>
      <c r="B23" s="803"/>
      <c r="C23" s="791"/>
      <c r="D23" s="788" t="s">
        <v>3172</v>
      </c>
      <c r="E23" s="789"/>
      <c r="F23" s="790" t="s">
        <v>5308</v>
      </c>
      <c r="G23" s="789"/>
      <c r="H23" s="795" t="s">
        <v>8306</v>
      </c>
      <c r="I23" s="791"/>
      <c r="J23" s="812"/>
      <c r="K23" s="814"/>
      <c r="L23" s="783" t="s">
        <v>10427</v>
      </c>
      <c r="M23" s="784" t="s">
        <v>1748</v>
      </c>
      <c r="N23" s="785"/>
      <c r="O23" s="785"/>
    </row>
    <row r="24">
      <c r="A24" s="802"/>
      <c r="B24" s="803"/>
      <c r="C24" s="791"/>
      <c r="D24" s="788" t="s">
        <v>3343</v>
      </c>
      <c r="E24" s="797"/>
      <c r="F24" s="790" t="s">
        <v>5760</v>
      </c>
      <c r="G24" s="797"/>
      <c r="H24" s="795" t="s">
        <v>10428</v>
      </c>
      <c r="I24" s="791"/>
      <c r="J24" s="812"/>
      <c r="K24" s="805"/>
      <c r="L24" s="792" t="s">
        <v>10429</v>
      </c>
      <c r="M24" s="810" t="s">
        <v>1749</v>
      </c>
      <c r="N24" s="794"/>
      <c r="O24" s="794"/>
    </row>
    <row r="25">
      <c r="A25" s="802"/>
      <c r="B25" s="803"/>
      <c r="C25" s="791"/>
      <c r="D25" s="788" t="s">
        <v>3390</v>
      </c>
      <c r="E25" s="797"/>
      <c r="F25" s="790" t="s">
        <v>5805</v>
      </c>
      <c r="G25" s="797"/>
      <c r="H25" s="795" t="s">
        <v>10249</v>
      </c>
      <c r="I25" s="791"/>
      <c r="J25" s="812"/>
      <c r="K25" s="805"/>
      <c r="L25" s="792" t="s">
        <v>10430</v>
      </c>
      <c r="M25" s="793" t="s">
        <v>1750</v>
      </c>
      <c r="N25" s="794"/>
      <c r="O25" s="794"/>
    </row>
    <row r="26">
      <c r="A26" s="802"/>
      <c r="B26" s="803"/>
      <c r="C26" s="791"/>
      <c r="D26" s="788" t="s">
        <v>3561</v>
      </c>
      <c r="E26" s="797"/>
      <c r="F26" s="790" t="s">
        <v>6044</v>
      </c>
      <c r="G26" s="797"/>
      <c r="H26" s="795" t="s">
        <v>10431</v>
      </c>
      <c r="I26" s="791"/>
      <c r="J26" s="812"/>
      <c r="K26" s="805"/>
      <c r="L26" s="792" t="s">
        <v>10432</v>
      </c>
      <c r="M26" s="793" t="s">
        <v>1751</v>
      </c>
      <c r="N26" s="794"/>
      <c r="O26" s="794"/>
    </row>
    <row r="27">
      <c r="A27" s="802"/>
      <c r="B27" s="803"/>
      <c r="C27" s="791"/>
      <c r="D27" s="788" t="s">
        <v>3606</v>
      </c>
      <c r="E27" s="797"/>
      <c r="F27" s="790" t="s">
        <v>6097</v>
      </c>
      <c r="G27" s="797"/>
      <c r="H27" s="795" t="s">
        <v>8487</v>
      </c>
      <c r="I27" s="791"/>
      <c r="J27" s="812"/>
      <c r="K27" s="805"/>
      <c r="L27" s="792" t="s">
        <v>10433</v>
      </c>
      <c r="M27" s="810" t="s">
        <v>962</v>
      </c>
      <c r="N27" s="794"/>
      <c r="O27" s="794"/>
    </row>
    <row r="28">
      <c r="A28" s="802"/>
      <c r="B28" s="803"/>
      <c r="C28" s="791"/>
      <c r="D28" s="788" t="s">
        <v>3651</v>
      </c>
      <c r="E28" s="789"/>
      <c r="F28" s="790" t="s">
        <v>6241</v>
      </c>
      <c r="G28" s="789"/>
      <c r="H28" s="795" t="s">
        <v>7957</v>
      </c>
      <c r="I28" s="791"/>
      <c r="J28" s="812"/>
      <c r="K28" s="805"/>
      <c r="L28" s="792" t="s">
        <v>10434</v>
      </c>
      <c r="M28" s="793" t="s">
        <v>1752</v>
      </c>
      <c r="N28" s="794"/>
      <c r="O28" s="794"/>
    </row>
    <row r="29">
      <c r="A29" s="802"/>
      <c r="B29" s="803"/>
      <c r="C29" s="791"/>
      <c r="D29" s="788" t="s">
        <v>3698</v>
      </c>
      <c r="E29" s="789"/>
      <c r="F29" s="790" t="s">
        <v>6294</v>
      </c>
      <c r="G29" s="789"/>
      <c r="H29" s="795" t="s">
        <v>8011</v>
      </c>
      <c r="I29" s="791"/>
      <c r="J29" s="812"/>
      <c r="K29" s="805"/>
      <c r="L29" s="792" t="s">
        <v>10435</v>
      </c>
      <c r="M29" s="793" t="s">
        <v>1753</v>
      </c>
      <c r="N29" s="794"/>
      <c r="O29" s="794"/>
    </row>
    <row r="30">
      <c r="A30" s="802"/>
      <c r="B30" s="803"/>
      <c r="C30" s="791"/>
      <c r="D30" s="788" t="s">
        <v>3216</v>
      </c>
      <c r="E30" s="789"/>
      <c r="F30" s="790" t="s">
        <v>6454</v>
      </c>
      <c r="G30" s="789"/>
      <c r="H30" s="795" t="s">
        <v>10436</v>
      </c>
      <c r="I30" s="791"/>
      <c r="J30" s="812"/>
      <c r="K30" s="805"/>
      <c r="L30" s="792" t="s">
        <v>10437</v>
      </c>
      <c r="M30" s="793" t="s">
        <v>1754</v>
      </c>
      <c r="N30" s="794"/>
      <c r="O30" s="794"/>
    </row>
    <row r="31">
      <c r="A31" s="802"/>
      <c r="B31" s="803"/>
      <c r="C31" s="791"/>
      <c r="D31" s="788" t="s">
        <v>3261</v>
      </c>
      <c r="E31" s="789"/>
      <c r="F31" s="790" t="s">
        <v>6499</v>
      </c>
      <c r="G31" s="789"/>
      <c r="H31" s="795" t="s">
        <v>10438</v>
      </c>
      <c r="I31" s="791"/>
      <c r="J31" s="812"/>
      <c r="K31" s="805"/>
      <c r="L31" s="792" t="s">
        <v>10439</v>
      </c>
      <c r="M31" s="793" t="s">
        <v>1755</v>
      </c>
      <c r="N31" s="794"/>
      <c r="O31" s="794"/>
    </row>
    <row r="32">
      <c r="A32" s="802"/>
      <c r="B32" s="803"/>
      <c r="C32" s="791"/>
      <c r="D32" s="788" t="s">
        <v>3779</v>
      </c>
      <c r="E32" s="789"/>
      <c r="F32" s="790" t="s">
        <v>6635</v>
      </c>
      <c r="G32" s="789"/>
      <c r="H32" s="795" t="s">
        <v>8623</v>
      </c>
      <c r="I32" s="791"/>
      <c r="J32" s="812"/>
      <c r="K32" s="805"/>
      <c r="L32" s="792" t="s">
        <v>10440</v>
      </c>
      <c r="M32" s="793" t="s">
        <v>1756</v>
      </c>
      <c r="N32" s="794"/>
      <c r="O32" s="794"/>
    </row>
    <row r="33">
      <c r="A33" s="802"/>
      <c r="B33" s="803"/>
      <c r="C33" s="791"/>
      <c r="D33" s="788" t="s">
        <v>3825</v>
      </c>
      <c r="E33" s="789"/>
      <c r="F33" s="790" t="s">
        <v>6680</v>
      </c>
      <c r="G33" s="789"/>
      <c r="H33" s="795" t="s">
        <v>8668</v>
      </c>
      <c r="I33" s="791"/>
      <c r="J33" s="812"/>
      <c r="K33" s="805"/>
      <c r="L33" s="792" t="s">
        <v>10441</v>
      </c>
      <c r="M33" s="810" t="s">
        <v>1757</v>
      </c>
      <c r="N33" s="794"/>
      <c r="O33" s="794"/>
    </row>
    <row r="34">
      <c r="A34" s="802"/>
      <c r="B34" s="803"/>
      <c r="C34" s="791"/>
      <c r="D34" s="788" t="s">
        <v>3872</v>
      </c>
      <c r="E34" s="789"/>
      <c r="F34" s="790" t="s">
        <v>6544</v>
      </c>
      <c r="G34" s="789"/>
      <c r="H34" s="795" t="s">
        <v>8713</v>
      </c>
      <c r="I34" s="791"/>
      <c r="J34" s="812"/>
      <c r="K34" s="805"/>
      <c r="L34" s="792" t="s">
        <v>10442</v>
      </c>
      <c r="M34" s="793" t="s">
        <v>1758</v>
      </c>
      <c r="N34" s="794"/>
      <c r="O34" s="794"/>
    </row>
    <row r="35">
      <c r="A35" s="802"/>
      <c r="B35" s="803"/>
      <c r="C35" s="791"/>
      <c r="D35" s="788" t="s">
        <v>3927</v>
      </c>
      <c r="E35" s="789"/>
      <c r="F35" s="790" t="s">
        <v>6590</v>
      </c>
      <c r="G35" s="789"/>
      <c r="H35" s="795" t="s">
        <v>8767</v>
      </c>
      <c r="I35" s="791"/>
      <c r="J35" s="812"/>
      <c r="K35" s="805"/>
      <c r="L35" s="792" t="s">
        <v>10443</v>
      </c>
      <c r="M35" s="793" t="s">
        <v>1759</v>
      </c>
      <c r="N35" s="794"/>
      <c r="O35" s="794"/>
    </row>
    <row r="36">
      <c r="A36" s="802"/>
      <c r="B36" s="803"/>
      <c r="C36" s="791"/>
      <c r="D36" s="788" t="s">
        <v>2006</v>
      </c>
      <c r="E36" s="789"/>
      <c r="F36" s="790" t="s">
        <v>6817</v>
      </c>
      <c r="G36" s="789"/>
      <c r="H36" s="795" t="s">
        <v>8820</v>
      </c>
      <c r="I36" s="791"/>
      <c r="J36" s="812"/>
      <c r="K36" s="805"/>
      <c r="L36" s="792" t="s">
        <v>10444</v>
      </c>
      <c r="M36" s="793" t="s">
        <v>1760</v>
      </c>
      <c r="N36" s="794"/>
      <c r="O36" s="794"/>
    </row>
    <row r="37">
      <c r="A37" s="802"/>
      <c r="B37" s="803"/>
      <c r="C37" s="791"/>
      <c r="D37" s="788" t="s">
        <v>4177</v>
      </c>
      <c r="E37" s="789"/>
      <c r="F37" s="790" t="s">
        <v>6862</v>
      </c>
      <c r="G37" s="789"/>
      <c r="H37" s="795" t="s">
        <v>8865</v>
      </c>
      <c r="I37" s="791"/>
      <c r="J37" s="812"/>
      <c r="K37" s="805"/>
      <c r="L37" s="792" t="s">
        <v>10445</v>
      </c>
      <c r="M37" s="793" t="s">
        <v>1761</v>
      </c>
      <c r="N37" s="794"/>
      <c r="O37" s="794"/>
    </row>
    <row r="38">
      <c r="A38" s="802"/>
      <c r="B38" s="803"/>
      <c r="C38" s="791"/>
      <c r="D38" s="788" t="s">
        <v>2059</v>
      </c>
      <c r="E38" s="789"/>
      <c r="F38" s="790" t="s">
        <v>6725</v>
      </c>
      <c r="G38" s="789"/>
      <c r="H38" s="795" t="s">
        <v>9002</v>
      </c>
      <c r="I38" s="791"/>
      <c r="J38" s="812"/>
      <c r="K38" s="805"/>
      <c r="L38" s="792" t="s">
        <v>10446</v>
      </c>
      <c r="M38" s="793" t="s">
        <v>1313</v>
      </c>
      <c r="N38" s="794"/>
      <c r="O38" s="794"/>
    </row>
    <row r="39">
      <c r="A39" s="802"/>
      <c r="B39" s="803"/>
      <c r="C39" s="791"/>
      <c r="D39" s="788" t="s">
        <v>4018</v>
      </c>
      <c r="E39" s="789"/>
      <c r="F39" s="790" t="s">
        <v>6772</v>
      </c>
      <c r="G39" s="789"/>
      <c r="H39" s="795" t="s">
        <v>9055</v>
      </c>
      <c r="I39" s="791"/>
      <c r="J39" s="812"/>
      <c r="K39" s="805"/>
      <c r="L39" s="792" t="s">
        <v>10447</v>
      </c>
      <c r="M39" s="793" t="s">
        <v>1123</v>
      </c>
      <c r="N39" s="794"/>
      <c r="O39" s="794"/>
    </row>
    <row r="40">
      <c r="A40" s="802"/>
      <c r="B40" s="803"/>
      <c r="C40" s="791"/>
      <c r="D40" s="788" t="s">
        <v>4268</v>
      </c>
      <c r="E40" s="789"/>
      <c r="F40" s="790" t="s">
        <v>6347</v>
      </c>
      <c r="G40" s="789"/>
      <c r="H40" s="795" t="s">
        <v>10448</v>
      </c>
      <c r="I40" s="791"/>
      <c r="J40" s="812"/>
      <c r="K40" s="805"/>
      <c r="L40" s="792" t="s">
        <v>10449</v>
      </c>
      <c r="M40" s="793" t="s">
        <v>1762</v>
      </c>
      <c r="N40" s="794"/>
      <c r="O40" s="794"/>
    </row>
    <row r="41">
      <c r="A41" s="802"/>
      <c r="B41" s="803"/>
      <c r="C41" s="791"/>
      <c r="D41" s="788" t="s">
        <v>4315</v>
      </c>
      <c r="E41" s="789"/>
      <c r="F41" s="790" t="s">
        <v>6401</v>
      </c>
      <c r="G41" s="789"/>
      <c r="H41" s="795" t="s">
        <v>10450</v>
      </c>
      <c r="I41" s="791"/>
      <c r="J41" s="812"/>
      <c r="K41" s="805"/>
      <c r="L41" s="792" t="s">
        <v>10451</v>
      </c>
      <c r="M41" s="793" t="s">
        <v>1763</v>
      </c>
      <c r="N41" s="794"/>
      <c r="O41" s="794"/>
    </row>
    <row r="42">
      <c r="A42" s="802"/>
      <c r="B42" s="803"/>
      <c r="C42" s="791"/>
      <c r="D42" s="788" t="s">
        <v>2112</v>
      </c>
      <c r="E42" s="797"/>
      <c r="F42" s="790" t="s">
        <v>6999</v>
      </c>
      <c r="G42" s="797"/>
      <c r="H42" s="795" t="s">
        <v>8910</v>
      </c>
      <c r="I42" s="791"/>
      <c r="J42" s="812"/>
      <c r="K42" s="805"/>
      <c r="L42" s="792" t="s">
        <v>10452</v>
      </c>
      <c r="M42" s="793" t="s">
        <v>1764</v>
      </c>
      <c r="N42" s="794"/>
      <c r="O42" s="794"/>
    </row>
    <row r="43">
      <c r="A43" s="802"/>
      <c r="B43" s="803"/>
      <c r="C43" s="791"/>
      <c r="D43" s="788" t="s">
        <v>4073</v>
      </c>
      <c r="E43" s="789"/>
      <c r="F43" s="790" t="s">
        <v>7052</v>
      </c>
      <c r="G43" s="789"/>
      <c r="H43" s="795" t="s">
        <v>8956</v>
      </c>
      <c r="I43" s="791"/>
      <c r="J43" s="812"/>
      <c r="K43" s="805"/>
      <c r="L43" s="792" t="s">
        <v>10453</v>
      </c>
      <c r="M43" s="810" t="s">
        <v>1765</v>
      </c>
      <c r="N43" s="794"/>
      <c r="O43" s="794"/>
    </row>
    <row r="44">
      <c r="A44" s="802"/>
      <c r="B44" s="803"/>
      <c r="C44" s="791"/>
      <c r="D44" s="788" t="s">
        <v>10454</v>
      </c>
      <c r="E44" s="789"/>
      <c r="F44" s="790" t="s">
        <v>7153</v>
      </c>
      <c r="G44" s="789"/>
      <c r="H44" s="795" t="s">
        <v>9108</v>
      </c>
      <c r="I44" s="791"/>
      <c r="J44" s="812"/>
      <c r="K44" s="805"/>
      <c r="L44" s="792" t="s">
        <v>10455</v>
      </c>
      <c r="M44" s="793" t="s">
        <v>1766</v>
      </c>
      <c r="N44" s="794"/>
      <c r="O44" s="794"/>
    </row>
    <row r="45">
      <c r="A45" s="802"/>
      <c r="B45" s="803"/>
      <c r="C45" s="791"/>
      <c r="D45" s="790" t="s">
        <v>4406</v>
      </c>
      <c r="E45" s="797"/>
      <c r="F45" s="795" t="s">
        <v>7198</v>
      </c>
      <c r="G45" s="797"/>
      <c r="H45" s="795" t="s">
        <v>9162</v>
      </c>
      <c r="I45" s="791"/>
      <c r="J45" s="812"/>
      <c r="K45" s="805"/>
      <c r="L45" s="792" t="s">
        <v>10456</v>
      </c>
      <c r="M45" s="793" t="s">
        <v>1767</v>
      </c>
      <c r="N45" s="794"/>
      <c r="O45" s="794"/>
    </row>
    <row r="46">
      <c r="A46" s="802"/>
      <c r="B46" s="803"/>
      <c r="C46" s="791"/>
      <c r="D46" s="788" t="s">
        <v>3435</v>
      </c>
      <c r="E46" s="789"/>
      <c r="F46" s="790" t="s">
        <v>6907</v>
      </c>
      <c r="G46" s="789"/>
      <c r="H46" s="795" t="s">
        <v>9399</v>
      </c>
      <c r="I46" s="791"/>
      <c r="J46" s="812"/>
      <c r="K46" s="805"/>
      <c r="L46" s="792" t="s">
        <v>10457</v>
      </c>
      <c r="M46" s="793" t="s">
        <v>1768</v>
      </c>
      <c r="N46" s="794"/>
      <c r="O46" s="794"/>
    </row>
    <row r="47">
      <c r="A47" s="802"/>
      <c r="B47" s="803"/>
      <c r="C47" s="791"/>
      <c r="D47" s="790" t="s">
        <v>3480</v>
      </c>
      <c r="E47" s="789"/>
      <c r="F47" s="795" t="s">
        <v>6954</v>
      </c>
      <c r="G47" s="789"/>
      <c r="H47" s="795" t="s">
        <v>9444</v>
      </c>
      <c r="I47" s="791"/>
      <c r="J47" s="812"/>
      <c r="K47" s="805"/>
      <c r="L47" s="792" t="s">
        <v>10458</v>
      </c>
      <c r="M47" s="793" t="s">
        <v>1769</v>
      </c>
      <c r="N47" s="794"/>
      <c r="O47" s="794"/>
    </row>
    <row r="48">
      <c r="A48" s="802"/>
      <c r="B48" s="803"/>
      <c r="C48" s="791"/>
      <c r="D48" s="788" t="s">
        <v>4487</v>
      </c>
      <c r="E48" s="797"/>
      <c r="F48" s="790" t="s">
        <v>7243</v>
      </c>
      <c r="G48" s="797"/>
      <c r="H48" s="795" t="s">
        <v>9795</v>
      </c>
      <c r="I48" s="791"/>
      <c r="J48" s="812"/>
      <c r="K48" s="805"/>
      <c r="L48" s="792" t="s">
        <v>10459</v>
      </c>
      <c r="M48" s="810" t="s">
        <v>1770</v>
      </c>
      <c r="N48" s="794"/>
      <c r="O48" s="794"/>
    </row>
    <row r="49">
      <c r="A49" s="802"/>
      <c r="B49" s="803"/>
      <c r="C49" s="791"/>
      <c r="D49" s="790" t="s">
        <v>4534</v>
      </c>
      <c r="E49" s="789"/>
      <c r="F49" s="815" t="s">
        <v>7289</v>
      </c>
      <c r="G49" s="789"/>
      <c r="H49" s="804" t="s">
        <v>9848</v>
      </c>
      <c r="I49" s="791"/>
      <c r="J49" s="812"/>
      <c r="K49" s="805"/>
      <c r="L49" s="792" t="s">
        <v>10460</v>
      </c>
      <c r="M49" s="793" t="s">
        <v>1771</v>
      </c>
      <c r="N49" s="794"/>
      <c r="O49" s="794"/>
    </row>
    <row r="50">
      <c r="A50" s="802"/>
      <c r="B50" s="803"/>
      <c r="D50" s="788" t="s">
        <v>4579</v>
      </c>
      <c r="E50" s="789"/>
      <c r="F50" s="790" t="s">
        <v>7105</v>
      </c>
      <c r="G50" s="789"/>
      <c r="H50" s="795" t="s">
        <v>8532</v>
      </c>
      <c r="I50" s="791"/>
      <c r="J50" s="812"/>
      <c r="K50" s="805"/>
      <c r="L50" s="792" t="s">
        <v>10461</v>
      </c>
      <c r="M50" s="793" t="s">
        <v>1772</v>
      </c>
      <c r="N50" s="794"/>
      <c r="O50" s="794"/>
    </row>
    <row r="51">
      <c r="A51" s="802"/>
      <c r="B51" s="803"/>
      <c r="D51" s="788" t="s">
        <v>4625</v>
      </c>
      <c r="E51" s="797"/>
      <c r="F51" s="809" t="s">
        <v>7152</v>
      </c>
      <c r="G51" s="797"/>
      <c r="H51" s="804" t="s">
        <v>10462</v>
      </c>
      <c r="I51" s="791"/>
      <c r="J51" s="812"/>
      <c r="K51" s="805"/>
      <c r="L51" s="792" t="s">
        <v>10463</v>
      </c>
      <c r="M51" s="793" t="s">
        <v>1773</v>
      </c>
      <c r="N51" s="794"/>
      <c r="O51" s="794"/>
    </row>
    <row r="52">
      <c r="A52" s="802"/>
      <c r="B52" s="803"/>
      <c r="C52" s="791"/>
      <c r="D52" s="788" t="s">
        <v>4813</v>
      </c>
      <c r="E52" s="789"/>
      <c r="G52" s="789"/>
      <c r="H52" s="795" t="s">
        <v>9306</v>
      </c>
      <c r="I52" s="791"/>
      <c r="J52" s="812"/>
      <c r="K52" s="805"/>
      <c r="L52" s="792" t="s">
        <v>10464</v>
      </c>
      <c r="M52" s="793" t="s">
        <v>1774</v>
      </c>
      <c r="N52" s="794"/>
      <c r="O52" s="794"/>
    </row>
    <row r="53">
      <c r="A53" s="802"/>
      <c r="B53" s="803"/>
      <c r="C53" s="791"/>
      <c r="D53" s="790" t="s">
        <v>4860</v>
      </c>
      <c r="E53" s="789"/>
      <c r="G53" s="789"/>
      <c r="H53" s="811" t="s">
        <v>9359</v>
      </c>
      <c r="I53" s="791"/>
      <c r="J53" s="812"/>
      <c r="K53" s="805"/>
      <c r="L53" s="792" t="s">
        <v>10465</v>
      </c>
      <c r="M53" s="793" t="s">
        <v>1775</v>
      </c>
      <c r="N53" s="794"/>
      <c r="O53" s="794"/>
    </row>
    <row r="54">
      <c r="A54" s="802"/>
      <c r="B54" s="803"/>
      <c r="C54" s="791"/>
      <c r="D54" s="788" t="s">
        <v>4706</v>
      </c>
      <c r="E54" s="797"/>
      <c r="F54" s="816"/>
      <c r="G54" s="797"/>
      <c r="H54" s="795" t="s">
        <v>9688</v>
      </c>
      <c r="I54" s="791"/>
      <c r="J54" s="812"/>
      <c r="K54" s="805"/>
      <c r="L54" s="792" t="s">
        <v>10466</v>
      </c>
      <c r="M54" s="793" t="s">
        <v>1776</v>
      </c>
      <c r="N54" s="794"/>
      <c r="O54" s="794"/>
    </row>
    <row r="55">
      <c r="A55" s="802"/>
      <c r="B55" s="803"/>
      <c r="C55" s="791"/>
      <c r="D55" s="788" t="s">
        <v>4760</v>
      </c>
      <c r="E55" s="797"/>
      <c r="F55" s="816"/>
      <c r="G55" s="797"/>
      <c r="H55" s="804" t="s">
        <v>9742</v>
      </c>
      <c r="I55" s="791"/>
      <c r="J55" s="812"/>
      <c r="K55" s="805"/>
      <c r="L55" s="792" t="s">
        <v>10467</v>
      </c>
      <c r="M55" s="793" t="s">
        <v>1777</v>
      </c>
      <c r="N55" s="794"/>
      <c r="O55" s="794"/>
    </row>
    <row r="56">
      <c r="A56" s="802"/>
      <c r="B56" s="803"/>
      <c r="C56" s="791"/>
      <c r="D56" s="788" t="s">
        <v>7290</v>
      </c>
      <c r="E56" s="797"/>
      <c r="F56" s="797"/>
      <c r="G56" s="797"/>
      <c r="H56" s="795" t="s">
        <v>9489</v>
      </c>
      <c r="I56" s="791"/>
      <c r="J56" s="812"/>
      <c r="K56" s="805"/>
      <c r="L56" s="792" t="s">
        <v>10468</v>
      </c>
      <c r="M56" s="793" t="s">
        <v>1778</v>
      </c>
      <c r="N56" s="794"/>
      <c r="O56" s="794"/>
    </row>
    <row r="57">
      <c r="A57" s="802"/>
      <c r="B57" s="803"/>
      <c r="C57" s="791"/>
      <c r="D57" s="788" t="s">
        <v>7335</v>
      </c>
      <c r="E57" s="797"/>
      <c r="F57" s="797"/>
      <c r="G57" s="797"/>
      <c r="H57" s="804" t="s">
        <v>9536</v>
      </c>
      <c r="I57" s="791"/>
      <c r="J57" s="812"/>
      <c r="K57" s="805"/>
      <c r="L57" s="792" t="s">
        <v>10469</v>
      </c>
      <c r="M57" s="793" t="s">
        <v>1779</v>
      </c>
      <c r="N57" s="794"/>
      <c r="O57" s="794"/>
    </row>
    <row r="58">
      <c r="A58" s="802"/>
      <c r="B58" s="803"/>
      <c r="C58" s="791"/>
      <c r="D58" s="790" t="s">
        <v>4941</v>
      </c>
      <c r="E58" s="797"/>
      <c r="F58" s="797"/>
      <c r="G58" s="797"/>
      <c r="H58" s="795" t="s">
        <v>10113</v>
      </c>
      <c r="I58" s="791"/>
      <c r="J58" s="812"/>
      <c r="K58" s="805"/>
      <c r="L58" s="792" t="s">
        <v>10470</v>
      </c>
      <c r="M58" s="793" t="s">
        <v>1780</v>
      </c>
      <c r="N58" s="794"/>
      <c r="O58" s="794"/>
    </row>
    <row r="59">
      <c r="A59" s="802"/>
      <c r="B59" s="803"/>
      <c r="C59" s="791"/>
      <c r="D59" s="790" t="s">
        <v>4989</v>
      </c>
      <c r="E59" s="797"/>
      <c r="F59" s="797"/>
      <c r="G59" s="797"/>
      <c r="H59" s="799" t="s">
        <v>10159</v>
      </c>
      <c r="I59" s="791"/>
      <c r="J59" s="812"/>
      <c r="K59" s="805"/>
      <c r="L59" s="792" t="s">
        <v>10471</v>
      </c>
      <c r="M59" s="793" t="s">
        <v>1781</v>
      </c>
      <c r="N59" s="794"/>
      <c r="O59" s="794"/>
    </row>
    <row r="60">
      <c r="A60" s="802"/>
      <c r="B60" s="803"/>
      <c r="C60" s="791"/>
      <c r="D60" s="803"/>
      <c r="E60" s="797"/>
      <c r="F60" s="797"/>
      <c r="G60" s="797"/>
      <c r="H60" s="795" t="s">
        <v>10009</v>
      </c>
      <c r="I60" s="791"/>
      <c r="J60" s="812"/>
      <c r="K60" s="805"/>
      <c r="L60" s="792" t="s">
        <v>10472</v>
      </c>
      <c r="M60" s="793" t="s">
        <v>1782</v>
      </c>
      <c r="N60" s="794"/>
      <c r="O60" s="794"/>
    </row>
    <row r="61">
      <c r="A61" s="802"/>
      <c r="B61" s="803"/>
      <c r="C61" s="791"/>
      <c r="D61" s="803"/>
      <c r="E61" s="797"/>
      <c r="F61" s="797"/>
      <c r="G61" s="797"/>
      <c r="H61" s="804" t="s">
        <v>10062</v>
      </c>
      <c r="I61" s="791"/>
      <c r="J61" s="812"/>
      <c r="K61" s="805"/>
      <c r="L61" s="792" t="s">
        <v>10473</v>
      </c>
      <c r="M61" s="793" t="s">
        <v>1783</v>
      </c>
      <c r="N61" s="794"/>
      <c r="O61" s="794"/>
    </row>
    <row r="62">
      <c r="A62" s="802"/>
      <c r="B62" s="803"/>
      <c r="C62" s="791"/>
      <c r="D62" s="803"/>
      <c r="E62" s="797"/>
      <c r="F62" s="797"/>
      <c r="G62" s="797"/>
      <c r="H62" s="804" t="s">
        <v>9901</v>
      </c>
      <c r="I62" s="791"/>
      <c r="J62" s="812"/>
      <c r="K62" s="805"/>
      <c r="L62" s="792" t="s">
        <v>10474</v>
      </c>
      <c r="M62" s="793" t="s">
        <v>1784</v>
      </c>
      <c r="N62" s="794"/>
      <c r="O62" s="794"/>
    </row>
    <row r="63">
      <c r="A63" s="802"/>
      <c r="B63" s="803"/>
      <c r="C63" s="791"/>
      <c r="D63" s="803"/>
      <c r="E63" s="797"/>
      <c r="F63" s="797"/>
      <c r="G63" s="797"/>
      <c r="H63" s="804" t="s">
        <v>9956</v>
      </c>
      <c r="I63" s="791"/>
      <c r="J63" s="812"/>
      <c r="K63" s="805"/>
      <c r="L63" s="792" t="s">
        <v>10475</v>
      </c>
      <c r="M63" s="793" t="s">
        <v>1785</v>
      </c>
      <c r="N63" s="794"/>
      <c r="O63" s="794"/>
    </row>
    <row r="64">
      <c r="A64" s="802"/>
      <c r="B64" s="803"/>
      <c r="C64" s="791"/>
      <c r="D64" s="803"/>
      <c r="E64" s="797"/>
      <c r="F64" s="797"/>
      <c r="G64" s="797"/>
      <c r="H64" s="804" t="s">
        <v>9581</v>
      </c>
      <c r="I64" s="791"/>
      <c r="J64" s="812"/>
      <c r="K64" s="805"/>
      <c r="L64" s="792" t="s">
        <v>10476</v>
      </c>
      <c r="M64" s="793" t="s">
        <v>1786</v>
      </c>
      <c r="N64" s="794"/>
      <c r="O64" s="794"/>
    </row>
    <row r="65">
      <c r="A65" s="802"/>
      <c r="B65" s="803"/>
      <c r="C65" s="791"/>
      <c r="D65" s="803"/>
      <c r="E65" s="797"/>
      <c r="F65" s="797"/>
      <c r="G65" s="797"/>
      <c r="H65" s="804" t="s">
        <v>9635</v>
      </c>
      <c r="I65" s="791"/>
      <c r="J65" s="812"/>
      <c r="K65" s="805"/>
      <c r="L65" s="792" t="s">
        <v>10477</v>
      </c>
      <c r="M65" s="793" t="s">
        <v>1787</v>
      </c>
      <c r="N65" s="794"/>
      <c r="O65" s="794"/>
    </row>
    <row r="66">
      <c r="A66" s="802"/>
      <c r="B66" s="803"/>
      <c r="C66" s="791"/>
      <c r="D66" s="803"/>
      <c r="E66" s="797"/>
      <c r="F66" s="797"/>
      <c r="G66" s="797"/>
      <c r="H66" s="797"/>
      <c r="I66" s="791"/>
      <c r="J66" s="812"/>
      <c r="K66" s="805"/>
      <c r="L66" s="792" t="s">
        <v>10478</v>
      </c>
      <c r="M66" s="810" t="s">
        <v>1416</v>
      </c>
      <c r="N66" s="794"/>
      <c r="O66" s="794"/>
    </row>
    <row r="67">
      <c r="A67" s="802"/>
      <c r="B67" s="803"/>
      <c r="C67" s="791"/>
      <c r="D67" s="803"/>
      <c r="E67" s="797"/>
      <c r="F67" s="797"/>
      <c r="G67" s="797"/>
      <c r="H67" s="797"/>
      <c r="I67" s="791"/>
      <c r="J67" s="812"/>
      <c r="K67" s="805"/>
      <c r="L67" s="792" t="s">
        <v>10479</v>
      </c>
      <c r="M67" s="793" t="s">
        <v>1788</v>
      </c>
      <c r="N67" s="794"/>
      <c r="O67" s="794"/>
    </row>
    <row r="68">
      <c r="A68" s="802"/>
      <c r="B68" s="803"/>
      <c r="C68" s="791"/>
      <c r="D68" s="803"/>
      <c r="E68" s="797"/>
      <c r="F68" s="797"/>
      <c r="G68" s="797"/>
      <c r="H68" s="797"/>
      <c r="I68" s="791"/>
      <c r="J68" s="812"/>
      <c r="K68" s="805"/>
      <c r="L68" s="792" t="s">
        <v>10480</v>
      </c>
      <c r="M68" s="793" t="s">
        <v>1403</v>
      </c>
      <c r="N68" s="794"/>
      <c r="O68" s="794"/>
    </row>
    <row r="69">
      <c r="A69" s="802"/>
      <c r="B69" s="803"/>
      <c r="C69" s="791"/>
      <c r="D69" s="803"/>
      <c r="E69" s="797"/>
      <c r="F69" s="797"/>
      <c r="G69" s="797"/>
      <c r="H69" s="797"/>
      <c r="I69" s="791"/>
      <c r="J69" s="812"/>
      <c r="K69" s="805"/>
      <c r="L69" s="792" t="s">
        <v>10481</v>
      </c>
      <c r="M69" s="793" t="s">
        <v>1789</v>
      </c>
      <c r="N69" s="794"/>
      <c r="O69" s="794"/>
    </row>
    <row r="70">
      <c r="A70" s="802"/>
      <c r="B70" s="803"/>
      <c r="C70" s="791"/>
      <c r="D70" s="803"/>
      <c r="E70" s="797"/>
      <c r="F70" s="797"/>
      <c r="G70" s="797"/>
      <c r="H70" s="797"/>
      <c r="I70" s="791"/>
      <c r="J70" s="812"/>
      <c r="K70" s="805"/>
      <c r="L70" s="792" t="s">
        <v>10482</v>
      </c>
      <c r="M70" s="810" t="s">
        <v>854</v>
      </c>
      <c r="N70" s="794"/>
      <c r="O70" s="794"/>
    </row>
    <row r="71">
      <c r="A71" s="802"/>
      <c r="B71" s="803"/>
      <c r="C71" s="791"/>
      <c r="D71" s="803"/>
      <c r="E71" s="797"/>
      <c r="F71" s="797"/>
      <c r="G71" s="797"/>
      <c r="H71" s="797"/>
      <c r="I71" s="791"/>
      <c r="J71" s="812"/>
      <c r="K71" s="805"/>
      <c r="L71" s="792" t="s">
        <v>10483</v>
      </c>
      <c r="M71" s="793" t="s">
        <v>1553</v>
      </c>
      <c r="N71" s="794"/>
      <c r="O71" s="794"/>
    </row>
    <row r="72">
      <c r="A72" s="802"/>
      <c r="B72" s="803"/>
      <c r="C72" s="791"/>
      <c r="D72" s="803"/>
      <c r="E72" s="797"/>
      <c r="F72" s="797"/>
      <c r="G72" s="797"/>
      <c r="H72" s="797"/>
      <c r="I72" s="791"/>
      <c r="J72" s="812"/>
      <c r="K72" s="805"/>
      <c r="L72" s="792" t="s">
        <v>10484</v>
      </c>
      <c r="M72" s="793" t="s">
        <v>1790</v>
      </c>
      <c r="N72" s="794"/>
      <c r="O72" s="794"/>
    </row>
    <row r="73">
      <c r="A73" s="802"/>
      <c r="B73" s="803"/>
      <c r="C73" s="791"/>
      <c r="D73" s="803"/>
      <c r="E73" s="797"/>
      <c r="F73" s="797"/>
      <c r="G73" s="797"/>
      <c r="H73" s="797"/>
      <c r="I73" s="791"/>
      <c r="J73" s="812"/>
      <c r="K73" s="805"/>
      <c r="L73" s="792" t="s">
        <v>10485</v>
      </c>
      <c r="M73" s="793" t="s">
        <v>1413</v>
      </c>
      <c r="N73" s="794"/>
      <c r="O73" s="794"/>
    </row>
    <row r="74">
      <c r="A74" s="802"/>
      <c r="B74" s="803"/>
      <c r="C74" s="791"/>
      <c r="D74" s="803"/>
      <c r="E74" s="797"/>
      <c r="F74" s="797"/>
      <c r="G74" s="797"/>
      <c r="H74" s="797"/>
      <c r="I74" s="791"/>
      <c r="J74" s="812"/>
      <c r="K74" s="805"/>
      <c r="L74" s="792" t="s">
        <v>10486</v>
      </c>
      <c r="M74" s="793" t="s">
        <v>1791</v>
      </c>
      <c r="N74" s="794"/>
      <c r="O74" s="794"/>
    </row>
    <row r="75">
      <c r="A75" s="802"/>
      <c r="B75" s="803"/>
      <c r="C75" s="791"/>
      <c r="D75" s="803"/>
      <c r="E75" s="797"/>
      <c r="F75" s="797"/>
      <c r="G75" s="797"/>
      <c r="H75" s="797"/>
      <c r="I75" s="791"/>
      <c r="J75" s="812"/>
      <c r="K75" s="805"/>
      <c r="L75" s="792" t="s">
        <v>10487</v>
      </c>
      <c r="M75" s="810" t="s">
        <v>1378</v>
      </c>
      <c r="N75" s="794"/>
      <c r="O75" s="794"/>
    </row>
    <row r="76">
      <c r="A76" s="802"/>
      <c r="B76" s="803"/>
      <c r="C76" s="791"/>
      <c r="D76" s="803"/>
      <c r="E76" s="797"/>
      <c r="F76" s="797"/>
      <c r="G76" s="797"/>
      <c r="H76" s="797"/>
      <c r="I76" s="791"/>
      <c r="J76" s="812"/>
      <c r="K76" s="805"/>
      <c r="L76" s="792" t="s">
        <v>10488</v>
      </c>
      <c r="M76" s="793" t="s">
        <v>1792</v>
      </c>
      <c r="N76" s="794"/>
      <c r="O76" s="794"/>
    </row>
    <row r="77">
      <c r="A77" s="802"/>
      <c r="B77" s="803"/>
      <c r="C77" s="791"/>
      <c r="D77" s="803"/>
      <c r="E77" s="797"/>
      <c r="F77" s="797"/>
      <c r="G77" s="797"/>
      <c r="H77" s="797"/>
      <c r="I77" s="791"/>
      <c r="J77" s="812"/>
      <c r="K77" s="805"/>
      <c r="L77" s="792" t="s">
        <v>10489</v>
      </c>
      <c r="M77" s="793" t="s">
        <v>1793</v>
      </c>
      <c r="N77" s="794"/>
      <c r="O77" s="794"/>
    </row>
    <row r="78">
      <c r="A78" s="802"/>
      <c r="B78" s="803"/>
      <c r="C78" s="791"/>
      <c r="D78" s="803"/>
      <c r="E78" s="797"/>
      <c r="F78" s="797"/>
      <c r="G78" s="797"/>
      <c r="H78" s="797"/>
      <c r="I78" s="791"/>
      <c r="J78" s="812"/>
      <c r="K78" s="805"/>
      <c r="L78" s="792" t="s">
        <v>10490</v>
      </c>
      <c r="M78" s="793" t="s">
        <v>1794</v>
      </c>
      <c r="N78" s="794"/>
      <c r="O78" s="794"/>
    </row>
    <row r="79">
      <c r="A79" s="802"/>
      <c r="B79" s="803"/>
      <c r="C79" s="791"/>
      <c r="D79" s="803"/>
      <c r="E79" s="797"/>
      <c r="F79" s="797"/>
      <c r="G79" s="797"/>
      <c r="H79" s="797"/>
      <c r="I79" s="791"/>
      <c r="J79" s="812"/>
      <c r="K79" s="805"/>
      <c r="L79" s="792" t="s">
        <v>10491</v>
      </c>
      <c r="M79" s="793" t="s">
        <v>1795</v>
      </c>
      <c r="N79" s="794"/>
      <c r="O79" s="794"/>
    </row>
    <row r="80">
      <c r="A80" s="802"/>
      <c r="B80" s="803"/>
      <c r="C80" s="791"/>
      <c r="D80" s="803"/>
      <c r="E80" s="797"/>
      <c r="F80" s="797"/>
      <c r="G80" s="797"/>
      <c r="H80" s="797"/>
      <c r="I80" s="791"/>
      <c r="J80" s="812"/>
      <c r="K80" s="805"/>
      <c r="L80" s="792" t="s">
        <v>10492</v>
      </c>
      <c r="M80" s="793" t="s">
        <v>1796</v>
      </c>
      <c r="N80" s="794"/>
      <c r="O80" s="794"/>
    </row>
    <row r="81">
      <c r="A81" s="802"/>
      <c r="B81" s="803"/>
      <c r="C81" s="791"/>
      <c r="D81" s="803"/>
      <c r="E81" s="797"/>
      <c r="F81" s="797"/>
      <c r="G81" s="797"/>
      <c r="H81" s="797"/>
      <c r="I81" s="791"/>
      <c r="J81" s="812"/>
      <c r="K81" s="805"/>
      <c r="L81" s="792" t="s">
        <v>10493</v>
      </c>
      <c r="M81" s="793" t="s">
        <v>1797</v>
      </c>
      <c r="N81" s="794"/>
      <c r="O81" s="794"/>
    </row>
    <row r="82">
      <c r="A82" s="802"/>
      <c r="B82" s="803"/>
      <c r="C82" s="791"/>
      <c r="D82" s="803"/>
      <c r="E82" s="797"/>
      <c r="F82" s="797"/>
      <c r="G82" s="797"/>
      <c r="H82" s="797"/>
      <c r="I82" s="791"/>
      <c r="J82" s="812"/>
      <c r="K82" s="805"/>
      <c r="L82" s="792" t="s">
        <v>10494</v>
      </c>
      <c r="M82" s="793" t="s">
        <v>1377</v>
      </c>
      <c r="N82" s="794"/>
      <c r="O82" s="794"/>
    </row>
    <row r="83">
      <c r="A83" s="802"/>
      <c r="B83" s="803"/>
      <c r="C83" s="791"/>
      <c r="D83" s="803"/>
      <c r="E83" s="797"/>
      <c r="F83" s="797"/>
      <c r="G83" s="797"/>
      <c r="H83" s="797"/>
      <c r="I83" s="791"/>
      <c r="J83" s="812"/>
      <c r="K83" s="805"/>
      <c r="L83" s="792" t="s">
        <v>10495</v>
      </c>
      <c r="M83" s="793" t="s">
        <v>1798</v>
      </c>
      <c r="N83" s="794"/>
      <c r="O83" s="794"/>
    </row>
    <row r="84">
      <c r="A84" s="802"/>
      <c r="B84" s="803"/>
      <c r="C84" s="791"/>
      <c r="D84" s="803"/>
      <c r="E84" s="797"/>
      <c r="F84" s="797"/>
      <c r="G84" s="797"/>
      <c r="H84" s="797"/>
      <c r="I84" s="791"/>
      <c r="J84" s="812"/>
      <c r="K84" s="805"/>
      <c r="L84" s="792" t="s">
        <v>10496</v>
      </c>
      <c r="M84" s="793" t="s">
        <v>1799</v>
      </c>
      <c r="N84" s="794"/>
      <c r="O84" s="794"/>
    </row>
    <row r="85">
      <c r="A85" s="802"/>
      <c r="B85" s="803"/>
      <c r="C85" s="791"/>
      <c r="D85" s="803"/>
      <c r="E85" s="797"/>
      <c r="F85" s="797"/>
      <c r="G85" s="797"/>
      <c r="H85" s="797"/>
      <c r="I85" s="791"/>
      <c r="J85" s="812"/>
      <c r="K85" s="805"/>
      <c r="L85" s="792" t="s">
        <v>10497</v>
      </c>
      <c r="M85" s="810" t="s">
        <v>1800</v>
      </c>
      <c r="N85" s="794"/>
      <c r="O85" s="794"/>
    </row>
    <row r="86">
      <c r="A86" s="802"/>
      <c r="B86" s="803"/>
      <c r="C86" s="791"/>
      <c r="D86" s="803"/>
      <c r="E86" s="797"/>
      <c r="F86" s="797"/>
      <c r="G86" s="797"/>
      <c r="H86" s="797"/>
      <c r="I86" s="791"/>
      <c r="J86" s="812"/>
      <c r="K86" s="805"/>
      <c r="L86" s="792" t="s">
        <v>10498</v>
      </c>
      <c r="M86" s="793" t="s">
        <v>1801</v>
      </c>
      <c r="N86" s="794"/>
      <c r="O86" s="794"/>
    </row>
    <row r="87">
      <c r="A87" s="802"/>
      <c r="B87" s="803"/>
      <c r="C87" s="791"/>
      <c r="D87" s="803"/>
      <c r="E87" s="797"/>
      <c r="F87" s="797"/>
      <c r="G87" s="797"/>
      <c r="H87" s="797"/>
      <c r="I87" s="791"/>
      <c r="J87" s="812"/>
      <c r="K87" s="805"/>
      <c r="L87" s="792" t="s">
        <v>10499</v>
      </c>
      <c r="M87" s="793" t="s">
        <v>1802</v>
      </c>
      <c r="N87" s="794"/>
      <c r="O87" s="794"/>
    </row>
    <row r="88">
      <c r="A88" s="802"/>
      <c r="B88" s="803"/>
      <c r="C88" s="791"/>
      <c r="D88" s="803"/>
      <c r="E88" s="797"/>
      <c r="F88" s="797"/>
      <c r="G88" s="797"/>
      <c r="H88" s="797"/>
      <c r="I88" s="791"/>
      <c r="J88" s="812"/>
      <c r="K88" s="805"/>
      <c r="L88" s="792" t="s">
        <v>10500</v>
      </c>
      <c r="M88" s="810" t="s">
        <v>1428</v>
      </c>
      <c r="N88" s="794"/>
      <c r="O88" s="794"/>
    </row>
    <row r="89">
      <c r="A89" s="802"/>
      <c r="B89" s="803"/>
      <c r="C89" s="791"/>
      <c r="D89" s="803"/>
      <c r="E89" s="797"/>
      <c r="F89" s="797"/>
      <c r="G89" s="797"/>
      <c r="H89" s="797"/>
      <c r="I89" s="791"/>
      <c r="J89" s="812"/>
      <c r="K89" s="805"/>
      <c r="L89" s="792" t="s">
        <v>10501</v>
      </c>
      <c r="M89" s="793" t="s">
        <v>1803</v>
      </c>
      <c r="N89" s="794"/>
      <c r="O89" s="794"/>
    </row>
    <row r="90">
      <c r="A90" s="802"/>
      <c r="B90" s="803"/>
      <c r="C90" s="791"/>
      <c r="D90" s="803"/>
      <c r="E90" s="797"/>
      <c r="F90" s="797"/>
      <c r="G90" s="797"/>
      <c r="H90" s="797"/>
      <c r="I90" s="791"/>
      <c r="J90" s="812"/>
      <c r="K90" s="805"/>
      <c r="L90" s="792" t="s">
        <v>10502</v>
      </c>
      <c r="M90" s="793" t="s">
        <v>1804</v>
      </c>
      <c r="N90" s="794"/>
      <c r="O90" s="794"/>
    </row>
    <row r="91">
      <c r="A91" s="802"/>
      <c r="B91" s="803"/>
      <c r="C91" s="791"/>
      <c r="D91" s="803"/>
      <c r="E91" s="797"/>
      <c r="F91" s="797"/>
      <c r="G91" s="797"/>
      <c r="H91" s="797"/>
      <c r="I91" s="791"/>
      <c r="J91" s="812"/>
      <c r="K91" s="805"/>
      <c r="L91" s="792" t="s">
        <v>10503</v>
      </c>
      <c r="M91" s="793" t="s">
        <v>1805</v>
      </c>
      <c r="N91" s="794"/>
      <c r="O91" s="794"/>
    </row>
    <row r="92">
      <c r="A92" s="802"/>
      <c r="B92" s="803"/>
      <c r="C92" s="791"/>
      <c r="D92" s="803"/>
      <c r="E92" s="797"/>
      <c r="F92" s="797"/>
      <c r="G92" s="797"/>
      <c r="H92" s="797"/>
      <c r="I92" s="791"/>
      <c r="J92" s="812"/>
      <c r="K92" s="805"/>
      <c r="L92" s="792" t="s">
        <v>10504</v>
      </c>
      <c r="M92" s="793" t="s">
        <v>1806</v>
      </c>
      <c r="N92" s="794"/>
      <c r="O92" s="794"/>
    </row>
    <row r="93">
      <c r="A93" s="802"/>
      <c r="B93" s="803"/>
      <c r="C93" s="791"/>
      <c r="D93" s="803"/>
      <c r="E93" s="797"/>
      <c r="F93" s="797"/>
      <c r="G93" s="797"/>
      <c r="H93" s="797"/>
      <c r="I93" s="791"/>
      <c r="J93" s="812"/>
      <c r="K93" s="805"/>
      <c r="L93" s="792" t="s">
        <v>10505</v>
      </c>
      <c r="M93" s="793" t="s">
        <v>1807</v>
      </c>
      <c r="N93" s="794"/>
      <c r="O93" s="794"/>
    </row>
    <row r="94">
      <c r="A94" s="802"/>
      <c r="B94" s="803"/>
      <c r="C94" s="791"/>
      <c r="D94" s="803"/>
      <c r="E94" s="797"/>
      <c r="F94" s="797"/>
      <c r="G94" s="797"/>
      <c r="H94" s="797"/>
      <c r="I94" s="791"/>
      <c r="J94" s="812"/>
      <c r="K94" s="805"/>
      <c r="L94" s="792" t="s">
        <v>10506</v>
      </c>
      <c r="M94" s="793" t="s">
        <v>676</v>
      </c>
      <c r="N94" s="794"/>
      <c r="O94" s="794"/>
    </row>
    <row r="95">
      <c r="A95" s="802"/>
      <c r="B95" s="803"/>
      <c r="C95" s="791"/>
      <c r="D95" s="803"/>
      <c r="E95" s="797"/>
      <c r="F95" s="797"/>
      <c r="G95" s="797"/>
      <c r="H95" s="797"/>
      <c r="I95" s="791"/>
      <c r="J95" s="812"/>
      <c r="K95" s="805"/>
      <c r="L95" s="792" t="s">
        <v>10507</v>
      </c>
      <c r="M95" s="793" t="s">
        <v>1808</v>
      </c>
      <c r="N95" s="794"/>
      <c r="O95" s="794"/>
    </row>
    <row r="96">
      <c r="A96" s="802"/>
      <c r="B96" s="803"/>
      <c r="C96" s="791"/>
      <c r="D96" s="803"/>
      <c r="E96" s="797"/>
      <c r="F96" s="797"/>
      <c r="G96" s="797"/>
      <c r="H96" s="797"/>
      <c r="I96" s="791"/>
      <c r="J96" s="812"/>
      <c r="K96" s="805"/>
      <c r="L96" s="792" t="s">
        <v>10508</v>
      </c>
      <c r="M96" s="793" t="s">
        <v>559</v>
      </c>
      <c r="N96" s="794"/>
      <c r="O96" s="794"/>
    </row>
    <row r="97">
      <c r="A97" s="802"/>
      <c r="B97" s="803"/>
      <c r="C97" s="791"/>
      <c r="D97" s="803"/>
      <c r="E97" s="797"/>
      <c r="F97" s="797"/>
      <c r="G97" s="797"/>
      <c r="H97" s="797"/>
      <c r="I97" s="791"/>
      <c r="J97" s="812"/>
      <c r="K97" s="805"/>
      <c r="L97" s="792" t="s">
        <v>10509</v>
      </c>
      <c r="M97" s="810" t="s">
        <v>1809</v>
      </c>
      <c r="N97" s="794"/>
      <c r="O97" s="794"/>
    </row>
    <row r="98">
      <c r="A98" s="802"/>
      <c r="B98" s="803"/>
      <c r="C98" s="791"/>
      <c r="D98" s="803"/>
      <c r="E98" s="797"/>
      <c r="F98" s="797"/>
      <c r="G98" s="797"/>
      <c r="H98" s="797"/>
      <c r="I98" s="791"/>
      <c r="J98" s="812"/>
      <c r="K98" s="805"/>
      <c r="L98" s="792" t="s">
        <v>10510</v>
      </c>
      <c r="M98" s="793" t="s">
        <v>1810</v>
      </c>
      <c r="N98" s="794"/>
      <c r="O98" s="794"/>
    </row>
    <row r="99">
      <c r="A99" s="802"/>
      <c r="B99" s="803"/>
      <c r="C99" s="791"/>
      <c r="D99" s="803"/>
      <c r="E99" s="797"/>
      <c r="F99" s="797"/>
      <c r="G99" s="797"/>
      <c r="H99" s="797"/>
      <c r="I99" s="791"/>
      <c r="J99" s="812"/>
      <c r="K99" s="805"/>
      <c r="L99" s="792" t="s">
        <v>10511</v>
      </c>
      <c r="M99" s="793" t="s">
        <v>1092</v>
      </c>
      <c r="N99" s="794"/>
      <c r="O99" s="794"/>
    </row>
    <row r="100">
      <c r="A100" s="802"/>
      <c r="B100" s="803"/>
      <c r="C100" s="791"/>
      <c r="D100" s="803"/>
      <c r="E100" s="797"/>
      <c r="F100" s="797"/>
      <c r="G100" s="797"/>
      <c r="H100" s="797"/>
      <c r="I100" s="791"/>
      <c r="J100" s="812"/>
      <c r="K100" s="805"/>
      <c r="L100" s="792" t="s">
        <v>10512</v>
      </c>
      <c r="M100" s="793" t="s">
        <v>1811</v>
      </c>
      <c r="N100" s="794"/>
      <c r="O100" s="794"/>
    </row>
    <row r="101">
      <c r="A101" s="802"/>
      <c r="B101" s="803"/>
      <c r="C101" s="791"/>
      <c r="D101" s="803"/>
      <c r="E101" s="797"/>
      <c r="F101" s="797"/>
      <c r="G101" s="797"/>
      <c r="H101" s="797"/>
      <c r="I101" s="791"/>
      <c r="J101" s="812"/>
      <c r="K101" s="805"/>
      <c r="L101" s="792" t="s">
        <v>10513</v>
      </c>
      <c r="M101" s="793" t="s">
        <v>1812</v>
      </c>
      <c r="N101" s="794"/>
      <c r="O101" s="794"/>
    </row>
    <row r="102">
      <c r="A102" s="802"/>
      <c r="B102" s="803"/>
      <c r="C102" s="791"/>
      <c r="D102" s="803"/>
      <c r="E102" s="797"/>
      <c r="F102" s="797"/>
      <c r="G102" s="797"/>
      <c r="H102" s="797"/>
      <c r="I102" s="791"/>
      <c r="J102" s="812"/>
      <c r="K102" s="805"/>
      <c r="L102" s="792" t="s">
        <v>10514</v>
      </c>
      <c r="M102" s="793" t="s">
        <v>1813</v>
      </c>
      <c r="N102" s="794"/>
      <c r="O102" s="794"/>
    </row>
    <row r="103">
      <c r="A103" s="802"/>
      <c r="B103" s="803"/>
      <c r="C103" s="791"/>
      <c r="D103" s="803"/>
      <c r="E103" s="797"/>
      <c r="F103" s="797"/>
      <c r="G103" s="797"/>
      <c r="H103" s="797"/>
      <c r="I103" s="791"/>
      <c r="J103" s="812"/>
      <c r="K103" s="805"/>
      <c r="L103" s="792" t="s">
        <v>10515</v>
      </c>
      <c r="M103" s="793" t="s">
        <v>1814</v>
      </c>
      <c r="N103" s="794"/>
      <c r="O103" s="794"/>
    </row>
    <row r="104">
      <c r="A104" s="802"/>
      <c r="B104" s="803"/>
      <c r="C104" s="791"/>
      <c r="D104" s="803"/>
      <c r="E104" s="797"/>
      <c r="F104" s="797"/>
      <c r="G104" s="797"/>
      <c r="H104" s="797"/>
      <c r="I104" s="791"/>
      <c r="J104" s="812"/>
      <c r="K104" s="805"/>
      <c r="L104" s="792" t="s">
        <v>10516</v>
      </c>
      <c r="M104" s="793" t="s">
        <v>1815</v>
      </c>
      <c r="N104" s="794"/>
      <c r="O104" s="794"/>
    </row>
    <row r="105">
      <c r="A105" s="802"/>
      <c r="B105" s="803"/>
      <c r="C105" s="791"/>
      <c r="D105" s="803"/>
      <c r="E105" s="797"/>
      <c r="F105" s="797"/>
      <c r="G105" s="797"/>
      <c r="H105" s="797"/>
      <c r="I105" s="791"/>
      <c r="J105" s="812"/>
      <c r="K105" s="805"/>
      <c r="L105" s="792" t="s">
        <v>10517</v>
      </c>
      <c r="M105" s="793" t="s">
        <v>1816</v>
      </c>
      <c r="N105" s="794"/>
      <c r="O105" s="794"/>
    </row>
    <row r="106">
      <c r="A106" s="802"/>
      <c r="B106" s="803"/>
      <c r="C106" s="791"/>
      <c r="D106" s="803"/>
      <c r="E106" s="797"/>
      <c r="F106" s="797"/>
      <c r="G106" s="797"/>
      <c r="H106" s="797"/>
      <c r="I106" s="791"/>
      <c r="J106" s="812"/>
      <c r="K106" s="805"/>
      <c r="L106" s="792" t="s">
        <v>10518</v>
      </c>
      <c r="M106" s="793" t="s">
        <v>1817</v>
      </c>
      <c r="N106" s="794"/>
      <c r="O106" s="794"/>
    </row>
    <row r="107">
      <c r="A107" s="802"/>
      <c r="B107" s="803"/>
      <c r="C107" s="791"/>
      <c r="D107" s="803"/>
      <c r="E107" s="797"/>
      <c r="F107" s="797"/>
      <c r="G107" s="797"/>
      <c r="H107" s="797"/>
      <c r="I107" s="791"/>
      <c r="J107" s="812"/>
      <c r="K107" s="805"/>
      <c r="L107" s="792" t="s">
        <v>10519</v>
      </c>
      <c r="M107" s="793" t="s">
        <v>1818</v>
      </c>
      <c r="N107" s="794"/>
      <c r="O107" s="794"/>
    </row>
    <row r="108">
      <c r="A108" s="802"/>
      <c r="B108" s="803"/>
      <c r="C108" s="791"/>
      <c r="D108" s="803"/>
      <c r="E108" s="797"/>
      <c r="F108" s="797"/>
      <c r="G108" s="797"/>
      <c r="H108" s="797"/>
      <c r="I108" s="791"/>
      <c r="J108" s="812"/>
      <c r="K108" s="805"/>
      <c r="L108" s="792" t="s">
        <v>10520</v>
      </c>
      <c r="M108" s="793" t="s">
        <v>1819</v>
      </c>
      <c r="N108" s="794"/>
      <c r="O108" s="794"/>
    </row>
    <row r="109">
      <c r="A109" s="802"/>
      <c r="B109" s="803"/>
      <c r="C109" s="791"/>
      <c r="D109" s="803"/>
      <c r="E109" s="797"/>
      <c r="F109" s="797"/>
      <c r="G109" s="797"/>
      <c r="H109" s="797"/>
      <c r="I109" s="791"/>
      <c r="J109" s="812"/>
      <c r="K109" s="805"/>
      <c r="L109" s="792" t="s">
        <v>10521</v>
      </c>
      <c r="M109" s="810" t="s">
        <v>4011</v>
      </c>
      <c r="N109" s="794"/>
      <c r="O109" s="794"/>
    </row>
    <row r="110">
      <c r="A110" s="802"/>
      <c r="B110" s="803"/>
      <c r="C110" s="791"/>
      <c r="D110" s="803"/>
      <c r="E110" s="797"/>
      <c r="F110" s="797"/>
      <c r="G110" s="797"/>
      <c r="H110" s="797"/>
      <c r="I110" s="791"/>
      <c r="J110" s="812"/>
      <c r="K110" s="805"/>
      <c r="L110" s="792" t="s">
        <v>10522</v>
      </c>
      <c r="M110" s="810" t="s">
        <v>4015</v>
      </c>
      <c r="N110" s="794"/>
      <c r="O110" s="794"/>
    </row>
    <row r="111">
      <c r="A111" s="802"/>
      <c r="B111" s="803"/>
      <c r="C111" s="791"/>
      <c r="D111" s="803"/>
      <c r="E111" s="797"/>
      <c r="F111" s="797"/>
      <c r="G111" s="797"/>
      <c r="H111" s="797"/>
      <c r="I111" s="791"/>
      <c r="J111" s="812"/>
      <c r="K111" s="805"/>
      <c r="L111" s="792" t="s">
        <v>10523</v>
      </c>
      <c r="M111" s="793" t="s">
        <v>1821</v>
      </c>
      <c r="N111" s="794"/>
      <c r="O111" s="794"/>
    </row>
    <row r="112">
      <c r="A112" s="802"/>
      <c r="B112" s="803"/>
      <c r="C112" s="791"/>
      <c r="D112" s="803"/>
      <c r="E112" s="797"/>
      <c r="F112" s="797"/>
      <c r="G112" s="797"/>
      <c r="H112" s="797"/>
      <c r="I112" s="791"/>
      <c r="J112" s="812"/>
      <c r="K112" s="805"/>
      <c r="L112" s="792" t="s">
        <v>10524</v>
      </c>
      <c r="M112" s="793" t="s">
        <v>698</v>
      </c>
      <c r="N112" s="794"/>
      <c r="O112" s="794"/>
    </row>
    <row r="113">
      <c r="A113" s="802"/>
      <c r="B113" s="803"/>
      <c r="C113" s="791"/>
      <c r="D113" s="803"/>
      <c r="E113" s="797"/>
      <c r="F113" s="797"/>
      <c r="G113" s="797"/>
      <c r="H113" s="797"/>
      <c r="I113" s="791"/>
      <c r="J113" s="812"/>
      <c r="K113" s="805"/>
      <c r="L113" s="792" t="s">
        <v>10525</v>
      </c>
      <c r="M113" s="793" t="s">
        <v>1822</v>
      </c>
      <c r="N113" s="794"/>
      <c r="O113" s="794"/>
    </row>
    <row r="114">
      <c r="A114" s="802"/>
      <c r="B114" s="803"/>
      <c r="C114" s="791"/>
      <c r="D114" s="803"/>
      <c r="E114" s="797"/>
      <c r="F114" s="797"/>
      <c r="G114" s="797"/>
      <c r="H114" s="797"/>
      <c r="I114" s="791"/>
      <c r="J114" s="812"/>
      <c r="K114" s="805"/>
      <c r="L114" s="792" t="s">
        <v>10526</v>
      </c>
      <c r="M114" s="793" t="s">
        <v>1823</v>
      </c>
      <c r="N114" s="794"/>
      <c r="O114" s="794"/>
    </row>
    <row r="115">
      <c r="A115" s="802"/>
      <c r="B115" s="803"/>
      <c r="C115" s="791"/>
      <c r="D115" s="803"/>
      <c r="E115" s="797"/>
      <c r="F115" s="797"/>
      <c r="G115" s="797"/>
      <c r="H115" s="797"/>
      <c r="I115" s="791"/>
      <c r="J115" s="812"/>
      <c r="K115" s="805"/>
      <c r="L115" s="792" t="s">
        <v>10527</v>
      </c>
      <c r="M115" s="793" t="s">
        <v>1460</v>
      </c>
      <c r="N115" s="794"/>
      <c r="O115" s="794"/>
    </row>
    <row r="116">
      <c r="A116" s="802"/>
      <c r="B116" s="803"/>
      <c r="C116" s="791"/>
      <c r="D116" s="803"/>
      <c r="E116" s="797"/>
      <c r="F116" s="797"/>
      <c r="G116" s="797"/>
      <c r="H116" s="797"/>
      <c r="I116" s="791"/>
      <c r="J116" s="812"/>
      <c r="K116" s="805"/>
      <c r="L116" s="792" t="s">
        <v>10528</v>
      </c>
      <c r="M116" s="810" t="s">
        <v>4246</v>
      </c>
      <c r="N116" s="794"/>
      <c r="O116" s="794"/>
    </row>
    <row r="117">
      <c r="A117" s="802"/>
      <c r="B117" s="803"/>
      <c r="C117" s="791"/>
      <c r="D117" s="803"/>
      <c r="E117" s="797"/>
      <c r="F117" s="797"/>
      <c r="G117" s="797"/>
      <c r="H117" s="797"/>
      <c r="I117" s="791"/>
      <c r="J117" s="812"/>
      <c r="K117" s="805"/>
      <c r="L117" s="792" t="s">
        <v>10529</v>
      </c>
      <c r="M117" s="810" t="s">
        <v>1020</v>
      </c>
      <c r="N117" s="794"/>
      <c r="O117" s="794"/>
    </row>
    <row r="118">
      <c r="A118" s="802"/>
      <c r="B118" s="803"/>
      <c r="C118" s="791"/>
      <c r="D118" s="803"/>
      <c r="E118" s="797"/>
      <c r="F118" s="797"/>
      <c r="G118" s="797"/>
      <c r="H118" s="797"/>
      <c r="I118" s="791"/>
      <c r="J118" s="812"/>
      <c r="K118" s="805"/>
      <c r="L118" s="792" t="s">
        <v>10530</v>
      </c>
      <c r="M118" s="793" t="s">
        <v>1824</v>
      </c>
      <c r="N118" s="794"/>
      <c r="O118" s="794"/>
    </row>
    <row r="119">
      <c r="A119" s="802"/>
      <c r="B119" s="803"/>
      <c r="C119" s="791"/>
      <c r="D119" s="803"/>
      <c r="E119" s="797"/>
      <c r="F119" s="797"/>
      <c r="G119" s="797"/>
      <c r="H119" s="797"/>
      <c r="I119" s="791"/>
      <c r="J119" s="812"/>
      <c r="K119" s="805"/>
      <c r="L119" s="792" t="s">
        <v>10531</v>
      </c>
      <c r="M119" s="793" t="s">
        <v>1120</v>
      </c>
      <c r="N119" s="794"/>
      <c r="O119" s="794"/>
    </row>
    <row r="120">
      <c r="A120" s="802"/>
      <c r="B120" s="803"/>
      <c r="C120" s="791"/>
      <c r="D120" s="803"/>
      <c r="E120" s="797"/>
      <c r="F120" s="797"/>
      <c r="G120" s="797"/>
      <c r="H120" s="797"/>
      <c r="I120" s="791"/>
      <c r="J120" s="812"/>
      <c r="K120" s="805"/>
      <c r="L120" s="792" t="s">
        <v>10532</v>
      </c>
      <c r="M120" s="810" t="s">
        <v>1345</v>
      </c>
      <c r="N120" s="794"/>
      <c r="O120" s="794"/>
    </row>
    <row r="121">
      <c r="A121" s="802"/>
      <c r="B121" s="803"/>
      <c r="C121" s="791"/>
      <c r="D121" s="803"/>
      <c r="E121" s="797"/>
      <c r="F121" s="797"/>
      <c r="G121" s="797"/>
      <c r="H121" s="797"/>
      <c r="I121" s="791"/>
      <c r="J121" s="812"/>
      <c r="K121" s="805"/>
      <c r="L121" s="792" t="s">
        <v>10533</v>
      </c>
      <c r="M121" s="793" t="s">
        <v>1251</v>
      </c>
      <c r="N121" s="794"/>
      <c r="O121" s="794"/>
    </row>
    <row r="122">
      <c r="A122" s="802"/>
      <c r="B122" s="803"/>
      <c r="C122" s="791"/>
      <c r="D122" s="803"/>
      <c r="E122" s="797"/>
      <c r="F122" s="797"/>
      <c r="G122" s="797"/>
      <c r="H122" s="797"/>
      <c r="I122" s="791"/>
      <c r="J122" s="812"/>
      <c r="K122" s="805"/>
      <c r="L122" s="792" t="s">
        <v>10534</v>
      </c>
      <c r="M122" s="793" t="s">
        <v>1825</v>
      </c>
      <c r="N122" s="794"/>
      <c r="O122" s="794"/>
    </row>
    <row r="123">
      <c r="A123" s="802"/>
      <c r="B123" s="803"/>
      <c r="C123" s="791"/>
      <c r="D123" s="803"/>
      <c r="E123" s="797"/>
      <c r="F123" s="797"/>
      <c r="G123" s="797"/>
      <c r="H123" s="797"/>
      <c r="I123" s="791"/>
      <c r="J123" s="812"/>
      <c r="K123" s="805"/>
      <c r="L123" s="792" t="s">
        <v>10535</v>
      </c>
      <c r="M123" s="793" t="s">
        <v>564</v>
      </c>
      <c r="N123" s="794"/>
      <c r="O123" s="794"/>
    </row>
    <row r="124">
      <c r="A124" s="802"/>
      <c r="B124" s="803"/>
      <c r="C124" s="791"/>
      <c r="D124" s="803"/>
      <c r="E124" s="797"/>
      <c r="F124" s="797"/>
      <c r="G124" s="797"/>
      <c r="H124" s="797"/>
      <c r="I124" s="791"/>
      <c r="J124" s="812"/>
      <c r="K124" s="805"/>
      <c r="L124" s="792" t="s">
        <v>10536</v>
      </c>
      <c r="M124" s="793" t="s">
        <v>1275</v>
      </c>
      <c r="N124" s="794"/>
      <c r="O124" s="794"/>
    </row>
    <row r="125">
      <c r="A125" s="802"/>
      <c r="B125" s="803"/>
      <c r="C125" s="791"/>
      <c r="D125" s="803"/>
      <c r="E125" s="797"/>
      <c r="F125" s="797"/>
      <c r="G125" s="797"/>
      <c r="H125" s="797"/>
      <c r="I125" s="791"/>
      <c r="J125" s="812"/>
      <c r="K125" s="805"/>
      <c r="L125" s="792" t="s">
        <v>10537</v>
      </c>
      <c r="M125" s="793" t="s">
        <v>1826</v>
      </c>
      <c r="N125" s="794"/>
      <c r="O125" s="794"/>
    </row>
    <row r="126">
      <c r="A126" s="802"/>
      <c r="B126" s="803"/>
      <c r="C126" s="791"/>
      <c r="D126" s="803"/>
      <c r="E126" s="797"/>
      <c r="F126" s="797"/>
      <c r="G126" s="797"/>
      <c r="H126" s="797"/>
      <c r="I126" s="791"/>
      <c r="J126" s="812"/>
      <c r="K126" s="805"/>
      <c r="L126" s="792" t="s">
        <v>10538</v>
      </c>
      <c r="M126" s="793" t="s">
        <v>768</v>
      </c>
      <c r="N126" s="794"/>
      <c r="O126" s="794"/>
    </row>
    <row r="127">
      <c r="A127" s="802"/>
      <c r="B127" s="803"/>
      <c r="C127" s="791"/>
      <c r="D127" s="803"/>
      <c r="E127" s="797"/>
      <c r="F127" s="797"/>
      <c r="G127" s="797"/>
      <c r="H127" s="797"/>
      <c r="I127" s="791"/>
      <c r="J127" s="812"/>
      <c r="K127" s="805"/>
      <c r="L127" s="792" t="s">
        <v>10539</v>
      </c>
      <c r="M127" s="793" t="s">
        <v>1827</v>
      </c>
      <c r="N127" s="794"/>
      <c r="O127" s="794"/>
    </row>
    <row r="128">
      <c r="A128" s="802"/>
      <c r="B128" s="803"/>
      <c r="C128" s="791"/>
      <c r="D128" s="803"/>
      <c r="E128" s="797"/>
      <c r="F128" s="797"/>
      <c r="G128" s="797"/>
      <c r="H128" s="797"/>
      <c r="I128" s="791"/>
      <c r="J128" s="812"/>
      <c r="K128" s="805"/>
      <c r="L128" s="792" t="s">
        <v>10540</v>
      </c>
      <c r="M128" s="793" t="s">
        <v>1828</v>
      </c>
      <c r="N128" s="794"/>
      <c r="O128" s="794"/>
    </row>
    <row r="129">
      <c r="A129" s="802"/>
      <c r="B129" s="803"/>
      <c r="C129" s="791"/>
      <c r="D129" s="803"/>
      <c r="E129" s="797"/>
      <c r="F129" s="797"/>
      <c r="G129" s="797"/>
      <c r="H129" s="797"/>
      <c r="I129" s="791"/>
      <c r="J129" s="812"/>
      <c r="K129" s="805"/>
      <c r="L129" s="792" t="s">
        <v>10541</v>
      </c>
      <c r="M129" s="810" t="s">
        <v>1363</v>
      </c>
      <c r="N129" s="794"/>
      <c r="O129" s="794"/>
    </row>
    <row r="130">
      <c r="A130" s="802"/>
      <c r="B130" s="803"/>
      <c r="C130" s="791"/>
      <c r="D130" s="803"/>
      <c r="E130" s="797"/>
      <c r="F130" s="797"/>
      <c r="G130" s="797"/>
      <c r="H130" s="797"/>
      <c r="I130" s="791"/>
      <c r="J130" s="812"/>
      <c r="K130" s="805"/>
      <c r="L130" s="792" t="s">
        <v>10542</v>
      </c>
      <c r="M130" s="793" t="s">
        <v>1829</v>
      </c>
      <c r="N130" s="794"/>
      <c r="O130" s="794"/>
    </row>
    <row r="131">
      <c r="A131" s="802"/>
      <c r="B131" s="803"/>
      <c r="C131" s="791"/>
      <c r="D131" s="803"/>
      <c r="E131" s="797"/>
      <c r="F131" s="797"/>
      <c r="G131" s="797"/>
      <c r="H131" s="797"/>
      <c r="I131" s="791"/>
      <c r="J131" s="812"/>
      <c r="K131" s="805"/>
      <c r="L131" s="792" t="s">
        <v>10543</v>
      </c>
      <c r="M131" s="793" t="s">
        <v>1830</v>
      </c>
      <c r="N131" s="794"/>
      <c r="O131" s="794"/>
    </row>
    <row r="132">
      <c r="A132" s="802"/>
      <c r="B132" s="803"/>
      <c r="C132" s="791"/>
      <c r="D132" s="803"/>
      <c r="E132" s="797"/>
      <c r="F132" s="797"/>
      <c r="G132" s="797"/>
      <c r="H132" s="797"/>
      <c r="I132" s="791"/>
      <c r="J132" s="812"/>
      <c r="K132" s="805"/>
      <c r="L132" s="792" t="s">
        <v>10544</v>
      </c>
      <c r="M132" s="793" t="s">
        <v>1831</v>
      </c>
      <c r="N132" s="794"/>
      <c r="O132" s="794"/>
    </row>
    <row r="133">
      <c r="A133" s="802"/>
      <c r="B133" s="803"/>
      <c r="C133" s="791"/>
      <c r="D133" s="803"/>
      <c r="E133" s="797"/>
      <c r="F133" s="797"/>
      <c r="G133" s="797"/>
      <c r="H133" s="797"/>
      <c r="I133" s="791"/>
      <c r="J133" s="812"/>
      <c r="K133" s="805"/>
      <c r="L133" s="792" t="s">
        <v>10545</v>
      </c>
      <c r="M133" s="793" t="s">
        <v>1279</v>
      </c>
      <c r="N133" s="794"/>
      <c r="O133" s="794"/>
    </row>
    <row r="134">
      <c r="A134" s="802"/>
      <c r="B134" s="803"/>
      <c r="C134" s="791"/>
      <c r="D134" s="803"/>
      <c r="E134" s="797"/>
      <c r="F134" s="797"/>
      <c r="G134" s="797"/>
      <c r="H134" s="797"/>
      <c r="I134" s="791"/>
      <c r="J134" s="812"/>
      <c r="K134" s="805"/>
      <c r="L134" s="792" t="s">
        <v>10546</v>
      </c>
      <c r="M134" s="793" t="s">
        <v>1832</v>
      </c>
      <c r="N134" s="794"/>
      <c r="O134" s="794"/>
    </row>
    <row r="135">
      <c r="A135" s="802"/>
      <c r="B135" s="803"/>
      <c r="C135" s="791"/>
      <c r="D135" s="803"/>
      <c r="E135" s="797"/>
      <c r="F135" s="797"/>
      <c r="G135" s="797"/>
      <c r="H135" s="797"/>
      <c r="I135" s="791"/>
      <c r="J135" s="812"/>
      <c r="K135" s="805"/>
      <c r="L135" s="792" t="s">
        <v>10547</v>
      </c>
      <c r="M135" s="810" t="s">
        <v>1328</v>
      </c>
      <c r="N135" s="794"/>
      <c r="O135" s="794"/>
    </row>
    <row r="136">
      <c r="A136" s="802"/>
      <c r="B136" s="803"/>
      <c r="C136" s="791"/>
      <c r="D136" s="803"/>
      <c r="E136" s="797"/>
      <c r="F136" s="797"/>
      <c r="G136" s="797"/>
      <c r="H136" s="797"/>
      <c r="I136" s="791"/>
      <c r="J136" s="812"/>
      <c r="K136" s="805"/>
      <c r="L136" s="792" t="s">
        <v>10548</v>
      </c>
      <c r="M136" s="810" t="s">
        <v>679</v>
      </c>
      <c r="N136" s="794"/>
      <c r="O136" s="794"/>
    </row>
    <row r="137">
      <c r="A137" s="802"/>
      <c r="B137" s="803"/>
      <c r="C137" s="791"/>
      <c r="D137" s="803"/>
      <c r="E137" s="797"/>
      <c r="F137" s="797"/>
      <c r="G137" s="797"/>
      <c r="H137" s="797"/>
      <c r="I137" s="791"/>
      <c r="J137" s="812"/>
      <c r="K137" s="805"/>
      <c r="L137" s="792" t="s">
        <v>10549</v>
      </c>
      <c r="M137" s="810" t="s">
        <v>1833</v>
      </c>
      <c r="N137" s="794"/>
      <c r="O137" s="794"/>
    </row>
    <row r="138">
      <c r="A138" s="802"/>
      <c r="B138" s="803"/>
      <c r="C138" s="791"/>
      <c r="D138" s="803"/>
      <c r="E138" s="797"/>
      <c r="F138" s="797"/>
      <c r="G138" s="797"/>
      <c r="H138" s="797"/>
      <c r="I138" s="791"/>
      <c r="J138" s="812"/>
      <c r="K138" s="805"/>
      <c r="L138" s="792" t="s">
        <v>10550</v>
      </c>
      <c r="M138" s="810" t="s">
        <v>1834</v>
      </c>
      <c r="N138" s="794"/>
      <c r="O138" s="794"/>
    </row>
    <row r="139">
      <c r="A139" s="802"/>
      <c r="B139" s="803"/>
      <c r="C139" s="791"/>
      <c r="D139" s="803"/>
      <c r="E139" s="797"/>
      <c r="F139" s="797"/>
      <c r="G139" s="797"/>
      <c r="H139" s="797"/>
      <c r="I139" s="791"/>
      <c r="J139" s="812"/>
      <c r="K139" s="805"/>
      <c r="L139" s="792" t="s">
        <v>10551</v>
      </c>
      <c r="M139" s="810" t="s">
        <v>1835</v>
      </c>
      <c r="N139" s="794"/>
      <c r="O139" s="794"/>
    </row>
    <row r="140">
      <c r="A140" s="802"/>
      <c r="B140" s="803"/>
      <c r="C140" s="791"/>
      <c r="D140" s="803"/>
      <c r="E140" s="797"/>
      <c r="F140" s="797"/>
      <c r="G140" s="797"/>
      <c r="H140" s="797"/>
      <c r="I140" s="791"/>
      <c r="J140" s="812"/>
      <c r="K140" s="805"/>
      <c r="L140" s="792" t="s">
        <v>10552</v>
      </c>
      <c r="M140" s="810" t="s">
        <v>1836</v>
      </c>
      <c r="N140" s="794"/>
      <c r="O140" s="794"/>
    </row>
    <row r="141">
      <c r="A141" s="802"/>
      <c r="B141" s="803"/>
      <c r="C141" s="791"/>
      <c r="D141" s="803"/>
      <c r="E141" s="797"/>
      <c r="F141" s="797"/>
      <c r="G141" s="797"/>
      <c r="H141" s="797"/>
      <c r="I141" s="791"/>
      <c r="J141" s="812"/>
      <c r="K141" s="805"/>
      <c r="L141" s="792" t="s">
        <v>10553</v>
      </c>
      <c r="M141" s="810" t="s">
        <v>1837</v>
      </c>
      <c r="N141" s="794"/>
      <c r="O141" s="794"/>
    </row>
    <row r="142">
      <c r="A142" s="802"/>
      <c r="B142" s="803"/>
      <c r="C142" s="791"/>
      <c r="D142" s="803"/>
      <c r="E142" s="797"/>
      <c r="F142" s="797"/>
      <c r="G142" s="797"/>
      <c r="H142" s="797"/>
      <c r="I142" s="791"/>
      <c r="J142" s="812"/>
      <c r="K142" s="805"/>
      <c r="L142" s="792" t="s">
        <v>10554</v>
      </c>
      <c r="M142" s="810" t="s">
        <v>1838</v>
      </c>
      <c r="N142" s="794"/>
      <c r="O142" s="794"/>
    </row>
    <row r="143">
      <c r="A143" s="802"/>
      <c r="B143" s="803"/>
      <c r="C143" s="791"/>
      <c r="D143" s="803"/>
      <c r="E143" s="797"/>
      <c r="F143" s="797"/>
      <c r="G143" s="797"/>
      <c r="H143" s="797"/>
      <c r="I143" s="791"/>
      <c r="J143" s="812"/>
      <c r="K143" s="805"/>
      <c r="L143" s="792" t="s">
        <v>10555</v>
      </c>
      <c r="M143" s="810" t="s">
        <v>1839</v>
      </c>
      <c r="N143" s="794"/>
      <c r="O143" s="794"/>
    </row>
    <row r="144">
      <c r="A144" s="802"/>
      <c r="B144" s="803"/>
      <c r="C144" s="791"/>
      <c r="D144" s="803"/>
      <c r="E144" s="797"/>
      <c r="F144" s="797"/>
      <c r="G144" s="797"/>
      <c r="H144" s="797"/>
      <c r="I144" s="791"/>
      <c r="J144" s="812"/>
      <c r="K144" s="805"/>
      <c r="L144" s="792" t="s">
        <v>10556</v>
      </c>
      <c r="M144" s="810" t="s">
        <v>437</v>
      </c>
      <c r="N144" s="794"/>
      <c r="O144" s="794"/>
    </row>
    <row r="145">
      <c r="A145" s="802"/>
      <c r="B145" s="803"/>
      <c r="C145" s="791"/>
      <c r="D145" s="803"/>
      <c r="E145" s="797"/>
      <c r="F145" s="797"/>
      <c r="G145" s="797"/>
      <c r="H145" s="797"/>
      <c r="I145" s="791"/>
      <c r="J145" s="812"/>
      <c r="K145" s="805"/>
      <c r="L145" s="792" t="s">
        <v>10557</v>
      </c>
      <c r="M145" s="810" t="s">
        <v>1455</v>
      </c>
      <c r="N145" s="794"/>
      <c r="O145" s="794"/>
    </row>
    <row r="146">
      <c r="A146" s="802"/>
      <c r="B146" s="803"/>
      <c r="C146" s="791"/>
      <c r="D146" s="803"/>
      <c r="E146" s="797"/>
      <c r="F146" s="797"/>
      <c r="G146" s="797"/>
      <c r="H146" s="797"/>
      <c r="I146" s="791"/>
      <c r="J146" s="812"/>
      <c r="K146" s="805"/>
      <c r="L146" s="792" t="s">
        <v>10558</v>
      </c>
      <c r="M146" s="810" t="s">
        <v>1356</v>
      </c>
      <c r="N146" s="794"/>
      <c r="O146" s="794"/>
    </row>
    <row r="147">
      <c r="A147" s="802"/>
      <c r="B147" s="803"/>
      <c r="C147" s="791"/>
      <c r="D147" s="803"/>
      <c r="E147" s="797"/>
      <c r="F147" s="797"/>
      <c r="G147" s="797"/>
      <c r="H147" s="797"/>
      <c r="I147" s="791"/>
      <c r="J147" s="812"/>
      <c r="K147" s="805"/>
      <c r="L147" s="792" t="s">
        <v>10559</v>
      </c>
      <c r="M147" s="810" t="s">
        <v>1840</v>
      </c>
      <c r="N147" s="794"/>
      <c r="O147" s="794"/>
    </row>
    <row r="148">
      <c r="A148" s="802"/>
      <c r="B148" s="803"/>
      <c r="C148" s="791"/>
      <c r="D148" s="803"/>
      <c r="E148" s="797"/>
      <c r="F148" s="797"/>
      <c r="G148" s="797"/>
      <c r="H148" s="797"/>
      <c r="I148" s="791"/>
      <c r="J148" s="812"/>
      <c r="K148" s="805"/>
      <c r="L148" s="792" t="s">
        <v>10560</v>
      </c>
      <c r="M148" s="810" t="s">
        <v>1841</v>
      </c>
      <c r="N148" s="794"/>
      <c r="O148" s="794"/>
    </row>
    <row r="149">
      <c r="A149" s="802"/>
      <c r="B149" s="803"/>
      <c r="C149" s="791"/>
      <c r="D149" s="803"/>
      <c r="E149" s="797"/>
      <c r="F149" s="797"/>
      <c r="G149" s="797"/>
      <c r="H149" s="797"/>
      <c r="I149" s="791"/>
      <c r="J149" s="812"/>
      <c r="K149" s="805"/>
      <c r="L149" s="792" t="s">
        <v>10561</v>
      </c>
      <c r="M149" s="810" t="s">
        <v>1351</v>
      </c>
      <c r="N149" s="794"/>
      <c r="O149" s="794"/>
    </row>
    <row r="150">
      <c r="A150" s="802"/>
      <c r="B150" s="803"/>
      <c r="C150" s="791"/>
      <c r="D150" s="803"/>
      <c r="E150" s="797"/>
      <c r="F150" s="797"/>
      <c r="G150" s="797"/>
      <c r="H150" s="797"/>
      <c r="I150" s="791"/>
      <c r="J150" s="812"/>
      <c r="K150" s="805"/>
      <c r="L150" s="792" t="s">
        <v>10562</v>
      </c>
      <c r="M150" s="810" t="s">
        <v>10563</v>
      </c>
      <c r="N150" s="794"/>
      <c r="O150" s="794"/>
    </row>
    <row r="151">
      <c r="A151" s="802"/>
      <c r="B151" s="803"/>
      <c r="C151" s="791"/>
      <c r="D151" s="803"/>
      <c r="E151" s="797"/>
      <c r="F151" s="797"/>
      <c r="G151" s="797"/>
      <c r="H151" s="797"/>
      <c r="I151" s="791"/>
      <c r="J151" s="812"/>
      <c r="K151" s="805"/>
      <c r="L151" s="792" t="s">
        <v>10564</v>
      </c>
      <c r="M151" s="810" t="s">
        <v>911</v>
      </c>
      <c r="N151" s="794"/>
      <c r="O151" s="794"/>
    </row>
    <row r="152">
      <c r="A152" s="802"/>
      <c r="B152" s="803"/>
      <c r="C152" s="791"/>
      <c r="D152" s="803"/>
      <c r="E152" s="797"/>
      <c r="F152" s="797"/>
      <c r="G152" s="797"/>
      <c r="H152" s="797"/>
      <c r="I152" s="791"/>
      <c r="J152" s="812"/>
      <c r="K152" s="805"/>
      <c r="L152" s="792" t="s">
        <v>10565</v>
      </c>
      <c r="M152" s="817" t="s">
        <v>1445</v>
      </c>
      <c r="N152" s="818"/>
      <c r="O152" s="818"/>
    </row>
    <row r="153">
      <c r="A153" s="802"/>
      <c r="B153" s="803"/>
      <c r="C153" s="791"/>
      <c r="D153" s="803"/>
      <c r="E153" s="797"/>
      <c r="F153" s="797"/>
      <c r="G153" s="797"/>
      <c r="H153" s="797"/>
      <c r="I153" s="791"/>
      <c r="J153" s="812"/>
      <c r="K153" s="805"/>
      <c r="L153" s="792" t="s">
        <v>10566</v>
      </c>
      <c r="M153" s="817" t="s">
        <v>1842</v>
      </c>
      <c r="N153" s="818"/>
      <c r="O153" s="818"/>
    </row>
    <row r="154">
      <c r="A154" s="802"/>
      <c r="B154" s="803"/>
      <c r="C154" s="791"/>
      <c r="D154" s="803"/>
      <c r="E154" s="797"/>
      <c r="F154" s="797"/>
      <c r="G154" s="797"/>
      <c r="H154" s="797"/>
      <c r="I154" s="791"/>
      <c r="J154" s="812"/>
      <c r="K154" s="805"/>
      <c r="L154" s="792" t="s">
        <v>10567</v>
      </c>
      <c r="M154" s="817" t="s">
        <v>1843</v>
      </c>
      <c r="N154" s="818"/>
      <c r="O154" s="818"/>
    </row>
    <row r="155">
      <c r="A155" s="802"/>
      <c r="B155" s="803"/>
      <c r="C155" s="791"/>
      <c r="D155" s="803"/>
      <c r="E155" s="797"/>
      <c r="F155" s="797"/>
      <c r="G155" s="797"/>
      <c r="H155" s="797"/>
      <c r="I155" s="791"/>
      <c r="J155" s="812"/>
      <c r="K155" s="805"/>
      <c r="L155" s="792" t="s">
        <v>10568</v>
      </c>
      <c r="M155" s="817" t="s">
        <v>622</v>
      </c>
      <c r="N155" s="818"/>
      <c r="O155" s="818"/>
    </row>
    <row r="156">
      <c r="A156" s="802"/>
      <c r="B156" s="803"/>
      <c r="C156" s="791"/>
      <c r="D156" s="803"/>
      <c r="E156" s="797"/>
      <c r="F156" s="797"/>
      <c r="G156" s="797"/>
      <c r="H156" s="797"/>
      <c r="I156" s="791"/>
      <c r="J156" s="812"/>
      <c r="K156" s="805"/>
      <c r="L156" s="792" t="s">
        <v>10569</v>
      </c>
      <c r="M156" s="817" t="s">
        <v>1844</v>
      </c>
      <c r="N156" s="818"/>
      <c r="O156" s="818"/>
    </row>
    <row r="157">
      <c r="A157" s="802"/>
      <c r="B157" s="803"/>
      <c r="C157" s="791"/>
      <c r="D157" s="803"/>
      <c r="E157" s="797"/>
      <c r="F157" s="797"/>
      <c r="G157" s="797"/>
      <c r="H157" s="797"/>
      <c r="I157" s="791"/>
      <c r="J157" s="812"/>
      <c r="K157" s="805"/>
      <c r="L157" s="792" t="s">
        <v>10570</v>
      </c>
      <c r="M157" s="810" t="s">
        <v>603</v>
      </c>
      <c r="N157" s="794"/>
      <c r="O157" s="794"/>
    </row>
    <row r="158">
      <c r="A158" s="802"/>
      <c r="B158" s="803"/>
      <c r="C158" s="791"/>
      <c r="D158" s="803"/>
      <c r="E158" s="797"/>
      <c r="F158" s="797"/>
      <c r="G158" s="797"/>
      <c r="H158" s="797"/>
      <c r="I158" s="791"/>
      <c r="J158" s="812"/>
      <c r="K158" s="805"/>
      <c r="L158" s="819" t="s">
        <v>10571</v>
      </c>
      <c r="M158" s="810" t="s">
        <v>1316</v>
      </c>
      <c r="N158" s="794"/>
      <c r="O158" s="794"/>
    </row>
    <row r="159">
      <c r="A159" s="802"/>
      <c r="B159" s="803"/>
      <c r="C159" s="791"/>
      <c r="D159" s="803"/>
      <c r="E159" s="797"/>
      <c r="F159" s="797"/>
      <c r="G159" s="797"/>
      <c r="H159" s="797"/>
      <c r="I159" s="791"/>
      <c r="J159" s="812"/>
      <c r="K159" s="805"/>
      <c r="L159" s="819" t="s">
        <v>10572</v>
      </c>
      <c r="M159" s="810" t="s">
        <v>1265</v>
      </c>
      <c r="N159" s="794"/>
      <c r="O159" s="794"/>
    </row>
    <row r="160">
      <c r="A160" s="802"/>
      <c r="B160" s="803"/>
      <c r="C160" s="791"/>
      <c r="D160" s="803"/>
      <c r="E160" s="797"/>
      <c r="F160" s="797"/>
      <c r="G160" s="797"/>
      <c r="H160" s="797"/>
      <c r="I160" s="791"/>
      <c r="J160" s="812"/>
      <c r="K160" s="805"/>
      <c r="L160" s="819" t="s">
        <v>10573</v>
      </c>
      <c r="M160" s="810" t="s">
        <v>1268</v>
      </c>
      <c r="N160" s="794"/>
      <c r="O160" s="794"/>
    </row>
    <row r="161">
      <c r="A161" s="802"/>
      <c r="B161" s="803"/>
      <c r="C161" s="791"/>
      <c r="D161" s="803"/>
      <c r="E161" s="797"/>
      <c r="F161" s="797"/>
      <c r="G161" s="797"/>
      <c r="H161" s="797"/>
      <c r="I161" s="791"/>
      <c r="J161" s="812"/>
      <c r="K161" s="805"/>
      <c r="L161" s="819" t="s">
        <v>10574</v>
      </c>
      <c r="M161" s="810" t="s">
        <v>1288</v>
      </c>
      <c r="N161" s="794"/>
      <c r="O161" s="794"/>
    </row>
    <row r="162">
      <c r="A162" s="802"/>
      <c r="B162" s="803"/>
      <c r="C162" s="791"/>
      <c r="D162" s="803"/>
      <c r="E162" s="797"/>
      <c r="F162" s="797"/>
      <c r="G162" s="797"/>
      <c r="H162" s="797"/>
      <c r="I162" s="791"/>
      <c r="J162" s="812"/>
      <c r="K162" s="805"/>
      <c r="L162" s="819" t="s">
        <v>10575</v>
      </c>
      <c r="M162" s="810" t="s">
        <v>1316</v>
      </c>
      <c r="N162" s="794"/>
      <c r="O162" s="794"/>
    </row>
    <row r="163">
      <c r="A163" s="802"/>
      <c r="B163" s="803"/>
      <c r="C163" s="791"/>
      <c r="D163" s="803"/>
      <c r="E163" s="797"/>
      <c r="F163" s="797"/>
      <c r="G163" s="797"/>
      <c r="H163" s="797"/>
      <c r="I163" s="791"/>
      <c r="J163" s="812"/>
      <c r="K163" s="805"/>
      <c r="L163" s="819" t="s">
        <v>10576</v>
      </c>
      <c r="M163" s="810" t="s">
        <v>767</v>
      </c>
      <c r="N163" s="794"/>
      <c r="O163" s="794"/>
    </row>
    <row r="164">
      <c r="A164" s="802"/>
      <c r="B164" s="803"/>
      <c r="C164" s="791"/>
      <c r="D164" s="803"/>
      <c r="E164" s="797"/>
      <c r="F164" s="797"/>
      <c r="G164" s="797"/>
      <c r="H164" s="797"/>
      <c r="I164" s="791"/>
      <c r="J164" s="812"/>
      <c r="K164" s="805"/>
      <c r="L164" s="819" t="s">
        <v>10577</v>
      </c>
      <c r="M164" s="810" t="s">
        <v>860</v>
      </c>
      <c r="N164" s="794"/>
      <c r="O164" s="794"/>
    </row>
    <row r="165">
      <c r="A165" s="802"/>
      <c r="B165" s="803"/>
      <c r="C165" s="791"/>
      <c r="D165" s="803"/>
      <c r="E165" s="797"/>
      <c r="F165" s="797"/>
      <c r="G165" s="797"/>
      <c r="H165" s="797"/>
      <c r="I165" s="791"/>
      <c r="J165" s="812"/>
      <c r="K165" s="805"/>
      <c r="L165" s="819" t="s">
        <v>10578</v>
      </c>
      <c r="M165" s="810" t="s">
        <v>1845</v>
      </c>
      <c r="N165" s="794"/>
      <c r="O165" s="794"/>
    </row>
    <row r="166">
      <c r="A166" s="802"/>
      <c r="B166" s="803"/>
      <c r="C166" s="791"/>
      <c r="E166" s="797"/>
      <c r="F166" s="797"/>
      <c r="G166" s="797"/>
      <c r="I166" s="791"/>
      <c r="J166" s="812"/>
      <c r="K166" s="805"/>
      <c r="L166" s="819" t="s">
        <v>10579</v>
      </c>
      <c r="M166" s="810" t="s">
        <v>892</v>
      </c>
      <c r="N166" s="794"/>
      <c r="O166" s="794"/>
    </row>
    <row r="167">
      <c r="A167" s="802"/>
      <c r="B167" s="803"/>
      <c r="C167" s="791"/>
      <c r="E167" s="797"/>
      <c r="F167" s="797"/>
      <c r="G167" s="797"/>
      <c r="I167" s="791"/>
      <c r="J167" s="812"/>
      <c r="K167" s="805"/>
      <c r="L167" s="819" t="s">
        <v>10580</v>
      </c>
      <c r="M167" s="810" t="s">
        <v>887</v>
      </c>
      <c r="N167" s="794"/>
      <c r="O167" s="794"/>
    </row>
  </sheetData>
  <conditionalFormatting sqref="J13:J27 H48:H54 H58:H66">
    <cfRule type="containsText" dxfId="3" priority="1" operator="containsText" text="Sight words">
      <formula>NOT(ISERROR(SEARCH(("Sight words"),(J13))))</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20.88"/>
    <col customWidth="1" min="2" max="2" width="13.0"/>
    <col customWidth="1" min="3" max="3" width="32.5"/>
    <col customWidth="1" min="4" max="4" width="29.88"/>
    <col customWidth="1" min="5" max="5" width="33.13"/>
    <col customWidth="1" min="6" max="6" width="28.88"/>
  </cols>
  <sheetData>
    <row r="1">
      <c r="A1" s="820" t="s">
        <v>10</v>
      </c>
      <c r="B1" s="821"/>
      <c r="C1" s="822" t="s">
        <v>10581</v>
      </c>
      <c r="D1" s="823" t="s">
        <v>10582</v>
      </c>
      <c r="E1" s="822"/>
      <c r="F1" s="822"/>
    </row>
    <row r="2">
      <c r="A2" s="824" t="s">
        <v>10583</v>
      </c>
      <c r="B2" s="825"/>
      <c r="C2" s="826"/>
      <c r="D2" s="826"/>
      <c r="E2" s="827">
        <v>2.0</v>
      </c>
      <c r="F2" s="826">
        <v>30.0</v>
      </c>
    </row>
    <row r="3">
      <c r="A3" s="828" t="s">
        <v>10584</v>
      </c>
      <c r="B3" s="829" t="s">
        <v>163</v>
      </c>
      <c r="C3" s="830" t="s">
        <v>10585</v>
      </c>
      <c r="D3" s="830" t="s">
        <v>10586</v>
      </c>
      <c r="E3" s="830" t="s">
        <v>10587</v>
      </c>
      <c r="F3" s="830"/>
    </row>
    <row r="4" hidden="1">
      <c r="A4" s="831"/>
      <c r="B4" s="829"/>
      <c r="C4" s="830" t="s">
        <v>10588</v>
      </c>
      <c r="D4" s="830" t="s">
        <v>10589</v>
      </c>
      <c r="E4" s="830" t="s">
        <v>10589</v>
      </c>
      <c r="F4" s="830"/>
    </row>
    <row r="5">
      <c r="A5" s="831"/>
      <c r="B5" s="832"/>
      <c r="C5" s="833">
        <v>1.0</v>
      </c>
      <c r="D5" s="834">
        <v>1.0</v>
      </c>
      <c r="E5" s="834">
        <v>3.0</v>
      </c>
      <c r="F5" s="834"/>
    </row>
    <row r="6">
      <c r="A6" s="831"/>
      <c r="B6" s="832" t="s">
        <v>19</v>
      </c>
      <c r="C6" s="835" t="s">
        <v>10590</v>
      </c>
      <c r="D6" s="836" t="s">
        <v>10591</v>
      </c>
      <c r="E6" s="835" t="s">
        <v>10592</v>
      </c>
      <c r="F6" s="837"/>
    </row>
    <row r="7">
      <c r="A7" s="838"/>
      <c r="B7" s="832"/>
      <c r="C7" s="839" t="s">
        <v>10593</v>
      </c>
      <c r="D7" s="840"/>
      <c r="E7" s="841"/>
      <c r="F7" s="841"/>
    </row>
    <row r="8">
      <c r="A8" s="832"/>
      <c r="B8" s="832"/>
      <c r="C8" s="837"/>
      <c r="D8" s="837"/>
      <c r="E8" s="837"/>
      <c r="F8" s="837"/>
    </row>
    <row r="9" ht="21.0" customHeight="1">
      <c r="A9" s="828" t="s">
        <v>10594</v>
      </c>
      <c r="B9" s="829" t="s">
        <v>163</v>
      </c>
      <c r="C9" s="830" t="s">
        <v>10595</v>
      </c>
      <c r="D9" s="830" t="s">
        <v>10596</v>
      </c>
      <c r="E9" s="830" t="s">
        <v>10597</v>
      </c>
      <c r="F9" s="830" t="s">
        <v>10598</v>
      </c>
    </row>
    <row r="10" ht="21.0" hidden="1" customHeight="1">
      <c r="A10" s="831"/>
      <c r="B10" s="829"/>
      <c r="C10" s="830" t="s">
        <v>10599</v>
      </c>
      <c r="D10" s="830" t="s">
        <v>10600</v>
      </c>
      <c r="E10" s="830" t="s">
        <v>10588</v>
      </c>
      <c r="F10" s="830" t="s">
        <v>10601</v>
      </c>
    </row>
    <row r="11" ht="21.0" customHeight="1">
      <c r="A11" s="831"/>
      <c r="B11" s="832"/>
      <c r="C11" s="833">
        <v>2.0</v>
      </c>
      <c r="D11" s="833">
        <v>4.0</v>
      </c>
      <c r="E11" s="833">
        <v>2.0</v>
      </c>
      <c r="F11" s="842">
        <v>8.0</v>
      </c>
    </row>
    <row r="12">
      <c r="A12" s="831"/>
      <c r="B12" s="832" t="s">
        <v>19</v>
      </c>
      <c r="C12" s="835" t="s">
        <v>10602</v>
      </c>
      <c r="D12" s="835" t="s">
        <v>10603</v>
      </c>
      <c r="E12" s="843" t="s">
        <v>10604</v>
      </c>
      <c r="F12" s="844" t="s">
        <v>10605</v>
      </c>
    </row>
    <row r="13" ht="21.0" customHeight="1">
      <c r="A13" s="838"/>
      <c r="B13" s="832"/>
      <c r="C13" s="837"/>
      <c r="D13" s="837"/>
      <c r="E13" s="845" t="s">
        <v>10606</v>
      </c>
      <c r="F13" s="846" t="s">
        <v>10607</v>
      </c>
    </row>
    <row r="14">
      <c r="A14" s="832"/>
      <c r="B14" s="832"/>
      <c r="C14" s="837"/>
      <c r="D14" s="837"/>
      <c r="E14" s="837"/>
      <c r="F14" s="837"/>
    </row>
    <row r="15">
      <c r="A15" s="828" t="s">
        <v>10608</v>
      </c>
      <c r="B15" s="829" t="s">
        <v>10609</v>
      </c>
      <c r="C15" s="830" t="s">
        <v>10610</v>
      </c>
      <c r="D15" s="830"/>
      <c r="E15" s="830"/>
      <c r="F15" s="830"/>
    </row>
    <row r="16" hidden="1">
      <c r="A16" s="831"/>
      <c r="B16" s="829"/>
      <c r="C16" s="830" t="s">
        <v>10589</v>
      </c>
      <c r="D16" s="830"/>
      <c r="E16" s="830"/>
      <c r="F16" s="830"/>
    </row>
    <row r="17">
      <c r="A17" s="831"/>
      <c r="B17" s="832"/>
      <c r="C17" s="847">
        <v>9.0</v>
      </c>
      <c r="D17" s="841"/>
      <c r="E17" s="837"/>
      <c r="F17" s="837"/>
    </row>
    <row r="18">
      <c r="A18" s="838"/>
      <c r="B18" s="832" t="s">
        <v>19</v>
      </c>
      <c r="C18" s="848" t="s">
        <v>10611</v>
      </c>
      <c r="D18" s="841"/>
      <c r="E18" s="837"/>
      <c r="F18" s="837"/>
    </row>
    <row r="19">
      <c r="A19" s="832"/>
      <c r="B19" s="832"/>
      <c r="C19" s="837"/>
      <c r="D19" s="837"/>
      <c r="E19" s="837"/>
      <c r="F19" s="837"/>
    </row>
    <row r="20">
      <c r="A20" s="828" t="s">
        <v>10612</v>
      </c>
      <c r="B20" s="829" t="s">
        <v>1898</v>
      </c>
      <c r="C20" s="830" t="s">
        <v>10613</v>
      </c>
      <c r="D20" s="830" t="s">
        <v>10614</v>
      </c>
      <c r="E20" s="830" t="s">
        <v>10615</v>
      </c>
      <c r="F20" s="830" t="s">
        <v>10616</v>
      </c>
    </row>
    <row r="21" hidden="1">
      <c r="A21" s="831"/>
      <c r="B21" s="829"/>
      <c r="C21" s="830" t="s">
        <v>10617</v>
      </c>
      <c r="D21" s="830" t="s">
        <v>10599</v>
      </c>
      <c r="E21" s="830"/>
      <c r="F21" s="830" t="s">
        <v>10618</v>
      </c>
    </row>
    <row r="22">
      <c r="A22" s="831"/>
      <c r="B22" s="832"/>
      <c r="C22" s="849">
        <v>5.0</v>
      </c>
      <c r="D22" s="833">
        <v>7.0</v>
      </c>
      <c r="E22" s="833">
        <v>7.0</v>
      </c>
      <c r="F22" s="833">
        <v>7.0</v>
      </c>
    </row>
    <row r="23">
      <c r="A23" s="831"/>
      <c r="B23" s="832" t="s">
        <v>19</v>
      </c>
      <c r="C23" s="835" t="s">
        <v>10619</v>
      </c>
      <c r="D23" s="835" t="s">
        <v>10620</v>
      </c>
      <c r="E23" s="835" t="s">
        <v>10621</v>
      </c>
      <c r="F23" s="839" t="s">
        <v>10622</v>
      </c>
    </row>
    <row r="24">
      <c r="A24" s="831"/>
      <c r="B24" s="832"/>
      <c r="C24" s="835" t="s">
        <v>10623</v>
      </c>
      <c r="D24" s="841"/>
      <c r="E24" s="837"/>
      <c r="F24" s="839" t="s">
        <v>10624</v>
      </c>
    </row>
    <row r="25">
      <c r="A25" s="838"/>
      <c r="B25" s="832"/>
      <c r="C25" s="841"/>
      <c r="D25" s="837"/>
      <c r="E25" s="837"/>
      <c r="F25" s="839" t="s">
        <v>10625</v>
      </c>
    </row>
    <row r="26">
      <c r="A26" s="832"/>
      <c r="B26" s="832"/>
      <c r="C26" s="837"/>
      <c r="D26" s="837"/>
      <c r="E26" s="837"/>
      <c r="F26" s="837"/>
    </row>
    <row r="27">
      <c r="A27" s="828" t="s">
        <v>10626</v>
      </c>
      <c r="B27" s="829" t="s">
        <v>1898</v>
      </c>
      <c r="C27" s="830" t="s">
        <v>10627</v>
      </c>
      <c r="D27" s="830" t="s">
        <v>10628</v>
      </c>
      <c r="E27" s="830" t="s">
        <v>10629</v>
      </c>
      <c r="F27" s="830" t="s">
        <v>10630</v>
      </c>
    </row>
    <row r="28" hidden="1">
      <c r="A28" s="831"/>
      <c r="B28" s="829"/>
      <c r="C28" s="830" t="s">
        <v>10617</v>
      </c>
      <c r="D28" s="830" t="s">
        <v>10599</v>
      </c>
      <c r="E28" s="830" t="s">
        <v>10618</v>
      </c>
      <c r="F28" s="830" t="s">
        <v>10601</v>
      </c>
    </row>
    <row r="29">
      <c r="A29" s="831"/>
      <c r="B29" s="832"/>
      <c r="C29" s="849">
        <v>6.0</v>
      </c>
      <c r="D29" s="833">
        <v>7.0</v>
      </c>
      <c r="E29" s="850">
        <v>8.0</v>
      </c>
      <c r="F29" s="851">
        <v>8.0</v>
      </c>
    </row>
    <row r="30">
      <c r="A30" s="831"/>
      <c r="B30" s="832" t="s">
        <v>19</v>
      </c>
      <c r="C30" s="843" t="s">
        <v>10631</v>
      </c>
      <c r="D30" s="839" t="s">
        <v>10632</v>
      </c>
      <c r="E30" s="852" t="s">
        <v>10633</v>
      </c>
      <c r="F30" s="853" t="s">
        <v>10634</v>
      </c>
    </row>
    <row r="31">
      <c r="A31" s="831"/>
      <c r="B31" s="832"/>
      <c r="C31" s="835" t="s">
        <v>10635</v>
      </c>
      <c r="D31" s="841"/>
      <c r="E31" s="852" t="s">
        <v>10636</v>
      </c>
      <c r="F31" s="854"/>
    </row>
    <row r="32">
      <c r="A32" s="838"/>
      <c r="B32" s="832"/>
      <c r="C32" s="841"/>
      <c r="D32" s="837"/>
      <c r="E32" s="837"/>
      <c r="F32" s="855"/>
    </row>
    <row r="33">
      <c r="A33" s="832"/>
      <c r="B33" s="832"/>
      <c r="C33" s="837"/>
      <c r="D33" s="837"/>
      <c r="E33" s="837"/>
      <c r="F33" s="837"/>
    </row>
    <row r="34">
      <c r="A34" s="828" t="s">
        <v>10637</v>
      </c>
      <c r="B34" s="829" t="s">
        <v>10609</v>
      </c>
      <c r="C34" s="830" t="s">
        <v>10610</v>
      </c>
      <c r="D34" s="830" t="s">
        <v>10638</v>
      </c>
      <c r="E34" s="830" t="s">
        <v>10639</v>
      </c>
      <c r="F34" s="830"/>
    </row>
    <row r="35" hidden="1">
      <c r="A35" s="831"/>
      <c r="B35" s="829"/>
      <c r="C35" s="830" t="s">
        <v>10589</v>
      </c>
      <c r="D35" s="830" t="s">
        <v>10618</v>
      </c>
      <c r="E35" s="830" t="s">
        <v>10618</v>
      </c>
      <c r="F35" s="830"/>
    </row>
    <row r="36">
      <c r="A36" s="831"/>
      <c r="B36" s="832"/>
      <c r="C36" s="847">
        <v>9.0</v>
      </c>
      <c r="D36" s="833">
        <v>10.0</v>
      </c>
      <c r="E36" s="833">
        <v>10.0</v>
      </c>
      <c r="F36" s="837"/>
    </row>
    <row r="37">
      <c r="A37" s="831"/>
      <c r="B37" s="832" t="s">
        <v>19</v>
      </c>
      <c r="C37" s="848" t="s">
        <v>10611</v>
      </c>
      <c r="D37" s="835" t="s">
        <v>10640</v>
      </c>
      <c r="E37" s="835" t="s">
        <v>10641</v>
      </c>
      <c r="F37" s="837"/>
    </row>
    <row r="38">
      <c r="A38" s="838"/>
      <c r="B38" s="832"/>
      <c r="C38" s="856"/>
      <c r="D38" s="835" t="s">
        <v>10642</v>
      </c>
      <c r="E38" s="837"/>
      <c r="F38" s="837"/>
    </row>
    <row r="39">
      <c r="A39" s="857"/>
      <c r="B39" s="832"/>
      <c r="C39" s="856"/>
      <c r="D39" s="841"/>
      <c r="E39" s="837"/>
      <c r="F39" s="837"/>
    </row>
    <row r="40">
      <c r="A40" s="857"/>
      <c r="B40" s="832"/>
      <c r="C40" s="856"/>
      <c r="D40" s="841"/>
      <c r="E40" s="837"/>
      <c r="F40" s="837"/>
    </row>
    <row r="41">
      <c r="A41" s="858"/>
      <c r="B41" s="859"/>
      <c r="C41" s="860"/>
      <c r="D41" s="856"/>
      <c r="E41" s="861"/>
      <c r="F41" s="862"/>
    </row>
    <row r="42">
      <c r="A42" s="863" t="s">
        <v>10643</v>
      </c>
      <c r="B42" s="829" t="s">
        <v>10644</v>
      </c>
      <c r="C42" s="830" t="s">
        <v>10645</v>
      </c>
      <c r="D42" s="830" t="s">
        <v>10646</v>
      </c>
      <c r="E42" s="830" t="s">
        <v>10647</v>
      </c>
      <c r="F42" s="830"/>
    </row>
    <row r="43" hidden="1">
      <c r="A43" s="831"/>
      <c r="B43" s="829"/>
      <c r="C43" s="830" t="s">
        <v>10588</v>
      </c>
      <c r="D43" s="830" t="s">
        <v>10648</v>
      </c>
      <c r="E43" s="830" t="s">
        <v>10649</v>
      </c>
      <c r="F43" s="830"/>
    </row>
    <row r="44">
      <c r="A44" s="831"/>
      <c r="B44" s="832"/>
      <c r="C44" s="847">
        <v>13.0</v>
      </c>
      <c r="D44" s="849">
        <v>14.0</v>
      </c>
      <c r="E44" s="849">
        <v>15.0</v>
      </c>
      <c r="F44" s="837"/>
    </row>
    <row r="45" ht="44.25" customHeight="1">
      <c r="A45" s="831"/>
      <c r="B45" s="832" t="s">
        <v>19</v>
      </c>
      <c r="C45" s="843" t="s">
        <v>10645</v>
      </c>
      <c r="D45" s="864" t="s">
        <v>10650</v>
      </c>
      <c r="E45" s="843" t="s">
        <v>10651</v>
      </c>
      <c r="F45" s="837"/>
    </row>
    <row r="46" ht="22.5" customHeight="1">
      <c r="A46" s="838"/>
      <c r="B46" s="832"/>
      <c r="C46" s="856"/>
      <c r="D46" s="841"/>
      <c r="E46" s="841"/>
      <c r="F46" s="837"/>
    </row>
    <row r="47">
      <c r="A47" s="858"/>
      <c r="B47" s="859"/>
      <c r="C47" s="860"/>
      <c r="D47" s="856"/>
      <c r="E47" s="856"/>
      <c r="F47" s="862"/>
    </row>
    <row r="48">
      <c r="A48" s="858"/>
      <c r="B48" s="859"/>
      <c r="C48" s="856"/>
      <c r="D48" s="856"/>
      <c r="E48" s="856"/>
      <c r="F48" s="856"/>
    </row>
    <row r="49">
      <c r="A49" s="858"/>
      <c r="B49" s="859"/>
      <c r="C49" s="860"/>
      <c r="D49" s="856"/>
      <c r="E49" s="861"/>
      <c r="F49" s="862"/>
    </row>
    <row r="50">
      <c r="A50" s="824" t="s">
        <v>10652</v>
      </c>
      <c r="B50" s="825"/>
      <c r="C50" s="826"/>
      <c r="D50" s="826"/>
      <c r="E50" s="827">
        <v>1.0</v>
      </c>
      <c r="F50" s="826">
        <v>34.0</v>
      </c>
    </row>
    <row r="51">
      <c r="A51" s="828" t="s">
        <v>10653</v>
      </c>
      <c r="B51" s="829" t="s">
        <v>163</v>
      </c>
      <c r="C51" s="830" t="s">
        <v>10585</v>
      </c>
      <c r="D51" s="830" t="s">
        <v>10586</v>
      </c>
      <c r="E51" s="830" t="s">
        <v>10587</v>
      </c>
      <c r="F51" s="830"/>
    </row>
    <row r="52" hidden="1">
      <c r="A52" s="831"/>
      <c r="B52" s="829"/>
      <c r="C52" s="830" t="s">
        <v>10588</v>
      </c>
      <c r="D52" s="830" t="s">
        <v>10589</v>
      </c>
      <c r="E52" s="830" t="s">
        <v>10589</v>
      </c>
      <c r="F52" s="830"/>
    </row>
    <row r="53">
      <c r="A53" s="831"/>
      <c r="B53" s="832"/>
      <c r="C53" s="833">
        <v>1.0</v>
      </c>
      <c r="D53" s="834">
        <v>1.0</v>
      </c>
      <c r="E53" s="834">
        <v>3.0</v>
      </c>
      <c r="F53" s="834"/>
    </row>
    <row r="54">
      <c r="A54" s="838"/>
      <c r="B54" s="832" t="s">
        <v>19</v>
      </c>
      <c r="C54" s="835" t="s">
        <v>10590</v>
      </c>
      <c r="D54" s="836" t="s">
        <v>10591</v>
      </c>
      <c r="E54" s="835" t="s">
        <v>10592</v>
      </c>
      <c r="F54" s="837"/>
    </row>
    <row r="55">
      <c r="A55" s="857"/>
      <c r="B55" s="832"/>
      <c r="C55" s="839" t="s">
        <v>10593</v>
      </c>
      <c r="D55" s="840"/>
      <c r="E55" s="841"/>
      <c r="F55" s="841"/>
    </row>
    <row r="56">
      <c r="A56" s="832"/>
      <c r="B56" s="832"/>
      <c r="C56" s="837"/>
      <c r="D56" s="837"/>
      <c r="E56" s="837"/>
      <c r="F56" s="837"/>
    </row>
    <row r="57" ht="21.0" customHeight="1">
      <c r="A57" s="828" t="s">
        <v>10654</v>
      </c>
      <c r="B57" s="829" t="s">
        <v>163</v>
      </c>
      <c r="C57" s="830" t="s">
        <v>10595</v>
      </c>
      <c r="D57" s="830" t="s">
        <v>10596</v>
      </c>
      <c r="E57" s="830" t="s">
        <v>10597</v>
      </c>
      <c r="F57" s="830" t="s">
        <v>10598</v>
      </c>
    </row>
    <row r="58" ht="21.0" hidden="1" customHeight="1">
      <c r="A58" s="831"/>
      <c r="B58" s="829"/>
      <c r="C58" s="830" t="s">
        <v>10599</v>
      </c>
      <c r="D58" s="830" t="s">
        <v>10600</v>
      </c>
      <c r="E58" s="830" t="s">
        <v>10588</v>
      </c>
      <c r="F58" s="830" t="s">
        <v>10601</v>
      </c>
    </row>
    <row r="59" ht="21.0" customHeight="1">
      <c r="A59" s="831"/>
      <c r="B59" s="832"/>
      <c r="C59" s="833">
        <v>2.0</v>
      </c>
      <c r="D59" s="833">
        <v>4.0</v>
      </c>
      <c r="E59" s="833">
        <v>2.0</v>
      </c>
      <c r="F59" s="842">
        <v>8.0</v>
      </c>
    </row>
    <row r="60">
      <c r="A60" s="831"/>
      <c r="B60" s="832" t="s">
        <v>19</v>
      </c>
      <c r="C60" s="835" t="s">
        <v>10655</v>
      </c>
      <c r="D60" s="835" t="s">
        <v>10656</v>
      </c>
      <c r="E60" s="843" t="s">
        <v>10604</v>
      </c>
      <c r="F60" s="844" t="s">
        <v>10605</v>
      </c>
    </row>
    <row r="61" ht="21.0" customHeight="1">
      <c r="A61" s="838"/>
      <c r="B61" s="832"/>
      <c r="C61" s="837"/>
      <c r="D61" s="837"/>
      <c r="E61" s="845" t="s">
        <v>10606</v>
      </c>
      <c r="F61" s="846" t="s">
        <v>10607</v>
      </c>
    </row>
    <row r="62">
      <c r="A62" s="832"/>
      <c r="B62" s="832"/>
      <c r="C62" s="837"/>
      <c r="D62" s="837"/>
      <c r="E62" s="837"/>
      <c r="F62" s="837"/>
    </row>
    <row r="63">
      <c r="A63" s="828" t="s">
        <v>10657</v>
      </c>
      <c r="B63" s="829" t="s">
        <v>164</v>
      </c>
      <c r="C63" s="830" t="s">
        <v>10658</v>
      </c>
      <c r="D63" s="830" t="s">
        <v>10659</v>
      </c>
      <c r="E63" s="830"/>
      <c r="F63" s="830"/>
    </row>
    <row r="64" hidden="1">
      <c r="A64" s="831"/>
      <c r="B64" s="829"/>
      <c r="C64" s="830" t="s">
        <v>10660</v>
      </c>
      <c r="D64" s="830" t="s">
        <v>10599</v>
      </c>
      <c r="E64" s="830"/>
      <c r="F64" s="830"/>
    </row>
    <row r="65">
      <c r="A65" s="831"/>
      <c r="B65" s="832"/>
      <c r="C65" s="847">
        <v>11.0</v>
      </c>
      <c r="D65" s="849">
        <v>12.0</v>
      </c>
      <c r="E65" s="837"/>
      <c r="F65" s="837"/>
    </row>
    <row r="66">
      <c r="A66" s="838"/>
      <c r="B66" s="832" t="s">
        <v>19</v>
      </c>
      <c r="C66" s="843" t="s">
        <v>10661</v>
      </c>
      <c r="D66" s="843" t="s">
        <v>10662</v>
      </c>
      <c r="E66" s="837"/>
      <c r="F66" s="837"/>
    </row>
    <row r="67">
      <c r="A67" s="832"/>
      <c r="B67" s="832"/>
      <c r="C67" s="837"/>
      <c r="D67" s="837"/>
      <c r="E67" s="837"/>
      <c r="F67" s="837"/>
    </row>
    <row r="68">
      <c r="A68" s="828" t="s">
        <v>10663</v>
      </c>
      <c r="B68" s="829" t="s">
        <v>1898</v>
      </c>
      <c r="C68" s="830" t="s">
        <v>10613</v>
      </c>
      <c r="D68" s="830" t="s">
        <v>10614</v>
      </c>
      <c r="E68" s="830" t="s">
        <v>10615</v>
      </c>
      <c r="F68" s="830" t="s">
        <v>10616</v>
      </c>
    </row>
    <row r="69" hidden="1">
      <c r="A69" s="831"/>
      <c r="B69" s="829"/>
      <c r="C69" s="830" t="s">
        <v>10617</v>
      </c>
      <c r="D69" s="830" t="s">
        <v>10599</v>
      </c>
      <c r="E69" s="830"/>
      <c r="F69" s="830" t="s">
        <v>10618</v>
      </c>
    </row>
    <row r="70">
      <c r="A70" s="831"/>
      <c r="B70" s="832"/>
      <c r="C70" s="849">
        <v>5.0</v>
      </c>
      <c r="D70" s="833">
        <v>7.0</v>
      </c>
      <c r="E70" s="833">
        <v>7.0</v>
      </c>
      <c r="F70" s="833">
        <v>7.0</v>
      </c>
    </row>
    <row r="71">
      <c r="A71" s="831"/>
      <c r="B71" s="832" t="s">
        <v>19</v>
      </c>
      <c r="C71" s="835" t="s">
        <v>10619</v>
      </c>
      <c r="D71" s="835" t="s">
        <v>10620</v>
      </c>
      <c r="E71" s="835" t="s">
        <v>10621</v>
      </c>
      <c r="F71" s="839" t="s">
        <v>10622</v>
      </c>
    </row>
    <row r="72">
      <c r="A72" s="838"/>
      <c r="B72" s="832"/>
      <c r="C72" s="835" t="s">
        <v>10623</v>
      </c>
      <c r="D72" s="841"/>
      <c r="E72" s="837"/>
      <c r="F72" s="839" t="s">
        <v>10624</v>
      </c>
    </row>
    <row r="73">
      <c r="A73" s="832"/>
      <c r="B73" s="832"/>
      <c r="C73" s="841"/>
      <c r="D73" s="837"/>
      <c r="E73" s="837"/>
      <c r="F73" s="839" t="s">
        <v>10625</v>
      </c>
    </row>
    <row r="74">
      <c r="A74" s="832"/>
      <c r="B74" s="832"/>
      <c r="C74" s="837"/>
      <c r="D74" s="837"/>
      <c r="E74" s="837"/>
      <c r="F74" s="837"/>
    </row>
    <row r="75">
      <c r="A75" s="828" t="s">
        <v>10664</v>
      </c>
      <c r="B75" s="829" t="s">
        <v>1898</v>
      </c>
      <c r="C75" s="830" t="s">
        <v>10627</v>
      </c>
      <c r="D75" s="830" t="s">
        <v>10628</v>
      </c>
      <c r="E75" s="830" t="s">
        <v>10629</v>
      </c>
      <c r="F75" s="830" t="s">
        <v>10630</v>
      </c>
    </row>
    <row r="76" hidden="1">
      <c r="A76" s="831"/>
      <c r="B76" s="829"/>
      <c r="C76" s="830" t="s">
        <v>10617</v>
      </c>
      <c r="D76" s="830" t="s">
        <v>10599</v>
      </c>
      <c r="E76" s="830" t="s">
        <v>10618</v>
      </c>
      <c r="F76" s="830" t="s">
        <v>10601</v>
      </c>
    </row>
    <row r="77">
      <c r="A77" s="831"/>
      <c r="B77" s="832"/>
      <c r="C77" s="849">
        <v>6.0</v>
      </c>
      <c r="D77" s="833">
        <v>7.0</v>
      </c>
      <c r="E77" s="850">
        <v>8.0</v>
      </c>
      <c r="F77" s="851">
        <v>8.0</v>
      </c>
    </row>
    <row r="78">
      <c r="A78" s="831"/>
      <c r="B78" s="832" t="s">
        <v>19</v>
      </c>
      <c r="C78" s="843" t="s">
        <v>10631</v>
      </c>
      <c r="D78" s="839" t="s">
        <v>10632</v>
      </c>
      <c r="E78" s="852" t="s">
        <v>10633</v>
      </c>
      <c r="F78" s="853" t="s">
        <v>10634</v>
      </c>
    </row>
    <row r="79">
      <c r="A79" s="838"/>
      <c r="B79" s="832"/>
      <c r="C79" s="835" t="s">
        <v>10635</v>
      </c>
      <c r="D79" s="841"/>
      <c r="E79" s="852" t="s">
        <v>10636</v>
      </c>
      <c r="F79" s="854"/>
    </row>
    <row r="80">
      <c r="A80" s="832"/>
      <c r="B80" s="832"/>
      <c r="C80" s="841"/>
      <c r="D80" s="837"/>
      <c r="E80" s="837"/>
      <c r="F80" s="855"/>
    </row>
    <row r="81">
      <c r="A81" s="832"/>
      <c r="B81" s="832"/>
      <c r="C81" s="837"/>
      <c r="D81" s="837"/>
      <c r="E81" s="837"/>
      <c r="F81" s="837"/>
    </row>
    <row r="82">
      <c r="A82" s="828" t="s">
        <v>10665</v>
      </c>
      <c r="B82" s="829" t="s">
        <v>10609</v>
      </c>
      <c r="C82" s="830" t="s">
        <v>10658</v>
      </c>
      <c r="D82" s="830" t="s">
        <v>10659</v>
      </c>
      <c r="E82" s="830" t="s">
        <v>10610</v>
      </c>
      <c r="F82" s="830" t="s">
        <v>10666</v>
      </c>
    </row>
    <row r="83" hidden="1">
      <c r="A83" s="831"/>
      <c r="B83" s="829"/>
      <c r="C83" s="830" t="s">
        <v>10660</v>
      </c>
      <c r="D83" s="830" t="s">
        <v>10599</v>
      </c>
      <c r="E83" s="830" t="s">
        <v>10617</v>
      </c>
      <c r="F83" s="830" t="s">
        <v>10618</v>
      </c>
    </row>
    <row r="84">
      <c r="A84" s="831"/>
      <c r="B84" s="832"/>
      <c r="C84" s="847">
        <v>11.0</v>
      </c>
      <c r="D84" s="833">
        <v>12.0</v>
      </c>
      <c r="E84" s="849">
        <v>9.0</v>
      </c>
      <c r="F84" s="833">
        <v>10.0</v>
      </c>
    </row>
    <row r="85">
      <c r="A85" s="831"/>
      <c r="B85" s="832" t="s">
        <v>19</v>
      </c>
      <c r="C85" s="843" t="s">
        <v>10661</v>
      </c>
      <c r="D85" s="843" t="s">
        <v>10667</v>
      </c>
      <c r="E85" s="835" t="s">
        <v>10668</v>
      </c>
      <c r="F85" s="835" t="s">
        <v>10640</v>
      </c>
    </row>
    <row r="86">
      <c r="A86" s="831"/>
      <c r="B86" s="832"/>
      <c r="C86" s="856"/>
      <c r="D86" s="843" t="s">
        <v>10669</v>
      </c>
      <c r="E86" s="841"/>
      <c r="F86" s="835" t="s">
        <v>10642</v>
      </c>
    </row>
    <row r="87">
      <c r="A87" s="838"/>
      <c r="B87" s="832"/>
      <c r="C87" s="856"/>
      <c r="D87" s="841"/>
      <c r="E87" s="837"/>
      <c r="F87" s="837"/>
    </row>
    <row r="88">
      <c r="A88" s="858"/>
      <c r="B88" s="859"/>
      <c r="C88" s="860"/>
      <c r="D88" s="856"/>
      <c r="E88" s="861"/>
      <c r="F88" s="862"/>
    </row>
    <row r="89">
      <c r="A89" s="863" t="s">
        <v>10670</v>
      </c>
      <c r="B89" s="829" t="s">
        <v>10644</v>
      </c>
      <c r="C89" s="830" t="s">
        <v>10645</v>
      </c>
      <c r="D89" s="830" t="s">
        <v>10646</v>
      </c>
      <c r="E89" s="830" t="s">
        <v>10647</v>
      </c>
      <c r="F89" s="830"/>
    </row>
    <row r="90" hidden="1">
      <c r="A90" s="831"/>
      <c r="B90" s="829"/>
      <c r="C90" s="830" t="s">
        <v>10588</v>
      </c>
      <c r="D90" s="830" t="s">
        <v>10648</v>
      </c>
      <c r="E90" s="830" t="s">
        <v>10649</v>
      </c>
      <c r="F90" s="830"/>
    </row>
    <row r="91">
      <c r="A91" s="831"/>
      <c r="B91" s="832"/>
      <c r="C91" s="847">
        <v>13.0</v>
      </c>
      <c r="D91" s="849">
        <v>14.0</v>
      </c>
      <c r="E91" s="849">
        <v>15.0</v>
      </c>
      <c r="F91" s="849"/>
    </row>
    <row r="92" ht="31.5" customHeight="1">
      <c r="A92" s="831"/>
      <c r="B92" s="832" t="s">
        <v>19</v>
      </c>
      <c r="C92" s="843" t="s">
        <v>10645</v>
      </c>
      <c r="D92" s="864" t="s">
        <v>10650</v>
      </c>
      <c r="E92" s="843" t="s">
        <v>10651</v>
      </c>
      <c r="F92" s="841"/>
    </row>
    <row r="93" ht="46.5" customHeight="1">
      <c r="A93" s="838"/>
      <c r="B93" s="832"/>
      <c r="C93" s="856"/>
      <c r="D93" s="841"/>
      <c r="E93" s="841"/>
      <c r="F93" s="837"/>
    </row>
    <row r="94">
      <c r="A94" s="865"/>
      <c r="B94" s="865"/>
      <c r="C94" s="866"/>
      <c r="D94" s="866"/>
      <c r="E94" s="866"/>
      <c r="F94" s="866"/>
    </row>
    <row r="95">
      <c r="A95" s="865"/>
      <c r="B95" s="865"/>
      <c r="C95" s="866"/>
      <c r="D95" s="866"/>
      <c r="E95" s="866"/>
      <c r="F95" s="866"/>
    </row>
    <row r="96">
      <c r="A96" s="865"/>
      <c r="B96" s="865"/>
      <c r="C96" s="866"/>
      <c r="D96" s="866"/>
      <c r="E96" s="866"/>
      <c r="F96" s="866"/>
    </row>
    <row r="97">
      <c r="A97" s="865"/>
      <c r="B97" s="865"/>
      <c r="C97" s="866"/>
      <c r="D97" s="866"/>
      <c r="E97" s="866"/>
      <c r="F97" s="866"/>
    </row>
    <row r="98">
      <c r="A98" s="865"/>
      <c r="B98" s="865"/>
      <c r="C98" s="866"/>
      <c r="D98" s="866"/>
      <c r="E98" s="866"/>
      <c r="F98" s="866"/>
    </row>
    <row r="99">
      <c r="A99" s="865"/>
      <c r="B99" s="865"/>
      <c r="C99" s="867"/>
      <c r="D99" s="867"/>
      <c r="E99" s="867"/>
      <c r="F99" s="867"/>
    </row>
    <row r="100" ht="39.0" customHeight="1">
      <c r="A100" s="865"/>
      <c r="B100" s="865"/>
      <c r="C100" s="866"/>
      <c r="D100" s="866"/>
      <c r="E100" s="866"/>
      <c r="F100" s="866"/>
    </row>
    <row r="101" ht="39.0" customHeight="1">
      <c r="A101" s="865"/>
      <c r="B101" s="865"/>
      <c r="C101" s="867"/>
      <c r="D101" s="867"/>
      <c r="E101" s="867"/>
      <c r="F101" s="867"/>
    </row>
    <row r="102" ht="39.0" customHeight="1">
      <c r="A102" s="865"/>
      <c r="B102" s="865"/>
      <c r="C102" s="866"/>
      <c r="D102" s="866"/>
      <c r="E102" s="866"/>
      <c r="F102" s="866"/>
    </row>
    <row r="103">
      <c r="A103" s="865"/>
      <c r="B103" s="865"/>
      <c r="C103" s="866"/>
      <c r="D103" s="866"/>
      <c r="E103" s="866"/>
      <c r="F103" s="866"/>
    </row>
    <row r="104">
      <c r="A104" s="865"/>
      <c r="B104" s="865"/>
      <c r="C104" s="866"/>
      <c r="D104" s="867"/>
      <c r="E104" s="866"/>
      <c r="F104" s="866"/>
    </row>
    <row r="105">
      <c r="A105" s="865"/>
      <c r="B105" s="865"/>
      <c r="C105" s="866"/>
      <c r="D105" s="867"/>
      <c r="E105" s="866"/>
      <c r="F105" s="866"/>
    </row>
    <row r="106">
      <c r="A106" s="865"/>
      <c r="B106" s="865"/>
      <c r="C106" s="866"/>
      <c r="D106" s="866"/>
      <c r="E106" s="866"/>
      <c r="F106" s="866"/>
    </row>
    <row r="107">
      <c r="A107" s="865"/>
      <c r="B107" s="865"/>
      <c r="C107" s="866"/>
      <c r="D107" s="866"/>
      <c r="E107" s="866"/>
      <c r="F107" s="866"/>
    </row>
    <row r="108">
      <c r="A108" s="865"/>
      <c r="B108" s="865"/>
      <c r="C108" s="866"/>
      <c r="D108" s="866"/>
      <c r="E108" s="866"/>
      <c r="F108" s="866"/>
    </row>
    <row r="109">
      <c r="A109" s="865"/>
      <c r="B109" s="865"/>
      <c r="C109" s="866"/>
      <c r="D109" s="866"/>
      <c r="E109" s="866"/>
      <c r="F109" s="866"/>
    </row>
    <row r="110">
      <c r="A110" s="865"/>
      <c r="B110" s="865"/>
      <c r="C110" s="866"/>
      <c r="D110" s="866"/>
      <c r="E110" s="866"/>
      <c r="F110" s="866"/>
    </row>
    <row r="111">
      <c r="A111" s="865"/>
      <c r="B111" s="865"/>
      <c r="C111" s="866"/>
      <c r="D111" s="866"/>
      <c r="E111" s="866"/>
      <c r="F111" s="866"/>
    </row>
    <row r="112">
      <c r="A112" s="865"/>
      <c r="B112" s="865"/>
      <c r="C112" s="866"/>
      <c r="D112" s="866"/>
      <c r="E112" s="866"/>
      <c r="F112" s="866"/>
    </row>
    <row r="113">
      <c r="A113" s="865"/>
      <c r="B113" s="865"/>
      <c r="C113" s="866"/>
      <c r="D113" s="866"/>
      <c r="E113" s="866"/>
      <c r="F113" s="866"/>
    </row>
    <row r="114">
      <c r="A114" s="865"/>
      <c r="B114" s="865"/>
      <c r="C114" s="866"/>
      <c r="D114" s="866"/>
      <c r="E114" s="866"/>
      <c r="F114" s="866"/>
    </row>
    <row r="115">
      <c r="A115" s="865"/>
      <c r="B115" s="865"/>
      <c r="C115" s="866"/>
      <c r="D115" s="866"/>
      <c r="E115" s="866"/>
      <c r="F115" s="866"/>
    </row>
    <row r="116">
      <c r="A116" s="865"/>
      <c r="B116" s="865"/>
      <c r="C116" s="866"/>
      <c r="D116" s="866"/>
      <c r="E116" s="866"/>
      <c r="F116" s="866"/>
    </row>
    <row r="117">
      <c r="A117" s="865"/>
      <c r="B117" s="865"/>
      <c r="C117" s="866"/>
      <c r="D117" s="866"/>
      <c r="E117" s="866"/>
      <c r="F117" s="866"/>
    </row>
    <row r="118">
      <c r="A118" s="865"/>
      <c r="B118" s="865"/>
      <c r="C118" s="866"/>
      <c r="D118" s="866"/>
      <c r="E118" s="866"/>
      <c r="F118" s="866"/>
    </row>
    <row r="119">
      <c r="A119" s="865"/>
      <c r="B119" s="865"/>
      <c r="C119" s="866"/>
      <c r="D119" s="866"/>
      <c r="E119" s="866"/>
      <c r="F119" s="866"/>
    </row>
    <row r="120">
      <c r="A120" s="865"/>
      <c r="B120" s="865"/>
      <c r="C120" s="866"/>
      <c r="D120" s="866"/>
      <c r="E120" s="866"/>
      <c r="F120" s="866"/>
    </row>
    <row r="121">
      <c r="A121" s="865"/>
      <c r="B121" s="865"/>
      <c r="C121" s="866"/>
      <c r="D121" s="866"/>
      <c r="E121" s="866"/>
      <c r="F121" s="866"/>
    </row>
    <row r="122">
      <c r="A122" s="865"/>
      <c r="B122" s="865"/>
      <c r="C122" s="866"/>
      <c r="D122" s="866"/>
      <c r="E122" s="866"/>
      <c r="F122" s="866"/>
    </row>
    <row r="123">
      <c r="A123" s="865"/>
      <c r="B123" s="865"/>
      <c r="C123" s="866"/>
      <c r="D123" s="866"/>
      <c r="E123" s="866"/>
      <c r="F123" s="866"/>
    </row>
    <row r="124">
      <c r="A124" s="865"/>
      <c r="B124" s="865"/>
      <c r="C124" s="866"/>
      <c r="D124" s="866"/>
      <c r="E124" s="866"/>
      <c r="F124" s="866"/>
    </row>
    <row r="125">
      <c r="A125" s="865"/>
      <c r="B125" s="865"/>
      <c r="C125" s="866"/>
      <c r="D125" s="866"/>
      <c r="E125" s="866"/>
      <c r="F125" s="866"/>
    </row>
    <row r="126">
      <c r="A126" s="865"/>
      <c r="B126" s="865"/>
      <c r="C126" s="866"/>
      <c r="D126" s="866"/>
      <c r="E126" s="866"/>
      <c r="F126" s="866"/>
    </row>
    <row r="127">
      <c r="A127" s="865"/>
      <c r="B127" s="865"/>
      <c r="C127" s="866"/>
      <c r="D127" s="866"/>
      <c r="E127" s="866"/>
      <c r="F127" s="866"/>
    </row>
    <row r="128">
      <c r="A128" s="865"/>
      <c r="B128" s="865"/>
      <c r="C128" s="866"/>
      <c r="D128" s="866"/>
      <c r="E128" s="866"/>
      <c r="F128" s="866"/>
    </row>
    <row r="129">
      <c r="A129" s="865"/>
      <c r="B129" s="865"/>
      <c r="C129" s="866"/>
      <c r="D129" s="866"/>
      <c r="E129" s="866"/>
      <c r="F129" s="866"/>
    </row>
    <row r="130">
      <c r="A130" s="865"/>
      <c r="B130" s="865"/>
      <c r="C130" s="866"/>
      <c r="D130" s="866"/>
      <c r="E130" s="866"/>
      <c r="F130" s="866"/>
    </row>
    <row r="131">
      <c r="A131" s="865"/>
      <c r="B131" s="865"/>
      <c r="C131" s="866"/>
      <c r="D131" s="866"/>
      <c r="E131" s="866"/>
      <c r="F131" s="866"/>
    </row>
    <row r="132">
      <c r="A132" s="865"/>
      <c r="B132" s="865"/>
      <c r="C132" s="866"/>
      <c r="D132" s="866"/>
      <c r="E132" s="866"/>
      <c r="F132" s="866"/>
    </row>
    <row r="133">
      <c r="A133" s="865"/>
      <c r="B133" s="865"/>
      <c r="C133" s="866"/>
      <c r="D133" s="866"/>
      <c r="E133" s="866"/>
      <c r="F133" s="866"/>
    </row>
    <row r="134">
      <c r="A134" s="865"/>
      <c r="B134" s="865"/>
      <c r="C134" s="866"/>
      <c r="D134" s="866"/>
      <c r="E134" s="866"/>
      <c r="F134" s="866"/>
    </row>
    <row r="135">
      <c r="A135" s="865"/>
      <c r="B135" s="865"/>
      <c r="C135" s="866"/>
      <c r="D135" s="866"/>
      <c r="E135" s="866"/>
      <c r="F135" s="866"/>
    </row>
    <row r="136">
      <c r="A136" s="865"/>
      <c r="B136" s="865"/>
      <c r="C136" s="866"/>
      <c r="D136" s="866"/>
      <c r="E136" s="866"/>
      <c r="F136" s="866"/>
    </row>
    <row r="137">
      <c r="A137" s="865"/>
      <c r="B137" s="865"/>
      <c r="C137" s="866"/>
      <c r="D137" s="866"/>
      <c r="E137" s="866"/>
      <c r="F137" s="866"/>
    </row>
    <row r="138">
      <c r="A138" s="865"/>
      <c r="B138" s="865"/>
      <c r="C138" s="866"/>
      <c r="D138" s="866"/>
      <c r="E138" s="866"/>
      <c r="F138" s="866"/>
    </row>
    <row r="139">
      <c r="A139" s="865"/>
      <c r="B139" s="865"/>
      <c r="C139" s="866"/>
      <c r="D139" s="866"/>
      <c r="E139" s="866"/>
      <c r="F139" s="866"/>
    </row>
    <row r="140">
      <c r="A140" s="865"/>
      <c r="B140" s="865"/>
      <c r="C140" s="866"/>
      <c r="D140" s="866"/>
      <c r="E140" s="866"/>
      <c r="F140" s="866"/>
    </row>
    <row r="141">
      <c r="A141" s="865"/>
      <c r="B141" s="865"/>
      <c r="C141" s="866"/>
      <c r="D141" s="866"/>
      <c r="E141" s="866"/>
      <c r="F141" s="866"/>
    </row>
    <row r="142">
      <c r="A142" s="865"/>
      <c r="B142" s="865"/>
      <c r="C142" s="866"/>
      <c r="D142" s="866"/>
      <c r="E142" s="866"/>
      <c r="F142" s="866"/>
    </row>
    <row r="143">
      <c r="A143" s="865"/>
      <c r="B143" s="865"/>
      <c r="C143" s="866"/>
      <c r="D143" s="866"/>
      <c r="E143" s="866"/>
      <c r="F143" s="866"/>
    </row>
    <row r="144">
      <c r="A144" s="865"/>
      <c r="B144" s="865"/>
      <c r="C144" s="866"/>
      <c r="D144" s="866"/>
      <c r="E144" s="866"/>
      <c r="F144" s="866"/>
    </row>
    <row r="145">
      <c r="A145" s="865"/>
      <c r="B145" s="865"/>
      <c r="C145" s="866"/>
      <c r="D145" s="866"/>
      <c r="E145" s="866"/>
      <c r="F145" s="866"/>
    </row>
    <row r="146">
      <c r="A146" s="865"/>
      <c r="B146" s="865"/>
      <c r="C146" s="866"/>
      <c r="D146" s="866"/>
      <c r="E146" s="866"/>
      <c r="F146" s="866"/>
    </row>
    <row r="147">
      <c r="A147" s="865"/>
      <c r="B147" s="865"/>
      <c r="C147" s="866"/>
      <c r="D147" s="866"/>
      <c r="E147" s="866"/>
      <c r="F147" s="866"/>
    </row>
    <row r="148">
      <c r="A148" s="865"/>
      <c r="B148" s="865"/>
      <c r="C148" s="866"/>
      <c r="D148" s="866"/>
      <c r="E148" s="866"/>
      <c r="F148" s="866"/>
    </row>
    <row r="149">
      <c r="A149" s="865"/>
      <c r="B149" s="865"/>
      <c r="C149" s="866"/>
      <c r="D149" s="866"/>
      <c r="E149" s="866"/>
      <c r="F149" s="866"/>
    </row>
    <row r="150">
      <c r="A150" s="865"/>
      <c r="B150" s="865"/>
      <c r="C150" s="866"/>
      <c r="D150" s="866"/>
      <c r="E150" s="866"/>
      <c r="F150" s="866"/>
    </row>
    <row r="151">
      <c r="A151" s="865"/>
      <c r="B151" s="865"/>
      <c r="C151" s="866"/>
      <c r="D151" s="866"/>
      <c r="E151" s="866"/>
      <c r="F151" s="866"/>
    </row>
    <row r="152">
      <c r="A152" s="865"/>
      <c r="B152" s="865"/>
      <c r="C152" s="866"/>
      <c r="D152" s="866"/>
      <c r="E152" s="866"/>
      <c r="F152" s="866"/>
    </row>
    <row r="153">
      <c r="A153" s="865"/>
      <c r="B153" s="865"/>
      <c r="C153" s="866"/>
      <c r="D153" s="866"/>
      <c r="E153" s="866"/>
      <c r="F153" s="866"/>
    </row>
    <row r="154">
      <c r="A154" s="865"/>
      <c r="B154" s="865"/>
      <c r="C154" s="866"/>
      <c r="D154" s="866"/>
      <c r="E154" s="866"/>
      <c r="F154" s="866"/>
    </row>
    <row r="155">
      <c r="A155" s="865"/>
      <c r="B155" s="865"/>
      <c r="C155" s="866"/>
      <c r="D155" s="866"/>
      <c r="E155" s="866"/>
      <c r="F155" s="866"/>
    </row>
    <row r="156">
      <c r="A156" s="865"/>
      <c r="B156" s="865"/>
      <c r="C156" s="866"/>
      <c r="D156" s="866"/>
      <c r="E156" s="866"/>
      <c r="F156" s="866"/>
    </row>
    <row r="157">
      <c r="A157" s="865"/>
      <c r="B157" s="865"/>
      <c r="C157" s="866"/>
      <c r="D157" s="866"/>
      <c r="E157" s="866"/>
      <c r="F157" s="866"/>
    </row>
    <row r="158">
      <c r="A158" s="865"/>
      <c r="B158" s="865"/>
      <c r="C158" s="866"/>
      <c r="D158" s="866"/>
      <c r="E158" s="866"/>
      <c r="F158" s="866"/>
    </row>
    <row r="159">
      <c r="A159" s="865"/>
      <c r="B159" s="865"/>
      <c r="C159" s="866"/>
      <c r="D159" s="866"/>
      <c r="E159" s="866"/>
      <c r="F159" s="866"/>
    </row>
    <row r="160">
      <c r="A160" s="865"/>
      <c r="B160" s="865"/>
      <c r="C160" s="866"/>
      <c r="D160" s="866"/>
      <c r="E160" s="866"/>
      <c r="F160" s="866"/>
    </row>
    <row r="161">
      <c r="A161" s="865"/>
      <c r="B161" s="865"/>
      <c r="C161" s="866"/>
      <c r="D161" s="866"/>
      <c r="E161" s="866"/>
      <c r="F161" s="866"/>
    </row>
    <row r="162">
      <c r="A162" s="865"/>
      <c r="B162" s="865"/>
      <c r="C162" s="866"/>
      <c r="D162" s="866"/>
      <c r="E162" s="866"/>
      <c r="F162" s="866"/>
    </row>
    <row r="163">
      <c r="A163" s="865"/>
      <c r="B163" s="865"/>
      <c r="C163" s="866"/>
      <c r="D163" s="866"/>
      <c r="E163" s="866"/>
      <c r="F163" s="866"/>
    </row>
    <row r="164">
      <c r="A164" s="865"/>
      <c r="B164" s="865"/>
      <c r="C164" s="866"/>
      <c r="D164" s="866"/>
      <c r="E164" s="866"/>
      <c r="F164" s="866"/>
    </row>
    <row r="165">
      <c r="A165" s="865"/>
      <c r="B165" s="865"/>
      <c r="C165" s="866"/>
      <c r="D165" s="866"/>
      <c r="E165" s="866"/>
      <c r="F165" s="866"/>
    </row>
    <row r="166">
      <c r="A166" s="865"/>
      <c r="B166" s="865"/>
      <c r="C166" s="866"/>
      <c r="D166" s="866"/>
      <c r="E166" s="866"/>
      <c r="F166" s="866"/>
    </row>
    <row r="167">
      <c r="A167" s="865"/>
      <c r="B167" s="865"/>
      <c r="C167" s="866"/>
      <c r="D167" s="866"/>
      <c r="E167" s="866"/>
      <c r="F167" s="866"/>
    </row>
    <row r="168">
      <c r="A168" s="865"/>
      <c r="B168" s="865"/>
      <c r="C168" s="866"/>
      <c r="D168" s="866"/>
      <c r="E168" s="866"/>
      <c r="F168" s="866"/>
    </row>
    <row r="169">
      <c r="A169" s="865"/>
      <c r="B169" s="865"/>
      <c r="C169" s="866"/>
      <c r="D169" s="866"/>
      <c r="E169" s="866"/>
      <c r="F169" s="866"/>
    </row>
    <row r="170">
      <c r="A170" s="865"/>
      <c r="B170" s="865"/>
      <c r="C170" s="866"/>
      <c r="D170" s="866"/>
      <c r="E170" s="866"/>
      <c r="F170" s="866"/>
    </row>
    <row r="171">
      <c r="A171" s="865"/>
      <c r="B171" s="865"/>
      <c r="C171" s="866"/>
      <c r="D171" s="866"/>
      <c r="E171" s="866"/>
      <c r="F171" s="866"/>
    </row>
    <row r="172">
      <c r="A172" s="865"/>
      <c r="B172" s="865"/>
      <c r="C172" s="866"/>
      <c r="D172" s="866"/>
      <c r="E172" s="866"/>
      <c r="F172" s="866"/>
    </row>
    <row r="173">
      <c r="A173" s="865"/>
      <c r="B173" s="865"/>
      <c r="C173" s="866"/>
      <c r="D173" s="866"/>
      <c r="E173" s="866"/>
      <c r="F173" s="866"/>
    </row>
    <row r="174">
      <c r="A174" s="865"/>
      <c r="B174" s="865"/>
      <c r="C174" s="866"/>
      <c r="D174" s="866"/>
      <c r="E174" s="866"/>
      <c r="F174" s="866"/>
    </row>
    <row r="175">
      <c r="A175" s="865"/>
      <c r="B175" s="865"/>
      <c r="C175" s="866"/>
      <c r="D175" s="866"/>
      <c r="E175" s="866"/>
      <c r="F175" s="866"/>
    </row>
    <row r="176">
      <c r="A176" s="865"/>
      <c r="B176" s="865"/>
      <c r="C176" s="866"/>
      <c r="D176" s="866"/>
      <c r="E176" s="866"/>
      <c r="F176" s="866"/>
    </row>
    <row r="177">
      <c r="A177" s="865"/>
      <c r="B177" s="865"/>
      <c r="C177" s="866"/>
      <c r="D177" s="866"/>
      <c r="E177" s="866"/>
      <c r="F177" s="866"/>
    </row>
    <row r="178">
      <c r="A178" s="865"/>
      <c r="B178" s="865"/>
      <c r="C178" s="866"/>
      <c r="D178" s="866"/>
      <c r="E178" s="866"/>
      <c r="F178" s="866"/>
    </row>
    <row r="179">
      <c r="A179" s="865"/>
      <c r="B179" s="865"/>
      <c r="C179" s="866"/>
      <c r="D179" s="866"/>
      <c r="E179" s="866"/>
      <c r="F179" s="866"/>
    </row>
    <row r="180">
      <c r="A180" s="865"/>
      <c r="B180" s="865"/>
      <c r="C180" s="866"/>
      <c r="D180" s="866"/>
      <c r="E180" s="866"/>
      <c r="F180" s="866"/>
    </row>
    <row r="181">
      <c r="A181" s="865"/>
      <c r="B181" s="865"/>
      <c r="C181" s="866"/>
      <c r="D181" s="866"/>
      <c r="E181" s="866"/>
      <c r="F181" s="866"/>
    </row>
    <row r="182">
      <c r="A182" s="865"/>
      <c r="B182" s="865"/>
      <c r="C182" s="866"/>
      <c r="D182" s="866"/>
      <c r="E182" s="866"/>
      <c r="F182" s="866"/>
    </row>
    <row r="183">
      <c r="A183" s="865"/>
      <c r="B183" s="865"/>
      <c r="C183" s="866"/>
      <c r="D183" s="866"/>
      <c r="E183" s="866"/>
      <c r="F183" s="866"/>
    </row>
    <row r="184">
      <c r="A184" s="865"/>
      <c r="B184" s="865"/>
      <c r="C184" s="866"/>
      <c r="D184" s="866"/>
      <c r="E184" s="866"/>
      <c r="F184" s="866"/>
    </row>
    <row r="185">
      <c r="A185" s="865"/>
      <c r="B185" s="865"/>
      <c r="C185" s="866"/>
      <c r="D185" s="866"/>
      <c r="E185" s="866"/>
      <c r="F185" s="866"/>
    </row>
    <row r="186">
      <c r="A186" s="865"/>
      <c r="B186" s="865"/>
      <c r="C186" s="866"/>
      <c r="D186" s="866"/>
      <c r="E186" s="866"/>
      <c r="F186" s="866"/>
    </row>
    <row r="187">
      <c r="A187" s="865"/>
      <c r="B187" s="865"/>
      <c r="C187" s="866"/>
      <c r="D187" s="866"/>
      <c r="E187" s="866"/>
      <c r="F187" s="866"/>
    </row>
    <row r="188">
      <c r="A188" s="865"/>
      <c r="B188" s="865"/>
      <c r="C188" s="866"/>
      <c r="D188" s="866"/>
      <c r="E188" s="866"/>
      <c r="F188" s="866"/>
    </row>
    <row r="189">
      <c r="A189" s="865"/>
      <c r="B189" s="865"/>
      <c r="C189" s="866"/>
      <c r="D189" s="866"/>
      <c r="E189" s="866"/>
      <c r="F189" s="866"/>
    </row>
    <row r="190">
      <c r="A190" s="865"/>
      <c r="B190" s="865"/>
      <c r="C190" s="866"/>
      <c r="D190" s="866"/>
      <c r="E190" s="866"/>
      <c r="F190" s="866"/>
    </row>
    <row r="191">
      <c r="A191" s="865"/>
      <c r="B191" s="865"/>
      <c r="C191" s="866"/>
      <c r="D191" s="866"/>
      <c r="E191" s="866"/>
      <c r="F191" s="866"/>
    </row>
    <row r="192">
      <c r="A192" s="865"/>
      <c r="B192" s="865"/>
      <c r="C192" s="866"/>
      <c r="D192" s="866"/>
      <c r="E192" s="866"/>
      <c r="F192" s="866"/>
    </row>
    <row r="193">
      <c r="A193" s="865"/>
      <c r="B193" s="865"/>
      <c r="C193" s="866"/>
      <c r="D193" s="866"/>
      <c r="E193" s="866"/>
      <c r="F193" s="866"/>
    </row>
    <row r="194">
      <c r="A194" s="865"/>
      <c r="B194" s="865"/>
      <c r="C194" s="866"/>
      <c r="D194" s="866"/>
      <c r="E194" s="866"/>
      <c r="F194" s="866"/>
    </row>
    <row r="195">
      <c r="A195" s="865"/>
      <c r="B195" s="865"/>
      <c r="C195" s="866"/>
      <c r="D195" s="866"/>
      <c r="E195" s="866"/>
      <c r="F195" s="866"/>
    </row>
    <row r="196">
      <c r="A196" s="865"/>
      <c r="B196" s="865"/>
      <c r="C196" s="866"/>
      <c r="D196" s="866"/>
      <c r="E196" s="866"/>
      <c r="F196" s="866"/>
    </row>
    <row r="197">
      <c r="A197" s="865"/>
      <c r="B197" s="865"/>
      <c r="C197" s="866"/>
      <c r="D197" s="866"/>
      <c r="E197" s="866"/>
      <c r="F197" s="866"/>
    </row>
    <row r="198">
      <c r="A198" s="865"/>
      <c r="B198" s="865"/>
      <c r="C198" s="866"/>
      <c r="D198" s="866"/>
      <c r="E198" s="866"/>
      <c r="F198" s="866"/>
    </row>
    <row r="199">
      <c r="A199" s="865"/>
      <c r="B199" s="865"/>
      <c r="C199" s="866"/>
      <c r="D199" s="866"/>
      <c r="E199" s="866"/>
      <c r="F199" s="866"/>
    </row>
    <row r="200">
      <c r="A200" s="865"/>
      <c r="B200" s="865"/>
      <c r="C200" s="866"/>
      <c r="D200" s="866"/>
      <c r="E200" s="866"/>
      <c r="F200" s="866"/>
    </row>
    <row r="201">
      <c r="A201" s="865"/>
      <c r="B201" s="865"/>
      <c r="C201" s="866"/>
      <c r="D201" s="866"/>
      <c r="E201" s="866"/>
      <c r="F201" s="866"/>
    </row>
    <row r="202">
      <c r="A202" s="865"/>
      <c r="B202" s="865"/>
      <c r="C202" s="866"/>
      <c r="D202" s="866"/>
      <c r="E202" s="866"/>
      <c r="F202" s="866"/>
    </row>
    <row r="203">
      <c r="A203" s="865"/>
      <c r="B203" s="865"/>
      <c r="C203" s="866"/>
      <c r="D203" s="866"/>
      <c r="E203" s="866"/>
      <c r="F203" s="866"/>
    </row>
    <row r="204">
      <c r="A204" s="865"/>
      <c r="B204" s="865"/>
      <c r="C204" s="866"/>
      <c r="D204" s="866"/>
      <c r="E204" s="866"/>
      <c r="F204" s="866"/>
    </row>
    <row r="205">
      <c r="A205" s="865"/>
      <c r="B205" s="865"/>
      <c r="C205" s="866"/>
      <c r="D205" s="866"/>
      <c r="E205" s="866"/>
      <c r="F205" s="866"/>
    </row>
    <row r="206">
      <c r="A206" s="865"/>
      <c r="B206" s="865"/>
      <c r="C206" s="866"/>
      <c r="D206" s="866"/>
      <c r="E206" s="866"/>
      <c r="F206" s="866"/>
    </row>
    <row r="207">
      <c r="A207" s="865"/>
      <c r="B207" s="865"/>
      <c r="C207" s="866"/>
      <c r="D207" s="866"/>
      <c r="E207" s="866"/>
      <c r="F207" s="866"/>
    </row>
    <row r="208">
      <c r="A208" s="865"/>
      <c r="B208" s="865"/>
      <c r="C208" s="866"/>
      <c r="D208" s="866"/>
      <c r="E208" s="866"/>
      <c r="F208" s="866"/>
    </row>
    <row r="209">
      <c r="A209" s="865"/>
      <c r="B209" s="865"/>
      <c r="C209" s="866"/>
      <c r="D209" s="866"/>
      <c r="E209" s="866"/>
      <c r="F209" s="866"/>
    </row>
    <row r="210">
      <c r="A210" s="865"/>
      <c r="B210" s="865"/>
      <c r="C210" s="866"/>
      <c r="D210" s="866"/>
      <c r="E210" s="866"/>
      <c r="F210" s="866"/>
    </row>
    <row r="211">
      <c r="A211" s="865"/>
      <c r="B211" s="865"/>
      <c r="C211" s="866"/>
      <c r="D211" s="866"/>
      <c r="E211" s="866"/>
      <c r="F211" s="866"/>
    </row>
    <row r="212">
      <c r="A212" s="865"/>
      <c r="B212" s="865"/>
      <c r="C212" s="866"/>
      <c r="D212" s="866"/>
      <c r="E212" s="866"/>
      <c r="F212" s="866"/>
    </row>
    <row r="213">
      <c r="A213" s="865"/>
      <c r="B213" s="865"/>
      <c r="C213" s="866"/>
      <c r="D213" s="866"/>
      <c r="E213" s="866"/>
      <c r="F213" s="866"/>
    </row>
    <row r="214">
      <c r="A214" s="865"/>
      <c r="B214" s="865"/>
      <c r="C214" s="866"/>
      <c r="D214" s="866"/>
      <c r="E214" s="866"/>
      <c r="F214" s="866"/>
    </row>
    <row r="215">
      <c r="A215" s="865"/>
      <c r="B215" s="865"/>
      <c r="C215" s="866"/>
      <c r="D215" s="866"/>
      <c r="E215" s="866"/>
      <c r="F215" s="866"/>
    </row>
    <row r="216">
      <c r="A216" s="865"/>
      <c r="B216" s="865"/>
      <c r="C216" s="866"/>
      <c r="D216" s="866"/>
      <c r="E216" s="866"/>
      <c r="F216" s="866"/>
    </row>
    <row r="217">
      <c r="A217" s="865"/>
      <c r="B217" s="865"/>
      <c r="C217" s="866"/>
      <c r="D217" s="866"/>
      <c r="E217" s="866"/>
      <c r="F217" s="866"/>
    </row>
    <row r="218">
      <c r="A218" s="865"/>
      <c r="B218" s="865"/>
      <c r="C218" s="866"/>
      <c r="D218" s="866"/>
      <c r="E218" s="866"/>
      <c r="F218" s="866"/>
    </row>
    <row r="219">
      <c r="A219" s="865"/>
      <c r="B219" s="865"/>
      <c r="C219" s="866"/>
      <c r="D219" s="866"/>
      <c r="E219" s="866"/>
      <c r="F219" s="866"/>
    </row>
    <row r="220">
      <c r="A220" s="865"/>
      <c r="B220" s="865"/>
      <c r="C220" s="866"/>
      <c r="D220" s="866"/>
      <c r="E220" s="866"/>
      <c r="F220" s="866"/>
    </row>
    <row r="221">
      <c r="A221" s="865"/>
      <c r="B221" s="865"/>
      <c r="C221" s="866"/>
      <c r="D221" s="866"/>
      <c r="E221" s="866"/>
      <c r="F221" s="866"/>
    </row>
    <row r="222">
      <c r="A222" s="865"/>
      <c r="B222" s="865"/>
      <c r="C222" s="866"/>
      <c r="D222" s="866"/>
      <c r="E222" s="866"/>
      <c r="F222" s="866"/>
    </row>
    <row r="223">
      <c r="A223" s="865"/>
      <c r="B223" s="865"/>
      <c r="C223" s="866"/>
      <c r="D223" s="866"/>
      <c r="E223" s="866"/>
      <c r="F223" s="866"/>
    </row>
    <row r="224">
      <c r="A224" s="865"/>
      <c r="B224" s="865"/>
      <c r="C224" s="866"/>
      <c r="D224" s="866"/>
      <c r="E224" s="866"/>
      <c r="F224" s="866"/>
    </row>
    <row r="225">
      <c r="A225" s="865"/>
      <c r="B225" s="865"/>
      <c r="C225" s="866"/>
      <c r="D225" s="866"/>
      <c r="E225" s="866"/>
      <c r="F225" s="866"/>
    </row>
    <row r="226">
      <c r="A226" s="865"/>
      <c r="B226" s="865"/>
      <c r="C226" s="866"/>
      <c r="D226" s="866"/>
      <c r="E226" s="866"/>
      <c r="F226" s="866"/>
    </row>
    <row r="227">
      <c r="A227" s="865"/>
      <c r="B227" s="865"/>
      <c r="C227" s="866"/>
      <c r="D227" s="866"/>
      <c r="E227" s="866"/>
      <c r="F227" s="866"/>
    </row>
    <row r="228">
      <c r="A228" s="865"/>
      <c r="B228" s="865"/>
      <c r="C228" s="866"/>
      <c r="D228" s="866"/>
      <c r="E228" s="866"/>
      <c r="F228" s="866"/>
    </row>
    <row r="229">
      <c r="A229" s="865"/>
      <c r="B229" s="865"/>
      <c r="C229" s="866"/>
      <c r="D229" s="866"/>
      <c r="E229" s="866"/>
      <c r="F229" s="866"/>
    </row>
    <row r="230">
      <c r="A230" s="865"/>
      <c r="B230" s="865"/>
      <c r="C230" s="866"/>
      <c r="D230" s="866"/>
      <c r="E230" s="866"/>
      <c r="F230" s="866"/>
    </row>
    <row r="231">
      <c r="A231" s="865"/>
      <c r="B231" s="865"/>
      <c r="C231" s="866"/>
      <c r="D231" s="866"/>
      <c r="E231" s="866"/>
      <c r="F231" s="866"/>
    </row>
    <row r="232">
      <c r="A232" s="865"/>
      <c r="B232" s="865"/>
      <c r="C232" s="866"/>
      <c r="D232" s="866"/>
      <c r="E232" s="866"/>
      <c r="F232" s="866"/>
    </row>
    <row r="233">
      <c r="A233" s="865"/>
      <c r="B233" s="865"/>
      <c r="C233" s="866"/>
      <c r="D233" s="866"/>
      <c r="E233" s="866"/>
      <c r="F233" s="866"/>
    </row>
    <row r="234">
      <c r="A234" s="865"/>
      <c r="B234" s="865"/>
      <c r="C234" s="866"/>
      <c r="D234" s="866"/>
      <c r="E234" s="866"/>
      <c r="F234" s="866"/>
    </row>
    <row r="235">
      <c r="A235" s="865"/>
      <c r="B235" s="865"/>
      <c r="C235" s="866"/>
      <c r="D235" s="866"/>
      <c r="E235" s="866"/>
      <c r="F235" s="866"/>
    </row>
    <row r="236">
      <c r="A236" s="865"/>
      <c r="B236" s="865"/>
      <c r="C236" s="866"/>
      <c r="D236" s="866"/>
      <c r="E236" s="866"/>
      <c r="F236" s="866"/>
    </row>
    <row r="237">
      <c r="A237" s="865"/>
      <c r="B237" s="865"/>
      <c r="C237" s="866"/>
      <c r="D237" s="866"/>
      <c r="E237" s="866"/>
      <c r="F237" s="866"/>
    </row>
    <row r="238">
      <c r="A238" s="865"/>
      <c r="B238" s="865"/>
      <c r="C238" s="866"/>
      <c r="D238" s="866"/>
      <c r="E238" s="866"/>
      <c r="F238" s="866"/>
    </row>
    <row r="239">
      <c r="A239" s="865"/>
      <c r="B239" s="865"/>
      <c r="C239" s="866"/>
      <c r="D239" s="866"/>
      <c r="E239" s="866"/>
      <c r="F239" s="866"/>
    </row>
    <row r="240">
      <c r="A240" s="865"/>
      <c r="B240" s="865"/>
      <c r="C240" s="866"/>
      <c r="D240" s="866"/>
      <c r="E240" s="866"/>
      <c r="F240" s="866"/>
    </row>
    <row r="241">
      <c r="A241" s="865"/>
      <c r="B241" s="865"/>
      <c r="C241" s="866"/>
      <c r="D241" s="866"/>
      <c r="E241" s="866"/>
      <c r="F241" s="866"/>
    </row>
    <row r="242">
      <c r="A242" s="865"/>
      <c r="B242" s="865"/>
      <c r="C242" s="866"/>
      <c r="D242" s="866"/>
      <c r="E242" s="866"/>
      <c r="F242" s="866"/>
    </row>
    <row r="243">
      <c r="A243" s="865"/>
      <c r="B243" s="865"/>
      <c r="C243" s="866"/>
      <c r="D243" s="866"/>
      <c r="E243" s="866"/>
      <c r="F243" s="866"/>
    </row>
    <row r="244">
      <c r="A244" s="865"/>
      <c r="B244" s="865"/>
      <c r="C244" s="866"/>
      <c r="D244" s="866"/>
      <c r="E244" s="866"/>
      <c r="F244" s="866"/>
    </row>
    <row r="245">
      <c r="A245" s="865"/>
      <c r="B245" s="865"/>
      <c r="C245" s="866"/>
      <c r="D245" s="866"/>
      <c r="E245" s="866"/>
      <c r="F245" s="866"/>
    </row>
    <row r="246">
      <c r="A246" s="865"/>
      <c r="B246" s="865"/>
      <c r="C246" s="866"/>
      <c r="D246" s="866"/>
      <c r="E246" s="866"/>
      <c r="F246" s="866"/>
    </row>
    <row r="247">
      <c r="A247" s="865"/>
      <c r="B247" s="865"/>
      <c r="C247" s="866"/>
      <c r="D247" s="866"/>
      <c r="E247" s="866"/>
      <c r="F247" s="866"/>
    </row>
    <row r="248">
      <c r="A248" s="865"/>
      <c r="B248" s="865"/>
      <c r="C248" s="866"/>
      <c r="D248" s="866"/>
      <c r="E248" s="866"/>
      <c r="F248" s="866"/>
    </row>
    <row r="249">
      <c r="A249" s="865"/>
      <c r="B249" s="865"/>
      <c r="C249" s="866"/>
      <c r="D249" s="866"/>
      <c r="E249" s="866"/>
      <c r="F249" s="866"/>
    </row>
    <row r="250">
      <c r="A250" s="865"/>
      <c r="B250" s="865"/>
      <c r="C250" s="866"/>
      <c r="D250" s="866"/>
      <c r="E250" s="866"/>
      <c r="F250" s="866"/>
    </row>
    <row r="251">
      <c r="A251" s="865"/>
      <c r="B251" s="865"/>
      <c r="C251" s="866"/>
      <c r="D251" s="866"/>
      <c r="E251" s="866"/>
      <c r="F251" s="866"/>
    </row>
    <row r="252">
      <c r="A252" s="865"/>
      <c r="B252" s="865"/>
      <c r="C252" s="866"/>
      <c r="D252" s="866"/>
      <c r="E252" s="866"/>
      <c r="F252" s="866"/>
    </row>
    <row r="253">
      <c r="A253" s="865"/>
      <c r="B253" s="865"/>
      <c r="C253" s="866"/>
      <c r="D253" s="866"/>
      <c r="E253" s="866"/>
      <c r="F253" s="866"/>
    </row>
    <row r="254">
      <c r="A254" s="865"/>
      <c r="B254" s="865"/>
      <c r="C254" s="866"/>
      <c r="D254" s="866"/>
      <c r="E254" s="866"/>
      <c r="F254" s="866"/>
    </row>
    <row r="255">
      <c r="A255" s="865"/>
      <c r="B255" s="865"/>
      <c r="C255" s="866"/>
      <c r="D255" s="866"/>
      <c r="E255" s="866"/>
      <c r="F255" s="866"/>
    </row>
    <row r="256">
      <c r="A256" s="865"/>
      <c r="B256" s="865"/>
      <c r="C256" s="866"/>
      <c r="D256" s="866"/>
      <c r="E256" s="866"/>
      <c r="F256" s="866"/>
    </row>
    <row r="257">
      <c r="A257" s="865"/>
      <c r="B257" s="865"/>
      <c r="C257" s="866"/>
      <c r="D257" s="866"/>
      <c r="E257" s="866"/>
      <c r="F257" s="866"/>
    </row>
    <row r="258">
      <c r="A258" s="865"/>
      <c r="B258" s="865"/>
      <c r="C258" s="866"/>
      <c r="D258" s="866"/>
      <c r="E258" s="866"/>
      <c r="F258" s="866"/>
    </row>
    <row r="259">
      <c r="A259" s="865"/>
      <c r="B259" s="865"/>
      <c r="C259" s="866"/>
      <c r="D259" s="866"/>
      <c r="E259" s="866"/>
      <c r="F259" s="866"/>
    </row>
    <row r="260">
      <c r="A260" s="865"/>
      <c r="B260" s="865"/>
      <c r="C260" s="866"/>
      <c r="D260" s="866"/>
      <c r="E260" s="866"/>
      <c r="F260" s="866"/>
    </row>
    <row r="261">
      <c r="A261" s="865"/>
      <c r="B261" s="865"/>
      <c r="C261" s="866"/>
      <c r="D261" s="866"/>
      <c r="E261" s="866"/>
      <c r="F261" s="866"/>
    </row>
    <row r="262">
      <c r="A262" s="865"/>
      <c r="B262" s="865"/>
      <c r="C262" s="866"/>
      <c r="D262" s="866"/>
      <c r="E262" s="866"/>
      <c r="F262" s="866"/>
    </row>
    <row r="263">
      <c r="A263" s="865"/>
      <c r="B263" s="865"/>
      <c r="C263" s="866"/>
      <c r="D263" s="866"/>
      <c r="E263" s="866"/>
      <c r="F263" s="866"/>
    </row>
    <row r="264">
      <c r="A264" s="865"/>
      <c r="B264" s="865"/>
      <c r="C264" s="866"/>
      <c r="D264" s="866"/>
      <c r="E264" s="866"/>
      <c r="F264" s="866"/>
    </row>
    <row r="265">
      <c r="A265" s="865"/>
      <c r="B265" s="865"/>
      <c r="C265" s="866"/>
      <c r="D265" s="866"/>
      <c r="E265" s="866"/>
      <c r="F265" s="866"/>
    </row>
    <row r="266">
      <c r="A266" s="865"/>
      <c r="B266" s="865"/>
      <c r="C266" s="866"/>
      <c r="D266" s="866"/>
      <c r="E266" s="866"/>
      <c r="F266" s="866"/>
    </row>
    <row r="267">
      <c r="A267" s="865"/>
      <c r="B267" s="865"/>
      <c r="C267" s="866"/>
      <c r="D267" s="866"/>
      <c r="E267" s="866"/>
      <c r="F267" s="866"/>
    </row>
    <row r="268">
      <c r="A268" s="865"/>
      <c r="B268" s="865"/>
      <c r="C268" s="866"/>
      <c r="D268" s="866"/>
      <c r="E268" s="866"/>
      <c r="F268" s="866"/>
    </row>
    <row r="269">
      <c r="A269" s="865"/>
      <c r="B269" s="865"/>
      <c r="C269" s="866"/>
      <c r="D269" s="866"/>
      <c r="E269" s="866"/>
      <c r="F269" s="866"/>
    </row>
    <row r="270">
      <c r="A270" s="865"/>
      <c r="B270" s="865"/>
      <c r="C270" s="866"/>
      <c r="D270" s="866"/>
      <c r="E270" s="866"/>
      <c r="F270" s="866"/>
    </row>
    <row r="271">
      <c r="A271" s="865"/>
      <c r="B271" s="865"/>
      <c r="C271" s="866"/>
      <c r="D271" s="866"/>
      <c r="E271" s="866"/>
      <c r="F271" s="866"/>
    </row>
    <row r="272">
      <c r="A272" s="865"/>
      <c r="B272" s="865"/>
      <c r="C272" s="866"/>
      <c r="D272" s="866"/>
      <c r="E272" s="866"/>
      <c r="F272" s="866"/>
    </row>
    <row r="273">
      <c r="A273" s="865"/>
      <c r="B273" s="865"/>
      <c r="C273" s="866"/>
      <c r="D273" s="866"/>
      <c r="E273" s="866"/>
      <c r="F273" s="866"/>
    </row>
    <row r="274">
      <c r="A274" s="865"/>
      <c r="B274" s="865"/>
      <c r="C274" s="866"/>
      <c r="D274" s="866"/>
      <c r="E274" s="866"/>
      <c r="F274" s="866"/>
    </row>
    <row r="275">
      <c r="A275" s="865"/>
      <c r="B275" s="865"/>
      <c r="C275" s="866"/>
      <c r="D275" s="866"/>
      <c r="E275" s="866"/>
      <c r="F275" s="866"/>
    </row>
    <row r="276">
      <c r="A276" s="865"/>
      <c r="B276" s="865"/>
      <c r="C276" s="866"/>
      <c r="D276" s="866"/>
      <c r="E276" s="866"/>
      <c r="F276" s="866"/>
    </row>
    <row r="277">
      <c r="A277" s="865"/>
      <c r="B277" s="865"/>
      <c r="C277" s="866"/>
      <c r="D277" s="866"/>
      <c r="E277" s="866"/>
      <c r="F277" s="866"/>
    </row>
    <row r="278">
      <c r="A278" s="865"/>
      <c r="B278" s="865"/>
      <c r="C278" s="866"/>
      <c r="D278" s="866"/>
      <c r="E278" s="866"/>
      <c r="F278" s="866"/>
    </row>
    <row r="279">
      <c r="A279" s="865"/>
      <c r="B279" s="865"/>
      <c r="C279" s="866"/>
      <c r="D279" s="866"/>
      <c r="E279" s="866"/>
      <c r="F279" s="866"/>
    </row>
    <row r="280">
      <c r="A280" s="865"/>
      <c r="B280" s="865"/>
      <c r="C280" s="866"/>
      <c r="D280" s="866"/>
      <c r="E280" s="866"/>
      <c r="F280" s="866"/>
    </row>
    <row r="281">
      <c r="A281" s="865"/>
      <c r="B281" s="865"/>
      <c r="C281" s="866"/>
      <c r="D281" s="866"/>
      <c r="E281" s="866"/>
      <c r="F281" s="866"/>
    </row>
    <row r="282">
      <c r="A282" s="865"/>
      <c r="B282" s="865"/>
      <c r="C282" s="866"/>
      <c r="D282" s="866"/>
      <c r="E282" s="866"/>
      <c r="F282" s="866"/>
    </row>
    <row r="283">
      <c r="A283" s="865"/>
      <c r="B283" s="865"/>
      <c r="C283" s="866"/>
      <c r="D283" s="866"/>
      <c r="E283" s="866"/>
      <c r="F283" s="866"/>
    </row>
    <row r="284">
      <c r="A284" s="865"/>
      <c r="B284" s="865"/>
      <c r="C284" s="866"/>
      <c r="D284" s="866"/>
      <c r="E284" s="866"/>
      <c r="F284" s="866"/>
    </row>
    <row r="285">
      <c r="A285" s="865"/>
      <c r="B285" s="865"/>
      <c r="C285" s="866"/>
      <c r="D285" s="866"/>
      <c r="E285" s="866"/>
      <c r="F285" s="866"/>
    </row>
    <row r="286">
      <c r="A286" s="865"/>
      <c r="B286" s="865"/>
      <c r="C286" s="866"/>
      <c r="D286" s="866"/>
      <c r="E286" s="866"/>
      <c r="F286" s="866"/>
    </row>
    <row r="287">
      <c r="A287" s="865"/>
      <c r="B287" s="865"/>
      <c r="C287" s="866"/>
      <c r="D287" s="866"/>
      <c r="E287" s="866"/>
      <c r="F287" s="866"/>
    </row>
    <row r="288">
      <c r="A288" s="865"/>
      <c r="B288" s="865"/>
      <c r="C288" s="866"/>
      <c r="D288" s="866"/>
      <c r="E288" s="866"/>
      <c r="F288" s="866"/>
    </row>
    <row r="289">
      <c r="A289" s="865"/>
      <c r="B289" s="865"/>
      <c r="C289" s="866"/>
      <c r="D289" s="866"/>
      <c r="E289" s="866"/>
      <c r="F289" s="866"/>
    </row>
    <row r="290">
      <c r="A290" s="865"/>
      <c r="B290" s="865"/>
      <c r="C290" s="866"/>
      <c r="D290" s="866"/>
      <c r="E290" s="866"/>
      <c r="F290" s="866"/>
    </row>
    <row r="291">
      <c r="A291" s="865"/>
      <c r="B291" s="865"/>
      <c r="C291" s="866"/>
      <c r="D291" s="866"/>
      <c r="E291" s="866"/>
      <c r="F291" s="866"/>
    </row>
    <row r="292">
      <c r="A292" s="865"/>
      <c r="B292" s="865"/>
      <c r="C292" s="866"/>
      <c r="D292" s="866"/>
      <c r="E292" s="866"/>
      <c r="F292" s="866"/>
    </row>
    <row r="293">
      <c r="A293" s="865"/>
      <c r="B293" s="865"/>
      <c r="C293" s="866"/>
      <c r="D293" s="866"/>
      <c r="E293" s="866"/>
      <c r="F293" s="866"/>
    </row>
    <row r="294">
      <c r="A294" s="865"/>
      <c r="B294" s="865"/>
      <c r="C294" s="866"/>
      <c r="D294" s="866"/>
      <c r="E294" s="866"/>
      <c r="F294" s="866"/>
    </row>
    <row r="295">
      <c r="A295" s="865"/>
      <c r="B295" s="865"/>
      <c r="C295" s="866"/>
      <c r="D295" s="866"/>
      <c r="E295" s="866"/>
      <c r="F295" s="866"/>
    </row>
    <row r="296">
      <c r="A296" s="865"/>
      <c r="B296" s="865"/>
      <c r="C296" s="866"/>
      <c r="D296" s="866"/>
      <c r="E296" s="866"/>
      <c r="F296" s="866"/>
    </row>
    <row r="297">
      <c r="A297" s="865"/>
      <c r="B297" s="865"/>
      <c r="C297" s="866"/>
      <c r="D297" s="866"/>
      <c r="E297" s="866"/>
      <c r="F297" s="866"/>
    </row>
    <row r="298">
      <c r="A298" s="865"/>
      <c r="B298" s="865"/>
      <c r="C298" s="866"/>
      <c r="D298" s="866"/>
      <c r="E298" s="866"/>
      <c r="F298" s="866"/>
    </row>
    <row r="299">
      <c r="A299" s="865"/>
      <c r="B299" s="865"/>
      <c r="C299" s="866"/>
      <c r="D299" s="866"/>
      <c r="E299" s="866"/>
      <c r="F299" s="866"/>
    </row>
    <row r="300">
      <c r="A300" s="865"/>
      <c r="B300" s="865"/>
      <c r="C300" s="866"/>
      <c r="D300" s="866"/>
      <c r="E300" s="866"/>
      <c r="F300" s="866"/>
    </row>
    <row r="301">
      <c r="A301" s="865"/>
      <c r="B301" s="865"/>
      <c r="C301" s="866"/>
      <c r="D301" s="866"/>
      <c r="E301" s="866"/>
      <c r="F301" s="866"/>
    </row>
    <row r="302">
      <c r="A302" s="865"/>
      <c r="B302" s="865"/>
      <c r="C302" s="866"/>
      <c r="D302" s="866"/>
      <c r="E302" s="866"/>
      <c r="F302" s="866"/>
    </row>
    <row r="303">
      <c r="A303" s="865"/>
      <c r="B303" s="865"/>
      <c r="C303" s="866"/>
      <c r="D303" s="866"/>
      <c r="E303" s="866"/>
      <c r="F303" s="866"/>
    </row>
    <row r="304">
      <c r="A304" s="865"/>
      <c r="B304" s="865"/>
      <c r="C304" s="866"/>
      <c r="D304" s="866"/>
      <c r="E304" s="866"/>
      <c r="F304" s="866"/>
    </row>
    <row r="305">
      <c r="A305" s="865"/>
      <c r="B305" s="865"/>
      <c r="C305" s="866"/>
      <c r="D305" s="866"/>
      <c r="E305" s="866"/>
      <c r="F305" s="866"/>
    </row>
    <row r="306">
      <c r="A306" s="865"/>
      <c r="B306" s="865"/>
      <c r="C306" s="866"/>
      <c r="D306" s="866"/>
      <c r="E306" s="866"/>
      <c r="F306" s="866"/>
    </row>
    <row r="307">
      <c r="A307" s="865"/>
      <c r="B307" s="865"/>
      <c r="C307" s="866"/>
      <c r="D307" s="866"/>
      <c r="E307" s="866"/>
      <c r="F307" s="866"/>
    </row>
    <row r="308">
      <c r="A308" s="865"/>
      <c r="B308" s="865"/>
      <c r="C308" s="866"/>
      <c r="D308" s="866"/>
      <c r="E308" s="866"/>
      <c r="F308" s="866"/>
    </row>
    <row r="309">
      <c r="A309" s="865"/>
      <c r="B309" s="865"/>
      <c r="C309" s="866"/>
      <c r="D309" s="866"/>
      <c r="E309" s="866"/>
      <c r="F309" s="866"/>
    </row>
    <row r="310">
      <c r="A310" s="865"/>
      <c r="B310" s="865"/>
      <c r="C310" s="866"/>
      <c r="D310" s="866"/>
      <c r="E310" s="866"/>
      <c r="F310" s="866"/>
    </row>
    <row r="311">
      <c r="A311" s="865"/>
      <c r="B311" s="865"/>
      <c r="C311" s="866"/>
      <c r="D311" s="866"/>
      <c r="E311" s="866"/>
      <c r="F311" s="866"/>
    </row>
    <row r="312">
      <c r="A312" s="865"/>
      <c r="B312" s="865"/>
      <c r="C312" s="866"/>
      <c r="D312" s="866"/>
      <c r="E312" s="866"/>
      <c r="F312" s="866"/>
    </row>
    <row r="313">
      <c r="A313" s="865"/>
      <c r="B313" s="865"/>
      <c r="C313" s="866"/>
      <c r="D313" s="866"/>
      <c r="E313" s="866"/>
      <c r="F313" s="866"/>
    </row>
    <row r="314">
      <c r="A314" s="865"/>
      <c r="B314" s="865"/>
      <c r="C314" s="866"/>
      <c r="D314" s="866"/>
      <c r="E314" s="866"/>
      <c r="F314" s="866"/>
    </row>
    <row r="315">
      <c r="A315" s="865"/>
      <c r="B315" s="865"/>
      <c r="C315" s="866"/>
      <c r="D315" s="866"/>
      <c r="E315" s="866"/>
      <c r="F315" s="866"/>
    </row>
    <row r="316">
      <c r="A316" s="865"/>
      <c r="B316" s="865"/>
      <c r="C316" s="866"/>
      <c r="D316" s="866"/>
      <c r="E316" s="866"/>
      <c r="F316" s="866"/>
    </row>
    <row r="317">
      <c r="A317" s="865"/>
      <c r="B317" s="865"/>
      <c r="C317" s="866"/>
      <c r="D317" s="866"/>
      <c r="E317" s="866"/>
      <c r="F317" s="866"/>
    </row>
    <row r="318">
      <c r="A318" s="865"/>
      <c r="B318" s="865"/>
      <c r="C318" s="866"/>
      <c r="D318" s="866"/>
      <c r="E318" s="866"/>
      <c r="F318" s="866"/>
    </row>
    <row r="319">
      <c r="A319" s="865"/>
      <c r="B319" s="865"/>
      <c r="C319" s="866"/>
      <c r="D319" s="866"/>
      <c r="E319" s="866"/>
      <c r="F319" s="866"/>
    </row>
    <row r="320">
      <c r="A320" s="865"/>
      <c r="B320" s="865"/>
      <c r="C320" s="866"/>
      <c r="D320" s="866"/>
      <c r="E320" s="866"/>
      <c r="F320" s="866"/>
    </row>
    <row r="321">
      <c r="A321" s="865"/>
      <c r="B321" s="865"/>
      <c r="C321" s="866"/>
      <c r="D321" s="866"/>
      <c r="E321" s="866"/>
      <c r="F321" s="866"/>
    </row>
    <row r="322">
      <c r="A322" s="865"/>
      <c r="B322" s="865"/>
      <c r="C322" s="866"/>
      <c r="D322" s="866"/>
      <c r="E322" s="866"/>
      <c r="F322" s="866"/>
    </row>
    <row r="323">
      <c r="A323" s="865"/>
      <c r="B323" s="865"/>
      <c r="C323" s="866"/>
      <c r="D323" s="866"/>
      <c r="E323" s="866"/>
      <c r="F323" s="866"/>
    </row>
    <row r="324">
      <c r="A324" s="865"/>
      <c r="B324" s="865"/>
      <c r="C324" s="866"/>
      <c r="D324" s="866"/>
      <c r="E324" s="866"/>
      <c r="F324" s="866"/>
    </row>
    <row r="325">
      <c r="A325" s="865"/>
      <c r="B325" s="865"/>
      <c r="C325" s="866"/>
      <c r="D325" s="866"/>
      <c r="E325" s="866"/>
      <c r="F325" s="866"/>
    </row>
    <row r="326">
      <c r="A326" s="865"/>
      <c r="B326" s="865"/>
      <c r="C326" s="866"/>
      <c r="D326" s="866"/>
      <c r="E326" s="866"/>
      <c r="F326" s="866"/>
    </row>
    <row r="327">
      <c r="A327" s="865"/>
      <c r="B327" s="865"/>
      <c r="C327" s="866"/>
      <c r="D327" s="866"/>
      <c r="E327" s="866"/>
      <c r="F327" s="866"/>
    </row>
    <row r="328">
      <c r="A328" s="865"/>
      <c r="B328" s="865"/>
      <c r="C328" s="866"/>
      <c r="D328" s="866"/>
      <c r="E328" s="866"/>
      <c r="F328" s="866"/>
    </row>
    <row r="329">
      <c r="A329" s="865"/>
      <c r="B329" s="865"/>
      <c r="C329" s="866"/>
      <c r="D329" s="866"/>
      <c r="E329" s="866"/>
      <c r="F329" s="866"/>
    </row>
    <row r="330">
      <c r="A330" s="865"/>
      <c r="B330" s="865"/>
      <c r="C330" s="866"/>
      <c r="D330" s="866"/>
      <c r="E330" s="866"/>
      <c r="F330" s="866"/>
    </row>
    <row r="331">
      <c r="A331" s="865"/>
      <c r="B331" s="865"/>
      <c r="C331" s="866"/>
      <c r="D331" s="866"/>
      <c r="E331" s="866"/>
      <c r="F331" s="866"/>
    </row>
    <row r="332">
      <c r="A332" s="865"/>
      <c r="B332" s="865"/>
      <c r="C332" s="866"/>
      <c r="D332" s="866"/>
      <c r="E332" s="866"/>
      <c r="F332" s="866"/>
    </row>
    <row r="333">
      <c r="A333" s="865"/>
      <c r="B333" s="865"/>
      <c r="C333" s="866"/>
      <c r="D333" s="866"/>
      <c r="E333" s="866"/>
      <c r="F333" s="866"/>
    </row>
    <row r="334">
      <c r="A334" s="865"/>
      <c r="B334" s="865"/>
      <c r="C334" s="866"/>
      <c r="D334" s="866"/>
      <c r="E334" s="866"/>
      <c r="F334" s="866"/>
    </row>
    <row r="335">
      <c r="A335" s="865"/>
      <c r="B335" s="865"/>
      <c r="C335" s="866"/>
      <c r="D335" s="866"/>
      <c r="E335" s="866"/>
      <c r="F335" s="866"/>
    </row>
    <row r="336">
      <c r="A336" s="865"/>
      <c r="B336" s="865"/>
      <c r="C336" s="866"/>
      <c r="D336" s="866"/>
      <c r="E336" s="866"/>
      <c r="F336" s="866"/>
    </row>
    <row r="337">
      <c r="A337" s="865"/>
      <c r="B337" s="865"/>
      <c r="C337" s="866"/>
      <c r="D337" s="866"/>
      <c r="E337" s="866"/>
      <c r="F337" s="866"/>
    </row>
    <row r="338">
      <c r="A338" s="865"/>
      <c r="B338" s="865"/>
      <c r="C338" s="866"/>
      <c r="D338" s="866"/>
      <c r="E338" s="866"/>
      <c r="F338" s="866"/>
    </row>
    <row r="339">
      <c r="A339" s="865"/>
      <c r="B339" s="865"/>
      <c r="C339" s="866"/>
      <c r="D339" s="866"/>
      <c r="E339" s="866"/>
      <c r="F339" s="866"/>
    </row>
    <row r="340">
      <c r="A340" s="865"/>
      <c r="B340" s="865"/>
      <c r="C340" s="866"/>
      <c r="D340" s="866"/>
      <c r="E340" s="866"/>
      <c r="F340" s="866"/>
    </row>
    <row r="341">
      <c r="A341" s="865"/>
      <c r="B341" s="865"/>
      <c r="C341" s="866"/>
      <c r="D341" s="866"/>
      <c r="E341" s="866"/>
      <c r="F341" s="866"/>
    </row>
    <row r="342">
      <c r="A342" s="865"/>
      <c r="B342" s="865"/>
      <c r="C342" s="866"/>
      <c r="D342" s="866"/>
      <c r="E342" s="866"/>
      <c r="F342" s="866"/>
    </row>
    <row r="343">
      <c r="A343" s="865"/>
      <c r="B343" s="865"/>
      <c r="C343" s="866"/>
      <c r="D343" s="866"/>
      <c r="E343" s="866"/>
      <c r="F343" s="866"/>
    </row>
    <row r="344">
      <c r="A344" s="865"/>
      <c r="B344" s="865"/>
      <c r="C344" s="866"/>
      <c r="D344" s="866"/>
      <c r="E344" s="866"/>
      <c r="F344" s="866"/>
    </row>
    <row r="345">
      <c r="A345" s="865"/>
      <c r="B345" s="865"/>
      <c r="C345" s="866"/>
      <c r="D345" s="866"/>
      <c r="E345" s="866"/>
      <c r="F345" s="866"/>
    </row>
    <row r="346">
      <c r="A346" s="865"/>
      <c r="B346" s="865"/>
      <c r="C346" s="866"/>
      <c r="D346" s="866"/>
      <c r="E346" s="866"/>
      <c r="F346" s="866"/>
    </row>
    <row r="347">
      <c r="A347" s="865"/>
      <c r="B347" s="865"/>
      <c r="C347" s="866"/>
      <c r="D347" s="866"/>
      <c r="E347" s="866"/>
      <c r="F347" s="866"/>
    </row>
    <row r="348">
      <c r="A348" s="865"/>
      <c r="B348" s="865"/>
      <c r="C348" s="866"/>
      <c r="D348" s="866"/>
      <c r="E348" s="866"/>
      <c r="F348" s="866"/>
    </row>
    <row r="349">
      <c r="A349" s="865"/>
      <c r="B349" s="865"/>
      <c r="C349" s="866"/>
      <c r="D349" s="866"/>
      <c r="E349" s="866"/>
      <c r="F349" s="866"/>
    </row>
    <row r="350">
      <c r="A350" s="865"/>
      <c r="B350" s="865"/>
      <c r="C350" s="866"/>
      <c r="D350" s="866"/>
      <c r="E350" s="866"/>
      <c r="F350" s="866"/>
    </row>
    <row r="351">
      <c r="A351" s="865"/>
      <c r="B351" s="865"/>
      <c r="C351" s="866"/>
      <c r="D351" s="866"/>
      <c r="E351" s="866"/>
      <c r="F351" s="866"/>
    </row>
    <row r="352">
      <c r="A352" s="865"/>
      <c r="B352" s="865"/>
      <c r="C352" s="866"/>
      <c r="D352" s="866"/>
      <c r="E352" s="866"/>
      <c r="F352" s="866"/>
    </row>
    <row r="353">
      <c r="A353" s="865"/>
      <c r="B353" s="865"/>
      <c r="C353" s="866"/>
      <c r="D353" s="866"/>
      <c r="E353" s="866"/>
      <c r="F353" s="866"/>
    </row>
    <row r="354">
      <c r="A354" s="865"/>
      <c r="B354" s="865"/>
      <c r="C354" s="866"/>
      <c r="D354" s="866"/>
      <c r="E354" s="866"/>
      <c r="F354" s="866"/>
    </row>
    <row r="355">
      <c r="A355" s="865"/>
      <c r="B355" s="865"/>
      <c r="C355" s="866"/>
      <c r="D355" s="866"/>
      <c r="E355" s="866"/>
      <c r="F355" s="866"/>
    </row>
    <row r="356">
      <c r="A356" s="865"/>
      <c r="B356" s="865"/>
      <c r="C356" s="866"/>
      <c r="D356" s="866"/>
      <c r="E356" s="866"/>
      <c r="F356" s="866"/>
    </row>
    <row r="357">
      <c r="A357" s="865"/>
      <c r="B357" s="865"/>
      <c r="C357" s="866"/>
      <c r="D357" s="866"/>
      <c r="E357" s="866"/>
      <c r="F357" s="866"/>
    </row>
    <row r="358">
      <c r="A358" s="865"/>
      <c r="B358" s="865"/>
      <c r="C358" s="866"/>
      <c r="D358" s="866"/>
      <c r="E358" s="866"/>
      <c r="F358" s="866"/>
    </row>
    <row r="359">
      <c r="A359" s="865"/>
      <c r="B359" s="865"/>
      <c r="C359" s="866"/>
      <c r="D359" s="866"/>
      <c r="E359" s="866"/>
      <c r="F359" s="866"/>
    </row>
    <row r="360">
      <c r="A360" s="865"/>
      <c r="B360" s="865"/>
      <c r="C360" s="866"/>
      <c r="D360" s="866"/>
      <c r="E360" s="866"/>
      <c r="F360" s="866"/>
    </row>
    <row r="361">
      <c r="A361" s="865"/>
      <c r="B361" s="865"/>
      <c r="C361" s="866"/>
      <c r="D361" s="866"/>
      <c r="E361" s="866"/>
      <c r="F361" s="866"/>
    </row>
    <row r="362">
      <c r="A362" s="865"/>
      <c r="B362" s="865"/>
      <c r="C362" s="866"/>
      <c r="D362" s="866"/>
      <c r="E362" s="866"/>
      <c r="F362" s="866"/>
    </row>
    <row r="363">
      <c r="A363" s="865"/>
      <c r="B363" s="865"/>
      <c r="C363" s="866"/>
      <c r="D363" s="866"/>
      <c r="E363" s="866"/>
      <c r="F363" s="866"/>
    </row>
    <row r="364">
      <c r="A364" s="865"/>
      <c r="B364" s="865"/>
      <c r="C364" s="866"/>
      <c r="D364" s="866"/>
      <c r="E364" s="866"/>
      <c r="F364" s="866"/>
    </row>
    <row r="365">
      <c r="A365" s="865"/>
      <c r="B365" s="865"/>
      <c r="C365" s="866"/>
      <c r="D365" s="866"/>
      <c r="E365" s="866"/>
      <c r="F365" s="866"/>
    </row>
    <row r="366">
      <c r="A366" s="865"/>
      <c r="B366" s="865"/>
      <c r="C366" s="866"/>
      <c r="D366" s="866"/>
      <c r="E366" s="866"/>
      <c r="F366" s="866"/>
    </row>
    <row r="367">
      <c r="A367" s="865"/>
      <c r="B367" s="865"/>
      <c r="C367" s="866"/>
      <c r="D367" s="866"/>
      <c r="E367" s="866"/>
      <c r="F367" s="866"/>
    </row>
    <row r="368">
      <c r="A368" s="865"/>
      <c r="B368" s="865"/>
      <c r="C368" s="866"/>
      <c r="D368" s="866"/>
      <c r="E368" s="866"/>
      <c r="F368" s="866"/>
    </row>
    <row r="369">
      <c r="A369" s="865"/>
      <c r="B369" s="865"/>
      <c r="C369" s="866"/>
      <c r="D369" s="866"/>
      <c r="E369" s="866"/>
      <c r="F369" s="866"/>
    </row>
    <row r="370">
      <c r="A370" s="865"/>
      <c r="B370" s="865"/>
      <c r="C370" s="866"/>
      <c r="D370" s="866"/>
      <c r="E370" s="866"/>
      <c r="F370" s="866"/>
    </row>
    <row r="371">
      <c r="A371" s="865"/>
      <c r="B371" s="865"/>
      <c r="C371" s="866"/>
      <c r="D371" s="866"/>
      <c r="E371" s="866"/>
      <c r="F371" s="866"/>
    </row>
    <row r="372">
      <c r="A372" s="865"/>
      <c r="B372" s="865"/>
      <c r="C372" s="866"/>
      <c r="D372" s="866"/>
      <c r="E372" s="866"/>
      <c r="F372" s="866"/>
    </row>
    <row r="373">
      <c r="A373" s="865"/>
      <c r="B373" s="865"/>
      <c r="C373" s="866"/>
      <c r="D373" s="866"/>
      <c r="E373" s="866"/>
      <c r="F373" s="866"/>
    </row>
    <row r="374">
      <c r="A374" s="865"/>
      <c r="B374" s="865"/>
      <c r="C374" s="866"/>
      <c r="D374" s="866"/>
      <c r="E374" s="866"/>
      <c r="F374" s="866"/>
    </row>
    <row r="375">
      <c r="A375" s="865"/>
      <c r="B375" s="865"/>
      <c r="C375" s="866"/>
      <c r="D375" s="866"/>
      <c r="E375" s="866"/>
      <c r="F375" s="866"/>
    </row>
    <row r="376">
      <c r="A376" s="865"/>
      <c r="B376" s="865"/>
      <c r="C376" s="866"/>
      <c r="D376" s="866"/>
      <c r="E376" s="866"/>
      <c r="F376" s="866"/>
    </row>
    <row r="377">
      <c r="A377" s="865"/>
      <c r="B377" s="865"/>
      <c r="C377" s="866"/>
      <c r="D377" s="866"/>
      <c r="E377" s="866"/>
      <c r="F377" s="866"/>
    </row>
    <row r="378">
      <c r="A378" s="865"/>
      <c r="B378" s="865"/>
      <c r="C378" s="866"/>
      <c r="D378" s="866"/>
      <c r="E378" s="866"/>
      <c r="F378" s="866"/>
    </row>
    <row r="379">
      <c r="A379" s="865"/>
      <c r="B379" s="865"/>
      <c r="C379" s="866"/>
      <c r="D379" s="866"/>
      <c r="E379" s="866"/>
      <c r="F379" s="866"/>
    </row>
    <row r="380">
      <c r="A380" s="865"/>
      <c r="B380" s="865"/>
      <c r="C380" s="866"/>
      <c r="D380" s="866"/>
      <c r="E380" s="866"/>
      <c r="F380" s="866"/>
    </row>
    <row r="381">
      <c r="A381" s="865"/>
      <c r="B381" s="865"/>
      <c r="C381" s="866"/>
      <c r="D381" s="866"/>
      <c r="E381" s="866"/>
      <c r="F381" s="866"/>
    </row>
    <row r="382">
      <c r="A382" s="865"/>
      <c r="B382" s="865"/>
      <c r="C382" s="866"/>
      <c r="D382" s="866"/>
      <c r="E382" s="866"/>
      <c r="F382" s="866"/>
    </row>
    <row r="383">
      <c r="A383" s="865"/>
      <c r="B383" s="865"/>
      <c r="C383" s="866"/>
      <c r="D383" s="866"/>
      <c r="E383" s="866"/>
      <c r="F383" s="866"/>
    </row>
    <row r="384">
      <c r="A384" s="865"/>
      <c r="B384" s="865"/>
      <c r="C384" s="866"/>
      <c r="D384" s="866"/>
      <c r="E384" s="866"/>
      <c r="F384" s="866"/>
    </row>
    <row r="385">
      <c r="A385" s="865"/>
      <c r="B385" s="865"/>
      <c r="C385" s="866"/>
      <c r="D385" s="866"/>
      <c r="E385" s="866"/>
      <c r="F385" s="866"/>
    </row>
    <row r="386">
      <c r="A386" s="865"/>
      <c r="B386" s="865"/>
      <c r="C386" s="866"/>
      <c r="D386" s="866"/>
      <c r="E386" s="866"/>
      <c r="F386" s="866"/>
    </row>
    <row r="387">
      <c r="A387" s="865"/>
      <c r="B387" s="865"/>
      <c r="C387" s="866"/>
      <c r="D387" s="866"/>
      <c r="E387" s="866"/>
      <c r="F387" s="866"/>
    </row>
    <row r="388">
      <c r="A388" s="865"/>
      <c r="B388" s="865"/>
      <c r="C388" s="866"/>
      <c r="D388" s="866"/>
      <c r="E388" s="866"/>
      <c r="F388" s="866"/>
    </row>
    <row r="389">
      <c r="A389" s="865"/>
      <c r="B389" s="865"/>
      <c r="C389" s="866"/>
      <c r="D389" s="866"/>
      <c r="E389" s="866"/>
      <c r="F389" s="866"/>
    </row>
    <row r="390">
      <c r="A390" s="865"/>
      <c r="B390" s="865"/>
      <c r="C390" s="866"/>
      <c r="D390" s="866"/>
      <c r="E390" s="866"/>
      <c r="F390" s="866"/>
    </row>
    <row r="391">
      <c r="A391" s="865"/>
      <c r="B391" s="865"/>
      <c r="C391" s="866"/>
      <c r="D391" s="866"/>
      <c r="E391" s="866"/>
      <c r="F391" s="866"/>
    </row>
    <row r="392">
      <c r="A392" s="865"/>
      <c r="B392" s="865"/>
      <c r="C392" s="866"/>
      <c r="D392" s="866"/>
      <c r="E392" s="866"/>
      <c r="F392" s="866"/>
    </row>
    <row r="393">
      <c r="A393" s="865"/>
      <c r="B393" s="865"/>
      <c r="C393" s="866"/>
      <c r="D393" s="866"/>
      <c r="E393" s="866"/>
      <c r="F393" s="866"/>
    </row>
    <row r="394">
      <c r="A394" s="865"/>
      <c r="B394" s="865"/>
      <c r="C394" s="866"/>
      <c r="D394" s="866"/>
      <c r="E394" s="866"/>
      <c r="F394" s="866"/>
    </row>
    <row r="395">
      <c r="A395" s="865"/>
      <c r="B395" s="865"/>
      <c r="C395" s="866"/>
      <c r="D395" s="866"/>
      <c r="E395" s="866"/>
      <c r="F395" s="866"/>
    </row>
    <row r="396">
      <c r="A396" s="865"/>
      <c r="B396" s="865"/>
      <c r="C396" s="866"/>
      <c r="D396" s="866"/>
      <c r="E396" s="866"/>
      <c r="F396" s="866"/>
    </row>
    <row r="397">
      <c r="A397" s="865"/>
      <c r="B397" s="865"/>
      <c r="C397" s="866"/>
      <c r="D397" s="866"/>
      <c r="E397" s="866"/>
      <c r="F397" s="866"/>
    </row>
    <row r="398">
      <c r="A398" s="865"/>
      <c r="B398" s="865"/>
      <c r="C398" s="866"/>
      <c r="D398" s="866"/>
      <c r="E398" s="866"/>
      <c r="F398" s="866"/>
    </row>
    <row r="399">
      <c r="A399" s="865"/>
      <c r="B399" s="865"/>
      <c r="C399" s="866"/>
      <c r="D399" s="866"/>
      <c r="E399" s="866"/>
      <c r="F399" s="866"/>
    </row>
    <row r="400">
      <c r="A400" s="865"/>
      <c r="B400" s="865"/>
      <c r="C400" s="866"/>
      <c r="D400" s="866"/>
      <c r="E400" s="866"/>
      <c r="F400" s="866"/>
    </row>
    <row r="401">
      <c r="A401" s="865"/>
      <c r="B401" s="865"/>
      <c r="C401" s="866"/>
      <c r="D401" s="866"/>
      <c r="E401" s="866"/>
      <c r="F401" s="866"/>
    </row>
    <row r="402">
      <c r="A402" s="865"/>
      <c r="B402" s="865"/>
      <c r="C402" s="866"/>
      <c r="D402" s="866"/>
      <c r="E402" s="866"/>
      <c r="F402" s="866"/>
    </row>
    <row r="403">
      <c r="A403" s="865"/>
      <c r="B403" s="865"/>
      <c r="C403" s="866"/>
      <c r="D403" s="866"/>
      <c r="E403" s="866"/>
      <c r="F403" s="866"/>
    </row>
    <row r="404">
      <c r="A404" s="865"/>
      <c r="B404" s="865"/>
      <c r="C404" s="866"/>
      <c r="D404" s="866"/>
      <c r="E404" s="866"/>
      <c r="F404" s="866"/>
    </row>
    <row r="405">
      <c r="A405" s="865"/>
      <c r="B405" s="865"/>
      <c r="C405" s="866"/>
      <c r="D405" s="866"/>
      <c r="E405" s="866"/>
      <c r="F405" s="866"/>
    </row>
    <row r="406">
      <c r="A406" s="865"/>
      <c r="B406" s="865"/>
      <c r="C406" s="866"/>
      <c r="D406" s="866"/>
      <c r="E406" s="866"/>
      <c r="F406" s="866"/>
    </row>
    <row r="407">
      <c r="A407" s="865"/>
      <c r="B407" s="865"/>
      <c r="C407" s="866"/>
      <c r="D407" s="866"/>
      <c r="E407" s="866"/>
      <c r="F407" s="866"/>
    </row>
    <row r="408">
      <c r="A408" s="865"/>
      <c r="B408" s="865"/>
      <c r="C408" s="866"/>
      <c r="D408" s="866"/>
      <c r="E408" s="866"/>
      <c r="F408" s="866"/>
    </row>
    <row r="409">
      <c r="A409" s="865"/>
      <c r="B409" s="865"/>
      <c r="C409" s="866"/>
      <c r="D409" s="866"/>
      <c r="E409" s="866"/>
      <c r="F409" s="866"/>
    </row>
    <row r="410">
      <c r="A410" s="865"/>
      <c r="B410" s="865"/>
      <c r="C410" s="866"/>
      <c r="D410" s="866"/>
      <c r="E410" s="866"/>
      <c r="F410" s="866"/>
    </row>
    <row r="411">
      <c r="A411" s="865"/>
      <c r="B411" s="865"/>
      <c r="C411" s="866"/>
      <c r="D411" s="866"/>
      <c r="E411" s="866"/>
      <c r="F411" s="866"/>
    </row>
    <row r="412">
      <c r="A412" s="865"/>
      <c r="B412" s="865"/>
      <c r="C412" s="866"/>
      <c r="D412" s="866"/>
      <c r="E412" s="866"/>
      <c r="F412" s="866"/>
    </row>
    <row r="413">
      <c r="A413" s="865"/>
      <c r="B413" s="865"/>
      <c r="C413" s="866"/>
      <c r="D413" s="866"/>
      <c r="E413" s="866"/>
      <c r="F413" s="866"/>
    </row>
    <row r="414">
      <c r="A414" s="865"/>
      <c r="B414" s="865"/>
      <c r="C414" s="866"/>
      <c r="D414" s="866"/>
      <c r="E414" s="866"/>
      <c r="F414" s="866"/>
    </row>
    <row r="415">
      <c r="A415" s="865"/>
      <c r="B415" s="865"/>
      <c r="C415" s="866"/>
      <c r="D415" s="866"/>
      <c r="E415" s="866"/>
      <c r="F415" s="866"/>
    </row>
    <row r="416">
      <c r="A416" s="865"/>
      <c r="B416" s="865"/>
      <c r="C416" s="866"/>
      <c r="D416" s="866"/>
      <c r="E416" s="866"/>
      <c r="F416" s="866"/>
    </row>
    <row r="417">
      <c r="A417" s="865"/>
      <c r="B417" s="865"/>
      <c r="C417" s="866"/>
      <c r="D417" s="866"/>
      <c r="E417" s="866"/>
      <c r="F417" s="866"/>
    </row>
    <row r="418">
      <c r="A418" s="865"/>
      <c r="B418" s="865"/>
      <c r="C418" s="866"/>
      <c r="D418" s="866"/>
      <c r="E418" s="866"/>
      <c r="F418" s="866"/>
    </row>
    <row r="419">
      <c r="A419" s="865"/>
      <c r="B419" s="865"/>
      <c r="C419" s="866"/>
      <c r="D419" s="866"/>
      <c r="E419" s="866"/>
      <c r="F419" s="866"/>
    </row>
    <row r="420">
      <c r="A420" s="865"/>
      <c r="B420" s="865"/>
      <c r="C420" s="866"/>
      <c r="D420" s="866"/>
      <c r="E420" s="866"/>
      <c r="F420" s="866"/>
    </row>
    <row r="421">
      <c r="A421" s="865"/>
      <c r="B421" s="865"/>
      <c r="C421" s="866"/>
      <c r="D421" s="866"/>
      <c r="E421" s="866"/>
      <c r="F421" s="866"/>
    </row>
    <row r="422">
      <c r="A422" s="865"/>
      <c r="B422" s="865"/>
      <c r="C422" s="866"/>
      <c r="D422" s="866"/>
      <c r="E422" s="866"/>
      <c r="F422" s="866"/>
    </row>
    <row r="423">
      <c r="A423" s="865"/>
      <c r="B423" s="865"/>
      <c r="C423" s="866"/>
      <c r="D423" s="866"/>
      <c r="E423" s="866"/>
      <c r="F423" s="866"/>
    </row>
    <row r="424">
      <c r="A424" s="865"/>
      <c r="B424" s="865"/>
      <c r="C424" s="866"/>
      <c r="D424" s="866"/>
      <c r="E424" s="866"/>
      <c r="F424" s="866"/>
    </row>
    <row r="425">
      <c r="A425" s="865"/>
      <c r="B425" s="865"/>
      <c r="C425" s="866"/>
      <c r="D425" s="866"/>
      <c r="E425" s="866"/>
      <c r="F425" s="866"/>
    </row>
    <row r="426">
      <c r="A426" s="865"/>
      <c r="B426" s="865"/>
      <c r="C426" s="866"/>
      <c r="D426" s="866"/>
      <c r="E426" s="866"/>
      <c r="F426" s="866"/>
    </row>
    <row r="427">
      <c r="A427" s="865"/>
      <c r="B427" s="865"/>
      <c r="C427" s="866"/>
      <c r="D427" s="866"/>
      <c r="E427" s="866"/>
      <c r="F427" s="866"/>
    </row>
    <row r="428">
      <c r="A428" s="865"/>
      <c r="B428" s="865"/>
      <c r="C428" s="866"/>
      <c r="D428" s="866"/>
      <c r="E428" s="866"/>
      <c r="F428" s="866"/>
    </row>
    <row r="429">
      <c r="A429" s="865"/>
      <c r="B429" s="865"/>
      <c r="C429" s="866"/>
      <c r="D429" s="866"/>
      <c r="E429" s="866"/>
      <c r="F429" s="866"/>
    </row>
    <row r="430">
      <c r="A430" s="865"/>
      <c r="B430" s="865"/>
      <c r="C430" s="866"/>
      <c r="D430" s="866"/>
      <c r="E430" s="866"/>
      <c r="F430" s="866"/>
    </row>
    <row r="431">
      <c r="A431" s="865"/>
      <c r="B431" s="865"/>
      <c r="C431" s="866"/>
      <c r="D431" s="866"/>
      <c r="E431" s="866"/>
      <c r="F431" s="866"/>
    </row>
    <row r="432">
      <c r="A432" s="865"/>
      <c r="B432" s="865"/>
      <c r="C432" s="866"/>
      <c r="D432" s="866"/>
      <c r="E432" s="866"/>
      <c r="F432" s="866"/>
    </row>
    <row r="433">
      <c r="A433" s="865"/>
      <c r="B433" s="865"/>
      <c r="C433" s="866"/>
      <c r="D433" s="866"/>
      <c r="E433" s="866"/>
      <c r="F433" s="866"/>
    </row>
    <row r="434">
      <c r="A434" s="865"/>
      <c r="B434" s="865"/>
      <c r="C434" s="866"/>
      <c r="D434" s="866"/>
      <c r="E434" s="866"/>
      <c r="F434" s="866"/>
    </row>
    <row r="435">
      <c r="A435" s="865"/>
      <c r="B435" s="865"/>
      <c r="C435" s="866"/>
      <c r="D435" s="866"/>
      <c r="E435" s="866"/>
      <c r="F435" s="866"/>
    </row>
    <row r="436">
      <c r="A436" s="865"/>
      <c r="B436" s="865"/>
      <c r="C436" s="866"/>
      <c r="D436" s="866"/>
      <c r="E436" s="866"/>
      <c r="F436" s="866"/>
    </row>
    <row r="437">
      <c r="A437" s="865"/>
      <c r="B437" s="865"/>
      <c r="C437" s="866"/>
      <c r="D437" s="866"/>
      <c r="E437" s="866"/>
      <c r="F437" s="866"/>
    </row>
    <row r="438">
      <c r="A438" s="865"/>
      <c r="B438" s="865"/>
      <c r="C438" s="866"/>
      <c r="D438" s="866"/>
      <c r="E438" s="866"/>
      <c r="F438" s="866"/>
    </row>
    <row r="439">
      <c r="A439" s="865"/>
      <c r="B439" s="865"/>
      <c r="C439" s="866"/>
      <c r="D439" s="866"/>
      <c r="E439" s="866"/>
      <c r="F439" s="866"/>
    </row>
    <row r="440">
      <c r="A440" s="865"/>
      <c r="B440" s="865"/>
      <c r="C440" s="866"/>
      <c r="D440" s="866"/>
      <c r="E440" s="866"/>
      <c r="F440" s="866"/>
    </row>
    <row r="441">
      <c r="A441" s="865"/>
      <c r="B441" s="865"/>
      <c r="C441" s="866"/>
      <c r="D441" s="866"/>
      <c r="E441" s="866"/>
      <c r="F441" s="866"/>
    </row>
    <row r="442">
      <c r="A442" s="865"/>
      <c r="B442" s="865"/>
      <c r="C442" s="866"/>
      <c r="D442" s="866"/>
      <c r="E442" s="866"/>
      <c r="F442" s="866"/>
    </row>
    <row r="443">
      <c r="A443" s="865"/>
      <c r="B443" s="865"/>
      <c r="C443" s="866"/>
      <c r="D443" s="866"/>
      <c r="E443" s="866"/>
      <c r="F443" s="866"/>
    </row>
    <row r="444">
      <c r="A444" s="865"/>
      <c r="B444" s="865"/>
      <c r="C444" s="866"/>
      <c r="D444" s="866"/>
      <c r="E444" s="866"/>
      <c r="F444" s="866"/>
    </row>
    <row r="445">
      <c r="A445" s="865"/>
      <c r="B445" s="865"/>
      <c r="C445" s="866"/>
      <c r="D445" s="866"/>
      <c r="E445" s="866"/>
      <c r="F445" s="866"/>
    </row>
    <row r="446">
      <c r="A446" s="865"/>
      <c r="B446" s="865"/>
      <c r="C446" s="866"/>
      <c r="D446" s="866"/>
      <c r="E446" s="866"/>
      <c r="F446" s="866"/>
    </row>
    <row r="447">
      <c r="A447" s="865"/>
      <c r="B447" s="865"/>
      <c r="C447" s="866"/>
      <c r="D447" s="866"/>
      <c r="E447" s="866"/>
      <c r="F447" s="866"/>
    </row>
    <row r="448">
      <c r="A448" s="865"/>
      <c r="B448" s="865"/>
      <c r="C448" s="866"/>
      <c r="D448" s="866"/>
      <c r="E448" s="866"/>
      <c r="F448" s="866"/>
    </row>
    <row r="449">
      <c r="A449" s="865"/>
      <c r="B449" s="865"/>
      <c r="C449" s="866"/>
      <c r="D449" s="866"/>
      <c r="E449" s="866"/>
      <c r="F449" s="866"/>
    </row>
    <row r="450">
      <c r="A450" s="865"/>
      <c r="B450" s="865"/>
      <c r="C450" s="866"/>
      <c r="D450" s="866"/>
      <c r="E450" s="866"/>
      <c r="F450" s="866"/>
    </row>
    <row r="451">
      <c r="A451" s="865"/>
      <c r="B451" s="865"/>
      <c r="C451" s="866"/>
      <c r="D451" s="866"/>
      <c r="E451" s="866"/>
      <c r="F451" s="866"/>
    </row>
    <row r="452">
      <c r="A452" s="865"/>
      <c r="B452" s="865"/>
      <c r="C452" s="866"/>
      <c r="D452" s="866"/>
      <c r="E452" s="866"/>
      <c r="F452" s="866"/>
    </row>
    <row r="453">
      <c r="A453" s="865"/>
      <c r="B453" s="865"/>
      <c r="C453" s="866"/>
      <c r="D453" s="866"/>
      <c r="E453" s="866"/>
      <c r="F453" s="866"/>
    </row>
    <row r="454">
      <c r="A454" s="865"/>
      <c r="B454" s="865"/>
      <c r="C454" s="866"/>
      <c r="D454" s="866"/>
      <c r="E454" s="866"/>
      <c r="F454" s="866"/>
    </row>
    <row r="455">
      <c r="A455" s="865"/>
      <c r="B455" s="865"/>
      <c r="C455" s="866"/>
      <c r="D455" s="866"/>
      <c r="E455" s="866"/>
      <c r="F455" s="866"/>
    </row>
    <row r="456">
      <c r="A456" s="865"/>
      <c r="B456" s="865"/>
      <c r="C456" s="866"/>
      <c r="D456" s="866"/>
      <c r="E456" s="866"/>
      <c r="F456" s="866"/>
    </row>
    <row r="457">
      <c r="A457" s="865"/>
      <c r="B457" s="865"/>
      <c r="C457" s="866"/>
      <c r="D457" s="866"/>
      <c r="E457" s="866"/>
      <c r="F457" s="866"/>
    </row>
    <row r="458">
      <c r="A458" s="865"/>
      <c r="B458" s="865"/>
      <c r="C458" s="866"/>
      <c r="D458" s="866"/>
      <c r="E458" s="866"/>
      <c r="F458" s="866"/>
    </row>
    <row r="459">
      <c r="A459" s="865"/>
      <c r="B459" s="865"/>
      <c r="C459" s="866"/>
      <c r="D459" s="866"/>
      <c r="E459" s="866"/>
      <c r="F459" s="866"/>
    </row>
    <row r="460">
      <c r="A460" s="865"/>
      <c r="B460" s="865"/>
      <c r="C460" s="866"/>
      <c r="D460" s="866"/>
      <c r="E460" s="866"/>
      <c r="F460" s="866"/>
    </row>
    <row r="461">
      <c r="A461" s="865"/>
      <c r="B461" s="865"/>
      <c r="C461" s="866"/>
      <c r="D461" s="866"/>
      <c r="E461" s="866"/>
      <c r="F461" s="866"/>
    </row>
    <row r="462">
      <c r="A462" s="865"/>
      <c r="B462" s="865"/>
      <c r="C462" s="866"/>
      <c r="D462" s="866"/>
      <c r="E462" s="866"/>
      <c r="F462" s="866"/>
    </row>
    <row r="463">
      <c r="A463" s="865"/>
      <c r="B463" s="865"/>
      <c r="C463" s="866"/>
      <c r="D463" s="866"/>
      <c r="E463" s="866"/>
      <c r="F463" s="866"/>
    </row>
    <row r="464">
      <c r="A464" s="865"/>
      <c r="B464" s="865"/>
      <c r="C464" s="866"/>
      <c r="D464" s="866"/>
      <c r="E464" s="866"/>
      <c r="F464" s="866"/>
    </row>
    <row r="465">
      <c r="A465" s="865"/>
      <c r="B465" s="865"/>
      <c r="C465" s="866"/>
      <c r="D465" s="866"/>
      <c r="E465" s="866"/>
      <c r="F465" s="866"/>
    </row>
    <row r="466">
      <c r="A466" s="865"/>
      <c r="B466" s="865"/>
      <c r="C466" s="866"/>
      <c r="D466" s="866"/>
      <c r="E466" s="866"/>
      <c r="F466" s="866"/>
    </row>
    <row r="467">
      <c r="A467" s="865"/>
      <c r="B467" s="865"/>
      <c r="C467" s="866"/>
      <c r="D467" s="866"/>
      <c r="E467" s="866"/>
      <c r="F467" s="866"/>
    </row>
    <row r="468">
      <c r="A468" s="865"/>
      <c r="B468" s="865"/>
      <c r="C468" s="866"/>
      <c r="D468" s="866"/>
      <c r="E468" s="866"/>
      <c r="F468" s="866"/>
    </row>
    <row r="469">
      <c r="A469" s="865"/>
      <c r="B469" s="865"/>
      <c r="C469" s="866"/>
      <c r="D469" s="866"/>
      <c r="E469" s="866"/>
      <c r="F469" s="866"/>
    </row>
    <row r="470">
      <c r="A470" s="865"/>
      <c r="B470" s="865"/>
      <c r="C470" s="866"/>
      <c r="D470" s="866"/>
      <c r="E470" s="866"/>
      <c r="F470" s="866"/>
    </row>
    <row r="471">
      <c r="A471" s="865"/>
      <c r="B471" s="865"/>
      <c r="C471" s="866"/>
      <c r="D471" s="866"/>
      <c r="E471" s="866"/>
      <c r="F471" s="866"/>
    </row>
    <row r="472">
      <c r="A472" s="865"/>
      <c r="B472" s="865"/>
      <c r="C472" s="866"/>
      <c r="D472" s="866"/>
      <c r="E472" s="866"/>
      <c r="F472" s="866"/>
    </row>
    <row r="473">
      <c r="A473" s="865"/>
      <c r="B473" s="865"/>
      <c r="C473" s="866"/>
      <c r="D473" s="866"/>
      <c r="E473" s="866"/>
      <c r="F473" s="866"/>
    </row>
    <row r="474">
      <c r="A474" s="865"/>
      <c r="B474" s="865"/>
      <c r="C474" s="866"/>
      <c r="D474" s="866"/>
      <c r="E474" s="866"/>
      <c r="F474" s="866"/>
    </row>
    <row r="475">
      <c r="A475" s="865"/>
      <c r="B475" s="865"/>
      <c r="C475" s="866"/>
      <c r="D475" s="866"/>
      <c r="E475" s="866"/>
      <c r="F475" s="866"/>
    </row>
    <row r="476">
      <c r="A476" s="865"/>
      <c r="B476" s="865"/>
      <c r="C476" s="866"/>
      <c r="D476" s="866"/>
      <c r="E476" s="866"/>
      <c r="F476" s="866"/>
    </row>
    <row r="477">
      <c r="A477" s="865"/>
      <c r="B477" s="865"/>
      <c r="C477" s="866"/>
      <c r="D477" s="866"/>
      <c r="E477" s="866"/>
      <c r="F477" s="866"/>
    </row>
    <row r="478">
      <c r="A478" s="865"/>
      <c r="B478" s="865"/>
      <c r="C478" s="866"/>
      <c r="D478" s="866"/>
      <c r="E478" s="866"/>
      <c r="F478" s="866"/>
    </row>
    <row r="479">
      <c r="A479" s="865"/>
      <c r="B479" s="865"/>
      <c r="C479" s="866"/>
      <c r="D479" s="866"/>
      <c r="E479" s="866"/>
      <c r="F479" s="866"/>
    </row>
    <row r="480">
      <c r="A480" s="865"/>
      <c r="B480" s="865"/>
      <c r="C480" s="866"/>
      <c r="D480" s="866"/>
      <c r="E480" s="866"/>
      <c r="F480" s="866"/>
    </row>
    <row r="481">
      <c r="A481" s="865"/>
      <c r="B481" s="865"/>
      <c r="C481" s="866"/>
      <c r="D481" s="866"/>
      <c r="E481" s="866"/>
      <c r="F481" s="866"/>
    </row>
    <row r="482">
      <c r="A482" s="865"/>
      <c r="B482" s="865"/>
      <c r="C482" s="866"/>
      <c r="D482" s="866"/>
      <c r="E482" s="866"/>
      <c r="F482" s="866"/>
    </row>
    <row r="483">
      <c r="A483" s="865"/>
      <c r="B483" s="865"/>
      <c r="C483" s="866"/>
      <c r="D483" s="866"/>
      <c r="E483" s="866"/>
      <c r="F483" s="866"/>
    </row>
    <row r="484">
      <c r="A484" s="865"/>
      <c r="B484" s="865"/>
      <c r="C484" s="866"/>
      <c r="D484" s="866"/>
      <c r="E484" s="866"/>
      <c r="F484" s="866"/>
    </row>
    <row r="485">
      <c r="A485" s="865"/>
      <c r="B485" s="865"/>
      <c r="C485" s="866"/>
      <c r="D485" s="866"/>
      <c r="E485" s="866"/>
      <c r="F485" s="866"/>
    </row>
    <row r="486">
      <c r="A486" s="865"/>
      <c r="B486" s="865"/>
      <c r="C486" s="866"/>
      <c r="D486" s="866"/>
      <c r="E486" s="866"/>
      <c r="F486" s="866"/>
    </row>
    <row r="487">
      <c r="A487" s="865"/>
      <c r="B487" s="865"/>
      <c r="C487" s="866"/>
      <c r="D487" s="866"/>
      <c r="E487" s="866"/>
      <c r="F487" s="866"/>
    </row>
    <row r="488">
      <c r="A488" s="865"/>
      <c r="B488" s="865"/>
      <c r="C488" s="866"/>
      <c r="D488" s="866"/>
      <c r="E488" s="866"/>
      <c r="F488" s="866"/>
    </row>
    <row r="489">
      <c r="A489" s="865"/>
      <c r="B489" s="865"/>
      <c r="C489" s="866"/>
      <c r="D489" s="866"/>
      <c r="E489" s="866"/>
      <c r="F489" s="866"/>
    </row>
    <row r="490">
      <c r="A490" s="865"/>
      <c r="B490" s="865"/>
      <c r="C490" s="866"/>
      <c r="D490" s="866"/>
      <c r="E490" s="866"/>
      <c r="F490" s="866"/>
    </row>
    <row r="491">
      <c r="A491" s="865"/>
      <c r="B491" s="865"/>
      <c r="C491" s="866"/>
      <c r="D491" s="866"/>
      <c r="E491" s="866"/>
      <c r="F491" s="866"/>
    </row>
    <row r="492">
      <c r="A492" s="865"/>
      <c r="B492" s="865"/>
      <c r="C492" s="866"/>
      <c r="D492" s="866"/>
      <c r="E492" s="866"/>
      <c r="F492" s="866"/>
    </row>
    <row r="493">
      <c r="A493" s="865"/>
      <c r="B493" s="865"/>
      <c r="C493" s="866"/>
      <c r="D493" s="866"/>
      <c r="E493" s="866"/>
      <c r="F493" s="866"/>
    </row>
    <row r="494">
      <c r="A494" s="865"/>
      <c r="B494" s="865"/>
      <c r="C494" s="866"/>
      <c r="D494" s="866"/>
      <c r="E494" s="866"/>
      <c r="F494" s="866"/>
    </row>
    <row r="495">
      <c r="A495" s="865"/>
      <c r="B495" s="865"/>
      <c r="C495" s="866"/>
      <c r="D495" s="866"/>
      <c r="E495" s="866"/>
      <c r="F495" s="866"/>
    </row>
    <row r="496">
      <c r="A496" s="865"/>
      <c r="B496" s="865"/>
      <c r="C496" s="866"/>
      <c r="D496" s="866"/>
      <c r="E496" s="866"/>
      <c r="F496" s="866"/>
    </row>
    <row r="497">
      <c r="A497" s="865"/>
      <c r="B497" s="865"/>
      <c r="C497" s="866"/>
      <c r="D497" s="866"/>
      <c r="E497" s="866"/>
      <c r="F497" s="866"/>
    </row>
    <row r="498">
      <c r="A498" s="865"/>
      <c r="B498" s="865"/>
      <c r="C498" s="866"/>
      <c r="D498" s="866"/>
      <c r="E498" s="866"/>
      <c r="F498" s="866"/>
    </row>
    <row r="499">
      <c r="A499" s="865"/>
      <c r="B499" s="865"/>
      <c r="C499" s="866"/>
      <c r="D499" s="866"/>
      <c r="E499" s="866"/>
      <c r="F499" s="866"/>
    </row>
    <row r="500">
      <c r="A500" s="865"/>
      <c r="B500" s="865"/>
      <c r="C500" s="866"/>
      <c r="D500" s="866"/>
      <c r="E500" s="866"/>
      <c r="F500" s="866"/>
    </row>
    <row r="501">
      <c r="A501" s="865"/>
      <c r="B501" s="865"/>
      <c r="C501" s="866"/>
      <c r="D501" s="866"/>
      <c r="E501" s="866"/>
      <c r="F501" s="866"/>
    </row>
    <row r="502">
      <c r="A502" s="865"/>
      <c r="B502" s="865"/>
      <c r="C502" s="866"/>
      <c r="D502" s="866"/>
      <c r="E502" s="866"/>
      <c r="F502" s="866"/>
    </row>
    <row r="503">
      <c r="A503" s="865"/>
      <c r="B503" s="865"/>
      <c r="C503" s="866"/>
      <c r="D503" s="866"/>
      <c r="E503" s="866"/>
      <c r="F503" s="866"/>
    </row>
    <row r="504">
      <c r="A504" s="865"/>
      <c r="B504" s="865"/>
      <c r="C504" s="866"/>
      <c r="D504" s="866"/>
      <c r="E504" s="866"/>
      <c r="F504" s="866"/>
    </row>
    <row r="505">
      <c r="A505" s="865"/>
      <c r="B505" s="865"/>
      <c r="C505" s="866"/>
      <c r="D505" s="866"/>
      <c r="E505" s="866"/>
      <c r="F505" s="866"/>
    </row>
    <row r="506">
      <c r="A506" s="865"/>
      <c r="B506" s="865"/>
      <c r="C506" s="866"/>
      <c r="D506" s="866"/>
      <c r="E506" s="866"/>
      <c r="F506" s="866"/>
    </row>
    <row r="507">
      <c r="A507" s="865"/>
      <c r="B507" s="865"/>
      <c r="C507" s="866"/>
      <c r="D507" s="866"/>
      <c r="E507" s="866"/>
      <c r="F507" s="866"/>
    </row>
    <row r="508">
      <c r="A508" s="865"/>
      <c r="B508" s="865"/>
      <c r="C508" s="866"/>
      <c r="D508" s="866"/>
      <c r="E508" s="866"/>
      <c r="F508" s="866"/>
    </row>
    <row r="509">
      <c r="A509" s="865"/>
      <c r="B509" s="865"/>
      <c r="C509" s="866"/>
      <c r="D509" s="866"/>
      <c r="E509" s="866"/>
      <c r="F509" s="866"/>
    </row>
    <row r="510">
      <c r="A510" s="865"/>
      <c r="B510" s="865"/>
      <c r="C510" s="866"/>
      <c r="D510" s="866"/>
      <c r="E510" s="866"/>
      <c r="F510" s="866"/>
    </row>
    <row r="511">
      <c r="A511" s="865"/>
      <c r="B511" s="865"/>
      <c r="C511" s="866"/>
      <c r="D511" s="866"/>
      <c r="E511" s="866"/>
      <c r="F511" s="866"/>
    </row>
    <row r="512">
      <c r="A512" s="865"/>
      <c r="B512" s="865"/>
      <c r="C512" s="866"/>
      <c r="D512" s="866"/>
      <c r="E512" s="866"/>
      <c r="F512" s="866"/>
    </row>
    <row r="513">
      <c r="A513" s="865"/>
      <c r="B513" s="865"/>
      <c r="C513" s="866"/>
      <c r="D513" s="866"/>
      <c r="E513" s="866"/>
      <c r="F513" s="866"/>
    </row>
    <row r="514">
      <c r="A514" s="865"/>
      <c r="B514" s="865"/>
      <c r="C514" s="866"/>
      <c r="D514" s="866"/>
      <c r="E514" s="866"/>
      <c r="F514" s="866"/>
    </row>
    <row r="515">
      <c r="A515" s="865"/>
      <c r="B515" s="865"/>
      <c r="C515" s="866"/>
      <c r="D515" s="866"/>
      <c r="E515" s="866"/>
      <c r="F515" s="866"/>
    </row>
    <row r="516">
      <c r="A516" s="865"/>
      <c r="B516" s="865"/>
      <c r="C516" s="866"/>
      <c r="D516" s="866"/>
      <c r="E516" s="866"/>
      <c r="F516" s="866"/>
    </row>
    <row r="517">
      <c r="A517" s="865"/>
      <c r="B517" s="865"/>
      <c r="C517" s="866"/>
      <c r="D517" s="866"/>
      <c r="E517" s="866"/>
      <c r="F517" s="866"/>
    </row>
    <row r="518">
      <c r="A518" s="865"/>
      <c r="B518" s="865"/>
      <c r="C518" s="866"/>
      <c r="D518" s="866"/>
      <c r="E518" s="866"/>
      <c r="F518" s="866"/>
    </row>
    <row r="519">
      <c r="A519" s="865"/>
      <c r="B519" s="865"/>
      <c r="C519" s="866"/>
      <c r="D519" s="866"/>
      <c r="E519" s="866"/>
      <c r="F519" s="866"/>
    </row>
    <row r="520">
      <c r="A520" s="865"/>
      <c r="B520" s="865"/>
      <c r="C520" s="866"/>
      <c r="D520" s="866"/>
      <c r="E520" s="866"/>
      <c r="F520" s="866"/>
    </row>
    <row r="521">
      <c r="A521" s="865"/>
      <c r="B521" s="865"/>
      <c r="C521" s="866"/>
      <c r="D521" s="866"/>
      <c r="E521" s="866"/>
      <c r="F521" s="866"/>
    </row>
    <row r="522">
      <c r="A522" s="865"/>
      <c r="B522" s="865"/>
      <c r="C522" s="866"/>
      <c r="D522" s="866"/>
      <c r="E522" s="866"/>
      <c r="F522" s="866"/>
    </row>
    <row r="523">
      <c r="A523" s="865"/>
      <c r="B523" s="865"/>
      <c r="C523" s="866"/>
      <c r="D523" s="866"/>
      <c r="E523" s="866"/>
      <c r="F523" s="866"/>
    </row>
    <row r="524">
      <c r="A524" s="865"/>
      <c r="B524" s="865"/>
      <c r="C524" s="866"/>
      <c r="D524" s="866"/>
      <c r="E524" s="866"/>
      <c r="F524" s="866"/>
    </row>
    <row r="525">
      <c r="A525" s="865"/>
      <c r="B525" s="865"/>
      <c r="C525" s="866"/>
      <c r="D525" s="866"/>
      <c r="E525" s="866"/>
      <c r="F525" s="866"/>
    </row>
    <row r="526">
      <c r="A526" s="865"/>
      <c r="B526" s="865"/>
      <c r="C526" s="866"/>
      <c r="D526" s="866"/>
      <c r="E526" s="866"/>
      <c r="F526" s="866"/>
    </row>
    <row r="527">
      <c r="A527" s="865"/>
      <c r="B527" s="865"/>
      <c r="C527" s="866"/>
      <c r="D527" s="866"/>
      <c r="E527" s="866"/>
      <c r="F527" s="866"/>
    </row>
    <row r="528">
      <c r="A528" s="865"/>
      <c r="B528" s="865"/>
      <c r="C528" s="866"/>
      <c r="D528" s="866"/>
      <c r="E528" s="866"/>
      <c r="F528" s="866"/>
    </row>
    <row r="529">
      <c r="A529" s="865"/>
      <c r="B529" s="865"/>
      <c r="C529" s="866"/>
      <c r="D529" s="866"/>
      <c r="E529" s="866"/>
      <c r="F529" s="866"/>
    </row>
    <row r="530">
      <c r="A530" s="865"/>
      <c r="B530" s="865"/>
      <c r="C530" s="866"/>
      <c r="D530" s="866"/>
      <c r="E530" s="866"/>
      <c r="F530" s="866"/>
    </row>
    <row r="531">
      <c r="A531" s="865"/>
      <c r="B531" s="865"/>
      <c r="C531" s="866"/>
      <c r="D531" s="866"/>
      <c r="E531" s="866"/>
      <c r="F531" s="866"/>
    </row>
    <row r="532">
      <c r="A532" s="865"/>
      <c r="B532" s="865"/>
      <c r="C532" s="866"/>
      <c r="D532" s="866"/>
      <c r="E532" s="866"/>
      <c r="F532" s="866"/>
    </row>
    <row r="533">
      <c r="A533" s="865"/>
      <c r="B533" s="865"/>
      <c r="C533" s="866"/>
      <c r="D533" s="866"/>
      <c r="E533" s="866"/>
      <c r="F533" s="866"/>
    </row>
    <row r="534">
      <c r="A534" s="865"/>
      <c r="B534" s="865"/>
      <c r="C534" s="866"/>
      <c r="D534" s="866"/>
      <c r="E534" s="866"/>
      <c r="F534" s="866"/>
    </row>
    <row r="535">
      <c r="A535" s="865"/>
      <c r="B535" s="865"/>
      <c r="C535" s="866"/>
      <c r="D535" s="866"/>
      <c r="E535" s="866"/>
      <c r="F535" s="866"/>
    </row>
    <row r="536">
      <c r="A536" s="865"/>
      <c r="B536" s="865"/>
      <c r="C536" s="866"/>
      <c r="D536" s="866"/>
      <c r="E536" s="866"/>
      <c r="F536" s="866"/>
    </row>
    <row r="537">
      <c r="A537" s="865"/>
      <c r="B537" s="865"/>
      <c r="C537" s="866"/>
      <c r="D537" s="866"/>
      <c r="E537" s="866"/>
      <c r="F537" s="866"/>
    </row>
    <row r="538">
      <c r="A538" s="865"/>
      <c r="B538" s="865"/>
      <c r="C538" s="866"/>
      <c r="D538" s="866"/>
      <c r="E538" s="866"/>
      <c r="F538" s="866"/>
    </row>
    <row r="539">
      <c r="A539" s="865"/>
      <c r="B539" s="865"/>
      <c r="C539" s="866"/>
      <c r="D539" s="866"/>
      <c r="E539" s="866"/>
      <c r="F539" s="866"/>
    </row>
    <row r="540">
      <c r="A540" s="865"/>
      <c r="B540" s="865"/>
      <c r="C540" s="866"/>
      <c r="D540" s="866"/>
      <c r="E540" s="866"/>
      <c r="F540" s="866"/>
    </row>
    <row r="541">
      <c r="A541" s="865"/>
      <c r="B541" s="865"/>
      <c r="C541" s="866"/>
      <c r="D541" s="866"/>
      <c r="E541" s="866"/>
      <c r="F541" s="866"/>
    </row>
    <row r="542">
      <c r="A542" s="865"/>
      <c r="B542" s="865"/>
      <c r="C542" s="866"/>
      <c r="D542" s="866"/>
      <c r="E542" s="866"/>
      <c r="F542" s="866"/>
    </row>
    <row r="543">
      <c r="A543" s="865"/>
      <c r="B543" s="865"/>
      <c r="C543" s="866"/>
      <c r="D543" s="866"/>
      <c r="E543" s="866"/>
      <c r="F543" s="866"/>
    </row>
    <row r="544">
      <c r="A544" s="865"/>
      <c r="B544" s="865"/>
      <c r="C544" s="866"/>
      <c r="D544" s="866"/>
      <c r="E544" s="866"/>
      <c r="F544" s="866"/>
    </row>
    <row r="545">
      <c r="A545" s="865"/>
      <c r="B545" s="865"/>
      <c r="C545" s="866"/>
      <c r="D545" s="866"/>
      <c r="E545" s="866"/>
      <c r="F545" s="866"/>
    </row>
    <row r="546">
      <c r="A546" s="865"/>
      <c r="B546" s="865"/>
      <c r="C546" s="866"/>
      <c r="D546" s="866"/>
      <c r="E546" s="866"/>
      <c r="F546" s="866"/>
    </row>
    <row r="547">
      <c r="A547" s="865"/>
      <c r="B547" s="865"/>
      <c r="C547" s="866"/>
      <c r="D547" s="866"/>
      <c r="E547" s="866"/>
      <c r="F547" s="866"/>
    </row>
    <row r="548">
      <c r="A548" s="865"/>
      <c r="B548" s="865"/>
      <c r="C548" s="866"/>
      <c r="D548" s="866"/>
      <c r="E548" s="866"/>
      <c r="F548" s="866"/>
    </row>
    <row r="549">
      <c r="A549" s="865"/>
      <c r="B549" s="865"/>
      <c r="C549" s="866"/>
      <c r="D549" s="866"/>
      <c r="E549" s="866"/>
      <c r="F549" s="866"/>
    </row>
    <row r="550">
      <c r="A550" s="865"/>
      <c r="B550" s="865"/>
      <c r="C550" s="866"/>
      <c r="D550" s="866"/>
      <c r="E550" s="866"/>
      <c r="F550" s="866"/>
    </row>
    <row r="551">
      <c r="A551" s="865"/>
      <c r="B551" s="865"/>
      <c r="C551" s="866"/>
      <c r="D551" s="866"/>
      <c r="E551" s="866"/>
      <c r="F551" s="866"/>
    </row>
    <row r="552">
      <c r="A552" s="865"/>
      <c r="B552" s="865"/>
      <c r="C552" s="866"/>
      <c r="D552" s="866"/>
      <c r="E552" s="866"/>
      <c r="F552" s="866"/>
    </row>
    <row r="553">
      <c r="A553" s="865"/>
      <c r="B553" s="865"/>
      <c r="C553" s="866"/>
      <c r="D553" s="866"/>
      <c r="E553" s="866"/>
      <c r="F553" s="866"/>
    </row>
    <row r="554">
      <c r="A554" s="865"/>
      <c r="B554" s="865"/>
      <c r="C554" s="866"/>
      <c r="D554" s="866"/>
      <c r="E554" s="866"/>
      <c r="F554" s="866"/>
    </row>
    <row r="555">
      <c r="A555" s="865"/>
      <c r="B555" s="865"/>
      <c r="C555" s="866"/>
      <c r="D555" s="866"/>
      <c r="E555" s="866"/>
      <c r="F555" s="866"/>
    </row>
    <row r="556">
      <c r="A556" s="865"/>
      <c r="B556" s="865"/>
      <c r="C556" s="866"/>
      <c r="D556" s="866"/>
      <c r="E556" s="866"/>
      <c r="F556" s="866"/>
    </row>
    <row r="557">
      <c r="A557" s="865"/>
      <c r="B557" s="865"/>
      <c r="C557" s="866"/>
      <c r="D557" s="866"/>
      <c r="E557" s="866"/>
      <c r="F557" s="866"/>
    </row>
    <row r="558">
      <c r="A558" s="865"/>
      <c r="B558" s="865"/>
      <c r="C558" s="866"/>
      <c r="D558" s="866"/>
      <c r="E558" s="866"/>
      <c r="F558" s="866"/>
    </row>
    <row r="559">
      <c r="A559" s="865"/>
      <c r="B559" s="865"/>
      <c r="C559" s="866"/>
      <c r="D559" s="866"/>
      <c r="E559" s="866"/>
      <c r="F559" s="866"/>
    </row>
    <row r="560">
      <c r="A560" s="865"/>
      <c r="B560" s="865"/>
      <c r="C560" s="866"/>
      <c r="D560" s="866"/>
      <c r="E560" s="866"/>
      <c r="F560" s="866"/>
    </row>
    <row r="561">
      <c r="A561" s="865"/>
      <c r="B561" s="865"/>
      <c r="C561" s="866"/>
      <c r="D561" s="866"/>
      <c r="E561" s="866"/>
      <c r="F561" s="866"/>
    </row>
    <row r="562">
      <c r="A562" s="865"/>
      <c r="B562" s="865"/>
      <c r="C562" s="866"/>
      <c r="D562" s="866"/>
      <c r="E562" s="866"/>
      <c r="F562" s="866"/>
    </row>
    <row r="563">
      <c r="A563" s="865"/>
      <c r="B563" s="865"/>
      <c r="C563" s="866"/>
      <c r="D563" s="866"/>
      <c r="E563" s="866"/>
      <c r="F563" s="866"/>
    </row>
    <row r="564">
      <c r="A564" s="865"/>
      <c r="B564" s="865"/>
      <c r="C564" s="866"/>
      <c r="D564" s="866"/>
      <c r="E564" s="866"/>
      <c r="F564" s="866"/>
    </row>
    <row r="565">
      <c r="A565" s="865"/>
      <c r="B565" s="865"/>
      <c r="C565" s="866"/>
      <c r="D565" s="866"/>
      <c r="E565" s="866"/>
      <c r="F565" s="866"/>
    </row>
    <row r="566">
      <c r="A566" s="865"/>
      <c r="B566" s="865"/>
      <c r="C566" s="866"/>
      <c r="D566" s="866"/>
      <c r="E566" s="866"/>
      <c r="F566" s="866"/>
    </row>
    <row r="567">
      <c r="A567" s="865"/>
      <c r="B567" s="865"/>
      <c r="C567" s="866"/>
      <c r="D567" s="866"/>
      <c r="E567" s="866"/>
      <c r="F567" s="866"/>
    </row>
    <row r="568">
      <c r="A568" s="865"/>
      <c r="B568" s="865"/>
      <c r="C568" s="866"/>
      <c r="D568" s="866"/>
      <c r="E568" s="866"/>
      <c r="F568" s="866"/>
    </row>
    <row r="569">
      <c r="A569" s="865"/>
      <c r="B569" s="865"/>
      <c r="C569" s="866"/>
      <c r="D569" s="866"/>
      <c r="E569" s="866"/>
      <c r="F569" s="866"/>
    </row>
    <row r="570">
      <c r="A570" s="865"/>
      <c r="B570" s="865"/>
      <c r="C570" s="866"/>
      <c r="D570" s="866"/>
      <c r="E570" s="866"/>
      <c r="F570" s="866"/>
    </row>
    <row r="571">
      <c r="A571" s="865"/>
      <c r="B571" s="865"/>
      <c r="C571" s="866"/>
      <c r="D571" s="866"/>
      <c r="E571" s="866"/>
      <c r="F571" s="866"/>
    </row>
    <row r="572">
      <c r="A572" s="865"/>
      <c r="B572" s="865"/>
      <c r="C572" s="866"/>
      <c r="D572" s="866"/>
      <c r="E572" s="866"/>
      <c r="F572" s="866"/>
    </row>
    <row r="573">
      <c r="A573" s="865"/>
      <c r="B573" s="865"/>
      <c r="C573" s="866"/>
      <c r="D573" s="866"/>
      <c r="E573" s="866"/>
      <c r="F573" s="866"/>
    </row>
    <row r="574">
      <c r="A574" s="865"/>
      <c r="B574" s="865"/>
      <c r="C574" s="866"/>
      <c r="D574" s="866"/>
      <c r="E574" s="866"/>
      <c r="F574" s="866"/>
    </row>
    <row r="575">
      <c r="A575" s="865"/>
      <c r="B575" s="865"/>
      <c r="C575" s="866"/>
      <c r="D575" s="866"/>
      <c r="E575" s="866"/>
      <c r="F575" s="866"/>
    </row>
    <row r="576">
      <c r="A576" s="865"/>
      <c r="B576" s="865"/>
      <c r="C576" s="866"/>
      <c r="D576" s="866"/>
      <c r="E576" s="866"/>
      <c r="F576" s="866"/>
    </row>
    <row r="577">
      <c r="A577" s="865"/>
      <c r="B577" s="865"/>
      <c r="C577" s="866"/>
      <c r="D577" s="866"/>
      <c r="E577" s="866"/>
      <c r="F577" s="866"/>
    </row>
    <row r="578">
      <c r="A578" s="865"/>
      <c r="B578" s="865"/>
      <c r="C578" s="866"/>
      <c r="D578" s="866"/>
      <c r="E578" s="866"/>
      <c r="F578" s="866"/>
    </row>
    <row r="579">
      <c r="A579" s="865"/>
      <c r="B579" s="865"/>
      <c r="C579" s="866"/>
      <c r="D579" s="866"/>
      <c r="E579" s="866"/>
      <c r="F579" s="866"/>
    </row>
    <row r="580">
      <c r="A580" s="865"/>
      <c r="B580" s="865"/>
      <c r="C580" s="866"/>
      <c r="D580" s="866"/>
      <c r="E580" s="866"/>
      <c r="F580" s="866"/>
    </row>
    <row r="581">
      <c r="A581" s="865"/>
      <c r="B581" s="865"/>
      <c r="C581" s="866"/>
      <c r="D581" s="866"/>
      <c r="E581" s="866"/>
      <c r="F581" s="866"/>
    </row>
    <row r="582">
      <c r="A582" s="865"/>
      <c r="B582" s="865"/>
      <c r="C582" s="866"/>
      <c r="D582" s="866"/>
      <c r="E582" s="866"/>
      <c r="F582" s="866"/>
    </row>
    <row r="583">
      <c r="A583" s="865"/>
      <c r="B583" s="865"/>
      <c r="C583" s="866"/>
      <c r="D583" s="866"/>
      <c r="E583" s="866"/>
      <c r="F583" s="866"/>
    </row>
    <row r="584">
      <c r="A584" s="865"/>
      <c r="B584" s="865"/>
      <c r="C584" s="866"/>
      <c r="D584" s="866"/>
      <c r="E584" s="866"/>
      <c r="F584" s="866"/>
    </row>
    <row r="585">
      <c r="A585" s="865"/>
      <c r="B585" s="865"/>
      <c r="C585" s="866"/>
      <c r="D585" s="866"/>
      <c r="E585" s="866"/>
      <c r="F585" s="866"/>
    </row>
    <row r="586">
      <c r="A586" s="865"/>
      <c r="B586" s="865"/>
      <c r="C586" s="866"/>
      <c r="D586" s="866"/>
      <c r="E586" s="866"/>
      <c r="F586" s="866"/>
    </row>
    <row r="587">
      <c r="A587" s="865"/>
      <c r="B587" s="865"/>
      <c r="C587" s="866"/>
      <c r="D587" s="866"/>
      <c r="E587" s="866"/>
      <c r="F587" s="866"/>
    </row>
    <row r="588">
      <c r="A588" s="865"/>
      <c r="B588" s="865"/>
      <c r="C588" s="866"/>
      <c r="D588" s="866"/>
      <c r="E588" s="866"/>
      <c r="F588" s="866"/>
    </row>
    <row r="589">
      <c r="A589" s="865"/>
      <c r="B589" s="865"/>
      <c r="C589" s="866"/>
      <c r="D589" s="866"/>
      <c r="E589" s="866"/>
      <c r="F589" s="866"/>
    </row>
    <row r="590">
      <c r="A590" s="865"/>
      <c r="B590" s="865"/>
      <c r="C590" s="866"/>
      <c r="D590" s="866"/>
      <c r="E590" s="866"/>
      <c r="F590" s="866"/>
    </row>
    <row r="591">
      <c r="A591" s="865"/>
      <c r="B591" s="865"/>
      <c r="C591" s="866"/>
      <c r="D591" s="866"/>
      <c r="E591" s="866"/>
      <c r="F591" s="866"/>
    </row>
    <row r="592">
      <c r="A592" s="865"/>
      <c r="B592" s="865"/>
      <c r="C592" s="866"/>
      <c r="D592" s="866"/>
      <c r="E592" s="866"/>
      <c r="F592" s="866"/>
    </row>
    <row r="593">
      <c r="A593" s="865"/>
      <c r="B593" s="865"/>
      <c r="C593" s="866"/>
      <c r="D593" s="866"/>
      <c r="E593" s="866"/>
      <c r="F593" s="866"/>
    </row>
    <row r="594">
      <c r="A594" s="865"/>
      <c r="B594" s="865"/>
      <c r="C594" s="866"/>
      <c r="D594" s="866"/>
      <c r="E594" s="866"/>
      <c r="F594" s="866"/>
    </row>
    <row r="595">
      <c r="A595" s="865"/>
      <c r="B595" s="865"/>
      <c r="C595" s="866"/>
      <c r="D595" s="866"/>
      <c r="E595" s="866"/>
      <c r="F595" s="866"/>
    </row>
    <row r="596">
      <c r="A596" s="865"/>
      <c r="B596" s="865"/>
      <c r="C596" s="866"/>
      <c r="D596" s="866"/>
      <c r="E596" s="866"/>
      <c r="F596" s="866"/>
    </row>
    <row r="597">
      <c r="A597" s="865"/>
      <c r="B597" s="865"/>
      <c r="C597" s="866"/>
      <c r="D597" s="866"/>
      <c r="E597" s="866"/>
      <c r="F597" s="866"/>
    </row>
    <row r="598">
      <c r="A598" s="865"/>
      <c r="B598" s="865"/>
      <c r="C598" s="866"/>
      <c r="D598" s="866"/>
      <c r="E598" s="866"/>
      <c r="F598" s="866"/>
    </row>
    <row r="599">
      <c r="A599" s="865"/>
      <c r="B599" s="865"/>
      <c r="C599" s="866"/>
      <c r="D599" s="866"/>
      <c r="E599" s="866"/>
      <c r="F599" s="866"/>
    </row>
    <row r="600">
      <c r="A600" s="865"/>
      <c r="B600" s="865"/>
      <c r="C600" s="866"/>
      <c r="D600" s="866"/>
      <c r="E600" s="866"/>
      <c r="F600" s="866"/>
    </row>
    <row r="601">
      <c r="A601" s="865"/>
      <c r="B601" s="865"/>
      <c r="C601" s="866"/>
      <c r="D601" s="866"/>
      <c r="E601" s="866"/>
      <c r="F601" s="866"/>
    </row>
    <row r="602">
      <c r="A602" s="865"/>
      <c r="B602" s="865"/>
      <c r="C602" s="866"/>
      <c r="D602" s="866"/>
      <c r="E602" s="866"/>
      <c r="F602" s="866"/>
    </row>
    <row r="603">
      <c r="A603" s="865"/>
      <c r="B603" s="865"/>
      <c r="C603" s="866"/>
      <c r="D603" s="866"/>
      <c r="E603" s="866"/>
      <c r="F603" s="866"/>
    </row>
    <row r="604">
      <c r="A604" s="865"/>
      <c r="B604" s="865"/>
      <c r="C604" s="866"/>
      <c r="D604" s="866"/>
      <c r="E604" s="866"/>
      <c r="F604" s="866"/>
    </row>
    <row r="605">
      <c r="A605" s="865"/>
      <c r="B605" s="865"/>
      <c r="C605" s="866"/>
      <c r="D605" s="866"/>
      <c r="E605" s="866"/>
      <c r="F605" s="866"/>
    </row>
    <row r="606">
      <c r="A606" s="865"/>
      <c r="B606" s="865"/>
      <c r="C606" s="866"/>
      <c r="D606" s="866"/>
      <c r="E606" s="866"/>
      <c r="F606" s="866"/>
    </row>
    <row r="607">
      <c r="A607" s="865"/>
      <c r="B607" s="865"/>
      <c r="C607" s="866"/>
      <c r="D607" s="866"/>
      <c r="E607" s="866"/>
      <c r="F607" s="866"/>
    </row>
    <row r="608">
      <c r="A608" s="865"/>
      <c r="B608" s="865"/>
      <c r="C608" s="866"/>
      <c r="D608" s="866"/>
      <c r="E608" s="866"/>
      <c r="F608" s="866"/>
    </row>
    <row r="609">
      <c r="A609" s="865"/>
      <c r="B609" s="865"/>
      <c r="C609" s="866"/>
      <c r="D609" s="866"/>
      <c r="E609" s="866"/>
      <c r="F609" s="866"/>
    </row>
    <row r="610">
      <c r="A610" s="865"/>
      <c r="B610" s="865"/>
      <c r="C610" s="866"/>
      <c r="D610" s="866"/>
      <c r="E610" s="866"/>
      <c r="F610" s="866"/>
    </row>
    <row r="611">
      <c r="A611" s="865"/>
      <c r="B611" s="865"/>
      <c r="C611" s="866"/>
      <c r="D611" s="866"/>
      <c r="E611" s="866"/>
      <c r="F611" s="866"/>
    </row>
    <row r="612">
      <c r="A612" s="865"/>
      <c r="B612" s="865"/>
      <c r="C612" s="866"/>
      <c r="D612" s="866"/>
      <c r="E612" s="866"/>
      <c r="F612" s="866"/>
    </row>
    <row r="613">
      <c r="A613" s="865"/>
      <c r="B613" s="865"/>
      <c r="C613" s="866"/>
      <c r="D613" s="866"/>
      <c r="E613" s="866"/>
      <c r="F613" s="866"/>
    </row>
    <row r="614">
      <c r="A614" s="865"/>
      <c r="B614" s="865"/>
      <c r="C614" s="866"/>
      <c r="D614" s="866"/>
      <c r="E614" s="866"/>
      <c r="F614" s="866"/>
    </row>
    <row r="615">
      <c r="A615" s="865"/>
      <c r="B615" s="865"/>
      <c r="C615" s="866"/>
      <c r="D615" s="866"/>
      <c r="E615" s="866"/>
      <c r="F615" s="866"/>
    </row>
    <row r="616">
      <c r="A616" s="865"/>
      <c r="B616" s="865"/>
      <c r="C616" s="866"/>
      <c r="D616" s="866"/>
      <c r="E616" s="866"/>
      <c r="F616" s="866"/>
    </row>
    <row r="617">
      <c r="A617" s="865"/>
      <c r="B617" s="865"/>
      <c r="C617" s="866"/>
      <c r="D617" s="866"/>
      <c r="E617" s="866"/>
      <c r="F617" s="866"/>
    </row>
    <row r="618">
      <c r="A618" s="865"/>
      <c r="B618" s="865"/>
      <c r="C618" s="866"/>
      <c r="D618" s="866"/>
      <c r="E618" s="866"/>
      <c r="F618" s="866"/>
    </row>
    <row r="619">
      <c r="A619" s="865"/>
      <c r="B619" s="865"/>
      <c r="C619" s="866"/>
      <c r="D619" s="866"/>
      <c r="E619" s="866"/>
      <c r="F619" s="866"/>
    </row>
    <row r="620">
      <c r="A620" s="865"/>
      <c r="B620" s="865"/>
      <c r="C620" s="866"/>
      <c r="D620" s="866"/>
      <c r="E620" s="866"/>
      <c r="F620" s="866"/>
    </row>
    <row r="621">
      <c r="A621" s="865"/>
      <c r="B621" s="865"/>
      <c r="C621" s="866"/>
      <c r="D621" s="866"/>
      <c r="E621" s="866"/>
      <c r="F621" s="866"/>
    </row>
    <row r="622">
      <c r="A622" s="865"/>
      <c r="B622" s="865"/>
      <c r="C622" s="866"/>
      <c r="D622" s="866"/>
      <c r="E622" s="866"/>
      <c r="F622" s="866"/>
    </row>
    <row r="623">
      <c r="A623" s="865"/>
      <c r="B623" s="865"/>
      <c r="C623" s="866"/>
      <c r="D623" s="866"/>
      <c r="E623" s="866"/>
      <c r="F623" s="866"/>
    </row>
    <row r="624">
      <c r="A624" s="865"/>
      <c r="B624" s="865"/>
      <c r="C624" s="866"/>
      <c r="D624" s="866"/>
      <c r="E624" s="866"/>
      <c r="F624" s="866"/>
    </row>
    <row r="625">
      <c r="A625" s="865"/>
      <c r="B625" s="865"/>
      <c r="C625" s="866"/>
      <c r="D625" s="866"/>
      <c r="E625" s="866"/>
      <c r="F625" s="866"/>
    </row>
    <row r="626">
      <c r="A626" s="865"/>
      <c r="B626" s="865"/>
      <c r="C626" s="866"/>
      <c r="D626" s="866"/>
      <c r="E626" s="866"/>
      <c r="F626" s="866"/>
    </row>
    <row r="627">
      <c r="A627" s="865"/>
      <c r="B627" s="865"/>
      <c r="C627" s="866"/>
      <c r="D627" s="866"/>
      <c r="E627" s="866"/>
      <c r="F627" s="866"/>
    </row>
    <row r="628">
      <c r="A628" s="865"/>
      <c r="B628" s="865"/>
      <c r="C628" s="866"/>
      <c r="D628" s="866"/>
      <c r="E628" s="866"/>
      <c r="F628" s="866"/>
    </row>
    <row r="629">
      <c r="A629" s="865"/>
      <c r="B629" s="865"/>
      <c r="C629" s="866"/>
      <c r="D629" s="866"/>
      <c r="E629" s="866"/>
      <c r="F629" s="866"/>
    </row>
    <row r="630">
      <c r="A630" s="865"/>
      <c r="B630" s="865"/>
      <c r="C630" s="866"/>
      <c r="D630" s="866"/>
      <c r="E630" s="866"/>
      <c r="F630" s="866"/>
    </row>
    <row r="631">
      <c r="A631" s="865"/>
      <c r="B631" s="865"/>
      <c r="C631" s="866"/>
      <c r="D631" s="866"/>
      <c r="E631" s="866"/>
      <c r="F631" s="866"/>
    </row>
    <row r="632">
      <c r="A632" s="865"/>
      <c r="B632" s="865"/>
      <c r="C632" s="866"/>
      <c r="D632" s="866"/>
      <c r="E632" s="866"/>
      <c r="F632" s="866"/>
    </row>
    <row r="633">
      <c r="A633" s="865"/>
      <c r="B633" s="865"/>
      <c r="C633" s="866"/>
      <c r="D633" s="866"/>
      <c r="E633" s="866"/>
      <c r="F633" s="866"/>
    </row>
    <row r="634">
      <c r="A634" s="865"/>
      <c r="B634" s="865"/>
      <c r="C634" s="866"/>
      <c r="D634" s="866"/>
      <c r="E634" s="866"/>
      <c r="F634" s="866"/>
    </row>
    <row r="635">
      <c r="A635" s="865"/>
      <c r="B635" s="865"/>
      <c r="C635" s="866"/>
      <c r="D635" s="866"/>
      <c r="E635" s="866"/>
      <c r="F635" s="866"/>
    </row>
    <row r="636">
      <c r="A636" s="865"/>
      <c r="B636" s="865"/>
      <c r="C636" s="866"/>
      <c r="D636" s="866"/>
      <c r="E636" s="866"/>
      <c r="F636" s="866"/>
    </row>
    <row r="637">
      <c r="A637" s="865"/>
      <c r="B637" s="865"/>
      <c r="C637" s="866"/>
      <c r="D637" s="866"/>
      <c r="E637" s="866"/>
      <c r="F637" s="866"/>
    </row>
    <row r="638">
      <c r="A638" s="865"/>
      <c r="B638" s="865"/>
      <c r="C638" s="866"/>
      <c r="D638" s="866"/>
      <c r="E638" s="866"/>
      <c r="F638" s="866"/>
    </row>
    <row r="639">
      <c r="A639" s="865"/>
      <c r="B639" s="865"/>
      <c r="C639" s="866"/>
      <c r="D639" s="866"/>
      <c r="E639" s="866"/>
      <c r="F639" s="866"/>
    </row>
    <row r="640">
      <c r="A640" s="865"/>
      <c r="B640" s="865"/>
      <c r="C640" s="866"/>
      <c r="D640" s="866"/>
      <c r="E640" s="866"/>
      <c r="F640" s="866"/>
    </row>
    <row r="641">
      <c r="A641" s="865"/>
      <c r="B641" s="865"/>
      <c r="C641" s="866"/>
      <c r="D641" s="866"/>
      <c r="E641" s="866"/>
      <c r="F641" s="866"/>
    </row>
    <row r="642">
      <c r="A642" s="865"/>
      <c r="B642" s="865"/>
      <c r="C642" s="866"/>
      <c r="D642" s="866"/>
      <c r="E642" s="866"/>
      <c r="F642" s="866"/>
    </row>
    <row r="643">
      <c r="A643" s="865"/>
      <c r="B643" s="865"/>
      <c r="C643" s="866"/>
      <c r="D643" s="866"/>
      <c r="E643" s="866"/>
      <c r="F643" s="866"/>
    </row>
    <row r="644">
      <c r="A644" s="865"/>
      <c r="B644" s="865"/>
      <c r="C644" s="866"/>
      <c r="D644" s="866"/>
      <c r="E644" s="866"/>
      <c r="F644" s="866"/>
    </row>
    <row r="645">
      <c r="A645" s="865"/>
      <c r="B645" s="865"/>
      <c r="C645" s="866"/>
      <c r="D645" s="866"/>
      <c r="E645" s="866"/>
      <c r="F645" s="866"/>
    </row>
    <row r="646">
      <c r="A646" s="865"/>
      <c r="B646" s="865"/>
      <c r="C646" s="866"/>
      <c r="D646" s="866"/>
      <c r="E646" s="866"/>
      <c r="F646" s="866"/>
    </row>
    <row r="647">
      <c r="A647" s="865"/>
      <c r="B647" s="865"/>
      <c r="C647" s="866"/>
      <c r="D647" s="866"/>
      <c r="E647" s="866"/>
      <c r="F647" s="866"/>
    </row>
    <row r="648">
      <c r="A648" s="865"/>
      <c r="B648" s="865"/>
      <c r="C648" s="866"/>
      <c r="D648" s="866"/>
      <c r="E648" s="866"/>
      <c r="F648" s="866"/>
    </row>
    <row r="649">
      <c r="A649" s="865"/>
      <c r="B649" s="865"/>
      <c r="C649" s="866"/>
      <c r="D649" s="866"/>
      <c r="E649" s="866"/>
      <c r="F649" s="866"/>
    </row>
    <row r="650">
      <c r="A650" s="865"/>
      <c r="B650" s="865"/>
      <c r="C650" s="866"/>
      <c r="D650" s="866"/>
      <c r="E650" s="866"/>
      <c r="F650" s="866"/>
    </row>
    <row r="651">
      <c r="A651" s="865"/>
      <c r="B651" s="865"/>
      <c r="C651" s="866"/>
      <c r="D651" s="866"/>
      <c r="E651" s="866"/>
      <c r="F651" s="866"/>
    </row>
    <row r="652">
      <c r="A652" s="865"/>
      <c r="B652" s="865"/>
      <c r="C652" s="866"/>
      <c r="D652" s="866"/>
      <c r="E652" s="866"/>
      <c r="F652" s="866"/>
    </row>
    <row r="653">
      <c r="A653" s="865"/>
      <c r="B653" s="865"/>
      <c r="C653" s="866"/>
      <c r="D653" s="866"/>
      <c r="E653" s="866"/>
      <c r="F653" s="866"/>
    </row>
    <row r="654">
      <c r="A654" s="865"/>
      <c r="B654" s="865"/>
      <c r="C654" s="866"/>
      <c r="D654" s="866"/>
      <c r="E654" s="866"/>
      <c r="F654" s="866"/>
    </row>
    <row r="655">
      <c r="A655" s="865"/>
      <c r="B655" s="865"/>
      <c r="C655" s="866"/>
      <c r="D655" s="866"/>
      <c r="E655" s="866"/>
      <c r="F655" s="866"/>
    </row>
    <row r="656">
      <c r="A656" s="865"/>
      <c r="B656" s="865"/>
      <c r="C656" s="866"/>
      <c r="D656" s="866"/>
      <c r="E656" s="866"/>
      <c r="F656" s="866"/>
    </row>
    <row r="657">
      <c r="A657" s="865"/>
      <c r="B657" s="865"/>
      <c r="C657" s="866"/>
      <c r="D657" s="866"/>
      <c r="E657" s="866"/>
      <c r="F657" s="866"/>
    </row>
    <row r="658">
      <c r="A658" s="865"/>
      <c r="B658" s="865"/>
      <c r="C658" s="866"/>
      <c r="D658" s="866"/>
      <c r="E658" s="866"/>
      <c r="F658" s="866"/>
    </row>
    <row r="659">
      <c r="A659" s="865"/>
      <c r="B659" s="865"/>
      <c r="C659" s="866"/>
      <c r="D659" s="866"/>
      <c r="E659" s="866"/>
      <c r="F659" s="866"/>
    </row>
    <row r="660">
      <c r="A660" s="865"/>
      <c r="B660" s="865"/>
      <c r="C660" s="866"/>
      <c r="D660" s="866"/>
      <c r="E660" s="866"/>
      <c r="F660" s="866"/>
    </row>
    <row r="661">
      <c r="A661" s="865"/>
      <c r="B661" s="865"/>
      <c r="C661" s="866"/>
      <c r="D661" s="866"/>
      <c r="E661" s="866"/>
      <c r="F661" s="866"/>
    </row>
    <row r="662">
      <c r="A662" s="865"/>
      <c r="B662" s="865"/>
      <c r="C662" s="866"/>
      <c r="D662" s="866"/>
      <c r="E662" s="866"/>
      <c r="F662" s="866"/>
    </row>
    <row r="663">
      <c r="A663" s="865"/>
      <c r="B663" s="865"/>
      <c r="C663" s="866"/>
      <c r="D663" s="866"/>
      <c r="E663" s="866"/>
      <c r="F663" s="866"/>
    </row>
    <row r="664">
      <c r="A664" s="865"/>
      <c r="B664" s="865"/>
      <c r="C664" s="866"/>
      <c r="D664" s="866"/>
      <c r="E664" s="866"/>
      <c r="F664" s="866"/>
    </row>
    <row r="665">
      <c r="A665" s="865"/>
      <c r="B665" s="865"/>
      <c r="C665" s="866"/>
      <c r="D665" s="866"/>
      <c r="E665" s="866"/>
      <c r="F665" s="866"/>
    </row>
    <row r="666">
      <c r="A666" s="865"/>
      <c r="B666" s="865"/>
      <c r="C666" s="866"/>
      <c r="D666" s="866"/>
      <c r="E666" s="866"/>
      <c r="F666" s="866"/>
    </row>
    <row r="667">
      <c r="A667" s="865"/>
      <c r="B667" s="865"/>
      <c r="C667" s="866"/>
      <c r="D667" s="866"/>
      <c r="E667" s="866"/>
      <c r="F667" s="866"/>
    </row>
    <row r="668">
      <c r="A668" s="865"/>
      <c r="B668" s="865"/>
      <c r="C668" s="866"/>
      <c r="D668" s="866"/>
      <c r="E668" s="866"/>
      <c r="F668" s="866"/>
    </row>
    <row r="669">
      <c r="A669" s="865"/>
      <c r="B669" s="865"/>
      <c r="C669" s="866"/>
      <c r="D669" s="866"/>
      <c r="E669" s="866"/>
      <c r="F669" s="866"/>
    </row>
    <row r="670">
      <c r="A670" s="865"/>
      <c r="B670" s="865"/>
      <c r="C670" s="866"/>
      <c r="D670" s="866"/>
      <c r="E670" s="866"/>
      <c r="F670" s="866"/>
    </row>
    <row r="671">
      <c r="A671" s="865"/>
      <c r="B671" s="865"/>
      <c r="C671" s="866"/>
      <c r="D671" s="866"/>
      <c r="E671" s="866"/>
      <c r="F671" s="866"/>
    </row>
    <row r="672">
      <c r="A672" s="865"/>
      <c r="B672" s="865"/>
      <c r="C672" s="866"/>
      <c r="D672" s="866"/>
      <c r="E672" s="866"/>
      <c r="F672" s="866"/>
    </row>
    <row r="673">
      <c r="A673" s="865"/>
      <c r="B673" s="865"/>
      <c r="C673" s="866"/>
      <c r="D673" s="866"/>
      <c r="E673" s="866"/>
      <c r="F673" s="866"/>
    </row>
    <row r="674">
      <c r="A674" s="865"/>
      <c r="B674" s="865"/>
      <c r="C674" s="866"/>
      <c r="D674" s="866"/>
      <c r="E674" s="866"/>
      <c r="F674" s="866"/>
    </row>
    <row r="675">
      <c r="A675" s="865"/>
      <c r="B675" s="865"/>
      <c r="C675" s="866"/>
      <c r="D675" s="866"/>
      <c r="E675" s="866"/>
      <c r="F675" s="866"/>
    </row>
    <row r="676">
      <c r="A676" s="865"/>
      <c r="B676" s="865"/>
      <c r="C676" s="866"/>
      <c r="D676" s="866"/>
      <c r="E676" s="866"/>
      <c r="F676" s="866"/>
    </row>
    <row r="677">
      <c r="A677" s="865"/>
      <c r="B677" s="865"/>
      <c r="C677" s="866"/>
      <c r="D677" s="866"/>
      <c r="E677" s="866"/>
      <c r="F677" s="866"/>
    </row>
    <row r="678">
      <c r="A678" s="865"/>
      <c r="B678" s="865"/>
      <c r="C678" s="866"/>
      <c r="D678" s="866"/>
      <c r="E678" s="866"/>
      <c r="F678" s="866"/>
    </row>
    <row r="679">
      <c r="A679" s="865"/>
      <c r="B679" s="865"/>
      <c r="C679" s="866"/>
      <c r="D679" s="866"/>
      <c r="E679" s="866"/>
      <c r="F679" s="866"/>
    </row>
    <row r="680">
      <c r="A680" s="865"/>
      <c r="B680" s="865"/>
      <c r="C680" s="866"/>
      <c r="D680" s="866"/>
      <c r="E680" s="866"/>
      <c r="F680" s="866"/>
    </row>
    <row r="681">
      <c r="A681" s="865"/>
      <c r="B681" s="865"/>
      <c r="C681" s="866"/>
      <c r="D681" s="866"/>
      <c r="E681" s="866"/>
      <c r="F681" s="866"/>
    </row>
    <row r="682">
      <c r="A682" s="865"/>
      <c r="B682" s="865"/>
      <c r="C682" s="866"/>
      <c r="D682" s="866"/>
      <c r="E682" s="866"/>
      <c r="F682" s="866"/>
    </row>
    <row r="683">
      <c r="A683" s="865"/>
      <c r="B683" s="865"/>
      <c r="C683" s="866"/>
      <c r="D683" s="866"/>
      <c r="E683" s="866"/>
      <c r="F683" s="866"/>
    </row>
    <row r="684">
      <c r="A684" s="865"/>
      <c r="B684" s="865"/>
      <c r="C684" s="866"/>
      <c r="D684" s="866"/>
      <c r="E684" s="866"/>
      <c r="F684" s="866"/>
    </row>
    <row r="685">
      <c r="A685" s="865"/>
      <c r="B685" s="865"/>
      <c r="C685" s="866"/>
      <c r="D685" s="866"/>
      <c r="E685" s="866"/>
      <c r="F685" s="866"/>
    </row>
    <row r="686">
      <c r="A686" s="865"/>
      <c r="B686" s="865"/>
      <c r="C686" s="866"/>
      <c r="D686" s="866"/>
      <c r="E686" s="866"/>
      <c r="F686" s="866"/>
    </row>
    <row r="687">
      <c r="A687" s="865"/>
      <c r="B687" s="865"/>
      <c r="C687" s="866"/>
      <c r="D687" s="866"/>
      <c r="E687" s="866"/>
      <c r="F687" s="866"/>
    </row>
    <row r="688">
      <c r="A688" s="865"/>
      <c r="B688" s="865"/>
      <c r="C688" s="866"/>
      <c r="D688" s="866"/>
      <c r="E688" s="866"/>
      <c r="F688" s="866"/>
    </row>
    <row r="689">
      <c r="A689" s="865"/>
      <c r="B689" s="865"/>
      <c r="C689" s="866"/>
      <c r="D689" s="866"/>
      <c r="E689" s="866"/>
      <c r="F689" s="866"/>
    </row>
    <row r="690">
      <c r="A690" s="865"/>
      <c r="B690" s="865"/>
      <c r="C690" s="866"/>
      <c r="D690" s="866"/>
      <c r="E690" s="866"/>
      <c r="F690" s="866"/>
    </row>
    <row r="691">
      <c r="A691" s="865"/>
      <c r="B691" s="865"/>
      <c r="C691" s="866"/>
      <c r="D691" s="866"/>
      <c r="E691" s="866"/>
      <c r="F691" s="866"/>
    </row>
    <row r="692">
      <c r="A692" s="865"/>
      <c r="B692" s="865"/>
      <c r="C692" s="866"/>
      <c r="D692" s="866"/>
      <c r="E692" s="866"/>
      <c r="F692" s="866"/>
    </row>
    <row r="693">
      <c r="A693" s="865"/>
      <c r="B693" s="865"/>
      <c r="C693" s="866"/>
      <c r="D693" s="866"/>
      <c r="E693" s="866"/>
      <c r="F693" s="866"/>
    </row>
    <row r="694">
      <c r="A694" s="865"/>
      <c r="B694" s="865"/>
      <c r="C694" s="866"/>
      <c r="D694" s="866"/>
      <c r="E694" s="866"/>
      <c r="F694" s="866"/>
    </row>
    <row r="695">
      <c r="A695" s="865"/>
      <c r="B695" s="865"/>
      <c r="C695" s="866"/>
      <c r="D695" s="866"/>
      <c r="E695" s="866"/>
      <c r="F695" s="866"/>
    </row>
    <row r="696">
      <c r="A696" s="865"/>
      <c r="B696" s="865"/>
      <c r="C696" s="866"/>
      <c r="D696" s="866"/>
      <c r="E696" s="866"/>
      <c r="F696" s="866"/>
    </row>
    <row r="697">
      <c r="A697" s="865"/>
      <c r="B697" s="865"/>
      <c r="C697" s="866"/>
      <c r="D697" s="866"/>
      <c r="E697" s="866"/>
      <c r="F697" s="866"/>
    </row>
    <row r="698">
      <c r="A698" s="865"/>
      <c r="B698" s="865"/>
      <c r="C698" s="866"/>
      <c r="D698" s="866"/>
      <c r="E698" s="866"/>
      <c r="F698" s="866"/>
    </row>
    <row r="699">
      <c r="A699" s="865"/>
      <c r="B699" s="865"/>
      <c r="C699" s="866"/>
      <c r="D699" s="866"/>
      <c r="E699" s="866"/>
      <c r="F699" s="866"/>
    </row>
    <row r="700">
      <c r="A700" s="865"/>
      <c r="B700" s="865"/>
      <c r="C700" s="866"/>
      <c r="D700" s="866"/>
      <c r="E700" s="866"/>
      <c r="F700" s="866"/>
    </row>
    <row r="701">
      <c r="A701" s="865"/>
      <c r="B701" s="865"/>
      <c r="C701" s="866"/>
      <c r="D701" s="866"/>
      <c r="E701" s="866"/>
      <c r="F701" s="866"/>
    </row>
    <row r="702">
      <c r="A702" s="865"/>
      <c r="B702" s="865"/>
      <c r="C702" s="866"/>
      <c r="D702" s="866"/>
      <c r="E702" s="866"/>
      <c r="F702" s="866"/>
    </row>
    <row r="703">
      <c r="A703" s="865"/>
      <c r="B703" s="865"/>
      <c r="C703" s="866"/>
      <c r="D703" s="866"/>
      <c r="E703" s="866"/>
      <c r="F703" s="866"/>
    </row>
    <row r="704">
      <c r="A704" s="865"/>
      <c r="B704" s="865"/>
      <c r="C704" s="866"/>
      <c r="D704" s="866"/>
      <c r="E704" s="866"/>
      <c r="F704" s="866"/>
    </row>
    <row r="705">
      <c r="A705" s="865"/>
      <c r="B705" s="865"/>
      <c r="C705" s="866"/>
      <c r="D705" s="866"/>
      <c r="E705" s="866"/>
      <c r="F705" s="866"/>
    </row>
    <row r="706">
      <c r="A706" s="865"/>
      <c r="B706" s="865"/>
      <c r="C706" s="866"/>
      <c r="D706" s="866"/>
      <c r="E706" s="866"/>
      <c r="F706" s="866"/>
    </row>
    <row r="707">
      <c r="A707" s="865"/>
      <c r="B707" s="865"/>
      <c r="C707" s="866"/>
      <c r="D707" s="866"/>
      <c r="E707" s="866"/>
      <c r="F707" s="866"/>
    </row>
    <row r="708">
      <c r="A708" s="865"/>
      <c r="B708" s="865"/>
      <c r="C708" s="866"/>
      <c r="D708" s="866"/>
      <c r="E708" s="866"/>
      <c r="F708" s="866"/>
    </row>
    <row r="709">
      <c r="A709" s="865"/>
      <c r="B709" s="865"/>
      <c r="C709" s="866"/>
      <c r="D709" s="866"/>
      <c r="E709" s="866"/>
      <c r="F709" s="866"/>
    </row>
    <row r="710">
      <c r="A710" s="865"/>
      <c r="B710" s="865"/>
      <c r="C710" s="866"/>
      <c r="D710" s="866"/>
      <c r="E710" s="866"/>
      <c r="F710" s="866"/>
    </row>
    <row r="711">
      <c r="A711" s="865"/>
      <c r="B711" s="865"/>
      <c r="C711" s="866"/>
      <c r="D711" s="866"/>
      <c r="E711" s="866"/>
      <c r="F711" s="866"/>
    </row>
    <row r="712">
      <c r="A712" s="865"/>
      <c r="B712" s="865"/>
      <c r="C712" s="866"/>
      <c r="D712" s="866"/>
      <c r="E712" s="866"/>
      <c r="F712" s="866"/>
    </row>
    <row r="713">
      <c r="A713" s="865"/>
      <c r="B713" s="865"/>
      <c r="C713" s="866"/>
      <c r="D713" s="866"/>
      <c r="E713" s="866"/>
      <c r="F713" s="866"/>
    </row>
    <row r="714">
      <c r="A714" s="865"/>
      <c r="B714" s="865"/>
      <c r="C714" s="866"/>
      <c r="D714" s="866"/>
      <c r="E714" s="866"/>
      <c r="F714" s="866"/>
    </row>
    <row r="715">
      <c r="A715" s="865"/>
      <c r="B715" s="865"/>
      <c r="C715" s="866"/>
      <c r="D715" s="866"/>
      <c r="E715" s="866"/>
      <c r="F715" s="866"/>
    </row>
    <row r="716">
      <c r="A716" s="865"/>
      <c r="B716" s="865"/>
      <c r="C716" s="866"/>
      <c r="D716" s="866"/>
      <c r="E716" s="866"/>
      <c r="F716" s="866"/>
    </row>
    <row r="717">
      <c r="A717" s="865"/>
      <c r="B717" s="865"/>
      <c r="C717" s="866"/>
      <c r="D717" s="866"/>
      <c r="E717" s="866"/>
      <c r="F717" s="866"/>
    </row>
    <row r="718">
      <c r="A718" s="865"/>
      <c r="B718" s="865"/>
      <c r="C718" s="866"/>
      <c r="D718" s="866"/>
      <c r="E718" s="866"/>
      <c r="F718" s="866"/>
    </row>
    <row r="719">
      <c r="A719" s="865"/>
      <c r="B719" s="865"/>
      <c r="C719" s="866"/>
      <c r="D719" s="866"/>
      <c r="E719" s="866"/>
      <c r="F719" s="866"/>
    </row>
    <row r="720">
      <c r="A720" s="865"/>
      <c r="B720" s="865"/>
      <c r="C720" s="866"/>
      <c r="D720" s="866"/>
      <c r="E720" s="866"/>
      <c r="F720" s="866"/>
    </row>
    <row r="721">
      <c r="A721" s="865"/>
      <c r="B721" s="865"/>
      <c r="C721" s="866"/>
      <c r="D721" s="866"/>
      <c r="E721" s="866"/>
      <c r="F721" s="866"/>
    </row>
    <row r="722">
      <c r="A722" s="865"/>
      <c r="B722" s="865"/>
      <c r="C722" s="866"/>
      <c r="D722" s="866"/>
      <c r="E722" s="866"/>
      <c r="F722" s="866"/>
    </row>
    <row r="723">
      <c r="A723" s="865"/>
      <c r="B723" s="865"/>
      <c r="C723" s="866"/>
      <c r="D723" s="866"/>
      <c r="E723" s="866"/>
      <c r="F723" s="866"/>
    </row>
    <row r="724">
      <c r="A724" s="865"/>
      <c r="B724" s="865"/>
      <c r="C724" s="866"/>
      <c r="D724" s="866"/>
      <c r="E724" s="866"/>
      <c r="F724" s="866"/>
    </row>
    <row r="725">
      <c r="A725" s="865"/>
      <c r="B725" s="865"/>
      <c r="C725" s="866"/>
      <c r="D725" s="866"/>
      <c r="E725" s="866"/>
      <c r="F725" s="866"/>
    </row>
    <row r="726">
      <c r="A726" s="865"/>
      <c r="B726" s="865"/>
      <c r="C726" s="866"/>
      <c r="D726" s="866"/>
      <c r="E726" s="866"/>
      <c r="F726" s="866"/>
    </row>
    <row r="727">
      <c r="A727" s="865"/>
      <c r="B727" s="865"/>
      <c r="C727" s="866"/>
      <c r="D727" s="866"/>
      <c r="E727" s="866"/>
      <c r="F727" s="866"/>
    </row>
    <row r="728">
      <c r="A728" s="865"/>
      <c r="B728" s="865"/>
      <c r="C728" s="866"/>
      <c r="D728" s="866"/>
      <c r="E728" s="866"/>
      <c r="F728" s="866"/>
    </row>
    <row r="729">
      <c r="A729" s="865"/>
      <c r="B729" s="865"/>
      <c r="C729" s="866"/>
      <c r="D729" s="866"/>
      <c r="E729" s="866"/>
      <c r="F729" s="866"/>
    </row>
    <row r="730">
      <c r="A730" s="865"/>
      <c r="B730" s="865"/>
      <c r="C730" s="866"/>
      <c r="D730" s="866"/>
      <c r="E730" s="866"/>
      <c r="F730" s="866"/>
    </row>
    <row r="731">
      <c r="A731" s="865"/>
      <c r="B731" s="865"/>
      <c r="C731" s="866"/>
      <c r="D731" s="866"/>
      <c r="E731" s="866"/>
      <c r="F731" s="866"/>
    </row>
    <row r="732">
      <c r="A732" s="865"/>
      <c r="B732" s="865"/>
      <c r="C732" s="866"/>
      <c r="D732" s="866"/>
      <c r="E732" s="866"/>
      <c r="F732" s="866"/>
    </row>
    <row r="733">
      <c r="A733" s="865"/>
      <c r="B733" s="865"/>
      <c r="C733" s="866"/>
      <c r="D733" s="866"/>
      <c r="E733" s="866"/>
      <c r="F733" s="866"/>
    </row>
    <row r="734">
      <c r="A734" s="865"/>
      <c r="B734" s="865"/>
      <c r="C734" s="866"/>
      <c r="D734" s="866"/>
      <c r="E734" s="866"/>
      <c r="F734" s="866"/>
    </row>
    <row r="735">
      <c r="A735" s="865"/>
      <c r="B735" s="865"/>
      <c r="C735" s="866"/>
      <c r="D735" s="866"/>
      <c r="E735" s="866"/>
      <c r="F735" s="866"/>
    </row>
    <row r="736">
      <c r="A736" s="865"/>
      <c r="B736" s="865"/>
      <c r="C736" s="866"/>
      <c r="D736" s="866"/>
      <c r="E736" s="866"/>
      <c r="F736" s="866"/>
    </row>
    <row r="737">
      <c r="A737" s="865"/>
      <c r="B737" s="865"/>
      <c r="C737" s="866"/>
      <c r="D737" s="866"/>
      <c r="E737" s="866"/>
      <c r="F737" s="866"/>
    </row>
    <row r="738">
      <c r="A738" s="865"/>
      <c r="B738" s="865"/>
      <c r="C738" s="866"/>
      <c r="D738" s="866"/>
      <c r="E738" s="866"/>
      <c r="F738" s="866"/>
    </row>
    <row r="739">
      <c r="A739" s="865"/>
      <c r="B739" s="865"/>
      <c r="C739" s="866"/>
      <c r="D739" s="866"/>
      <c r="E739" s="866"/>
      <c r="F739" s="866"/>
    </row>
    <row r="740">
      <c r="A740" s="865"/>
      <c r="B740" s="865"/>
      <c r="C740" s="866"/>
      <c r="D740" s="866"/>
      <c r="E740" s="866"/>
      <c r="F740" s="866"/>
    </row>
    <row r="741">
      <c r="A741" s="865"/>
      <c r="B741" s="865"/>
      <c r="C741" s="866"/>
      <c r="D741" s="866"/>
      <c r="E741" s="866"/>
      <c r="F741" s="866"/>
    </row>
    <row r="742">
      <c r="A742" s="865"/>
      <c r="B742" s="865"/>
      <c r="C742" s="866"/>
      <c r="D742" s="866"/>
      <c r="E742" s="866"/>
      <c r="F742" s="866"/>
    </row>
    <row r="743">
      <c r="A743" s="865"/>
      <c r="B743" s="865"/>
      <c r="C743" s="866"/>
      <c r="D743" s="866"/>
      <c r="E743" s="866"/>
      <c r="F743" s="866"/>
    </row>
    <row r="744">
      <c r="A744" s="865"/>
      <c r="B744" s="865"/>
      <c r="C744" s="866"/>
      <c r="D744" s="866"/>
      <c r="E744" s="866"/>
      <c r="F744" s="866"/>
    </row>
    <row r="745">
      <c r="A745" s="865"/>
      <c r="B745" s="865"/>
      <c r="C745" s="866"/>
      <c r="D745" s="866"/>
      <c r="E745" s="866"/>
      <c r="F745" s="866"/>
    </row>
    <row r="746">
      <c r="A746" s="865"/>
      <c r="B746" s="865"/>
      <c r="C746" s="866"/>
      <c r="D746" s="866"/>
      <c r="E746" s="866"/>
      <c r="F746" s="866"/>
    </row>
    <row r="747">
      <c r="A747" s="865"/>
      <c r="B747" s="865"/>
      <c r="C747" s="866"/>
      <c r="D747" s="866"/>
      <c r="E747" s="866"/>
      <c r="F747" s="866"/>
    </row>
    <row r="748">
      <c r="A748" s="865"/>
      <c r="B748" s="865"/>
      <c r="C748" s="866"/>
      <c r="D748" s="866"/>
      <c r="E748" s="866"/>
      <c r="F748" s="866"/>
    </row>
    <row r="749">
      <c r="A749" s="865"/>
      <c r="B749" s="865"/>
      <c r="C749" s="866"/>
      <c r="D749" s="866"/>
      <c r="E749" s="866"/>
      <c r="F749" s="866"/>
    </row>
    <row r="750">
      <c r="A750" s="865"/>
      <c r="B750" s="865"/>
      <c r="C750" s="866"/>
      <c r="D750" s="866"/>
      <c r="E750" s="866"/>
      <c r="F750" s="866"/>
    </row>
    <row r="751">
      <c r="A751" s="865"/>
      <c r="B751" s="865"/>
      <c r="C751" s="866"/>
      <c r="D751" s="866"/>
      <c r="E751" s="866"/>
      <c r="F751" s="866"/>
    </row>
    <row r="752">
      <c r="A752" s="865"/>
      <c r="B752" s="865"/>
      <c r="C752" s="866"/>
      <c r="D752" s="866"/>
      <c r="E752" s="866"/>
      <c r="F752" s="866"/>
    </row>
    <row r="753">
      <c r="A753" s="865"/>
      <c r="B753" s="865"/>
      <c r="C753" s="866"/>
      <c r="D753" s="866"/>
      <c r="E753" s="866"/>
      <c r="F753" s="866"/>
    </row>
    <row r="754">
      <c r="A754" s="865"/>
      <c r="B754" s="865"/>
      <c r="C754" s="866"/>
      <c r="D754" s="866"/>
      <c r="E754" s="866"/>
      <c r="F754" s="866"/>
    </row>
    <row r="755">
      <c r="A755" s="865"/>
      <c r="B755" s="865"/>
      <c r="C755" s="866"/>
      <c r="D755" s="866"/>
      <c r="E755" s="866"/>
      <c r="F755" s="866"/>
    </row>
    <row r="756">
      <c r="A756" s="865"/>
      <c r="B756" s="865"/>
      <c r="C756" s="866"/>
      <c r="D756" s="866"/>
      <c r="E756" s="866"/>
      <c r="F756" s="866"/>
    </row>
    <row r="757">
      <c r="A757" s="865"/>
      <c r="B757" s="865"/>
      <c r="C757" s="866"/>
      <c r="D757" s="866"/>
      <c r="E757" s="866"/>
      <c r="F757" s="866"/>
    </row>
    <row r="758">
      <c r="A758" s="865"/>
      <c r="B758" s="865"/>
      <c r="C758" s="866"/>
      <c r="D758" s="866"/>
      <c r="E758" s="866"/>
      <c r="F758" s="866"/>
    </row>
    <row r="759">
      <c r="A759" s="865"/>
      <c r="B759" s="865"/>
      <c r="C759" s="866"/>
      <c r="D759" s="866"/>
      <c r="E759" s="866"/>
      <c r="F759" s="866"/>
    </row>
    <row r="760">
      <c r="A760" s="865"/>
      <c r="B760" s="865"/>
      <c r="C760" s="866"/>
      <c r="D760" s="866"/>
      <c r="E760" s="866"/>
      <c r="F760" s="866"/>
    </row>
    <row r="761">
      <c r="A761" s="865"/>
      <c r="B761" s="865"/>
      <c r="C761" s="866"/>
      <c r="D761" s="866"/>
      <c r="E761" s="866"/>
      <c r="F761" s="866"/>
    </row>
    <row r="762">
      <c r="A762" s="865"/>
      <c r="B762" s="865"/>
      <c r="C762" s="866"/>
      <c r="D762" s="866"/>
      <c r="E762" s="866"/>
      <c r="F762" s="866"/>
    </row>
    <row r="763">
      <c r="A763" s="865"/>
      <c r="B763" s="865"/>
      <c r="C763" s="866"/>
      <c r="D763" s="866"/>
      <c r="E763" s="866"/>
      <c r="F763" s="866"/>
    </row>
    <row r="764">
      <c r="A764" s="865"/>
      <c r="B764" s="865"/>
      <c r="C764" s="866"/>
      <c r="D764" s="866"/>
      <c r="E764" s="866"/>
      <c r="F764" s="866"/>
    </row>
    <row r="765">
      <c r="A765" s="865"/>
      <c r="B765" s="865"/>
      <c r="C765" s="866"/>
      <c r="D765" s="866"/>
      <c r="E765" s="866"/>
      <c r="F765" s="866"/>
    </row>
    <row r="766">
      <c r="A766" s="865"/>
      <c r="B766" s="865"/>
      <c r="C766" s="866"/>
      <c r="D766" s="866"/>
      <c r="E766" s="866"/>
      <c r="F766" s="866"/>
    </row>
    <row r="767">
      <c r="A767" s="865"/>
      <c r="B767" s="865"/>
      <c r="C767" s="866"/>
      <c r="D767" s="866"/>
      <c r="E767" s="866"/>
      <c r="F767" s="866"/>
    </row>
    <row r="768">
      <c r="A768" s="865"/>
      <c r="B768" s="865"/>
      <c r="C768" s="866"/>
      <c r="D768" s="866"/>
      <c r="E768" s="866"/>
      <c r="F768" s="866"/>
    </row>
    <row r="769">
      <c r="A769" s="865"/>
      <c r="B769" s="865"/>
      <c r="C769" s="866"/>
      <c r="D769" s="866"/>
      <c r="E769" s="866"/>
      <c r="F769" s="866"/>
    </row>
    <row r="770">
      <c r="A770" s="865"/>
      <c r="B770" s="865"/>
      <c r="C770" s="866"/>
      <c r="D770" s="866"/>
      <c r="E770" s="866"/>
      <c r="F770" s="866"/>
    </row>
    <row r="771">
      <c r="A771" s="865"/>
      <c r="B771" s="865"/>
      <c r="C771" s="866"/>
      <c r="D771" s="866"/>
      <c r="E771" s="866"/>
      <c r="F771" s="866"/>
    </row>
    <row r="772">
      <c r="A772" s="865"/>
      <c r="B772" s="865"/>
      <c r="C772" s="866"/>
      <c r="D772" s="866"/>
      <c r="E772" s="866"/>
      <c r="F772" s="866"/>
    </row>
    <row r="773">
      <c r="A773" s="865"/>
      <c r="B773" s="865"/>
      <c r="C773" s="866"/>
      <c r="D773" s="866"/>
      <c r="E773" s="866"/>
      <c r="F773" s="866"/>
    </row>
    <row r="774">
      <c r="A774" s="865"/>
      <c r="B774" s="865"/>
      <c r="C774" s="866"/>
      <c r="D774" s="866"/>
      <c r="E774" s="866"/>
      <c r="F774" s="866"/>
    </row>
    <row r="775">
      <c r="A775" s="865"/>
      <c r="B775" s="865"/>
      <c r="C775" s="866"/>
      <c r="D775" s="866"/>
      <c r="E775" s="866"/>
      <c r="F775" s="866"/>
    </row>
    <row r="776">
      <c r="A776" s="865"/>
      <c r="B776" s="865"/>
      <c r="C776" s="866"/>
      <c r="D776" s="866"/>
      <c r="E776" s="866"/>
      <c r="F776" s="866"/>
    </row>
    <row r="777">
      <c r="A777" s="865"/>
      <c r="B777" s="865"/>
      <c r="C777" s="866"/>
      <c r="D777" s="866"/>
      <c r="E777" s="866"/>
      <c r="F777" s="866"/>
    </row>
    <row r="778">
      <c r="A778" s="865"/>
      <c r="B778" s="865"/>
      <c r="C778" s="866"/>
      <c r="D778" s="866"/>
      <c r="E778" s="866"/>
      <c r="F778" s="866"/>
    </row>
    <row r="779">
      <c r="A779" s="865"/>
      <c r="B779" s="865"/>
      <c r="C779" s="866"/>
      <c r="D779" s="866"/>
      <c r="E779" s="866"/>
      <c r="F779" s="866"/>
    </row>
    <row r="780">
      <c r="A780" s="865"/>
      <c r="B780" s="865"/>
      <c r="C780" s="866"/>
      <c r="D780" s="866"/>
      <c r="E780" s="866"/>
      <c r="F780" s="866"/>
    </row>
    <row r="781">
      <c r="A781" s="865"/>
      <c r="B781" s="865"/>
      <c r="C781" s="866"/>
      <c r="D781" s="866"/>
      <c r="E781" s="866"/>
      <c r="F781" s="866"/>
    </row>
    <row r="782">
      <c r="A782" s="865"/>
      <c r="B782" s="865"/>
      <c r="C782" s="866"/>
      <c r="D782" s="866"/>
      <c r="E782" s="866"/>
      <c r="F782" s="866"/>
    </row>
    <row r="783">
      <c r="A783" s="865"/>
      <c r="B783" s="865"/>
      <c r="C783" s="866"/>
      <c r="D783" s="866"/>
      <c r="E783" s="866"/>
      <c r="F783" s="866"/>
    </row>
    <row r="784">
      <c r="A784" s="865"/>
      <c r="B784" s="865"/>
      <c r="C784" s="866"/>
      <c r="D784" s="866"/>
      <c r="E784" s="866"/>
      <c r="F784" s="866"/>
    </row>
    <row r="785">
      <c r="A785" s="865"/>
      <c r="B785" s="865"/>
      <c r="C785" s="866"/>
      <c r="D785" s="866"/>
      <c r="E785" s="866"/>
      <c r="F785" s="866"/>
    </row>
    <row r="786">
      <c r="A786" s="865"/>
      <c r="B786" s="865"/>
      <c r="C786" s="866"/>
      <c r="D786" s="866"/>
      <c r="E786" s="866"/>
      <c r="F786" s="866"/>
    </row>
    <row r="787">
      <c r="A787" s="865"/>
      <c r="B787" s="865"/>
      <c r="C787" s="866"/>
      <c r="D787" s="866"/>
      <c r="E787" s="866"/>
      <c r="F787" s="866"/>
    </row>
    <row r="788">
      <c r="A788" s="865"/>
      <c r="B788" s="865"/>
      <c r="C788" s="866"/>
      <c r="D788" s="866"/>
      <c r="E788" s="866"/>
      <c r="F788" s="866"/>
    </row>
    <row r="789">
      <c r="A789" s="865"/>
      <c r="B789" s="865"/>
      <c r="C789" s="866"/>
      <c r="D789" s="866"/>
      <c r="E789" s="866"/>
      <c r="F789" s="866"/>
    </row>
    <row r="790">
      <c r="A790" s="865"/>
      <c r="B790" s="865"/>
      <c r="C790" s="866"/>
      <c r="D790" s="866"/>
      <c r="E790" s="866"/>
      <c r="F790" s="866"/>
    </row>
    <row r="791">
      <c r="A791" s="865"/>
      <c r="B791" s="865"/>
      <c r="C791" s="866"/>
      <c r="D791" s="866"/>
      <c r="E791" s="866"/>
      <c r="F791" s="866"/>
    </row>
    <row r="792">
      <c r="A792" s="865"/>
      <c r="B792" s="865"/>
      <c r="C792" s="866"/>
      <c r="D792" s="866"/>
      <c r="E792" s="866"/>
      <c r="F792" s="866"/>
    </row>
    <row r="793">
      <c r="A793" s="865"/>
      <c r="B793" s="865"/>
      <c r="C793" s="866"/>
      <c r="D793" s="866"/>
      <c r="E793" s="866"/>
      <c r="F793" s="866"/>
    </row>
    <row r="794">
      <c r="A794" s="865"/>
      <c r="B794" s="865"/>
      <c r="C794" s="866"/>
      <c r="D794" s="866"/>
      <c r="E794" s="866"/>
      <c r="F794" s="866"/>
    </row>
    <row r="795">
      <c r="A795" s="865"/>
      <c r="B795" s="865"/>
      <c r="C795" s="866"/>
      <c r="D795" s="866"/>
      <c r="E795" s="866"/>
      <c r="F795" s="866"/>
    </row>
    <row r="796">
      <c r="A796" s="865"/>
      <c r="B796" s="865"/>
      <c r="C796" s="866"/>
      <c r="D796" s="866"/>
      <c r="E796" s="866"/>
      <c r="F796" s="866"/>
    </row>
    <row r="797">
      <c r="A797" s="865"/>
      <c r="B797" s="865"/>
      <c r="C797" s="866"/>
      <c r="D797" s="866"/>
      <c r="E797" s="866"/>
      <c r="F797" s="866"/>
    </row>
    <row r="798">
      <c r="A798" s="865"/>
      <c r="B798" s="865"/>
      <c r="C798" s="866"/>
      <c r="D798" s="866"/>
      <c r="E798" s="866"/>
      <c r="F798" s="866"/>
    </row>
    <row r="799">
      <c r="A799" s="865"/>
      <c r="B799" s="865"/>
      <c r="C799" s="866"/>
      <c r="D799" s="866"/>
      <c r="E799" s="866"/>
      <c r="F799" s="866"/>
    </row>
    <row r="800">
      <c r="A800" s="865"/>
      <c r="B800" s="865"/>
      <c r="C800" s="866"/>
      <c r="D800" s="866"/>
      <c r="E800" s="866"/>
      <c r="F800" s="866"/>
    </row>
    <row r="801">
      <c r="A801" s="865"/>
      <c r="B801" s="865"/>
      <c r="C801" s="866"/>
      <c r="D801" s="866"/>
      <c r="E801" s="866"/>
      <c r="F801" s="866"/>
    </row>
    <row r="802">
      <c r="A802" s="865"/>
      <c r="B802" s="865"/>
      <c r="C802" s="866"/>
      <c r="D802" s="866"/>
      <c r="E802" s="866"/>
      <c r="F802" s="866"/>
    </row>
    <row r="803">
      <c r="A803" s="865"/>
      <c r="B803" s="865"/>
      <c r="C803" s="866"/>
      <c r="D803" s="866"/>
      <c r="E803" s="866"/>
      <c r="F803" s="866"/>
    </row>
    <row r="804">
      <c r="A804" s="865"/>
      <c r="B804" s="865"/>
      <c r="C804" s="866"/>
      <c r="D804" s="866"/>
      <c r="E804" s="866"/>
      <c r="F804" s="866"/>
    </row>
    <row r="805">
      <c r="A805" s="865"/>
      <c r="B805" s="865"/>
      <c r="C805" s="866"/>
      <c r="D805" s="866"/>
      <c r="E805" s="866"/>
      <c r="F805" s="866"/>
    </row>
    <row r="806">
      <c r="A806" s="865"/>
      <c r="B806" s="865"/>
      <c r="C806" s="866"/>
      <c r="D806" s="866"/>
      <c r="E806" s="866"/>
      <c r="F806" s="866"/>
    </row>
    <row r="807">
      <c r="A807" s="865"/>
      <c r="B807" s="865"/>
      <c r="C807" s="866"/>
      <c r="D807" s="866"/>
      <c r="E807" s="866"/>
      <c r="F807" s="866"/>
    </row>
    <row r="808">
      <c r="A808" s="865"/>
      <c r="B808" s="865"/>
      <c r="C808" s="866"/>
      <c r="D808" s="866"/>
      <c r="E808" s="866"/>
      <c r="F808" s="866"/>
    </row>
    <row r="809">
      <c r="A809" s="865"/>
      <c r="B809" s="865"/>
      <c r="C809" s="866"/>
      <c r="D809" s="866"/>
      <c r="E809" s="866"/>
      <c r="F809" s="866"/>
    </row>
    <row r="810">
      <c r="A810" s="865"/>
      <c r="B810" s="865"/>
      <c r="C810" s="866"/>
      <c r="D810" s="866"/>
      <c r="E810" s="866"/>
      <c r="F810" s="866"/>
    </row>
    <row r="811">
      <c r="A811" s="865"/>
      <c r="B811" s="865"/>
      <c r="C811" s="866"/>
      <c r="D811" s="866"/>
      <c r="E811" s="866"/>
      <c r="F811" s="866"/>
    </row>
    <row r="812">
      <c r="A812" s="865"/>
      <c r="B812" s="865"/>
      <c r="C812" s="866"/>
      <c r="D812" s="866"/>
      <c r="E812" s="866"/>
      <c r="F812" s="866"/>
    </row>
    <row r="813">
      <c r="A813" s="865"/>
      <c r="B813" s="865"/>
      <c r="C813" s="866"/>
      <c r="D813" s="866"/>
      <c r="E813" s="866"/>
      <c r="F813" s="866"/>
    </row>
    <row r="814">
      <c r="A814" s="865"/>
      <c r="B814" s="865"/>
      <c r="C814" s="866"/>
      <c r="D814" s="866"/>
      <c r="E814" s="866"/>
      <c r="F814" s="866"/>
    </row>
    <row r="815">
      <c r="A815" s="865"/>
      <c r="B815" s="865"/>
      <c r="C815" s="866"/>
      <c r="D815" s="866"/>
      <c r="E815" s="866"/>
      <c r="F815" s="866"/>
    </row>
    <row r="816">
      <c r="A816" s="865"/>
      <c r="B816" s="865"/>
      <c r="C816" s="866"/>
      <c r="D816" s="866"/>
      <c r="E816" s="866"/>
      <c r="F816" s="866"/>
    </row>
    <row r="817">
      <c r="A817" s="865"/>
      <c r="B817" s="865"/>
      <c r="C817" s="866"/>
      <c r="D817" s="866"/>
      <c r="E817" s="866"/>
      <c r="F817" s="866"/>
    </row>
    <row r="818">
      <c r="A818" s="865"/>
      <c r="B818" s="865"/>
      <c r="C818" s="866"/>
      <c r="D818" s="866"/>
      <c r="E818" s="866"/>
      <c r="F818" s="866"/>
    </row>
    <row r="819">
      <c r="A819" s="865"/>
      <c r="B819" s="865"/>
      <c r="C819" s="866"/>
      <c r="D819" s="866"/>
      <c r="E819" s="866"/>
      <c r="F819" s="866"/>
    </row>
    <row r="820">
      <c r="A820" s="865"/>
      <c r="B820" s="865"/>
      <c r="C820" s="866"/>
      <c r="D820" s="866"/>
      <c r="E820" s="866"/>
      <c r="F820" s="866"/>
    </row>
    <row r="821">
      <c r="A821" s="865"/>
      <c r="B821" s="865"/>
      <c r="C821" s="866"/>
      <c r="D821" s="866"/>
      <c r="E821" s="866"/>
      <c r="F821" s="866"/>
    </row>
    <row r="822">
      <c r="A822" s="865"/>
      <c r="B822" s="865"/>
      <c r="C822" s="866"/>
      <c r="D822" s="866"/>
      <c r="E822" s="866"/>
      <c r="F822" s="866"/>
    </row>
    <row r="823">
      <c r="A823" s="865"/>
      <c r="B823" s="865"/>
      <c r="C823" s="866"/>
      <c r="D823" s="866"/>
      <c r="E823" s="866"/>
      <c r="F823" s="866"/>
    </row>
    <row r="824">
      <c r="A824" s="865"/>
      <c r="B824" s="865"/>
      <c r="C824" s="866"/>
      <c r="D824" s="866"/>
      <c r="E824" s="866"/>
      <c r="F824" s="866"/>
    </row>
    <row r="825">
      <c r="A825" s="865"/>
      <c r="B825" s="865"/>
      <c r="C825" s="866"/>
      <c r="D825" s="866"/>
      <c r="E825" s="866"/>
      <c r="F825" s="866"/>
    </row>
    <row r="826">
      <c r="A826" s="865"/>
      <c r="B826" s="865"/>
      <c r="C826" s="866"/>
      <c r="D826" s="866"/>
      <c r="E826" s="866"/>
      <c r="F826" s="866"/>
    </row>
    <row r="827">
      <c r="A827" s="865"/>
      <c r="B827" s="865"/>
      <c r="C827" s="866"/>
      <c r="D827" s="866"/>
      <c r="E827" s="866"/>
      <c r="F827" s="866"/>
    </row>
    <row r="828">
      <c r="A828" s="865"/>
      <c r="B828" s="865"/>
      <c r="C828" s="866"/>
      <c r="D828" s="866"/>
      <c r="E828" s="866"/>
      <c r="F828" s="866"/>
    </row>
    <row r="829">
      <c r="A829" s="865"/>
      <c r="B829" s="865"/>
      <c r="C829" s="866"/>
      <c r="D829" s="866"/>
      <c r="E829" s="866"/>
      <c r="F829" s="866"/>
    </row>
    <row r="830">
      <c r="A830" s="865"/>
      <c r="B830" s="865"/>
      <c r="C830" s="866"/>
      <c r="D830" s="866"/>
      <c r="E830" s="866"/>
      <c r="F830" s="866"/>
    </row>
    <row r="831">
      <c r="A831" s="865"/>
      <c r="B831" s="865"/>
      <c r="C831" s="866"/>
      <c r="D831" s="866"/>
      <c r="E831" s="866"/>
      <c r="F831" s="866"/>
    </row>
    <row r="832">
      <c r="A832" s="865"/>
      <c r="B832" s="865"/>
      <c r="C832" s="866"/>
      <c r="D832" s="866"/>
      <c r="E832" s="866"/>
      <c r="F832" s="866"/>
    </row>
    <row r="833">
      <c r="A833" s="865"/>
      <c r="B833" s="865"/>
      <c r="C833" s="866"/>
      <c r="D833" s="866"/>
      <c r="E833" s="866"/>
      <c r="F833" s="866"/>
    </row>
    <row r="834">
      <c r="A834" s="865"/>
      <c r="B834" s="865"/>
      <c r="C834" s="866"/>
      <c r="D834" s="866"/>
      <c r="E834" s="866"/>
      <c r="F834" s="866"/>
    </row>
    <row r="835">
      <c r="A835" s="865"/>
      <c r="B835" s="865"/>
      <c r="C835" s="866"/>
      <c r="D835" s="866"/>
      <c r="E835" s="866"/>
      <c r="F835" s="866"/>
    </row>
    <row r="836">
      <c r="A836" s="865"/>
      <c r="B836" s="865"/>
      <c r="C836" s="866"/>
      <c r="D836" s="866"/>
      <c r="E836" s="866"/>
      <c r="F836" s="866"/>
    </row>
    <row r="837">
      <c r="A837" s="865"/>
      <c r="B837" s="865"/>
      <c r="C837" s="866"/>
      <c r="D837" s="866"/>
      <c r="E837" s="866"/>
      <c r="F837" s="866"/>
    </row>
    <row r="838">
      <c r="A838" s="865"/>
      <c r="B838" s="865"/>
      <c r="C838" s="866"/>
      <c r="D838" s="866"/>
      <c r="E838" s="866"/>
      <c r="F838" s="866"/>
    </row>
    <row r="839">
      <c r="A839" s="865"/>
      <c r="B839" s="865"/>
      <c r="C839" s="866"/>
      <c r="D839" s="866"/>
      <c r="E839" s="866"/>
      <c r="F839" s="866"/>
    </row>
    <row r="840">
      <c r="A840" s="865"/>
      <c r="B840" s="865"/>
      <c r="C840" s="866"/>
      <c r="D840" s="866"/>
      <c r="E840" s="866"/>
      <c r="F840" s="866"/>
    </row>
    <row r="841">
      <c r="A841" s="865"/>
      <c r="B841" s="865"/>
      <c r="C841" s="866"/>
      <c r="D841" s="866"/>
      <c r="E841" s="866"/>
      <c r="F841" s="866"/>
    </row>
    <row r="842">
      <c r="A842" s="865"/>
      <c r="B842" s="865"/>
      <c r="C842" s="866"/>
      <c r="D842" s="866"/>
      <c r="E842" s="866"/>
      <c r="F842" s="866"/>
    </row>
    <row r="843">
      <c r="A843" s="865"/>
      <c r="B843" s="865"/>
      <c r="C843" s="866"/>
      <c r="D843" s="866"/>
      <c r="E843" s="866"/>
      <c r="F843" s="866"/>
    </row>
    <row r="844">
      <c r="A844" s="865"/>
      <c r="B844" s="865"/>
      <c r="C844" s="866"/>
      <c r="D844" s="866"/>
      <c r="E844" s="866"/>
      <c r="F844" s="866"/>
    </row>
    <row r="845">
      <c r="A845" s="865"/>
      <c r="B845" s="865"/>
      <c r="C845" s="866"/>
      <c r="D845" s="866"/>
      <c r="E845" s="866"/>
      <c r="F845" s="866"/>
    </row>
    <row r="846">
      <c r="A846" s="865"/>
      <c r="B846" s="865"/>
      <c r="C846" s="866"/>
      <c r="D846" s="866"/>
      <c r="E846" s="866"/>
      <c r="F846" s="866"/>
    </row>
    <row r="847">
      <c r="A847" s="865"/>
      <c r="B847" s="865"/>
      <c r="C847" s="866"/>
      <c r="D847" s="866"/>
      <c r="E847" s="866"/>
      <c r="F847" s="866"/>
    </row>
    <row r="848">
      <c r="A848" s="865"/>
      <c r="B848" s="865"/>
      <c r="C848" s="866"/>
      <c r="D848" s="866"/>
      <c r="E848" s="866"/>
      <c r="F848" s="866"/>
    </row>
    <row r="849">
      <c r="A849" s="865"/>
      <c r="B849" s="865"/>
      <c r="C849" s="866"/>
      <c r="D849" s="866"/>
      <c r="E849" s="866"/>
      <c r="F849" s="866"/>
    </row>
    <row r="850">
      <c r="A850" s="865"/>
      <c r="B850" s="865"/>
      <c r="C850" s="866"/>
      <c r="D850" s="866"/>
      <c r="E850" s="866"/>
      <c r="F850" s="866"/>
    </row>
    <row r="851">
      <c r="A851" s="865"/>
      <c r="B851" s="865"/>
      <c r="C851" s="866"/>
      <c r="D851" s="866"/>
      <c r="E851" s="866"/>
      <c r="F851" s="866"/>
    </row>
    <row r="852">
      <c r="A852" s="865"/>
      <c r="B852" s="865"/>
      <c r="C852" s="866"/>
      <c r="D852" s="866"/>
      <c r="E852" s="866"/>
      <c r="F852" s="866"/>
    </row>
    <row r="853">
      <c r="A853" s="865"/>
      <c r="B853" s="865"/>
      <c r="C853" s="866"/>
      <c r="D853" s="866"/>
      <c r="E853" s="866"/>
      <c r="F853" s="866"/>
    </row>
    <row r="854">
      <c r="A854" s="865"/>
      <c r="B854" s="865"/>
      <c r="C854" s="866"/>
      <c r="D854" s="866"/>
      <c r="E854" s="866"/>
      <c r="F854" s="866"/>
    </row>
    <row r="855">
      <c r="A855" s="865"/>
      <c r="B855" s="865"/>
      <c r="C855" s="866"/>
      <c r="D855" s="866"/>
      <c r="E855" s="866"/>
      <c r="F855" s="866"/>
    </row>
    <row r="856">
      <c r="A856" s="865"/>
      <c r="B856" s="865"/>
      <c r="C856" s="866"/>
      <c r="D856" s="866"/>
      <c r="E856" s="866"/>
      <c r="F856" s="866"/>
    </row>
    <row r="857">
      <c r="A857" s="865"/>
      <c r="B857" s="865"/>
      <c r="C857" s="866"/>
      <c r="D857" s="866"/>
      <c r="E857" s="866"/>
      <c r="F857" s="866"/>
    </row>
    <row r="858">
      <c r="A858" s="865"/>
      <c r="B858" s="865"/>
      <c r="C858" s="866"/>
      <c r="D858" s="866"/>
      <c r="E858" s="866"/>
      <c r="F858" s="866"/>
    </row>
    <row r="859">
      <c r="A859" s="865"/>
      <c r="B859" s="865"/>
      <c r="C859" s="866"/>
      <c r="D859" s="866"/>
      <c r="E859" s="866"/>
      <c r="F859" s="866"/>
    </row>
    <row r="860">
      <c r="A860" s="865"/>
      <c r="B860" s="865"/>
      <c r="C860" s="866"/>
      <c r="D860" s="866"/>
      <c r="E860" s="866"/>
      <c r="F860" s="866"/>
    </row>
    <row r="861">
      <c r="A861" s="865"/>
      <c r="B861" s="865"/>
      <c r="C861" s="866"/>
      <c r="D861" s="866"/>
      <c r="E861" s="866"/>
      <c r="F861" s="866"/>
    </row>
    <row r="862">
      <c r="A862" s="865"/>
      <c r="B862" s="865"/>
      <c r="C862" s="866"/>
      <c r="D862" s="866"/>
      <c r="E862" s="866"/>
      <c r="F862" s="866"/>
    </row>
    <row r="863">
      <c r="A863" s="865"/>
      <c r="B863" s="865"/>
      <c r="C863" s="866"/>
      <c r="D863" s="866"/>
      <c r="E863" s="866"/>
      <c r="F863" s="866"/>
    </row>
    <row r="864">
      <c r="A864" s="865"/>
      <c r="B864" s="865"/>
      <c r="C864" s="866"/>
      <c r="D864" s="866"/>
      <c r="E864" s="866"/>
      <c r="F864" s="866"/>
    </row>
    <row r="865">
      <c r="A865" s="865"/>
      <c r="B865" s="865"/>
      <c r="C865" s="866"/>
      <c r="D865" s="866"/>
      <c r="E865" s="866"/>
      <c r="F865" s="866"/>
    </row>
    <row r="866">
      <c r="A866" s="865"/>
      <c r="B866" s="865"/>
      <c r="C866" s="866"/>
      <c r="D866" s="866"/>
      <c r="E866" s="866"/>
      <c r="F866" s="866"/>
    </row>
    <row r="867">
      <c r="A867" s="865"/>
      <c r="B867" s="865"/>
      <c r="C867" s="866"/>
      <c r="D867" s="866"/>
      <c r="E867" s="866"/>
      <c r="F867" s="866"/>
    </row>
    <row r="868">
      <c r="A868" s="865"/>
      <c r="B868" s="865"/>
      <c r="C868" s="866"/>
      <c r="D868" s="866"/>
      <c r="E868" s="866"/>
      <c r="F868" s="866"/>
    </row>
    <row r="869">
      <c r="A869" s="865"/>
      <c r="B869" s="865"/>
      <c r="C869" s="866"/>
      <c r="D869" s="866"/>
      <c r="E869" s="866"/>
      <c r="F869" s="866"/>
    </row>
    <row r="870">
      <c r="A870" s="865"/>
      <c r="B870" s="865"/>
      <c r="C870" s="866"/>
      <c r="D870" s="866"/>
      <c r="E870" s="866"/>
      <c r="F870" s="866"/>
    </row>
    <row r="871">
      <c r="A871" s="865"/>
      <c r="B871" s="865"/>
      <c r="C871" s="866"/>
      <c r="D871" s="866"/>
      <c r="E871" s="866"/>
      <c r="F871" s="866"/>
    </row>
    <row r="872">
      <c r="A872" s="865"/>
      <c r="B872" s="865"/>
      <c r="C872" s="866"/>
      <c r="D872" s="866"/>
      <c r="E872" s="866"/>
      <c r="F872" s="866"/>
    </row>
    <row r="873">
      <c r="A873" s="865"/>
      <c r="B873" s="865"/>
      <c r="C873" s="866"/>
      <c r="D873" s="866"/>
      <c r="E873" s="866"/>
      <c r="F873" s="866"/>
    </row>
    <row r="874">
      <c r="A874" s="865"/>
      <c r="B874" s="865"/>
      <c r="C874" s="866"/>
      <c r="D874" s="866"/>
      <c r="E874" s="866"/>
      <c r="F874" s="866"/>
    </row>
    <row r="875">
      <c r="A875" s="865"/>
      <c r="B875" s="865"/>
      <c r="C875" s="866"/>
      <c r="D875" s="866"/>
      <c r="E875" s="866"/>
      <c r="F875" s="866"/>
    </row>
    <row r="876">
      <c r="A876" s="865"/>
      <c r="B876" s="865"/>
      <c r="C876" s="866"/>
      <c r="D876" s="866"/>
      <c r="E876" s="866"/>
      <c r="F876" s="866"/>
    </row>
    <row r="877">
      <c r="A877" s="865"/>
      <c r="B877" s="865"/>
      <c r="C877" s="866"/>
      <c r="D877" s="866"/>
      <c r="E877" s="866"/>
      <c r="F877" s="866"/>
    </row>
    <row r="878">
      <c r="A878" s="865"/>
      <c r="B878" s="865"/>
      <c r="C878" s="866"/>
      <c r="D878" s="866"/>
      <c r="E878" s="866"/>
      <c r="F878" s="866"/>
    </row>
    <row r="879">
      <c r="A879" s="865"/>
      <c r="B879" s="865"/>
      <c r="C879" s="866"/>
      <c r="D879" s="866"/>
      <c r="E879" s="866"/>
      <c r="F879" s="866"/>
    </row>
    <row r="880">
      <c r="A880" s="865"/>
      <c r="B880" s="865"/>
      <c r="C880" s="866"/>
      <c r="D880" s="866"/>
      <c r="E880" s="866"/>
      <c r="F880" s="866"/>
    </row>
    <row r="881">
      <c r="A881" s="865"/>
      <c r="B881" s="865"/>
      <c r="C881" s="866"/>
      <c r="D881" s="866"/>
      <c r="E881" s="866"/>
      <c r="F881" s="866"/>
    </row>
    <row r="882">
      <c r="A882" s="865"/>
      <c r="B882" s="865"/>
      <c r="C882" s="866"/>
      <c r="D882" s="866"/>
      <c r="E882" s="866"/>
      <c r="F882" s="866"/>
    </row>
    <row r="883">
      <c r="A883" s="865"/>
      <c r="B883" s="865"/>
      <c r="C883" s="866"/>
      <c r="D883" s="866"/>
      <c r="E883" s="866"/>
      <c r="F883" s="866"/>
    </row>
    <row r="884">
      <c r="A884" s="865"/>
      <c r="B884" s="865"/>
      <c r="C884" s="866"/>
      <c r="D884" s="866"/>
      <c r="E884" s="866"/>
      <c r="F884" s="866"/>
    </row>
    <row r="885">
      <c r="A885" s="865"/>
      <c r="B885" s="865"/>
      <c r="C885" s="866"/>
      <c r="D885" s="866"/>
      <c r="E885" s="866"/>
      <c r="F885" s="866"/>
    </row>
    <row r="886">
      <c r="A886" s="865"/>
      <c r="B886" s="865"/>
      <c r="C886" s="866"/>
      <c r="D886" s="866"/>
      <c r="E886" s="866"/>
      <c r="F886" s="866"/>
    </row>
    <row r="887">
      <c r="A887" s="865"/>
      <c r="B887" s="865"/>
      <c r="C887" s="866"/>
      <c r="D887" s="866"/>
      <c r="E887" s="866"/>
      <c r="F887" s="866"/>
    </row>
    <row r="888">
      <c r="A888" s="865"/>
      <c r="B888" s="865"/>
      <c r="C888" s="866"/>
      <c r="D888" s="866"/>
      <c r="E888" s="866"/>
      <c r="F888" s="866"/>
    </row>
    <row r="889">
      <c r="A889" s="865"/>
      <c r="B889" s="865"/>
      <c r="C889" s="866"/>
      <c r="D889" s="866"/>
      <c r="E889" s="866"/>
      <c r="F889" s="866"/>
    </row>
    <row r="890">
      <c r="A890" s="865"/>
      <c r="B890" s="865"/>
      <c r="C890" s="866"/>
      <c r="D890" s="866"/>
      <c r="E890" s="866"/>
      <c r="F890" s="866"/>
    </row>
    <row r="891">
      <c r="A891" s="865"/>
      <c r="B891" s="865"/>
      <c r="C891" s="866"/>
      <c r="D891" s="866"/>
      <c r="E891" s="866"/>
      <c r="F891" s="866"/>
    </row>
    <row r="892">
      <c r="A892" s="865"/>
      <c r="B892" s="865"/>
      <c r="C892" s="866"/>
      <c r="D892" s="866"/>
      <c r="E892" s="866"/>
      <c r="F892" s="866"/>
    </row>
    <row r="893">
      <c r="A893" s="865"/>
      <c r="B893" s="865"/>
      <c r="C893" s="866"/>
      <c r="D893" s="866"/>
      <c r="E893" s="866"/>
      <c r="F893" s="866"/>
    </row>
    <row r="894">
      <c r="A894" s="865"/>
      <c r="B894" s="865"/>
      <c r="C894" s="866"/>
      <c r="D894" s="866"/>
      <c r="E894" s="866"/>
      <c r="F894" s="866"/>
    </row>
    <row r="895">
      <c r="A895" s="865"/>
      <c r="B895" s="865"/>
      <c r="C895" s="866"/>
      <c r="D895" s="866"/>
      <c r="E895" s="866"/>
      <c r="F895" s="866"/>
    </row>
    <row r="896">
      <c r="A896" s="865"/>
      <c r="B896" s="865"/>
      <c r="C896" s="866"/>
      <c r="D896" s="866"/>
      <c r="E896" s="866"/>
      <c r="F896" s="866"/>
    </row>
    <row r="897">
      <c r="A897" s="865"/>
      <c r="B897" s="865"/>
      <c r="C897" s="866"/>
      <c r="D897" s="866"/>
      <c r="E897" s="866"/>
      <c r="F897" s="866"/>
    </row>
    <row r="898">
      <c r="A898" s="865"/>
      <c r="B898" s="865"/>
      <c r="C898" s="866"/>
      <c r="D898" s="866"/>
      <c r="E898" s="866"/>
      <c r="F898" s="866"/>
    </row>
    <row r="899">
      <c r="A899" s="865"/>
      <c r="B899" s="865"/>
      <c r="C899" s="866"/>
      <c r="D899" s="866"/>
      <c r="E899" s="866"/>
      <c r="F899" s="866"/>
    </row>
    <row r="900">
      <c r="A900" s="865"/>
      <c r="B900" s="865"/>
      <c r="C900" s="866"/>
      <c r="D900" s="866"/>
      <c r="E900" s="866"/>
      <c r="F900" s="866"/>
    </row>
    <row r="901">
      <c r="A901" s="865"/>
      <c r="B901" s="865"/>
      <c r="C901" s="866"/>
      <c r="D901" s="866"/>
      <c r="E901" s="866"/>
      <c r="F901" s="866"/>
    </row>
    <row r="902">
      <c r="A902" s="865"/>
      <c r="B902" s="865"/>
      <c r="C902" s="866"/>
      <c r="D902" s="866"/>
      <c r="E902" s="866"/>
      <c r="F902" s="866"/>
    </row>
    <row r="903">
      <c r="A903" s="865"/>
      <c r="B903" s="865"/>
      <c r="C903" s="866"/>
      <c r="D903" s="866"/>
      <c r="E903" s="866"/>
      <c r="F903" s="866"/>
    </row>
    <row r="904">
      <c r="A904" s="865"/>
      <c r="B904" s="865"/>
      <c r="C904" s="866"/>
      <c r="D904" s="866"/>
      <c r="E904" s="866"/>
      <c r="F904" s="866"/>
    </row>
    <row r="905">
      <c r="A905" s="865"/>
      <c r="B905" s="865"/>
      <c r="C905" s="866"/>
      <c r="D905" s="866"/>
      <c r="E905" s="866"/>
      <c r="F905" s="866"/>
    </row>
    <row r="906">
      <c r="A906" s="865"/>
      <c r="B906" s="865"/>
      <c r="C906" s="866"/>
      <c r="D906" s="866"/>
      <c r="E906" s="866"/>
      <c r="F906" s="866"/>
    </row>
    <row r="907">
      <c r="A907" s="865"/>
      <c r="B907" s="865"/>
      <c r="C907" s="866"/>
      <c r="D907" s="866"/>
      <c r="E907" s="866"/>
      <c r="F907" s="866"/>
    </row>
    <row r="908">
      <c r="A908" s="865"/>
      <c r="B908" s="865"/>
      <c r="C908" s="866"/>
      <c r="D908" s="866"/>
      <c r="E908" s="866"/>
      <c r="F908" s="866"/>
    </row>
    <row r="909">
      <c r="A909" s="865"/>
      <c r="B909" s="865"/>
      <c r="C909" s="866"/>
      <c r="D909" s="866"/>
      <c r="E909" s="866"/>
      <c r="F909" s="866"/>
    </row>
    <row r="910">
      <c r="A910" s="865"/>
      <c r="B910" s="865"/>
      <c r="C910" s="866"/>
      <c r="D910" s="866"/>
      <c r="E910" s="866"/>
      <c r="F910" s="866"/>
    </row>
    <row r="911">
      <c r="A911" s="865"/>
      <c r="B911" s="865"/>
      <c r="C911" s="866"/>
      <c r="D911" s="866"/>
      <c r="E911" s="866"/>
      <c r="F911" s="866"/>
    </row>
    <row r="912">
      <c r="A912" s="865"/>
      <c r="B912" s="865"/>
      <c r="C912" s="866"/>
      <c r="D912" s="866"/>
      <c r="E912" s="866"/>
      <c r="F912" s="866"/>
    </row>
    <row r="913">
      <c r="A913" s="865"/>
      <c r="B913" s="865"/>
      <c r="C913" s="866"/>
      <c r="D913" s="866"/>
      <c r="E913" s="866"/>
      <c r="F913" s="866"/>
    </row>
    <row r="914">
      <c r="A914" s="865"/>
      <c r="B914" s="865"/>
      <c r="C914" s="866"/>
      <c r="D914" s="866"/>
      <c r="E914" s="866"/>
      <c r="F914" s="866"/>
    </row>
    <row r="915">
      <c r="A915" s="865"/>
      <c r="B915" s="865"/>
      <c r="C915" s="866"/>
      <c r="D915" s="866"/>
      <c r="E915" s="866"/>
      <c r="F915" s="866"/>
    </row>
    <row r="916">
      <c r="A916" s="865"/>
      <c r="B916" s="865"/>
      <c r="C916" s="866"/>
      <c r="D916" s="866"/>
      <c r="E916" s="866"/>
      <c r="F916" s="866"/>
    </row>
    <row r="917">
      <c r="A917" s="865"/>
      <c r="B917" s="865"/>
      <c r="C917" s="866"/>
      <c r="D917" s="866"/>
      <c r="E917" s="866"/>
      <c r="F917" s="866"/>
    </row>
    <row r="918">
      <c r="A918" s="865"/>
      <c r="B918" s="865"/>
      <c r="C918" s="866"/>
      <c r="D918" s="866"/>
      <c r="E918" s="866"/>
      <c r="F918" s="866"/>
    </row>
    <row r="919">
      <c r="A919" s="865"/>
      <c r="B919" s="865"/>
      <c r="C919" s="866"/>
      <c r="D919" s="866"/>
      <c r="E919" s="866"/>
      <c r="F919" s="866"/>
    </row>
    <row r="920">
      <c r="A920" s="865"/>
      <c r="B920" s="865"/>
      <c r="C920" s="866"/>
      <c r="D920" s="866"/>
      <c r="E920" s="866"/>
      <c r="F920" s="866"/>
    </row>
    <row r="921">
      <c r="A921" s="865"/>
      <c r="B921" s="865"/>
      <c r="C921" s="866"/>
      <c r="D921" s="866"/>
      <c r="E921" s="866"/>
      <c r="F921" s="866"/>
    </row>
    <row r="922">
      <c r="A922" s="865"/>
      <c r="B922" s="865"/>
      <c r="C922" s="866"/>
      <c r="D922" s="866"/>
      <c r="E922" s="866"/>
      <c r="F922" s="866"/>
    </row>
    <row r="923">
      <c r="A923" s="865"/>
      <c r="B923" s="865"/>
      <c r="C923" s="866"/>
      <c r="D923" s="866"/>
      <c r="E923" s="866"/>
      <c r="F923" s="866"/>
    </row>
    <row r="924">
      <c r="A924" s="865"/>
      <c r="B924" s="865"/>
      <c r="C924" s="866"/>
      <c r="D924" s="866"/>
      <c r="E924" s="866"/>
      <c r="F924" s="866"/>
    </row>
    <row r="925">
      <c r="A925" s="865"/>
      <c r="B925" s="865"/>
      <c r="C925" s="866"/>
      <c r="D925" s="866"/>
      <c r="E925" s="866"/>
      <c r="F925" s="866"/>
    </row>
    <row r="926">
      <c r="A926" s="865"/>
      <c r="B926" s="865"/>
      <c r="C926" s="866"/>
      <c r="D926" s="866"/>
      <c r="E926" s="866"/>
      <c r="F926" s="866"/>
    </row>
    <row r="927">
      <c r="A927" s="865"/>
      <c r="B927" s="865"/>
      <c r="C927" s="866"/>
      <c r="D927" s="866"/>
      <c r="E927" s="866"/>
      <c r="F927" s="866"/>
    </row>
    <row r="928">
      <c r="A928" s="865"/>
      <c r="B928" s="865"/>
      <c r="C928" s="866"/>
      <c r="D928" s="866"/>
      <c r="E928" s="866"/>
      <c r="F928" s="866"/>
    </row>
    <row r="929">
      <c r="A929" s="865"/>
      <c r="B929" s="865"/>
      <c r="C929" s="866"/>
      <c r="D929" s="866"/>
      <c r="E929" s="866"/>
      <c r="F929" s="866"/>
    </row>
    <row r="930">
      <c r="A930" s="865"/>
      <c r="B930" s="865"/>
      <c r="C930" s="866"/>
      <c r="D930" s="866"/>
      <c r="E930" s="866"/>
      <c r="F930" s="866"/>
    </row>
    <row r="931">
      <c r="A931" s="865"/>
      <c r="B931" s="865"/>
      <c r="C931" s="866"/>
      <c r="D931" s="866"/>
      <c r="E931" s="866"/>
      <c r="F931" s="866"/>
    </row>
    <row r="932">
      <c r="A932" s="865"/>
      <c r="B932" s="865"/>
      <c r="C932" s="866"/>
      <c r="D932" s="866"/>
      <c r="E932" s="866"/>
      <c r="F932" s="866"/>
    </row>
    <row r="933">
      <c r="A933" s="865"/>
      <c r="B933" s="865"/>
      <c r="C933" s="866"/>
      <c r="D933" s="866"/>
      <c r="E933" s="866"/>
      <c r="F933" s="866"/>
    </row>
    <row r="934">
      <c r="A934" s="865"/>
      <c r="B934" s="865"/>
      <c r="C934" s="866"/>
      <c r="D934" s="866"/>
      <c r="E934" s="866"/>
      <c r="F934" s="866"/>
    </row>
    <row r="935">
      <c r="A935" s="865"/>
      <c r="B935" s="865"/>
      <c r="C935" s="866"/>
      <c r="D935" s="866"/>
      <c r="E935" s="866"/>
      <c r="F935" s="866"/>
    </row>
    <row r="936">
      <c r="A936" s="865"/>
      <c r="B936" s="865"/>
      <c r="C936" s="866"/>
      <c r="D936" s="866"/>
      <c r="E936" s="866"/>
      <c r="F936" s="866"/>
    </row>
    <row r="937">
      <c r="A937" s="865"/>
      <c r="B937" s="865"/>
      <c r="C937" s="866"/>
      <c r="D937" s="866"/>
      <c r="E937" s="866"/>
      <c r="F937" s="866"/>
    </row>
    <row r="938">
      <c r="A938" s="865"/>
      <c r="B938" s="865"/>
      <c r="C938" s="866"/>
      <c r="D938" s="866"/>
      <c r="E938" s="866"/>
      <c r="F938" s="866"/>
    </row>
    <row r="939">
      <c r="A939" s="865"/>
      <c r="B939" s="865"/>
      <c r="C939" s="866"/>
      <c r="D939" s="866"/>
      <c r="E939" s="866"/>
      <c r="F939" s="866"/>
    </row>
    <row r="940">
      <c r="A940" s="865"/>
      <c r="B940" s="865"/>
      <c r="C940" s="866"/>
      <c r="D940" s="866"/>
      <c r="E940" s="866"/>
      <c r="F940" s="866"/>
    </row>
    <row r="941">
      <c r="A941" s="865"/>
      <c r="B941" s="865"/>
      <c r="C941" s="866"/>
      <c r="D941" s="866"/>
      <c r="E941" s="866"/>
      <c r="F941" s="866"/>
    </row>
    <row r="942">
      <c r="A942" s="865"/>
      <c r="B942" s="865"/>
      <c r="C942" s="866"/>
      <c r="D942" s="866"/>
      <c r="E942" s="866"/>
      <c r="F942" s="866"/>
    </row>
    <row r="943">
      <c r="A943" s="865"/>
      <c r="B943" s="865"/>
      <c r="C943" s="866"/>
      <c r="D943" s="866"/>
      <c r="E943" s="866"/>
      <c r="F943" s="866"/>
    </row>
    <row r="944">
      <c r="A944" s="865"/>
      <c r="B944" s="865"/>
      <c r="C944" s="866"/>
      <c r="D944" s="866"/>
      <c r="E944" s="866"/>
      <c r="F944" s="866"/>
    </row>
    <row r="945">
      <c r="A945" s="865"/>
      <c r="B945" s="865"/>
      <c r="C945" s="866"/>
      <c r="D945" s="866"/>
      <c r="E945" s="866"/>
      <c r="F945" s="866"/>
    </row>
    <row r="946">
      <c r="A946" s="865"/>
      <c r="B946" s="865"/>
      <c r="C946" s="866"/>
      <c r="D946" s="866"/>
      <c r="E946" s="866"/>
      <c r="F946" s="866"/>
    </row>
    <row r="947">
      <c r="A947" s="865"/>
      <c r="B947" s="865"/>
      <c r="C947" s="866"/>
      <c r="D947" s="866"/>
      <c r="E947" s="866"/>
      <c r="F947" s="866"/>
    </row>
    <row r="948">
      <c r="A948" s="865"/>
      <c r="B948" s="865"/>
      <c r="C948" s="866"/>
      <c r="D948" s="866"/>
      <c r="E948" s="866"/>
      <c r="F948" s="866"/>
    </row>
    <row r="949">
      <c r="A949" s="865"/>
      <c r="B949" s="865"/>
      <c r="C949" s="866"/>
      <c r="D949" s="866"/>
      <c r="E949" s="866"/>
      <c r="F949" s="866"/>
    </row>
    <row r="950">
      <c r="A950" s="865"/>
      <c r="B950" s="865"/>
      <c r="C950" s="866"/>
      <c r="D950" s="866"/>
      <c r="E950" s="866"/>
      <c r="F950" s="866"/>
    </row>
    <row r="951">
      <c r="A951" s="865"/>
      <c r="B951" s="865"/>
      <c r="C951" s="866"/>
      <c r="D951" s="866"/>
      <c r="E951" s="866"/>
      <c r="F951" s="866"/>
    </row>
    <row r="952">
      <c r="A952" s="865"/>
      <c r="B952" s="865"/>
      <c r="C952" s="866"/>
      <c r="D952" s="866"/>
      <c r="E952" s="866"/>
      <c r="F952" s="866"/>
    </row>
    <row r="953">
      <c r="A953" s="865"/>
      <c r="B953" s="865"/>
      <c r="C953" s="866"/>
      <c r="D953" s="866"/>
      <c r="E953" s="866"/>
      <c r="F953" s="866"/>
    </row>
    <row r="954">
      <c r="A954" s="865"/>
      <c r="B954" s="865"/>
      <c r="C954" s="866"/>
      <c r="D954" s="866"/>
      <c r="E954" s="866"/>
      <c r="F954" s="866"/>
    </row>
    <row r="955">
      <c r="A955" s="865"/>
      <c r="B955" s="865"/>
      <c r="C955" s="866"/>
      <c r="D955" s="866"/>
      <c r="E955" s="866"/>
      <c r="F955" s="866"/>
    </row>
    <row r="956">
      <c r="A956" s="865"/>
      <c r="B956" s="865"/>
      <c r="C956" s="866"/>
      <c r="D956" s="866"/>
      <c r="E956" s="866"/>
      <c r="F956" s="866"/>
    </row>
    <row r="957">
      <c r="A957" s="865"/>
      <c r="B957" s="865"/>
      <c r="C957" s="866"/>
      <c r="D957" s="866"/>
      <c r="E957" s="866"/>
      <c r="F957" s="866"/>
    </row>
    <row r="958">
      <c r="A958" s="865"/>
      <c r="B958" s="865"/>
      <c r="C958" s="866"/>
      <c r="D958" s="866"/>
      <c r="E958" s="866"/>
      <c r="F958" s="866"/>
    </row>
    <row r="959">
      <c r="A959" s="865"/>
      <c r="B959" s="865"/>
      <c r="C959" s="866"/>
      <c r="D959" s="866"/>
      <c r="E959" s="866"/>
      <c r="F959" s="866"/>
    </row>
    <row r="960">
      <c r="A960" s="865"/>
      <c r="B960" s="865"/>
      <c r="C960" s="866"/>
      <c r="D960" s="866"/>
      <c r="E960" s="866"/>
      <c r="F960" s="866"/>
    </row>
    <row r="961">
      <c r="A961" s="865"/>
      <c r="B961" s="865"/>
      <c r="C961" s="866"/>
      <c r="D961" s="866"/>
      <c r="E961" s="866"/>
      <c r="F961" s="866"/>
    </row>
    <row r="962">
      <c r="A962" s="865"/>
      <c r="B962" s="865"/>
      <c r="C962" s="866"/>
      <c r="D962" s="866"/>
      <c r="E962" s="866"/>
      <c r="F962" s="866"/>
    </row>
    <row r="963">
      <c r="A963" s="865"/>
      <c r="B963" s="865"/>
      <c r="C963" s="866"/>
      <c r="D963" s="866"/>
      <c r="E963" s="866"/>
      <c r="F963" s="866"/>
    </row>
    <row r="964">
      <c r="A964" s="865"/>
      <c r="B964" s="865"/>
      <c r="C964" s="866"/>
      <c r="D964" s="866"/>
      <c r="E964" s="866"/>
      <c r="F964" s="866"/>
    </row>
    <row r="965">
      <c r="A965" s="865"/>
      <c r="B965" s="865"/>
      <c r="C965" s="866"/>
      <c r="D965" s="866"/>
      <c r="E965" s="866"/>
      <c r="F965" s="866"/>
    </row>
    <row r="966">
      <c r="A966" s="865"/>
      <c r="B966" s="865"/>
      <c r="C966" s="866"/>
      <c r="D966" s="866"/>
      <c r="E966" s="866"/>
      <c r="F966" s="866"/>
    </row>
    <row r="967">
      <c r="A967" s="865"/>
      <c r="B967" s="865"/>
      <c r="C967" s="866"/>
      <c r="D967" s="866"/>
      <c r="E967" s="866"/>
      <c r="F967" s="866"/>
    </row>
    <row r="968">
      <c r="A968" s="865"/>
      <c r="B968" s="865"/>
      <c r="C968" s="866"/>
      <c r="D968" s="866"/>
      <c r="E968" s="866"/>
      <c r="F968" s="866"/>
    </row>
    <row r="969">
      <c r="A969" s="865"/>
      <c r="B969" s="865"/>
      <c r="C969" s="866"/>
      <c r="D969" s="866"/>
      <c r="E969" s="866"/>
      <c r="F969" s="866"/>
    </row>
    <row r="970">
      <c r="A970" s="865"/>
      <c r="B970" s="865"/>
      <c r="C970" s="866"/>
      <c r="D970" s="866"/>
      <c r="E970" s="866"/>
      <c r="F970" s="866"/>
    </row>
    <row r="971">
      <c r="A971" s="865"/>
      <c r="B971" s="865"/>
      <c r="C971" s="866"/>
      <c r="D971" s="866"/>
      <c r="E971" s="866"/>
      <c r="F971" s="866"/>
    </row>
    <row r="972">
      <c r="A972" s="865"/>
      <c r="B972" s="865"/>
      <c r="C972" s="866"/>
      <c r="D972" s="866"/>
      <c r="E972" s="866"/>
      <c r="F972" s="866"/>
    </row>
    <row r="973">
      <c r="A973" s="865"/>
      <c r="B973" s="865"/>
      <c r="C973" s="866"/>
      <c r="D973" s="866"/>
      <c r="E973" s="866"/>
      <c r="F973" s="866"/>
    </row>
    <row r="974">
      <c r="A974" s="865"/>
      <c r="B974" s="865"/>
      <c r="C974" s="866"/>
      <c r="D974" s="866"/>
      <c r="E974" s="866"/>
      <c r="F974" s="866"/>
    </row>
    <row r="975">
      <c r="A975" s="865"/>
      <c r="B975" s="865"/>
      <c r="C975" s="866"/>
      <c r="D975" s="866"/>
      <c r="E975" s="866"/>
      <c r="F975" s="866"/>
    </row>
    <row r="976">
      <c r="A976" s="865"/>
      <c r="B976" s="865"/>
      <c r="C976" s="866"/>
      <c r="D976" s="866"/>
      <c r="E976" s="866"/>
      <c r="F976" s="866"/>
    </row>
    <row r="977">
      <c r="A977" s="865"/>
      <c r="B977" s="865"/>
      <c r="C977" s="866"/>
      <c r="D977" s="866"/>
      <c r="E977" s="866"/>
      <c r="F977" s="866"/>
    </row>
    <row r="978">
      <c r="A978" s="865"/>
      <c r="B978" s="865"/>
      <c r="C978" s="866"/>
      <c r="D978" s="866"/>
      <c r="E978" s="866"/>
      <c r="F978" s="866"/>
    </row>
    <row r="979">
      <c r="A979" s="865"/>
      <c r="B979" s="865"/>
      <c r="C979" s="866"/>
      <c r="D979" s="866"/>
      <c r="E979" s="866"/>
      <c r="F979" s="866"/>
    </row>
    <row r="980">
      <c r="A980" s="865"/>
      <c r="B980" s="865"/>
      <c r="C980" s="866"/>
      <c r="D980" s="866"/>
      <c r="E980" s="866"/>
      <c r="F980" s="866"/>
    </row>
    <row r="981">
      <c r="A981" s="865"/>
      <c r="B981" s="865"/>
      <c r="C981" s="866"/>
      <c r="D981" s="866"/>
      <c r="E981" s="866"/>
      <c r="F981" s="866"/>
    </row>
    <row r="982">
      <c r="A982" s="865"/>
      <c r="B982" s="865"/>
      <c r="C982" s="866"/>
      <c r="D982" s="866"/>
      <c r="E982" s="866"/>
      <c r="F982" s="866"/>
    </row>
    <row r="983">
      <c r="A983" s="865"/>
      <c r="B983" s="865"/>
      <c r="C983" s="866"/>
      <c r="D983" s="866"/>
      <c r="E983" s="866"/>
      <c r="F983" s="866"/>
    </row>
    <row r="984">
      <c r="A984" s="865"/>
      <c r="B984" s="865"/>
      <c r="C984" s="866"/>
      <c r="D984" s="866"/>
      <c r="E984" s="866"/>
      <c r="F984" s="866"/>
    </row>
    <row r="985">
      <c r="A985" s="865"/>
      <c r="B985" s="865"/>
      <c r="C985" s="866"/>
      <c r="D985" s="866"/>
      <c r="E985" s="866"/>
      <c r="F985" s="866"/>
    </row>
    <row r="986">
      <c r="A986" s="865"/>
      <c r="B986" s="865"/>
      <c r="C986" s="866"/>
      <c r="D986" s="866"/>
      <c r="E986" s="866"/>
      <c r="F986" s="866"/>
    </row>
    <row r="987">
      <c r="A987" s="865"/>
      <c r="B987" s="865"/>
      <c r="C987" s="866"/>
      <c r="D987" s="866"/>
      <c r="E987" s="866"/>
      <c r="F987" s="866"/>
    </row>
    <row r="988">
      <c r="A988" s="865"/>
      <c r="B988" s="865"/>
      <c r="C988" s="866"/>
      <c r="D988" s="866"/>
      <c r="E988" s="866"/>
      <c r="F988" s="866"/>
    </row>
    <row r="989">
      <c r="A989" s="865"/>
      <c r="B989" s="865"/>
      <c r="C989" s="866"/>
      <c r="D989" s="866"/>
      <c r="E989" s="866"/>
      <c r="F989" s="866"/>
    </row>
    <row r="990">
      <c r="A990" s="865"/>
      <c r="B990" s="865"/>
      <c r="C990" s="866"/>
      <c r="D990" s="866"/>
      <c r="E990" s="866"/>
      <c r="F990" s="866"/>
    </row>
    <row r="991">
      <c r="A991" s="865"/>
      <c r="B991" s="865"/>
      <c r="C991" s="866"/>
      <c r="D991" s="866"/>
      <c r="E991" s="866"/>
      <c r="F991" s="866"/>
    </row>
    <row r="992">
      <c r="A992" s="865"/>
      <c r="B992" s="865"/>
      <c r="C992" s="866"/>
      <c r="D992" s="866"/>
      <c r="E992" s="866"/>
      <c r="F992" s="866"/>
    </row>
    <row r="993">
      <c r="A993" s="865"/>
      <c r="B993" s="865"/>
      <c r="C993" s="866"/>
      <c r="D993" s="866"/>
      <c r="E993" s="866"/>
      <c r="F993" s="866"/>
    </row>
    <row r="994">
      <c r="A994" s="865"/>
      <c r="B994" s="865"/>
      <c r="C994" s="866"/>
      <c r="D994" s="866"/>
      <c r="E994" s="866"/>
      <c r="F994" s="866"/>
    </row>
    <row r="995">
      <c r="A995" s="865"/>
      <c r="B995" s="865"/>
      <c r="C995" s="866"/>
      <c r="D995" s="866"/>
      <c r="E995" s="866"/>
      <c r="F995" s="866"/>
    </row>
    <row r="996">
      <c r="A996" s="865"/>
      <c r="B996" s="865"/>
      <c r="C996" s="866"/>
      <c r="D996" s="866"/>
      <c r="E996" s="866"/>
      <c r="F996" s="866"/>
    </row>
    <row r="997">
      <c r="A997" s="865"/>
      <c r="B997" s="865"/>
      <c r="C997" s="866"/>
      <c r="D997" s="866"/>
      <c r="E997" s="866"/>
      <c r="F997" s="866"/>
    </row>
    <row r="998">
      <c r="A998" s="865"/>
      <c r="B998" s="865"/>
      <c r="C998" s="866"/>
      <c r="D998" s="866"/>
      <c r="E998" s="866"/>
      <c r="F998" s="866"/>
    </row>
    <row r="999">
      <c r="A999" s="865"/>
      <c r="B999" s="865"/>
      <c r="C999" s="866"/>
      <c r="D999" s="866"/>
      <c r="E999" s="866"/>
      <c r="F999" s="866"/>
    </row>
    <row r="1000">
      <c r="A1000" s="865"/>
      <c r="B1000" s="865"/>
      <c r="C1000" s="866"/>
      <c r="D1000" s="866"/>
      <c r="E1000" s="866"/>
      <c r="F1000" s="866"/>
    </row>
    <row r="1001">
      <c r="A1001" s="865"/>
      <c r="B1001" s="865"/>
      <c r="C1001" s="866"/>
      <c r="D1001" s="866"/>
      <c r="E1001" s="866"/>
      <c r="F1001" s="866"/>
    </row>
    <row r="1002">
      <c r="A1002" s="865"/>
      <c r="B1002" s="865"/>
      <c r="C1002" s="866"/>
      <c r="D1002" s="866"/>
      <c r="E1002" s="866"/>
      <c r="F1002" s="866"/>
    </row>
    <row r="1003">
      <c r="A1003" s="865"/>
      <c r="B1003" s="865"/>
      <c r="C1003" s="866"/>
      <c r="D1003" s="866"/>
      <c r="E1003" s="866"/>
      <c r="F1003" s="866"/>
    </row>
    <row r="1004">
      <c r="A1004" s="865"/>
      <c r="B1004" s="865"/>
      <c r="C1004" s="866"/>
      <c r="D1004" s="866"/>
      <c r="E1004" s="866"/>
      <c r="F1004" s="866"/>
    </row>
    <row r="1005">
      <c r="A1005" s="865"/>
      <c r="B1005" s="865"/>
      <c r="C1005" s="866"/>
      <c r="D1005" s="866"/>
      <c r="E1005" s="866"/>
      <c r="F1005" s="866"/>
    </row>
    <row r="1006">
      <c r="A1006" s="865"/>
      <c r="B1006" s="865"/>
      <c r="C1006" s="866"/>
      <c r="D1006" s="866"/>
      <c r="E1006" s="866"/>
      <c r="F1006" s="866"/>
    </row>
    <row r="1007">
      <c r="A1007" s="865"/>
      <c r="B1007" s="865"/>
      <c r="C1007" s="866"/>
      <c r="D1007" s="866"/>
      <c r="E1007" s="866"/>
      <c r="F1007" s="866"/>
    </row>
    <row r="1008">
      <c r="A1008" s="865"/>
      <c r="B1008" s="865"/>
      <c r="C1008" s="866"/>
      <c r="D1008" s="866"/>
      <c r="E1008" s="866"/>
      <c r="F1008" s="866"/>
    </row>
    <row r="1009">
      <c r="A1009" s="865"/>
      <c r="B1009" s="865"/>
      <c r="C1009" s="866"/>
      <c r="D1009" s="866"/>
      <c r="E1009" s="866"/>
      <c r="F1009" s="866"/>
    </row>
    <row r="1010">
      <c r="A1010" s="865"/>
      <c r="B1010" s="865"/>
      <c r="C1010" s="866"/>
      <c r="D1010" s="866"/>
      <c r="E1010" s="866"/>
      <c r="F1010" s="866"/>
    </row>
    <row r="1011">
      <c r="A1011" s="865"/>
      <c r="B1011" s="865"/>
      <c r="C1011" s="866"/>
      <c r="D1011" s="866"/>
      <c r="E1011" s="866"/>
      <c r="F1011" s="866"/>
    </row>
    <row r="1012">
      <c r="A1012" s="865"/>
      <c r="B1012" s="865"/>
      <c r="C1012" s="866"/>
      <c r="D1012" s="866"/>
      <c r="E1012" s="866"/>
      <c r="F1012" s="866"/>
    </row>
    <row r="1013">
      <c r="A1013" s="865"/>
      <c r="B1013" s="865"/>
      <c r="C1013" s="866"/>
      <c r="D1013" s="866"/>
      <c r="E1013" s="866"/>
      <c r="F1013" s="866"/>
    </row>
    <row r="1014">
      <c r="A1014" s="865"/>
      <c r="B1014" s="865"/>
      <c r="C1014" s="866"/>
      <c r="D1014" s="866"/>
      <c r="E1014" s="866"/>
      <c r="F1014" s="866"/>
    </row>
    <row r="1015">
      <c r="A1015" s="865"/>
      <c r="B1015" s="865"/>
      <c r="C1015" s="866"/>
      <c r="D1015" s="866"/>
      <c r="E1015" s="866"/>
      <c r="F1015" s="866"/>
    </row>
    <row r="1016">
      <c r="A1016" s="865"/>
      <c r="B1016" s="865"/>
      <c r="C1016" s="866"/>
      <c r="D1016" s="866"/>
      <c r="E1016" s="866"/>
      <c r="F1016" s="866"/>
    </row>
    <row r="1017">
      <c r="A1017" s="865"/>
      <c r="B1017" s="865"/>
      <c r="C1017" s="866"/>
      <c r="D1017" s="866"/>
      <c r="E1017" s="866"/>
      <c r="F1017" s="866"/>
    </row>
    <row r="1018">
      <c r="A1018" s="865"/>
      <c r="B1018" s="865"/>
      <c r="C1018" s="866"/>
      <c r="D1018" s="866"/>
      <c r="E1018" s="866"/>
      <c r="F1018" s="866"/>
    </row>
    <row r="1019">
      <c r="A1019" s="865"/>
      <c r="B1019" s="865"/>
      <c r="C1019" s="866"/>
      <c r="D1019" s="866"/>
      <c r="E1019" s="866"/>
      <c r="F1019" s="866"/>
    </row>
    <row r="1020">
      <c r="A1020" s="865"/>
      <c r="B1020" s="865"/>
      <c r="C1020" s="866"/>
      <c r="D1020" s="866"/>
      <c r="E1020" s="866"/>
      <c r="F1020" s="866"/>
    </row>
    <row r="1021">
      <c r="A1021" s="865"/>
      <c r="B1021" s="865"/>
      <c r="C1021" s="866"/>
      <c r="D1021" s="866"/>
      <c r="E1021" s="866"/>
      <c r="F1021" s="866"/>
    </row>
    <row r="1022">
      <c r="A1022" s="865"/>
      <c r="B1022" s="865"/>
      <c r="C1022" s="866"/>
      <c r="D1022" s="866"/>
      <c r="E1022" s="866"/>
      <c r="F1022" s="866"/>
    </row>
    <row r="1023">
      <c r="A1023" s="865"/>
      <c r="B1023" s="865"/>
      <c r="C1023" s="866"/>
      <c r="D1023" s="866"/>
      <c r="E1023" s="866"/>
      <c r="F1023" s="866"/>
    </row>
    <row r="1024">
      <c r="A1024" s="865"/>
      <c r="B1024" s="865"/>
      <c r="C1024" s="866"/>
      <c r="D1024" s="866"/>
      <c r="E1024" s="866"/>
      <c r="F1024" s="866"/>
    </row>
    <row r="1025">
      <c r="A1025" s="865"/>
      <c r="B1025" s="865"/>
      <c r="C1025" s="866"/>
      <c r="D1025" s="866"/>
      <c r="E1025" s="866"/>
      <c r="F1025" s="866"/>
    </row>
    <row r="1026">
      <c r="A1026" s="865"/>
      <c r="B1026" s="865"/>
      <c r="C1026" s="866"/>
      <c r="D1026" s="866"/>
      <c r="E1026" s="866"/>
      <c r="F1026" s="866"/>
    </row>
    <row r="1027">
      <c r="A1027" s="865"/>
      <c r="B1027" s="865"/>
      <c r="C1027" s="866"/>
      <c r="D1027" s="866"/>
      <c r="E1027" s="866"/>
      <c r="F1027" s="866"/>
    </row>
    <row r="1028">
      <c r="A1028" s="865"/>
      <c r="B1028" s="865"/>
      <c r="C1028" s="866"/>
      <c r="D1028" s="866"/>
      <c r="E1028" s="866"/>
      <c r="F1028" s="866"/>
    </row>
    <row r="1029">
      <c r="A1029" s="865"/>
      <c r="B1029" s="865"/>
      <c r="C1029" s="866"/>
      <c r="D1029" s="866"/>
      <c r="E1029" s="866"/>
      <c r="F1029" s="866"/>
    </row>
    <row r="1030">
      <c r="A1030" s="865"/>
      <c r="B1030" s="865"/>
      <c r="C1030" s="866"/>
      <c r="D1030" s="866"/>
      <c r="E1030" s="866"/>
      <c r="F1030" s="866"/>
    </row>
    <row r="1031">
      <c r="A1031" s="865"/>
      <c r="B1031" s="865"/>
      <c r="C1031" s="866"/>
      <c r="D1031" s="866"/>
      <c r="E1031" s="866"/>
      <c r="F1031" s="866"/>
    </row>
    <row r="1032">
      <c r="A1032" s="865"/>
      <c r="B1032" s="865"/>
      <c r="C1032" s="866"/>
      <c r="D1032" s="866"/>
      <c r="E1032" s="866"/>
      <c r="F1032" s="866"/>
    </row>
    <row r="1033">
      <c r="A1033" s="865"/>
      <c r="B1033" s="865"/>
      <c r="C1033" s="866"/>
      <c r="D1033" s="866"/>
      <c r="E1033" s="866"/>
      <c r="F1033" s="866"/>
    </row>
    <row r="1034">
      <c r="A1034" s="865"/>
      <c r="B1034" s="865"/>
      <c r="C1034" s="866"/>
      <c r="D1034" s="866"/>
      <c r="E1034" s="866"/>
      <c r="F1034" s="866"/>
    </row>
  </sheetData>
  <mergeCells count="15">
    <mergeCell ref="A42:A46"/>
    <mergeCell ref="A51:A54"/>
    <mergeCell ref="A57:A61"/>
    <mergeCell ref="A63:A66"/>
    <mergeCell ref="A68:A72"/>
    <mergeCell ref="A75:A79"/>
    <mergeCell ref="A82:A87"/>
    <mergeCell ref="A89:A93"/>
    <mergeCell ref="A1:B1"/>
    <mergeCell ref="A3:A7"/>
    <mergeCell ref="A9:A13"/>
    <mergeCell ref="A15:A18"/>
    <mergeCell ref="A20:A25"/>
    <mergeCell ref="A27:A32"/>
    <mergeCell ref="A34:A38"/>
  </mergeCells>
  <hyperlinks>
    <hyperlink r:id="rId1" ref="C6"/>
    <hyperlink r:id="rId2" ref="E6"/>
    <hyperlink r:id="rId3" ref="C7"/>
    <hyperlink r:id="rId4" ref="C12"/>
    <hyperlink r:id="rId5" ref="D12"/>
    <hyperlink r:id="rId6" ref="E12"/>
    <hyperlink r:id="rId7" ref="F12"/>
    <hyperlink r:id="rId8" ref="E13"/>
    <hyperlink r:id="rId9" ref="F13"/>
    <hyperlink r:id="rId10" ref="C23"/>
    <hyperlink r:id="rId11" ref="D23"/>
    <hyperlink r:id="rId12" ref="E23"/>
    <hyperlink r:id="rId13" ref="F23"/>
    <hyperlink r:id="rId14" ref="C24"/>
    <hyperlink r:id="rId15" ref="F24"/>
    <hyperlink r:id="rId16" ref="F25"/>
    <hyperlink r:id="rId17" ref="C30"/>
    <hyperlink r:id="rId18" ref="D30"/>
    <hyperlink r:id="rId19" ref="E30"/>
    <hyperlink r:id="rId20" ref="F30"/>
    <hyperlink r:id="rId21" ref="C31"/>
    <hyperlink r:id="rId22" ref="E31"/>
    <hyperlink r:id="rId23" ref="D37"/>
    <hyperlink r:id="rId24" ref="E37"/>
    <hyperlink r:id="rId25" ref="D38"/>
    <hyperlink r:id="rId26" ref="C45"/>
    <hyperlink r:id="rId27" ref="E45"/>
    <hyperlink r:id="rId28" ref="C54"/>
    <hyperlink r:id="rId29" ref="E54"/>
    <hyperlink r:id="rId30" ref="C55"/>
    <hyperlink r:id="rId31" ref="C60"/>
    <hyperlink r:id="rId32" ref="D60"/>
    <hyperlink r:id="rId33" ref="E60"/>
    <hyperlink r:id="rId34" ref="F60"/>
    <hyperlink r:id="rId35" ref="E61"/>
    <hyperlink r:id="rId36" ref="F61"/>
    <hyperlink r:id="rId37" ref="C66"/>
    <hyperlink r:id="rId38" ref="D66"/>
    <hyperlink r:id="rId39" ref="C71"/>
    <hyperlink r:id="rId40" ref="D71"/>
    <hyperlink r:id="rId41" ref="E71"/>
    <hyperlink r:id="rId42" ref="F71"/>
    <hyperlink r:id="rId43" ref="C72"/>
    <hyperlink r:id="rId44" ref="F72"/>
    <hyperlink r:id="rId45" ref="F73"/>
    <hyperlink r:id="rId46" ref="C78"/>
    <hyperlink r:id="rId47" ref="D78"/>
    <hyperlink r:id="rId48" ref="E78"/>
    <hyperlink r:id="rId49" ref="F78"/>
    <hyperlink r:id="rId50" ref="C79"/>
    <hyperlink r:id="rId51" ref="E79"/>
    <hyperlink r:id="rId52" ref="C85"/>
    <hyperlink r:id="rId53" ref="D85"/>
    <hyperlink r:id="rId54" ref="E85"/>
    <hyperlink r:id="rId55" ref="F85"/>
    <hyperlink r:id="rId56" ref="D86"/>
    <hyperlink r:id="rId57" ref="F86"/>
    <hyperlink r:id="rId58" ref="C92"/>
    <hyperlink r:id="rId59" ref="E92"/>
  </hyperlinks>
  <drawing r:id="rId6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0.88"/>
    <col customWidth="1" min="2" max="2" width="13.0"/>
    <col customWidth="1" min="3" max="3" width="32.5"/>
    <col customWidth="1" min="4" max="4" width="29.88"/>
    <col customWidth="1" min="5" max="5" width="33.13"/>
    <col customWidth="1" min="6" max="6" width="28.88"/>
  </cols>
  <sheetData>
    <row r="1">
      <c r="A1" s="820" t="s">
        <v>10</v>
      </c>
      <c r="B1" s="821"/>
      <c r="C1" s="822" t="s">
        <v>10671</v>
      </c>
      <c r="D1" s="823" t="s">
        <v>10582</v>
      </c>
      <c r="E1" s="822"/>
      <c r="F1" s="822"/>
    </row>
    <row r="2">
      <c r="A2" s="824" t="s">
        <v>10583</v>
      </c>
      <c r="B2" s="825"/>
      <c r="C2" s="826"/>
      <c r="D2" s="826"/>
      <c r="E2" s="827"/>
      <c r="F2" s="826"/>
    </row>
    <row r="3">
      <c r="A3" s="828" t="s">
        <v>10584</v>
      </c>
      <c r="B3" s="829" t="s">
        <v>163</v>
      </c>
      <c r="C3" s="830" t="s">
        <v>10585</v>
      </c>
      <c r="D3" s="830" t="s">
        <v>10586</v>
      </c>
      <c r="E3" s="830" t="s">
        <v>10587</v>
      </c>
      <c r="F3" s="830"/>
    </row>
    <row r="4" hidden="1">
      <c r="A4" s="831"/>
      <c r="B4" s="829"/>
      <c r="C4" s="830" t="s">
        <v>10588</v>
      </c>
      <c r="D4" s="830" t="s">
        <v>10589</v>
      </c>
      <c r="E4" s="830" t="s">
        <v>10599</v>
      </c>
      <c r="F4" s="830"/>
    </row>
    <row r="5">
      <c r="A5" s="831"/>
      <c r="B5" s="832"/>
      <c r="C5" s="833">
        <v>1.0</v>
      </c>
      <c r="D5" s="834">
        <v>1.0</v>
      </c>
      <c r="E5" s="833">
        <v>3.0</v>
      </c>
      <c r="F5" s="833"/>
    </row>
    <row r="6">
      <c r="A6" s="838"/>
      <c r="B6" s="832" t="s">
        <v>19</v>
      </c>
      <c r="C6" s="835" t="s">
        <v>10590</v>
      </c>
      <c r="D6" s="836" t="s">
        <v>10672</v>
      </c>
      <c r="E6" s="835" t="s">
        <v>10592</v>
      </c>
      <c r="F6" s="837"/>
    </row>
    <row r="7">
      <c r="A7" s="832"/>
      <c r="B7" s="832"/>
      <c r="C7" s="837"/>
      <c r="D7" s="837"/>
      <c r="E7" s="841"/>
      <c r="F7" s="837"/>
    </row>
    <row r="8" ht="21.0" customHeight="1">
      <c r="A8" s="828" t="s">
        <v>10594</v>
      </c>
      <c r="B8" s="829" t="s">
        <v>163</v>
      </c>
      <c r="C8" s="830" t="s">
        <v>10595</v>
      </c>
      <c r="D8" s="830" t="s">
        <v>10596</v>
      </c>
      <c r="E8" s="830" t="s">
        <v>10673</v>
      </c>
      <c r="F8" s="830" t="s">
        <v>10598</v>
      </c>
    </row>
    <row r="9" ht="21.0" hidden="1" customHeight="1">
      <c r="A9" s="831"/>
      <c r="B9" s="829"/>
      <c r="C9" s="830" t="s">
        <v>10599</v>
      </c>
      <c r="D9" s="830" t="s">
        <v>10600</v>
      </c>
      <c r="E9" s="830" t="s">
        <v>10588</v>
      </c>
      <c r="F9" s="830" t="s">
        <v>10601</v>
      </c>
    </row>
    <row r="10" ht="21.0" customHeight="1">
      <c r="A10" s="831"/>
      <c r="B10" s="832"/>
      <c r="C10" s="833">
        <v>2.0</v>
      </c>
      <c r="D10" s="833">
        <v>4.0</v>
      </c>
      <c r="E10" s="833">
        <v>2.0</v>
      </c>
      <c r="F10" s="842">
        <v>8.0</v>
      </c>
    </row>
    <row r="11">
      <c r="A11" s="838"/>
      <c r="B11" s="832" t="s">
        <v>19</v>
      </c>
      <c r="C11" s="835" t="s">
        <v>10674</v>
      </c>
      <c r="D11" s="835" t="s">
        <v>10675</v>
      </c>
      <c r="E11" s="843" t="s">
        <v>10604</v>
      </c>
      <c r="F11" s="846" t="s">
        <v>10607</v>
      </c>
    </row>
    <row r="12">
      <c r="A12" s="832"/>
      <c r="B12" s="832"/>
      <c r="C12" s="837"/>
      <c r="D12" s="837"/>
      <c r="E12" s="837"/>
      <c r="F12" s="837"/>
    </row>
    <row r="13">
      <c r="A13" s="828" t="s">
        <v>10608</v>
      </c>
      <c r="B13" s="829" t="s">
        <v>10609</v>
      </c>
      <c r="C13" s="830" t="s">
        <v>10610</v>
      </c>
      <c r="D13" s="830"/>
      <c r="E13" s="830"/>
      <c r="F13" s="830"/>
    </row>
    <row r="14" hidden="1">
      <c r="A14" s="831"/>
      <c r="B14" s="829"/>
      <c r="C14" s="830" t="s">
        <v>10589</v>
      </c>
      <c r="D14" s="830"/>
      <c r="E14" s="830"/>
      <c r="F14" s="830"/>
    </row>
    <row r="15">
      <c r="A15" s="831"/>
      <c r="B15" s="832"/>
      <c r="C15" s="847">
        <v>9.0</v>
      </c>
      <c r="D15" s="841"/>
      <c r="E15" s="837"/>
      <c r="F15" s="837"/>
    </row>
    <row r="16">
      <c r="A16" s="838"/>
      <c r="B16" s="832" t="s">
        <v>19</v>
      </c>
      <c r="C16" s="848" t="s">
        <v>10676</v>
      </c>
      <c r="D16" s="841"/>
      <c r="E16" s="837"/>
      <c r="F16" s="837"/>
    </row>
    <row r="17">
      <c r="A17" s="832"/>
      <c r="B17" s="832"/>
      <c r="C17" s="837"/>
      <c r="D17" s="837"/>
      <c r="E17" s="837"/>
      <c r="F17" s="837"/>
    </row>
    <row r="18">
      <c r="A18" s="828" t="s">
        <v>10612</v>
      </c>
      <c r="B18" s="829" t="s">
        <v>1898</v>
      </c>
      <c r="C18" s="830" t="s">
        <v>10613</v>
      </c>
      <c r="D18" s="830" t="s">
        <v>10614</v>
      </c>
      <c r="E18" s="830" t="s">
        <v>10615</v>
      </c>
      <c r="F18" s="830" t="s">
        <v>10616</v>
      </c>
    </row>
    <row r="19" hidden="1">
      <c r="A19" s="831"/>
      <c r="B19" s="829"/>
      <c r="C19" s="830" t="s">
        <v>10617</v>
      </c>
      <c r="D19" s="830" t="s">
        <v>10599</v>
      </c>
      <c r="E19" s="830"/>
      <c r="F19" s="830" t="s">
        <v>10618</v>
      </c>
    </row>
    <row r="20">
      <c r="A20" s="831"/>
      <c r="B20" s="832"/>
      <c r="C20" s="849">
        <v>5.0</v>
      </c>
      <c r="D20" s="833">
        <v>7.0</v>
      </c>
      <c r="E20" s="833">
        <v>7.0</v>
      </c>
      <c r="F20" s="833">
        <v>7.0</v>
      </c>
    </row>
    <row r="21">
      <c r="A21" s="838"/>
      <c r="B21" s="832" t="s">
        <v>19</v>
      </c>
      <c r="C21" s="835" t="s">
        <v>10619</v>
      </c>
      <c r="D21" s="839" t="s">
        <v>10632</v>
      </c>
      <c r="E21" s="835" t="s">
        <v>10621</v>
      </c>
      <c r="F21" s="839" t="s">
        <v>10622</v>
      </c>
    </row>
    <row r="22">
      <c r="A22" s="832"/>
      <c r="B22" s="832"/>
      <c r="C22" s="837"/>
      <c r="D22" s="837"/>
      <c r="E22" s="837"/>
      <c r="F22" s="837"/>
    </row>
    <row r="23">
      <c r="A23" s="828" t="s">
        <v>10626</v>
      </c>
      <c r="B23" s="829" t="s">
        <v>1898</v>
      </c>
      <c r="C23" s="830" t="s">
        <v>10627</v>
      </c>
      <c r="D23" s="830" t="s">
        <v>10628</v>
      </c>
      <c r="E23" s="830" t="s">
        <v>10629</v>
      </c>
      <c r="F23" s="830" t="s">
        <v>10630</v>
      </c>
    </row>
    <row r="24" hidden="1">
      <c r="A24" s="831"/>
      <c r="B24" s="829"/>
      <c r="C24" s="830" t="s">
        <v>10617</v>
      </c>
      <c r="D24" s="830" t="s">
        <v>10599</v>
      </c>
      <c r="E24" s="830" t="s">
        <v>10618</v>
      </c>
      <c r="F24" s="830" t="s">
        <v>10601</v>
      </c>
    </row>
    <row r="25">
      <c r="A25" s="831"/>
      <c r="B25" s="832"/>
      <c r="C25" s="849">
        <v>6.0</v>
      </c>
      <c r="D25" s="833">
        <v>7.0</v>
      </c>
      <c r="E25" s="850">
        <v>8.0</v>
      </c>
      <c r="F25" s="851">
        <v>8.0</v>
      </c>
    </row>
    <row r="26">
      <c r="A26" s="838"/>
      <c r="B26" s="832" t="s">
        <v>19</v>
      </c>
      <c r="C26" s="835" t="s">
        <v>10631</v>
      </c>
      <c r="D26" s="835" t="s">
        <v>10677</v>
      </c>
      <c r="E26" s="852" t="s">
        <v>10633</v>
      </c>
      <c r="F26" s="853" t="s">
        <v>10634</v>
      </c>
    </row>
    <row r="27">
      <c r="A27" s="832"/>
      <c r="B27" s="832"/>
      <c r="C27" s="837"/>
      <c r="D27" s="837"/>
      <c r="E27" s="837"/>
      <c r="F27" s="837"/>
    </row>
    <row r="28">
      <c r="A28" s="828" t="s">
        <v>10637</v>
      </c>
      <c r="B28" s="829" t="s">
        <v>10609</v>
      </c>
      <c r="C28" s="830" t="s">
        <v>10610</v>
      </c>
      <c r="D28" s="830" t="s">
        <v>10638</v>
      </c>
      <c r="E28" s="830" t="s">
        <v>10639</v>
      </c>
      <c r="F28" s="830"/>
    </row>
    <row r="29" hidden="1">
      <c r="A29" s="831"/>
      <c r="B29" s="829"/>
      <c r="C29" s="830" t="s">
        <v>10589</v>
      </c>
      <c r="D29" s="830" t="s">
        <v>10618</v>
      </c>
      <c r="E29" s="830" t="s">
        <v>10618</v>
      </c>
      <c r="F29" s="830"/>
    </row>
    <row r="30">
      <c r="A30" s="831"/>
      <c r="B30" s="832"/>
      <c r="C30" s="847">
        <v>9.0</v>
      </c>
      <c r="D30" s="833">
        <v>10.0</v>
      </c>
      <c r="E30" s="833">
        <v>10.0</v>
      </c>
      <c r="F30" s="837"/>
    </row>
    <row r="31">
      <c r="A31" s="838"/>
      <c r="B31" s="832" t="s">
        <v>19</v>
      </c>
      <c r="C31" s="848" t="s">
        <v>10676</v>
      </c>
      <c r="D31" s="835" t="s">
        <v>10640</v>
      </c>
      <c r="E31" s="835" t="s">
        <v>10641</v>
      </c>
      <c r="F31" s="837"/>
    </row>
    <row r="32">
      <c r="A32" s="858"/>
      <c r="B32" s="859"/>
      <c r="C32" s="860"/>
      <c r="D32" s="856"/>
      <c r="E32" s="861"/>
      <c r="F32" s="862"/>
    </row>
    <row r="33">
      <c r="A33" s="863" t="s">
        <v>10678</v>
      </c>
      <c r="B33" s="829" t="s">
        <v>10644</v>
      </c>
      <c r="C33" s="830" t="s">
        <v>10645</v>
      </c>
      <c r="D33" s="830" t="s">
        <v>10646</v>
      </c>
      <c r="E33" s="830" t="s">
        <v>10647</v>
      </c>
      <c r="F33" s="830"/>
    </row>
    <row r="34" hidden="1">
      <c r="A34" s="831"/>
      <c r="B34" s="829"/>
      <c r="C34" s="830" t="s">
        <v>10588</v>
      </c>
      <c r="D34" s="830" t="s">
        <v>10648</v>
      </c>
      <c r="E34" s="830" t="s">
        <v>10649</v>
      </c>
      <c r="F34" s="830"/>
    </row>
    <row r="35">
      <c r="A35" s="831"/>
      <c r="B35" s="832"/>
      <c r="C35" s="847">
        <v>13.0</v>
      </c>
      <c r="D35" s="849">
        <v>14.0</v>
      </c>
      <c r="E35" s="849">
        <v>15.0</v>
      </c>
      <c r="F35" s="837"/>
    </row>
    <row r="36" ht="44.25" customHeight="1">
      <c r="A36" s="838"/>
      <c r="B36" s="832" t="s">
        <v>19</v>
      </c>
      <c r="C36" s="843" t="s">
        <v>10645</v>
      </c>
      <c r="D36" s="864" t="s">
        <v>10650</v>
      </c>
      <c r="E36" s="843" t="s">
        <v>10651</v>
      </c>
      <c r="F36" s="837"/>
    </row>
    <row r="37">
      <c r="A37" s="858"/>
      <c r="B37" s="859"/>
      <c r="C37" s="860"/>
      <c r="D37" s="856"/>
      <c r="E37" s="856"/>
      <c r="F37" s="862"/>
    </row>
    <row r="38">
      <c r="A38" s="858"/>
      <c r="B38" s="859"/>
      <c r="C38" s="856"/>
      <c r="D38" s="856"/>
      <c r="E38" s="856"/>
      <c r="F38" s="856"/>
    </row>
    <row r="39">
      <c r="A39" s="858"/>
      <c r="B39" s="859"/>
      <c r="C39" s="860"/>
      <c r="D39" s="856"/>
      <c r="E39" s="861"/>
      <c r="F39" s="862"/>
    </row>
    <row r="40">
      <c r="A40" s="824" t="s">
        <v>10652</v>
      </c>
      <c r="B40" s="825"/>
      <c r="C40" s="826"/>
      <c r="D40" s="826"/>
      <c r="E40" s="827"/>
      <c r="F40" s="826"/>
    </row>
    <row r="41">
      <c r="A41" s="828" t="s">
        <v>10653</v>
      </c>
      <c r="B41" s="829" t="s">
        <v>163</v>
      </c>
      <c r="C41" s="830" t="s">
        <v>10585</v>
      </c>
      <c r="D41" s="830" t="s">
        <v>10586</v>
      </c>
      <c r="E41" s="830" t="s">
        <v>10587</v>
      </c>
      <c r="F41" s="830"/>
    </row>
    <row r="42" hidden="1">
      <c r="A42" s="831"/>
      <c r="B42" s="829"/>
      <c r="C42" s="830" t="s">
        <v>10588</v>
      </c>
      <c r="D42" s="830" t="s">
        <v>10589</v>
      </c>
      <c r="E42" s="830" t="s">
        <v>10599</v>
      </c>
      <c r="F42" s="830"/>
    </row>
    <row r="43">
      <c r="A43" s="831"/>
      <c r="B43" s="832"/>
      <c r="C43" s="833">
        <v>1.0</v>
      </c>
      <c r="D43" s="834">
        <v>1.0</v>
      </c>
      <c r="E43" s="833">
        <v>3.0</v>
      </c>
      <c r="F43" s="833"/>
    </row>
    <row r="44">
      <c r="A44" s="838"/>
      <c r="B44" s="832" t="s">
        <v>19</v>
      </c>
      <c r="C44" s="835" t="s">
        <v>10590</v>
      </c>
      <c r="D44" s="868" t="s">
        <v>10672</v>
      </c>
      <c r="E44" s="839" t="s">
        <v>10679</v>
      </c>
      <c r="F44" s="837"/>
    </row>
    <row r="45">
      <c r="A45" s="832"/>
      <c r="B45" s="832"/>
      <c r="C45" s="837"/>
      <c r="D45" s="837"/>
      <c r="E45" s="837"/>
      <c r="F45" s="837"/>
    </row>
    <row r="46" ht="21.0" customHeight="1">
      <c r="A46" s="828" t="s">
        <v>10654</v>
      </c>
      <c r="B46" s="829" t="s">
        <v>163</v>
      </c>
      <c r="C46" s="830" t="s">
        <v>10595</v>
      </c>
      <c r="D46" s="830" t="s">
        <v>10596</v>
      </c>
      <c r="E46" s="830" t="s">
        <v>10673</v>
      </c>
      <c r="F46" s="830" t="s">
        <v>10598</v>
      </c>
    </row>
    <row r="47" ht="21.0" hidden="1" customHeight="1">
      <c r="A47" s="831"/>
      <c r="B47" s="829"/>
      <c r="C47" s="830" t="s">
        <v>10599</v>
      </c>
      <c r="D47" s="830" t="s">
        <v>10600</v>
      </c>
      <c r="E47" s="830" t="s">
        <v>10588</v>
      </c>
      <c r="F47" s="830" t="s">
        <v>10601</v>
      </c>
    </row>
    <row r="48" ht="21.0" customHeight="1">
      <c r="A48" s="831"/>
      <c r="B48" s="832"/>
      <c r="C48" s="833">
        <v>2.0</v>
      </c>
      <c r="D48" s="833">
        <v>4.0</v>
      </c>
      <c r="E48" s="833">
        <v>2.0</v>
      </c>
      <c r="F48" s="842">
        <v>8.0</v>
      </c>
    </row>
    <row r="49">
      <c r="A49" s="838"/>
      <c r="B49" s="832" t="s">
        <v>19</v>
      </c>
      <c r="C49" s="835" t="s">
        <v>10680</v>
      </c>
      <c r="D49" s="835" t="s">
        <v>10681</v>
      </c>
      <c r="E49" s="835" t="s">
        <v>10604</v>
      </c>
      <c r="F49" s="846" t="s">
        <v>10607</v>
      </c>
    </row>
    <row r="50">
      <c r="A50" s="832"/>
      <c r="B50" s="832"/>
      <c r="C50" s="837"/>
      <c r="D50" s="837"/>
      <c r="E50" s="837"/>
      <c r="F50" s="837"/>
    </row>
    <row r="51">
      <c r="A51" s="828" t="s">
        <v>10657</v>
      </c>
      <c r="B51" s="829" t="s">
        <v>164</v>
      </c>
      <c r="C51" s="830" t="s">
        <v>10658</v>
      </c>
      <c r="D51" s="830" t="s">
        <v>10659</v>
      </c>
      <c r="E51" s="830"/>
      <c r="F51" s="830"/>
    </row>
    <row r="52" hidden="1">
      <c r="A52" s="831"/>
      <c r="B52" s="829"/>
      <c r="C52" s="830" t="s">
        <v>10660</v>
      </c>
      <c r="D52" s="830" t="s">
        <v>10599</v>
      </c>
      <c r="E52" s="830"/>
      <c r="F52" s="830"/>
    </row>
    <row r="53">
      <c r="A53" s="831"/>
      <c r="B53" s="832"/>
      <c r="C53" s="847">
        <v>11.0</v>
      </c>
      <c r="D53" s="849">
        <v>12.0</v>
      </c>
      <c r="E53" s="837"/>
      <c r="F53" s="837"/>
    </row>
    <row r="54">
      <c r="A54" s="838"/>
      <c r="B54" s="832" t="s">
        <v>19</v>
      </c>
      <c r="C54" s="843" t="s">
        <v>10661</v>
      </c>
      <c r="D54" s="843" t="s">
        <v>10682</v>
      </c>
      <c r="E54" s="837"/>
      <c r="F54" s="837"/>
    </row>
    <row r="55">
      <c r="A55" s="832"/>
      <c r="B55" s="832"/>
      <c r="C55" s="837"/>
      <c r="D55" s="837"/>
      <c r="E55" s="837"/>
      <c r="F55" s="837"/>
    </row>
    <row r="56">
      <c r="A56" s="828" t="s">
        <v>10663</v>
      </c>
      <c r="B56" s="829" t="s">
        <v>1898</v>
      </c>
      <c r="C56" s="830" t="s">
        <v>10613</v>
      </c>
      <c r="D56" s="830" t="s">
        <v>10614</v>
      </c>
      <c r="E56" s="830" t="s">
        <v>10615</v>
      </c>
      <c r="F56" s="830" t="s">
        <v>10616</v>
      </c>
    </row>
    <row r="57" hidden="1">
      <c r="A57" s="831"/>
      <c r="B57" s="829"/>
      <c r="C57" s="830" t="s">
        <v>10617</v>
      </c>
      <c r="D57" s="830" t="s">
        <v>10599</v>
      </c>
      <c r="E57" s="830"/>
      <c r="F57" s="830" t="s">
        <v>10618</v>
      </c>
    </row>
    <row r="58">
      <c r="A58" s="831"/>
      <c r="B58" s="832"/>
      <c r="C58" s="849">
        <v>5.0</v>
      </c>
      <c r="D58" s="833">
        <v>7.0</v>
      </c>
      <c r="E58" s="833">
        <v>7.0</v>
      </c>
      <c r="F58" s="833">
        <v>7.0</v>
      </c>
    </row>
    <row r="59">
      <c r="A59" s="838"/>
      <c r="B59" s="832" t="s">
        <v>19</v>
      </c>
      <c r="C59" s="835" t="s">
        <v>10619</v>
      </c>
      <c r="D59" s="839" t="s">
        <v>10632</v>
      </c>
      <c r="E59" s="835" t="s">
        <v>10621</v>
      </c>
      <c r="F59" s="839" t="s">
        <v>10622</v>
      </c>
    </row>
    <row r="60">
      <c r="A60" s="832"/>
      <c r="B60" s="832"/>
      <c r="C60" s="841"/>
      <c r="D60" s="837"/>
      <c r="E60" s="837"/>
      <c r="F60" s="837"/>
    </row>
    <row r="61">
      <c r="A61" s="832"/>
      <c r="B61" s="832"/>
      <c r="C61" s="841"/>
      <c r="D61" s="837"/>
      <c r="E61" s="837"/>
      <c r="F61" s="837"/>
    </row>
    <row r="62">
      <c r="A62" s="828" t="s">
        <v>10664</v>
      </c>
      <c r="B62" s="829" t="s">
        <v>1898</v>
      </c>
      <c r="C62" s="830" t="s">
        <v>10627</v>
      </c>
      <c r="D62" s="830" t="s">
        <v>10628</v>
      </c>
      <c r="E62" s="830" t="s">
        <v>10629</v>
      </c>
      <c r="F62" s="830" t="s">
        <v>10630</v>
      </c>
    </row>
    <row r="63" hidden="1">
      <c r="A63" s="831"/>
      <c r="B63" s="829"/>
      <c r="C63" s="830" t="s">
        <v>10617</v>
      </c>
      <c r="D63" s="830" t="s">
        <v>10599</v>
      </c>
      <c r="E63" s="830" t="s">
        <v>10618</v>
      </c>
      <c r="F63" s="830" t="s">
        <v>10601</v>
      </c>
    </row>
    <row r="64">
      <c r="A64" s="831"/>
      <c r="B64" s="832"/>
      <c r="C64" s="849">
        <v>6.0</v>
      </c>
      <c r="D64" s="833">
        <v>7.0</v>
      </c>
      <c r="E64" s="850">
        <v>8.0</v>
      </c>
      <c r="F64" s="851">
        <v>8.0</v>
      </c>
    </row>
    <row r="65">
      <c r="A65" s="838"/>
      <c r="B65" s="832" t="s">
        <v>19</v>
      </c>
      <c r="C65" s="835" t="s">
        <v>10631</v>
      </c>
      <c r="D65" s="835" t="s">
        <v>10677</v>
      </c>
      <c r="E65" s="869" t="s">
        <v>10633</v>
      </c>
      <c r="F65" s="853" t="s">
        <v>10634</v>
      </c>
    </row>
    <row r="66">
      <c r="A66" s="832"/>
      <c r="B66" s="832"/>
      <c r="C66" s="841"/>
      <c r="D66" s="837"/>
      <c r="E66" s="837"/>
      <c r="F66" s="870"/>
    </row>
    <row r="67">
      <c r="A67" s="828" t="s">
        <v>10665</v>
      </c>
      <c r="B67" s="829" t="s">
        <v>10609</v>
      </c>
      <c r="C67" s="830" t="s">
        <v>10658</v>
      </c>
      <c r="D67" s="830" t="s">
        <v>10659</v>
      </c>
      <c r="E67" s="830" t="s">
        <v>10610</v>
      </c>
      <c r="F67" s="830" t="s">
        <v>10666</v>
      </c>
    </row>
    <row r="68" hidden="1">
      <c r="A68" s="831"/>
      <c r="B68" s="829"/>
      <c r="C68" s="830" t="s">
        <v>10660</v>
      </c>
      <c r="D68" s="830" t="s">
        <v>10599</v>
      </c>
      <c r="E68" s="830" t="s">
        <v>10617</v>
      </c>
      <c r="F68" s="830" t="s">
        <v>10618</v>
      </c>
    </row>
    <row r="69">
      <c r="A69" s="831"/>
      <c r="B69" s="832"/>
      <c r="C69" s="847">
        <v>11.0</v>
      </c>
      <c r="D69" s="833">
        <v>12.0</v>
      </c>
      <c r="E69" s="849">
        <v>9.0</v>
      </c>
      <c r="F69" s="833">
        <v>10.0</v>
      </c>
    </row>
    <row r="70">
      <c r="A70" s="838"/>
      <c r="B70" s="832" t="s">
        <v>19</v>
      </c>
      <c r="C70" s="843" t="s">
        <v>10661</v>
      </c>
      <c r="D70" s="843" t="s">
        <v>10667</v>
      </c>
      <c r="E70" s="835" t="s">
        <v>10668</v>
      </c>
      <c r="F70" s="835" t="s">
        <v>10640</v>
      </c>
    </row>
    <row r="71">
      <c r="A71" s="858"/>
      <c r="B71" s="859"/>
      <c r="C71" s="860"/>
      <c r="D71" s="856"/>
      <c r="E71" s="861"/>
      <c r="F71" s="862"/>
    </row>
    <row r="72">
      <c r="A72" s="863" t="s">
        <v>10683</v>
      </c>
      <c r="B72" s="829" t="s">
        <v>10644</v>
      </c>
      <c r="C72" s="830" t="s">
        <v>10645</v>
      </c>
      <c r="D72" s="830" t="s">
        <v>10646</v>
      </c>
      <c r="E72" s="830" t="s">
        <v>10647</v>
      </c>
      <c r="F72" s="830"/>
    </row>
    <row r="73" hidden="1">
      <c r="A73" s="831"/>
      <c r="B73" s="829"/>
      <c r="C73" s="830" t="s">
        <v>10588</v>
      </c>
      <c r="D73" s="830" t="s">
        <v>10648</v>
      </c>
      <c r="E73" s="830" t="s">
        <v>10649</v>
      </c>
      <c r="F73" s="830"/>
    </row>
    <row r="74">
      <c r="A74" s="831"/>
      <c r="B74" s="832"/>
      <c r="C74" s="847">
        <v>13.0</v>
      </c>
      <c r="D74" s="849">
        <v>14.0</v>
      </c>
      <c r="E74" s="849">
        <v>15.0</v>
      </c>
      <c r="F74" s="837"/>
    </row>
    <row r="75" ht="31.5" customHeight="1">
      <c r="A75" s="838"/>
      <c r="B75" s="832" t="s">
        <v>19</v>
      </c>
      <c r="C75" s="843" t="s">
        <v>10645</v>
      </c>
      <c r="D75" s="864" t="s">
        <v>10650</v>
      </c>
      <c r="E75" s="843" t="s">
        <v>10651</v>
      </c>
      <c r="F75" s="837"/>
    </row>
    <row r="76">
      <c r="A76" s="865"/>
      <c r="B76" s="865"/>
      <c r="C76" s="866"/>
      <c r="D76" s="866"/>
      <c r="E76" s="866"/>
      <c r="F76" s="866"/>
    </row>
    <row r="77">
      <c r="A77" s="865"/>
      <c r="B77" s="865"/>
      <c r="C77" s="866"/>
      <c r="D77" s="866"/>
      <c r="E77" s="866"/>
      <c r="F77" s="866"/>
    </row>
    <row r="78">
      <c r="A78" s="865"/>
      <c r="B78" s="865"/>
      <c r="C78" s="866"/>
      <c r="D78" s="866"/>
      <c r="E78" s="866"/>
      <c r="F78" s="866"/>
    </row>
    <row r="79">
      <c r="A79" s="865"/>
      <c r="B79" s="865"/>
      <c r="C79" s="866"/>
      <c r="D79" s="866"/>
      <c r="E79" s="866"/>
      <c r="F79" s="866"/>
    </row>
    <row r="80">
      <c r="A80" s="865"/>
      <c r="B80" s="865"/>
      <c r="C80" s="866"/>
      <c r="D80" s="866"/>
      <c r="E80" s="866"/>
      <c r="F80" s="866"/>
    </row>
    <row r="81">
      <c r="A81" s="865"/>
      <c r="B81" s="865"/>
      <c r="C81" s="866"/>
      <c r="D81" s="866"/>
      <c r="E81" s="867"/>
      <c r="F81" s="867"/>
    </row>
    <row r="82" ht="39.0" customHeight="1">
      <c r="A82" s="865"/>
      <c r="B82" s="865"/>
      <c r="C82" s="866"/>
      <c r="D82" s="867"/>
      <c r="E82" s="867"/>
      <c r="F82" s="866"/>
    </row>
    <row r="83" ht="39.0" customHeight="1">
      <c r="A83" s="865"/>
      <c r="B83" s="865"/>
      <c r="C83" s="866"/>
      <c r="D83" s="867"/>
      <c r="E83" s="866"/>
      <c r="F83" s="867"/>
    </row>
    <row r="84" ht="39.0" customHeight="1">
      <c r="A84" s="865"/>
      <c r="B84" s="865"/>
      <c r="C84" s="866"/>
      <c r="D84" s="867"/>
      <c r="E84" s="866"/>
      <c r="F84" s="866"/>
    </row>
    <row r="85">
      <c r="A85" s="865"/>
      <c r="B85" s="865"/>
      <c r="C85" s="866"/>
      <c r="D85" s="866"/>
      <c r="E85" s="866"/>
      <c r="F85" s="866"/>
    </row>
    <row r="86">
      <c r="A86" s="865"/>
      <c r="B86" s="865"/>
      <c r="C86" s="866"/>
      <c r="D86" s="867"/>
      <c r="E86" s="866"/>
      <c r="F86" s="866"/>
    </row>
    <row r="87">
      <c r="A87" s="865"/>
      <c r="B87" s="865"/>
      <c r="C87" s="866"/>
      <c r="D87" s="867"/>
      <c r="E87" s="866"/>
      <c r="F87" s="866"/>
    </row>
    <row r="88">
      <c r="A88" s="865"/>
      <c r="B88" s="865"/>
      <c r="C88" s="866"/>
      <c r="D88" s="866"/>
      <c r="E88" s="866"/>
      <c r="F88" s="866"/>
    </row>
    <row r="89">
      <c r="A89" s="865"/>
      <c r="B89" s="865"/>
      <c r="C89" s="866"/>
      <c r="D89" s="866"/>
      <c r="E89" s="866"/>
      <c r="F89" s="866"/>
    </row>
    <row r="90">
      <c r="A90" s="865"/>
      <c r="B90" s="865"/>
      <c r="C90" s="866"/>
      <c r="D90" s="866"/>
      <c r="E90" s="866"/>
      <c r="F90" s="866"/>
    </row>
    <row r="91">
      <c r="A91" s="865"/>
      <c r="B91" s="865"/>
      <c r="C91" s="866"/>
      <c r="D91" s="866"/>
      <c r="E91" s="866"/>
      <c r="F91" s="866"/>
    </row>
    <row r="92">
      <c r="A92" s="865"/>
      <c r="B92" s="865"/>
      <c r="C92" s="866"/>
      <c r="D92" s="866"/>
      <c r="E92" s="866"/>
      <c r="F92" s="866"/>
    </row>
    <row r="93">
      <c r="A93" s="865"/>
      <c r="B93" s="865"/>
      <c r="C93" s="866"/>
      <c r="D93" s="866"/>
      <c r="E93" s="866"/>
      <c r="F93" s="866"/>
    </row>
    <row r="94">
      <c r="A94" s="865"/>
      <c r="B94" s="865"/>
      <c r="C94" s="866"/>
      <c r="D94" s="866"/>
      <c r="E94" s="866"/>
      <c r="F94" s="866"/>
    </row>
    <row r="95">
      <c r="A95" s="865"/>
      <c r="B95" s="865"/>
      <c r="C95" s="866"/>
      <c r="D95" s="866"/>
      <c r="E95" s="866"/>
      <c r="F95" s="866"/>
    </row>
    <row r="96">
      <c r="A96" s="865"/>
      <c r="B96" s="865"/>
      <c r="C96" s="866"/>
      <c r="D96" s="866"/>
      <c r="E96" s="866"/>
      <c r="F96" s="866"/>
    </row>
    <row r="97">
      <c r="A97" s="865"/>
      <c r="B97" s="865"/>
      <c r="C97" s="866"/>
      <c r="D97" s="866"/>
      <c r="E97" s="866"/>
      <c r="F97" s="866"/>
    </row>
    <row r="98">
      <c r="A98" s="865"/>
      <c r="B98" s="865"/>
      <c r="C98" s="866"/>
      <c r="D98" s="866"/>
      <c r="E98" s="866"/>
      <c r="F98" s="866"/>
    </row>
    <row r="99">
      <c r="A99" s="865"/>
      <c r="B99" s="865"/>
      <c r="C99" s="866"/>
      <c r="D99" s="866"/>
      <c r="E99" s="866"/>
      <c r="F99" s="866"/>
    </row>
    <row r="100">
      <c r="A100" s="865"/>
      <c r="B100" s="865"/>
      <c r="C100" s="866"/>
      <c r="D100" s="866"/>
      <c r="E100" s="866"/>
      <c r="F100" s="866"/>
    </row>
    <row r="101">
      <c r="A101" s="865"/>
      <c r="B101" s="865"/>
      <c r="C101" s="866"/>
      <c r="D101" s="866"/>
      <c r="E101" s="866"/>
      <c r="F101" s="866"/>
    </row>
    <row r="102">
      <c r="A102" s="865"/>
      <c r="B102" s="865"/>
      <c r="C102" s="866"/>
      <c r="D102" s="866"/>
      <c r="E102" s="866"/>
      <c r="F102" s="866"/>
    </row>
    <row r="103">
      <c r="A103" s="865"/>
      <c r="B103" s="865"/>
      <c r="C103" s="866"/>
      <c r="D103" s="866"/>
      <c r="E103" s="866"/>
      <c r="F103" s="866"/>
    </row>
    <row r="104">
      <c r="A104" s="865"/>
      <c r="B104" s="865"/>
      <c r="C104" s="866"/>
      <c r="D104" s="866"/>
      <c r="E104" s="866"/>
      <c r="F104" s="866"/>
    </row>
    <row r="105">
      <c r="A105" s="865"/>
      <c r="B105" s="865"/>
      <c r="C105" s="866"/>
      <c r="D105" s="866"/>
      <c r="E105" s="866"/>
      <c r="F105" s="866"/>
    </row>
    <row r="106">
      <c r="A106" s="865"/>
      <c r="B106" s="865"/>
      <c r="C106" s="866"/>
      <c r="D106" s="866"/>
      <c r="E106" s="866"/>
      <c r="F106" s="866"/>
    </row>
    <row r="107">
      <c r="A107" s="865"/>
      <c r="B107" s="865"/>
      <c r="C107" s="866"/>
      <c r="D107" s="866"/>
      <c r="E107" s="866"/>
      <c r="F107" s="866"/>
    </row>
    <row r="108">
      <c r="A108" s="865"/>
      <c r="B108" s="865"/>
      <c r="C108" s="866"/>
      <c r="D108" s="866"/>
      <c r="E108" s="866"/>
      <c r="F108" s="866"/>
    </row>
    <row r="109">
      <c r="A109" s="865"/>
      <c r="B109" s="865"/>
      <c r="C109" s="866"/>
      <c r="D109" s="866"/>
      <c r="E109" s="866"/>
      <c r="F109" s="866"/>
    </row>
    <row r="110">
      <c r="A110" s="865"/>
      <c r="B110" s="865"/>
      <c r="C110" s="866"/>
      <c r="D110" s="866"/>
      <c r="E110" s="866"/>
      <c r="F110" s="866"/>
    </row>
    <row r="111">
      <c r="A111" s="865"/>
      <c r="B111" s="865"/>
      <c r="C111" s="866"/>
      <c r="D111" s="866"/>
      <c r="E111" s="866"/>
      <c r="F111" s="866"/>
    </row>
    <row r="112">
      <c r="A112" s="865"/>
      <c r="B112" s="865"/>
      <c r="C112" s="866"/>
      <c r="D112" s="866"/>
      <c r="E112" s="866"/>
      <c r="F112" s="866"/>
    </row>
    <row r="113">
      <c r="A113" s="865"/>
      <c r="B113" s="865"/>
      <c r="C113" s="866"/>
      <c r="D113" s="866"/>
      <c r="E113" s="866"/>
      <c r="F113" s="866"/>
    </row>
    <row r="114">
      <c r="A114" s="865"/>
      <c r="B114" s="865"/>
      <c r="C114" s="866"/>
      <c r="D114" s="866"/>
      <c r="E114" s="866"/>
      <c r="F114" s="866"/>
    </row>
    <row r="115">
      <c r="A115" s="865"/>
      <c r="B115" s="865"/>
      <c r="C115" s="866"/>
      <c r="D115" s="866"/>
      <c r="E115" s="866"/>
      <c r="F115" s="866"/>
    </row>
    <row r="116">
      <c r="A116" s="865"/>
      <c r="B116" s="865"/>
      <c r="C116" s="866"/>
      <c r="D116" s="866"/>
      <c r="E116" s="866"/>
      <c r="F116" s="866"/>
    </row>
    <row r="117">
      <c r="A117" s="865"/>
      <c r="B117" s="865"/>
      <c r="C117" s="866"/>
      <c r="D117" s="866"/>
      <c r="E117" s="866"/>
      <c r="F117" s="866"/>
    </row>
    <row r="118">
      <c r="A118" s="865"/>
      <c r="B118" s="865"/>
      <c r="C118" s="866"/>
      <c r="D118" s="866"/>
      <c r="E118" s="866"/>
      <c r="F118" s="866"/>
    </row>
    <row r="119">
      <c r="A119" s="865"/>
      <c r="B119" s="865"/>
      <c r="C119" s="866"/>
      <c r="D119" s="866"/>
      <c r="E119" s="866"/>
      <c r="F119" s="866"/>
    </row>
    <row r="120">
      <c r="A120" s="865"/>
      <c r="B120" s="865"/>
      <c r="C120" s="866"/>
      <c r="D120" s="866"/>
      <c r="E120" s="866"/>
      <c r="F120" s="866"/>
    </row>
    <row r="121">
      <c r="A121" s="865"/>
      <c r="B121" s="865"/>
      <c r="C121" s="866"/>
      <c r="D121" s="866"/>
      <c r="E121" s="866"/>
      <c r="F121" s="866"/>
    </row>
    <row r="122">
      <c r="A122" s="865"/>
      <c r="B122" s="865"/>
      <c r="C122" s="866"/>
      <c r="D122" s="866"/>
      <c r="E122" s="866"/>
      <c r="F122" s="866"/>
    </row>
    <row r="123">
      <c r="A123" s="865"/>
      <c r="B123" s="865"/>
      <c r="C123" s="866"/>
      <c r="D123" s="866"/>
      <c r="E123" s="866"/>
      <c r="F123" s="866"/>
    </row>
    <row r="124">
      <c r="A124" s="865"/>
      <c r="B124" s="865"/>
      <c r="C124" s="866"/>
      <c r="D124" s="866"/>
      <c r="E124" s="866"/>
      <c r="F124" s="866"/>
    </row>
    <row r="125">
      <c r="A125" s="865"/>
      <c r="B125" s="865"/>
      <c r="C125" s="866"/>
      <c r="D125" s="866"/>
      <c r="E125" s="866"/>
      <c r="F125" s="866"/>
    </row>
    <row r="126">
      <c r="A126" s="865"/>
      <c r="B126" s="865"/>
      <c r="C126" s="866"/>
      <c r="D126" s="866"/>
      <c r="E126" s="866"/>
      <c r="F126" s="866"/>
    </row>
    <row r="127">
      <c r="A127" s="865"/>
      <c r="B127" s="865"/>
      <c r="C127" s="866"/>
      <c r="D127" s="866"/>
      <c r="E127" s="866"/>
      <c r="F127" s="866"/>
    </row>
    <row r="128">
      <c r="A128" s="865"/>
      <c r="B128" s="865"/>
      <c r="C128" s="866"/>
      <c r="D128" s="866"/>
      <c r="E128" s="866"/>
      <c r="F128" s="866"/>
    </row>
    <row r="129">
      <c r="A129" s="865"/>
      <c r="B129" s="865"/>
      <c r="C129" s="866"/>
      <c r="D129" s="866"/>
      <c r="E129" s="866"/>
      <c r="F129" s="866"/>
    </row>
    <row r="130">
      <c r="A130" s="865"/>
      <c r="B130" s="865"/>
      <c r="C130" s="866"/>
      <c r="D130" s="866"/>
      <c r="E130" s="866"/>
      <c r="F130" s="866"/>
    </row>
    <row r="131">
      <c r="A131" s="865"/>
      <c r="B131" s="865"/>
      <c r="C131" s="866"/>
      <c r="D131" s="866"/>
      <c r="E131" s="866"/>
      <c r="F131" s="866"/>
    </row>
    <row r="132">
      <c r="A132" s="865"/>
      <c r="B132" s="865"/>
      <c r="C132" s="866"/>
      <c r="D132" s="866"/>
      <c r="E132" s="866"/>
      <c r="F132" s="866"/>
    </row>
    <row r="133">
      <c r="A133" s="865"/>
      <c r="B133" s="865"/>
      <c r="C133" s="866"/>
      <c r="D133" s="866"/>
      <c r="E133" s="866"/>
      <c r="F133" s="866"/>
    </row>
    <row r="134">
      <c r="A134" s="865"/>
      <c r="B134" s="865"/>
      <c r="C134" s="866"/>
      <c r="D134" s="866"/>
      <c r="E134" s="866"/>
      <c r="F134" s="866"/>
    </row>
    <row r="135">
      <c r="A135" s="865"/>
      <c r="B135" s="865"/>
      <c r="C135" s="866"/>
      <c r="D135" s="866"/>
      <c r="E135" s="866"/>
      <c r="F135" s="866"/>
    </row>
    <row r="136">
      <c r="A136" s="865"/>
      <c r="B136" s="865"/>
      <c r="C136" s="866"/>
      <c r="D136" s="866"/>
      <c r="E136" s="866"/>
      <c r="F136" s="866"/>
    </row>
    <row r="137">
      <c r="A137" s="865"/>
      <c r="B137" s="865"/>
      <c r="C137" s="866"/>
      <c r="D137" s="866"/>
      <c r="E137" s="866"/>
      <c r="F137" s="866"/>
    </row>
    <row r="138">
      <c r="A138" s="865"/>
      <c r="B138" s="865"/>
      <c r="C138" s="866"/>
      <c r="D138" s="866"/>
      <c r="E138" s="866"/>
      <c r="F138" s="866"/>
    </row>
    <row r="139">
      <c r="A139" s="865"/>
      <c r="B139" s="865"/>
      <c r="C139" s="866"/>
      <c r="D139" s="866"/>
      <c r="E139" s="866"/>
      <c r="F139" s="866"/>
    </row>
    <row r="140">
      <c r="A140" s="865"/>
      <c r="B140" s="865"/>
      <c r="C140" s="866"/>
      <c r="D140" s="866"/>
      <c r="E140" s="866"/>
      <c r="F140" s="866"/>
    </row>
    <row r="141">
      <c r="A141" s="865"/>
      <c r="B141" s="865"/>
      <c r="C141" s="866"/>
      <c r="D141" s="866"/>
      <c r="E141" s="866"/>
      <c r="F141" s="866"/>
    </row>
    <row r="142">
      <c r="A142" s="865"/>
      <c r="B142" s="865"/>
      <c r="C142" s="866"/>
      <c r="D142" s="866"/>
      <c r="E142" s="866"/>
      <c r="F142" s="866"/>
    </row>
    <row r="143">
      <c r="A143" s="865"/>
      <c r="B143" s="865"/>
      <c r="C143" s="866"/>
      <c r="D143" s="866"/>
      <c r="E143" s="866"/>
      <c r="F143" s="866"/>
    </row>
    <row r="144">
      <c r="A144" s="865"/>
      <c r="B144" s="865"/>
      <c r="C144" s="866"/>
      <c r="D144" s="866"/>
      <c r="E144" s="866"/>
      <c r="F144" s="866"/>
    </row>
    <row r="145">
      <c r="A145" s="865"/>
      <c r="B145" s="865"/>
      <c r="C145" s="866"/>
      <c r="D145" s="866"/>
      <c r="E145" s="866"/>
      <c r="F145" s="866"/>
    </row>
    <row r="146">
      <c r="A146" s="865"/>
      <c r="B146" s="865"/>
      <c r="C146" s="866"/>
      <c r="D146" s="866"/>
      <c r="E146" s="866"/>
      <c r="F146" s="866"/>
    </row>
    <row r="147">
      <c r="A147" s="865"/>
      <c r="B147" s="865"/>
      <c r="C147" s="866"/>
      <c r="D147" s="866"/>
      <c r="E147" s="866"/>
      <c r="F147" s="866"/>
    </row>
    <row r="148">
      <c r="A148" s="865"/>
      <c r="B148" s="865"/>
      <c r="C148" s="866"/>
      <c r="D148" s="866"/>
      <c r="E148" s="866"/>
      <c r="F148" s="866"/>
    </row>
    <row r="149">
      <c r="A149" s="865"/>
      <c r="B149" s="865"/>
      <c r="C149" s="866"/>
      <c r="D149" s="866"/>
      <c r="E149" s="866"/>
      <c r="F149" s="866"/>
    </row>
    <row r="150">
      <c r="A150" s="865"/>
      <c r="B150" s="865"/>
      <c r="C150" s="866"/>
      <c r="D150" s="866"/>
      <c r="E150" s="866"/>
      <c r="F150" s="866"/>
    </row>
    <row r="151">
      <c r="A151" s="865"/>
      <c r="B151" s="865"/>
      <c r="C151" s="866"/>
      <c r="D151" s="866"/>
      <c r="E151" s="866"/>
      <c r="F151" s="866"/>
    </row>
    <row r="152">
      <c r="A152" s="865"/>
      <c r="B152" s="865"/>
      <c r="C152" s="866"/>
      <c r="D152" s="866"/>
      <c r="E152" s="866"/>
      <c r="F152" s="866"/>
    </row>
    <row r="153">
      <c r="A153" s="865"/>
      <c r="B153" s="865"/>
      <c r="C153" s="866"/>
      <c r="D153" s="866"/>
      <c r="E153" s="866"/>
      <c r="F153" s="866"/>
    </row>
    <row r="154">
      <c r="A154" s="865"/>
      <c r="B154" s="865"/>
      <c r="C154" s="866"/>
      <c r="D154" s="866"/>
      <c r="E154" s="866"/>
      <c r="F154" s="866"/>
    </row>
    <row r="155">
      <c r="A155" s="865"/>
      <c r="B155" s="865"/>
      <c r="C155" s="866"/>
      <c r="D155" s="866"/>
      <c r="E155" s="866"/>
      <c r="F155" s="866"/>
    </row>
    <row r="156">
      <c r="A156" s="865"/>
      <c r="B156" s="865"/>
      <c r="C156" s="866"/>
      <c r="D156" s="866"/>
      <c r="E156" s="866"/>
      <c r="F156" s="866"/>
    </row>
    <row r="157">
      <c r="A157" s="865"/>
      <c r="B157" s="865"/>
      <c r="C157" s="866"/>
      <c r="D157" s="866"/>
      <c r="E157" s="866"/>
      <c r="F157" s="866"/>
    </row>
    <row r="158">
      <c r="A158" s="865"/>
      <c r="B158" s="865"/>
      <c r="C158" s="866"/>
      <c r="D158" s="866"/>
      <c r="E158" s="866"/>
      <c r="F158" s="866"/>
    </row>
    <row r="159">
      <c r="A159" s="865"/>
      <c r="B159" s="865"/>
      <c r="C159" s="866"/>
      <c r="D159" s="866"/>
      <c r="E159" s="866"/>
      <c r="F159" s="866"/>
    </row>
    <row r="160">
      <c r="A160" s="865"/>
      <c r="B160" s="865"/>
      <c r="C160" s="866"/>
      <c r="D160" s="866"/>
      <c r="E160" s="866"/>
      <c r="F160" s="866"/>
    </row>
    <row r="161">
      <c r="A161" s="865"/>
      <c r="B161" s="865"/>
      <c r="C161" s="866"/>
      <c r="D161" s="866"/>
      <c r="E161" s="866"/>
      <c r="F161" s="866"/>
    </row>
    <row r="162">
      <c r="A162" s="865"/>
      <c r="B162" s="865"/>
      <c r="C162" s="866"/>
      <c r="D162" s="866"/>
      <c r="E162" s="866"/>
      <c r="F162" s="866"/>
    </row>
    <row r="163">
      <c r="A163" s="865"/>
      <c r="B163" s="865"/>
      <c r="C163" s="866"/>
      <c r="D163" s="866"/>
      <c r="E163" s="866"/>
      <c r="F163" s="866"/>
    </row>
    <row r="164">
      <c r="A164" s="865"/>
      <c r="B164" s="865"/>
      <c r="C164" s="866"/>
      <c r="D164" s="866"/>
      <c r="E164" s="866"/>
      <c r="F164" s="866"/>
    </row>
    <row r="165">
      <c r="A165" s="865"/>
      <c r="B165" s="865"/>
      <c r="C165" s="866"/>
      <c r="D165" s="866"/>
      <c r="E165" s="866"/>
      <c r="F165" s="866"/>
    </row>
    <row r="166">
      <c r="A166" s="865"/>
      <c r="B166" s="865"/>
      <c r="C166" s="866"/>
      <c r="D166" s="866"/>
      <c r="E166" s="866"/>
      <c r="F166" s="866"/>
    </row>
    <row r="167">
      <c r="A167" s="865"/>
      <c r="B167" s="865"/>
      <c r="C167" s="866"/>
      <c r="D167" s="866"/>
      <c r="E167" s="866"/>
      <c r="F167" s="866"/>
    </row>
    <row r="168">
      <c r="A168" s="865"/>
      <c r="B168" s="865"/>
      <c r="C168" s="866"/>
      <c r="D168" s="866"/>
      <c r="E168" s="866"/>
      <c r="F168" s="866"/>
    </row>
    <row r="169">
      <c r="A169" s="865"/>
      <c r="B169" s="865"/>
      <c r="C169" s="866"/>
      <c r="D169" s="866"/>
      <c r="E169" s="866"/>
      <c r="F169" s="866"/>
    </row>
    <row r="170">
      <c r="A170" s="865"/>
      <c r="B170" s="865"/>
      <c r="C170" s="866"/>
      <c r="D170" s="866"/>
      <c r="E170" s="866"/>
      <c r="F170" s="866"/>
    </row>
    <row r="171">
      <c r="A171" s="865"/>
      <c r="B171" s="865"/>
      <c r="C171" s="866"/>
      <c r="D171" s="866"/>
      <c r="E171" s="866"/>
      <c r="F171" s="866"/>
    </row>
    <row r="172">
      <c r="A172" s="865"/>
      <c r="B172" s="865"/>
      <c r="C172" s="866"/>
      <c r="D172" s="866"/>
      <c r="E172" s="866"/>
      <c r="F172" s="866"/>
    </row>
    <row r="173">
      <c r="A173" s="865"/>
      <c r="B173" s="865"/>
      <c r="C173" s="866"/>
      <c r="D173" s="866"/>
      <c r="E173" s="866"/>
      <c r="F173" s="866"/>
    </row>
    <row r="174">
      <c r="A174" s="865"/>
      <c r="B174" s="865"/>
      <c r="C174" s="866"/>
      <c r="D174" s="866"/>
      <c r="E174" s="866"/>
      <c r="F174" s="866"/>
    </row>
    <row r="175">
      <c r="A175" s="865"/>
      <c r="B175" s="865"/>
      <c r="C175" s="866"/>
      <c r="D175" s="866"/>
      <c r="E175" s="866"/>
      <c r="F175" s="866"/>
    </row>
    <row r="176">
      <c r="A176" s="865"/>
      <c r="B176" s="865"/>
      <c r="C176" s="866"/>
      <c r="D176" s="866"/>
      <c r="E176" s="866"/>
      <c r="F176" s="866"/>
    </row>
    <row r="177">
      <c r="A177" s="865"/>
      <c r="B177" s="865"/>
      <c r="C177" s="866"/>
      <c r="D177" s="866"/>
      <c r="E177" s="866"/>
      <c r="F177" s="866"/>
    </row>
    <row r="178">
      <c r="A178" s="865"/>
      <c r="B178" s="865"/>
      <c r="C178" s="866"/>
      <c r="D178" s="866"/>
      <c r="E178" s="866"/>
      <c r="F178" s="866"/>
    </row>
    <row r="179">
      <c r="A179" s="865"/>
      <c r="B179" s="865"/>
      <c r="C179" s="866"/>
      <c r="D179" s="866"/>
      <c r="E179" s="866"/>
      <c r="F179" s="866"/>
    </row>
    <row r="180">
      <c r="A180" s="865"/>
      <c r="B180" s="865"/>
      <c r="C180" s="866"/>
      <c r="D180" s="866"/>
      <c r="E180" s="866"/>
      <c r="F180" s="866"/>
    </row>
    <row r="181">
      <c r="A181" s="865"/>
      <c r="B181" s="865"/>
      <c r="C181" s="866"/>
      <c r="D181" s="866"/>
      <c r="E181" s="866"/>
      <c r="F181" s="866"/>
    </row>
    <row r="182">
      <c r="A182" s="865"/>
      <c r="B182" s="865"/>
      <c r="C182" s="866"/>
      <c r="D182" s="866"/>
      <c r="E182" s="866"/>
      <c r="F182" s="866"/>
    </row>
    <row r="183">
      <c r="A183" s="865"/>
      <c r="B183" s="865"/>
      <c r="C183" s="866"/>
      <c r="D183" s="866"/>
      <c r="E183" s="866"/>
      <c r="F183" s="866"/>
    </row>
    <row r="184">
      <c r="A184" s="865"/>
      <c r="B184" s="865"/>
      <c r="C184" s="866"/>
      <c r="D184" s="866"/>
      <c r="E184" s="866"/>
      <c r="F184" s="866"/>
    </row>
    <row r="185">
      <c r="A185" s="865"/>
      <c r="B185" s="865"/>
      <c r="C185" s="866"/>
      <c r="D185" s="866"/>
      <c r="E185" s="866"/>
      <c r="F185" s="866"/>
    </row>
    <row r="186">
      <c r="A186" s="865"/>
      <c r="B186" s="865"/>
      <c r="C186" s="866"/>
      <c r="D186" s="866"/>
      <c r="E186" s="866"/>
      <c r="F186" s="866"/>
    </row>
    <row r="187">
      <c r="A187" s="865"/>
      <c r="B187" s="865"/>
      <c r="C187" s="866"/>
      <c r="D187" s="866"/>
      <c r="E187" s="866"/>
      <c r="F187" s="866"/>
    </row>
    <row r="188">
      <c r="A188" s="865"/>
      <c r="B188" s="865"/>
      <c r="C188" s="866"/>
      <c r="D188" s="866"/>
      <c r="E188" s="866"/>
      <c r="F188" s="866"/>
    </row>
    <row r="189">
      <c r="A189" s="865"/>
      <c r="B189" s="865"/>
      <c r="C189" s="866"/>
      <c r="D189" s="866"/>
      <c r="E189" s="866"/>
      <c r="F189" s="866"/>
    </row>
    <row r="190">
      <c r="A190" s="865"/>
      <c r="B190" s="865"/>
      <c r="C190" s="866"/>
      <c r="D190" s="866"/>
      <c r="E190" s="866"/>
      <c r="F190" s="866"/>
    </row>
    <row r="191">
      <c r="A191" s="865"/>
      <c r="B191" s="865"/>
      <c r="C191" s="866"/>
      <c r="D191" s="866"/>
      <c r="E191" s="866"/>
      <c r="F191" s="866"/>
    </row>
    <row r="192">
      <c r="A192" s="865"/>
      <c r="B192" s="865"/>
      <c r="C192" s="866"/>
      <c r="D192" s="866"/>
      <c r="E192" s="866"/>
      <c r="F192" s="866"/>
    </row>
    <row r="193">
      <c r="A193" s="865"/>
      <c r="B193" s="865"/>
      <c r="C193" s="866"/>
      <c r="D193" s="866"/>
      <c r="E193" s="866"/>
      <c r="F193" s="866"/>
    </row>
    <row r="194">
      <c r="A194" s="865"/>
      <c r="B194" s="865"/>
      <c r="C194" s="866"/>
      <c r="D194" s="866"/>
      <c r="E194" s="866"/>
      <c r="F194" s="866"/>
    </row>
    <row r="195">
      <c r="A195" s="865"/>
      <c r="B195" s="865"/>
      <c r="C195" s="866"/>
      <c r="D195" s="866"/>
      <c r="E195" s="866"/>
      <c r="F195" s="866"/>
    </row>
    <row r="196">
      <c r="A196" s="865"/>
      <c r="B196" s="865"/>
      <c r="C196" s="866"/>
      <c r="D196" s="866"/>
      <c r="E196" s="866"/>
      <c r="F196" s="866"/>
    </row>
    <row r="197">
      <c r="A197" s="865"/>
      <c r="B197" s="865"/>
      <c r="C197" s="866"/>
      <c r="D197" s="866"/>
      <c r="E197" s="866"/>
      <c r="F197" s="866"/>
    </row>
    <row r="198">
      <c r="A198" s="865"/>
      <c r="B198" s="865"/>
      <c r="C198" s="866"/>
      <c r="D198" s="866"/>
      <c r="E198" s="866"/>
      <c r="F198" s="866"/>
    </row>
    <row r="199">
      <c r="A199" s="865"/>
      <c r="B199" s="865"/>
      <c r="C199" s="866"/>
      <c r="D199" s="866"/>
      <c r="E199" s="866"/>
      <c r="F199" s="866"/>
    </row>
    <row r="200">
      <c r="A200" s="865"/>
      <c r="B200" s="865"/>
      <c r="C200" s="866"/>
      <c r="D200" s="866"/>
      <c r="E200" s="866"/>
      <c r="F200" s="866"/>
    </row>
    <row r="201">
      <c r="A201" s="865"/>
      <c r="B201" s="865"/>
      <c r="C201" s="866"/>
      <c r="D201" s="866"/>
      <c r="E201" s="866"/>
      <c r="F201" s="866"/>
    </row>
    <row r="202">
      <c r="A202" s="865"/>
      <c r="B202" s="865"/>
      <c r="C202" s="866"/>
      <c r="D202" s="866"/>
      <c r="E202" s="866"/>
      <c r="F202" s="866"/>
    </row>
    <row r="203">
      <c r="A203" s="865"/>
      <c r="B203" s="865"/>
      <c r="C203" s="866"/>
      <c r="D203" s="866"/>
      <c r="E203" s="866"/>
      <c r="F203" s="866"/>
    </row>
    <row r="204">
      <c r="A204" s="865"/>
      <c r="B204" s="865"/>
      <c r="C204" s="866"/>
      <c r="D204" s="866"/>
      <c r="E204" s="866"/>
      <c r="F204" s="866"/>
    </row>
    <row r="205">
      <c r="A205" s="865"/>
      <c r="B205" s="865"/>
      <c r="C205" s="866"/>
      <c r="D205" s="866"/>
      <c r="E205" s="866"/>
      <c r="F205" s="866"/>
    </row>
    <row r="206">
      <c r="A206" s="865"/>
      <c r="B206" s="865"/>
      <c r="C206" s="866"/>
      <c r="D206" s="866"/>
      <c r="E206" s="866"/>
      <c r="F206" s="866"/>
    </row>
    <row r="207">
      <c r="A207" s="865"/>
      <c r="B207" s="865"/>
      <c r="C207" s="866"/>
      <c r="D207" s="866"/>
      <c r="E207" s="866"/>
      <c r="F207" s="866"/>
    </row>
    <row r="208">
      <c r="A208" s="865"/>
      <c r="B208" s="865"/>
      <c r="C208" s="866"/>
      <c r="D208" s="866"/>
      <c r="E208" s="866"/>
      <c r="F208" s="866"/>
    </row>
    <row r="209">
      <c r="A209" s="865"/>
      <c r="B209" s="865"/>
      <c r="C209" s="866"/>
      <c r="D209" s="866"/>
      <c r="E209" s="866"/>
      <c r="F209" s="866"/>
    </row>
    <row r="210">
      <c r="A210" s="865"/>
      <c r="B210" s="865"/>
      <c r="C210" s="866"/>
      <c r="D210" s="866"/>
      <c r="E210" s="866"/>
      <c r="F210" s="866"/>
    </row>
    <row r="211">
      <c r="A211" s="865"/>
      <c r="B211" s="865"/>
      <c r="C211" s="866"/>
      <c r="D211" s="866"/>
      <c r="E211" s="866"/>
      <c r="F211" s="866"/>
    </row>
    <row r="212">
      <c r="A212" s="865"/>
      <c r="B212" s="865"/>
      <c r="C212" s="866"/>
      <c r="D212" s="866"/>
      <c r="E212" s="866"/>
      <c r="F212" s="866"/>
    </row>
    <row r="213">
      <c r="A213" s="865"/>
      <c r="B213" s="865"/>
      <c r="C213" s="866"/>
      <c r="D213" s="866"/>
      <c r="E213" s="866"/>
      <c r="F213" s="866"/>
    </row>
    <row r="214">
      <c r="A214" s="865"/>
      <c r="B214" s="865"/>
      <c r="C214" s="866"/>
      <c r="D214" s="866"/>
      <c r="E214" s="866"/>
      <c r="F214" s="866"/>
    </row>
    <row r="215">
      <c r="A215" s="865"/>
      <c r="B215" s="865"/>
      <c r="C215" s="866"/>
      <c r="D215" s="866"/>
      <c r="E215" s="866"/>
      <c r="F215" s="866"/>
    </row>
    <row r="216">
      <c r="A216" s="865"/>
      <c r="B216" s="865"/>
      <c r="C216" s="866"/>
      <c r="D216" s="866"/>
      <c r="E216" s="866"/>
      <c r="F216" s="866"/>
    </row>
    <row r="217">
      <c r="A217" s="865"/>
      <c r="B217" s="865"/>
      <c r="C217" s="866"/>
      <c r="D217" s="866"/>
      <c r="E217" s="866"/>
      <c r="F217" s="866"/>
    </row>
    <row r="218">
      <c r="A218" s="865"/>
      <c r="B218" s="865"/>
      <c r="C218" s="866"/>
      <c r="D218" s="866"/>
      <c r="E218" s="866"/>
      <c r="F218" s="866"/>
    </row>
    <row r="219">
      <c r="A219" s="865"/>
      <c r="B219" s="865"/>
      <c r="C219" s="866"/>
      <c r="D219" s="866"/>
      <c r="E219" s="866"/>
      <c r="F219" s="866"/>
    </row>
    <row r="220">
      <c r="A220" s="865"/>
      <c r="B220" s="865"/>
      <c r="C220" s="866"/>
      <c r="D220" s="866"/>
      <c r="E220" s="866"/>
      <c r="F220" s="866"/>
    </row>
    <row r="221">
      <c r="A221" s="865"/>
      <c r="B221" s="865"/>
      <c r="C221" s="866"/>
      <c r="D221" s="866"/>
      <c r="E221" s="866"/>
      <c r="F221" s="866"/>
    </row>
    <row r="222">
      <c r="A222" s="865"/>
      <c r="B222" s="865"/>
      <c r="C222" s="866"/>
      <c r="D222" s="866"/>
      <c r="E222" s="866"/>
      <c r="F222" s="866"/>
    </row>
    <row r="223">
      <c r="A223" s="865"/>
      <c r="B223" s="865"/>
      <c r="C223" s="866"/>
      <c r="D223" s="866"/>
      <c r="E223" s="866"/>
      <c r="F223" s="866"/>
    </row>
    <row r="224">
      <c r="A224" s="865"/>
      <c r="B224" s="865"/>
      <c r="C224" s="866"/>
      <c r="D224" s="866"/>
      <c r="E224" s="866"/>
      <c r="F224" s="866"/>
    </row>
    <row r="225">
      <c r="A225" s="865"/>
      <c r="B225" s="865"/>
      <c r="C225" s="866"/>
      <c r="D225" s="866"/>
      <c r="E225" s="866"/>
      <c r="F225" s="866"/>
    </row>
    <row r="226">
      <c r="A226" s="865"/>
      <c r="B226" s="865"/>
      <c r="C226" s="866"/>
      <c r="D226" s="866"/>
      <c r="E226" s="866"/>
      <c r="F226" s="866"/>
    </row>
    <row r="227">
      <c r="A227" s="865"/>
      <c r="B227" s="865"/>
      <c r="C227" s="866"/>
      <c r="D227" s="866"/>
      <c r="E227" s="866"/>
      <c r="F227" s="866"/>
    </row>
    <row r="228">
      <c r="A228" s="865"/>
      <c r="B228" s="865"/>
      <c r="C228" s="866"/>
      <c r="D228" s="866"/>
      <c r="E228" s="866"/>
      <c r="F228" s="866"/>
    </row>
    <row r="229">
      <c r="A229" s="865"/>
      <c r="B229" s="865"/>
      <c r="C229" s="866"/>
      <c r="D229" s="866"/>
      <c r="E229" s="866"/>
      <c r="F229" s="866"/>
    </row>
    <row r="230">
      <c r="A230" s="865"/>
      <c r="B230" s="865"/>
      <c r="C230" s="866"/>
      <c r="D230" s="866"/>
      <c r="E230" s="866"/>
      <c r="F230" s="866"/>
    </row>
    <row r="231">
      <c r="A231" s="865"/>
      <c r="B231" s="865"/>
      <c r="C231" s="866"/>
      <c r="D231" s="866"/>
      <c r="E231" s="866"/>
      <c r="F231" s="866"/>
    </row>
    <row r="232">
      <c r="A232" s="865"/>
      <c r="B232" s="865"/>
      <c r="C232" s="866"/>
      <c r="D232" s="866"/>
      <c r="E232" s="866"/>
      <c r="F232" s="866"/>
    </row>
    <row r="233">
      <c r="A233" s="865"/>
      <c r="B233" s="865"/>
      <c r="C233" s="866"/>
      <c r="D233" s="866"/>
      <c r="E233" s="866"/>
      <c r="F233" s="866"/>
    </row>
    <row r="234">
      <c r="A234" s="865"/>
      <c r="B234" s="865"/>
      <c r="C234" s="866"/>
      <c r="D234" s="866"/>
      <c r="E234" s="866"/>
      <c r="F234" s="866"/>
    </row>
    <row r="235">
      <c r="A235" s="865"/>
      <c r="B235" s="865"/>
      <c r="C235" s="866"/>
      <c r="D235" s="866"/>
      <c r="E235" s="866"/>
      <c r="F235" s="866"/>
    </row>
    <row r="236">
      <c r="A236" s="865"/>
      <c r="B236" s="865"/>
      <c r="C236" s="866"/>
      <c r="D236" s="866"/>
      <c r="E236" s="866"/>
      <c r="F236" s="866"/>
    </row>
    <row r="237">
      <c r="A237" s="865"/>
      <c r="B237" s="865"/>
      <c r="C237" s="866"/>
      <c r="D237" s="866"/>
      <c r="E237" s="866"/>
      <c r="F237" s="866"/>
    </row>
    <row r="238">
      <c r="A238" s="865"/>
      <c r="B238" s="865"/>
      <c r="C238" s="866"/>
      <c r="D238" s="866"/>
      <c r="E238" s="866"/>
      <c r="F238" s="866"/>
    </row>
    <row r="239">
      <c r="A239" s="865"/>
      <c r="B239" s="865"/>
      <c r="C239" s="866"/>
      <c r="D239" s="866"/>
      <c r="E239" s="866"/>
      <c r="F239" s="866"/>
    </row>
    <row r="240">
      <c r="A240" s="865"/>
      <c r="B240" s="865"/>
      <c r="C240" s="866"/>
      <c r="D240" s="866"/>
      <c r="E240" s="866"/>
      <c r="F240" s="866"/>
    </row>
    <row r="241">
      <c r="A241" s="865"/>
      <c r="B241" s="865"/>
      <c r="C241" s="866"/>
      <c r="D241" s="866"/>
      <c r="E241" s="866"/>
      <c r="F241" s="866"/>
    </row>
    <row r="242">
      <c r="A242" s="865"/>
      <c r="B242" s="865"/>
      <c r="C242" s="866"/>
      <c r="D242" s="866"/>
      <c r="E242" s="866"/>
      <c r="F242" s="866"/>
    </row>
    <row r="243">
      <c r="A243" s="865"/>
      <c r="B243" s="865"/>
      <c r="C243" s="866"/>
      <c r="D243" s="866"/>
      <c r="E243" s="866"/>
      <c r="F243" s="866"/>
    </row>
    <row r="244">
      <c r="A244" s="865"/>
      <c r="B244" s="865"/>
      <c r="C244" s="866"/>
      <c r="D244" s="866"/>
      <c r="E244" s="866"/>
      <c r="F244" s="866"/>
    </row>
    <row r="245">
      <c r="A245" s="865"/>
      <c r="B245" s="865"/>
      <c r="C245" s="866"/>
      <c r="D245" s="866"/>
      <c r="E245" s="866"/>
      <c r="F245" s="866"/>
    </row>
    <row r="246">
      <c r="A246" s="865"/>
      <c r="B246" s="865"/>
      <c r="C246" s="866"/>
      <c r="D246" s="866"/>
      <c r="E246" s="866"/>
      <c r="F246" s="866"/>
    </row>
    <row r="247">
      <c r="A247" s="865"/>
      <c r="B247" s="865"/>
      <c r="C247" s="866"/>
      <c r="D247" s="866"/>
      <c r="E247" s="866"/>
      <c r="F247" s="866"/>
    </row>
    <row r="248">
      <c r="A248" s="865"/>
      <c r="B248" s="865"/>
      <c r="C248" s="866"/>
      <c r="D248" s="866"/>
      <c r="E248" s="866"/>
      <c r="F248" s="866"/>
    </row>
    <row r="249">
      <c r="A249" s="865"/>
      <c r="B249" s="865"/>
      <c r="C249" s="866"/>
      <c r="D249" s="866"/>
      <c r="E249" s="866"/>
      <c r="F249" s="866"/>
    </row>
    <row r="250">
      <c r="A250" s="865"/>
      <c r="B250" s="865"/>
      <c r="C250" s="866"/>
      <c r="D250" s="866"/>
      <c r="E250" s="866"/>
      <c r="F250" s="866"/>
    </row>
    <row r="251">
      <c r="A251" s="865"/>
      <c r="B251" s="865"/>
      <c r="C251" s="866"/>
      <c r="D251" s="866"/>
      <c r="E251" s="866"/>
      <c r="F251" s="866"/>
    </row>
    <row r="252">
      <c r="A252" s="865"/>
      <c r="B252" s="865"/>
      <c r="C252" s="866"/>
      <c r="D252" s="866"/>
      <c r="E252" s="866"/>
      <c r="F252" s="866"/>
    </row>
    <row r="253">
      <c r="A253" s="865"/>
      <c r="B253" s="865"/>
      <c r="C253" s="866"/>
      <c r="D253" s="866"/>
      <c r="E253" s="866"/>
      <c r="F253" s="866"/>
    </row>
    <row r="254">
      <c r="A254" s="865"/>
      <c r="B254" s="865"/>
      <c r="C254" s="866"/>
      <c r="D254" s="866"/>
      <c r="E254" s="866"/>
      <c r="F254" s="866"/>
    </row>
    <row r="255">
      <c r="A255" s="865"/>
      <c r="B255" s="865"/>
      <c r="C255" s="866"/>
      <c r="D255" s="866"/>
      <c r="E255" s="866"/>
      <c r="F255" s="866"/>
    </row>
    <row r="256">
      <c r="A256" s="865"/>
      <c r="B256" s="865"/>
      <c r="C256" s="866"/>
      <c r="D256" s="866"/>
      <c r="E256" s="866"/>
      <c r="F256" s="866"/>
    </row>
    <row r="257">
      <c r="A257" s="865"/>
      <c r="B257" s="865"/>
      <c r="C257" s="866"/>
      <c r="D257" s="866"/>
      <c r="E257" s="866"/>
      <c r="F257" s="866"/>
    </row>
    <row r="258">
      <c r="A258" s="865"/>
      <c r="B258" s="865"/>
      <c r="C258" s="866"/>
      <c r="D258" s="866"/>
      <c r="E258" s="866"/>
      <c r="F258" s="866"/>
    </row>
    <row r="259">
      <c r="A259" s="865"/>
      <c r="B259" s="865"/>
      <c r="C259" s="866"/>
      <c r="D259" s="866"/>
      <c r="E259" s="866"/>
      <c r="F259" s="866"/>
    </row>
    <row r="260">
      <c r="A260" s="865"/>
      <c r="B260" s="865"/>
      <c r="C260" s="866"/>
      <c r="D260" s="866"/>
      <c r="E260" s="866"/>
      <c r="F260" s="866"/>
    </row>
    <row r="261">
      <c r="A261" s="865"/>
      <c r="B261" s="865"/>
      <c r="C261" s="866"/>
      <c r="D261" s="866"/>
      <c r="E261" s="866"/>
      <c r="F261" s="866"/>
    </row>
    <row r="262">
      <c r="A262" s="865"/>
      <c r="B262" s="865"/>
      <c r="C262" s="866"/>
      <c r="D262" s="866"/>
      <c r="E262" s="866"/>
      <c r="F262" s="866"/>
    </row>
    <row r="263">
      <c r="A263" s="865"/>
      <c r="B263" s="865"/>
      <c r="C263" s="866"/>
      <c r="D263" s="866"/>
      <c r="E263" s="866"/>
      <c r="F263" s="866"/>
    </row>
    <row r="264">
      <c r="A264" s="865"/>
      <c r="B264" s="865"/>
      <c r="C264" s="866"/>
      <c r="D264" s="866"/>
      <c r="E264" s="866"/>
      <c r="F264" s="866"/>
    </row>
    <row r="265">
      <c r="A265" s="865"/>
      <c r="B265" s="865"/>
      <c r="C265" s="866"/>
      <c r="D265" s="866"/>
      <c r="E265" s="866"/>
      <c r="F265" s="866"/>
    </row>
    <row r="266">
      <c r="A266" s="865"/>
      <c r="B266" s="865"/>
      <c r="C266" s="866"/>
      <c r="D266" s="866"/>
      <c r="E266" s="866"/>
      <c r="F266" s="866"/>
    </row>
    <row r="267">
      <c r="A267" s="865"/>
      <c r="B267" s="865"/>
      <c r="C267" s="866"/>
      <c r="D267" s="866"/>
      <c r="E267" s="866"/>
      <c r="F267" s="866"/>
    </row>
    <row r="268">
      <c r="A268" s="865"/>
      <c r="B268" s="865"/>
      <c r="C268" s="866"/>
      <c r="D268" s="866"/>
      <c r="E268" s="866"/>
      <c r="F268" s="866"/>
    </row>
    <row r="269">
      <c r="A269" s="865"/>
      <c r="B269" s="865"/>
      <c r="C269" s="866"/>
      <c r="D269" s="866"/>
      <c r="E269" s="866"/>
      <c r="F269" s="866"/>
    </row>
    <row r="270">
      <c r="A270" s="865"/>
      <c r="B270" s="865"/>
      <c r="C270" s="866"/>
      <c r="D270" s="866"/>
      <c r="E270" s="866"/>
      <c r="F270" s="866"/>
    </row>
    <row r="271">
      <c r="A271" s="865"/>
      <c r="B271" s="865"/>
      <c r="C271" s="866"/>
      <c r="D271" s="866"/>
      <c r="E271" s="866"/>
      <c r="F271" s="866"/>
    </row>
    <row r="272">
      <c r="A272" s="865"/>
      <c r="B272" s="865"/>
      <c r="C272" s="866"/>
      <c r="D272" s="866"/>
      <c r="E272" s="866"/>
      <c r="F272" s="866"/>
    </row>
    <row r="273">
      <c r="A273" s="865"/>
      <c r="B273" s="865"/>
      <c r="C273" s="866"/>
      <c r="D273" s="866"/>
      <c r="E273" s="866"/>
      <c r="F273" s="866"/>
    </row>
    <row r="274">
      <c r="A274" s="865"/>
      <c r="B274" s="865"/>
      <c r="C274" s="866"/>
      <c r="D274" s="866"/>
      <c r="E274" s="866"/>
      <c r="F274" s="866"/>
    </row>
    <row r="275">
      <c r="A275" s="865"/>
      <c r="B275" s="865"/>
      <c r="C275" s="866"/>
      <c r="D275" s="866"/>
      <c r="E275" s="866"/>
      <c r="F275" s="866"/>
    </row>
    <row r="276">
      <c r="A276" s="865"/>
      <c r="B276" s="865"/>
      <c r="C276" s="866"/>
      <c r="D276" s="866"/>
      <c r="E276" s="866"/>
      <c r="F276" s="866"/>
    </row>
    <row r="277">
      <c r="A277" s="865"/>
      <c r="B277" s="865"/>
      <c r="C277" s="866"/>
      <c r="D277" s="866"/>
      <c r="E277" s="866"/>
      <c r="F277" s="866"/>
    </row>
    <row r="278">
      <c r="A278" s="865"/>
      <c r="B278" s="865"/>
      <c r="C278" s="866"/>
      <c r="D278" s="866"/>
      <c r="E278" s="866"/>
      <c r="F278" s="866"/>
    </row>
    <row r="279">
      <c r="A279" s="865"/>
      <c r="B279" s="865"/>
      <c r="C279" s="866"/>
      <c r="D279" s="866"/>
      <c r="E279" s="866"/>
      <c r="F279" s="866"/>
    </row>
    <row r="280">
      <c r="A280" s="865"/>
      <c r="B280" s="865"/>
      <c r="C280" s="866"/>
      <c r="D280" s="866"/>
      <c r="E280" s="866"/>
      <c r="F280" s="866"/>
    </row>
    <row r="281">
      <c r="A281" s="865"/>
      <c r="B281" s="865"/>
      <c r="C281" s="866"/>
      <c r="D281" s="866"/>
      <c r="E281" s="866"/>
      <c r="F281" s="866"/>
    </row>
    <row r="282">
      <c r="A282" s="865"/>
      <c r="B282" s="865"/>
      <c r="C282" s="866"/>
      <c r="D282" s="866"/>
      <c r="E282" s="866"/>
      <c r="F282" s="866"/>
    </row>
    <row r="283">
      <c r="A283" s="865"/>
      <c r="B283" s="865"/>
      <c r="C283" s="866"/>
      <c r="D283" s="866"/>
      <c r="E283" s="866"/>
      <c r="F283" s="866"/>
    </row>
    <row r="284">
      <c r="A284" s="865"/>
      <c r="B284" s="865"/>
      <c r="C284" s="866"/>
      <c r="D284" s="866"/>
      <c r="E284" s="866"/>
      <c r="F284" s="866"/>
    </row>
    <row r="285">
      <c r="A285" s="865"/>
      <c r="B285" s="865"/>
      <c r="C285" s="866"/>
      <c r="D285" s="866"/>
      <c r="E285" s="866"/>
      <c r="F285" s="866"/>
    </row>
    <row r="286">
      <c r="A286" s="865"/>
      <c r="B286" s="865"/>
      <c r="C286" s="866"/>
      <c r="D286" s="866"/>
      <c r="E286" s="866"/>
      <c r="F286" s="866"/>
    </row>
    <row r="287">
      <c r="A287" s="865"/>
      <c r="B287" s="865"/>
      <c r="C287" s="866"/>
      <c r="D287" s="866"/>
      <c r="E287" s="866"/>
      <c r="F287" s="866"/>
    </row>
    <row r="288">
      <c r="A288" s="865"/>
      <c r="B288" s="865"/>
      <c r="C288" s="866"/>
      <c r="D288" s="866"/>
      <c r="E288" s="866"/>
      <c r="F288" s="866"/>
    </row>
    <row r="289">
      <c r="A289" s="865"/>
      <c r="B289" s="865"/>
      <c r="C289" s="866"/>
      <c r="D289" s="866"/>
      <c r="E289" s="866"/>
      <c r="F289" s="866"/>
    </row>
    <row r="290">
      <c r="A290" s="865"/>
      <c r="B290" s="865"/>
      <c r="C290" s="866"/>
      <c r="D290" s="866"/>
      <c r="E290" s="866"/>
      <c r="F290" s="866"/>
    </row>
    <row r="291">
      <c r="A291" s="865"/>
      <c r="B291" s="865"/>
      <c r="C291" s="866"/>
      <c r="D291" s="866"/>
      <c r="E291" s="866"/>
      <c r="F291" s="866"/>
    </row>
    <row r="292">
      <c r="A292" s="865"/>
      <c r="B292" s="865"/>
      <c r="C292" s="866"/>
      <c r="D292" s="866"/>
      <c r="E292" s="866"/>
      <c r="F292" s="866"/>
    </row>
    <row r="293">
      <c r="A293" s="865"/>
      <c r="B293" s="865"/>
      <c r="C293" s="866"/>
      <c r="D293" s="866"/>
      <c r="E293" s="866"/>
      <c r="F293" s="866"/>
    </row>
    <row r="294">
      <c r="A294" s="865"/>
      <c r="B294" s="865"/>
      <c r="C294" s="866"/>
      <c r="D294" s="866"/>
      <c r="E294" s="866"/>
      <c r="F294" s="866"/>
    </row>
    <row r="295">
      <c r="A295" s="865"/>
      <c r="B295" s="865"/>
      <c r="C295" s="866"/>
      <c r="D295" s="866"/>
      <c r="E295" s="866"/>
      <c r="F295" s="866"/>
    </row>
    <row r="296">
      <c r="A296" s="865"/>
      <c r="B296" s="865"/>
      <c r="C296" s="866"/>
      <c r="D296" s="866"/>
      <c r="E296" s="866"/>
      <c r="F296" s="866"/>
    </row>
    <row r="297">
      <c r="A297" s="865"/>
      <c r="B297" s="865"/>
      <c r="C297" s="866"/>
      <c r="D297" s="866"/>
      <c r="E297" s="866"/>
      <c r="F297" s="866"/>
    </row>
    <row r="298">
      <c r="A298" s="865"/>
      <c r="B298" s="865"/>
      <c r="C298" s="866"/>
      <c r="D298" s="866"/>
      <c r="E298" s="866"/>
      <c r="F298" s="866"/>
    </row>
    <row r="299">
      <c r="A299" s="865"/>
      <c r="B299" s="865"/>
      <c r="C299" s="866"/>
      <c r="D299" s="866"/>
      <c r="E299" s="866"/>
      <c r="F299" s="866"/>
    </row>
    <row r="300">
      <c r="A300" s="865"/>
      <c r="B300" s="865"/>
      <c r="C300" s="866"/>
      <c r="D300" s="866"/>
      <c r="E300" s="866"/>
      <c r="F300" s="866"/>
    </row>
    <row r="301">
      <c r="A301" s="865"/>
      <c r="B301" s="865"/>
      <c r="C301" s="866"/>
      <c r="D301" s="866"/>
      <c r="E301" s="866"/>
      <c r="F301" s="866"/>
    </row>
    <row r="302">
      <c r="A302" s="865"/>
      <c r="B302" s="865"/>
      <c r="C302" s="866"/>
      <c r="D302" s="866"/>
      <c r="E302" s="866"/>
      <c r="F302" s="866"/>
    </row>
    <row r="303">
      <c r="A303" s="865"/>
      <c r="B303" s="865"/>
      <c r="C303" s="866"/>
      <c r="D303" s="866"/>
      <c r="E303" s="866"/>
      <c r="F303" s="866"/>
    </row>
    <row r="304">
      <c r="A304" s="865"/>
      <c r="B304" s="865"/>
      <c r="C304" s="866"/>
      <c r="D304" s="866"/>
      <c r="E304" s="866"/>
      <c r="F304" s="866"/>
    </row>
    <row r="305">
      <c r="A305" s="865"/>
      <c r="B305" s="865"/>
      <c r="C305" s="866"/>
      <c r="D305" s="866"/>
      <c r="E305" s="866"/>
      <c r="F305" s="866"/>
    </row>
    <row r="306">
      <c r="A306" s="865"/>
      <c r="B306" s="865"/>
      <c r="C306" s="866"/>
      <c r="D306" s="866"/>
      <c r="E306" s="866"/>
      <c r="F306" s="866"/>
    </row>
    <row r="307">
      <c r="A307" s="865"/>
      <c r="B307" s="865"/>
      <c r="C307" s="866"/>
      <c r="D307" s="866"/>
      <c r="E307" s="866"/>
      <c r="F307" s="866"/>
    </row>
    <row r="308">
      <c r="A308" s="865"/>
      <c r="B308" s="865"/>
      <c r="C308" s="866"/>
      <c r="D308" s="866"/>
      <c r="E308" s="866"/>
      <c r="F308" s="866"/>
    </row>
    <row r="309">
      <c r="A309" s="865"/>
      <c r="B309" s="865"/>
      <c r="C309" s="866"/>
      <c r="D309" s="866"/>
      <c r="E309" s="866"/>
      <c r="F309" s="866"/>
    </row>
    <row r="310">
      <c r="A310" s="865"/>
      <c r="B310" s="865"/>
      <c r="C310" s="866"/>
      <c r="D310" s="866"/>
      <c r="E310" s="866"/>
      <c r="F310" s="866"/>
    </row>
    <row r="311">
      <c r="A311" s="865"/>
      <c r="B311" s="865"/>
      <c r="C311" s="866"/>
      <c r="D311" s="866"/>
      <c r="E311" s="866"/>
      <c r="F311" s="866"/>
    </row>
    <row r="312">
      <c r="A312" s="865"/>
      <c r="B312" s="865"/>
      <c r="C312" s="866"/>
      <c r="D312" s="866"/>
      <c r="E312" s="866"/>
      <c r="F312" s="866"/>
    </row>
    <row r="313">
      <c r="A313" s="865"/>
      <c r="B313" s="865"/>
      <c r="C313" s="866"/>
      <c r="D313" s="866"/>
      <c r="E313" s="866"/>
      <c r="F313" s="866"/>
    </row>
    <row r="314">
      <c r="A314" s="865"/>
      <c r="B314" s="865"/>
      <c r="C314" s="866"/>
      <c r="D314" s="866"/>
      <c r="E314" s="866"/>
      <c r="F314" s="866"/>
    </row>
    <row r="315">
      <c r="A315" s="865"/>
      <c r="B315" s="865"/>
      <c r="C315" s="866"/>
      <c r="D315" s="866"/>
      <c r="E315" s="866"/>
      <c r="F315" s="866"/>
    </row>
    <row r="316">
      <c r="A316" s="865"/>
      <c r="B316" s="865"/>
      <c r="C316" s="866"/>
      <c r="D316" s="866"/>
      <c r="E316" s="866"/>
      <c r="F316" s="866"/>
    </row>
    <row r="317">
      <c r="A317" s="865"/>
      <c r="B317" s="865"/>
      <c r="C317" s="866"/>
      <c r="D317" s="866"/>
      <c r="E317" s="866"/>
      <c r="F317" s="866"/>
    </row>
    <row r="318">
      <c r="A318" s="865"/>
      <c r="B318" s="865"/>
      <c r="C318" s="866"/>
      <c r="D318" s="866"/>
      <c r="E318" s="866"/>
      <c r="F318" s="866"/>
    </row>
    <row r="319">
      <c r="A319" s="865"/>
      <c r="B319" s="865"/>
      <c r="C319" s="866"/>
      <c r="D319" s="866"/>
      <c r="E319" s="866"/>
      <c r="F319" s="866"/>
    </row>
    <row r="320">
      <c r="A320" s="865"/>
      <c r="B320" s="865"/>
      <c r="C320" s="866"/>
      <c r="D320" s="866"/>
      <c r="E320" s="866"/>
      <c r="F320" s="866"/>
    </row>
    <row r="321">
      <c r="A321" s="865"/>
      <c r="B321" s="865"/>
      <c r="C321" s="866"/>
      <c r="D321" s="866"/>
      <c r="E321" s="866"/>
      <c r="F321" s="866"/>
    </row>
    <row r="322">
      <c r="A322" s="865"/>
      <c r="B322" s="865"/>
      <c r="C322" s="866"/>
      <c r="D322" s="866"/>
      <c r="E322" s="866"/>
      <c r="F322" s="866"/>
    </row>
    <row r="323">
      <c r="A323" s="865"/>
      <c r="B323" s="865"/>
      <c r="C323" s="866"/>
      <c r="D323" s="866"/>
      <c r="E323" s="866"/>
      <c r="F323" s="866"/>
    </row>
    <row r="324">
      <c r="A324" s="865"/>
      <c r="B324" s="865"/>
      <c r="C324" s="866"/>
      <c r="D324" s="866"/>
      <c r="E324" s="866"/>
      <c r="F324" s="866"/>
    </row>
    <row r="325">
      <c r="A325" s="865"/>
      <c r="B325" s="865"/>
      <c r="C325" s="866"/>
      <c r="D325" s="866"/>
      <c r="E325" s="866"/>
      <c r="F325" s="866"/>
    </row>
    <row r="326">
      <c r="A326" s="865"/>
      <c r="B326" s="865"/>
      <c r="C326" s="866"/>
      <c r="D326" s="866"/>
      <c r="E326" s="866"/>
      <c r="F326" s="866"/>
    </row>
    <row r="327">
      <c r="A327" s="865"/>
      <c r="B327" s="865"/>
      <c r="C327" s="866"/>
      <c r="D327" s="866"/>
      <c r="E327" s="866"/>
      <c r="F327" s="866"/>
    </row>
    <row r="328">
      <c r="A328" s="865"/>
      <c r="B328" s="865"/>
      <c r="C328" s="866"/>
      <c r="D328" s="866"/>
      <c r="E328" s="866"/>
      <c r="F328" s="866"/>
    </row>
    <row r="329">
      <c r="A329" s="865"/>
      <c r="B329" s="865"/>
      <c r="C329" s="866"/>
      <c r="D329" s="866"/>
      <c r="E329" s="866"/>
      <c r="F329" s="866"/>
    </row>
    <row r="330">
      <c r="A330" s="865"/>
      <c r="B330" s="865"/>
      <c r="C330" s="866"/>
      <c r="D330" s="866"/>
      <c r="E330" s="866"/>
      <c r="F330" s="866"/>
    </row>
    <row r="331">
      <c r="A331" s="865"/>
      <c r="B331" s="865"/>
      <c r="C331" s="866"/>
      <c r="D331" s="866"/>
      <c r="E331" s="866"/>
      <c r="F331" s="866"/>
    </row>
    <row r="332">
      <c r="A332" s="865"/>
      <c r="B332" s="865"/>
      <c r="C332" s="866"/>
      <c r="D332" s="866"/>
      <c r="E332" s="866"/>
      <c r="F332" s="866"/>
    </row>
    <row r="333">
      <c r="A333" s="865"/>
      <c r="B333" s="865"/>
      <c r="C333" s="866"/>
      <c r="D333" s="866"/>
      <c r="E333" s="866"/>
      <c r="F333" s="866"/>
    </row>
    <row r="334">
      <c r="A334" s="865"/>
      <c r="B334" s="865"/>
      <c r="C334" s="866"/>
      <c r="D334" s="866"/>
      <c r="E334" s="866"/>
      <c r="F334" s="866"/>
    </row>
    <row r="335">
      <c r="A335" s="865"/>
      <c r="B335" s="865"/>
      <c r="C335" s="866"/>
      <c r="D335" s="866"/>
      <c r="E335" s="866"/>
      <c r="F335" s="866"/>
    </row>
    <row r="336">
      <c r="A336" s="865"/>
      <c r="B336" s="865"/>
      <c r="C336" s="866"/>
      <c r="D336" s="866"/>
      <c r="E336" s="866"/>
      <c r="F336" s="866"/>
    </row>
    <row r="337">
      <c r="A337" s="865"/>
      <c r="B337" s="865"/>
      <c r="C337" s="866"/>
      <c r="D337" s="866"/>
      <c r="E337" s="866"/>
      <c r="F337" s="866"/>
    </row>
    <row r="338">
      <c r="A338" s="865"/>
      <c r="B338" s="865"/>
      <c r="C338" s="866"/>
      <c r="D338" s="866"/>
      <c r="E338" s="866"/>
      <c r="F338" s="866"/>
    </row>
    <row r="339">
      <c r="A339" s="865"/>
      <c r="B339" s="865"/>
      <c r="C339" s="866"/>
      <c r="D339" s="866"/>
      <c r="E339" s="866"/>
      <c r="F339" s="866"/>
    </row>
    <row r="340">
      <c r="A340" s="865"/>
      <c r="B340" s="865"/>
      <c r="C340" s="866"/>
      <c r="D340" s="866"/>
      <c r="E340" s="866"/>
      <c r="F340" s="866"/>
    </row>
    <row r="341">
      <c r="A341" s="865"/>
      <c r="B341" s="865"/>
      <c r="C341" s="866"/>
      <c r="D341" s="866"/>
      <c r="E341" s="866"/>
      <c r="F341" s="866"/>
    </row>
    <row r="342">
      <c r="A342" s="865"/>
      <c r="B342" s="865"/>
      <c r="C342" s="866"/>
      <c r="D342" s="866"/>
      <c r="E342" s="866"/>
      <c r="F342" s="866"/>
    </row>
    <row r="343">
      <c r="A343" s="865"/>
      <c r="B343" s="865"/>
      <c r="C343" s="866"/>
      <c r="D343" s="866"/>
      <c r="E343" s="866"/>
      <c r="F343" s="866"/>
    </row>
    <row r="344">
      <c r="A344" s="865"/>
      <c r="B344" s="865"/>
      <c r="C344" s="866"/>
      <c r="D344" s="866"/>
      <c r="E344" s="866"/>
      <c r="F344" s="866"/>
    </row>
    <row r="345">
      <c r="A345" s="865"/>
      <c r="B345" s="865"/>
      <c r="C345" s="866"/>
      <c r="D345" s="866"/>
      <c r="E345" s="866"/>
      <c r="F345" s="866"/>
    </row>
    <row r="346">
      <c r="A346" s="865"/>
      <c r="B346" s="865"/>
      <c r="C346" s="866"/>
      <c r="D346" s="866"/>
      <c r="E346" s="866"/>
      <c r="F346" s="866"/>
    </row>
    <row r="347">
      <c r="A347" s="865"/>
      <c r="B347" s="865"/>
      <c r="C347" s="866"/>
      <c r="D347" s="866"/>
      <c r="E347" s="866"/>
      <c r="F347" s="866"/>
    </row>
    <row r="348">
      <c r="A348" s="865"/>
      <c r="B348" s="865"/>
      <c r="C348" s="866"/>
      <c r="D348" s="866"/>
      <c r="E348" s="866"/>
      <c r="F348" s="866"/>
    </row>
    <row r="349">
      <c r="A349" s="865"/>
      <c r="B349" s="865"/>
      <c r="C349" s="866"/>
      <c r="D349" s="866"/>
      <c r="E349" s="866"/>
      <c r="F349" s="866"/>
    </row>
    <row r="350">
      <c r="A350" s="865"/>
      <c r="B350" s="865"/>
      <c r="C350" s="866"/>
      <c r="D350" s="866"/>
      <c r="E350" s="866"/>
      <c r="F350" s="866"/>
    </row>
    <row r="351">
      <c r="A351" s="865"/>
      <c r="B351" s="865"/>
      <c r="C351" s="866"/>
      <c r="D351" s="866"/>
      <c r="E351" s="866"/>
      <c r="F351" s="866"/>
    </row>
    <row r="352">
      <c r="A352" s="865"/>
      <c r="B352" s="865"/>
      <c r="C352" s="866"/>
      <c r="D352" s="866"/>
      <c r="E352" s="866"/>
      <c r="F352" s="866"/>
    </row>
    <row r="353">
      <c r="A353" s="865"/>
      <c r="B353" s="865"/>
      <c r="C353" s="866"/>
      <c r="D353" s="866"/>
      <c r="E353" s="866"/>
      <c r="F353" s="866"/>
    </row>
    <row r="354">
      <c r="A354" s="865"/>
      <c r="B354" s="865"/>
      <c r="C354" s="866"/>
      <c r="D354" s="866"/>
      <c r="E354" s="866"/>
      <c r="F354" s="866"/>
    </row>
    <row r="355">
      <c r="A355" s="865"/>
      <c r="B355" s="865"/>
      <c r="C355" s="866"/>
      <c r="D355" s="866"/>
      <c r="E355" s="866"/>
      <c r="F355" s="866"/>
    </row>
    <row r="356">
      <c r="A356" s="865"/>
      <c r="B356" s="865"/>
      <c r="C356" s="866"/>
      <c r="D356" s="866"/>
      <c r="E356" s="866"/>
      <c r="F356" s="866"/>
    </row>
    <row r="357">
      <c r="A357" s="865"/>
      <c r="B357" s="865"/>
      <c r="C357" s="866"/>
      <c r="D357" s="866"/>
      <c r="E357" s="866"/>
      <c r="F357" s="866"/>
    </row>
    <row r="358">
      <c r="A358" s="865"/>
      <c r="B358" s="865"/>
      <c r="C358" s="866"/>
      <c r="D358" s="866"/>
      <c r="E358" s="866"/>
      <c r="F358" s="866"/>
    </row>
    <row r="359">
      <c r="A359" s="865"/>
      <c r="B359" s="865"/>
      <c r="C359" s="866"/>
      <c r="D359" s="866"/>
      <c r="E359" s="866"/>
      <c r="F359" s="866"/>
    </row>
    <row r="360">
      <c r="A360" s="865"/>
      <c r="B360" s="865"/>
      <c r="C360" s="866"/>
      <c r="D360" s="866"/>
      <c r="E360" s="866"/>
      <c r="F360" s="866"/>
    </row>
    <row r="361">
      <c r="A361" s="865"/>
      <c r="B361" s="865"/>
      <c r="C361" s="866"/>
      <c r="D361" s="866"/>
      <c r="E361" s="866"/>
      <c r="F361" s="866"/>
    </row>
    <row r="362">
      <c r="A362" s="865"/>
      <c r="B362" s="865"/>
      <c r="C362" s="866"/>
      <c r="D362" s="866"/>
      <c r="E362" s="866"/>
      <c r="F362" s="866"/>
    </row>
    <row r="363">
      <c r="A363" s="865"/>
      <c r="B363" s="865"/>
      <c r="C363" s="866"/>
      <c r="D363" s="866"/>
      <c r="E363" s="866"/>
      <c r="F363" s="866"/>
    </row>
    <row r="364">
      <c r="A364" s="865"/>
      <c r="B364" s="865"/>
      <c r="C364" s="866"/>
      <c r="D364" s="866"/>
      <c r="E364" s="866"/>
      <c r="F364" s="866"/>
    </row>
    <row r="365">
      <c r="A365" s="865"/>
      <c r="B365" s="865"/>
      <c r="C365" s="866"/>
      <c r="D365" s="866"/>
      <c r="E365" s="866"/>
      <c r="F365" s="866"/>
    </row>
    <row r="366">
      <c r="A366" s="865"/>
      <c r="B366" s="865"/>
      <c r="C366" s="866"/>
      <c r="D366" s="866"/>
      <c r="E366" s="866"/>
      <c r="F366" s="866"/>
    </row>
    <row r="367">
      <c r="A367" s="865"/>
      <c r="B367" s="865"/>
      <c r="C367" s="866"/>
      <c r="D367" s="866"/>
      <c r="E367" s="866"/>
      <c r="F367" s="866"/>
    </row>
    <row r="368">
      <c r="A368" s="865"/>
      <c r="B368" s="865"/>
      <c r="C368" s="866"/>
      <c r="D368" s="866"/>
      <c r="E368" s="866"/>
      <c r="F368" s="866"/>
    </row>
    <row r="369">
      <c r="A369" s="865"/>
      <c r="B369" s="865"/>
      <c r="C369" s="866"/>
      <c r="D369" s="866"/>
      <c r="E369" s="866"/>
      <c r="F369" s="866"/>
    </row>
    <row r="370">
      <c r="A370" s="865"/>
      <c r="B370" s="865"/>
      <c r="C370" s="866"/>
      <c r="D370" s="866"/>
      <c r="E370" s="866"/>
      <c r="F370" s="866"/>
    </row>
    <row r="371">
      <c r="A371" s="865"/>
      <c r="B371" s="865"/>
      <c r="C371" s="866"/>
      <c r="D371" s="866"/>
      <c r="E371" s="866"/>
      <c r="F371" s="866"/>
    </row>
    <row r="372">
      <c r="A372" s="865"/>
      <c r="B372" s="865"/>
      <c r="C372" s="866"/>
      <c r="D372" s="866"/>
      <c r="E372" s="866"/>
      <c r="F372" s="866"/>
    </row>
    <row r="373">
      <c r="A373" s="865"/>
      <c r="B373" s="865"/>
      <c r="C373" s="866"/>
      <c r="D373" s="866"/>
      <c r="E373" s="866"/>
      <c r="F373" s="866"/>
    </row>
    <row r="374">
      <c r="A374" s="865"/>
      <c r="B374" s="865"/>
      <c r="C374" s="866"/>
      <c r="D374" s="866"/>
      <c r="E374" s="866"/>
      <c r="F374" s="866"/>
    </row>
    <row r="375">
      <c r="A375" s="865"/>
      <c r="B375" s="865"/>
      <c r="C375" s="866"/>
      <c r="D375" s="866"/>
      <c r="E375" s="866"/>
      <c r="F375" s="866"/>
    </row>
    <row r="376">
      <c r="A376" s="865"/>
      <c r="B376" s="865"/>
      <c r="C376" s="866"/>
      <c r="D376" s="866"/>
      <c r="E376" s="866"/>
      <c r="F376" s="866"/>
    </row>
    <row r="377">
      <c r="A377" s="865"/>
      <c r="B377" s="865"/>
      <c r="C377" s="866"/>
      <c r="D377" s="866"/>
      <c r="E377" s="866"/>
      <c r="F377" s="866"/>
    </row>
    <row r="378">
      <c r="A378" s="865"/>
      <c r="B378" s="865"/>
      <c r="C378" s="866"/>
      <c r="D378" s="866"/>
      <c r="E378" s="866"/>
      <c r="F378" s="866"/>
    </row>
    <row r="379">
      <c r="A379" s="865"/>
      <c r="B379" s="865"/>
      <c r="C379" s="866"/>
      <c r="D379" s="866"/>
      <c r="E379" s="866"/>
      <c r="F379" s="866"/>
    </row>
    <row r="380">
      <c r="A380" s="865"/>
      <c r="B380" s="865"/>
      <c r="C380" s="866"/>
      <c r="D380" s="866"/>
      <c r="E380" s="866"/>
      <c r="F380" s="866"/>
    </row>
    <row r="381">
      <c r="A381" s="865"/>
      <c r="B381" s="865"/>
      <c r="C381" s="866"/>
      <c r="D381" s="866"/>
      <c r="E381" s="866"/>
      <c r="F381" s="866"/>
    </row>
    <row r="382">
      <c r="A382" s="865"/>
      <c r="B382" s="865"/>
      <c r="C382" s="866"/>
      <c r="D382" s="866"/>
      <c r="E382" s="866"/>
      <c r="F382" s="866"/>
    </row>
    <row r="383">
      <c r="A383" s="865"/>
      <c r="B383" s="865"/>
      <c r="C383" s="866"/>
      <c r="D383" s="866"/>
      <c r="E383" s="866"/>
      <c r="F383" s="866"/>
    </row>
    <row r="384">
      <c r="A384" s="865"/>
      <c r="B384" s="865"/>
      <c r="C384" s="866"/>
      <c r="D384" s="866"/>
      <c r="E384" s="866"/>
      <c r="F384" s="866"/>
    </row>
    <row r="385">
      <c r="A385" s="865"/>
      <c r="B385" s="865"/>
      <c r="C385" s="866"/>
      <c r="D385" s="866"/>
      <c r="E385" s="866"/>
      <c r="F385" s="866"/>
    </row>
    <row r="386">
      <c r="A386" s="865"/>
      <c r="B386" s="865"/>
      <c r="C386" s="866"/>
      <c r="D386" s="866"/>
      <c r="E386" s="866"/>
      <c r="F386" s="866"/>
    </row>
    <row r="387">
      <c r="A387" s="865"/>
      <c r="B387" s="865"/>
      <c r="C387" s="866"/>
      <c r="D387" s="866"/>
      <c r="E387" s="866"/>
      <c r="F387" s="866"/>
    </row>
    <row r="388">
      <c r="A388" s="865"/>
      <c r="B388" s="865"/>
      <c r="C388" s="866"/>
      <c r="D388" s="866"/>
      <c r="E388" s="866"/>
      <c r="F388" s="866"/>
    </row>
    <row r="389">
      <c r="A389" s="865"/>
      <c r="B389" s="865"/>
      <c r="C389" s="866"/>
      <c r="D389" s="866"/>
      <c r="E389" s="866"/>
      <c r="F389" s="866"/>
    </row>
    <row r="390">
      <c r="A390" s="865"/>
      <c r="B390" s="865"/>
      <c r="C390" s="866"/>
      <c r="D390" s="866"/>
      <c r="E390" s="866"/>
      <c r="F390" s="866"/>
    </row>
    <row r="391">
      <c r="A391" s="865"/>
      <c r="B391" s="865"/>
      <c r="C391" s="866"/>
      <c r="D391" s="866"/>
      <c r="E391" s="866"/>
      <c r="F391" s="866"/>
    </row>
    <row r="392">
      <c r="A392" s="865"/>
      <c r="B392" s="865"/>
      <c r="C392" s="866"/>
      <c r="D392" s="866"/>
      <c r="E392" s="866"/>
      <c r="F392" s="866"/>
    </row>
    <row r="393">
      <c r="A393" s="865"/>
      <c r="B393" s="865"/>
      <c r="C393" s="866"/>
      <c r="D393" s="866"/>
      <c r="E393" s="866"/>
      <c r="F393" s="866"/>
    </row>
    <row r="394">
      <c r="A394" s="865"/>
      <c r="B394" s="865"/>
      <c r="C394" s="866"/>
      <c r="D394" s="866"/>
      <c r="E394" s="866"/>
      <c r="F394" s="866"/>
    </row>
    <row r="395">
      <c r="A395" s="865"/>
      <c r="B395" s="865"/>
      <c r="C395" s="866"/>
      <c r="D395" s="866"/>
      <c r="E395" s="866"/>
      <c r="F395" s="866"/>
    </row>
    <row r="396">
      <c r="A396" s="865"/>
      <c r="B396" s="865"/>
      <c r="C396" s="866"/>
      <c r="D396" s="866"/>
      <c r="E396" s="866"/>
      <c r="F396" s="866"/>
    </row>
    <row r="397">
      <c r="A397" s="865"/>
      <c r="B397" s="865"/>
      <c r="C397" s="866"/>
      <c r="D397" s="866"/>
      <c r="E397" s="866"/>
      <c r="F397" s="866"/>
    </row>
    <row r="398">
      <c r="A398" s="865"/>
      <c r="B398" s="865"/>
      <c r="C398" s="866"/>
      <c r="D398" s="866"/>
      <c r="E398" s="866"/>
      <c r="F398" s="866"/>
    </row>
    <row r="399">
      <c r="A399" s="865"/>
      <c r="B399" s="865"/>
      <c r="C399" s="866"/>
      <c r="D399" s="866"/>
      <c r="E399" s="866"/>
      <c r="F399" s="866"/>
    </row>
    <row r="400">
      <c r="A400" s="865"/>
      <c r="B400" s="865"/>
      <c r="C400" s="866"/>
      <c r="D400" s="866"/>
      <c r="E400" s="866"/>
      <c r="F400" s="866"/>
    </row>
    <row r="401">
      <c r="A401" s="865"/>
      <c r="B401" s="865"/>
      <c r="C401" s="866"/>
      <c r="D401" s="866"/>
      <c r="E401" s="866"/>
      <c r="F401" s="866"/>
    </row>
    <row r="402">
      <c r="A402" s="865"/>
      <c r="B402" s="865"/>
      <c r="C402" s="866"/>
      <c r="D402" s="866"/>
      <c r="E402" s="866"/>
      <c r="F402" s="866"/>
    </row>
    <row r="403">
      <c r="A403" s="865"/>
      <c r="B403" s="865"/>
      <c r="C403" s="866"/>
      <c r="D403" s="866"/>
      <c r="E403" s="866"/>
      <c r="F403" s="866"/>
    </row>
    <row r="404">
      <c r="A404" s="865"/>
      <c r="B404" s="865"/>
      <c r="C404" s="866"/>
      <c r="D404" s="866"/>
      <c r="E404" s="866"/>
      <c r="F404" s="866"/>
    </row>
    <row r="405">
      <c r="A405" s="865"/>
      <c r="B405" s="865"/>
      <c r="C405" s="866"/>
      <c r="D405" s="866"/>
      <c r="E405" s="866"/>
      <c r="F405" s="866"/>
    </row>
    <row r="406">
      <c r="A406" s="865"/>
      <c r="B406" s="865"/>
      <c r="C406" s="866"/>
      <c r="D406" s="866"/>
      <c r="E406" s="866"/>
      <c r="F406" s="866"/>
    </row>
    <row r="407">
      <c r="A407" s="865"/>
      <c r="B407" s="865"/>
      <c r="C407" s="866"/>
      <c r="D407" s="866"/>
      <c r="E407" s="866"/>
      <c r="F407" s="866"/>
    </row>
    <row r="408">
      <c r="A408" s="865"/>
      <c r="B408" s="865"/>
      <c r="C408" s="866"/>
      <c r="D408" s="866"/>
      <c r="E408" s="866"/>
      <c r="F408" s="866"/>
    </row>
    <row r="409">
      <c r="A409" s="865"/>
      <c r="B409" s="865"/>
      <c r="C409" s="866"/>
      <c r="D409" s="866"/>
      <c r="E409" s="866"/>
      <c r="F409" s="866"/>
    </row>
    <row r="410">
      <c r="A410" s="865"/>
      <c r="B410" s="865"/>
      <c r="C410" s="866"/>
      <c r="D410" s="866"/>
      <c r="E410" s="866"/>
      <c r="F410" s="866"/>
    </row>
    <row r="411">
      <c r="A411" s="865"/>
      <c r="B411" s="865"/>
      <c r="C411" s="866"/>
      <c r="D411" s="866"/>
      <c r="E411" s="866"/>
      <c r="F411" s="866"/>
    </row>
    <row r="412">
      <c r="A412" s="865"/>
      <c r="B412" s="865"/>
      <c r="C412" s="866"/>
      <c r="D412" s="866"/>
      <c r="E412" s="866"/>
      <c r="F412" s="866"/>
    </row>
    <row r="413">
      <c r="A413" s="865"/>
      <c r="B413" s="865"/>
      <c r="C413" s="866"/>
      <c r="D413" s="866"/>
      <c r="E413" s="866"/>
      <c r="F413" s="866"/>
    </row>
    <row r="414">
      <c r="A414" s="865"/>
      <c r="B414" s="865"/>
      <c r="C414" s="866"/>
      <c r="D414" s="866"/>
      <c r="E414" s="866"/>
      <c r="F414" s="866"/>
    </row>
    <row r="415">
      <c r="A415" s="865"/>
      <c r="B415" s="865"/>
      <c r="C415" s="866"/>
      <c r="D415" s="866"/>
      <c r="E415" s="866"/>
      <c r="F415" s="866"/>
    </row>
    <row r="416">
      <c r="A416" s="865"/>
      <c r="B416" s="865"/>
      <c r="C416" s="866"/>
      <c r="D416" s="866"/>
      <c r="E416" s="866"/>
      <c r="F416" s="866"/>
    </row>
    <row r="417">
      <c r="A417" s="865"/>
      <c r="B417" s="865"/>
      <c r="C417" s="866"/>
      <c r="D417" s="866"/>
      <c r="E417" s="866"/>
      <c r="F417" s="866"/>
    </row>
    <row r="418">
      <c r="A418" s="865"/>
      <c r="B418" s="865"/>
      <c r="C418" s="866"/>
      <c r="D418" s="866"/>
      <c r="E418" s="866"/>
      <c r="F418" s="866"/>
    </row>
    <row r="419">
      <c r="A419" s="865"/>
      <c r="B419" s="865"/>
      <c r="C419" s="866"/>
      <c r="D419" s="866"/>
      <c r="E419" s="866"/>
      <c r="F419" s="866"/>
    </row>
    <row r="420">
      <c r="A420" s="865"/>
      <c r="B420" s="865"/>
      <c r="C420" s="866"/>
      <c r="D420" s="866"/>
      <c r="E420" s="866"/>
      <c r="F420" s="866"/>
    </row>
    <row r="421">
      <c r="A421" s="865"/>
      <c r="B421" s="865"/>
      <c r="C421" s="866"/>
      <c r="D421" s="866"/>
      <c r="E421" s="866"/>
      <c r="F421" s="866"/>
    </row>
    <row r="422">
      <c r="A422" s="865"/>
      <c r="B422" s="865"/>
      <c r="C422" s="866"/>
      <c r="D422" s="866"/>
      <c r="E422" s="866"/>
      <c r="F422" s="866"/>
    </row>
    <row r="423">
      <c r="A423" s="865"/>
      <c r="B423" s="865"/>
      <c r="C423" s="866"/>
      <c r="D423" s="866"/>
      <c r="E423" s="866"/>
      <c r="F423" s="866"/>
    </row>
    <row r="424">
      <c r="A424" s="865"/>
      <c r="B424" s="865"/>
      <c r="C424" s="866"/>
      <c r="D424" s="866"/>
      <c r="E424" s="866"/>
      <c r="F424" s="866"/>
    </row>
    <row r="425">
      <c r="A425" s="865"/>
      <c r="B425" s="865"/>
      <c r="C425" s="866"/>
      <c r="D425" s="866"/>
      <c r="E425" s="866"/>
      <c r="F425" s="866"/>
    </row>
    <row r="426">
      <c r="A426" s="865"/>
      <c r="B426" s="865"/>
      <c r="C426" s="866"/>
      <c r="D426" s="866"/>
      <c r="E426" s="866"/>
      <c r="F426" s="866"/>
    </row>
    <row r="427">
      <c r="A427" s="865"/>
      <c r="B427" s="865"/>
      <c r="C427" s="866"/>
      <c r="D427" s="866"/>
      <c r="E427" s="866"/>
      <c r="F427" s="866"/>
    </row>
    <row r="428">
      <c r="A428" s="865"/>
      <c r="B428" s="865"/>
      <c r="C428" s="866"/>
      <c r="D428" s="866"/>
      <c r="E428" s="866"/>
      <c r="F428" s="866"/>
    </row>
    <row r="429">
      <c r="A429" s="865"/>
      <c r="B429" s="865"/>
      <c r="C429" s="866"/>
      <c r="D429" s="866"/>
      <c r="E429" s="866"/>
      <c r="F429" s="866"/>
    </row>
    <row r="430">
      <c r="A430" s="865"/>
      <c r="B430" s="865"/>
      <c r="C430" s="866"/>
      <c r="D430" s="866"/>
      <c r="E430" s="866"/>
      <c r="F430" s="866"/>
    </row>
    <row r="431">
      <c r="A431" s="865"/>
      <c r="B431" s="865"/>
      <c r="C431" s="866"/>
      <c r="D431" s="866"/>
      <c r="E431" s="866"/>
      <c r="F431" s="866"/>
    </row>
    <row r="432">
      <c r="A432" s="865"/>
      <c r="B432" s="865"/>
      <c r="C432" s="866"/>
      <c r="D432" s="866"/>
      <c r="E432" s="866"/>
      <c r="F432" s="866"/>
    </row>
    <row r="433">
      <c r="A433" s="865"/>
      <c r="B433" s="865"/>
      <c r="C433" s="866"/>
      <c r="D433" s="866"/>
      <c r="E433" s="866"/>
      <c r="F433" s="866"/>
    </row>
    <row r="434">
      <c r="A434" s="865"/>
      <c r="B434" s="865"/>
      <c r="C434" s="866"/>
      <c r="D434" s="866"/>
      <c r="E434" s="866"/>
      <c r="F434" s="866"/>
    </row>
    <row r="435">
      <c r="A435" s="865"/>
      <c r="B435" s="865"/>
      <c r="C435" s="866"/>
      <c r="D435" s="866"/>
      <c r="E435" s="866"/>
      <c r="F435" s="866"/>
    </row>
    <row r="436">
      <c r="A436" s="865"/>
      <c r="B436" s="865"/>
      <c r="C436" s="866"/>
      <c r="D436" s="866"/>
      <c r="E436" s="866"/>
      <c r="F436" s="866"/>
    </row>
    <row r="437">
      <c r="A437" s="865"/>
      <c r="B437" s="865"/>
      <c r="C437" s="866"/>
      <c r="D437" s="866"/>
      <c r="E437" s="866"/>
      <c r="F437" s="866"/>
    </row>
    <row r="438">
      <c r="A438" s="865"/>
      <c r="B438" s="865"/>
      <c r="C438" s="866"/>
      <c r="D438" s="866"/>
      <c r="E438" s="866"/>
      <c r="F438" s="866"/>
    </row>
    <row r="439">
      <c r="A439" s="865"/>
      <c r="B439" s="865"/>
      <c r="C439" s="866"/>
      <c r="D439" s="866"/>
      <c r="E439" s="866"/>
      <c r="F439" s="866"/>
    </row>
    <row r="440">
      <c r="A440" s="865"/>
      <c r="B440" s="865"/>
      <c r="C440" s="866"/>
      <c r="D440" s="866"/>
      <c r="E440" s="866"/>
      <c r="F440" s="866"/>
    </row>
    <row r="441">
      <c r="A441" s="865"/>
      <c r="B441" s="865"/>
      <c r="C441" s="866"/>
      <c r="D441" s="866"/>
      <c r="E441" s="866"/>
      <c r="F441" s="866"/>
    </row>
    <row r="442">
      <c r="A442" s="865"/>
      <c r="B442" s="865"/>
      <c r="C442" s="866"/>
      <c r="D442" s="866"/>
      <c r="E442" s="866"/>
      <c r="F442" s="866"/>
    </row>
    <row r="443">
      <c r="A443" s="865"/>
      <c r="B443" s="865"/>
      <c r="C443" s="866"/>
      <c r="D443" s="866"/>
      <c r="E443" s="866"/>
      <c r="F443" s="866"/>
    </row>
    <row r="444">
      <c r="A444" s="865"/>
      <c r="B444" s="865"/>
      <c r="C444" s="866"/>
      <c r="D444" s="866"/>
      <c r="E444" s="866"/>
      <c r="F444" s="866"/>
    </row>
    <row r="445">
      <c r="A445" s="865"/>
      <c r="B445" s="865"/>
      <c r="C445" s="866"/>
      <c r="D445" s="866"/>
      <c r="E445" s="866"/>
      <c r="F445" s="866"/>
    </row>
    <row r="446">
      <c r="A446" s="865"/>
      <c r="B446" s="865"/>
      <c r="C446" s="866"/>
      <c r="D446" s="866"/>
      <c r="E446" s="866"/>
      <c r="F446" s="866"/>
    </row>
    <row r="447">
      <c r="A447" s="865"/>
      <c r="B447" s="865"/>
      <c r="C447" s="866"/>
      <c r="D447" s="866"/>
      <c r="E447" s="866"/>
      <c r="F447" s="866"/>
    </row>
    <row r="448">
      <c r="A448" s="865"/>
      <c r="B448" s="865"/>
      <c r="C448" s="866"/>
      <c r="D448" s="866"/>
      <c r="E448" s="866"/>
      <c r="F448" s="866"/>
    </row>
    <row r="449">
      <c r="A449" s="865"/>
      <c r="B449" s="865"/>
      <c r="C449" s="866"/>
      <c r="D449" s="866"/>
      <c r="E449" s="866"/>
      <c r="F449" s="866"/>
    </row>
    <row r="450">
      <c r="A450" s="865"/>
      <c r="B450" s="865"/>
      <c r="C450" s="866"/>
      <c r="D450" s="866"/>
      <c r="E450" s="866"/>
      <c r="F450" s="866"/>
    </row>
    <row r="451">
      <c r="A451" s="865"/>
      <c r="B451" s="865"/>
      <c r="C451" s="866"/>
      <c r="D451" s="866"/>
      <c r="E451" s="866"/>
      <c r="F451" s="866"/>
    </row>
    <row r="452">
      <c r="A452" s="865"/>
      <c r="B452" s="865"/>
      <c r="C452" s="866"/>
      <c r="D452" s="866"/>
      <c r="E452" s="866"/>
      <c r="F452" s="866"/>
    </row>
    <row r="453">
      <c r="A453" s="865"/>
      <c r="B453" s="865"/>
      <c r="C453" s="866"/>
      <c r="D453" s="866"/>
      <c r="E453" s="866"/>
      <c r="F453" s="866"/>
    </row>
    <row r="454">
      <c r="A454" s="865"/>
      <c r="B454" s="865"/>
      <c r="C454" s="866"/>
      <c r="D454" s="866"/>
      <c r="E454" s="866"/>
      <c r="F454" s="866"/>
    </row>
    <row r="455">
      <c r="A455" s="865"/>
      <c r="B455" s="865"/>
      <c r="C455" s="866"/>
      <c r="D455" s="866"/>
      <c r="E455" s="866"/>
      <c r="F455" s="866"/>
    </row>
    <row r="456">
      <c r="A456" s="865"/>
      <c r="B456" s="865"/>
      <c r="C456" s="866"/>
      <c r="D456" s="866"/>
      <c r="E456" s="866"/>
      <c r="F456" s="866"/>
    </row>
    <row r="457">
      <c r="A457" s="865"/>
      <c r="B457" s="865"/>
      <c r="C457" s="866"/>
      <c r="D457" s="866"/>
      <c r="E457" s="866"/>
      <c r="F457" s="866"/>
    </row>
    <row r="458">
      <c r="A458" s="865"/>
      <c r="B458" s="865"/>
      <c r="C458" s="866"/>
      <c r="D458" s="866"/>
      <c r="E458" s="866"/>
      <c r="F458" s="866"/>
    </row>
    <row r="459">
      <c r="A459" s="865"/>
      <c r="B459" s="865"/>
      <c r="C459" s="866"/>
      <c r="D459" s="866"/>
      <c r="E459" s="866"/>
      <c r="F459" s="866"/>
    </row>
    <row r="460">
      <c r="A460" s="865"/>
      <c r="B460" s="865"/>
      <c r="C460" s="866"/>
      <c r="D460" s="866"/>
      <c r="E460" s="866"/>
      <c r="F460" s="866"/>
    </row>
    <row r="461">
      <c r="A461" s="865"/>
      <c r="B461" s="865"/>
      <c r="C461" s="866"/>
      <c r="D461" s="866"/>
      <c r="E461" s="866"/>
      <c r="F461" s="866"/>
    </row>
    <row r="462">
      <c r="A462" s="865"/>
      <c r="B462" s="865"/>
      <c r="C462" s="866"/>
      <c r="D462" s="866"/>
      <c r="E462" s="866"/>
      <c r="F462" s="866"/>
    </row>
    <row r="463">
      <c r="A463" s="865"/>
      <c r="B463" s="865"/>
      <c r="C463" s="866"/>
      <c r="D463" s="866"/>
      <c r="E463" s="866"/>
      <c r="F463" s="866"/>
    </row>
    <row r="464">
      <c r="A464" s="865"/>
      <c r="B464" s="865"/>
      <c r="C464" s="866"/>
      <c r="D464" s="866"/>
      <c r="E464" s="866"/>
      <c r="F464" s="866"/>
    </row>
    <row r="465">
      <c r="A465" s="865"/>
      <c r="B465" s="865"/>
      <c r="C465" s="866"/>
      <c r="D465" s="866"/>
      <c r="E465" s="866"/>
      <c r="F465" s="866"/>
    </row>
    <row r="466">
      <c r="A466" s="865"/>
      <c r="B466" s="865"/>
      <c r="C466" s="866"/>
      <c r="D466" s="866"/>
      <c r="E466" s="866"/>
      <c r="F466" s="866"/>
    </row>
    <row r="467">
      <c r="A467" s="865"/>
      <c r="B467" s="865"/>
      <c r="C467" s="866"/>
      <c r="D467" s="866"/>
      <c r="E467" s="866"/>
      <c r="F467" s="866"/>
    </row>
    <row r="468">
      <c r="A468" s="865"/>
      <c r="B468" s="865"/>
      <c r="C468" s="866"/>
      <c r="D468" s="866"/>
      <c r="E468" s="866"/>
      <c r="F468" s="866"/>
    </row>
    <row r="469">
      <c r="A469" s="865"/>
      <c r="B469" s="865"/>
      <c r="C469" s="866"/>
      <c r="D469" s="866"/>
      <c r="E469" s="866"/>
      <c r="F469" s="866"/>
    </row>
    <row r="470">
      <c r="A470" s="865"/>
      <c r="B470" s="865"/>
      <c r="C470" s="866"/>
      <c r="D470" s="866"/>
      <c r="E470" s="866"/>
      <c r="F470" s="866"/>
    </row>
    <row r="471">
      <c r="A471" s="865"/>
      <c r="B471" s="865"/>
      <c r="C471" s="866"/>
      <c r="D471" s="866"/>
      <c r="E471" s="866"/>
      <c r="F471" s="866"/>
    </row>
    <row r="472">
      <c r="A472" s="865"/>
      <c r="B472" s="865"/>
      <c r="C472" s="866"/>
      <c r="D472" s="866"/>
      <c r="E472" s="866"/>
      <c r="F472" s="866"/>
    </row>
    <row r="473">
      <c r="A473" s="865"/>
      <c r="B473" s="865"/>
      <c r="C473" s="866"/>
      <c r="D473" s="866"/>
      <c r="E473" s="866"/>
      <c r="F473" s="866"/>
    </row>
    <row r="474">
      <c r="A474" s="865"/>
      <c r="B474" s="865"/>
      <c r="C474" s="866"/>
      <c r="D474" s="866"/>
      <c r="E474" s="866"/>
      <c r="F474" s="866"/>
    </row>
    <row r="475">
      <c r="A475" s="865"/>
      <c r="B475" s="865"/>
      <c r="C475" s="866"/>
      <c r="D475" s="866"/>
      <c r="E475" s="866"/>
      <c r="F475" s="866"/>
    </row>
    <row r="476">
      <c r="A476" s="865"/>
      <c r="B476" s="865"/>
      <c r="C476" s="866"/>
      <c r="D476" s="866"/>
      <c r="E476" s="866"/>
      <c r="F476" s="866"/>
    </row>
    <row r="477">
      <c r="A477" s="865"/>
      <c r="B477" s="865"/>
      <c r="C477" s="866"/>
      <c r="D477" s="866"/>
      <c r="E477" s="866"/>
      <c r="F477" s="866"/>
    </row>
    <row r="478">
      <c r="A478" s="865"/>
      <c r="B478" s="865"/>
      <c r="C478" s="866"/>
      <c r="D478" s="866"/>
      <c r="E478" s="866"/>
      <c r="F478" s="866"/>
    </row>
    <row r="479">
      <c r="A479" s="865"/>
      <c r="B479" s="865"/>
      <c r="C479" s="866"/>
      <c r="D479" s="866"/>
      <c r="E479" s="866"/>
      <c r="F479" s="866"/>
    </row>
    <row r="480">
      <c r="A480" s="865"/>
      <c r="B480" s="865"/>
      <c r="C480" s="866"/>
      <c r="D480" s="866"/>
      <c r="E480" s="866"/>
      <c r="F480" s="866"/>
    </row>
    <row r="481">
      <c r="A481" s="865"/>
      <c r="B481" s="865"/>
      <c r="C481" s="866"/>
      <c r="D481" s="866"/>
      <c r="E481" s="866"/>
      <c r="F481" s="866"/>
    </row>
    <row r="482">
      <c r="A482" s="865"/>
      <c r="B482" s="865"/>
      <c r="C482" s="866"/>
      <c r="D482" s="866"/>
      <c r="E482" s="866"/>
      <c r="F482" s="866"/>
    </row>
    <row r="483">
      <c r="A483" s="865"/>
      <c r="B483" s="865"/>
      <c r="C483" s="866"/>
      <c r="D483" s="866"/>
      <c r="E483" s="866"/>
      <c r="F483" s="866"/>
    </row>
    <row r="484">
      <c r="A484" s="865"/>
      <c r="B484" s="865"/>
      <c r="C484" s="866"/>
      <c r="D484" s="866"/>
      <c r="E484" s="866"/>
      <c r="F484" s="866"/>
    </row>
    <row r="485">
      <c r="A485" s="865"/>
      <c r="B485" s="865"/>
      <c r="C485" s="866"/>
      <c r="D485" s="866"/>
      <c r="E485" s="866"/>
      <c r="F485" s="866"/>
    </row>
    <row r="486">
      <c r="A486" s="865"/>
      <c r="B486" s="865"/>
      <c r="C486" s="866"/>
      <c r="D486" s="866"/>
      <c r="E486" s="866"/>
      <c r="F486" s="866"/>
    </row>
    <row r="487">
      <c r="A487" s="865"/>
      <c r="B487" s="865"/>
      <c r="C487" s="866"/>
      <c r="D487" s="866"/>
      <c r="E487" s="866"/>
      <c r="F487" s="866"/>
    </row>
    <row r="488">
      <c r="A488" s="865"/>
      <c r="B488" s="865"/>
      <c r="C488" s="866"/>
      <c r="D488" s="866"/>
      <c r="E488" s="866"/>
      <c r="F488" s="866"/>
    </row>
    <row r="489">
      <c r="A489" s="865"/>
      <c r="B489" s="865"/>
      <c r="C489" s="866"/>
      <c r="D489" s="866"/>
      <c r="E489" s="866"/>
      <c r="F489" s="866"/>
    </row>
    <row r="490">
      <c r="A490" s="865"/>
      <c r="B490" s="865"/>
      <c r="C490" s="866"/>
      <c r="D490" s="866"/>
      <c r="E490" s="866"/>
      <c r="F490" s="866"/>
    </row>
    <row r="491">
      <c r="A491" s="865"/>
      <c r="B491" s="865"/>
      <c r="C491" s="866"/>
      <c r="D491" s="866"/>
      <c r="E491" s="866"/>
      <c r="F491" s="866"/>
    </row>
    <row r="492">
      <c r="A492" s="865"/>
      <c r="B492" s="865"/>
      <c r="C492" s="866"/>
      <c r="D492" s="866"/>
      <c r="E492" s="866"/>
      <c r="F492" s="866"/>
    </row>
    <row r="493">
      <c r="A493" s="865"/>
      <c r="B493" s="865"/>
      <c r="C493" s="866"/>
      <c r="D493" s="866"/>
      <c r="E493" s="866"/>
      <c r="F493" s="866"/>
    </row>
    <row r="494">
      <c r="A494" s="865"/>
      <c r="B494" s="865"/>
      <c r="C494" s="866"/>
      <c r="D494" s="866"/>
      <c r="E494" s="866"/>
      <c r="F494" s="866"/>
    </row>
    <row r="495">
      <c r="A495" s="865"/>
      <c r="B495" s="865"/>
      <c r="C495" s="866"/>
      <c r="D495" s="866"/>
      <c r="E495" s="866"/>
      <c r="F495" s="866"/>
    </row>
    <row r="496">
      <c r="A496" s="865"/>
      <c r="B496" s="865"/>
      <c r="C496" s="866"/>
      <c r="D496" s="866"/>
      <c r="E496" s="866"/>
      <c r="F496" s="866"/>
    </row>
    <row r="497">
      <c r="A497" s="865"/>
      <c r="B497" s="865"/>
      <c r="C497" s="866"/>
      <c r="D497" s="866"/>
      <c r="E497" s="866"/>
      <c r="F497" s="866"/>
    </row>
    <row r="498">
      <c r="A498" s="865"/>
      <c r="B498" s="865"/>
      <c r="C498" s="866"/>
      <c r="D498" s="866"/>
      <c r="E498" s="866"/>
      <c r="F498" s="866"/>
    </row>
    <row r="499">
      <c r="A499" s="865"/>
      <c r="B499" s="865"/>
      <c r="C499" s="866"/>
      <c r="D499" s="866"/>
      <c r="E499" s="866"/>
      <c r="F499" s="866"/>
    </row>
    <row r="500">
      <c r="A500" s="865"/>
      <c r="B500" s="865"/>
      <c r="C500" s="866"/>
      <c r="D500" s="866"/>
      <c r="E500" s="866"/>
      <c r="F500" s="866"/>
    </row>
    <row r="501">
      <c r="A501" s="865"/>
      <c r="B501" s="865"/>
      <c r="C501" s="866"/>
      <c r="D501" s="866"/>
      <c r="E501" s="866"/>
      <c r="F501" s="866"/>
    </row>
    <row r="502">
      <c r="A502" s="865"/>
      <c r="B502" s="865"/>
      <c r="C502" s="866"/>
      <c r="D502" s="866"/>
      <c r="E502" s="866"/>
      <c r="F502" s="866"/>
    </row>
    <row r="503">
      <c r="A503" s="865"/>
      <c r="B503" s="865"/>
      <c r="C503" s="866"/>
      <c r="D503" s="866"/>
      <c r="E503" s="866"/>
      <c r="F503" s="866"/>
    </row>
    <row r="504">
      <c r="A504" s="865"/>
      <c r="B504" s="865"/>
      <c r="C504" s="866"/>
      <c r="D504" s="866"/>
      <c r="E504" s="866"/>
      <c r="F504" s="866"/>
    </row>
    <row r="505">
      <c r="A505" s="865"/>
      <c r="B505" s="865"/>
      <c r="C505" s="866"/>
      <c r="D505" s="866"/>
      <c r="E505" s="866"/>
      <c r="F505" s="866"/>
    </row>
    <row r="506">
      <c r="A506" s="865"/>
      <c r="B506" s="865"/>
      <c r="C506" s="866"/>
      <c r="D506" s="866"/>
      <c r="E506" s="866"/>
      <c r="F506" s="866"/>
    </row>
    <row r="507">
      <c r="A507" s="865"/>
      <c r="B507" s="865"/>
      <c r="C507" s="866"/>
      <c r="D507" s="866"/>
      <c r="E507" s="866"/>
      <c r="F507" s="866"/>
    </row>
    <row r="508">
      <c r="A508" s="865"/>
      <c r="B508" s="865"/>
      <c r="C508" s="866"/>
      <c r="D508" s="866"/>
      <c r="E508" s="866"/>
      <c r="F508" s="866"/>
    </row>
    <row r="509">
      <c r="A509" s="865"/>
      <c r="B509" s="865"/>
      <c r="C509" s="866"/>
      <c r="D509" s="866"/>
      <c r="E509" s="866"/>
      <c r="F509" s="866"/>
    </row>
    <row r="510">
      <c r="A510" s="865"/>
      <c r="B510" s="865"/>
      <c r="C510" s="866"/>
      <c r="D510" s="866"/>
      <c r="E510" s="866"/>
      <c r="F510" s="866"/>
    </row>
    <row r="511">
      <c r="A511" s="865"/>
      <c r="B511" s="865"/>
      <c r="C511" s="866"/>
      <c r="D511" s="866"/>
      <c r="E511" s="866"/>
      <c r="F511" s="866"/>
    </row>
    <row r="512">
      <c r="A512" s="865"/>
      <c r="B512" s="865"/>
      <c r="C512" s="866"/>
      <c r="D512" s="866"/>
      <c r="E512" s="866"/>
      <c r="F512" s="866"/>
    </row>
    <row r="513">
      <c r="A513" s="865"/>
      <c r="B513" s="865"/>
      <c r="C513" s="866"/>
      <c r="D513" s="866"/>
      <c r="E513" s="866"/>
      <c r="F513" s="866"/>
    </row>
    <row r="514">
      <c r="A514" s="865"/>
      <c r="B514" s="865"/>
      <c r="C514" s="866"/>
      <c r="D514" s="866"/>
      <c r="E514" s="866"/>
      <c r="F514" s="866"/>
    </row>
    <row r="515">
      <c r="A515" s="865"/>
      <c r="B515" s="865"/>
      <c r="C515" s="866"/>
      <c r="D515" s="866"/>
      <c r="E515" s="866"/>
      <c r="F515" s="866"/>
    </row>
    <row r="516">
      <c r="A516" s="865"/>
      <c r="B516" s="865"/>
      <c r="C516" s="866"/>
      <c r="D516" s="866"/>
      <c r="E516" s="866"/>
      <c r="F516" s="866"/>
    </row>
    <row r="517">
      <c r="A517" s="865"/>
      <c r="B517" s="865"/>
      <c r="C517" s="866"/>
      <c r="D517" s="866"/>
      <c r="E517" s="866"/>
      <c r="F517" s="866"/>
    </row>
    <row r="518">
      <c r="A518" s="865"/>
      <c r="B518" s="865"/>
      <c r="C518" s="866"/>
      <c r="D518" s="866"/>
      <c r="E518" s="866"/>
      <c r="F518" s="866"/>
    </row>
    <row r="519">
      <c r="A519" s="865"/>
      <c r="B519" s="865"/>
      <c r="C519" s="866"/>
      <c r="D519" s="866"/>
      <c r="E519" s="866"/>
      <c r="F519" s="866"/>
    </row>
    <row r="520">
      <c r="A520" s="865"/>
      <c r="B520" s="865"/>
      <c r="C520" s="866"/>
      <c r="D520" s="866"/>
      <c r="E520" s="866"/>
      <c r="F520" s="866"/>
    </row>
    <row r="521">
      <c r="A521" s="865"/>
      <c r="B521" s="865"/>
      <c r="C521" s="866"/>
      <c r="D521" s="866"/>
      <c r="E521" s="866"/>
      <c r="F521" s="866"/>
    </row>
    <row r="522">
      <c r="A522" s="865"/>
      <c r="B522" s="865"/>
      <c r="C522" s="866"/>
      <c r="D522" s="866"/>
      <c r="E522" s="866"/>
      <c r="F522" s="866"/>
    </row>
    <row r="523">
      <c r="A523" s="865"/>
      <c r="B523" s="865"/>
      <c r="C523" s="866"/>
      <c r="D523" s="866"/>
      <c r="E523" s="866"/>
      <c r="F523" s="866"/>
    </row>
    <row r="524">
      <c r="A524" s="865"/>
      <c r="B524" s="865"/>
      <c r="C524" s="866"/>
      <c r="D524" s="866"/>
      <c r="E524" s="866"/>
      <c r="F524" s="866"/>
    </row>
    <row r="525">
      <c r="A525" s="865"/>
      <c r="B525" s="865"/>
      <c r="C525" s="866"/>
      <c r="D525" s="866"/>
      <c r="E525" s="866"/>
      <c r="F525" s="866"/>
    </row>
    <row r="526">
      <c r="A526" s="865"/>
      <c r="B526" s="865"/>
      <c r="C526" s="866"/>
      <c r="D526" s="866"/>
      <c r="E526" s="866"/>
      <c r="F526" s="866"/>
    </row>
    <row r="527">
      <c r="A527" s="865"/>
      <c r="B527" s="865"/>
      <c r="C527" s="866"/>
      <c r="D527" s="866"/>
      <c r="E527" s="866"/>
      <c r="F527" s="866"/>
    </row>
    <row r="528">
      <c r="A528" s="865"/>
      <c r="B528" s="865"/>
      <c r="C528" s="866"/>
      <c r="D528" s="866"/>
      <c r="E528" s="866"/>
      <c r="F528" s="866"/>
    </row>
    <row r="529">
      <c r="A529" s="865"/>
      <c r="B529" s="865"/>
      <c r="C529" s="866"/>
      <c r="D529" s="866"/>
      <c r="E529" s="866"/>
      <c r="F529" s="866"/>
    </row>
    <row r="530">
      <c r="A530" s="865"/>
      <c r="B530" s="865"/>
      <c r="C530" s="866"/>
      <c r="D530" s="866"/>
      <c r="E530" s="866"/>
      <c r="F530" s="866"/>
    </row>
    <row r="531">
      <c r="A531" s="865"/>
      <c r="B531" s="865"/>
      <c r="C531" s="866"/>
      <c r="D531" s="866"/>
      <c r="E531" s="866"/>
      <c r="F531" s="866"/>
    </row>
    <row r="532">
      <c r="A532" s="865"/>
      <c r="B532" s="865"/>
      <c r="C532" s="866"/>
      <c r="D532" s="866"/>
      <c r="E532" s="866"/>
      <c r="F532" s="866"/>
    </row>
    <row r="533">
      <c r="A533" s="865"/>
      <c r="B533" s="865"/>
      <c r="C533" s="866"/>
      <c r="D533" s="866"/>
      <c r="E533" s="866"/>
      <c r="F533" s="866"/>
    </row>
    <row r="534">
      <c r="A534" s="865"/>
      <c r="B534" s="865"/>
      <c r="C534" s="866"/>
      <c r="D534" s="866"/>
      <c r="E534" s="866"/>
      <c r="F534" s="866"/>
    </row>
    <row r="535">
      <c r="A535" s="865"/>
      <c r="B535" s="865"/>
      <c r="C535" s="866"/>
      <c r="D535" s="866"/>
      <c r="E535" s="866"/>
      <c r="F535" s="866"/>
    </row>
    <row r="536">
      <c r="A536" s="865"/>
      <c r="B536" s="865"/>
      <c r="C536" s="866"/>
      <c r="D536" s="866"/>
      <c r="E536" s="866"/>
      <c r="F536" s="866"/>
    </row>
    <row r="537">
      <c r="A537" s="865"/>
      <c r="B537" s="865"/>
      <c r="C537" s="866"/>
      <c r="D537" s="866"/>
      <c r="E537" s="866"/>
      <c r="F537" s="866"/>
    </row>
    <row r="538">
      <c r="A538" s="865"/>
      <c r="B538" s="865"/>
      <c r="C538" s="866"/>
      <c r="D538" s="866"/>
      <c r="E538" s="866"/>
      <c r="F538" s="866"/>
    </row>
    <row r="539">
      <c r="A539" s="865"/>
      <c r="B539" s="865"/>
      <c r="C539" s="866"/>
      <c r="D539" s="866"/>
      <c r="E539" s="866"/>
      <c r="F539" s="866"/>
    </row>
    <row r="540">
      <c r="A540" s="865"/>
      <c r="B540" s="865"/>
      <c r="C540" s="866"/>
      <c r="D540" s="866"/>
      <c r="E540" s="866"/>
      <c r="F540" s="866"/>
    </row>
    <row r="541">
      <c r="A541" s="865"/>
      <c r="B541" s="865"/>
      <c r="C541" s="866"/>
      <c r="D541" s="866"/>
      <c r="E541" s="866"/>
      <c r="F541" s="866"/>
    </row>
    <row r="542">
      <c r="A542" s="865"/>
      <c r="B542" s="865"/>
      <c r="C542" s="866"/>
      <c r="D542" s="866"/>
      <c r="E542" s="866"/>
      <c r="F542" s="866"/>
    </row>
    <row r="543">
      <c r="A543" s="865"/>
      <c r="B543" s="865"/>
      <c r="C543" s="866"/>
      <c r="D543" s="866"/>
      <c r="E543" s="866"/>
      <c r="F543" s="866"/>
    </row>
    <row r="544">
      <c r="A544" s="865"/>
      <c r="B544" s="865"/>
      <c r="C544" s="866"/>
      <c r="D544" s="866"/>
      <c r="E544" s="866"/>
      <c r="F544" s="866"/>
    </row>
    <row r="545">
      <c r="A545" s="865"/>
      <c r="B545" s="865"/>
      <c r="C545" s="866"/>
      <c r="D545" s="866"/>
      <c r="E545" s="866"/>
      <c r="F545" s="866"/>
    </row>
    <row r="546">
      <c r="A546" s="865"/>
      <c r="B546" s="865"/>
      <c r="C546" s="866"/>
      <c r="D546" s="866"/>
      <c r="E546" s="866"/>
      <c r="F546" s="866"/>
    </row>
    <row r="547">
      <c r="A547" s="865"/>
      <c r="B547" s="865"/>
      <c r="C547" s="866"/>
      <c r="D547" s="866"/>
      <c r="E547" s="866"/>
      <c r="F547" s="866"/>
    </row>
    <row r="548">
      <c r="A548" s="865"/>
      <c r="B548" s="865"/>
      <c r="C548" s="866"/>
      <c r="D548" s="866"/>
      <c r="E548" s="866"/>
      <c r="F548" s="866"/>
    </row>
    <row r="549">
      <c r="A549" s="865"/>
      <c r="B549" s="865"/>
      <c r="C549" s="866"/>
      <c r="D549" s="866"/>
      <c r="E549" s="866"/>
      <c r="F549" s="866"/>
    </row>
    <row r="550">
      <c r="A550" s="865"/>
      <c r="B550" s="865"/>
      <c r="C550" s="866"/>
      <c r="D550" s="866"/>
      <c r="E550" s="866"/>
      <c r="F550" s="866"/>
    </row>
    <row r="551">
      <c r="A551" s="865"/>
      <c r="B551" s="865"/>
      <c r="C551" s="866"/>
      <c r="D551" s="866"/>
      <c r="E551" s="866"/>
      <c r="F551" s="866"/>
    </row>
    <row r="552">
      <c r="A552" s="865"/>
      <c r="B552" s="865"/>
      <c r="C552" s="866"/>
      <c r="D552" s="866"/>
      <c r="E552" s="866"/>
      <c r="F552" s="866"/>
    </row>
    <row r="553">
      <c r="A553" s="865"/>
      <c r="B553" s="865"/>
      <c r="C553" s="866"/>
      <c r="D553" s="866"/>
      <c r="E553" s="866"/>
      <c r="F553" s="866"/>
    </row>
    <row r="554">
      <c r="A554" s="865"/>
      <c r="B554" s="865"/>
      <c r="C554" s="866"/>
      <c r="D554" s="866"/>
      <c r="E554" s="866"/>
      <c r="F554" s="866"/>
    </row>
    <row r="555">
      <c r="A555" s="865"/>
      <c r="B555" s="865"/>
      <c r="C555" s="866"/>
      <c r="D555" s="866"/>
      <c r="E555" s="866"/>
      <c r="F555" s="866"/>
    </row>
    <row r="556">
      <c r="A556" s="865"/>
      <c r="B556" s="865"/>
      <c r="C556" s="866"/>
      <c r="D556" s="866"/>
      <c r="E556" s="866"/>
      <c r="F556" s="866"/>
    </row>
    <row r="557">
      <c r="A557" s="865"/>
      <c r="B557" s="865"/>
      <c r="C557" s="866"/>
      <c r="D557" s="866"/>
      <c r="E557" s="866"/>
      <c r="F557" s="866"/>
    </row>
    <row r="558">
      <c r="A558" s="865"/>
      <c r="B558" s="865"/>
      <c r="C558" s="866"/>
      <c r="D558" s="866"/>
      <c r="E558" s="866"/>
      <c r="F558" s="866"/>
    </row>
    <row r="559">
      <c r="A559" s="865"/>
      <c r="B559" s="865"/>
      <c r="C559" s="866"/>
      <c r="D559" s="866"/>
      <c r="E559" s="866"/>
      <c r="F559" s="866"/>
    </row>
    <row r="560">
      <c r="A560" s="865"/>
      <c r="B560" s="865"/>
      <c r="C560" s="866"/>
      <c r="D560" s="866"/>
      <c r="E560" s="866"/>
      <c r="F560" s="866"/>
    </row>
    <row r="561">
      <c r="A561" s="865"/>
      <c r="B561" s="865"/>
      <c r="C561" s="866"/>
      <c r="D561" s="866"/>
      <c r="E561" s="866"/>
      <c r="F561" s="866"/>
    </row>
    <row r="562">
      <c r="A562" s="865"/>
      <c r="B562" s="865"/>
      <c r="C562" s="866"/>
      <c r="D562" s="866"/>
      <c r="E562" s="866"/>
      <c r="F562" s="866"/>
    </row>
    <row r="563">
      <c r="A563" s="865"/>
      <c r="B563" s="865"/>
      <c r="C563" s="866"/>
      <c r="D563" s="866"/>
      <c r="E563" s="866"/>
      <c r="F563" s="866"/>
    </row>
    <row r="564">
      <c r="A564" s="865"/>
      <c r="B564" s="865"/>
      <c r="C564" s="866"/>
      <c r="D564" s="866"/>
      <c r="E564" s="866"/>
      <c r="F564" s="866"/>
    </row>
    <row r="565">
      <c r="A565" s="865"/>
      <c r="B565" s="865"/>
      <c r="C565" s="866"/>
      <c r="D565" s="866"/>
      <c r="E565" s="866"/>
      <c r="F565" s="866"/>
    </row>
    <row r="566">
      <c r="A566" s="865"/>
      <c r="B566" s="865"/>
      <c r="C566" s="866"/>
      <c r="D566" s="866"/>
      <c r="E566" s="866"/>
      <c r="F566" s="866"/>
    </row>
    <row r="567">
      <c r="A567" s="865"/>
      <c r="B567" s="865"/>
      <c r="C567" s="866"/>
      <c r="D567" s="866"/>
      <c r="E567" s="866"/>
      <c r="F567" s="866"/>
    </row>
    <row r="568">
      <c r="A568" s="865"/>
      <c r="B568" s="865"/>
      <c r="C568" s="866"/>
      <c r="D568" s="866"/>
      <c r="E568" s="866"/>
      <c r="F568" s="866"/>
    </row>
    <row r="569">
      <c r="A569" s="865"/>
      <c r="B569" s="865"/>
      <c r="C569" s="866"/>
      <c r="D569" s="866"/>
      <c r="E569" s="866"/>
      <c r="F569" s="866"/>
    </row>
    <row r="570">
      <c r="A570" s="865"/>
      <c r="B570" s="865"/>
      <c r="C570" s="866"/>
      <c r="D570" s="866"/>
      <c r="E570" s="866"/>
      <c r="F570" s="866"/>
    </row>
    <row r="571">
      <c r="A571" s="865"/>
      <c r="B571" s="865"/>
      <c r="C571" s="866"/>
      <c r="D571" s="866"/>
      <c r="E571" s="866"/>
      <c r="F571" s="866"/>
    </row>
    <row r="572">
      <c r="A572" s="865"/>
      <c r="B572" s="865"/>
      <c r="C572" s="866"/>
      <c r="D572" s="866"/>
      <c r="E572" s="866"/>
      <c r="F572" s="866"/>
    </row>
    <row r="573">
      <c r="A573" s="865"/>
      <c r="B573" s="865"/>
      <c r="C573" s="866"/>
      <c r="D573" s="866"/>
      <c r="E573" s="866"/>
      <c r="F573" s="866"/>
    </row>
    <row r="574">
      <c r="A574" s="865"/>
      <c r="B574" s="865"/>
      <c r="C574" s="866"/>
      <c r="D574" s="866"/>
      <c r="E574" s="866"/>
      <c r="F574" s="866"/>
    </row>
    <row r="575">
      <c r="A575" s="865"/>
      <c r="B575" s="865"/>
      <c r="C575" s="866"/>
      <c r="D575" s="866"/>
      <c r="E575" s="866"/>
      <c r="F575" s="866"/>
    </row>
    <row r="576">
      <c r="A576" s="865"/>
      <c r="B576" s="865"/>
      <c r="C576" s="866"/>
      <c r="D576" s="866"/>
      <c r="E576" s="866"/>
      <c r="F576" s="866"/>
    </row>
    <row r="577">
      <c r="A577" s="865"/>
      <c r="B577" s="865"/>
      <c r="C577" s="866"/>
      <c r="D577" s="866"/>
      <c r="E577" s="866"/>
      <c r="F577" s="866"/>
    </row>
    <row r="578">
      <c r="A578" s="865"/>
      <c r="B578" s="865"/>
      <c r="C578" s="866"/>
      <c r="D578" s="866"/>
      <c r="E578" s="866"/>
      <c r="F578" s="866"/>
    </row>
    <row r="579">
      <c r="A579" s="865"/>
      <c r="B579" s="865"/>
      <c r="C579" s="866"/>
      <c r="D579" s="866"/>
      <c r="E579" s="866"/>
      <c r="F579" s="866"/>
    </row>
    <row r="580">
      <c r="A580" s="865"/>
      <c r="B580" s="865"/>
      <c r="C580" s="866"/>
      <c r="D580" s="866"/>
      <c r="E580" s="866"/>
      <c r="F580" s="866"/>
    </row>
    <row r="581">
      <c r="A581" s="865"/>
      <c r="B581" s="865"/>
      <c r="C581" s="866"/>
      <c r="D581" s="866"/>
      <c r="E581" s="866"/>
      <c r="F581" s="866"/>
    </row>
    <row r="582">
      <c r="A582" s="865"/>
      <c r="B582" s="865"/>
      <c r="C582" s="866"/>
      <c r="D582" s="866"/>
      <c r="E582" s="866"/>
      <c r="F582" s="866"/>
    </row>
    <row r="583">
      <c r="A583" s="865"/>
      <c r="B583" s="865"/>
      <c r="C583" s="866"/>
      <c r="D583" s="866"/>
      <c r="E583" s="866"/>
      <c r="F583" s="866"/>
    </row>
    <row r="584">
      <c r="A584" s="865"/>
      <c r="B584" s="865"/>
      <c r="C584" s="866"/>
      <c r="D584" s="866"/>
      <c r="E584" s="866"/>
      <c r="F584" s="866"/>
    </row>
    <row r="585">
      <c r="A585" s="865"/>
      <c r="B585" s="865"/>
      <c r="C585" s="866"/>
      <c r="D585" s="866"/>
      <c r="E585" s="866"/>
      <c r="F585" s="866"/>
    </row>
    <row r="586">
      <c r="A586" s="865"/>
      <c r="B586" s="865"/>
      <c r="C586" s="866"/>
      <c r="D586" s="866"/>
      <c r="E586" s="866"/>
      <c r="F586" s="866"/>
    </row>
    <row r="587">
      <c r="A587" s="865"/>
      <c r="B587" s="865"/>
      <c r="C587" s="866"/>
      <c r="D587" s="866"/>
      <c r="E587" s="866"/>
      <c r="F587" s="866"/>
    </row>
    <row r="588">
      <c r="A588" s="865"/>
      <c r="B588" s="865"/>
      <c r="C588" s="866"/>
      <c r="D588" s="866"/>
      <c r="E588" s="866"/>
      <c r="F588" s="866"/>
    </row>
    <row r="589">
      <c r="A589" s="865"/>
      <c r="B589" s="865"/>
      <c r="C589" s="866"/>
      <c r="D589" s="866"/>
      <c r="E589" s="866"/>
      <c r="F589" s="866"/>
    </row>
    <row r="590">
      <c r="A590" s="865"/>
      <c r="B590" s="865"/>
      <c r="C590" s="866"/>
      <c r="D590" s="866"/>
      <c r="E590" s="866"/>
      <c r="F590" s="866"/>
    </row>
    <row r="591">
      <c r="A591" s="865"/>
      <c r="B591" s="865"/>
      <c r="C591" s="866"/>
      <c r="D591" s="866"/>
      <c r="E591" s="866"/>
      <c r="F591" s="866"/>
    </row>
    <row r="592">
      <c r="A592" s="865"/>
      <c r="B592" s="865"/>
      <c r="C592" s="866"/>
      <c r="D592" s="866"/>
      <c r="E592" s="866"/>
      <c r="F592" s="866"/>
    </row>
    <row r="593">
      <c r="A593" s="865"/>
      <c r="B593" s="865"/>
      <c r="C593" s="866"/>
      <c r="D593" s="866"/>
      <c r="E593" s="866"/>
      <c r="F593" s="866"/>
    </row>
    <row r="594">
      <c r="A594" s="865"/>
      <c r="B594" s="865"/>
      <c r="C594" s="866"/>
      <c r="D594" s="866"/>
      <c r="E594" s="866"/>
      <c r="F594" s="866"/>
    </row>
    <row r="595">
      <c r="A595" s="865"/>
      <c r="B595" s="865"/>
      <c r="C595" s="866"/>
      <c r="D595" s="866"/>
      <c r="E595" s="866"/>
      <c r="F595" s="866"/>
    </row>
    <row r="596">
      <c r="A596" s="865"/>
      <c r="B596" s="865"/>
      <c r="C596" s="866"/>
      <c r="D596" s="866"/>
      <c r="E596" s="866"/>
      <c r="F596" s="866"/>
    </row>
    <row r="597">
      <c r="A597" s="865"/>
      <c r="B597" s="865"/>
      <c r="C597" s="866"/>
      <c r="D597" s="866"/>
      <c r="E597" s="866"/>
      <c r="F597" s="866"/>
    </row>
    <row r="598">
      <c r="A598" s="865"/>
      <c r="B598" s="865"/>
      <c r="C598" s="866"/>
      <c r="D598" s="866"/>
      <c r="E598" s="866"/>
      <c r="F598" s="866"/>
    </row>
    <row r="599">
      <c r="A599" s="865"/>
      <c r="B599" s="865"/>
      <c r="C599" s="866"/>
      <c r="D599" s="866"/>
      <c r="E599" s="866"/>
      <c r="F599" s="866"/>
    </row>
    <row r="600">
      <c r="A600" s="865"/>
      <c r="B600" s="865"/>
      <c r="C600" s="866"/>
      <c r="D600" s="866"/>
      <c r="E600" s="866"/>
      <c r="F600" s="866"/>
    </row>
    <row r="601">
      <c r="A601" s="865"/>
      <c r="B601" s="865"/>
      <c r="C601" s="866"/>
      <c r="D601" s="866"/>
      <c r="E601" s="866"/>
      <c r="F601" s="866"/>
    </row>
    <row r="602">
      <c r="A602" s="865"/>
      <c r="B602" s="865"/>
      <c r="C602" s="866"/>
      <c r="D602" s="866"/>
      <c r="E602" s="866"/>
      <c r="F602" s="866"/>
    </row>
    <row r="603">
      <c r="A603" s="865"/>
      <c r="B603" s="865"/>
      <c r="C603" s="866"/>
      <c r="D603" s="866"/>
      <c r="E603" s="866"/>
      <c r="F603" s="866"/>
    </row>
    <row r="604">
      <c r="A604" s="865"/>
      <c r="B604" s="865"/>
      <c r="C604" s="866"/>
      <c r="D604" s="866"/>
      <c r="E604" s="866"/>
      <c r="F604" s="866"/>
    </row>
    <row r="605">
      <c r="A605" s="865"/>
      <c r="B605" s="865"/>
      <c r="C605" s="866"/>
      <c r="D605" s="866"/>
      <c r="E605" s="866"/>
      <c r="F605" s="866"/>
    </row>
    <row r="606">
      <c r="A606" s="865"/>
      <c r="B606" s="865"/>
      <c r="C606" s="866"/>
      <c r="D606" s="866"/>
      <c r="E606" s="866"/>
      <c r="F606" s="866"/>
    </row>
    <row r="607">
      <c r="A607" s="865"/>
      <c r="B607" s="865"/>
      <c r="C607" s="866"/>
      <c r="D607" s="866"/>
      <c r="E607" s="866"/>
      <c r="F607" s="866"/>
    </row>
    <row r="608">
      <c r="A608" s="865"/>
      <c r="B608" s="865"/>
      <c r="C608" s="866"/>
      <c r="D608" s="866"/>
      <c r="E608" s="866"/>
      <c r="F608" s="866"/>
    </row>
    <row r="609">
      <c r="A609" s="865"/>
      <c r="B609" s="865"/>
      <c r="C609" s="866"/>
      <c r="D609" s="866"/>
      <c r="E609" s="866"/>
      <c r="F609" s="866"/>
    </row>
    <row r="610">
      <c r="A610" s="865"/>
      <c r="B610" s="865"/>
      <c r="C610" s="866"/>
      <c r="D610" s="866"/>
      <c r="E610" s="866"/>
      <c r="F610" s="866"/>
    </row>
    <row r="611">
      <c r="A611" s="865"/>
      <c r="B611" s="865"/>
      <c r="C611" s="866"/>
      <c r="D611" s="866"/>
      <c r="E611" s="866"/>
      <c r="F611" s="866"/>
    </row>
    <row r="612">
      <c r="A612" s="865"/>
      <c r="B612" s="865"/>
      <c r="C612" s="866"/>
      <c r="D612" s="866"/>
      <c r="E612" s="866"/>
      <c r="F612" s="866"/>
    </row>
    <row r="613">
      <c r="A613" s="865"/>
      <c r="B613" s="865"/>
      <c r="C613" s="866"/>
      <c r="D613" s="866"/>
      <c r="E613" s="866"/>
      <c r="F613" s="866"/>
    </row>
    <row r="614">
      <c r="A614" s="865"/>
      <c r="B614" s="865"/>
      <c r="C614" s="866"/>
      <c r="D614" s="866"/>
      <c r="E614" s="866"/>
      <c r="F614" s="866"/>
    </row>
    <row r="615">
      <c r="A615" s="865"/>
      <c r="B615" s="865"/>
      <c r="C615" s="866"/>
      <c r="D615" s="866"/>
      <c r="E615" s="866"/>
      <c r="F615" s="866"/>
    </row>
    <row r="616">
      <c r="A616" s="865"/>
      <c r="B616" s="865"/>
      <c r="C616" s="866"/>
      <c r="D616" s="866"/>
      <c r="E616" s="866"/>
      <c r="F616" s="866"/>
    </row>
    <row r="617">
      <c r="A617" s="865"/>
      <c r="B617" s="865"/>
      <c r="C617" s="866"/>
      <c r="D617" s="866"/>
      <c r="E617" s="866"/>
      <c r="F617" s="866"/>
    </row>
    <row r="618">
      <c r="A618" s="865"/>
      <c r="B618" s="865"/>
      <c r="C618" s="866"/>
      <c r="D618" s="866"/>
      <c r="E618" s="866"/>
      <c r="F618" s="866"/>
    </row>
    <row r="619">
      <c r="A619" s="865"/>
      <c r="B619" s="865"/>
      <c r="C619" s="866"/>
      <c r="D619" s="866"/>
      <c r="E619" s="866"/>
      <c r="F619" s="866"/>
    </row>
    <row r="620">
      <c r="A620" s="865"/>
      <c r="B620" s="865"/>
      <c r="C620" s="866"/>
      <c r="D620" s="866"/>
      <c r="E620" s="866"/>
      <c r="F620" s="866"/>
    </row>
    <row r="621">
      <c r="A621" s="865"/>
      <c r="B621" s="865"/>
      <c r="C621" s="866"/>
      <c r="D621" s="866"/>
      <c r="E621" s="866"/>
      <c r="F621" s="866"/>
    </row>
    <row r="622">
      <c r="A622" s="865"/>
      <c r="B622" s="865"/>
      <c r="C622" s="866"/>
      <c r="D622" s="866"/>
      <c r="E622" s="866"/>
      <c r="F622" s="866"/>
    </row>
    <row r="623">
      <c r="A623" s="865"/>
      <c r="B623" s="865"/>
      <c r="C623" s="866"/>
      <c r="D623" s="866"/>
      <c r="E623" s="866"/>
      <c r="F623" s="866"/>
    </row>
    <row r="624">
      <c r="A624" s="865"/>
      <c r="B624" s="865"/>
      <c r="C624" s="866"/>
      <c r="D624" s="866"/>
      <c r="E624" s="866"/>
      <c r="F624" s="866"/>
    </row>
    <row r="625">
      <c r="A625" s="865"/>
      <c r="B625" s="865"/>
      <c r="C625" s="866"/>
      <c r="D625" s="866"/>
      <c r="E625" s="866"/>
      <c r="F625" s="866"/>
    </row>
    <row r="626">
      <c r="A626" s="865"/>
      <c r="B626" s="865"/>
      <c r="C626" s="866"/>
      <c r="D626" s="866"/>
      <c r="E626" s="866"/>
      <c r="F626" s="866"/>
    </row>
    <row r="627">
      <c r="A627" s="865"/>
      <c r="B627" s="865"/>
      <c r="C627" s="866"/>
      <c r="D627" s="866"/>
      <c r="E627" s="866"/>
      <c r="F627" s="866"/>
    </row>
    <row r="628">
      <c r="A628" s="865"/>
      <c r="B628" s="865"/>
      <c r="C628" s="866"/>
      <c r="D628" s="866"/>
      <c r="E628" s="866"/>
      <c r="F628" s="866"/>
    </row>
    <row r="629">
      <c r="A629" s="865"/>
      <c r="B629" s="865"/>
      <c r="C629" s="866"/>
      <c r="D629" s="866"/>
      <c r="E629" s="866"/>
      <c r="F629" s="866"/>
    </row>
    <row r="630">
      <c r="A630" s="865"/>
      <c r="B630" s="865"/>
      <c r="C630" s="866"/>
      <c r="D630" s="866"/>
      <c r="E630" s="866"/>
      <c r="F630" s="866"/>
    </row>
    <row r="631">
      <c r="A631" s="865"/>
      <c r="B631" s="865"/>
      <c r="C631" s="866"/>
      <c r="D631" s="866"/>
      <c r="E631" s="866"/>
      <c r="F631" s="866"/>
    </row>
    <row r="632">
      <c r="A632" s="865"/>
      <c r="B632" s="865"/>
      <c r="C632" s="866"/>
      <c r="D632" s="866"/>
      <c r="E632" s="866"/>
      <c r="F632" s="866"/>
    </row>
    <row r="633">
      <c r="A633" s="865"/>
      <c r="B633" s="865"/>
      <c r="C633" s="866"/>
      <c r="D633" s="866"/>
      <c r="E633" s="866"/>
      <c r="F633" s="866"/>
    </row>
    <row r="634">
      <c r="A634" s="865"/>
      <c r="B634" s="865"/>
      <c r="C634" s="866"/>
      <c r="D634" s="866"/>
      <c r="E634" s="866"/>
      <c r="F634" s="866"/>
    </row>
    <row r="635">
      <c r="A635" s="865"/>
      <c r="B635" s="865"/>
      <c r="C635" s="866"/>
      <c r="D635" s="866"/>
      <c r="E635" s="866"/>
      <c r="F635" s="866"/>
    </row>
    <row r="636">
      <c r="A636" s="865"/>
      <c r="B636" s="865"/>
      <c r="C636" s="866"/>
      <c r="D636" s="866"/>
      <c r="E636" s="866"/>
      <c r="F636" s="866"/>
    </row>
    <row r="637">
      <c r="A637" s="865"/>
      <c r="B637" s="865"/>
      <c r="C637" s="866"/>
      <c r="D637" s="866"/>
      <c r="E637" s="866"/>
      <c r="F637" s="866"/>
    </row>
    <row r="638">
      <c r="A638" s="865"/>
      <c r="B638" s="865"/>
      <c r="C638" s="866"/>
      <c r="D638" s="866"/>
      <c r="E638" s="866"/>
      <c r="F638" s="866"/>
    </row>
    <row r="639">
      <c r="A639" s="865"/>
      <c r="B639" s="865"/>
      <c r="C639" s="866"/>
      <c r="D639" s="866"/>
      <c r="E639" s="866"/>
      <c r="F639" s="866"/>
    </row>
    <row r="640">
      <c r="A640" s="865"/>
      <c r="B640" s="865"/>
      <c r="C640" s="866"/>
      <c r="D640" s="866"/>
      <c r="E640" s="866"/>
      <c r="F640" s="866"/>
    </row>
    <row r="641">
      <c r="A641" s="865"/>
      <c r="B641" s="865"/>
      <c r="C641" s="866"/>
      <c r="D641" s="866"/>
      <c r="E641" s="866"/>
      <c r="F641" s="866"/>
    </row>
    <row r="642">
      <c r="A642" s="865"/>
      <c r="B642" s="865"/>
      <c r="C642" s="866"/>
      <c r="D642" s="866"/>
      <c r="E642" s="866"/>
      <c r="F642" s="866"/>
    </row>
    <row r="643">
      <c r="A643" s="865"/>
      <c r="B643" s="865"/>
      <c r="C643" s="866"/>
      <c r="D643" s="866"/>
      <c r="E643" s="866"/>
      <c r="F643" s="866"/>
    </row>
    <row r="644">
      <c r="A644" s="865"/>
      <c r="B644" s="865"/>
      <c r="C644" s="866"/>
      <c r="D644" s="866"/>
      <c r="E644" s="866"/>
      <c r="F644" s="866"/>
    </row>
    <row r="645">
      <c r="A645" s="865"/>
      <c r="B645" s="865"/>
      <c r="C645" s="866"/>
      <c r="D645" s="866"/>
      <c r="E645" s="866"/>
      <c r="F645" s="866"/>
    </row>
    <row r="646">
      <c r="A646" s="865"/>
      <c r="B646" s="865"/>
      <c r="C646" s="866"/>
      <c r="D646" s="866"/>
      <c r="E646" s="866"/>
      <c r="F646" s="866"/>
    </row>
    <row r="647">
      <c r="A647" s="865"/>
      <c r="B647" s="865"/>
      <c r="C647" s="866"/>
      <c r="D647" s="866"/>
      <c r="E647" s="866"/>
      <c r="F647" s="866"/>
    </row>
    <row r="648">
      <c r="A648" s="865"/>
      <c r="B648" s="865"/>
      <c r="C648" s="866"/>
      <c r="D648" s="866"/>
      <c r="E648" s="866"/>
      <c r="F648" s="866"/>
    </row>
    <row r="649">
      <c r="A649" s="865"/>
      <c r="B649" s="865"/>
      <c r="C649" s="866"/>
      <c r="D649" s="866"/>
      <c r="E649" s="866"/>
      <c r="F649" s="866"/>
    </row>
    <row r="650">
      <c r="A650" s="865"/>
      <c r="B650" s="865"/>
      <c r="C650" s="866"/>
      <c r="D650" s="866"/>
      <c r="E650" s="866"/>
      <c r="F650" s="866"/>
    </row>
    <row r="651">
      <c r="A651" s="865"/>
      <c r="B651" s="865"/>
      <c r="C651" s="866"/>
      <c r="D651" s="866"/>
      <c r="E651" s="866"/>
      <c r="F651" s="866"/>
    </row>
    <row r="652">
      <c r="A652" s="865"/>
      <c r="B652" s="865"/>
      <c r="C652" s="866"/>
      <c r="D652" s="866"/>
      <c r="E652" s="866"/>
      <c r="F652" s="866"/>
    </row>
    <row r="653">
      <c r="A653" s="865"/>
      <c r="B653" s="865"/>
      <c r="C653" s="866"/>
      <c r="D653" s="866"/>
      <c r="E653" s="866"/>
      <c r="F653" s="866"/>
    </row>
    <row r="654">
      <c r="A654" s="865"/>
      <c r="B654" s="865"/>
      <c r="C654" s="866"/>
      <c r="D654" s="866"/>
      <c r="E654" s="866"/>
      <c r="F654" s="866"/>
    </row>
    <row r="655">
      <c r="A655" s="865"/>
      <c r="B655" s="865"/>
      <c r="C655" s="866"/>
      <c r="D655" s="866"/>
      <c r="E655" s="866"/>
      <c r="F655" s="866"/>
    </row>
    <row r="656">
      <c r="A656" s="865"/>
      <c r="B656" s="865"/>
      <c r="C656" s="866"/>
      <c r="D656" s="866"/>
      <c r="E656" s="866"/>
      <c r="F656" s="866"/>
    </row>
    <row r="657">
      <c r="A657" s="865"/>
      <c r="B657" s="865"/>
      <c r="C657" s="866"/>
      <c r="D657" s="866"/>
      <c r="E657" s="866"/>
      <c r="F657" s="866"/>
    </row>
    <row r="658">
      <c r="A658" s="865"/>
      <c r="B658" s="865"/>
      <c r="C658" s="866"/>
      <c r="D658" s="866"/>
      <c r="E658" s="866"/>
      <c r="F658" s="866"/>
    </row>
    <row r="659">
      <c r="A659" s="865"/>
      <c r="B659" s="865"/>
      <c r="C659" s="866"/>
      <c r="D659" s="866"/>
      <c r="E659" s="866"/>
      <c r="F659" s="866"/>
    </row>
    <row r="660">
      <c r="A660" s="865"/>
      <c r="B660" s="865"/>
      <c r="C660" s="866"/>
      <c r="D660" s="866"/>
      <c r="E660" s="866"/>
      <c r="F660" s="866"/>
    </row>
    <row r="661">
      <c r="A661" s="865"/>
      <c r="B661" s="865"/>
      <c r="C661" s="866"/>
      <c r="D661" s="866"/>
      <c r="E661" s="866"/>
      <c r="F661" s="866"/>
    </row>
    <row r="662">
      <c r="A662" s="865"/>
      <c r="B662" s="865"/>
      <c r="C662" s="866"/>
      <c r="D662" s="866"/>
      <c r="E662" s="866"/>
      <c r="F662" s="866"/>
    </row>
    <row r="663">
      <c r="A663" s="865"/>
      <c r="B663" s="865"/>
      <c r="C663" s="866"/>
      <c r="D663" s="866"/>
      <c r="E663" s="866"/>
      <c r="F663" s="866"/>
    </row>
    <row r="664">
      <c r="A664" s="865"/>
      <c r="B664" s="865"/>
      <c r="C664" s="866"/>
      <c r="D664" s="866"/>
      <c r="E664" s="866"/>
      <c r="F664" s="866"/>
    </row>
    <row r="665">
      <c r="A665" s="865"/>
      <c r="B665" s="865"/>
      <c r="C665" s="866"/>
      <c r="D665" s="866"/>
      <c r="E665" s="866"/>
      <c r="F665" s="866"/>
    </row>
    <row r="666">
      <c r="A666" s="865"/>
      <c r="B666" s="865"/>
      <c r="C666" s="866"/>
      <c r="D666" s="866"/>
      <c r="E666" s="866"/>
      <c r="F666" s="866"/>
    </row>
    <row r="667">
      <c r="A667" s="865"/>
      <c r="B667" s="865"/>
      <c r="C667" s="866"/>
      <c r="D667" s="866"/>
      <c r="E667" s="866"/>
      <c r="F667" s="866"/>
    </row>
    <row r="668">
      <c r="A668" s="865"/>
      <c r="B668" s="865"/>
      <c r="C668" s="866"/>
      <c r="D668" s="866"/>
      <c r="E668" s="866"/>
      <c r="F668" s="866"/>
    </row>
    <row r="669">
      <c r="A669" s="865"/>
      <c r="B669" s="865"/>
      <c r="C669" s="866"/>
      <c r="D669" s="866"/>
      <c r="E669" s="866"/>
      <c r="F669" s="866"/>
    </row>
    <row r="670">
      <c r="A670" s="865"/>
      <c r="B670" s="865"/>
      <c r="C670" s="866"/>
      <c r="D670" s="866"/>
      <c r="E670" s="866"/>
      <c r="F670" s="866"/>
    </row>
    <row r="671">
      <c r="A671" s="865"/>
      <c r="B671" s="865"/>
      <c r="C671" s="866"/>
      <c r="D671" s="866"/>
      <c r="E671" s="866"/>
      <c r="F671" s="866"/>
    </row>
    <row r="672">
      <c r="A672" s="865"/>
      <c r="B672" s="865"/>
      <c r="C672" s="866"/>
      <c r="D672" s="866"/>
      <c r="E672" s="866"/>
      <c r="F672" s="866"/>
    </row>
    <row r="673">
      <c r="A673" s="865"/>
      <c r="B673" s="865"/>
      <c r="C673" s="866"/>
      <c r="D673" s="866"/>
      <c r="E673" s="866"/>
      <c r="F673" s="866"/>
    </row>
    <row r="674">
      <c r="A674" s="865"/>
      <c r="B674" s="865"/>
      <c r="C674" s="866"/>
      <c r="D674" s="866"/>
      <c r="E674" s="866"/>
      <c r="F674" s="866"/>
    </row>
    <row r="675">
      <c r="A675" s="865"/>
      <c r="B675" s="865"/>
      <c r="C675" s="866"/>
      <c r="D675" s="866"/>
      <c r="E675" s="866"/>
      <c r="F675" s="866"/>
    </row>
    <row r="676">
      <c r="A676" s="865"/>
      <c r="B676" s="865"/>
      <c r="C676" s="866"/>
      <c r="D676" s="866"/>
      <c r="E676" s="866"/>
      <c r="F676" s="866"/>
    </row>
    <row r="677">
      <c r="A677" s="865"/>
      <c r="B677" s="865"/>
      <c r="C677" s="866"/>
      <c r="D677" s="866"/>
      <c r="E677" s="866"/>
      <c r="F677" s="866"/>
    </row>
    <row r="678">
      <c r="A678" s="865"/>
      <c r="B678" s="865"/>
      <c r="C678" s="866"/>
      <c r="D678" s="866"/>
      <c r="E678" s="866"/>
      <c r="F678" s="866"/>
    </row>
    <row r="679">
      <c r="A679" s="865"/>
      <c r="B679" s="865"/>
      <c r="C679" s="866"/>
      <c r="D679" s="866"/>
      <c r="E679" s="866"/>
      <c r="F679" s="866"/>
    </row>
    <row r="680">
      <c r="A680" s="865"/>
      <c r="B680" s="865"/>
      <c r="C680" s="866"/>
      <c r="D680" s="866"/>
      <c r="E680" s="866"/>
      <c r="F680" s="866"/>
    </row>
    <row r="681">
      <c r="A681" s="865"/>
      <c r="B681" s="865"/>
      <c r="C681" s="866"/>
      <c r="D681" s="866"/>
      <c r="E681" s="866"/>
      <c r="F681" s="866"/>
    </row>
    <row r="682">
      <c r="A682" s="865"/>
      <c r="B682" s="865"/>
      <c r="C682" s="866"/>
      <c r="D682" s="866"/>
      <c r="E682" s="866"/>
      <c r="F682" s="866"/>
    </row>
    <row r="683">
      <c r="A683" s="865"/>
      <c r="B683" s="865"/>
      <c r="C683" s="866"/>
      <c r="D683" s="866"/>
      <c r="E683" s="866"/>
      <c r="F683" s="866"/>
    </row>
    <row r="684">
      <c r="A684" s="865"/>
      <c r="B684" s="865"/>
      <c r="C684" s="866"/>
      <c r="D684" s="866"/>
      <c r="E684" s="866"/>
      <c r="F684" s="866"/>
    </row>
    <row r="685">
      <c r="A685" s="865"/>
      <c r="B685" s="865"/>
      <c r="C685" s="866"/>
      <c r="D685" s="866"/>
      <c r="E685" s="866"/>
      <c r="F685" s="866"/>
    </row>
    <row r="686">
      <c r="A686" s="865"/>
      <c r="B686" s="865"/>
      <c r="C686" s="866"/>
      <c r="D686" s="866"/>
      <c r="E686" s="866"/>
      <c r="F686" s="866"/>
    </row>
    <row r="687">
      <c r="A687" s="865"/>
      <c r="B687" s="865"/>
      <c r="C687" s="866"/>
      <c r="D687" s="866"/>
      <c r="E687" s="866"/>
      <c r="F687" s="866"/>
    </row>
    <row r="688">
      <c r="A688" s="865"/>
      <c r="B688" s="865"/>
      <c r="C688" s="866"/>
      <c r="D688" s="866"/>
      <c r="E688" s="866"/>
      <c r="F688" s="866"/>
    </row>
    <row r="689">
      <c r="A689" s="865"/>
      <c r="B689" s="865"/>
      <c r="C689" s="866"/>
      <c r="D689" s="866"/>
      <c r="E689" s="866"/>
      <c r="F689" s="866"/>
    </row>
    <row r="690">
      <c r="A690" s="865"/>
      <c r="B690" s="865"/>
      <c r="C690" s="866"/>
      <c r="D690" s="866"/>
      <c r="E690" s="866"/>
      <c r="F690" s="866"/>
    </row>
    <row r="691">
      <c r="A691" s="865"/>
      <c r="B691" s="865"/>
      <c r="C691" s="866"/>
      <c r="D691" s="866"/>
      <c r="E691" s="866"/>
      <c r="F691" s="866"/>
    </row>
    <row r="692">
      <c r="A692" s="865"/>
      <c r="B692" s="865"/>
      <c r="C692" s="866"/>
      <c r="D692" s="866"/>
      <c r="E692" s="866"/>
      <c r="F692" s="866"/>
    </row>
    <row r="693">
      <c r="A693" s="865"/>
      <c r="B693" s="865"/>
      <c r="C693" s="866"/>
      <c r="D693" s="866"/>
      <c r="E693" s="866"/>
      <c r="F693" s="866"/>
    </row>
    <row r="694">
      <c r="A694" s="865"/>
      <c r="B694" s="865"/>
      <c r="C694" s="866"/>
      <c r="D694" s="866"/>
      <c r="E694" s="866"/>
      <c r="F694" s="866"/>
    </row>
    <row r="695">
      <c r="A695" s="865"/>
      <c r="B695" s="865"/>
      <c r="C695" s="866"/>
      <c r="D695" s="866"/>
      <c r="E695" s="866"/>
      <c r="F695" s="866"/>
    </row>
    <row r="696">
      <c r="A696" s="865"/>
      <c r="B696" s="865"/>
      <c r="C696" s="866"/>
      <c r="D696" s="866"/>
      <c r="E696" s="866"/>
      <c r="F696" s="866"/>
    </row>
    <row r="697">
      <c r="A697" s="865"/>
      <c r="B697" s="865"/>
      <c r="C697" s="866"/>
      <c r="D697" s="866"/>
      <c r="E697" s="866"/>
      <c r="F697" s="866"/>
    </row>
    <row r="698">
      <c r="A698" s="865"/>
      <c r="B698" s="865"/>
      <c r="C698" s="866"/>
      <c r="D698" s="866"/>
      <c r="E698" s="866"/>
      <c r="F698" s="866"/>
    </row>
    <row r="699">
      <c r="A699" s="865"/>
      <c r="B699" s="865"/>
      <c r="C699" s="866"/>
      <c r="D699" s="866"/>
      <c r="E699" s="866"/>
      <c r="F699" s="866"/>
    </row>
    <row r="700">
      <c r="A700" s="865"/>
      <c r="B700" s="865"/>
      <c r="C700" s="866"/>
      <c r="D700" s="866"/>
      <c r="E700" s="866"/>
      <c r="F700" s="866"/>
    </row>
    <row r="701">
      <c r="A701" s="865"/>
      <c r="B701" s="865"/>
      <c r="C701" s="866"/>
      <c r="D701" s="866"/>
      <c r="E701" s="866"/>
      <c r="F701" s="866"/>
    </row>
    <row r="702">
      <c r="A702" s="865"/>
      <c r="B702" s="865"/>
      <c r="C702" s="866"/>
      <c r="D702" s="866"/>
      <c r="E702" s="866"/>
      <c r="F702" s="866"/>
    </row>
    <row r="703">
      <c r="A703" s="865"/>
      <c r="B703" s="865"/>
      <c r="C703" s="866"/>
      <c r="D703" s="866"/>
      <c r="E703" s="866"/>
      <c r="F703" s="866"/>
    </row>
    <row r="704">
      <c r="A704" s="865"/>
      <c r="B704" s="865"/>
      <c r="C704" s="866"/>
      <c r="D704" s="866"/>
      <c r="E704" s="866"/>
      <c r="F704" s="866"/>
    </row>
    <row r="705">
      <c r="A705" s="865"/>
      <c r="B705" s="865"/>
      <c r="C705" s="866"/>
      <c r="D705" s="866"/>
      <c r="E705" s="866"/>
      <c r="F705" s="866"/>
    </row>
    <row r="706">
      <c r="A706" s="865"/>
      <c r="B706" s="865"/>
      <c r="C706" s="866"/>
      <c r="D706" s="866"/>
      <c r="E706" s="866"/>
      <c r="F706" s="866"/>
    </row>
    <row r="707">
      <c r="A707" s="865"/>
      <c r="B707" s="865"/>
      <c r="C707" s="866"/>
      <c r="D707" s="866"/>
      <c r="E707" s="866"/>
      <c r="F707" s="866"/>
    </row>
    <row r="708">
      <c r="A708" s="865"/>
      <c r="B708" s="865"/>
      <c r="C708" s="866"/>
      <c r="D708" s="866"/>
      <c r="E708" s="866"/>
      <c r="F708" s="866"/>
    </row>
    <row r="709">
      <c r="A709" s="865"/>
      <c r="B709" s="865"/>
      <c r="C709" s="866"/>
      <c r="D709" s="866"/>
      <c r="E709" s="866"/>
      <c r="F709" s="866"/>
    </row>
    <row r="710">
      <c r="A710" s="865"/>
      <c r="B710" s="865"/>
      <c r="C710" s="866"/>
      <c r="D710" s="866"/>
      <c r="E710" s="866"/>
      <c r="F710" s="866"/>
    </row>
    <row r="711">
      <c r="A711" s="865"/>
      <c r="B711" s="865"/>
      <c r="C711" s="866"/>
      <c r="D711" s="866"/>
      <c r="E711" s="866"/>
      <c r="F711" s="866"/>
    </row>
    <row r="712">
      <c r="A712" s="865"/>
      <c r="B712" s="865"/>
      <c r="C712" s="866"/>
      <c r="D712" s="866"/>
      <c r="E712" s="866"/>
      <c r="F712" s="866"/>
    </row>
    <row r="713">
      <c r="A713" s="865"/>
      <c r="B713" s="865"/>
      <c r="C713" s="866"/>
      <c r="D713" s="866"/>
      <c r="E713" s="866"/>
      <c r="F713" s="866"/>
    </row>
    <row r="714">
      <c r="A714" s="865"/>
      <c r="B714" s="865"/>
      <c r="C714" s="866"/>
      <c r="D714" s="866"/>
      <c r="E714" s="866"/>
      <c r="F714" s="866"/>
    </row>
    <row r="715">
      <c r="A715" s="865"/>
      <c r="B715" s="865"/>
      <c r="C715" s="866"/>
      <c r="D715" s="866"/>
      <c r="E715" s="866"/>
      <c r="F715" s="866"/>
    </row>
    <row r="716">
      <c r="A716" s="865"/>
      <c r="B716" s="865"/>
      <c r="C716" s="866"/>
      <c r="D716" s="866"/>
      <c r="E716" s="866"/>
      <c r="F716" s="866"/>
    </row>
    <row r="717">
      <c r="A717" s="865"/>
      <c r="B717" s="865"/>
      <c r="C717" s="866"/>
      <c r="D717" s="866"/>
      <c r="E717" s="866"/>
      <c r="F717" s="866"/>
    </row>
    <row r="718">
      <c r="A718" s="865"/>
      <c r="B718" s="865"/>
      <c r="C718" s="866"/>
      <c r="D718" s="866"/>
      <c r="E718" s="866"/>
      <c r="F718" s="866"/>
    </row>
    <row r="719">
      <c r="A719" s="865"/>
      <c r="B719" s="865"/>
      <c r="C719" s="866"/>
      <c r="D719" s="866"/>
      <c r="E719" s="866"/>
      <c r="F719" s="866"/>
    </row>
    <row r="720">
      <c r="A720" s="865"/>
      <c r="B720" s="865"/>
      <c r="C720" s="866"/>
      <c r="D720" s="866"/>
      <c r="E720" s="866"/>
      <c r="F720" s="866"/>
    </row>
    <row r="721">
      <c r="A721" s="865"/>
      <c r="B721" s="865"/>
      <c r="C721" s="866"/>
      <c r="D721" s="866"/>
      <c r="E721" s="866"/>
      <c r="F721" s="866"/>
    </row>
    <row r="722">
      <c r="A722" s="865"/>
      <c r="B722" s="865"/>
      <c r="C722" s="866"/>
      <c r="D722" s="866"/>
      <c r="E722" s="866"/>
      <c r="F722" s="866"/>
    </row>
    <row r="723">
      <c r="A723" s="865"/>
      <c r="B723" s="865"/>
      <c r="C723" s="866"/>
      <c r="D723" s="866"/>
      <c r="E723" s="866"/>
      <c r="F723" s="866"/>
    </row>
    <row r="724">
      <c r="A724" s="865"/>
      <c r="B724" s="865"/>
      <c r="C724" s="866"/>
      <c r="D724" s="866"/>
      <c r="E724" s="866"/>
      <c r="F724" s="866"/>
    </row>
    <row r="725">
      <c r="A725" s="865"/>
      <c r="B725" s="865"/>
      <c r="C725" s="866"/>
      <c r="D725" s="866"/>
      <c r="E725" s="866"/>
      <c r="F725" s="866"/>
    </row>
    <row r="726">
      <c r="A726" s="865"/>
      <c r="B726" s="865"/>
      <c r="C726" s="866"/>
      <c r="D726" s="866"/>
      <c r="E726" s="866"/>
      <c r="F726" s="866"/>
    </row>
    <row r="727">
      <c r="A727" s="865"/>
      <c r="B727" s="865"/>
      <c r="C727" s="866"/>
      <c r="D727" s="866"/>
      <c r="E727" s="866"/>
      <c r="F727" s="866"/>
    </row>
    <row r="728">
      <c r="A728" s="865"/>
      <c r="B728" s="865"/>
      <c r="C728" s="866"/>
      <c r="D728" s="866"/>
      <c r="E728" s="866"/>
      <c r="F728" s="866"/>
    </row>
    <row r="729">
      <c r="A729" s="865"/>
      <c r="B729" s="865"/>
      <c r="C729" s="866"/>
      <c r="D729" s="866"/>
      <c r="E729" s="866"/>
      <c r="F729" s="866"/>
    </row>
    <row r="730">
      <c r="A730" s="865"/>
      <c r="B730" s="865"/>
      <c r="C730" s="866"/>
      <c r="D730" s="866"/>
      <c r="E730" s="866"/>
      <c r="F730" s="866"/>
    </row>
    <row r="731">
      <c r="A731" s="865"/>
      <c r="B731" s="865"/>
      <c r="C731" s="866"/>
      <c r="D731" s="866"/>
      <c r="E731" s="866"/>
      <c r="F731" s="866"/>
    </row>
    <row r="732">
      <c r="A732" s="865"/>
      <c r="B732" s="865"/>
      <c r="C732" s="866"/>
      <c r="D732" s="866"/>
      <c r="E732" s="866"/>
      <c r="F732" s="866"/>
    </row>
    <row r="733">
      <c r="A733" s="865"/>
      <c r="B733" s="865"/>
      <c r="C733" s="866"/>
      <c r="D733" s="866"/>
      <c r="E733" s="866"/>
      <c r="F733" s="866"/>
    </row>
    <row r="734">
      <c r="A734" s="865"/>
      <c r="B734" s="865"/>
      <c r="C734" s="866"/>
      <c r="D734" s="866"/>
      <c r="E734" s="866"/>
      <c r="F734" s="866"/>
    </row>
    <row r="735">
      <c r="A735" s="865"/>
      <c r="B735" s="865"/>
      <c r="C735" s="866"/>
      <c r="D735" s="866"/>
      <c r="E735" s="866"/>
      <c r="F735" s="866"/>
    </row>
    <row r="736">
      <c r="A736" s="865"/>
      <c r="B736" s="865"/>
      <c r="C736" s="866"/>
      <c r="D736" s="866"/>
      <c r="E736" s="866"/>
      <c r="F736" s="866"/>
    </row>
    <row r="737">
      <c r="A737" s="865"/>
      <c r="B737" s="865"/>
      <c r="C737" s="866"/>
      <c r="D737" s="866"/>
      <c r="E737" s="866"/>
      <c r="F737" s="866"/>
    </row>
    <row r="738">
      <c r="A738" s="865"/>
      <c r="B738" s="865"/>
      <c r="C738" s="866"/>
      <c r="D738" s="866"/>
      <c r="E738" s="866"/>
      <c r="F738" s="866"/>
    </row>
    <row r="739">
      <c r="A739" s="865"/>
      <c r="B739" s="865"/>
      <c r="C739" s="866"/>
      <c r="D739" s="866"/>
      <c r="E739" s="866"/>
      <c r="F739" s="866"/>
    </row>
    <row r="740">
      <c r="A740" s="865"/>
      <c r="B740" s="865"/>
      <c r="C740" s="866"/>
      <c r="D740" s="866"/>
      <c r="E740" s="866"/>
      <c r="F740" s="866"/>
    </row>
    <row r="741">
      <c r="A741" s="865"/>
      <c r="B741" s="865"/>
      <c r="C741" s="866"/>
      <c r="D741" s="866"/>
      <c r="E741" s="866"/>
      <c r="F741" s="866"/>
    </row>
    <row r="742">
      <c r="A742" s="865"/>
      <c r="B742" s="865"/>
      <c r="C742" s="866"/>
      <c r="D742" s="866"/>
      <c r="E742" s="866"/>
      <c r="F742" s="866"/>
    </row>
    <row r="743">
      <c r="A743" s="865"/>
      <c r="B743" s="865"/>
      <c r="C743" s="866"/>
      <c r="D743" s="866"/>
      <c r="E743" s="866"/>
      <c r="F743" s="866"/>
    </row>
    <row r="744">
      <c r="A744" s="865"/>
      <c r="B744" s="865"/>
      <c r="C744" s="866"/>
      <c r="D744" s="866"/>
      <c r="E744" s="866"/>
      <c r="F744" s="866"/>
    </row>
    <row r="745">
      <c r="A745" s="865"/>
      <c r="B745" s="865"/>
      <c r="C745" s="866"/>
      <c r="D745" s="866"/>
      <c r="E745" s="866"/>
      <c r="F745" s="866"/>
    </row>
    <row r="746">
      <c r="A746" s="865"/>
      <c r="B746" s="865"/>
      <c r="C746" s="866"/>
      <c r="D746" s="866"/>
      <c r="E746" s="866"/>
      <c r="F746" s="866"/>
    </row>
    <row r="747">
      <c r="A747" s="865"/>
      <c r="B747" s="865"/>
      <c r="C747" s="866"/>
      <c r="D747" s="866"/>
      <c r="E747" s="866"/>
      <c r="F747" s="866"/>
    </row>
    <row r="748">
      <c r="A748" s="865"/>
      <c r="B748" s="865"/>
      <c r="C748" s="866"/>
      <c r="D748" s="866"/>
      <c r="E748" s="866"/>
      <c r="F748" s="866"/>
    </row>
    <row r="749">
      <c r="A749" s="865"/>
      <c r="B749" s="865"/>
      <c r="C749" s="866"/>
      <c r="D749" s="866"/>
      <c r="E749" s="866"/>
      <c r="F749" s="866"/>
    </row>
    <row r="750">
      <c r="A750" s="865"/>
      <c r="B750" s="865"/>
      <c r="C750" s="866"/>
      <c r="D750" s="866"/>
      <c r="E750" s="866"/>
      <c r="F750" s="866"/>
    </row>
    <row r="751">
      <c r="A751" s="865"/>
      <c r="B751" s="865"/>
      <c r="C751" s="866"/>
      <c r="D751" s="866"/>
      <c r="E751" s="866"/>
      <c r="F751" s="866"/>
    </row>
    <row r="752">
      <c r="A752" s="865"/>
      <c r="B752" s="865"/>
      <c r="C752" s="866"/>
      <c r="D752" s="866"/>
      <c r="E752" s="866"/>
      <c r="F752" s="866"/>
    </row>
    <row r="753">
      <c r="A753" s="865"/>
      <c r="B753" s="865"/>
      <c r="C753" s="866"/>
      <c r="D753" s="866"/>
      <c r="E753" s="866"/>
      <c r="F753" s="866"/>
    </row>
    <row r="754">
      <c r="A754" s="865"/>
      <c r="B754" s="865"/>
      <c r="C754" s="866"/>
      <c r="D754" s="866"/>
      <c r="E754" s="866"/>
      <c r="F754" s="866"/>
    </row>
    <row r="755">
      <c r="A755" s="865"/>
      <c r="B755" s="865"/>
      <c r="C755" s="866"/>
      <c r="D755" s="866"/>
      <c r="E755" s="866"/>
      <c r="F755" s="866"/>
    </row>
    <row r="756">
      <c r="A756" s="865"/>
      <c r="B756" s="865"/>
      <c r="C756" s="866"/>
      <c r="D756" s="866"/>
      <c r="E756" s="866"/>
      <c r="F756" s="866"/>
    </row>
    <row r="757">
      <c r="A757" s="865"/>
      <c r="B757" s="865"/>
      <c r="C757" s="866"/>
      <c r="D757" s="866"/>
      <c r="E757" s="866"/>
      <c r="F757" s="866"/>
    </row>
    <row r="758">
      <c r="A758" s="865"/>
      <c r="B758" s="865"/>
      <c r="C758" s="866"/>
      <c r="D758" s="866"/>
      <c r="E758" s="866"/>
      <c r="F758" s="866"/>
    </row>
    <row r="759">
      <c r="A759" s="865"/>
      <c r="B759" s="865"/>
      <c r="C759" s="866"/>
      <c r="D759" s="866"/>
      <c r="E759" s="866"/>
      <c r="F759" s="866"/>
    </row>
    <row r="760">
      <c r="A760" s="865"/>
      <c r="B760" s="865"/>
      <c r="C760" s="866"/>
      <c r="D760" s="866"/>
      <c r="E760" s="866"/>
      <c r="F760" s="866"/>
    </row>
    <row r="761">
      <c r="A761" s="865"/>
      <c r="B761" s="865"/>
      <c r="C761" s="866"/>
      <c r="D761" s="866"/>
      <c r="E761" s="866"/>
      <c r="F761" s="866"/>
    </row>
    <row r="762">
      <c r="A762" s="865"/>
      <c r="B762" s="865"/>
      <c r="C762" s="866"/>
      <c r="D762" s="866"/>
      <c r="E762" s="866"/>
      <c r="F762" s="866"/>
    </row>
    <row r="763">
      <c r="A763" s="865"/>
      <c r="B763" s="865"/>
      <c r="C763" s="866"/>
      <c r="D763" s="866"/>
      <c r="E763" s="866"/>
      <c r="F763" s="866"/>
    </row>
    <row r="764">
      <c r="A764" s="865"/>
      <c r="B764" s="865"/>
      <c r="C764" s="866"/>
      <c r="D764" s="866"/>
      <c r="E764" s="866"/>
      <c r="F764" s="866"/>
    </row>
    <row r="765">
      <c r="A765" s="865"/>
      <c r="B765" s="865"/>
      <c r="C765" s="866"/>
      <c r="D765" s="866"/>
      <c r="E765" s="866"/>
      <c r="F765" s="866"/>
    </row>
    <row r="766">
      <c r="A766" s="865"/>
      <c r="B766" s="865"/>
      <c r="C766" s="866"/>
      <c r="D766" s="866"/>
      <c r="E766" s="866"/>
      <c r="F766" s="866"/>
    </row>
    <row r="767">
      <c r="A767" s="865"/>
      <c r="B767" s="865"/>
      <c r="C767" s="866"/>
      <c r="D767" s="866"/>
      <c r="E767" s="866"/>
      <c r="F767" s="866"/>
    </row>
    <row r="768">
      <c r="A768" s="865"/>
      <c r="B768" s="865"/>
      <c r="C768" s="866"/>
      <c r="D768" s="866"/>
      <c r="E768" s="866"/>
      <c r="F768" s="866"/>
    </row>
    <row r="769">
      <c r="A769" s="865"/>
      <c r="B769" s="865"/>
      <c r="C769" s="866"/>
      <c r="D769" s="866"/>
      <c r="E769" s="866"/>
      <c r="F769" s="866"/>
    </row>
    <row r="770">
      <c r="A770" s="865"/>
      <c r="B770" s="865"/>
      <c r="C770" s="866"/>
      <c r="D770" s="866"/>
      <c r="E770" s="866"/>
      <c r="F770" s="866"/>
    </row>
    <row r="771">
      <c r="A771" s="865"/>
      <c r="B771" s="865"/>
      <c r="C771" s="866"/>
      <c r="D771" s="866"/>
      <c r="E771" s="866"/>
      <c r="F771" s="866"/>
    </row>
    <row r="772">
      <c r="A772" s="865"/>
      <c r="B772" s="865"/>
      <c r="C772" s="866"/>
      <c r="D772" s="866"/>
      <c r="E772" s="866"/>
      <c r="F772" s="866"/>
    </row>
    <row r="773">
      <c r="A773" s="865"/>
      <c r="B773" s="865"/>
      <c r="C773" s="866"/>
      <c r="D773" s="866"/>
      <c r="E773" s="866"/>
      <c r="F773" s="866"/>
    </row>
    <row r="774">
      <c r="A774" s="865"/>
      <c r="B774" s="865"/>
      <c r="C774" s="866"/>
      <c r="D774" s="866"/>
      <c r="E774" s="866"/>
      <c r="F774" s="866"/>
    </row>
    <row r="775">
      <c r="A775" s="865"/>
      <c r="B775" s="865"/>
      <c r="C775" s="866"/>
      <c r="D775" s="866"/>
      <c r="E775" s="866"/>
      <c r="F775" s="866"/>
    </row>
    <row r="776">
      <c r="A776" s="865"/>
      <c r="B776" s="865"/>
      <c r="C776" s="866"/>
      <c r="D776" s="866"/>
      <c r="E776" s="866"/>
      <c r="F776" s="866"/>
    </row>
    <row r="777">
      <c r="A777" s="865"/>
      <c r="B777" s="865"/>
      <c r="C777" s="866"/>
      <c r="D777" s="866"/>
      <c r="E777" s="866"/>
      <c r="F777" s="866"/>
    </row>
    <row r="778">
      <c r="A778" s="865"/>
      <c r="B778" s="865"/>
      <c r="C778" s="866"/>
      <c r="D778" s="866"/>
      <c r="E778" s="866"/>
      <c r="F778" s="866"/>
    </row>
    <row r="779">
      <c r="A779" s="865"/>
      <c r="B779" s="865"/>
      <c r="C779" s="866"/>
      <c r="D779" s="866"/>
      <c r="E779" s="866"/>
      <c r="F779" s="866"/>
    </row>
    <row r="780">
      <c r="A780" s="865"/>
      <c r="B780" s="865"/>
      <c r="C780" s="866"/>
      <c r="D780" s="866"/>
      <c r="E780" s="866"/>
      <c r="F780" s="866"/>
    </row>
    <row r="781">
      <c r="A781" s="865"/>
      <c r="B781" s="865"/>
      <c r="C781" s="866"/>
      <c r="D781" s="866"/>
      <c r="E781" s="866"/>
      <c r="F781" s="866"/>
    </row>
    <row r="782">
      <c r="A782" s="865"/>
      <c r="B782" s="865"/>
      <c r="C782" s="866"/>
      <c r="D782" s="866"/>
      <c r="E782" s="866"/>
      <c r="F782" s="866"/>
    </row>
    <row r="783">
      <c r="A783" s="865"/>
      <c r="B783" s="865"/>
      <c r="C783" s="866"/>
      <c r="D783" s="866"/>
      <c r="E783" s="866"/>
      <c r="F783" s="866"/>
    </row>
    <row r="784">
      <c r="A784" s="865"/>
      <c r="B784" s="865"/>
      <c r="C784" s="866"/>
      <c r="D784" s="866"/>
      <c r="E784" s="866"/>
      <c r="F784" s="866"/>
    </row>
    <row r="785">
      <c r="A785" s="865"/>
      <c r="B785" s="865"/>
      <c r="C785" s="866"/>
      <c r="D785" s="866"/>
      <c r="E785" s="866"/>
      <c r="F785" s="866"/>
    </row>
    <row r="786">
      <c r="A786" s="865"/>
      <c r="B786" s="865"/>
      <c r="C786" s="866"/>
      <c r="D786" s="866"/>
      <c r="E786" s="866"/>
      <c r="F786" s="866"/>
    </row>
    <row r="787">
      <c r="A787" s="865"/>
      <c r="B787" s="865"/>
      <c r="C787" s="866"/>
      <c r="D787" s="866"/>
      <c r="E787" s="866"/>
      <c r="F787" s="866"/>
    </row>
    <row r="788">
      <c r="A788" s="865"/>
      <c r="B788" s="865"/>
      <c r="C788" s="866"/>
      <c r="D788" s="866"/>
      <c r="E788" s="866"/>
      <c r="F788" s="866"/>
    </row>
    <row r="789">
      <c r="A789" s="865"/>
      <c r="B789" s="865"/>
      <c r="C789" s="866"/>
      <c r="D789" s="866"/>
      <c r="E789" s="866"/>
      <c r="F789" s="866"/>
    </row>
    <row r="790">
      <c r="A790" s="865"/>
      <c r="B790" s="865"/>
      <c r="C790" s="866"/>
      <c r="D790" s="866"/>
      <c r="E790" s="866"/>
      <c r="F790" s="866"/>
    </row>
    <row r="791">
      <c r="A791" s="865"/>
      <c r="B791" s="865"/>
      <c r="C791" s="866"/>
      <c r="D791" s="866"/>
      <c r="E791" s="866"/>
      <c r="F791" s="866"/>
    </row>
    <row r="792">
      <c r="A792" s="865"/>
      <c r="B792" s="865"/>
      <c r="C792" s="866"/>
      <c r="D792" s="866"/>
      <c r="E792" s="866"/>
      <c r="F792" s="866"/>
    </row>
    <row r="793">
      <c r="A793" s="865"/>
      <c r="B793" s="865"/>
      <c r="C793" s="866"/>
      <c r="D793" s="866"/>
      <c r="E793" s="866"/>
      <c r="F793" s="866"/>
    </row>
    <row r="794">
      <c r="A794" s="865"/>
      <c r="B794" s="865"/>
      <c r="C794" s="866"/>
      <c r="D794" s="866"/>
      <c r="E794" s="866"/>
      <c r="F794" s="866"/>
    </row>
    <row r="795">
      <c r="A795" s="865"/>
      <c r="B795" s="865"/>
      <c r="C795" s="866"/>
      <c r="D795" s="866"/>
      <c r="E795" s="866"/>
      <c r="F795" s="866"/>
    </row>
    <row r="796">
      <c r="A796" s="865"/>
      <c r="B796" s="865"/>
      <c r="C796" s="866"/>
      <c r="D796" s="866"/>
      <c r="E796" s="866"/>
      <c r="F796" s="866"/>
    </row>
    <row r="797">
      <c r="A797" s="865"/>
      <c r="B797" s="865"/>
      <c r="C797" s="866"/>
      <c r="D797" s="866"/>
      <c r="E797" s="866"/>
      <c r="F797" s="866"/>
    </row>
    <row r="798">
      <c r="A798" s="865"/>
      <c r="B798" s="865"/>
      <c r="C798" s="866"/>
      <c r="D798" s="866"/>
      <c r="E798" s="866"/>
      <c r="F798" s="866"/>
    </row>
    <row r="799">
      <c r="A799" s="865"/>
      <c r="B799" s="865"/>
      <c r="C799" s="866"/>
      <c r="D799" s="866"/>
      <c r="E799" s="866"/>
      <c r="F799" s="866"/>
    </row>
    <row r="800">
      <c r="A800" s="865"/>
      <c r="B800" s="865"/>
      <c r="C800" s="866"/>
      <c r="D800" s="866"/>
      <c r="E800" s="866"/>
      <c r="F800" s="866"/>
    </row>
    <row r="801">
      <c r="A801" s="865"/>
      <c r="B801" s="865"/>
      <c r="C801" s="866"/>
      <c r="D801" s="866"/>
      <c r="E801" s="866"/>
      <c r="F801" s="866"/>
    </row>
    <row r="802">
      <c r="A802" s="865"/>
      <c r="B802" s="865"/>
      <c r="C802" s="866"/>
      <c r="D802" s="866"/>
      <c r="E802" s="866"/>
      <c r="F802" s="866"/>
    </row>
    <row r="803">
      <c r="A803" s="865"/>
      <c r="B803" s="865"/>
      <c r="C803" s="866"/>
      <c r="D803" s="866"/>
      <c r="E803" s="866"/>
      <c r="F803" s="866"/>
    </row>
    <row r="804">
      <c r="A804" s="865"/>
      <c r="B804" s="865"/>
      <c r="C804" s="866"/>
      <c r="D804" s="866"/>
      <c r="E804" s="866"/>
      <c r="F804" s="866"/>
    </row>
    <row r="805">
      <c r="A805" s="865"/>
      <c r="B805" s="865"/>
      <c r="C805" s="866"/>
      <c r="D805" s="866"/>
      <c r="E805" s="866"/>
      <c r="F805" s="866"/>
    </row>
    <row r="806">
      <c r="A806" s="865"/>
      <c r="B806" s="865"/>
      <c r="C806" s="866"/>
      <c r="D806" s="866"/>
      <c r="E806" s="866"/>
      <c r="F806" s="866"/>
    </row>
    <row r="807">
      <c r="A807" s="865"/>
      <c r="B807" s="865"/>
      <c r="C807" s="866"/>
      <c r="D807" s="866"/>
      <c r="E807" s="866"/>
      <c r="F807" s="866"/>
    </row>
    <row r="808">
      <c r="A808" s="865"/>
      <c r="B808" s="865"/>
      <c r="C808" s="866"/>
      <c r="D808" s="866"/>
      <c r="E808" s="866"/>
      <c r="F808" s="866"/>
    </row>
    <row r="809">
      <c r="A809" s="865"/>
      <c r="B809" s="865"/>
      <c r="C809" s="866"/>
      <c r="D809" s="866"/>
      <c r="E809" s="866"/>
      <c r="F809" s="866"/>
    </row>
    <row r="810">
      <c r="A810" s="865"/>
      <c r="B810" s="865"/>
      <c r="C810" s="866"/>
      <c r="D810" s="866"/>
      <c r="E810" s="866"/>
      <c r="F810" s="866"/>
    </row>
    <row r="811">
      <c r="A811" s="865"/>
      <c r="B811" s="865"/>
      <c r="C811" s="866"/>
      <c r="D811" s="866"/>
      <c r="E811" s="866"/>
      <c r="F811" s="866"/>
    </row>
    <row r="812">
      <c r="A812" s="865"/>
      <c r="B812" s="865"/>
      <c r="C812" s="866"/>
      <c r="D812" s="866"/>
      <c r="E812" s="866"/>
      <c r="F812" s="866"/>
    </row>
    <row r="813">
      <c r="A813" s="865"/>
      <c r="B813" s="865"/>
      <c r="C813" s="866"/>
      <c r="D813" s="866"/>
      <c r="E813" s="866"/>
      <c r="F813" s="866"/>
    </row>
    <row r="814">
      <c r="A814" s="865"/>
      <c r="B814" s="865"/>
      <c r="C814" s="866"/>
      <c r="D814" s="866"/>
      <c r="E814" s="866"/>
      <c r="F814" s="866"/>
    </row>
    <row r="815">
      <c r="A815" s="865"/>
      <c r="B815" s="865"/>
      <c r="C815" s="866"/>
      <c r="D815" s="866"/>
      <c r="E815" s="866"/>
      <c r="F815" s="866"/>
    </row>
    <row r="816">
      <c r="A816" s="865"/>
      <c r="B816" s="865"/>
      <c r="C816" s="866"/>
      <c r="D816" s="866"/>
      <c r="E816" s="866"/>
      <c r="F816" s="866"/>
    </row>
    <row r="817">
      <c r="A817" s="865"/>
      <c r="B817" s="865"/>
      <c r="C817" s="866"/>
      <c r="D817" s="866"/>
      <c r="E817" s="866"/>
      <c r="F817" s="866"/>
    </row>
    <row r="818">
      <c r="A818" s="865"/>
      <c r="B818" s="865"/>
      <c r="C818" s="866"/>
      <c r="D818" s="866"/>
      <c r="E818" s="866"/>
      <c r="F818" s="866"/>
    </row>
    <row r="819">
      <c r="A819" s="865"/>
      <c r="B819" s="865"/>
      <c r="C819" s="866"/>
      <c r="D819" s="866"/>
      <c r="E819" s="866"/>
      <c r="F819" s="866"/>
    </row>
    <row r="820">
      <c r="A820" s="865"/>
      <c r="B820" s="865"/>
      <c r="C820" s="866"/>
      <c r="D820" s="866"/>
      <c r="E820" s="866"/>
      <c r="F820" s="866"/>
    </row>
    <row r="821">
      <c r="A821" s="865"/>
      <c r="B821" s="865"/>
      <c r="C821" s="866"/>
      <c r="D821" s="866"/>
      <c r="E821" s="866"/>
      <c r="F821" s="866"/>
    </row>
    <row r="822">
      <c r="A822" s="865"/>
      <c r="B822" s="865"/>
      <c r="C822" s="866"/>
      <c r="D822" s="866"/>
      <c r="E822" s="866"/>
      <c r="F822" s="866"/>
    </row>
    <row r="823">
      <c r="A823" s="865"/>
      <c r="B823" s="865"/>
      <c r="C823" s="866"/>
      <c r="D823" s="866"/>
      <c r="E823" s="866"/>
      <c r="F823" s="866"/>
    </row>
    <row r="824">
      <c r="A824" s="865"/>
      <c r="B824" s="865"/>
      <c r="C824" s="866"/>
      <c r="D824" s="866"/>
      <c r="E824" s="866"/>
      <c r="F824" s="866"/>
    </row>
    <row r="825">
      <c r="A825" s="865"/>
      <c r="B825" s="865"/>
      <c r="C825" s="866"/>
      <c r="D825" s="866"/>
      <c r="E825" s="866"/>
      <c r="F825" s="866"/>
    </row>
    <row r="826">
      <c r="A826" s="865"/>
      <c r="B826" s="865"/>
      <c r="C826" s="866"/>
      <c r="D826" s="866"/>
      <c r="E826" s="866"/>
      <c r="F826" s="866"/>
    </row>
    <row r="827">
      <c r="A827" s="865"/>
      <c r="B827" s="865"/>
      <c r="C827" s="866"/>
      <c r="D827" s="866"/>
      <c r="E827" s="866"/>
      <c r="F827" s="866"/>
    </row>
    <row r="828">
      <c r="A828" s="865"/>
      <c r="B828" s="865"/>
      <c r="C828" s="866"/>
      <c r="D828" s="866"/>
      <c r="E828" s="866"/>
      <c r="F828" s="866"/>
    </row>
    <row r="829">
      <c r="A829" s="865"/>
      <c r="B829" s="865"/>
      <c r="C829" s="866"/>
      <c r="D829" s="866"/>
      <c r="E829" s="866"/>
      <c r="F829" s="866"/>
    </row>
    <row r="830">
      <c r="A830" s="865"/>
      <c r="B830" s="865"/>
      <c r="C830" s="866"/>
      <c r="D830" s="866"/>
      <c r="E830" s="866"/>
      <c r="F830" s="866"/>
    </row>
    <row r="831">
      <c r="A831" s="865"/>
      <c r="B831" s="865"/>
      <c r="C831" s="866"/>
      <c r="D831" s="866"/>
      <c r="E831" s="866"/>
      <c r="F831" s="866"/>
    </row>
    <row r="832">
      <c r="A832" s="865"/>
      <c r="B832" s="865"/>
      <c r="C832" s="866"/>
      <c r="D832" s="866"/>
      <c r="E832" s="866"/>
      <c r="F832" s="866"/>
    </row>
    <row r="833">
      <c r="A833" s="865"/>
      <c r="B833" s="865"/>
      <c r="C833" s="866"/>
      <c r="D833" s="866"/>
      <c r="E833" s="866"/>
      <c r="F833" s="866"/>
    </row>
    <row r="834">
      <c r="A834" s="865"/>
      <c r="B834" s="865"/>
      <c r="C834" s="866"/>
      <c r="D834" s="866"/>
      <c r="E834" s="866"/>
      <c r="F834" s="866"/>
    </row>
    <row r="835">
      <c r="A835" s="865"/>
      <c r="B835" s="865"/>
      <c r="C835" s="866"/>
      <c r="D835" s="866"/>
      <c r="E835" s="866"/>
      <c r="F835" s="866"/>
    </row>
    <row r="836">
      <c r="A836" s="865"/>
      <c r="B836" s="865"/>
      <c r="C836" s="866"/>
      <c r="D836" s="866"/>
      <c r="E836" s="866"/>
      <c r="F836" s="866"/>
    </row>
    <row r="837">
      <c r="A837" s="865"/>
      <c r="B837" s="865"/>
      <c r="C837" s="866"/>
      <c r="D837" s="866"/>
      <c r="E837" s="866"/>
      <c r="F837" s="866"/>
    </row>
    <row r="838">
      <c r="A838" s="865"/>
      <c r="B838" s="865"/>
      <c r="C838" s="866"/>
      <c r="D838" s="866"/>
      <c r="E838" s="866"/>
      <c r="F838" s="866"/>
    </row>
    <row r="839">
      <c r="A839" s="865"/>
      <c r="B839" s="865"/>
      <c r="C839" s="866"/>
      <c r="D839" s="866"/>
      <c r="E839" s="866"/>
      <c r="F839" s="866"/>
    </row>
    <row r="840">
      <c r="A840" s="865"/>
      <c r="B840" s="865"/>
      <c r="C840" s="866"/>
      <c r="D840" s="866"/>
      <c r="E840" s="866"/>
      <c r="F840" s="866"/>
    </row>
    <row r="841">
      <c r="A841" s="865"/>
      <c r="B841" s="865"/>
      <c r="C841" s="866"/>
      <c r="D841" s="866"/>
      <c r="E841" s="866"/>
      <c r="F841" s="866"/>
    </row>
    <row r="842">
      <c r="A842" s="865"/>
      <c r="B842" s="865"/>
      <c r="C842" s="866"/>
      <c r="D842" s="866"/>
      <c r="E842" s="866"/>
      <c r="F842" s="866"/>
    </row>
    <row r="843">
      <c r="A843" s="865"/>
      <c r="B843" s="865"/>
      <c r="C843" s="866"/>
      <c r="D843" s="866"/>
      <c r="E843" s="866"/>
      <c r="F843" s="866"/>
    </row>
    <row r="844">
      <c r="A844" s="865"/>
      <c r="B844" s="865"/>
      <c r="C844" s="866"/>
      <c r="D844" s="866"/>
      <c r="E844" s="866"/>
      <c r="F844" s="866"/>
    </row>
    <row r="845">
      <c r="A845" s="865"/>
      <c r="B845" s="865"/>
      <c r="C845" s="866"/>
      <c r="D845" s="866"/>
      <c r="E845" s="866"/>
      <c r="F845" s="866"/>
    </row>
    <row r="846">
      <c r="A846" s="865"/>
      <c r="B846" s="865"/>
      <c r="C846" s="866"/>
      <c r="D846" s="866"/>
      <c r="E846" s="866"/>
      <c r="F846" s="866"/>
    </row>
    <row r="847">
      <c r="A847" s="865"/>
      <c r="B847" s="865"/>
      <c r="C847" s="866"/>
      <c r="D847" s="866"/>
      <c r="E847" s="866"/>
      <c r="F847" s="866"/>
    </row>
    <row r="848">
      <c r="A848" s="865"/>
      <c r="B848" s="865"/>
      <c r="C848" s="866"/>
      <c r="D848" s="866"/>
      <c r="E848" s="866"/>
      <c r="F848" s="866"/>
    </row>
    <row r="849">
      <c r="A849" s="865"/>
      <c r="B849" s="865"/>
      <c r="C849" s="866"/>
      <c r="D849" s="866"/>
      <c r="E849" s="866"/>
      <c r="F849" s="866"/>
    </row>
    <row r="850">
      <c r="A850" s="865"/>
      <c r="B850" s="865"/>
      <c r="C850" s="866"/>
      <c r="D850" s="866"/>
      <c r="E850" s="866"/>
      <c r="F850" s="866"/>
    </row>
    <row r="851">
      <c r="A851" s="865"/>
      <c r="B851" s="865"/>
      <c r="C851" s="866"/>
      <c r="D851" s="866"/>
      <c r="E851" s="866"/>
      <c r="F851" s="866"/>
    </row>
    <row r="852">
      <c r="A852" s="865"/>
      <c r="B852" s="865"/>
      <c r="C852" s="866"/>
      <c r="D852" s="866"/>
      <c r="E852" s="866"/>
      <c r="F852" s="866"/>
    </row>
    <row r="853">
      <c r="A853" s="865"/>
      <c r="B853" s="865"/>
      <c r="C853" s="866"/>
      <c r="D853" s="866"/>
      <c r="E853" s="866"/>
      <c r="F853" s="866"/>
    </row>
    <row r="854">
      <c r="A854" s="865"/>
      <c r="B854" s="865"/>
      <c r="C854" s="866"/>
      <c r="D854" s="866"/>
      <c r="E854" s="866"/>
      <c r="F854" s="866"/>
    </row>
    <row r="855">
      <c r="A855" s="865"/>
      <c r="B855" s="865"/>
      <c r="C855" s="866"/>
      <c r="D855" s="866"/>
      <c r="E855" s="866"/>
      <c r="F855" s="866"/>
    </row>
    <row r="856">
      <c r="A856" s="865"/>
      <c r="B856" s="865"/>
      <c r="C856" s="866"/>
      <c r="D856" s="866"/>
      <c r="E856" s="866"/>
      <c r="F856" s="866"/>
    </row>
    <row r="857">
      <c r="A857" s="865"/>
      <c r="B857" s="865"/>
      <c r="C857" s="866"/>
      <c r="D857" s="866"/>
      <c r="E857" s="866"/>
      <c r="F857" s="866"/>
    </row>
    <row r="858">
      <c r="A858" s="865"/>
      <c r="B858" s="865"/>
      <c r="C858" s="866"/>
      <c r="D858" s="866"/>
      <c r="E858" s="866"/>
      <c r="F858" s="866"/>
    </row>
    <row r="859">
      <c r="A859" s="865"/>
      <c r="B859" s="865"/>
      <c r="C859" s="866"/>
      <c r="D859" s="866"/>
      <c r="E859" s="866"/>
      <c r="F859" s="866"/>
    </row>
    <row r="860">
      <c r="A860" s="865"/>
      <c r="B860" s="865"/>
      <c r="C860" s="866"/>
      <c r="D860" s="866"/>
      <c r="E860" s="866"/>
      <c r="F860" s="866"/>
    </row>
    <row r="861">
      <c r="A861" s="865"/>
      <c r="B861" s="865"/>
      <c r="C861" s="866"/>
      <c r="D861" s="866"/>
      <c r="E861" s="866"/>
      <c r="F861" s="866"/>
    </row>
    <row r="862">
      <c r="A862" s="865"/>
      <c r="B862" s="865"/>
      <c r="C862" s="866"/>
      <c r="D862" s="866"/>
      <c r="E862" s="866"/>
      <c r="F862" s="866"/>
    </row>
    <row r="863">
      <c r="A863" s="865"/>
      <c r="B863" s="865"/>
      <c r="C863" s="866"/>
      <c r="D863" s="866"/>
      <c r="E863" s="866"/>
      <c r="F863" s="866"/>
    </row>
    <row r="864">
      <c r="A864" s="865"/>
      <c r="B864" s="865"/>
      <c r="C864" s="866"/>
      <c r="D864" s="866"/>
      <c r="E864" s="866"/>
      <c r="F864" s="866"/>
    </row>
    <row r="865">
      <c r="A865" s="865"/>
      <c r="B865" s="865"/>
      <c r="C865" s="866"/>
      <c r="D865" s="866"/>
      <c r="E865" s="866"/>
      <c r="F865" s="866"/>
    </row>
    <row r="866">
      <c r="A866" s="865"/>
      <c r="B866" s="865"/>
      <c r="C866" s="866"/>
      <c r="D866" s="866"/>
      <c r="E866" s="866"/>
      <c r="F866" s="866"/>
    </row>
    <row r="867">
      <c r="A867" s="865"/>
      <c r="B867" s="865"/>
      <c r="C867" s="866"/>
      <c r="D867" s="866"/>
      <c r="E867" s="866"/>
      <c r="F867" s="866"/>
    </row>
    <row r="868">
      <c r="A868" s="865"/>
      <c r="B868" s="865"/>
      <c r="C868" s="866"/>
      <c r="D868" s="866"/>
      <c r="E868" s="866"/>
      <c r="F868" s="866"/>
    </row>
    <row r="869">
      <c r="A869" s="865"/>
      <c r="B869" s="865"/>
      <c r="C869" s="866"/>
      <c r="D869" s="866"/>
      <c r="E869" s="866"/>
      <c r="F869" s="866"/>
    </row>
    <row r="870">
      <c r="A870" s="865"/>
      <c r="B870" s="865"/>
      <c r="C870" s="866"/>
      <c r="D870" s="866"/>
      <c r="E870" s="866"/>
      <c r="F870" s="866"/>
    </row>
    <row r="871">
      <c r="A871" s="865"/>
      <c r="B871" s="865"/>
      <c r="C871" s="866"/>
      <c r="D871" s="866"/>
      <c r="E871" s="866"/>
      <c r="F871" s="866"/>
    </row>
    <row r="872">
      <c r="A872" s="865"/>
      <c r="B872" s="865"/>
      <c r="C872" s="866"/>
      <c r="D872" s="866"/>
      <c r="E872" s="866"/>
      <c r="F872" s="866"/>
    </row>
    <row r="873">
      <c r="A873" s="865"/>
      <c r="B873" s="865"/>
      <c r="C873" s="866"/>
      <c r="D873" s="866"/>
      <c r="E873" s="866"/>
      <c r="F873" s="866"/>
    </row>
    <row r="874">
      <c r="A874" s="865"/>
      <c r="B874" s="865"/>
      <c r="C874" s="866"/>
      <c r="D874" s="866"/>
      <c r="E874" s="866"/>
      <c r="F874" s="866"/>
    </row>
    <row r="875">
      <c r="A875" s="865"/>
      <c r="B875" s="865"/>
      <c r="C875" s="866"/>
      <c r="D875" s="866"/>
      <c r="E875" s="866"/>
      <c r="F875" s="866"/>
    </row>
    <row r="876">
      <c r="A876" s="865"/>
      <c r="B876" s="865"/>
      <c r="C876" s="866"/>
      <c r="D876" s="866"/>
      <c r="E876" s="866"/>
      <c r="F876" s="866"/>
    </row>
    <row r="877">
      <c r="A877" s="865"/>
      <c r="B877" s="865"/>
      <c r="C877" s="866"/>
      <c r="D877" s="866"/>
      <c r="E877" s="866"/>
      <c r="F877" s="866"/>
    </row>
    <row r="878">
      <c r="A878" s="865"/>
      <c r="B878" s="865"/>
      <c r="C878" s="866"/>
      <c r="D878" s="866"/>
      <c r="E878" s="866"/>
      <c r="F878" s="866"/>
    </row>
    <row r="879">
      <c r="A879" s="865"/>
      <c r="B879" s="865"/>
      <c r="C879" s="866"/>
      <c r="D879" s="866"/>
      <c r="E879" s="866"/>
      <c r="F879" s="866"/>
    </row>
    <row r="880">
      <c r="A880" s="865"/>
      <c r="B880" s="865"/>
      <c r="C880" s="866"/>
      <c r="D880" s="866"/>
      <c r="E880" s="866"/>
      <c r="F880" s="866"/>
    </row>
    <row r="881">
      <c r="A881" s="865"/>
      <c r="B881" s="865"/>
      <c r="C881" s="866"/>
      <c r="D881" s="866"/>
      <c r="E881" s="866"/>
      <c r="F881" s="866"/>
    </row>
    <row r="882">
      <c r="A882" s="865"/>
      <c r="B882" s="865"/>
      <c r="C882" s="866"/>
      <c r="D882" s="866"/>
      <c r="E882" s="866"/>
      <c r="F882" s="866"/>
    </row>
    <row r="883">
      <c r="A883" s="865"/>
      <c r="B883" s="865"/>
      <c r="C883" s="866"/>
      <c r="D883" s="866"/>
      <c r="E883" s="866"/>
      <c r="F883" s="866"/>
    </row>
    <row r="884">
      <c r="A884" s="865"/>
      <c r="B884" s="865"/>
      <c r="C884" s="866"/>
      <c r="D884" s="866"/>
      <c r="E884" s="866"/>
      <c r="F884" s="866"/>
    </row>
    <row r="885">
      <c r="A885" s="865"/>
      <c r="B885" s="865"/>
      <c r="C885" s="866"/>
      <c r="D885" s="866"/>
      <c r="E885" s="866"/>
      <c r="F885" s="866"/>
    </row>
    <row r="886">
      <c r="A886" s="865"/>
      <c r="B886" s="865"/>
      <c r="C886" s="866"/>
      <c r="D886" s="866"/>
      <c r="E886" s="866"/>
      <c r="F886" s="866"/>
    </row>
    <row r="887">
      <c r="A887" s="865"/>
      <c r="B887" s="865"/>
      <c r="C887" s="866"/>
      <c r="D887" s="866"/>
      <c r="E887" s="866"/>
      <c r="F887" s="866"/>
    </row>
    <row r="888">
      <c r="A888" s="865"/>
      <c r="B888" s="865"/>
      <c r="C888" s="866"/>
      <c r="D888" s="866"/>
      <c r="E888" s="866"/>
      <c r="F888" s="866"/>
    </row>
    <row r="889">
      <c r="A889" s="865"/>
      <c r="B889" s="865"/>
      <c r="C889" s="866"/>
      <c r="D889" s="866"/>
      <c r="E889" s="866"/>
      <c r="F889" s="866"/>
    </row>
    <row r="890">
      <c r="A890" s="865"/>
      <c r="B890" s="865"/>
      <c r="C890" s="866"/>
      <c r="D890" s="866"/>
      <c r="E890" s="866"/>
      <c r="F890" s="866"/>
    </row>
    <row r="891">
      <c r="A891" s="865"/>
      <c r="B891" s="865"/>
      <c r="C891" s="866"/>
      <c r="D891" s="866"/>
      <c r="E891" s="866"/>
      <c r="F891" s="866"/>
    </row>
    <row r="892">
      <c r="A892" s="865"/>
      <c r="B892" s="865"/>
      <c r="C892" s="866"/>
      <c r="D892" s="866"/>
      <c r="E892" s="866"/>
      <c r="F892" s="866"/>
    </row>
    <row r="893">
      <c r="A893" s="865"/>
      <c r="B893" s="865"/>
      <c r="C893" s="866"/>
      <c r="D893" s="866"/>
      <c r="E893" s="866"/>
      <c r="F893" s="866"/>
    </row>
    <row r="894">
      <c r="A894" s="865"/>
      <c r="B894" s="865"/>
      <c r="C894" s="866"/>
      <c r="D894" s="866"/>
      <c r="E894" s="866"/>
      <c r="F894" s="866"/>
    </row>
    <row r="895">
      <c r="A895" s="865"/>
      <c r="B895" s="865"/>
      <c r="C895" s="866"/>
      <c r="D895" s="866"/>
      <c r="E895" s="866"/>
      <c r="F895" s="866"/>
    </row>
    <row r="896">
      <c r="A896" s="865"/>
      <c r="B896" s="865"/>
      <c r="C896" s="866"/>
      <c r="D896" s="866"/>
      <c r="E896" s="866"/>
      <c r="F896" s="866"/>
    </row>
    <row r="897">
      <c r="A897" s="865"/>
      <c r="B897" s="865"/>
      <c r="C897" s="866"/>
      <c r="D897" s="866"/>
      <c r="E897" s="866"/>
      <c r="F897" s="866"/>
    </row>
    <row r="898">
      <c r="A898" s="865"/>
      <c r="B898" s="865"/>
      <c r="C898" s="866"/>
      <c r="D898" s="866"/>
      <c r="E898" s="866"/>
      <c r="F898" s="866"/>
    </row>
    <row r="899">
      <c r="A899" s="865"/>
      <c r="B899" s="865"/>
      <c r="C899" s="866"/>
      <c r="D899" s="866"/>
      <c r="E899" s="866"/>
      <c r="F899" s="866"/>
    </row>
    <row r="900">
      <c r="A900" s="865"/>
      <c r="B900" s="865"/>
      <c r="C900" s="866"/>
      <c r="D900" s="866"/>
      <c r="E900" s="866"/>
      <c r="F900" s="866"/>
    </row>
    <row r="901">
      <c r="A901" s="865"/>
      <c r="B901" s="865"/>
      <c r="C901" s="866"/>
      <c r="D901" s="866"/>
      <c r="E901" s="866"/>
      <c r="F901" s="866"/>
    </row>
    <row r="902">
      <c r="A902" s="865"/>
      <c r="B902" s="865"/>
      <c r="C902" s="866"/>
      <c r="D902" s="866"/>
      <c r="E902" s="866"/>
      <c r="F902" s="866"/>
    </row>
    <row r="903">
      <c r="A903" s="865"/>
      <c r="B903" s="865"/>
      <c r="C903" s="866"/>
      <c r="D903" s="866"/>
      <c r="E903" s="866"/>
      <c r="F903" s="866"/>
    </row>
    <row r="904">
      <c r="A904" s="865"/>
      <c r="B904" s="865"/>
      <c r="C904" s="866"/>
      <c r="D904" s="866"/>
      <c r="E904" s="866"/>
      <c r="F904" s="866"/>
    </row>
    <row r="905">
      <c r="A905" s="865"/>
      <c r="B905" s="865"/>
      <c r="C905" s="866"/>
      <c r="D905" s="866"/>
      <c r="E905" s="866"/>
      <c r="F905" s="866"/>
    </row>
    <row r="906">
      <c r="A906" s="865"/>
      <c r="B906" s="865"/>
      <c r="C906" s="866"/>
      <c r="D906" s="866"/>
      <c r="E906" s="866"/>
      <c r="F906" s="866"/>
    </row>
    <row r="907">
      <c r="A907" s="865"/>
      <c r="B907" s="865"/>
      <c r="C907" s="866"/>
      <c r="D907" s="866"/>
      <c r="E907" s="866"/>
      <c r="F907" s="866"/>
    </row>
    <row r="908">
      <c r="A908" s="865"/>
      <c r="B908" s="865"/>
      <c r="C908" s="866"/>
      <c r="D908" s="866"/>
      <c r="E908" s="866"/>
      <c r="F908" s="866"/>
    </row>
    <row r="909">
      <c r="A909" s="865"/>
      <c r="B909" s="865"/>
      <c r="C909" s="866"/>
      <c r="D909" s="866"/>
      <c r="E909" s="866"/>
      <c r="F909" s="866"/>
    </row>
    <row r="910">
      <c r="A910" s="865"/>
      <c r="B910" s="865"/>
      <c r="C910" s="866"/>
      <c r="D910" s="866"/>
      <c r="E910" s="866"/>
      <c r="F910" s="866"/>
    </row>
    <row r="911">
      <c r="A911" s="865"/>
      <c r="B911" s="865"/>
      <c r="C911" s="866"/>
      <c r="D911" s="866"/>
      <c r="E911" s="866"/>
      <c r="F911" s="866"/>
    </row>
    <row r="912">
      <c r="A912" s="865"/>
      <c r="B912" s="865"/>
      <c r="C912" s="866"/>
      <c r="D912" s="866"/>
      <c r="E912" s="866"/>
      <c r="F912" s="866"/>
    </row>
    <row r="913">
      <c r="A913" s="865"/>
      <c r="B913" s="865"/>
      <c r="C913" s="866"/>
      <c r="D913" s="866"/>
      <c r="E913" s="866"/>
      <c r="F913" s="866"/>
    </row>
    <row r="914">
      <c r="A914" s="865"/>
      <c r="B914" s="865"/>
      <c r="C914" s="866"/>
      <c r="D914" s="866"/>
      <c r="E914" s="866"/>
      <c r="F914" s="866"/>
    </row>
    <row r="915">
      <c r="A915" s="865"/>
      <c r="B915" s="865"/>
      <c r="C915" s="866"/>
      <c r="D915" s="866"/>
      <c r="E915" s="866"/>
      <c r="F915" s="866"/>
    </row>
    <row r="916">
      <c r="A916" s="865"/>
      <c r="B916" s="865"/>
      <c r="C916" s="866"/>
      <c r="D916" s="866"/>
      <c r="E916" s="866"/>
      <c r="F916" s="866"/>
    </row>
    <row r="917">
      <c r="A917" s="865"/>
      <c r="B917" s="865"/>
      <c r="C917" s="866"/>
      <c r="D917" s="866"/>
      <c r="E917" s="866"/>
      <c r="F917" s="866"/>
    </row>
    <row r="918">
      <c r="A918" s="865"/>
      <c r="B918" s="865"/>
      <c r="C918" s="866"/>
      <c r="D918" s="866"/>
      <c r="E918" s="866"/>
      <c r="F918" s="866"/>
    </row>
    <row r="919">
      <c r="A919" s="865"/>
      <c r="B919" s="865"/>
      <c r="C919" s="866"/>
      <c r="D919" s="866"/>
      <c r="E919" s="866"/>
      <c r="F919" s="866"/>
    </row>
    <row r="920">
      <c r="A920" s="865"/>
      <c r="B920" s="865"/>
      <c r="C920" s="866"/>
      <c r="D920" s="866"/>
      <c r="E920" s="866"/>
      <c r="F920" s="866"/>
    </row>
    <row r="921">
      <c r="A921" s="865"/>
      <c r="B921" s="865"/>
      <c r="C921" s="866"/>
      <c r="D921" s="866"/>
      <c r="E921" s="866"/>
      <c r="F921" s="866"/>
    </row>
    <row r="922">
      <c r="A922" s="865"/>
      <c r="B922" s="865"/>
      <c r="C922" s="866"/>
      <c r="D922" s="866"/>
      <c r="E922" s="866"/>
      <c r="F922" s="866"/>
    </row>
    <row r="923">
      <c r="A923" s="865"/>
      <c r="B923" s="865"/>
      <c r="C923" s="866"/>
      <c r="D923" s="866"/>
      <c r="E923" s="866"/>
      <c r="F923" s="866"/>
    </row>
    <row r="924">
      <c r="A924" s="865"/>
      <c r="B924" s="865"/>
      <c r="C924" s="866"/>
      <c r="D924" s="866"/>
      <c r="E924" s="866"/>
      <c r="F924" s="866"/>
    </row>
    <row r="925">
      <c r="A925" s="865"/>
      <c r="B925" s="865"/>
      <c r="C925" s="866"/>
      <c r="D925" s="866"/>
      <c r="E925" s="866"/>
      <c r="F925" s="866"/>
    </row>
    <row r="926">
      <c r="A926" s="865"/>
      <c r="B926" s="865"/>
      <c r="C926" s="866"/>
      <c r="D926" s="866"/>
      <c r="E926" s="866"/>
      <c r="F926" s="866"/>
    </row>
    <row r="927">
      <c r="A927" s="865"/>
      <c r="B927" s="865"/>
      <c r="C927" s="866"/>
      <c r="D927" s="866"/>
      <c r="E927" s="866"/>
      <c r="F927" s="866"/>
    </row>
    <row r="928">
      <c r="A928" s="865"/>
      <c r="B928" s="865"/>
      <c r="C928" s="866"/>
      <c r="D928" s="866"/>
      <c r="E928" s="866"/>
      <c r="F928" s="866"/>
    </row>
    <row r="929">
      <c r="A929" s="865"/>
      <c r="B929" s="865"/>
      <c r="C929" s="866"/>
      <c r="D929" s="866"/>
      <c r="E929" s="866"/>
      <c r="F929" s="866"/>
    </row>
    <row r="930">
      <c r="A930" s="865"/>
      <c r="B930" s="865"/>
      <c r="C930" s="866"/>
      <c r="D930" s="866"/>
      <c r="E930" s="866"/>
      <c r="F930" s="866"/>
    </row>
    <row r="931">
      <c r="A931" s="865"/>
      <c r="B931" s="865"/>
      <c r="C931" s="866"/>
      <c r="D931" s="866"/>
      <c r="E931" s="866"/>
      <c r="F931" s="866"/>
    </row>
    <row r="932">
      <c r="A932" s="865"/>
      <c r="B932" s="865"/>
      <c r="C932" s="866"/>
      <c r="D932" s="866"/>
      <c r="E932" s="866"/>
      <c r="F932" s="866"/>
    </row>
    <row r="933">
      <c r="A933" s="865"/>
      <c r="B933" s="865"/>
      <c r="C933" s="866"/>
      <c r="D933" s="866"/>
      <c r="E933" s="866"/>
      <c r="F933" s="866"/>
    </row>
    <row r="934">
      <c r="A934" s="865"/>
      <c r="B934" s="865"/>
      <c r="C934" s="866"/>
      <c r="D934" s="866"/>
      <c r="E934" s="866"/>
      <c r="F934" s="866"/>
    </row>
    <row r="935">
      <c r="A935" s="865"/>
      <c r="B935" s="865"/>
      <c r="C935" s="866"/>
      <c r="D935" s="866"/>
      <c r="E935" s="866"/>
      <c r="F935" s="866"/>
    </row>
    <row r="936">
      <c r="A936" s="865"/>
      <c r="B936" s="865"/>
      <c r="C936" s="866"/>
      <c r="D936" s="866"/>
      <c r="E936" s="866"/>
      <c r="F936" s="866"/>
    </row>
    <row r="937">
      <c r="A937" s="865"/>
      <c r="B937" s="865"/>
      <c r="C937" s="866"/>
      <c r="D937" s="866"/>
      <c r="E937" s="866"/>
      <c r="F937" s="866"/>
    </row>
    <row r="938">
      <c r="A938" s="865"/>
      <c r="B938" s="865"/>
      <c r="C938" s="866"/>
      <c r="D938" s="866"/>
      <c r="E938" s="866"/>
      <c r="F938" s="866"/>
    </row>
    <row r="939">
      <c r="A939" s="865"/>
      <c r="B939" s="865"/>
      <c r="C939" s="866"/>
      <c r="D939" s="866"/>
      <c r="E939" s="866"/>
      <c r="F939" s="866"/>
    </row>
    <row r="940">
      <c r="A940" s="865"/>
      <c r="B940" s="865"/>
      <c r="C940" s="866"/>
      <c r="D940" s="866"/>
      <c r="E940" s="866"/>
      <c r="F940" s="866"/>
    </row>
    <row r="941">
      <c r="A941" s="865"/>
      <c r="B941" s="865"/>
      <c r="C941" s="866"/>
      <c r="D941" s="866"/>
      <c r="E941" s="866"/>
      <c r="F941" s="866"/>
    </row>
    <row r="942">
      <c r="A942" s="865"/>
      <c r="B942" s="865"/>
      <c r="C942" s="866"/>
      <c r="D942" s="866"/>
      <c r="E942" s="866"/>
      <c r="F942" s="866"/>
    </row>
    <row r="943">
      <c r="A943" s="865"/>
      <c r="B943" s="865"/>
      <c r="C943" s="866"/>
      <c r="D943" s="866"/>
      <c r="E943" s="866"/>
      <c r="F943" s="866"/>
    </row>
    <row r="944">
      <c r="A944" s="865"/>
      <c r="B944" s="865"/>
      <c r="C944" s="866"/>
      <c r="D944" s="866"/>
      <c r="E944" s="866"/>
      <c r="F944" s="866"/>
    </row>
    <row r="945">
      <c r="A945" s="865"/>
      <c r="B945" s="865"/>
      <c r="C945" s="866"/>
      <c r="D945" s="866"/>
      <c r="E945" s="866"/>
      <c r="F945" s="866"/>
    </row>
    <row r="946">
      <c r="A946" s="865"/>
      <c r="B946" s="865"/>
      <c r="C946" s="866"/>
      <c r="D946" s="866"/>
      <c r="E946" s="866"/>
      <c r="F946" s="866"/>
    </row>
    <row r="947">
      <c r="A947" s="865"/>
      <c r="B947" s="865"/>
      <c r="C947" s="866"/>
      <c r="D947" s="866"/>
      <c r="E947" s="866"/>
      <c r="F947" s="866"/>
    </row>
    <row r="948">
      <c r="A948" s="865"/>
      <c r="B948" s="865"/>
      <c r="C948" s="866"/>
      <c r="D948" s="866"/>
      <c r="E948" s="866"/>
      <c r="F948" s="866"/>
    </row>
    <row r="949">
      <c r="A949" s="865"/>
      <c r="B949" s="865"/>
      <c r="C949" s="866"/>
      <c r="D949" s="866"/>
      <c r="E949" s="866"/>
      <c r="F949" s="866"/>
    </row>
    <row r="950">
      <c r="A950" s="865"/>
      <c r="B950" s="865"/>
      <c r="C950" s="866"/>
      <c r="D950" s="866"/>
      <c r="E950" s="866"/>
      <c r="F950" s="866"/>
    </row>
    <row r="951">
      <c r="A951" s="865"/>
      <c r="B951" s="865"/>
      <c r="C951" s="866"/>
      <c r="D951" s="866"/>
      <c r="E951" s="866"/>
      <c r="F951" s="866"/>
    </row>
    <row r="952">
      <c r="A952" s="865"/>
      <c r="B952" s="865"/>
      <c r="C952" s="866"/>
      <c r="D952" s="866"/>
      <c r="E952" s="866"/>
      <c r="F952" s="866"/>
    </row>
    <row r="953">
      <c r="A953" s="865"/>
      <c r="B953" s="865"/>
      <c r="C953" s="866"/>
      <c r="D953" s="866"/>
      <c r="E953" s="866"/>
      <c r="F953" s="866"/>
    </row>
    <row r="954">
      <c r="A954" s="865"/>
      <c r="B954" s="865"/>
      <c r="C954" s="866"/>
      <c r="D954" s="866"/>
      <c r="E954" s="866"/>
      <c r="F954" s="866"/>
    </row>
    <row r="955">
      <c r="A955" s="865"/>
      <c r="B955" s="865"/>
      <c r="C955" s="866"/>
      <c r="D955" s="866"/>
      <c r="E955" s="866"/>
      <c r="F955" s="866"/>
    </row>
    <row r="956">
      <c r="A956" s="865"/>
      <c r="B956" s="865"/>
      <c r="C956" s="866"/>
      <c r="D956" s="866"/>
      <c r="E956" s="866"/>
      <c r="F956" s="866"/>
    </row>
    <row r="957">
      <c r="A957" s="865"/>
      <c r="B957" s="865"/>
      <c r="C957" s="866"/>
      <c r="D957" s="866"/>
      <c r="E957" s="866"/>
      <c r="F957" s="866"/>
    </row>
    <row r="958">
      <c r="A958" s="865"/>
      <c r="B958" s="865"/>
      <c r="C958" s="866"/>
      <c r="D958" s="866"/>
      <c r="E958" s="866"/>
      <c r="F958" s="866"/>
    </row>
    <row r="959">
      <c r="A959" s="865"/>
      <c r="B959" s="865"/>
      <c r="C959" s="866"/>
      <c r="D959" s="866"/>
      <c r="E959" s="866"/>
      <c r="F959" s="866"/>
    </row>
    <row r="960">
      <c r="A960" s="865"/>
      <c r="B960" s="865"/>
      <c r="C960" s="866"/>
      <c r="D960" s="866"/>
      <c r="E960" s="866"/>
      <c r="F960" s="866"/>
    </row>
    <row r="961">
      <c r="A961" s="865"/>
      <c r="B961" s="865"/>
      <c r="C961" s="866"/>
      <c r="D961" s="866"/>
      <c r="E961" s="866"/>
      <c r="F961" s="866"/>
    </row>
    <row r="962">
      <c r="A962" s="865"/>
      <c r="B962" s="865"/>
      <c r="C962" s="866"/>
      <c r="D962" s="866"/>
      <c r="E962" s="866"/>
      <c r="F962" s="866"/>
    </row>
    <row r="963">
      <c r="A963" s="865"/>
      <c r="B963" s="865"/>
      <c r="C963" s="866"/>
      <c r="D963" s="866"/>
      <c r="E963" s="866"/>
      <c r="F963" s="866"/>
    </row>
    <row r="964">
      <c r="A964" s="865"/>
      <c r="B964" s="865"/>
      <c r="C964" s="866"/>
      <c r="D964" s="866"/>
      <c r="E964" s="866"/>
      <c r="F964" s="866"/>
    </row>
    <row r="965">
      <c r="A965" s="865"/>
      <c r="B965" s="865"/>
      <c r="C965" s="866"/>
      <c r="D965" s="866"/>
      <c r="E965" s="866"/>
      <c r="F965" s="866"/>
    </row>
    <row r="966">
      <c r="A966" s="865"/>
      <c r="B966" s="865"/>
      <c r="C966" s="866"/>
      <c r="D966" s="866"/>
      <c r="E966" s="866"/>
      <c r="F966" s="866"/>
    </row>
    <row r="967">
      <c r="A967" s="865"/>
      <c r="B967" s="865"/>
      <c r="C967" s="866"/>
      <c r="D967" s="866"/>
      <c r="E967" s="866"/>
      <c r="F967" s="866"/>
    </row>
    <row r="968">
      <c r="A968" s="865"/>
      <c r="B968" s="865"/>
      <c r="C968" s="866"/>
      <c r="D968" s="866"/>
      <c r="E968" s="866"/>
      <c r="F968" s="866"/>
    </row>
    <row r="969">
      <c r="A969" s="865"/>
      <c r="B969" s="865"/>
      <c r="C969" s="866"/>
      <c r="D969" s="866"/>
      <c r="E969" s="866"/>
      <c r="F969" s="866"/>
    </row>
    <row r="970">
      <c r="A970" s="865"/>
      <c r="B970" s="865"/>
      <c r="C970" s="866"/>
      <c r="D970" s="866"/>
      <c r="E970" s="866"/>
      <c r="F970" s="866"/>
    </row>
    <row r="971">
      <c r="A971" s="865"/>
      <c r="B971" s="865"/>
      <c r="C971" s="866"/>
      <c r="D971" s="866"/>
      <c r="E971" s="866"/>
      <c r="F971" s="866"/>
    </row>
    <row r="972">
      <c r="A972" s="865"/>
      <c r="B972" s="865"/>
      <c r="C972" s="866"/>
      <c r="D972" s="866"/>
      <c r="E972" s="866"/>
      <c r="F972" s="866"/>
    </row>
    <row r="973">
      <c r="A973" s="865"/>
      <c r="B973" s="865"/>
      <c r="C973" s="866"/>
      <c r="D973" s="866"/>
      <c r="E973" s="866"/>
      <c r="F973" s="866"/>
    </row>
    <row r="974">
      <c r="A974" s="865"/>
      <c r="B974" s="865"/>
      <c r="C974" s="866"/>
      <c r="D974" s="866"/>
      <c r="E974" s="866"/>
      <c r="F974" s="866"/>
    </row>
    <row r="975">
      <c r="A975" s="865"/>
      <c r="B975" s="865"/>
      <c r="C975" s="866"/>
      <c r="D975" s="866"/>
      <c r="E975" s="866"/>
      <c r="F975" s="866"/>
    </row>
    <row r="976">
      <c r="A976" s="865"/>
      <c r="B976" s="865"/>
      <c r="C976" s="866"/>
      <c r="D976" s="866"/>
      <c r="E976" s="866"/>
      <c r="F976" s="866"/>
    </row>
    <row r="977">
      <c r="A977" s="865"/>
      <c r="B977" s="865"/>
      <c r="C977" s="866"/>
      <c r="D977" s="866"/>
      <c r="E977" s="866"/>
      <c r="F977" s="866"/>
    </row>
    <row r="978">
      <c r="A978" s="865"/>
      <c r="B978" s="865"/>
      <c r="C978" s="866"/>
      <c r="D978" s="866"/>
      <c r="E978" s="866"/>
      <c r="F978" s="866"/>
    </row>
    <row r="979">
      <c r="A979" s="865"/>
      <c r="B979" s="865"/>
      <c r="C979" s="866"/>
      <c r="D979" s="866"/>
      <c r="E979" s="866"/>
      <c r="F979" s="866"/>
    </row>
    <row r="980">
      <c r="A980" s="865"/>
      <c r="B980" s="865"/>
      <c r="C980" s="866"/>
      <c r="D980" s="866"/>
      <c r="E980" s="866"/>
      <c r="F980" s="866"/>
    </row>
    <row r="981">
      <c r="A981" s="865"/>
      <c r="B981" s="865"/>
      <c r="C981" s="866"/>
      <c r="D981" s="866"/>
      <c r="E981" s="866"/>
      <c r="F981" s="866"/>
    </row>
    <row r="982">
      <c r="A982" s="865"/>
      <c r="B982" s="865"/>
      <c r="C982" s="866"/>
      <c r="D982" s="866"/>
      <c r="E982" s="866"/>
      <c r="F982" s="866"/>
    </row>
    <row r="983">
      <c r="A983" s="865"/>
      <c r="B983" s="865"/>
      <c r="C983" s="866"/>
      <c r="D983" s="866"/>
      <c r="E983" s="866"/>
      <c r="F983" s="866"/>
    </row>
    <row r="984">
      <c r="A984" s="865"/>
      <c r="B984" s="865"/>
      <c r="C984" s="866"/>
      <c r="D984" s="866"/>
      <c r="E984" s="866"/>
      <c r="F984" s="866"/>
    </row>
    <row r="985">
      <c r="A985" s="865"/>
      <c r="B985" s="865"/>
      <c r="C985" s="866"/>
      <c r="D985" s="866"/>
      <c r="E985" s="866"/>
      <c r="F985" s="866"/>
    </row>
    <row r="986">
      <c r="A986" s="865"/>
      <c r="B986" s="865"/>
      <c r="C986" s="866"/>
      <c r="D986" s="866"/>
      <c r="E986" s="866"/>
      <c r="F986" s="866"/>
    </row>
    <row r="987">
      <c r="A987" s="865"/>
      <c r="B987" s="865"/>
      <c r="C987" s="866"/>
      <c r="D987" s="866"/>
      <c r="E987" s="866"/>
      <c r="F987" s="866"/>
    </row>
    <row r="988">
      <c r="A988" s="865"/>
      <c r="B988" s="865"/>
      <c r="C988" s="866"/>
      <c r="D988" s="866"/>
      <c r="E988" s="866"/>
      <c r="F988" s="866"/>
    </row>
    <row r="989">
      <c r="A989" s="865"/>
      <c r="B989" s="865"/>
      <c r="C989" s="866"/>
      <c r="D989" s="866"/>
      <c r="E989" s="866"/>
      <c r="F989" s="866"/>
    </row>
    <row r="990">
      <c r="A990" s="865"/>
      <c r="B990" s="865"/>
      <c r="C990" s="866"/>
      <c r="D990" s="866"/>
      <c r="E990" s="866"/>
      <c r="F990" s="866"/>
    </row>
    <row r="991">
      <c r="A991" s="865"/>
      <c r="B991" s="865"/>
      <c r="C991" s="866"/>
      <c r="D991" s="866"/>
      <c r="E991" s="866"/>
      <c r="F991" s="866"/>
    </row>
    <row r="992">
      <c r="A992" s="865"/>
      <c r="B992" s="865"/>
      <c r="C992" s="866"/>
      <c r="D992" s="866"/>
      <c r="E992" s="866"/>
      <c r="F992" s="866"/>
    </row>
    <row r="993">
      <c r="A993" s="865"/>
      <c r="B993" s="865"/>
      <c r="C993" s="866"/>
      <c r="D993" s="866"/>
      <c r="E993" s="866"/>
      <c r="F993" s="866"/>
    </row>
    <row r="994">
      <c r="A994" s="865"/>
      <c r="B994" s="865"/>
      <c r="C994" s="866"/>
      <c r="D994" s="866"/>
      <c r="E994" s="866"/>
      <c r="F994" s="866"/>
    </row>
    <row r="995">
      <c r="A995" s="865"/>
      <c r="B995" s="865"/>
      <c r="C995" s="866"/>
      <c r="D995" s="866"/>
      <c r="E995" s="866"/>
      <c r="F995" s="866"/>
    </row>
    <row r="996">
      <c r="A996" s="865"/>
      <c r="B996" s="865"/>
      <c r="C996" s="866"/>
      <c r="D996" s="866"/>
      <c r="E996" s="866"/>
      <c r="F996" s="866"/>
    </row>
    <row r="997">
      <c r="A997" s="865"/>
      <c r="B997" s="865"/>
      <c r="C997" s="866"/>
      <c r="D997" s="866"/>
      <c r="E997" s="866"/>
      <c r="F997" s="866"/>
    </row>
    <row r="998">
      <c r="A998" s="865"/>
      <c r="B998" s="865"/>
      <c r="C998" s="866"/>
      <c r="D998" s="866"/>
      <c r="E998" s="866"/>
      <c r="F998" s="866"/>
    </row>
    <row r="999">
      <c r="A999" s="865"/>
      <c r="B999" s="865"/>
      <c r="C999" s="866"/>
      <c r="D999" s="866"/>
      <c r="E999" s="866"/>
      <c r="F999" s="866"/>
    </row>
    <row r="1000">
      <c r="A1000" s="865"/>
      <c r="B1000" s="865"/>
      <c r="C1000" s="866"/>
      <c r="D1000" s="866"/>
      <c r="E1000" s="866"/>
      <c r="F1000" s="866"/>
    </row>
    <row r="1001">
      <c r="A1001" s="865"/>
      <c r="B1001" s="865"/>
      <c r="C1001" s="866"/>
      <c r="D1001" s="866"/>
      <c r="E1001" s="866"/>
      <c r="F1001" s="866"/>
    </row>
    <row r="1002">
      <c r="A1002" s="865"/>
      <c r="B1002" s="865"/>
      <c r="C1002" s="866"/>
      <c r="D1002" s="866"/>
      <c r="E1002" s="866"/>
      <c r="F1002" s="866"/>
    </row>
    <row r="1003">
      <c r="A1003" s="865"/>
      <c r="B1003" s="865"/>
      <c r="C1003" s="866"/>
      <c r="D1003" s="866"/>
      <c r="E1003" s="866"/>
      <c r="F1003" s="866"/>
    </row>
    <row r="1004">
      <c r="A1004" s="865"/>
      <c r="B1004" s="865"/>
      <c r="C1004" s="866"/>
      <c r="D1004" s="866"/>
      <c r="E1004" s="866"/>
      <c r="F1004" s="866"/>
    </row>
    <row r="1005">
      <c r="A1005" s="865"/>
      <c r="B1005" s="865"/>
      <c r="C1005" s="866"/>
      <c r="D1005" s="866"/>
      <c r="E1005" s="866"/>
      <c r="F1005" s="866"/>
    </row>
    <row r="1006">
      <c r="A1006" s="865"/>
      <c r="B1006" s="865"/>
      <c r="C1006" s="866"/>
      <c r="D1006" s="866"/>
      <c r="E1006" s="866"/>
      <c r="F1006" s="866"/>
    </row>
    <row r="1007">
      <c r="A1007" s="865"/>
      <c r="B1007" s="865"/>
      <c r="C1007" s="866"/>
      <c r="D1007" s="866"/>
      <c r="E1007" s="866"/>
      <c r="F1007" s="866"/>
    </row>
    <row r="1008">
      <c r="A1008" s="865"/>
      <c r="B1008" s="865"/>
      <c r="C1008" s="866"/>
      <c r="D1008" s="866"/>
      <c r="E1008" s="866"/>
      <c r="F1008" s="866"/>
    </row>
    <row r="1009">
      <c r="A1009" s="865"/>
      <c r="B1009" s="865"/>
      <c r="C1009" s="866"/>
      <c r="D1009" s="866"/>
      <c r="E1009" s="866"/>
      <c r="F1009" s="866"/>
    </row>
    <row r="1010">
      <c r="A1010" s="865"/>
      <c r="B1010" s="865"/>
      <c r="C1010" s="866"/>
      <c r="D1010" s="866"/>
      <c r="E1010" s="866"/>
      <c r="F1010" s="866"/>
    </row>
    <row r="1011">
      <c r="A1011" s="865"/>
      <c r="B1011" s="865"/>
      <c r="C1011" s="866"/>
      <c r="D1011" s="866"/>
      <c r="E1011" s="866"/>
      <c r="F1011" s="866"/>
    </row>
    <row r="1012">
      <c r="A1012" s="865"/>
      <c r="B1012" s="865"/>
      <c r="C1012" s="866"/>
      <c r="D1012" s="866"/>
      <c r="E1012" s="866"/>
      <c r="F1012" s="866"/>
    </row>
    <row r="1013">
      <c r="A1013" s="865"/>
      <c r="B1013" s="865"/>
      <c r="C1013" s="866"/>
      <c r="D1013" s="866"/>
      <c r="E1013" s="866"/>
      <c r="F1013" s="866"/>
    </row>
    <row r="1014">
      <c r="A1014" s="865"/>
      <c r="B1014" s="865"/>
      <c r="C1014" s="866"/>
      <c r="D1014" s="866"/>
      <c r="E1014" s="866"/>
      <c r="F1014" s="866"/>
    </row>
    <row r="1015">
      <c r="A1015" s="865"/>
      <c r="B1015" s="865"/>
      <c r="C1015" s="866"/>
      <c r="D1015" s="866"/>
      <c r="E1015" s="866"/>
      <c r="F1015" s="866"/>
    </row>
    <row r="1016">
      <c r="A1016" s="865"/>
      <c r="B1016" s="865"/>
      <c r="C1016" s="866"/>
      <c r="D1016" s="866"/>
      <c r="E1016" s="866"/>
      <c r="F1016" s="866"/>
    </row>
  </sheetData>
  <mergeCells count="15">
    <mergeCell ref="A33:A36"/>
    <mergeCell ref="A41:A44"/>
    <mergeCell ref="A46:A49"/>
    <mergeCell ref="A51:A54"/>
    <mergeCell ref="A56:A59"/>
    <mergeCell ref="A62:A65"/>
    <mergeCell ref="A67:A70"/>
    <mergeCell ref="A72:A75"/>
    <mergeCell ref="A1:B1"/>
    <mergeCell ref="A3:A6"/>
    <mergeCell ref="A8:A11"/>
    <mergeCell ref="A13:A16"/>
    <mergeCell ref="A18:A21"/>
    <mergeCell ref="A23:A26"/>
    <mergeCell ref="A28:A31"/>
  </mergeCells>
  <hyperlinks>
    <hyperlink r:id="rId1" ref="C6"/>
    <hyperlink r:id="rId2" ref="E6"/>
    <hyperlink r:id="rId3" ref="C11"/>
    <hyperlink r:id="rId4" ref="D11"/>
    <hyperlink r:id="rId5" ref="E11"/>
    <hyperlink r:id="rId6" ref="F11"/>
    <hyperlink r:id="rId7" ref="C21"/>
    <hyperlink r:id="rId8" ref="D21"/>
    <hyperlink r:id="rId9" ref="E21"/>
    <hyperlink r:id="rId10" ref="F21"/>
    <hyperlink r:id="rId11" ref="C26"/>
    <hyperlink r:id="rId12" ref="D26"/>
    <hyperlink r:id="rId13" ref="E26"/>
    <hyperlink r:id="rId14" ref="F26"/>
    <hyperlink r:id="rId15" ref="D31"/>
    <hyperlink r:id="rId16" ref="E31"/>
    <hyperlink r:id="rId17" ref="C36"/>
    <hyperlink r:id="rId18" ref="E36"/>
    <hyperlink r:id="rId19" ref="C44"/>
    <hyperlink r:id="rId20" ref="E44"/>
    <hyperlink r:id="rId21" ref="C49"/>
    <hyperlink r:id="rId22" ref="D49"/>
    <hyperlink r:id="rId23" ref="E49"/>
    <hyperlink r:id="rId24" ref="F49"/>
    <hyperlink r:id="rId25" ref="C54"/>
    <hyperlink r:id="rId26" ref="D54"/>
    <hyperlink r:id="rId27" ref="C59"/>
    <hyperlink r:id="rId28" ref="D59"/>
    <hyperlink r:id="rId29" ref="E59"/>
    <hyperlink r:id="rId30" ref="F59"/>
    <hyperlink r:id="rId31" ref="C65"/>
    <hyperlink r:id="rId32" ref="D65"/>
    <hyperlink r:id="rId33" ref="E65"/>
    <hyperlink r:id="rId34" ref="F65"/>
    <hyperlink r:id="rId35" ref="C70"/>
    <hyperlink r:id="rId36" ref="D70"/>
    <hyperlink r:id="rId37" ref="E70"/>
    <hyperlink r:id="rId38" ref="F70"/>
    <hyperlink r:id="rId39" ref="C75"/>
    <hyperlink r:id="rId40" ref="E75"/>
  </hyperlinks>
  <drawing r:id="rId4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75"/>
    <col customWidth="1" hidden="1" min="2" max="2" width="6.75"/>
    <col customWidth="1" hidden="1" min="3" max="3" width="5.75"/>
    <col customWidth="1" min="4" max="4" width="15.5"/>
    <col customWidth="1" min="5" max="5" width="23.63"/>
    <col customWidth="1" min="6" max="6" width="20.63"/>
    <col customWidth="1" min="7" max="7" width="16.13"/>
    <col customWidth="1" min="8" max="8" width="11.63"/>
    <col customWidth="1" min="9" max="9" width="8.0"/>
    <col customWidth="1" min="10" max="10" width="8.38"/>
    <col customWidth="1" min="11" max="11" width="14.5"/>
    <col customWidth="1" min="12" max="12" width="11.0"/>
    <col customWidth="1" min="13" max="13" width="21.88"/>
    <col customWidth="1" min="14" max="14" width="32.63"/>
    <col customWidth="1" min="15" max="16" width="12.75"/>
    <col customWidth="1" min="17" max="17" width="26.13"/>
    <col customWidth="1" min="18" max="22" width="12.75"/>
    <col customWidth="1" min="23" max="23" width="20.13"/>
    <col customWidth="1" min="24" max="24" width="15.88"/>
    <col customWidth="1" min="25" max="25" width="14.13"/>
    <col customWidth="1" min="26" max="31" width="12.75"/>
    <col customWidth="1" min="32" max="32" width="16.38"/>
    <col customWidth="1" min="33" max="36" width="17.88"/>
    <col customWidth="1" min="37" max="38" width="16.0"/>
    <col customWidth="1" min="39" max="39" width="14.13"/>
    <col customWidth="1" min="40" max="40" width="15.75"/>
    <col customWidth="1" min="41" max="41" width="15.63"/>
    <col customWidth="1" min="42" max="43" width="10.63"/>
  </cols>
  <sheetData>
    <row r="1">
      <c r="A1" s="871">
        <v>3.0</v>
      </c>
      <c r="B1" s="871" t="s">
        <v>10684</v>
      </c>
      <c r="C1" s="871" t="s">
        <v>10685</v>
      </c>
      <c r="D1" s="871" t="s">
        <v>10686</v>
      </c>
      <c r="E1" s="871" t="s">
        <v>1892</v>
      </c>
      <c r="F1" s="871" t="s">
        <v>10687</v>
      </c>
      <c r="G1" s="872" t="s">
        <v>10688</v>
      </c>
      <c r="H1" s="873" t="s">
        <v>10689</v>
      </c>
      <c r="I1" s="871" t="s">
        <v>10690</v>
      </c>
      <c r="J1" s="871" t="s">
        <v>1896</v>
      </c>
      <c r="K1" s="871" t="s">
        <v>10691</v>
      </c>
      <c r="L1" s="871" t="s">
        <v>10692</v>
      </c>
      <c r="M1" s="874" t="s">
        <v>10693</v>
      </c>
      <c r="N1" s="871" t="s">
        <v>1897</v>
      </c>
      <c r="O1" s="875" t="s">
        <v>10694</v>
      </c>
      <c r="P1" s="876" t="s">
        <v>10695</v>
      </c>
      <c r="Q1" s="877" t="s">
        <v>10696</v>
      </c>
      <c r="R1" s="878" t="s">
        <v>10697</v>
      </c>
      <c r="S1" s="879" t="s">
        <v>10698</v>
      </c>
      <c r="T1" s="880" t="s">
        <v>10699</v>
      </c>
      <c r="U1" s="881" t="s">
        <v>10700</v>
      </c>
      <c r="V1" s="878" t="s">
        <v>10701</v>
      </c>
      <c r="W1" s="882" t="s">
        <v>10702</v>
      </c>
      <c r="X1" s="882" t="s">
        <v>10703</v>
      </c>
      <c r="Y1" s="882" t="s">
        <v>10704</v>
      </c>
      <c r="Z1" s="883" t="s">
        <v>10705</v>
      </c>
      <c r="AA1" s="884" t="s">
        <v>10706</v>
      </c>
      <c r="AB1" s="885" t="s">
        <v>10707</v>
      </c>
      <c r="AC1" s="885" t="s">
        <v>10708</v>
      </c>
      <c r="AD1" s="886" t="s">
        <v>10709</v>
      </c>
      <c r="AE1" s="886" t="s">
        <v>10710</v>
      </c>
      <c r="AF1" s="887" t="s">
        <v>10711</v>
      </c>
      <c r="AG1" s="888" t="s">
        <v>10712</v>
      </c>
      <c r="AH1" s="888" t="s">
        <v>10713</v>
      </c>
      <c r="AI1" s="889" t="s">
        <v>10714</v>
      </c>
      <c r="AJ1" s="889" t="s">
        <v>10715</v>
      </c>
      <c r="AK1" s="890" t="s">
        <v>10716</v>
      </c>
      <c r="AL1" s="890"/>
      <c r="AM1" s="890"/>
      <c r="AN1" s="890"/>
      <c r="AO1" s="890"/>
      <c r="AP1" s="890"/>
      <c r="AQ1" s="890"/>
    </row>
    <row r="2" hidden="1">
      <c r="A2" s="891">
        <v>1.0</v>
      </c>
      <c r="B2" s="892" t="b">
        <v>1</v>
      </c>
      <c r="C2" s="892" t="b">
        <v>0</v>
      </c>
      <c r="D2" s="893"/>
      <c r="E2" s="894" t="s">
        <v>10717</v>
      </c>
      <c r="F2" s="895" t="s">
        <v>10718</v>
      </c>
      <c r="G2" s="896"/>
      <c r="H2" s="897"/>
      <c r="I2" s="898"/>
      <c r="J2" s="899" t="s">
        <v>1904</v>
      </c>
      <c r="K2" s="900" t="s">
        <v>10719</v>
      </c>
      <c r="L2" s="901">
        <v>45425.0</v>
      </c>
      <c r="M2" s="902" t="s">
        <v>10720</v>
      </c>
      <c r="N2" s="903" t="s">
        <v>10721</v>
      </c>
      <c r="O2" s="904">
        <v>45425.0</v>
      </c>
      <c r="P2" s="905">
        <v>45439.0</v>
      </c>
      <c r="Q2" s="906"/>
      <c r="R2" s="906" t="s">
        <v>10722</v>
      </c>
      <c r="S2" s="907"/>
      <c r="T2" s="908">
        <v>45425.0</v>
      </c>
      <c r="U2" s="909"/>
      <c r="V2" s="910" t="s">
        <v>10723</v>
      </c>
      <c r="W2" s="910" t="s">
        <v>15</v>
      </c>
      <c r="X2" s="910" t="s">
        <v>15</v>
      </c>
      <c r="Y2" s="910"/>
      <c r="Z2" s="910" t="s">
        <v>10724</v>
      </c>
      <c r="AA2" s="911" t="s">
        <v>5856</v>
      </c>
      <c r="AB2" s="910" t="s">
        <v>15</v>
      </c>
      <c r="AC2" s="910">
        <v>4.0</v>
      </c>
      <c r="AD2" s="909"/>
      <c r="AE2" s="909"/>
      <c r="AF2" s="910" t="str">
        <f t="shared" ref="AF2:AF4" si="1">IF(AND(AD2&gt;0,AE2&gt;0),"Done dev",IF(AND(AD2&gt;0,AE2=""),"Doing","Todo"))</f>
        <v>Todo</v>
      </c>
      <c r="AG2" s="889"/>
      <c r="AH2" s="889"/>
      <c r="AI2" s="889"/>
      <c r="AJ2" s="889"/>
      <c r="AK2" s="912"/>
      <c r="AL2" s="912"/>
      <c r="AM2" s="912"/>
      <c r="AN2" s="913"/>
      <c r="AO2" s="890"/>
      <c r="AP2" s="890"/>
      <c r="AQ2" s="890"/>
    </row>
    <row r="3" hidden="1">
      <c r="A3" s="891">
        <v>2.0</v>
      </c>
      <c r="B3" s="892" t="b">
        <v>1</v>
      </c>
      <c r="C3" s="892" t="b">
        <v>0</v>
      </c>
      <c r="D3" s="914"/>
      <c r="E3" s="915" t="s">
        <v>10611</v>
      </c>
      <c r="F3" s="896" t="s">
        <v>10723</v>
      </c>
      <c r="G3" s="896"/>
      <c r="H3" s="916"/>
      <c r="I3" s="914"/>
      <c r="J3" s="917"/>
      <c r="K3" s="900" t="s">
        <v>10719</v>
      </c>
      <c r="L3" s="901"/>
      <c r="M3" s="918"/>
      <c r="N3" s="919" t="s">
        <v>10725</v>
      </c>
      <c r="O3" s="920"/>
      <c r="P3" s="905">
        <v>45436.0</v>
      </c>
      <c r="Q3" s="906"/>
      <c r="R3" s="906" t="s">
        <v>10726</v>
      </c>
      <c r="S3" s="907"/>
      <c r="T3" s="921"/>
      <c r="U3" s="909"/>
      <c r="V3" s="910" t="s">
        <v>10723</v>
      </c>
      <c r="W3" s="910" t="s">
        <v>15</v>
      </c>
      <c r="X3" s="910" t="s">
        <v>15</v>
      </c>
      <c r="Y3" s="909"/>
      <c r="Z3" s="910" t="s">
        <v>10724</v>
      </c>
      <c r="AA3" s="911" t="s">
        <v>10727</v>
      </c>
      <c r="AB3" s="910" t="s">
        <v>15</v>
      </c>
      <c r="AC3" s="910">
        <v>1.0</v>
      </c>
      <c r="AD3" s="909"/>
      <c r="AE3" s="909"/>
      <c r="AF3" s="910" t="str">
        <f t="shared" si="1"/>
        <v>Todo</v>
      </c>
      <c r="AG3" s="922"/>
      <c r="AH3" s="922"/>
      <c r="AI3" s="922"/>
      <c r="AJ3" s="922"/>
      <c r="AK3" s="913"/>
      <c r="AL3" s="913"/>
      <c r="AM3" s="913"/>
      <c r="AN3" s="913"/>
      <c r="AO3" s="923"/>
      <c r="AP3" s="923"/>
      <c r="AQ3" s="923"/>
    </row>
    <row r="4" hidden="1">
      <c r="A4" s="891">
        <v>3.0</v>
      </c>
      <c r="B4" s="892" t="b">
        <v>1</v>
      </c>
      <c r="C4" s="892" t="b">
        <v>0</v>
      </c>
      <c r="D4" s="914" t="s">
        <v>10728</v>
      </c>
      <c r="E4" s="924" t="s">
        <v>10590</v>
      </c>
      <c r="F4" s="896" t="s">
        <v>10729</v>
      </c>
      <c r="G4" s="896"/>
      <c r="H4" s="925" t="s">
        <v>10730</v>
      </c>
      <c r="I4" s="926" t="s">
        <v>1904</v>
      </c>
      <c r="J4" s="899" t="s">
        <v>1904</v>
      </c>
      <c r="K4" s="900" t="s">
        <v>10719</v>
      </c>
      <c r="L4" s="927">
        <v>45429.0</v>
      </c>
      <c r="M4" s="928" t="s">
        <v>10731</v>
      </c>
      <c r="N4" s="929" t="s">
        <v>10732</v>
      </c>
      <c r="O4" s="904">
        <v>45429.0</v>
      </c>
      <c r="P4" s="905">
        <v>45435.0</v>
      </c>
      <c r="Q4" s="906"/>
      <c r="R4" s="906" t="s">
        <v>10733</v>
      </c>
      <c r="S4" s="930" t="s">
        <v>10734</v>
      </c>
      <c r="T4" s="931" t="s">
        <v>10735</v>
      </c>
      <c r="U4" s="932">
        <v>45434.0</v>
      </c>
      <c r="V4" s="910" t="str">
        <f>IF(AND(T4&gt;0,U4&gt;0),"Done dev",IF(AND(T4&gt;0,U4=""),"Doing","Todo"))</f>
        <v>Done dev</v>
      </c>
      <c r="W4" s="910" t="s">
        <v>15</v>
      </c>
      <c r="X4" s="910" t="s">
        <v>15</v>
      </c>
      <c r="Y4" s="910"/>
      <c r="Z4" s="910" t="s">
        <v>10724</v>
      </c>
      <c r="AA4" s="911" t="s">
        <v>10736</v>
      </c>
      <c r="AB4" s="910" t="s">
        <v>15</v>
      </c>
      <c r="AC4" s="910">
        <v>2.0</v>
      </c>
      <c r="AD4" s="910"/>
      <c r="AE4" s="909"/>
      <c r="AF4" s="910" t="str">
        <f t="shared" si="1"/>
        <v>Todo</v>
      </c>
      <c r="AG4" s="889"/>
      <c r="AH4" s="889"/>
      <c r="AI4" s="889"/>
      <c r="AJ4" s="889"/>
      <c r="AK4" s="912"/>
      <c r="AL4" s="912"/>
      <c r="AM4" s="912"/>
      <c r="AN4" s="912"/>
      <c r="AO4" s="912"/>
      <c r="AP4" s="912"/>
      <c r="AQ4" s="912"/>
    </row>
    <row r="5" hidden="1">
      <c r="A5" s="891">
        <v>4.0</v>
      </c>
      <c r="B5" s="933" t="b">
        <v>1</v>
      </c>
      <c r="C5" s="933" t="b">
        <v>0</v>
      </c>
      <c r="D5" s="934" t="s">
        <v>10737</v>
      </c>
      <c r="E5" s="935" t="s">
        <v>10593</v>
      </c>
      <c r="F5" s="896" t="s">
        <v>10723</v>
      </c>
      <c r="G5" s="896"/>
      <c r="H5" s="936"/>
      <c r="I5" s="926" t="s">
        <v>1904</v>
      </c>
      <c r="J5" s="926" t="s">
        <v>1904</v>
      </c>
      <c r="K5" s="900" t="s">
        <v>10719</v>
      </c>
      <c r="L5" s="901"/>
      <c r="M5" s="902" t="s">
        <v>10731</v>
      </c>
      <c r="N5" s="937" t="s">
        <v>10738</v>
      </c>
      <c r="O5" s="920"/>
      <c r="P5" s="905">
        <v>45435.0</v>
      </c>
      <c r="Q5" s="906"/>
      <c r="R5" s="906" t="s">
        <v>10739</v>
      </c>
      <c r="S5" s="907"/>
      <c r="T5" s="921"/>
      <c r="U5" s="909"/>
      <c r="V5" s="910" t="s">
        <v>10723</v>
      </c>
      <c r="W5" s="910" t="s">
        <v>15</v>
      </c>
      <c r="X5" s="910" t="s">
        <v>15</v>
      </c>
      <c r="Y5" s="910"/>
      <c r="Z5" s="910" t="s">
        <v>10724</v>
      </c>
      <c r="AA5" s="911" t="s">
        <v>10736</v>
      </c>
      <c r="AB5" s="910" t="s">
        <v>15</v>
      </c>
      <c r="AC5" s="910">
        <v>2.0</v>
      </c>
      <c r="AD5" s="909"/>
      <c r="AE5" s="909"/>
      <c r="AF5" s="910" t="s">
        <v>28</v>
      </c>
      <c r="AG5" s="938"/>
      <c r="AH5" s="938"/>
      <c r="AI5" s="938"/>
      <c r="AJ5" s="938"/>
      <c r="AK5" s="912"/>
      <c r="AL5" s="912"/>
      <c r="AM5" s="912"/>
      <c r="AN5" s="912"/>
      <c r="AO5" s="912"/>
      <c r="AP5" s="912"/>
      <c r="AQ5" s="912"/>
    </row>
    <row r="6" hidden="1">
      <c r="A6" s="891">
        <v>5.0</v>
      </c>
      <c r="B6" s="892" t="b">
        <v>1</v>
      </c>
      <c r="C6" s="892" t="b">
        <v>0</v>
      </c>
      <c r="D6" s="914" t="s">
        <v>10740</v>
      </c>
      <c r="E6" s="924" t="s">
        <v>10741</v>
      </c>
      <c r="F6" s="896" t="s">
        <v>10729</v>
      </c>
      <c r="G6" s="896"/>
      <c r="H6" s="936"/>
      <c r="I6" s="926" t="s">
        <v>1904</v>
      </c>
      <c r="J6" s="926" t="s">
        <v>1904</v>
      </c>
      <c r="K6" s="900" t="s">
        <v>10719</v>
      </c>
      <c r="L6" s="901">
        <v>45432.0</v>
      </c>
      <c r="M6" s="902" t="s">
        <v>10742</v>
      </c>
      <c r="N6" s="937" t="s">
        <v>10743</v>
      </c>
      <c r="O6" s="904">
        <v>45432.0</v>
      </c>
      <c r="P6" s="906" t="s">
        <v>10744</v>
      </c>
      <c r="Q6" s="939" t="s">
        <v>10745</v>
      </c>
      <c r="R6" s="906" t="s">
        <v>10722</v>
      </c>
      <c r="S6" s="930" t="s">
        <v>10746</v>
      </c>
      <c r="T6" s="940">
        <v>45433.0</v>
      </c>
      <c r="U6" s="910" t="s">
        <v>10747</v>
      </c>
      <c r="V6" s="910" t="str">
        <f>IF(AND(T6&gt;0,U6&gt;0),"Done dev",IF(AND(T6&gt;0,U6=""),"Doing","Todo"))</f>
        <v>Done dev</v>
      </c>
      <c r="W6" s="910" t="s">
        <v>15</v>
      </c>
      <c r="X6" s="910" t="s">
        <v>15</v>
      </c>
      <c r="Y6" s="910"/>
      <c r="Z6" s="910" t="s">
        <v>10724</v>
      </c>
      <c r="AA6" s="911" t="s">
        <v>10727</v>
      </c>
      <c r="AB6" s="910" t="s">
        <v>15</v>
      </c>
      <c r="AC6" s="910">
        <v>2.0</v>
      </c>
      <c r="AD6" s="909"/>
      <c r="AE6" s="909"/>
      <c r="AF6" s="910" t="str">
        <f t="shared" ref="AF6:AF8" si="2">IF(AND(AD6&gt;0,AE6&gt;0),"Done dev",IF(AND(AD6&gt;0,AE6=""),"Doing","Todo"))</f>
        <v>Todo</v>
      </c>
      <c r="AG6" s="941"/>
      <c r="AH6" s="941"/>
      <c r="AI6" s="941"/>
      <c r="AJ6" s="941"/>
      <c r="AK6" s="941"/>
      <c r="AL6" s="941"/>
      <c r="AM6" s="941"/>
      <c r="AN6" s="941"/>
      <c r="AO6" s="890"/>
      <c r="AP6" s="890"/>
      <c r="AQ6" s="890"/>
    </row>
    <row r="7" ht="53.25" hidden="1" customHeight="1">
      <c r="A7" s="891">
        <v>6.0</v>
      </c>
      <c r="B7" s="892" t="b">
        <v>0</v>
      </c>
      <c r="C7" s="892" t="b">
        <v>0</v>
      </c>
      <c r="D7" s="942" t="s">
        <v>10748</v>
      </c>
      <c r="E7" s="924" t="s">
        <v>10592</v>
      </c>
      <c r="F7" s="943" t="s">
        <v>10723</v>
      </c>
      <c r="G7" s="896" t="s">
        <v>10749</v>
      </c>
      <c r="H7" s="944" t="s">
        <v>10750</v>
      </c>
      <c r="I7" s="899" t="s">
        <v>1904</v>
      </c>
      <c r="J7" s="945" t="s">
        <v>1904</v>
      </c>
      <c r="K7" s="900" t="s">
        <v>10719</v>
      </c>
      <c r="L7" s="901">
        <v>45447.0</v>
      </c>
      <c r="M7" s="928" t="s">
        <v>10751</v>
      </c>
      <c r="N7" s="929" t="s">
        <v>10752</v>
      </c>
      <c r="O7" s="920"/>
      <c r="P7" s="906" t="s">
        <v>10744</v>
      </c>
      <c r="Q7" s="906"/>
      <c r="R7" s="906" t="s">
        <v>10722</v>
      </c>
      <c r="S7" s="907"/>
      <c r="T7" s="921"/>
      <c r="U7" s="909"/>
      <c r="V7" s="910" t="s">
        <v>10723</v>
      </c>
      <c r="W7" s="910" t="s">
        <v>15</v>
      </c>
      <c r="X7" s="910" t="s">
        <v>15</v>
      </c>
      <c r="Y7" s="910"/>
      <c r="Z7" s="910" t="s">
        <v>10724</v>
      </c>
      <c r="AA7" s="911" t="s">
        <v>10727</v>
      </c>
      <c r="AB7" s="910" t="s">
        <v>15</v>
      </c>
      <c r="AC7" s="910">
        <v>2.0</v>
      </c>
      <c r="AD7" s="909"/>
      <c r="AE7" s="909"/>
      <c r="AF7" s="910" t="str">
        <f t="shared" si="2"/>
        <v>Todo</v>
      </c>
      <c r="AG7" s="889"/>
      <c r="AH7" s="889"/>
      <c r="AI7" s="889"/>
      <c r="AJ7" s="889"/>
      <c r="AK7" s="912"/>
      <c r="AL7" s="912"/>
      <c r="AM7" s="912"/>
      <c r="AN7" s="912"/>
      <c r="AO7" s="912"/>
      <c r="AP7" s="912"/>
      <c r="AQ7" s="912"/>
    </row>
    <row r="8" hidden="1">
      <c r="A8" s="891">
        <v>7.0</v>
      </c>
      <c r="B8" s="892" t="b">
        <v>1</v>
      </c>
      <c r="C8" s="892" t="b">
        <v>0</v>
      </c>
      <c r="D8" s="946" t="s">
        <v>10753</v>
      </c>
      <c r="E8" s="947" t="s">
        <v>10754</v>
      </c>
      <c r="F8" s="896" t="s">
        <v>10718</v>
      </c>
      <c r="G8" s="896"/>
      <c r="H8" s="936"/>
      <c r="I8" s="926" t="s">
        <v>1904</v>
      </c>
      <c r="J8" s="926" t="s">
        <v>1904</v>
      </c>
      <c r="K8" s="900" t="s">
        <v>10719</v>
      </c>
      <c r="L8" s="901"/>
      <c r="M8" s="902" t="s">
        <v>10755</v>
      </c>
      <c r="N8" s="903" t="s">
        <v>10756</v>
      </c>
      <c r="O8" s="904">
        <v>45425.0</v>
      </c>
      <c r="P8" s="905" t="s">
        <v>10744</v>
      </c>
      <c r="Q8" s="906"/>
      <c r="R8" s="906" t="s">
        <v>10722</v>
      </c>
      <c r="S8" s="907"/>
      <c r="T8" s="940"/>
      <c r="U8" s="909"/>
      <c r="V8" s="910" t="s">
        <v>10723</v>
      </c>
      <c r="W8" s="910" t="s">
        <v>15</v>
      </c>
      <c r="X8" s="910" t="s">
        <v>15</v>
      </c>
      <c r="Y8" s="910"/>
      <c r="Z8" s="910" t="s">
        <v>10724</v>
      </c>
      <c r="AA8" s="911" t="s">
        <v>5856</v>
      </c>
      <c r="AB8" s="910" t="s">
        <v>15</v>
      </c>
      <c r="AC8" s="910">
        <v>4.0</v>
      </c>
      <c r="AD8" s="909"/>
      <c r="AE8" s="909"/>
      <c r="AF8" s="910" t="str">
        <f t="shared" si="2"/>
        <v>Todo</v>
      </c>
      <c r="AG8" s="922"/>
      <c r="AH8" s="922"/>
      <c r="AI8" s="922"/>
      <c r="AJ8" s="922"/>
      <c r="AK8" s="948"/>
      <c r="AL8" s="949" t="s">
        <v>10723</v>
      </c>
      <c r="AM8" s="950">
        <f>COUNTIF(F:F,"Done dev")</f>
        <v>9</v>
      </c>
      <c r="AN8" s="951" t="s">
        <v>10757</v>
      </c>
      <c r="AO8" s="912"/>
      <c r="AP8" s="923"/>
      <c r="AQ8" s="923"/>
    </row>
    <row r="9" hidden="1">
      <c r="A9" s="891">
        <v>8.0</v>
      </c>
      <c r="B9" s="933" t="b">
        <v>1</v>
      </c>
      <c r="C9" s="933" t="b">
        <v>0</v>
      </c>
      <c r="D9" s="914" t="s">
        <v>10758</v>
      </c>
      <c r="E9" s="924" t="s">
        <v>10759</v>
      </c>
      <c r="F9" s="896" t="s">
        <v>10760</v>
      </c>
      <c r="G9" s="896" t="s">
        <v>10749</v>
      </c>
      <c r="H9" s="952"/>
      <c r="I9" s="953"/>
      <c r="J9" s="899" t="s">
        <v>1904</v>
      </c>
      <c r="K9" s="900"/>
      <c r="L9" s="901">
        <v>45447.0</v>
      </c>
      <c r="M9" s="902" t="s">
        <v>10761</v>
      </c>
      <c r="N9" s="937" t="s">
        <v>10762</v>
      </c>
      <c r="O9" s="954" t="s">
        <v>10763</v>
      </c>
      <c r="P9" s="955"/>
      <c r="Q9" s="906"/>
      <c r="R9" s="906" t="s">
        <v>10739</v>
      </c>
      <c r="S9" s="907"/>
      <c r="T9" s="921"/>
      <c r="U9" s="909"/>
      <c r="V9" s="910" t="s">
        <v>10723</v>
      </c>
      <c r="W9" s="910" t="s">
        <v>15</v>
      </c>
      <c r="X9" s="910" t="s">
        <v>15</v>
      </c>
      <c r="Y9" s="910"/>
      <c r="Z9" s="910" t="s">
        <v>10724</v>
      </c>
      <c r="AA9" s="911" t="s">
        <v>10764</v>
      </c>
      <c r="AB9" s="910"/>
      <c r="AC9" s="910">
        <v>4.0</v>
      </c>
      <c r="AD9" s="909"/>
      <c r="AE9" s="909"/>
      <c r="AF9" s="910" t="s">
        <v>10765</v>
      </c>
      <c r="AG9" s="938"/>
      <c r="AH9" s="938"/>
      <c r="AI9" s="938" t="s">
        <v>10766</v>
      </c>
      <c r="AJ9" s="938"/>
      <c r="AK9" s="923"/>
      <c r="AL9" s="923"/>
      <c r="AM9" s="923"/>
      <c r="AN9" s="923"/>
      <c r="AO9" s="923"/>
      <c r="AP9" s="923"/>
      <c r="AQ9" s="923"/>
    </row>
    <row r="10" hidden="1">
      <c r="A10" s="891">
        <v>9.0</v>
      </c>
      <c r="B10" s="933" t="b">
        <v>1</v>
      </c>
      <c r="C10" s="933" t="b">
        <v>0</v>
      </c>
      <c r="D10" s="934" t="s">
        <v>10767</v>
      </c>
      <c r="E10" s="935" t="s">
        <v>10768</v>
      </c>
      <c r="F10" s="896" t="s">
        <v>10729</v>
      </c>
      <c r="G10" s="896"/>
      <c r="H10" s="936"/>
      <c r="I10" s="926" t="s">
        <v>1904</v>
      </c>
      <c r="J10" s="899" t="s">
        <v>1904</v>
      </c>
      <c r="K10" s="900" t="s">
        <v>10719</v>
      </c>
      <c r="L10" s="901">
        <v>45434.0</v>
      </c>
      <c r="M10" s="902" t="s">
        <v>10769</v>
      </c>
      <c r="N10" s="937" t="s">
        <v>10770</v>
      </c>
      <c r="O10" s="954" t="s">
        <v>10771</v>
      </c>
      <c r="P10" s="905">
        <v>45435.0</v>
      </c>
      <c r="Q10" s="906" t="s">
        <v>10772</v>
      </c>
      <c r="R10" s="906" t="s">
        <v>10726</v>
      </c>
      <c r="S10" s="956" t="s">
        <v>10773</v>
      </c>
      <c r="T10" s="931" t="s">
        <v>10774</v>
      </c>
      <c r="U10" s="909"/>
      <c r="V10" s="910" t="str">
        <f>IF(AND(T10&gt;0,U10&gt;0),"Done dev",IF(AND(T10&gt;0,U10=""),"Doing","Todo"))</f>
        <v>Doing</v>
      </c>
      <c r="W10" s="910" t="s">
        <v>15</v>
      </c>
      <c r="X10" s="910" t="s">
        <v>15</v>
      </c>
      <c r="Y10" s="910"/>
      <c r="Z10" s="957">
        <v>45357.0</v>
      </c>
      <c r="AA10" s="911" t="s">
        <v>10727</v>
      </c>
      <c r="AB10" s="910" t="s">
        <v>15</v>
      </c>
      <c r="AC10" s="910">
        <v>2.0</v>
      </c>
      <c r="AD10" s="909"/>
      <c r="AE10" s="909"/>
      <c r="AF10" s="910" t="str">
        <f t="shared" ref="AF10:AF14" si="3">IF(AND(AD10&gt;0,AE10&gt;0),"Done dev",IF(AND(AD10&gt;0,AE10=""),"Doing","Todo"))</f>
        <v>Todo</v>
      </c>
      <c r="AG10" s="938"/>
      <c r="AH10" s="938"/>
      <c r="AI10" s="938"/>
      <c r="AJ10" s="938"/>
      <c r="AK10" s="958"/>
      <c r="AL10" s="958"/>
      <c r="AN10" s="912"/>
      <c r="AO10" s="912"/>
      <c r="AP10" s="912"/>
      <c r="AQ10" s="912"/>
    </row>
    <row r="11" hidden="1">
      <c r="A11" s="891">
        <v>10.0</v>
      </c>
      <c r="B11" s="933" t="b">
        <v>1</v>
      </c>
      <c r="C11" s="933" t="b">
        <v>0</v>
      </c>
      <c r="D11" s="959" t="s">
        <v>10775</v>
      </c>
      <c r="E11" s="935" t="s">
        <v>10606</v>
      </c>
      <c r="F11" s="896" t="s">
        <v>10760</v>
      </c>
      <c r="G11" s="896" t="s">
        <v>10749</v>
      </c>
      <c r="H11" s="936"/>
      <c r="I11" s="926" t="s">
        <v>1904</v>
      </c>
      <c r="J11" s="926" t="s">
        <v>1904</v>
      </c>
      <c r="K11" s="960"/>
      <c r="L11" s="901">
        <v>45448.0</v>
      </c>
      <c r="M11" s="902" t="s">
        <v>10769</v>
      </c>
      <c r="N11" s="937" t="s">
        <v>10776</v>
      </c>
      <c r="O11" s="920"/>
      <c r="P11" s="905">
        <v>45435.0</v>
      </c>
      <c r="Q11" s="906"/>
      <c r="R11" s="906" t="s">
        <v>10739</v>
      </c>
      <c r="S11" s="907"/>
      <c r="T11" s="921"/>
      <c r="U11" s="909"/>
      <c r="V11" s="910" t="s">
        <v>10723</v>
      </c>
      <c r="W11" s="910" t="s">
        <v>15</v>
      </c>
      <c r="X11" s="910" t="s">
        <v>15</v>
      </c>
      <c r="Y11" s="910"/>
      <c r="Z11" s="910" t="s">
        <v>10724</v>
      </c>
      <c r="AA11" s="911" t="s">
        <v>10777</v>
      </c>
      <c r="AB11" s="910"/>
      <c r="AC11" s="909"/>
      <c r="AD11" s="909"/>
      <c r="AE11" s="909"/>
      <c r="AF11" s="910" t="str">
        <f t="shared" si="3"/>
        <v>Todo</v>
      </c>
      <c r="AG11" s="912"/>
      <c r="AH11" s="912"/>
      <c r="AI11" s="912"/>
      <c r="AJ11" s="912"/>
      <c r="AK11" s="912"/>
      <c r="AL11" s="912"/>
      <c r="AM11" s="912"/>
      <c r="AN11" s="912"/>
      <c r="AO11" s="912"/>
      <c r="AP11" s="912"/>
      <c r="AQ11" s="912"/>
    </row>
    <row r="12" hidden="1">
      <c r="A12" s="891">
        <v>11.0</v>
      </c>
      <c r="B12" s="892" t="b">
        <v>0</v>
      </c>
      <c r="C12" s="892" t="b">
        <v>0</v>
      </c>
      <c r="D12" s="893" t="s">
        <v>10778</v>
      </c>
      <c r="E12" s="924" t="s">
        <v>10605</v>
      </c>
      <c r="F12" s="895" t="s">
        <v>10729</v>
      </c>
      <c r="G12" s="896"/>
      <c r="H12" s="936"/>
      <c r="I12" s="926"/>
      <c r="J12" s="899" t="s">
        <v>1904</v>
      </c>
      <c r="K12" s="900" t="s">
        <v>10719</v>
      </c>
      <c r="L12" s="901">
        <v>45427.0</v>
      </c>
      <c r="M12" s="961" t="s">
        <v>1900</v>
      </c>
      <c r="N12" s="962" t="s">
        <v>10779</v>
      </c>
      <c r="O12" s="904">
        <v>45432.0</v>
      </c>
      <c r="P12" s="906" t="s">
        <v>10744</v>
      </c>
      <c r="Q12" s="939" t="s">
        <v>10780</v>
      </c>
      <c r="R12" s="906" t="s">
        <v>10726</v>
      </c>
      <c r="S12" s="930" t="s">
        <v>10781</v>
      </c>
      <c r="T12" s="940">
        <v>45435.0</v>
      </c>
      <c r="U12" s="910" t="s">
        <v>10747</v>
      </c>
      <c r="V12" s="910" t="str">
        <f t="shared" ref="V12:V14" si="4">IF(AND(T12&gt;0,U12&gt;0),"Done dev",IF(AND(T12&gt;0,U12=""),"Doing","Todo"))</f>
        <v>Done dev</v>
      </c>
      <c r="W12" s="910" t="s">
        <v>15</v>
      </c>
      <c r="X12" s="910" t="s">
        <v>15</v>
      </c>
      <c r="Y12" s="910"/>
      <c r="Z12" s="910" t="s">
        <v>10724</v>
      </c>
      <c r="AA12" s="911" t="s">
        <v>10727</v>
      </c>
      <c r="AB12" s="963"/>
      <c r="AC12" s="910">
        <v>2.0</v>
      </c>
      <c r="AD12" s="909"/>
      <c r="AE12" s="909"/>
      <c r="AF12" s="910" t="str">
        <f t="shared" si="3"/>
        <v>Todo</v>
      </c>
      <c r="AG12" s="922"/>
      <c r="AH12" s="922"/>
      <c r="AI12" s="922"/>
      <c r="AJ12" s="922"/>
      <c r="AK12" s="938"/>
      <c r="AL12" s="938"/>
      <c r="AM12" s="938"/>
      <c r="AN12" s="938"/>
      <c r="AO12" s="923"/>
      <c r="AP12" s="923"/>
      <c r="AQ12" s="923"/>
    </row>
    <row r="13" hidden="1">
      <c r="A13" s="891">
        <v>12.0</v>
      </c>
      <c r="B13" s="892" t="b">
        <v>1</v>
      </c>
      <c r="C13" s="892" t="b">
        <v>0</v>
      </c>
      <c r="D13" s="893" t="s">
        <v>10782</v>
      </c>
      <c r="E13" s="924" t="s">
        <v>10607</v>
      </c>
      <c r="F13" s="895" t="s">
        <v>10729</v>
      </c>
      <c r="G13" s="896"/>
      <c r="H13" s="936"/>
      <c r="I13" s="926" t="s">
        <v>1904</v>
      </c>
      <c r="J13" s="926" t="s">
        <v>1904</v>
      </c>
      <c r="K13" s="900" t="s">
        <v>10719</v>
      </c>
      <c r="L13" s="901">
        <v>45427.0</v>
      </c>
      <c r="M13" s="964" t="s">
        <v>1900</v>
      </c>
      <c r="N13" s="965" t="s">
        <v>10779</v>
      </c>
      <c r="O13" s="904">
        <v>45432.0</v>
      </c>
      <c r="P13" s="906" t="s">
        <v>10744</v>
      </c>
      <c r="Q13" s="939" t="s">
        <v>10783</v>
      </c>
      <c r="R13" s="906" t="s">
        <v>10726</v>
      </c>
      <c r="S13" s="930" t="s">
        <v>10781</v>
      </c>
      <c r="T13" s="940">
        <v>45435.0</v>
      </c>
      <c r="U13" s="910" t="s">
        <v>10747</v>
      </c>
      <c r="V13" s="910" t="str">
        <f t="shared" si="4"/>
        <v>Done dev</v>
      </c>
      <c r="W13" s="910" t="s">
        <v>15</v>
      </c>
      <c r="X13" s="910" t="s">
        <v>15</v>
      </c>
      <c r="Y13" s="910"/>
      <c r="Z13" s="910" t="s">
        <v>10724</v>
      </c>
      <c r="AA13" s="911" t="s">
        <v>10727</v>
      </c>
      <c r="AB13" s="963"/>
      <c r="AC13" s="910">
        <v>1.0</v>
      </c>
      <c r="AD13" s="909"/>
      <c r="AE13" s="909"/>
      <c r="AF13" s="910" t="str">
        <f t="shared" si="3"/>
        <v>Todo</v>
      </c>
      <c r="AG13" s="966"/>
      <c r="AH13" s="966"/>
      <c r="AI13" s="966"/>
      <c r="AJ13" s="966"/>
      <c r="AK13" s="938"/>
      <c r="AL13" s="938"/>
      <c r="AM13" s="938"/>
      <c r="AN13" s="938"/>
      <c r="AO13" s="967"/>
      <c r="AP13" s="967"/>
      <c r="AQ13" s="967"/>
    </row>
    <row r="14" hidden="1">
      <c r="A14" s="891">
        <v>13.0</v>
      </c>
      <c r="B14" s="892" t="b">
        <v>1</v>
      </c>
      <c r="C14" s="892" t="b">
        <v>0</v>
      </c>
      <c r="D14" s="914" t="s">
        <v>10784</v>
      </c>
      <c r="E14" s="947" t="s">
        <v>10631</v>
      </c>
      <c r="F14" s="896" t="s">
        <v>10729</v>
      </c>
      <c r="G14" s="896" t="s">
        <v>10785</v>
      </c>
      <c r="H14" s="936"/>
      <c r="I14" s="926" t="s">
        <v>1904</v>
      </c>
      <c r="J14" s="926" t="s">
        <v>1904</v>
      </c>
      <c r="K14" s="900" t="s">
        <v>10719</v>
      </c>
      <c r="L14" s="927">
        <v>45429.0</v>
      </c>
      <c r="M14" s="961" t="s">
        <v>10751</v>
      </c>
      <c r="N14" s="962" t="s">
        <v>10786</v>
      </c>
      <c r="O14" s="904">
        <v>45432.0</v>
      </c>
      <c r="P14" s="905" t="s">
        <v>10744</v>
      </c>
      <c r="Q14" s="939" t="s">
        <v>10787</v>
      </c>
      <c r="R14" s="906" t="s">
        <v>10726</v>
      </c>
      <c r="S14" s="930" t="s">
        <v>10788</v>
      </c>
      <c r="T14" s="931" t="s">
        <v>10789</v>
      </c>
      <c r="U14" s="932">
        <v>45434.0</v>
      </c>
      <c r="V14" s="910" t="str">
        <f t="shared" si="4"/>
        <v>Done dev</v>
      </c>
      <c r="W14" s="910" t="s">
        <v>15</v>
      </c>
      <c r="X14" s="910" t="s">
        <v>15</v>
      </c>
      <c r="Y14" s="910"/>
      <c r="Z14" s="910" t="s">
        <v>10724</v>
      </c>
      <c r="AA14" s="911" t="s">
        <v>10727</v>
      </c>
      <c r="AB14" s="910" t="s">
        <v>15</v>
      </c>
      <c r="AC14" s="910">
        <v>2.0</v>
      </c>
      <c r="AD14" s="910"/>
      <c r="AE14" s="909"/>
      <c r="AF14" s="910" t="str">
        <f t="shared" si="3"/>
        <v>Todo</v>
      </c>
      <c r="AG14" s="922"/>
      <c r="AH14" s="922"/>
      <c r="AI14" s="922"/>
      <c r="AJ14" s="922"/>
      <c r="AK14" s="938"/>
      <c r="AL14" s="938"/>
      <c r="AM14" s="938"/>
      <c r="AN14" s="938"/>
      <c r="AO14" s="923"/>
      <c r="AP14" s="923"/>
      <c r="AQ14" s="923"/>
    </row>
    <row r="15" hidden="1">
      <c r="A15" s="891">
        <v>14.0</v>
      </c>
      <c r="B15" s="892" t="b">
        <v>0</v>
      </c>
      <c r="C15" s="892" t="b">
        <v>0</v>
      </c>
      <c r="D15" s="914" t="s">
        <v>10790</v>
      </c>
      <c r="E15" s="947" t="s">
        <v>10635</v>
      </c>
      <c r="F15" s="896" t="s">
        <v>10791</v>
      </c>
      <c r="G15" s="896"/>
      <c r="H15" s="916"/>
      <c r="I15" s="914"/>
      <c r="J15" s="917" t="s">
        <v>1904</v>
      </c>
      <c r="K15" s="900" t="s">
        <v>10719</v>
      </c>
      <c r="L15" s="901"/>
      <c r="M15" s="961" t="s">
        <v>10751</v>
      </c>
      <c r="N15" s="962"/>
      <c r="O15" s="920"/>
      <c r="P15" s="906" t="s">
        <v>10744</v>
      </c>
      <c r="Q15" s="906"/>
      <c r="R15" s="906" t="s">
        <v>10739</v>
      </c>
      <c r="S15" s="907"/>
      <c r="T15" s="921"/>
      <c r="U15" s="909"/>
      <c r="V15" s="910" t="s">
        <v>10723</v>
      </c>
      <c r="W15" s="910" t="s">
        <v>15</v>
      </c>
      <c r="X15" s="910" t="s">
        <v>15</v>
      </c>
      <c r="Y15" s="910"/>
      <c r="Z15" s="910" t="s">
        <v>10724</v>
      </c>
      <c r="AA15" s="911"/>
      <c r="AB15" s="910" t="s">
        <v>15</v>
      </c>
      <c r="AC15" s="909"/>
      <c r="AD15" s="909"/>
      <c r="AE15" s="910" t="s">
        <v>15</v>
      </c>
      <c r="AF15" s="910" t="s">
        <v>15</v>
      </c>
      <c r="AG15" s="922"/>
      <c r="AH15" s="922"/>
      <c r="AI15" s="922"/>
      <c r="AJ15" s="922"/>
      <c r="AK15" s="913"/>
      <c r="AL15" s="913"/>
      <c r="AM15" s="913"/>
      <c r="AN15" s="913"/>
      <c r="AO15" s="923"/>
      <c r="AP15" s="923"/>
      <c r="AQ15" s="923"/>
    </row>
    <row r="16" hidden="1">
      <c r="A16" s="891">
        <v>15.0</v>
      </c>
      <c r="B16" s="892" t="b">
        <v>0</v>
      </c>
      <c r="C16" s="892" t="b">
        <v>0</v>
      </c>
      <c r="D16" s="893" t="s">
        <v>10792</v>
      </c>
      <c r="E16" s="924" t="s">
        <v>10793</v>
      </c>
      <c r="F16" s="895" t="s">
        <v>10718</v>
      </c>
      <c r="G16" s="896" t="s">
        <v>10749</v>
      </c>
      <c r="H16" s="936"/>
      <c r="I16" s="926" t="s">
        <v>1904</v>
      </c>
      <c r="J16" s="926" t="s">
        <v>1904</v>
      </c>
      <c r="K16" s="900" t="s">
        <v>10719</v>
      </c>
      <c r="L16" s="901">
        <v>45448.0</v>
      </c>
      <c r="M16" s="902" t="s">
        <v>10794</v>
      </c>
      <c r="N16" s="903" t="s">
        <v>10795</v>
      </c>
      <c r="O16" s="904">
        <v>45425.0</v>
      </c>
      <c r="P16" s="905" t="s">
        <v>10744</v>
      </c>
      <c r="Q16" s="906"/>
      <c r="R16" s="906" t="s">
        <v>10733</v>
      </c>
      <c r="S16" s="907"/>
      <c r="T16" s="940">
        <v>45425.0</v>
      </c>
      <c r="U16" s="909"/>
      <c r="V16" s="910" t="s">
        <v>10723</v>
      </c>
      <c r="W16" s="910" t="s">
        <v>15</v>
      </c>
      <c r="X16" s="910" t="s">
        <v>15</v>
      </c>
      <c r="Y16" s="910"/>
      <c r="Z16" s="910" t="s">
        <v>10724</v>
      </c>
      <c r="AA16" s="911" t="s">
        <v>10727</v>
      </c>
      <c r="AB16" s="910" t="s">
        <v>15</v>
      </c>
      <c r="AC16" s="910">
        <v>4.0</v>
      </c>
      <c r="AD16" s="909"/>
      <c r="AE16" s="909"/>
      <c r="AF16" s="910" t="str">
        <f>IF(AND(AD16&gt;0,AE16&gt;0),"Done dev",IF(AND(AD16&gt;0,AE16=""),"Doing","Todo"))</f>
        <v>Todo</v>
      </c>
      <c r="AG16" s="922"/>
      <c r="AH16" s="922"/>
      <c r="AI16" s="922"/>
      <c r="AJ16" s="922"/>
      <c r="AK16" s="948"/>
      <c r="AL16" s="949" t="s">
        <v>10718</v>
      </c>
      <c r="AM16" s="962">
        <f>COUNTIF(F:F,"Mới")</f>
        <v>7</v>
      </c>
      <c r="AN16" s="912"/>
      <c r="AO16" s="912"/>
      <c r="AP16" s="923"/>
      <c r="AQ16" s="923"/>
    </row>
    <row r="17" hidden="1">
      <c r="A17" s="891">
        <v>16.0</v>
      </c>
      <c r="B17" s="892" t="b">
        <v>1</v>
      </c>
      <c r="C17" s="892" t="b">
        <v>0</v>
      </c>
      <c r="D17" s="893" t="s">
        <v>10796</v>
      </c>
      <c r="E17" s="924" t="s">
        <v>10633</v>
      </c>
      <c r="F17" s="895" t="s">
        <v>10723</v>
      </c>
      <c r="G17" s="896" t="s">
        <v>10749</v>
      </c>
      <c r="H17" s="936"/>
      <c r="I17" s="926" t="s">
        <v>1904</v>
      </c>
      <c r="J17" s="926" t="s">
        <v>1904</v>
      </c>
      <c r="K17" s="900" t="s">
        <v>10719</v>
      </c>
      <c r="L17" s="901">
        <v>45447.0</v>
      </c>
      <c r="M17" s="961" t="s">
        <v>10797</v>
      </c>
      <c r="N17" s="962"/>
      <c r="O17" s="920"/>
      <c r="P17" s="906" t="s">
        <v>10744</v>
      </c>
      <c r="Q17" s="906"/>
      <c r="R17" s="906" t="s">
        <v>10733</v>
      </c>
      <c r="S17" s="907"/>
      <c r="T17" s="921"/>
      <c r="U17" s="909"/>
      <c r="V17" s="910" t="s">
        <v>10723</v>
      </c>
      <c r="W17" s="910" t="s">
        <v>15</v>
      </c>
      <c r="X17" s="910" t="s">
        <v>15</v>
      </c>
      <c r="Y17" s="910"/>
      <c r="Z17" s="910" t="s">
        <v>10724</v>
      </c>
      <c r="AA17" s="911" t="s">
        <v>10727</v>
      </c>
      <c r="AB17" s="910" t="s">
        <v>15</v>
      </c>
      <c r="AC17" s="910">
        <v>2.0</v>
      </c>
      <c r="AD17" s="909"/>
      <c r="AE17" s="909"/>
      <c r="AF17" s="910" t="s">
        <v>10798</v>
      </c>
      <c r="AG17" s="922"/>
      <c r="AH17" s="922"/>
      <c r="AI17" s="922"/>
      <c r="AJ17" s="922"/>
      <c r="AK17" s="922"/>
      <c r="AL17" s="922"/>
      <c r="AM17" s="922"/>
      <c r="AN17" s="922"/>
      <c r="AO17" s="923"/>
      <c r="AP17" s="923"/>
      <c r="AQ17" s="923"/>
    </row>
    <row r="18" hidden="1">
      <c r="A18" s="891">
        <v>17.0</v>
      </c>
      <c r="B18" s="892" t="b">
        <v>1</v>
      </c>
      <c r="C18" s="892" t="b">
        <v>0</v>
      </c>
      <c r="D18" s="893" t="s">
        <v>10799</v>
      </c>
      <c r="E18" s="924" t="s">
        <v>10625</v>
      </c>
      <c r="F18" s="895" t="s">
        <v>10791</v>
      </c>
      <c r="G18" s="896"/>
      <c r="H18" s="936"/>
      <c r="I18" s="926" t="s">
        <v>1904</v>
      </c>
      <c r="J18" s="899" t="s">
        <v>1904</v>
      </c>
      <c r="K18" s="900" t="s">
        <v>10719</v>
      </c>
      <c r="L18" s="901"/>
      <c r="M18" s="902" t="s">
        <v>10800</v>
      </c>
      <c r="N18" s="937" t="s">
        <v>10801</v>
      </c>
      <c r="O18" s="920"/>
      <c r="P18" s="906" t="s">
        <v>10744</v>
      </c>
      <c r="Q18" s="906"/>
      <c r="R18" s="906" t="s">
        <v>10739</v>
      </c>
      <c r="S18" s="907"/>
      <c r="T18" s="921"/>
      <c r="U18" s="909"/>
      <c r="V18" s="910" t="s">
        <v>10723</v>
      </c>
      <c r="W18" s="910" t="s">
        <v>15</v>
      </c>
      <c r="X18" s="910" t="s">
        <v>15</v>
      </c>
      <c r="Y18" s="910"/>
      <c r="Z18" s="910" t="s">
        <v>10724</v>
      </c>
      <c r="AA18" s="911"/>
      <c r="AB18" s="910" t="s">
        <v>15</v>
      </c>
      <c r="AC18" s="909"/>
      <c r="AD18" s="909"/>
      <c r="AE18" s="910" t="s">
        <v>15</v>
      </c>
      <c r="AF18" s="910" t="s">
        <v>15</v>
      </c>
      <c r="AG18" s="889"/>
      <c r="AH18" s="889"/>
      <c r="AI18" s="889"/>
      <c r="AJ18" s="889"/>
      <c r="AK18" s="913"/>
      <c r="AL18" s="913"/>
      <c r="AM18" s="913"/>
      <c r="AN18" s="913"/>
      <c r="AO18" s="890"/>
      <c r="AP18" s="890"/>
      <c r="AQ18" s="890"/>
    </row>
    <row r="19" hidden="1">
      <c r="A19" s="891">
        <v>18.0</v>
      </c>
      <c r="B19" s="892" t="b">
        <v>1</v>
      </c>
      <c r="C19" s="892" t="b">
        <v>0</v>
      </c>
      <c r="D19" s="914" t="s">
        <v>10802</v>
      </c>
      <c r="E19" s="924" t="s">
        <v>10803</v>
      </c>
      <c r="F19" s="896" t="s">
        <v>10718</v>
      </c>
      <c r="G19" s="896"/>
      <c r="H19" s="936"/>
      <c r="I19" s="926" t="s">
        <v>1904</v>
      </c>
      <c r="J19" s="926" t="s">
        <v>1904</v>
      </c>
      <c r="K19" s="900" t="s">
        <v>10719</v>
      </c>
      <c r="L19" s="901"/>
      <c r="M19" s="902" t="s">
        <v>10800</v>
      </c>
      <c r="N19" s="903" t="s">
        <v>10756</v>
      </c>
      <c r="O19" s="904">
        <v>45425.0</v>
      </c>
      <c r="P19" s="905" t="s">
        <v>10744</v>
      </c>
      <c r="Q19" s="906"/>
      <c r="R19" s="906" t="s">
        <v>10726</v>
      </c>
      <c r="S19" s="907"/>
      <c r="T19" s="891"/>
      <c r="U19" s="909"/>
      <c r="V19" s="910" t="s">
        <v>10723</v>
      </c>
      <c r="W19" s="910" t="s">
        <v>15</v>
      </c>
      <c r="X19" s="910" t="s">
        <v>15</v>
      </c>
      <c r="Y19" s="910"/>
      <c r="Z19" s="910" t="s">
        <v>10724</v>
      </c>
      <c r="AA19" s="911" t="s">
        <v>5856</v>
      </c>
      <c r="AB19" s="910" t="s">
        <v>15</v>
      </c>
      <c r="AC19" s="910">
        <v>4.0</v>
      </c>
      <c r="AD19" s="910"/>
      <c r="AE19" s="909"/>
      <c r="AF19" s="910" t="str">
        <f t="shared" ref="AF19:AF20" si="5">IF(AND(AD19&gt;0,AE19&gt;0),"Done dev",IF(AND(AD19&gt;0,AE19=""),"Doing","Todo"))</f>
        <v>Todo</v>
      </c>
      <c r="AG19" s="922"/>
      <c r="AH19" s="922"/>
      <c r="AI19" s="922"/>
      <c r="AJ19" s="922"/>
      <c r="AK19" s="948"/>
      <c r="AL19" s="949" t="s">
        <v>10791</v>
      </c>
      <c r="AM19" s="962">
        <f>COUNTIF(F:F,"Đã nghiệm thu")</f>
        <v>4</v>
      </c>
      <c r="AN19" s="912"/>
      <c r="AO19" s="958"/>
      <c r="AP19" s="923"/>
      <c r="AQ19" s="923"/>
    </row>
    <row r="20" hidden="1">
      <c r="A20" s="891">
        <v>19.0</v>
      </c>
      <c r="B20" s="892" t="b">
        <v>0</v>
      </c>
      <c r="C20" s="892" t="b">
        <v>0</v>
      </c>
      <c r="D20" s="934" t="s">
        <v>10804</v>
      </c>
      <c r="E20" s="924" t="s">
        <v>10624</v>
      </c>
      <c r="F20" s="896" t="s">
        <v>10723</v>
      </c>
      <c r="G20" s="896"/>
      <c r="H20" s="936"/>
      <c r="I20" s="926"/>
      <c r="J20" s="899" t="s">
        <v>1904</v>
      </c>
      <c r="K20" s="900" t="s">
        <v>10719</v>
      </c>
      <c r="L20" s="901"/>
      <c r="M20" s="928" t="s">
        <v>10800</v>
      </c>
      <c r="N20" s="929"/>
      <c r="O20" s="920"/>
      <c r="P20" s="906" t="s">
        <v>10744</v>
      </c>
      <c r="Q20" s="906"/>
      <c r="R20" s="906" t="s">
        <v>10733</v>
      </c>
      <c r="S20" s="907"/>
      <c r="T20" s="921"/>
      <c r="U20" s="909"/>
      <c r="V20" s="910" t="s">
        <v>10723</v>
      </c>
      <c r="W20" s="910" t="s">
        <v>15</v>
      </c>
      <c r="X20" s="910" t="s">
        <v>15</v>
      </c>
      <c r="Y20" s="910"/>
      <c r="Z20" s="910" t="s">
        <v>10724</v>
      </c>
      <c r="AA20" s="911" t="s">
        <v>5856</v>
      </c>
      <c r="AB20" s="910" t="s">
        <v>15</v>
      </c>
      <c r="AC20" s="910">
        <v>2.0</v>
      </c>
      <c r="AD20" s="909"/>
      <c r="AE20" s="909"/>
      <c r="AF20" s="910" t="str">
        <f t="shared" si="5"/>
        <v>Todo</v>
      </c>
      <c r="AG20" s="889"/>
      <c r="AH20" s="889"/>
      <c r="AI20" s="889"/>
      <c r="AJ20" s="889"/>
      <c r="AK20" s="890"/>
      <c r="AL20" s="890"/>
      <c r="AM20" s="890"/>
      <c r="AN20" s="890"/>
      <c r="AO20" s="890"/>
      <c r="AP20" s="890"/>
      <c r="AQ20" s="890"/>
    </row>
    <row r="21" hidden="1">
      <c r="A21" s="891">
        <v>20.0</v>
      </c>
      <c r="B21" s="892" t="b">
        <v>1</v>
      </c>
      <c r="C21" s="892" t="b">
        <v>0</v>
      </c>
      <c r="D21" s="893" t="s">
        <v>10805</v>
      </c>
      <c r="E21" s="924" t="s">
        <v>10632</v>
      </c>
      <c r="F21" s="895" t="s">
        <v>10723</v>
      </c>
      <c r="G21" s="896"/>
      <c r="H21" s="968"/>
      <c r="I21" s="893"/>
      <c r="J21" s="899" t="s">
        <v>1904</v>
      </c>
      <c r="K21" s="900" t="s">
        <v>10719</v>
      </c>
      <c r="L21" s="901"/>
      <c r="M21" s="928" t="s">
        <v>10751</v>
      </c>
      <c r="N21" s="929" t="s">
        <v>10806</v>
      </c>
      <c r="O21" s="920"/>
      <c r="P21" s="906" t="s">
        <v>10744</v>
      </c>
      <c r="Q21" s="906"/>
      <c r="R21" s="906" t="s">
        <v>10726</v>
      </c>
      <c r="S21" s="907"/>
      <c r="T21" s="921"/>
      <c r="U21" s="909"/>
      <c r="V21" s="910" t="s">
        <v>10723</v>
      </c>
      <c r="W21" s="910" t="s">
        <v>15</v>
      </c>
      <c r="X21" s="910" t="s">
        <v>15</v>
      </c>
      <c r="Y21" s="910"/>
      <c r="Z21" s="910" t="s">
        <v>10724</v>
      </c>
      <c r="AA21" s="911" t="s">
        <v>10764</v>
      </c>
      <c r="AB21" s="910" t="s">
        <v>15</v>
      </c>
      <c r="AC21" s="910">
        <v>2.0</v>
      </c>
      <c r="AD21" s="909"/>
      <c r="AE21" s="909"/>
      <c r="AF21" s="910" t="s">
        <v>10765</v>
      </c>
      <c r="AG21" s="889"/>
      <c r="AH21" s="889"/>
      <c r="AI21" s="889"/>
      <c r="AJ21" s="889"/>
      <c r="AK21" s="913"/>
      <c r="AL21" s="913"/>
      <c r="AM21" s="913"/>
      <c r="AN21" s="913"/>
      <c r="AO21" s="969"/>
      <c r="AP21" s="969"/>
      <c r="AQ21" s="969"/>
    </row>
    <row r="22" hidden="1">
      <c r="A22" s="891">
        <v>21.0</v>
      </c>
      <c r="B22" s="892" t="b">
        <v>1</v>
      </c>
      <c r="C22" s="892" t="b">
        <v>0</v>
      </c>
      <c r="D22" s="893" t="s">
        <v>10807</v>
      </c>
      <c r="E22" s="924" t="s">
        <v>10620</v>
      </c>
      <c r="F22" s="895" t="s">
        <v>10723</v>
      </c>
      <c r="G22" s="896"/>
      <c r="H22" s="968"/>
      <c r="I22" s="893"/>
      <c r="J22" s="899" t="s">
        <v>1904</v>
      </c>
      <c r="K22" s="900" t="s">
        <v>10719</v>
      </c>
      <c r="L22" s="901"/>
      <c r="M22" s="928" t="s">
        <v>10751</v>
      </c>
      <c r="N22" s="929" t="s">
        <v>10808</v>
      </c>
      <c r="O22" s="920"/>
      <c r="P22" s="906" t="s">
        <v>10744</v>
      </c>
      <c r="Q22" s="906"/>
      <c r="R22" s="906" t="s">
        <v>10726</v>
      </c>
      <c r="S22" s="907"/>
      <c r="T22" s="921"/>
      <c r="U22" s="909"/>
      <c r="V22" s="910" t="s">
        <v>10723</v>
      </c>
      <c r="W22" s="910" t="s">
        <v>15</v>
      </c>
      <c r="X22" s="910" t="s">
        <v>15</v>
      </c>
      <c r="Y22" s="910"/>
      <c r="Z22" s="910" t="s">
        <v>10724</v>
      </c>
      <c r="AA22" s="911" t="s">
        <v>10736</v>
      </c>
      <c r="AB22" s="910" t="s">
        <v>15</v>
      </c>
      <c r="AC22" s="910">
        <v>2.0</v>
      </c>
      <c r="AD22" s="909"/>
      <c r="AE22" s="909"/>
      <c r="AF22" s="910" t="str">
        <f t="shared" ref="AF22:AF31" si="6">IF(AND(AD22&gt;0,AE22&gt;0),"Done dev",IF(AND(AD22&gt;0,AE22=""),"Doing","Todo"))</f>
        <v>Todo</v>
      </c>
      <c r="AG22" s="889"/>
      <c r="AH22" s="889"/>
      <c r="AI22" s="889"/>
      <c r="AJ22" s="889"/>
      <c r="AK22" s="913"/>
      <c r="AL22" s="913"/>
      <c r="AM22" s="913"/>
      <c r="AN22" s="913"/>
      <c r="AO22" s="969"/>
      <c r="AP22" s="969"/>
      <c r="AQ22" s="969"/>
    </row>
    <row r="23" hidden="1">
      <c r="A23" s="891">
        <v>22.0</v>
      </c>
      <c r="B23" s="892" t="b">
        <v>1</v>
      </c>
      <c r="C23" s="892" t="b">
        <v>0</v>
      </c>
      <c r="D23" s="893" t="s">
        <v>10809</v>
      </c>
      <c r="E23" s="924" t="s">
        <v>10622</v>
      </c>
      <c r="F23" s="895" t="s">
        <v>10723</v>
      </c>
      <c r="G23" s="896"/>
      <c r="H23" s="968"/>
      <c r="I23" s="893"/>
      <c r="J23" s="899" t="s">
        <v>1904</v>
      </c>
      <c r="K23" s="900" t="s">
        <v>10719</v>
      </c>
      <c r="L23" s="901"/>
      <c r="M23" s="928" t="s">
        <v>10810</v>
      </c>
      <c r="N23" s="929" t="s">
        <v>10811</v>
      </c>
      <c r="O23" s="920"/>
      <c r="P23" s="906" t="s">
        <v>10744</v>
      </c>
      <c r="Q23" s="906"/>
      <c r="R23" s="906" t="s">
        <v>10733</v>
      </c>
      <c r="S23" s="907"/>
      <c r="T23" s="921"/>
      <c r="U23" s="909"/>
      <c r="V23" s="910" t="s">
        <v>10723</v>
      </c>
      <c r="W23" s="910" t="s">
        <v>15</v>
      </c>
      <c r="X23" s="910" t="s">
        <v>15</v>
      </c>
      <c r="Y23" s="910"/>
      <c r="Z23" s="910" t="s">
        <v>10724</v>
      </c>
      <c r="AA23" s="911" t="s">
        <v>5856</v>
      </c>
      <c r="AB23" s="910" t="s">
        <v>15</v>
      </c>
      <c r="AC23" s="910">
        <v>4.0</v>
      </c>
      <c r="AD23" s="909"/>
      <c r="AE23" s="909"/>
      <c r="AF23" s="910" t="str">
        <f t="shared" si="6"/>
        <v>Todo</v>
      </c>
      <c r="AG23" s="889"/>
      <c r="AH23" s="889"/>
      <c r="AI23" s="889"/>
      <c r="AJ23" s="889"/>
      <c r="AK23" s="913"/>
      <c r="AL23" s="913"/>
      <c r="AM23" s="913"/>
      <c r="AN23" s="913"/>
      <c r="AO23" s="923"/>
      <c r="AP23" s="923"/>
      <c r="AQ23" s="923"/>
    </row>
    <row r="24" hidden="1">
      <c r="A24" s="891">
        <v>23.0</v>
      </c>
      <c r="B24" s="892" t="b">
        <v>1</v>
      </c>
      <c r="C24" s="892" t="b">
        <v>1</v>
      </c>
      <c r="D24" s="893" t="s">
        <v>10812</v>
      </c>
      <c r="E24" s="894" t="s">
        <v>10621</v>
      </c>
      <c r="F24" s="895" t="s">
        <v>10718</v>
      </c>
      <c r="G24" s="896"/>
      <c r="H24" s="897"/>
      <c r="I24" s="899" t="s">
        <v>1904</v>
      </c>
      <c r="J24" s="899" t="s">
        <v>1904</v>
      </c>
      <c r="K24" s="900" t="s">
        <v>10719</v>
      </c>
      <c r="L24" s="901"/>
      <c r="M24" s="902" t="s">
        <v>10751</v>
      </c>
      <c r="N24" s="903" t="s">
        <v>10813</v>
      </c>
      <c r="O24" s="954" t="s">
        <v>10774</v>
      </c>
      <c r="P24" s="905" t="s">
        <v>10744</v>
      </c>
      <c r="Q24" s="970"/>
      <c r="R24" s="906" t="s">
        <v>10733</v>
      </c>
      <c r="S24" s="956" t="s">
        <v>10814</v>
      </c>
      <c r="T24" s="931" t="s">
        <v>10815</v>
      </c>
      <c r="U24" s="909"/>
      <c r="V24" s="910" t="str">
        <f t="shared" ref="V24:V28" si="7">IF(AND(T24&gt;0,U24&gt;0),"Done dev",IF(AND(T24&gt;0,U24=""),"Doing","Todo"))</f>
        <v>Doing</v>
      </c>
      <c r="W24" s="910" t="s">
        <v>15</v>
      </c>
      <c r="X24" s="910" t="s">
        <v>15</v>
      </c>
      <c r="Y24" s="910"/>
      <c r="Z24" s="957">
        <v>45388.0</v>
      </c>
      <c r="AA24" s="911" t="s">
        <v>10727</v>
      </c>
      <c r="AB24" s="910" t="s">
        <v>15</v>
      </c>
      <c r="AC24" s="910">
        <v>4.0</v>
      </c>
      <c r="AD24" s="909"/>
      <c r="AE24" s="909"/>
      <c r="AF24" s="910" t="str">
        <f t="shared" si="6"/>
        <v>Todo</v>
      </c>
      <c r="AG24" s="889"/>
      <c r="AH24" s="889"/>
      <c r="AI24" s="889"/>
      <c r="AJ24" s="889"/>
      <c r="AK24" s="948"/>
      <c r="AL24" s="949" t="s">
        <v>10729</v>
      </c>
      <c r="AM24" s="962">
        <f>COUNTIF(F:F,"Cần sửa")</f>
        <v>11</v>
      </c>
      <c r="AN24" s="958" t="s">
        <v>10816</v>
      </c>
      <c r="AP24" s="890"/>
      <c r="AQ24" s="890"/>
    </row>
    <row r="25" hidden="1">
      <c r="A25" s="891">
        <v>24.0</v>
      </c>
      <c r="B25" s="892" t="b">
        <v>0</v>
      </c>
      <c r="C25" s="892" t="b">
        <v>0</v>
      </c>
      <c r="D25" s="934" t="s">
        <v>10817</v>
      </c>
      <c r="E25" s="947" t="s">
        <v>10623</v>
      </c>
      <c r="F25" s="896" t="s">
        <v>10729</v>
      </c>
      <c r="G25" s="896"/>
      <c r="H25" s="916" t="s">
        <v>10818</v>
      </c>
      <c r="I25" s="914"/>
      <c r="J25" s="899" t="s">
        <v>1904</v>
      </c>
      <c r="K25" s="900" t="s">
        <v>10719</v>
      </c>
      <c r="L25" s="901">
        <v>45432.0</v>
      </c>
      <c r="M25" s="902" t="s">
        <v>10751</v>
      </c>
      <c r="N25" s="937" t="s">
        <v>10819</v>
      </c>
      <c r="O25" s="904">
        <v>45432.0</v>
      </c>
      <c r="P25" s="906" t="s">
        <v>10744</v>
      </c>
      <c r="Q25" s="939" t="s">
        <v>10820</v>
      </c>
      <c r="R25" s="906" t="s">
        <v>10739</v>
      </c>
      <c r="S25" s="930" t="s">
        <v>10821</v>
      </c>
      <c r="T25" s="931" t="s">
        <v>10822</v>
      </c>
      <c r="U25" s="910" t="s">
        <v>10747</v>
      </c>
      <c r="V25" s="910" t="str">
        <f t="shared" si="7"/>
        <v>Done dev</v>
      </c>
      <c r="W25" s="910" t="s">
        <v>15</v>
      </c>
      <c r="X25" s="910" t="s">
        <v>15</v>
      </c>
      <c r="Y25" s="910"/>
      <c r="Z25" s="910" t="s">
        <v>10724</v>
      </c>
      <c r="AA25" s="911" t="s">
        <v>10736</v>
      </c>
      <c r="AB25" s="910" t="s">
        <v>15</v>
      </c>
      <c r="AC25" s="910">
        <v>2.0</v>
      </c>
      <c r="AD25" s="909"/>
      <c r="AE25" s="909"/>
      <c r="AF25" s="910" t="str">
        <f t="shared" si="6"/>
        <v>Todo</v>
      </c>
      <c r="AG25" s="922"/>
      <c r="AH25" s="922"/>
      <c r="AI25" s="922"/>
      <c r="AJ25" s="922"/>
      <c r="AK25" s="938"/>
      <c r="AL25" s="938"/>
      <c r="AM25" s="938"/>
      <c r="AN25" s="938"/>
      <c r="AO25" s="923"/>
      <c r="AP25" s="923"/>
      <c r="AQ25" s="923"/>
    </row>
    <row r="26" hidden="1">
      <c r="A26" s="891">
        <v>25.0</v>
      </c>
      <c r="B26" s="892" t="b">
        <v>1</v>
      </c>
      <c r="C26" s="892" t="b">
        <v>0</v>
      </c>
      <c r="D26" s="914" t="s">
        <v>10823</v>
      </c>
      <c r="E26" s="947" t="s">
        <v>10619</v>
      </c>
      <c r="F26" s="896" t="s">
        <v>10760</v>
      </c>
      <c r="G26" s="896"/>
      <c r="H26" s="897"/>
      <c r="I26" s="899" t="s">
        <v>1904</v>
      </c>
      <c r="J26" s="899" t="s">
        <v>1904</v>
      </c>
      <c r="K26" s="900" t="s">
        <v>10719</v>
      </c>
      <c r="L26" s="901">
        <v>45432.0</v>
      </c>
      <c r="M26" s="961" t="s">
        <v>10751</v>
      </c>
      <c r="N26" s="962" t="s">
        <v>10824</v>
      </c>
      <c r="O26" s="904">
        <v>45432.0</v>
      </c>
      <c r="P26" s="906" t="s">
        <v>10744</v>
      </c>
      <c r="Q26" s="939" t="s">
        <v>10825</v>
      </c>
      <c r="R26" s="906" t="s">
        <v>10733</v>
      </c>
      <c r="S26" s="930" t="s">
        <v>10826</v>
      </c>
      <c r="T26" s="940">
        <v>45435.0</v>
      </c>
      <c r="U26" s="910" t="s">
        <v>10747</v>
      </c>
      <c r="V26" s="910" t="str">
        <f t="shared" si="7"/>
        <v>Done dev</v>
      </c>
      <c r="W26" s="910" t="s">
        <v>15</v>
      </c>
      <c r="X26" s="910" t="s">
        <v>15</v>
      </c>
      <c r="Y26" s="910"/>
      <c r="Z26" s="910" t="s">
        <v>10724</v>
      </c>
      <c r="AA26" s="911" t="s">
        <v>5856</v>
      </c>
      <c r="AB26" s="910" t="s">
        <v>15</v>
      </c>
      <c r="AC26" s="910">
        <v>4.0</v>
      </c>
      <c r="AD26" s="909"/>
      <c r="AE26" s="909"/>
      <c r="AF26" s="910" t="str">
        <f t="shared" si="6"/>
        <v>Todo</v>
      </c>
      <c r="AG26" s="922"/>
      <c r="AH26" s="922"/>
      <c r="AI26" s="922"/>
      <c r="AJ26" s="922"/>
      <c r="AK26" s="938"/>
      <c r="AL26" s="938"/>
      <c r="AM26" s="938"/>
      <c r="AN26" s="938"/>
      <c r="AO26" s="923"/>
      <c r="AP26" s="923"/>
      <c r="AQ26" s="923"/>
    </row>
    <row r="27">
      <c r="A27" s="891">
        <v>26.0</v>
      </c>
      <c r="B27" s="892" t="b">
        <v>1</v>
      </c>
      <c r="C27" s="892" t="b">
        <v>0</v>
      </c>
      <c r="D27" s="971" t="s">
        <v>10827</v>
      </c>
      <c r="E27" s="924" t="s">
        <v>10634</v>
      </c>
      <c r="F27" s="895" t="s">
        <v>10729</v>
      </c>
      <c r="G27" s="896" t="s">
        <v>10749</v>
      </c>
      <c r="H27" s="936"/>
      <c r="I27" s="926" t="s">
        <v>1904</v>
      </c>
      <c r="J27" s="926" t="s">
        <v>1904</v>
      </c>
      <c r="K27" s="960"/>
      <c r="L27" s="901">
        <v>45446.0</v>
      </c>
      <c r="M27" s="964" t="s">
        <v>10828</v>
      </c>
      <c r="N27" s="965" t="s">
        <v>10829</v>
      </c>
      <c r="O27" s="954" t="s">
        <v>10774</v>
      </c>
      <c r="P27" s="906" t="s">
        <v>10744</v>
      </c>
      <c r="Q27" s="906" t="s">
        <v>10830</v>
      </c>
      <c r="R27" s="970"/>
      <c r="S27" s="972"/>
      <c r="T27" s="921"/>
      <c r="U27" s="909"/>
      <c r="V27" s="910" t="str">
        <f t="shared" si="7"/>
        <v>Todo</v>
      </c>
      <c r="W27" s="910" t="s">
        <v>15</v>
      </c>
      <c r="X27" s="910" t="s">
        <v>15</v>
      </c>
      <c r="Y27" s="910"/>
      <c r="Z27" s="973"/>
      <c r="AA27" s="974"/>
      <c r="AB27" s="963"/>
      <c r="AC27" s="909"/>
      <c r="AD27" s="909"/>
      <c r="AE27" s="909"/>
      <c r="AF27" s="910" t="str">
        <f t="shared" si="6"/>
        <v>Todo</v>
      </c>
      <c r="AG27" s="966"/>
      <c r="AH27" s="966"/>
      <c r="AI27" s="966"/>
      <c r="AJ27" s="966"/>
      <c r="AK27" s="938"/>
      <c r="AL27" s="938"/>
      <c r="AM27" s="938"/>
      <c r="AN27" s="938"/>
      <c r="AO27" s="967"/>
      <c r="AP27" s="967"/>
      <c r="AQ27" s="967"/>
    </row>
    <row r="28">
      <c r="A28" s="891">
        <v>27.0</v>
      </c>
      <c r="B28" s="892" t="b">
        <v>1</v>
      </c>
      <c r="C28" s="892" t="b">
        <v>0</v>
      </c>
      <c r="D28" s="893" t="s">
        <v>10799</v>
      </c>
      <c r="E28" s="924" t="s">
        <v>10831</v>
      </c>
      <c r="F28" s="895" t="s">
        <v>10718</v>
      </c>
      <c r="G28" s="896"/>
      <c r="H28" s="897"/>
      <c r="I28" s="899" t="s">
        <v>1904</v>
      </c>
      <c r="J28" s="926"/>
      <c r="K28" s="900"/>
      <c r="L28" s="901">
        <v>45441.0</v>
      </c>
      <c r="M28" s="902" t="s">
        <v>10832</v>
      </c>
      <c r="N28" s="903" t="s">
        <v>10833</v>
      </c>
      <c r="O28" s="927">
        <v>45441.0</v>
      </c>
      <c r="P28" s="905">
        <v>45436.0</v>
      </c>
      <c r="Q28" s="906" t="s">
        <v>10834</v>
      </c>
      <c r="R28" s="906" t="s">
        <v>10722</v>
      </c>
      <c r="S28" s="930" t="s">
        <v>10835</v>
      </c>
      <c r="T28" s="931" t="s">
        <v>10724</v>
      </c>
      <c r="U28" s="909"/>
      <c r="V28" s="910" t="str">
        <f t="shared" si="7"/>
        <v>Doing</v>
      </c>
      <c r="W28" s="910" t="s">
        <v>15</v>
      </c>
      <c r="X28" s="910" t="s">
        <v>15</v>
      </c>
      <c r="Y28" s="910"/>
      <c r="Z28" s="957">
        <v>45418.0</v>
      </c>
      <c r="AA28" s="974"/>
      <c r="AB28" s="963"/>
      <c r="AC28" s="909"/>
      <c r="AD28" s="909"/>
      <c r="AE28" s="909"/>
      <c r="AF28" s="910" t="str">
        <f t="shared" si="6"/>
        <v>Todo</v>
      </c>
      <c r="AG28" s="889"/>
      <c r="AH28" s="889"/>
      <c r="AI28" s="889"/>
      <c r="AJ28" s="889"/>
      <c r="AK28" s="938"/>
      <c r="AL28" s="938"/>
      <c r="AM28" s="938"/>
      <c r="AN28" s="938"/>
      <c r="AO28" s="890"/>
      <c r="AP28" s="890"/>
      <c r="AQ28" s="890"/>
    </row>
    <row r="29" hidden="1">
      <c r="A29" s="891">
        <v>28.0</v>
      </c>
      <c r="B29" s="933" t="b">
        <v>1</v>
      </c>
      <c r="C29" s="933" t="b">
        <v>0</v>
      </c>
      <c r="D29" s="893" t="s">
        <v>10836</v>
      </c>
      <c r="E29" s="935" t="s">
        <v>10641</v>
      </c>
      <c r="F29" s="896" t="s">
        <v>10718</v>
      </c>
      <c r="G29" s="896"/>
      <c r="H29" s="936"/>
      <c r="I29" s="926" t="s">
        <v>1904</v>
      </c>
      <c r="J29" s="926" t="s">
        <v>1904</v>
      </c>
      <c r="K29" s="900" t="s">
        <v>10719</v>
      </c>
      <c r="L29" s="901"/>
      <c r="M29" s="902" t="s">
        <v>10837</v>
      </c>
      <c r="N29" s="903" t="s">
        <v>10838</v>
      </c>
      <c r="O29" s="904">
        <v>45425.0</v>
      </c>
      <c r="P29" s="905" t="s">
        <v>10744</v>
      </c>
      <c r="Q29" s="906"/>
      <c r="R29" s="906" t="s">
        <v>10739</v>
      </c>
      <c r="S29" s="907"/>
      <c r="T29" s="940">
        <v>45425.0</v>
      </c>
      <c r="U29" s="909"/>
      <c r="V29" s="910" t="s">
        <v>10723</v>
      </c>
      <c r="W29" s="910" t="s">
        <v>15</v>
      </c>
      <c r="X29" s="910" t="s">
        <v>15</v>
      </c>
      <c r="Y29" s="910"/>
      <c r="Z29" s="910" t="s">
        <v>10724</v>
      </c>
      <c r="AA29" s="911" t="s">
        <v>10727</v>
      </c>
      <c r="AB29" s="910" t="s">
        <v>15</v>
      </c>
      <c r="AC29" s="910">
        <v>4.0</v>
      </c>
      <c r="AD29" s="909"/>
      <c r="AE29" s="909"/>
      <c r="AF29" s="910" t="str">
        <f t="shared" si="6"/>
        <v>Todo</v>
      </c>
      <c r="AG29" s="913"/>
      <c r="AH29" s="913"/>
      <c r="AI29" s="913"/>
      <c r="AJ29" s="913"/>
      <c r="AK29" s="975"/>
      <c r="AL29" s="951" t="s">
        <v>10839</v>
      </c>
      <c r="AM29" s="951" t="s">
        <v>10840</v>
      </c>
      <c r="AN29" s="976" t="s">
        <v>10841</v>
      </c>
      <c r="AO29" s="890"/>
      <c r="AP29" s="977"/>
      <c r="AQ29" s="977"/>
    </row>
    <row r="30" hidden="1">
      <c r="A30" s="891">
        <v>29.0</v>
      </c>
      <c r="B30" s="933" t="b">
        <v>1</v>
      </c>
      <c r="C30" s="933" t="b">
        <v>0</v>
      </c>
      <c r="D30" s="959" t="s">
        <v>10842</v>
      </c>
      <c r="E30" s="935" t="s">
        <v>10640</v>
      </c>
      <c r="F30" s="896" t="s">
        <v>10729</v>
      </c>
      <c r="G30" s="896"/>
      <c r="H30" s="936"/>
      <c r="I30" s="926" t="s">
        <v>1904</v>
      </c>
      <c r="J30" s="899" t="s">
        <v>1904</v>
      </c>
      <c r="K30" s="900" t="s">
        <v>10719</v>
      </c>
      <c r="L30" s="901">
        <v>45432.0</v>
      </c>
      <c r="M30" s="902" t="s">
        <v>10843</v>
      </c>
      <c r="N30" s="937" t="s">
        <v>10844</v>
      </c>
      <c r="O30" s="954" t="s">
        <v>10771</v>
      </c>
      <c r="P30" s="906" t="s">
        <v>10744</v>
      </c>
      <c r="Q30" s="906" t="s">
        <v>10845</v>
      </c>
      <c r="R30" s="906" t="s">
        <v>10739</v>
      </c>
      <c r="S30" s="930" t="s">
        <v>10846</v>
      </c>
      <c r="T30" s="931" t="s">
        <v>10847</v>
      </c>
      <c r="U30" s="909"/>
      <c r="V30" s="910" t="str">
        <f t="shared" ref="V30:V35" si="8">IF(AND(T30&gt;0,U30&gt;0),"Done dev",IF(AND(T30&gt;0,U30=""),"Doing","Todo"))</f>
        <v>Doing</v>
      </c>
      <c r="W30" s="910" t="s">
        <v>15</v>
      </c>
      <c r="X30" s="910" t="s">
        <v>15</v>
      </c>
      <c r="Y30" s="910"/>
      <c r="Z30" s="910" t="s">
        <v>10848</v>
      </c>
      <c r="AA30" s="911" t="s">
        <v>10727</v>
      </c>
      <c r="AB30" s="910" t="s">
        <v>15</v>
      </c>
      <c r="AC30" s="910">
        <v>2.0</v>
      </c>
      <c r="AD30" s="909"/>
      <c r="AE30" s="909"/>
      <c r="AF30" s="910" t="str">
        <f t="shared" si="6"/>
        <v>Todo</v>
      </c>
      <c r="AG30" s="938"/>
      <c r="AH30" s="938"/>
      <c r="AI30" s="938"/>
      <c r="AJ30" s="938"/>
      <c r="AK30" s="938"/>
      <c r="AL30" s="938"/>
      <c r="AM30" s="938"/>
      <c r="AN30" s="938"/>
      <c r="AO30" s="923"/>
      <c r="AP30" s="923"/>
      <c r="AQ30" s="923"/>
    </row>
    <row r="31" hidden="1">
      <c r="A31" s="891">
        <v>30.0</v>
      </c>
      <c r="B31" s="933" t="b">
        <v>0</v>
      </c>
      <c r="C31" s="933" t="b">
        <v>0</v>
      </c>
      <c r="D31" s="959" t="s">
        <v>10849</v>
      </c>
      <c r="E31" s="935" t="s">
        <v>10642</v>
      </c>
      <c r="F31" s="896" t="s">
        <v>10729</v>
      </c>
      <c r="G31" s="896"/>
      <c r="H31" s="925" t="s">
        <v>10850</v>
      </c>
      <c r="I31" s="926" t="s">
        <v>1904</v>
      </c>
      <c r="J31" s="926" t="s">
        <v>1904</v>
      </c>
      <c r="K31" s="960"/>
      <c r="L31" s="901">
        <v>45443.0</v>
      </c>
      <c r="M31" s="902" t="s">
        <v>10851</v>
      </c>
      <c r="N31" s="937" t="s">
        <v>10852</v>
      </c>
      <c r="O31" s="954" t="s">
        <v>10774</v>
      </c>
      <c r="P31" s="906" t="s">
        <v>10744</v>
      </c>
      <c r="Q31" s="906" t="s">
        <v>10853</v>
      </c>
      <c r="R31" s="906" t="s">
        <v>10739</v>
      </c>
      <c r="S31" s="930" t="s">
        <v>10854</v>
      </c>
      <c r="T31" s="931" t="s">
        <v>10848</v>
      </c>
      <c r="U31" s="909"/>
      <c r="V31" s="910" t="str">
        <f t="shared" si="8"/>
        <v>Doing</v>
      </c>
      <c r="W31" s="910" t="s">
        <v>15</v>
      </c>
      <c r="X31" s="910" t="s">
        <v>15</v>
      </c>
      <c r="Y31" s="910"/>
      <c r="Z31" s="957">
        <v>45388.0</v>
      </c>
      <c r="AA31" s="974"/>
      <c r="AB31" s="963"/>
      <c r="AC31" s="909"/>
      <c r="AD31" s="909"/>
      <c r="AE31" s="909"/>
      <c r="AF31" s="910" t="str">
        <f t="shared" si="6"/>
        <v>Todo</v>
      </c>
      <c r="AG31" s="938"/>
      <c r="AH31" s="938"/>
      <c r="AI31" s="938"/>
      <c r="AJ31" s="938"/>
      <c r="AK31" s="938"/>
      <c r="AL31" s="938"/>
      <c r="AM31" s="938"/>
      <c r="AN31" s="938"/>
      <c r="AO31" s="923"/>
      <c r="AP31" s="923"/>
      <c r="AQ31" s="923"/>
    </row>
    <row r="32" hidden="1">
      <c r="A32" s="891">
        <v>31.0</v>
      </c>
      <c r="B32" s="892" t="b">
        <v>1</v>
      </c>
      <c r="C32" s="892" t="b">
        <v>0</v>
      </c>
      <c r="D32" s="914" t="s">
        <v>10855</v>
      </c>
      <c r="E32" s="924" t="s">
        <v>10669</v>
      </c>
      <c r="F32" s="896" t="s">
        <v>10760</v>
      </c>
      <c r="G32" s="896"/>
      <c r="H32" s="916"/>
      <c r="I32" s="899" t="s">
        <v>1904</v>
      </c>
      <c r="J32" s="914"/>
      <c r="K32" s="960"/>
      <c r="L32" s="901">
        <v>45442.0</v>
      </c>
      <c r="M32" s="902" t="s">
        <v>10856</v>
      </c>
      <c r="N32" s="937" t="s">
        <v>10857</v>
      </c>
      <c r="O32" s="920"/>
      <c r="P32" s="905">
        <v>45436.0</v>
      </c>
      <c r="Q32" s="970"/>
      <c r="R32" s="906" t="s">
        <v>10726</v>
      </c>
      <c r="S32" s="930" t="s">
        <v>10858</v>
      </c>
      <c r="T32" s="978" t="s">
        <v>10859</v>
      </c>
      <c r="U32" s="909"/>
      <c r="V32" s="910" t="str">
        <f t="shared" si="8"/>
        <v>Doing</v>
      </c>
      <c r="W32" s="910" t="s">
        <v>15</v>
      </c>
      <c r="X32" s="910" t="s">
        <v>15</v>
      </c>
      <c r="Y32" s="910"/>
      <c r="Z32" s="979" t="s">
        <v>10860</v>
      </c>
      <c r="AA32" s="974"/>
      <c r="AB32" s="963"/>
      <c r="AC32" s="909"/>
      <c r="AD32" s="909"/>
      <c r="AE32" s="909"/>
      <c r="AF32" s="910" t="s">
        <v>10798</v>
      </c>
      <c r="AG32" s="941"/>
      <c r="AH32" s="941"/>
      <c r="AI32" s="941"/>
      <c r="AJ32" s="941"/>
      <c r="AK32" s="941"/>
      <c r="AL32" s="941"/>
      <c r="AM32" s="941"/>
      <c r="AN32" s="941"/>
      <c r="AO32" s="890"/>
      <c r="AP32" s="890"/>
      <c r="AQ32" s="890"/>
    </row>
    <row r="33" hidden="1">
      <c r="A33" s="891">
        <v>32.0</v>
      </c>
      <c r="B33" s="892" t="b">
        <v>1</v>
      </c>
      <c r="C33" s="892" t="b">
        <v>0</v>
      </c>
      <c r="D33" s="980" t="s">
        <v>10861</v>
      </c>
      <c r="E33" s="924" t="s">
        <v>10645</v>
      </c>
      <c r="F33" s="896" t="s">
        <v>10729</v>
      </c>
      <c r="G33" s="896"/>
      <c r="H33" s="936"/>
      <c r="I33" s="926" t="s">
        <v>1904</v>
      </c>
      <c r="J33" s="899" t="s">
        <v>1904</v>
      </c>
      <c r="K33" s="900" t="s">
        <v>10719</v>
      </c>
      <c r="L33" s="901">
        <v>45432.0</v>
      </c>
      <c r="M33" s="902"/>
      <c r="N33" s="937" t="s">
        <v>10862</v>
      </c>
      <c r="O33" s="904">
        <v>45432.0</v>
      </c>
      <c r="P33" s="906" t="s">
        <v>10744</v>
      </c>
      <c r="Q33" s="939" t="s">
        <v>10863</v>
      </c>
      <c r="R33" s="906" t="s">
        <v>10722</v>
      </c>
      <c r="S33" s="930" t="s">
        <v>10864</v>
      </c>
      <c r="T33" s="940">
        <v>45433.0</v>
      </c>
      <c r="U33" s="910" t="s">
        <v>10774</v>
      </c>
      <c r="V33" s="910" t="str">
        <f t="shared" si="8"/>
        <v>Done dev</v>
      </c>
      <c r="W33" s="910" t="s">
        <v>15</v>
      </c>
      <c r="X33" s="910" t="s">
        <v>15</v>
      </c>
      <c r="Y33" s="910"/>
      <c r="Z33" s="910" t="s">
        <v>10724</v>
      </c>
      <c r="AA33" s="911" t="s">
        <v>5856</v>
      </c>
      <c r="AB33" s="910" t="s">
        <v>15</v>
      </c>
      <c r="AC33" s="910">
        <v>1.0</v>
      </c>
      <c r="AD33" s="909"/>
      <c r="AE33" s="909"/>
      <c r="AF33" s="910" t="str">
        <f t="shared" ref="AF33:AF36" si="9">IF(AND(AD33&gt;0,AE33&gt;0),"Done dev",IF(AND(AD33&gt;0,AE33=""),"Doing","Todo"))</f>
        <v>Todo</v>
      </c>
      <c r="AG33" s="938"/>
      <c r="AH33" s="938"/>
      <c r="AI33" s="938"/>
      <c r="AJ33" s="938"/>
      <c r="AK33" s="938"/>
      <c r="AL33" s="938"/>
      <c r="AM33" s="938"/>
      <c r="AN33" s="938"/>
      <c r="AO33" s="923"/>
      <c r="AP33" s="923"/>
      <c r="AQ33" s="923"/>
    </row>
    <row r="34" hidden="1">
      <c r="A34" s="981"/>
      <c r="B34" s="982" t="b">
        <v>0</v>
      </c>
      <c r="C34" s="982" t="b">
        <v>0</v>
      </c>
      <c r="D34" s="983" t="s">
        <v>10865</v>
      </c>
      <c r="E34" s="984" t="s">
        <v>10866</v>
      </c>
      <c r="F34" s="985" t="s">
        <v>10867</v>
      </c>
      <c r="G34" s="896"/>
      <c r="H34" s="936"/>
      <c r="I34" s="986" t="s">
        <v>1904</v>
      </c>
      <c r="J34" s="986" t="s">
        <v>1904</v>
      </c>
      <c r="K34" s="987"/>
      <c r="L34" s="988"/>
      <c r="M34" s="989" t="s">
        <v>10868</v>
      </c>
      <c r="N34" s="990" t="s">
        <v>10869</v>
      </c>
      <c r="O34" s="991"/>
      <c r="P34" s="992"/>
      <c r="Q34" s="993"/>
      <c r="R34" s="993"/>
      <c r="S34" s="994"/>
      <c r="T34" s="995"/>
      <c r="U34" s="996"/>
      <c r="V34" s="997" t="str">
        <f t="shared" si="8"/>
        <v>Todo</v>
      </c>
      <c r="W34" s="997"/>
      <c r="X34" s="997"/>
      <c r="Y34" s="997"/>
      <c r="Z34" s="998"/>
      <c r="AA34" s="999"/>
      <c r="AB34" s="998"/>
      <c r="AC34" s="996"/>
      <c r="AD34" s="996"/>
      <c r="AE34" s="996"/>
      <c r="AF34" s="997" t="str">
        <f t="shared" si="9"/>
        <v>Todo</v>
      </c>
      <c r="AG34" s="1000"/>
      <c r="AH34" s="1000"/>
      <c r="AI34" s="1000"/>
      <c r="AJ34" s="1000"/>
      <c r="AK34" s="1000"/>
      <c r="AL34" s="1000"/>
      <c r="AM34" s="1000"/>
      <c r="AN34" s="1000"/>
      <c r="AO34" s="1001"/>
      <c r="AP34" s="1001"/>
      <c r="AQ34" s="1001"/>
    </row>
    <row r="35" hidden="1">
      <c r="A35" s="891"/>
      <c r="B35" s="933" t="b">
        <v>0</v>
      </c>
      <c r="C35" s="933" t="b">
        <v>0</v>
      </c>
      <c r="D35" s="959" t="s">
        <v>10870</v>
      </c>
      <c r="E35" s="935" t="s">
        <v>10871</v>
      </c>
      <c r="F35" s="896" t="s">
        <v>10867</v>
      </c>
      <c r="G35" s="896"/>
      <c r="H35" s="936"/>
      <c r="I35" s="926" t="s">
        <v>1904</v>
      </c>
      <c r="J35" s="926" t="s">
        <v>1904</v>
      </c>
      <c r="K35" s="960"/>
      <c r="L35" s="901"/>
      <c r="M35" s="902" t="s">
        <v>10868</v>
      </c>
      <c r="N35" s="937" t="s">
        <v>10869</v>
      </c>
      <c r="O35" s="920"/>
      <c r="P35" s="955"/>
      <c r="Q35" s="970"/>
      <c r="R35" s="970"/>
      <c r="S35" s="907"/>
      <c r="T35" s="921"/>
      <c r="U35" s="909"/>
      <c r="V35" s="910" t="str">
        <f t="shared" si="8"/>
        <v>Todo</v>
      </c>
      <c r="W35" s="910"/>
      <c r="X35" s="910"/>
      <c r="Y35" s="910"/>
      <c r="Z35" s="963"/>
      <c r="AA35" s="974"/>
      <c r="AB35" s="963"/>
      <c r="AC35" s="909"/>
      <c r="AD35" s="909"/>
      <c r="AE35" s="909"/>
      <c r="AF35" s="910" t="str">
        <f t="shared" si="9"/>
        <v>Todo</v>
      </c>
      <c r="AG35" s="938"/>
      <c r="AH35" s="938"/>
      <c r="AI35" s="938"/>
      <c r="AJ35" s="938"/>
      <c r="AK35" s="938"/>
      <c r="AL35" s="938"/>
      <c r="AM35" s="938"/>
      <c r="AN35" s="938"/>
      <c r="AO35" s="923"/>
      <c r="AP35" s="923"/>
      <c r="AQ35" s="923"/>
    </row>
    <row r="36" hidden="1">
      <c r="A36" s="891">
        <v>33.0</v>
      </c>
      <c r="B36" s="933" t="b">
        <v>1</v>
      </c>
      <c r="C36" s="933" t="b">
        <v>0</v>
      </c>
      <c r="D36" s="953" t="s">
        <v>10799</v>
      </c>
      <c r="E36" s="1002" t="s">
        <v>10650</v>
      </c>
      <c r="F36" s="896" t="s">
        <v>10723</v>
      </c>
      <c r="G36" s="896"/>
      <c r="H36" s="952"/>
      <c r="I36" s="953"/>
      <c r="J36" s="953"/>
      <c r="K36" s="900" t="s">
        <v>10719</v>
      </c>
      <c r="L36" s="901"/>
      <c r="M36" s="902" t="s">
        <v>10872</v>
      </c>
      <c r="N36" s="937" t="s">
        <v>10873</v>
      </c>
      <c r="O36" s="920"/>
      <c r="P36" s="905">
        <v>45436.0</v>
      </c>
      <c r="Q36" s="906"/>
      <c r="R36" s="906" t="s">
        <v>10733</v>
      </c>
      <c r="S36" s="907"/>
      <c r="T36" s="921"/>
      <c r="U36" s="909"/>
      <c r="V36" s="910" t="s">
        <v>10723</v>
      </c>
      <c r="W36" s="910" t="s">
        <v>15</v>
      </c>
      <c r="X36" s="910" t="s">
        <v>15</v>
      </c>
      <c r="Y36" s="910"/>
      <c r="Z36" s="910" t="s">
        <v>10724</v>
      </c>
      <c r="AA36" s="911" t="s">
        <v>5856</v>
      </c>
      <c r="AB36" s="910" t="s">
        <v>15</v>
      </c>
      <c r="AC36" s="910">
        <v>1.0</v>
      </c>
      <c r="AD36" s="909"/>
      <c r="AE36" s="909"/>
      <c r="AF36" s="910" t="str">
        <f t="shared" si="9"/>
        <v>Todo</v>
      </c>
      <c r="AG36" s="938"/>
      <c r="AH36" s="938"/>
      <c r="AI36" s="938"/>
      <c r="AJ36" s="938"/>
      <c r="AK36" s="938"/>
      <c r="AL36" s="938"/>
      <c r="AM36" s="938"/>
      <c r="AN36" s="938"/>
      <c r="AO36" s="923"/>
      <c r="AP36" s="923"/>
      <c r="AQ36" s="923"/>
    </row>
    <row r="37" hidden="1">
      <c r="A37" s="891">
        <v>34.0</v>
      </c>
      <c r="B37" s="892" t="b">
        <v>1</v>
      </c>
      <c r="C37" s="892" t="b">
        <v>0</v>
      </c>
      <c r="D37" s="893" t="s">
        <v>10874</v>
      </c>
      <c r="E37" s="924" t="s">
        <v>10651</v>
      </c>
      <c r="F37" s="896" t="s">
        <v>10791</v>
      </c>
      <c r="G37" s="896"/>
      <c r="H37" s="916"/>
      <c r="I37" s="914"/>
      <c r="J37" s="917" t="s">
        <v>1904</v>
      </c>
      <c r="K37" s="900" t="s">
        <v>10719</v>
      </c>
      <c r="L37" s="901"/>
      <c r="M37" s="929"/>
      <c r="N37" s="929" t="s">
        <v>10801</v>
      </c>
      <c r="O37" s="920"/>
      <c r="P37" s="906" t="s">
        <v>10744</v>
      </c>
      <c r="Q37" s="906"/>
      <c r="R37" s="906" t="s">
        <v>10722</v>
      </c>
      <c r="S37" s="907"/>
      <c r="T37" s="921"/>
      <c r="U37" s="909"/>
      <c r="V37" s="910" t="s">
        <v>10723</v>
      </c>
      <c r="W37" s="910" t="s">
        <v>15</v>
      </c>
      <c r="X37" s="910" t="s">
        <v>15</v>
      </c>
      <c r="Y37" s="910"/>
      <c r="Z37" s="910" t="s">
        <v>10724</v>
      </c>
      <c r="AA37" s="911"/>
      <c r="AB37" s="910" t="s">
        <v>15</v>
      </c>
      <c r="AC37" s="909"/>
      <c r="AD37" s="909"/>
      <c r="AE37" s="910" t="s">
        <v>15</v>
      </c>
      <c r="AF37" s="910" t="s">
        <v>15</v>
      </c>
      <c r="AG37" s="938"/>
      <c r="AH37" s="938"/>
      <c r="AI37" s="938"/>
      <c r="AJ37" s="938"/>
      <c r="AK37" s="938"/>
      <c r="AL37" s="938"/>
      <c r="AM37" s="938"/>
      <c r="AN37" s="938"/>
      <c r="AO37" s="923"/>
      <c r="AP37" s="923"/>
      <c r="AQ37" s="923"/>
    </row>
    <row r="38" hidden="1">
      <c r="A38" s="891">
        <v>35.0</v>
      </c>
      <c r="B38" s="933" t="b">
        <v>1</v>
      </c>
      <c r="C38" s="933" t="b">
        <v>0</v>
      </c>
      <c r="D38" s="953" t="s">
        <v>10799</v>
      </c>
      <c r="E38" s="935" t="s">
        <v>10661</v>
      </c>
      <c r="F38" s="896" t="s">
        <v>10791</v>
      </c>
      <c r="G38" s="896"/>
      <c r="H38" s="952"/>
      <c r="I38" s="953"/>
      <c r="J38" s="953"/>
      <c r="K38" s="900" t="s">
        <v>10719</v>
      </c>
      <c r="L38" s="901"/>
      <c r="M38" s="902" t="s">
        <v>10875</v>
      </c>
      <c r="N38" s="937" t="s">
        <v>10801</v>
      </c>
      <c r="O38" s="920"/>
      <c r="P38" s="905">
        <v>45436.0</v>
      </c>
      <c r="Q38" s="906"/>
      <c r="R38" s="906" t="s">
        <v>10722</v>
      </c>
      <c r="S38" s="907"/>
      <c r="T38" s="921"/>
      <c r="U38" s="909"/>
      <c r="V38" s="910" t="s">
        <v>10723</v>
      </c>
      <c r="W38" s="910" t="s">
        <v>15</v>
      </c>
      <c r="X38" s="910" t="s">
        <v>15</v>
      </c>
      <c r="Y38" s="910"/>
      <c r="Z38" s="910" t="s">
        <v>10724</v>
      </c>
      <c r="AA38" s="911"/>
      <c r="AB38" s="910" t="s">
        <v>15</v>
      </c>
      <c r="AC38" s="909"/>
      <c r="AD38" s="909"/>
      <c r="AE38" s="909"/>
      <c r="AF38" s="910" t="s">
        <v>15</v>
      </c>
      <c r="AG38" s="938"/>
      <c r="AH38" s="938"/>
      <c r="AI38" s="938"/>
      <c r="AJ38" s="938"/>
      <c r="AK38" s="938"/>
      <c r="AL38" s="938"/>
      <c r="AM38" s="938"/>
      <c r="AN38" s="938"/>
      <c r="AO38" s="923"/>
      <c r="AP38" s="923"/>
      <c r="AQ38" s="923"/>
    </row>
  </sheetData>
  <autoFilter ref="$A$1:$AQ$38">
    <filterColumn colId="25">
      <filters blank="1">
        <filter val="5/6"/>
      </filters>
    </filterColumn>
  </autoFilter>
  <customSheetViews>
    <customSheetView guid="{2644E905-0195-402A-8B06-0299FE6CD207}" filter="1" showAutoFilter="1">
      <autoFilter ref="$A$1:$AF$38">
        <filterColumn colId="1">
          <filters>
            <filter val="TRUE"/>
          </filters>
        </filterColumn>
      </autoFilter>
    </customSheetView>
    <customSheetView guid="{CC02B47F-2539-42BC-B7FE-63D221C6214C}" filter="1" showAutoFilter="1">
      <autoFilter ref="$A$1:$AQ$38">
        <filterColumn colId="10">
          <filters>
            <filter val="Done doc 2"/>
          </filters>
        </filterColumn>
      </autoFilter>
    </customSheetView>
    <customSheetView guid="{A570D01A-C6A4-4F77-B55C-F3E26DF37DD1}" filter="1" showAutoFilter="1">
      <autoFilter ref="$A$1:$AQ$38">
        <filterColumn colId="21">
          <filters>
            <filter val="Done dev"/>
          </filters>
        </filterColumn>
      </autoFilter>
    </customSheetView>
    <customSheetView guid="{40B0F0BA-307C-4013-B7E8-C727D6A5961F}" filter="1" showAutoFilter="1">
      <autoFilter ref="$A$1:$AQ$38">
        <filterColumn colId="5">
          <filters>
            <filter val="Dev mới"/>
            <filter val="phase 2"/>
            <filter val="Cần sửa"/>
          </filters>
        </filterColumn>
      </autoFilter>
    </customSheetView>
  </customSheetViews>
  <mergeCells count="2">
    <mergeCell ref="AL10:AM10"/>
    <mergeCell ref="AN24:AO24"/>
  </mergeCells>
  <dataValidations>
    <dataValidation type="list" allowBlank="1" showErrorMessage="1" sqref="F2:F38">
      <formula1>"Mới,Cần sửa,Done dev,Đã nghiệm thu,Không dùng,Dev mới,phase 2"</formula1>
    </dataValidation>
    <dataValidation type="list" allowBlank="1" showErrorMessage="1" sqref="G2:G38">
      <formula1>"Done dev + QA,CR,Cần sửa,ND + GD nghiệm thu,Product nghiệm thu"</formula1>
    </dataValidation>
    <dataValidation type="custom" allowBlank="1" showDropDown="1" sqref="P1 X1:X2 X3:Y3 L2:L38 O2:P38 T2:U38 X4:X38 AC2:AE38">
      <formula1>OR(NOT(ISERROR(DATEVALUE(L1))), AND(ISNUMBER(L1), LEFT(CELL("format", L1))="D"))</formula1>
    </dataValidation>
    <dataValidation type="list" allowBlank="1" showErrorMessage="1" sqref="K2:K38">
      <formula1>"Chờ sửa art,Done doc 2,Done dev,Nghiệm thu"</formula1>
    </dataValidation>
  </dataValidations>
  <hyperlinks>
    <hyperlink r:id="rId1" location="gid=1420131278" ref="M1"/>
    <hyperlink r:id="rId2" ref="J2"/>
    <hyperlink r:id="rId3" location="gid=3460348" ref="N3"/>
    <hyperlink r:id="rId4" ref="E4"/>
    <hyperlink r:id="rId5" location="gid=339262282" ref="I4"/>
    <hyperlink r:id="rId6" location="gid=687114641" ref="J4"/>
    <hyperlink r:id="rId7" ref="E5"/>
    <hyperlink r:id="rId8" location="gid=1687424148" ref="I5"/>
    <hyperlink r:id="rId9" location="gid=742806580" ref="J5"/>
    <hyperlink r:id="rId10" ref="E6"/>
    <hyperlink r:id="rId11" ref="I6"/>
    <hyperlink r:id="rId12" location="gid=1606056728" ref="J6"/>
    <hyperlink r:id="rId13" ref="E7"/>
    <hyperlink r:id="rId14" location="gid=655976100" ref="I7"/>
    <hyperlink r:id="rId15" location="gid=805128601" ref="J7"/>
    <hyperlink r:id="rId16" ref="E8"/>
    <hyperlink r:id="rId17" ref="I8"/>
    <hyperlink r:id="rId18" location="gid=1893940737" ref="J8"/>
    <hyperlink r:id="rId19" ref="E9"/>
    <hyperlink r:id="rId20" location="gid=1938534857" ref="J9"/>
    <hyperlink r:id="rId21" ref="E10"/>
    <hyperlink r:id="rId22" ref="I10"/>
    <hyperlink r:id="rId23" location="gid=1685177681" ref="J10"/>
    <hyperlink r:id="rId24" ref="E11"/>
    <hyperlink r:id="rId25" ref="I11"/>
    <hyperlink r:id="rId26" location="gid=438476726" ref="J11"/>
    <hyperlink r:id="rId27" ref="E12"/>
    <hyperlink r:id="rId28" location="gid=1649735413" ref="J12"/>
    <hyperlink r:id="rId29" ref="E13"/>
    <hyperlink r:id="rId30" location="gid=67967117" ref="I13"/>
    <hyperlink r:id="rId31" location="gid=1299659642" ref="J13"/>
    <hyperlink r:id="rId32" ref="E14"/>
    <hyperlink r:id="rId33" location="gid=2147274647" ref="I14"/>
    <hyperlink r:id="rId34" location="gid=883755282" ref="J14"/>
    <hyperlink r:id="rId35" ref="E15"/>
    <hyperlink r:id="rId36" location="gid=222514545" ref="J15"/>
    <hyperlink r:id="rId37" ref="E16"/>
    <hyperlink r:id="rId38" ref="I16"/>
    <hyperlink r:id="rId39" location="gid=2004203970" ref="J16"/>
    <hyperlink r:id="rId40" ref="E17"/>
    <hyperlink r:id="rId41" location="gid=1314575152" ref="I17"/>
    <hyperlink r:id="rId42" location="gid=407935262" ref="J17"/>
    <hyperlink r:id="rId43" ref="E18"/>
    <hyperlink r:id="rId44" ref="I18"/>
    <hyperlink r:id="rId45" location="gid=29722758" ref="J18"/>
    <hyperlink r:id="rId46" ref="E19"/>
    <hyperlink r:id="rId47" ref="I19"/>
    <hyperlink r:id="rId48" location="gid=1171229184" ref="J19"/>
    <hyperlink r:id="rId49" ref="E20"/>
    <hyperlink r:id="rId50" location="gid=1196455613" ref="J20"/>
    <hyperlink r:id="rId51" ref="E21"/>
    <hyperlink r:id="rId52" ref="J21"/>
    <hyperlink r:id="rId53" ref="E22"/>
    <hyperlink r:id="rId54" location="gid=1712946040" ref="J22"/>
    <hyperlink r:id="rId55" ref="E23"/>
    <hyperlink r:id="rId56" location="gid=956530144" ref="J23"/>
    <hyperlink r:id="rId57" location="gid=806651227" ref="I24"/>
    <hyperlink r:id="rId58" ref="J24"/>
    <hyperlink r:id="rId59" ref="E25"/>
    <hyperlink r:id="rId60" location="gid=431924358" ref="J25"/>
    <hyperlink r:id="rId61" ref="E26"/>
    <hyperlink r:id="rId62" ref="I26"/>
    <hyperlink r:id="rId63" ref="J26"/>
    <hyperlink r:id="rId64" ref="E27"/>
    <hyperlink r:id="rId65" location="gid=114367654" ref="I27"/>
    <hyperlink r:id="rId66" location="gid=7041009" ref="J27"/>
    <hyperlink r:id="rId67" ref="E28"/>
    <hyperlink r:id="rId68" location="gid=1863637397" ref="I28"/>
    <hyperlink r:id="rId69" ref="E29"/>
    <hyperlink r:id="rId70" ref="I29"/>
    <hyperlink r:id="rId71" location="gid=1664939498" ref="J29"/>
    <hyperlink r:id="rId72" ref="E30"/>
    <hyperlink r:id="rId73" location="gid=1867901835" ref="I30"/>
    <hyperlink r:id="rId74" location="gid=1535264064" ref="J30"/>
    <hyperlink r:id="rId75" ref="E31"/>
    <hyperlink r:id="rId76" ref="I31"/>
    <hyperlink r:id="rId77" location="gid=1845997219" ref="J31"/>
    <hyperlink r:id="rId78" ref="E32"/>
    <hyperlink r:id="rId79" ref="I32"/>
    <hyperlink r:id="rId80" ref="E33"/>
    <hyperlink r:id="rId81" location="gid=1611002124" ref="I33"/>
    <hyperlink r:id="rId82" location="gid=1407762150" ref="J33"/>
    <hyperlink r:id="rId83" ref="E34"/>
    <hyperlink r:id="rId84" ref="I34"/>
    <hyperlink r:id="rId85" location="gid=1069769318" ref="J34"/>
    <hyperlink r:id="rId86" ref="E35"/>
    <hyperlink r:id="rId87" ref="I35"/>
    <hyperlink r:id="rId88" location="gid=521459967" ref="J35"/>
    <hyperlink r:id="rId89" ref="E37"/>
    <hyperlink r:id="rId90" location="gid=544322416" ref="J37"/>
    <hyperlink r:id="rId91" ref="E38"/>
  </hyperlinks>
  <drawing r:id="rId9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1.0"/>
    <col customWidth="1" min="2" max="2" width="17.75"/>
    <col customWidth="1" min="3" max="3" width="20.75"/>
    <col customWidth="1" min="4" max="4" width="21.88"/>
    <col customWidth="1" min="8" max="8" width="15.88"/>
    <col customWidth="1" min="9" max="9" width="50.38"/>
  </cols>
  <sheetData>
    <row r="1">
      <c r="A1" s="871" t="s">
        <v>10686</v>
      </c>
      <c r="B1" s="871" t="s">
        <v>1892</v>
      </c>
      <c r="C1" s="871" t="s">
        <v>10687</v>
      </c>
      <c r="D1" s="872" t="s">
        <v>10688</v>
      </c>
      <c r="E1" s="871" t="s">
        <v>10690</v>
      </c>
      <c r="F1" s="871" t="s">
        <v>1896</v>
      </c>
      <c r="G1" s="871" t="s">
        <v>10692</v>
      </c>
      <c r="H1" s="871"/>
      <c r="I1" s="871" t="s">
        <v>1897</v>
      </c>
      <c r="J1" s="1003"/>
      <c r="K1" s="1004" t="s">
        <v>10697</v>
      </c>
      <c r="L1" s="1004" t="s">
        <v>10876</v>
      </c>
      <c r="M1" s="1004" t="s">
        <v>10877</v>
      </c>
      <c r="N1" s="1004" t="s">
        <v>10700</v>
      </c>
      <c r="O1" s="1004" t="s">
        <v>10878</v>
      </c>
      <c r="P1" s="1004" t="s">
        <v>10879</v>
      </c>
      <c r="Q1" s="1003"/>
      <c r="R1" s="1003"/>
      <c r="S1" s="1003"/>
      <c r="T1" s="1003"/>
      <c r="U1" s="1003"/>
      <c r="V1" s="1003"/>
      <c r="W1" s="1003"/>
    </row>
    <row r="2">
      <c r="A2" s="914" t="s">
        <v>10758</v>
      </c>
      <c r="B2" s="924" t="s">
        <v>10880</v>
      </c>
      <c r="C2" s="896" t="s">
        <v>10760</v>
      </c>
      <c r="D2" s="896" t="s">
        <v>10729</v>
      </c>
      <c r="E2" s="953"/>
      <c r="F2" s="899" t="s">
        <v>1904</v>
      </c>
      <c r="G2" s="1005">
        <v>45447.0</v>
      </c>
      <c r="H2" s="900"/>
      <c r="I2" s="937" t="s">
        <v>10881</v>
      </c>
      <c r="J2" s="1004" t="s">
        <v>10882</v>
      </c>
      <c r="K2" s="1004" t="s">
        <v>10739</v>
      </c>
      <c r="L2" s="1006" t="s">
        <v>10883</v>
      </c>
      <c r="M2" s="1007">
        <v>45449.0</v>
      </c>
      <c r="N2" s="1003"/>
      <c r="O2" s="1003"/>
      <c r="P2" s="1003"/>
      <c r="Q2" s="1003"/>
      <c r="R2" s="1003"/>
      <c r="S2" s="1003"/>
      <c r="T2" s="1003"/>
      <c r="U2" s="1003"/>
      <c r="V2" s="1003"/>
      <c r="W2" s="1003"/>
    </row>
    <row r="3" hidden="1">
      <c r="A3" s="914" t="s">
        <v>10855</v>
      </c>
      <c r="B3" s="1008" t="s">
        <v>10669</v>
      </c>
      <c r="C3" s="896" t="s">
        <v>10718</v>
      </c>
      <c r="D3" s="896" t="s">
        <v>10729</v>
      </c>
      <c r="E3" s="899" t="s">
        <v>1904</v>
      </c>
      <c r="F3" s="914"/>
      <c r="G3" s="1009"/>
      <c r="H3" s="960"/>
      <c r="I3" s="937" t="s">
        <v>10884</v>
      </c>
      <c r="J3" s="1003"/>
      <c r="K3" s="1003"/>
      <c r="L3" s="1003"/>
      <c r="M3" s="1003"/>
      <c r="N3" s="1003"/>
      <c r="O3" s="1003"/>
      <c r="P3" s="1003"/>
      <c r="Q3" s="1003"/>
      <c r="R3" s="1003"/>
      <c r="S3" s="1003"/>
      <c r="T3" s="1003"/>
      <c r="U3" s="1003"/>
      <c r="V3" s="1003"/>
      <c r="W3" s="1003"/>
    </row>
    <row r="4">
      <c r="A4" s="942" t="s">
        <v>10748</v>
      </c>
      <c r="B4" s="924" t="s">
        <v>10592</v>
      </c>
      <c r="C4" s="943" t="s">
        <v>10723</v>
      </c>
      <c r="D4" s="896" t="s">
        <v>10729</v>
      </c>
      <c r="E4" s="899" t="s">
        <v>1904</v>
      </c>
      <c r="F4" s="945" t="s">
        <v>1904</v>
      </c>
      <c r="G4" s="1005">
        <v>45447.0</v>
      </c>
      <c r="H4" s="960"/>
      <c r="I4" s="929" t="s">
        <v>10885</v>
      </c>
      <c r="J4" s="1004"/>
      <c r="K4" s="1004" t="s">
        <v>10722</v>
      </c>
      <c r="L4" s="1004" t="s">
        <v>10886</v>
      </c>
      <c r="M4" s="1007">
        <v>45449.0</v>
      </c>
      <c r="N4" s="1003"/>
      <c r="O4" s="1003"/>
      <c r="P4" s="1003"/>
      <c r="Q4" s="1003"/>
      <c r="R4" s="1003"/>
      <c r="S4" s="1003"/>
      <c r="T4" s="1003"/>
      <c r="U4" s="1003"/>
      <c r="V4" s="1003"/>
      <c r="W4" s="1003"/>
    </row>
    <row r="5">
      <c r="A5" s="893" t="s">
        <v>10796</v>
      </c>
      <c r="B5" s="924" t="s">
        <v>10633</v>
      </c>
      <c r="C5" s="895" t="s">
        <v>10723</v>
      </c>
      <c r="D5" s="896" t="s">
        <v>10729</v>
      </c>
      <c r="E5" s="926" t="s">
        <v>1904</v>
      </c>
      <c r="F5" s="926" t="s">
        <v>1904</v>
      </c>
      <c r="G5" s="1005">
        <v>45447.0</v>
      </c>
      <c r="H5" s="900"/>
      <c r="I5" s="961" t="s">
        <v>10887</v>
      </c>
      <c r="J5" s="1004" t="s">
        <v>10888</v>
      </c>
      <c r="K5" s="1010" t="s">
        <v>10733</v>
      </c>
      <c r="L5" s="1004" t="s">
        <v>10889</v>
      </c>
      <c r="M5" s="1007">
        <v>45418.0</v>
      </c>
      <c r="N5" s="1003"/>
      <c r="O5" s="1003"/>
      <c r="P5" s="1004">
        <v>0.0</v>
      </c>
      <c r="Q5" s="1003"/>
      <c r="R5" s="1003"/>
      <c r="S5" s="1003"/>
      <c r="T5" s="1003"/>
      <c r="U5" s="1003"/>
      <c r="V5" s="1003"/>
      <c r="W5" s="1003"/>
    </row>
    <row r="6">
      <c r="A6" s="893" t="s">
        <v>10792</v>
      </c>
      <c r="B6" s="924" t="s">
        <v>10793</v>
      </c>
      <c r="C6" s="895" t="s">
        <v>10718</v>
      </c>
      <c r="D6" s="896" t="s">
        <v>10729</v>
      </c>
      <c r="E6" s="926" t="s">
        <v>1904</v>
      </c>
      <c r="F6" s="926" t="s">
        <v>1904</v>
      </c>
      <c r="G6" s="1005">
        <v>45448.0</v>
      </c>
      <c r="H6" s="900"/>
      <c r="I6" s="902" t="s">
        <v>10890</v>
      </c>
      <c r="J6" s="1003"/>
      <c r="K6" s="1010" t="s">
        <v>10733</v>
      </c>
      <c r="L6" s="1004" t="s">
        <v>10891</v>
      </c>
      <c r="M6" s="1007">
        <v>45449.0</v>
      </c>
      <c r="N6" s="1003"/>
      <c r="O6" s="1003"/>
      <c r="P6" s="1004">
        <v>0.0</v>
      </c>
      <c r="Q6" s="1003"/>
      <c r="R6" s="1003"/>
      <c r="S6" s="1003"/>
      <c r="T6" s="1003"/>
      <c r="U6" s="1003"/>
      <c r="V6" s="1003"/>
      <c r="W6" s="1003"/>
    </row>
    <row r="7">
      <c r="A7" s="959" t="s">
        <v>10775</v>
      </c>
      <c r="B7" s="1011" t="s">
        <v>10606</v>
      </c>
      <c r="C7" s="896" t="s">
        <v>10723</v>
      </c>
      <c r="D7" s="896" t="s">
        <v>10729</v>
      </c>
      <c r="E7" s="899" t="s">
        <v>1904</v>
      </c>
      <c r="F7" s="926" t="s">
        <v>1904</v>
      </c>
      <c r="G7" s="1005">
        <v>45448.0</v>
      </c>
      <c r="H7" s="900" t="s">
        <v>10892</v>
      </c>
      <c r="I7" s="937" t="s">
        <v>10893</v>
      </c>
      <c r="J7" s="1003"/>
      <c r="K7" s="1004" t="s">
        <v>10739</v>
      </c>
      <c r="L7" s="1012" t="s">
        <v>10894</v>
      </c>
      <c r="M7" s="1007">
        <v>45418.0</v>
      </c>
      <c r="N7" s="1003"/>
      <c r="O7" s="1003"/>
      <c r="P7" s="1003"/>
      <c r="Q7" s="1003"/>
      <c r="R7" s="1003"/>
      <c r="S7" s="1003"/>
      <c r="T7" s="1003"/>
      <c r="U7" s="1003"/>
      <c r="V7" s="1003"/>
      <c r="W7" s="1003"/>
    </row>
    <row r="8" hidden="1">
      <c r="A8" s="971" t="s">
        <v>10827</v>
      </c>
      <c r="B8" s="1008" t="s">
        <v>10634</v>
      </c>
      <c r="C8" s="895" t="s">
        <v>10729</v>
      </c>
      <c r="D8" s="896" t="s">
        <v>10729</v>
      </c>
      <c r="E8" s="926" t="s">
        <v>1904</v>
      </c>
      <c r="F8" s="926" t="s">
        <v>1904</v>
      </c>
      <c r="G8" s="926"/>
      <c r="H8" s="960"/>
      <c r="I8" s="965" t="s">
        <v>10829</v>
      </c>
      <c r="J8" s="1003"/>
      <c r="K8" s="1003"/>
      <c r="L8" s="1004" t="s">
        <v>10894</v>
      </c>
      <c r="M8" s="1003"/>
      <c r="N8" s="1003"/>
      <c r="O8" s="1003"/>
      <c r="P8" s="1003"/>
      <c r="Q8" s="1003"/>
      <c r="R8" s="1003"/>
      <c r="S8" s="1003"/>
      <c r="T8" s="1003"/>
      <c r="U8" s="1003"/>
      <c r="V8" s="1003"/>
      <c r="W8" s="1003"/>
    </row>
    <row r="9">
      <c r="A9" s="1003"/>
      <c r="B9" s="1003"/>
      <c r="C9" s="1003"/>
      <c r="D9" s="1003"/>
      <c r="E9" s="1003"/>
      <c r="F9" s="1003"/>
      <c r="G9" s="1003"/>
      <c r="H9" s="1003"/>
      <c r="I9" s="1003"/>
      <c r="J9" s="1003"/>
      <c r="K9" s="1003"/>
      <c r="L9" s="1003"/>
      <c r="M9" s="1003"/>
      <c r="N9" s="1003"/>
      <c r="O9" s="1003"/>
      <c r="P9" s="1003"/>
      <c r="Q9" s="1003"/>
      <c r="R9" s="1003"/>
      <c r="S9" s="1003"/>
      <c r="T9" s="1003"/>
      <c r="U9" s="1003"/>
      <c r="V9" s="1003"/>
      <c r="W9" s="1003"/>
    </row>
    <row r="10">
      <c r="A10" s="1003"/>
      <c r="B10" s="1003"/>
      <c r="C10" s="1003"/>
      <c r="D10" s="1003"/>
      <c r="E10" s="1003"/>
      <c r="F10" s="1003"/>
      <c r="G10" s="1003"/>
      <c r="H10" s="1003"/>
      <c r="I10" s="1003"/>
      <c r="J10" s="1003"/>
      <c r="K10" s="1003"/>
      <c r="L10" s="1003"/>
      <c r="M10" s="1003"/>
      <c r="N10" s="1003"/>
      <c r="O10" s="1003"/>
      <c r="P10" s="1003"/>
      <c r="Q10" s="1003"/>
      <c r="R10" s="1003"/>
      <c r="S10" s="1003"/>
      <c r="T10" s="1003"/>
      <c r="U10" s="1003"/>
      <c r="V10" s="1003"/>
      <c r="W10" s="1003"/>
    </row>
    <row r="11">
      <c r="A11" s="1003"/>
      <c r="B11" s="1003"/>
      <c r="C11" s="1003"/>
      <c r="D11" s="1003"/>
      <c r="E11" s="1003"/>
      <c r="F11" s="1003"/>
      <c r="G11" s="1003"/>
      <c r="H11" s="1003"/>
      <c r="I11" s="1003"/>
      <c r="J11" s="1003"/>
      <c r="K11" s="1003"/>
      <c r="L11" s="1003"/>
      <c r="M11" s="1003"/>
      <c r="N11" s="1003"/>
      <c r="O11" s="1003"/>
      <c r="P11" s="1003"/>
      <c r="Q11" s="1003"/>
      <c r="R11" s="1003"/>
      <c r="S11" s="1003"/>
      <c r="T11" s="1003"/>
      <c r="U11" s="1003"/>
      <c r="V11" s="1003"/>
      <c r="W11" s="1003"/>
    </row>
    <row r="12">
      <c r="A12" s="1003"/>
      <c r="B12" s="1003"/>
      <c r="C12" s="1003"/>
      <c r="D12" s="1003"/>
      <c r="E12" s="1003"/>
      <c r="F12" s="1003"/>
      <c r="G12" s="1003"/>
      <c r="H12" s="1003"/>
      <c r="I12" s="1003"/>
      <c r="J12" s="1003"/>
      <c r="K12" s="1003"/>
      <c r="L12" s="1003"/>
      <c r="M12" s="1003"/>
      <c r="N12" s="1003"/>
      <c r="O12" s="1003"/>
      <c r="P12" s="1003"/>
      <c r="Q12" s="1003"/>
      <c r="R12" s="1003"/>
      <c r="S12" s="1003"/>
      <c r="T12" s="1003"/>
      <c r="U12" s="1003"/>
      <c r="V12" s="1003"/>
      <c r="W12" s="1003"/>
    </row>
    <row r="13">
      <c r="A13" s="1003"/>
      <c r="B13" s="1003"/>
      <c r="C13" s="1003"/>
      <c r="D13" s="1003"/>
      <c r="E13" s="1003"/>
      <c r="F13" s="1003"/>
      <c r="G13" s="1003"/>
      <c r="H13" s="1003"/>
      <c r="I13" s="1003"/>
      <c r="J13" s="1003"/>
      <c r="K13" s="1003"/>
      <c r="L13" s="1003"/>
      <c r="M13" s="1003"/>
      <c r="N13" s="1003"/>
      <c r="O13" s="1003"/>
      <c r="P13" s="1003"/>
      <c r="Q13" s="1003"/>
      <c r="R13" s="1003"/>
      <c r="S13" s="1003"/>
      <c r="T13" s="1003"/>
      <c r="U13" s="1003"/>
      <c r="V13" s="1003"/>
      <c r="W13" s="1003"/>
    </row>
    <row r="14">
      <c r="A14" s="1003"/>
      <c r="B14" s="1003"/>
      <c r="C14" s="1003"/>
      <c r="D14" s="1003"/>
      <c r="E14" s="1003"/>
      <c r="F14" s="1003"/>
      <c r="G14" s="1003"/>
      <c r="H14" s="1003"/>
      <c r="I14" s="1003"/>
      <c r="J14" s="1003"/>
      <c r="K14" s="1003"/>
      <c r="L14" s="1003"/>
      <c r="M14" s="1003"/>
      <c r="N14" s="1003"/>
      <c r="O14" s="1003"/>
      <c r="P14" s="1003"/>
      <c r="Q14" s="1003"/>
      <c r="R14" s="1003"/>
      <c r="S14" s="1003"/>
      <c r="T14" s="1003"/>
      <c r="U14" s="1003"/>
      <c r="V14" s="1003"/>
      <c r="W14" s="1003"/>
    </row>
    <row r="15">
      <c r="A15" s="1003"/>
      <c r="B15" s="1003"/>
      <c r="C15" s="1003"/>
      <c r="D15" s="1003"/>
      <c r="E15" s="1003"/>
      <c r="F15" s="1003"/>
      <c r="G15" s="1003"/>
      <c r="H15" s="1003"/>
      <c r="I15" s="1003"/>
      <c r="J15" s="1003"/>
      <c r="K15" s="1003"/>
      <c r="L15" s="1003"/>
      <c r="M15" s="1003"/>
      <c r="N15" s="1003"/>
      <c r="O15" s="1003"/>
      <c r="P15" s="1003"/>
      <c r="Q15" s="1003"/>
      <c r="R15" s="1003"/>
      <c r="S15" s="1003"/>
      <c r="T15" s="1003"/>
      <c r="U15" s="1003"/>
      <c r="V15" s="1003"/>
      <c r="W15" s="1003"/>
    </row>
    <row r="16">
      <c r="A16" s="1003"/>
      <c r="B16" s="1003"/>
      <c r="C16" s="1003"/>
      <c r="D16" s="1003"/>
      <c r="E16" s="1003"/>
      <c r="F16" s="1003"/>
      <c r="G16" s="1003"/>
      <c r="H16" s="1003"/>
      <c r="I16" s="1003"/>
      <c r="J16" s="1003"/>
      <c r="K16" s="1003"/>
      <c r="L16" s="1003"/>
      <c r="M16" s="1003"/>
      <c r="N16" s="1003"/>
      <c r="O16" s="1003"/>
      <c r="P16" s="1003"/>
      <c r="Q16" s="1003"/>
      <c r="R16" s="1003"/>
      <c r="S16" s="1003"/>
      <c r="T16" s="1003"/>
      <c r="U16" s="1003"/>
      <c r="V16" s="1003"/>
      <c r="W16" s="1003"/>
    </row>
    <row r="17">
      <c r="A17" s="1003"/>
      <c r="B17" s="1003"/>
      <c r="C17" s="1003"/>
      <c r="D17" s="1003"/>
      <c r="E17" s="1003"/>
      <c r="F17" s="1003"/>
      <c r="G17" s="1003"/>
      <c r="H17" s="1003"/>
      <c r="I17" s="1003"/>
      <c r="J17" s="1003"/>
      <c r="K17" s="1003"/>
      <c r="L17" s="1003"/>
      <c r="M17" s="1003"/>
      <c r="N17" s="1003"/>
      <c r="O17" s="1003"/>
      <c r="P17" s="1003"/>
      <c r="Q17" s="1003"/>
      <c r="R17" s="1003"/>
      <c r="S17" s="1003"/>
      <c r="T17" s="1003"/>
      <c r="U17" s="1003"/>
      <c r="V17" s="1003"/>
      <c r="W17" s="1003"/>
    </row>
    <row r="18">
      <c r="A18" s="1003"/>
      <c r="B18" s="1003"/>
      <c r="C18" s="1003"/>
      <c r="D18" s="1003"/>
      <c r="E18" s="1003"/>
      <c r="F18" s="1003"/>
      <c r="G18" s="1003"/>
      <c r="H18" s="1003"/>
      <c r="I18" s="1003"/>
      <c r="J18" s="1003"/>
      <c r="K18" s="1003"/>
      <c r="L18" s="1003"/>
      <c r="M18" s="1003"/>
      <c r="N18" s="1003"/>
      <c r="O18" s="1003"/>
      <c r="P18" s="1003"/>
      <c r="Q18" s="1003"/>
      <c r="R18" s="1003"/>
      <c r="S18" s="1003"/>
      <c r="T18" s="1003"/>
      <c r="U18" s="1003"/>
      <c r="V18" s="1003"/>
      <c r="W18" s="1003"/>
    </row>
    <row r="19">
      <c r="A19" s="1003"/>
      <c r="B19" s="1003"/>
      <c r="C19" s="1003"/>
      <c r="D19" s="1003"/>
      <c r="E19" s="1003"/>
      <c r="F19" s="1003"/>
      <c r="G19" s="1003"/>
      <c r="H19" s="1003"/>
      <c r="I19" s="1003"/>
      <c r="J19" s="1003"/>
      <c r="K19" s="1003"/>
      <c r="L19" s="1003"/>
      <c r="M19" s="1003"/>
      <c r="N19" s="1003"/>
      <c r="O19" s="1003"/>
      <c r="P19" s="1003"/>
      <c r="Q19" s="1003"/>
      <c r="R19" s="1003"/>
      <c r="S19" s="1003"/>
      <c r="T19" s="1003"/>
      <c r="U19" s="1003"/>
      <c r="V19" s="1003"/>
      <c r="W19" s="1003"/>
    </row>
    <row r="20">
      <c r="A20" s="1003"/>
      <c r="B20" s="1003"/>
      <c r="C20" s="1003"/>
      <c r="D20" s="1003"/>
      <c r="E20" s="1003"/>
      <c r="F20" s="1003"/>
      <c r="G20" s="1003"/>
      <c r="H20" s="1003"/>
      <c r="I20" s="1003"/>
      <c r="J20" s="1003"/>
      <c r="K20" s="1003"/>
      <c r="L20" s="1003"/>
      <c r="M20" s="1003"/>
      <c r="N20" s="1003"/>
      <c r="O20" s="1003"/>
      <c r="P20" s="1003"/>
      <c r="Q20" s="1003"/>
      <c r="R20" s="1003"/>
      <c r="S20" s="1003"/>
      <c r="T20" s="1003"/>
      <c r="U20" s="1003"/>
      <c r="V20" s="1003"/>
      <c r="W20" s="1003"/>
    </row>
    <row r="21">
      <c r="A21" s="1003"/>
      <c r="B21" s="1003"/>
      <c r="C21" s="1003"/>
      <c r="D21" s="1003"/>
      <c r="E21" s="1003"/>
      <c r="F21" s="1003"/>
      <c r="G21" s="1003"/>
      <c r="H21" s="1003"/>
      <c r="I21" s="1003"/>
      <c r="J21" s="1003"/>
      <c r="K21" s="1003"/>
      <c r="L21" s="1003"/>
      <c r="M21" s="1003"/>
      <c r="N21" s="1003"/>
      <c r="O21" s="1003"/>
      <c r="P21" s="1003"/>
      <c r="Q21" s="1003"/>
      <c r="R21" s="1003"/>
      <c r="S21" s="1003"/>
      <c r="T21" s="1003"/>
      <c r="U21" s="1003"/>
      <c r="V21" s="1003"/>
      <c r="W21" s="1003"/>
    </row>
    <row r="22">
      <c r="A22" s="1003"/>
      <c r="B22" s="1003"/>
      <c r="C22" s="1003"/>
      <c r="D22" s="1003"/>
      <c r="E22" s="1003"/>
      <c r="F22" s="1003"/>
      <c r="G22" s="1003"/>
      <c r="H22" s="1003"/>
      <c r="I22" s="1003"/>
      <c r="J22" s="1003"/>
      <c r="K22" s="1003"/>
      <c r="L22" s="1003"/>
      <c r="M22" s="1003"/>
      <c r="N22" s="1003"/>
      <c r="O22" s="1003"/>
      <c r="P22" s="1003"/>
      <c r="Q22" s="1003"/>
      <c r="R22" s="1003"/>
      <c r="S22" s="1003"/>
      <c r="T22" s="1003"/>
      <c r="U22" s="1003"/>
      <c r="V22" s="1003"/>
      <c r="W22" s="1003"/>
    </row>
    <row r="23">
      <c r="A23" s="1003"/>
      <c r="B23" s="1003"/>
      <c r="C23" s="1003"/>
      <c r="D23" s="1003"/>
      <c r="E23" s="1003"/>
      <c r="F23" s="1003"/>
      <c r="G23" s="1003"/>
      <c r="H23" s="1003"/>
      <c r="I23" s="1003"/>
      <c r="J23" s="1003"/>
      <c r="K23" s="1003"/>
      <c r="L23" s="1003"/>
      <c r="M23" s="1003"/>
      <c r="N23" s="1003"/>
      <c r="O23" s="1003"/>
      <c r="P23" s="1003"/>
      <c r="Q23" s="1003"/>
      <c r="R23" s="1003"/>
      <c r="S23" s="1003"/>
      <c r="T23" s="1003"/>
      <c r="U23" s="1003"/>
      <c r="V23" s="1003"/>
      <c r="W23" s="1003"/>
    </row>
    <row r="24">
      <c r="A24" s="1003"/>
      <c r="B24" s="1003"/>
      <c r="C24" s="1003"/>
      <c r="D24" s="1003"/>
      <c r="E24" s="1003"/>
      <c r="F24" s="1003"/>
      <c r="G24" s="1003"/>
      <c r="H24" s="1003"/>
      <c r="I24" s="1003"/>
      <c r="J24" s="1003"/>
      <c r="K24" s="1003"/>
      <c r="L24" s="1003"/>
      <c r="M24" s="1003"/>
      <c r="N24" s="1003"/>
      <c r="O24" s="1003"/>
      <c r="P24" s="1003"/>
      <c r="Q24" s="1003"/>
      <c r="R24" s="1003"/>
      <c r="S24" s="1003"/>
      <c r="T24" s="1003"/>
      <c r="U24" s="1003"/>
      <c r="V24" s="1003"/>
      <c r="W24" s="1003"/>
    </row>
    <row r="25">
      <c r="A25" s="1003"/>
      <c r="B25" s="1003"/>
      <c r="C25" s="1003"/>
      <c r="D25" s="1003"/>
      <c r="E25" s="1003"/>
      <c r="F25" s="1003"/>
      <c r="G25" s="1003"/>
      <c r="H25" s="1003"/>
      <c r="I25" s="1003"/>
      <c r="J25" s="1003"/>
      <c r="K25" s="1003"/>
      <c r="L25" s="1003"/>
      <c r="M25" s="1003"/>
      <c r="N25" s="1003"/>
      <c r="O25" s="1003"/>
      <c r="P25" s="1003"/>
      <c r="Q25" s="1003"/>
      <c r="R25" s="1003"/>
      <c r="S25" s="1003"/>
      <c r="T25" s="1003"/>
      <c r="U25" s="1003"/>
      <c r="V25" s="1003"/>
      <c r="W25" s="1003"/>
    </row>
    <row r="26">
      <c r="A26" s="1003"/>
      <c r="B26" s="1003"/>
      <c r="C26" s="1003"/>
      <c r="D26" s="1003"/>
      <c r="E26" s="1003"/>
      <c r="F26" s="1003"/>
      <c r="G26" s="1003"/>
      <c r="H26" s="1003"/>
      <c r="I26" s="1003"/>
      <c r="J26" s="1003"/>
      <c r="K26" s="1003"/>
      <c r="L26" s="1003"/>
      <c r="M26" s="1003"/>
      <c r="N26" s="1003"/>
      <c r="O26" s="1003"/>
      <c r="P26" s="1003"/>
      <c r="Q26" s="1003"/>
      <c r="R26" s="1003"/>
      <c r="S26" s="1003"/>
      <c r="T26" s="1003"/>
      <c r="U26" s="1003"/>
      <c r="V26" s="1003"/>
      <c r="W26" s="1003"/>
    </row>
    <row r="27">
      <c r="A27" s="1003"/>
      <c r="B27" s="1003"/>
      <c r="C27" s="1003"/>
      <c r="D27" s="1003"/>
      <c r="E27" s="1003"/>
      <c r="F27" s="1003"/>
      <c r="G27" s="1003"/>
      <c r="H27" s="1003"/>
      <c r="I27" s="1003"/>
      <c r="J27" s="1003"/>
      <c r="K27" s="1003"/>
      <c r="L27" s="1003"/>
      <c r="M27" s="1003"/>
      <c r="N27" s="1003"/>
      <c r="O27" s="1003"/>
      <c r="P27" s="1003"/>
      <c r="Q27" s="1003"/>
      <c r="R27" s="1003"/>
      <c r="S27" s="1003"/>
      <c r="T27" s="1003"/>
      <c r="U27" s="1003"/>
      <c r="V27" s="1003"/>
      <c r="W27" s="1003"/>
    </row>
    <row r="28">
      <c r="A28" s="1003"/>
      <c r="B28" s="1003"/>
      <c r="C28" s="1003"/>
      <c r="D28" s="1003"/>
      <c r="E28" s="1003"/>
      <c r="F28" s="1003"/>
      <c r="G28" s="1003"/>
      <c r="H28" s="1003"/>
      <c r="I28" s="1003"/>
      <c r="J28" s="1003"/>
      <c r="K28" s="1003"/>
      <c r="L28" s="1003"/>
      <c r="M28" s="1003"/>
      <c r="N28" s="1003"/>
      <c r="O28" s="1003"/>
      <c r="P28" s="1003"/>
      <c r="Q28" s="1003"/>
      <c r="R28" s="1003"/>
      <c r="S28" s="1003"/>
      <c r="T28" s="1003"/>
      <c r="U28" s="1003"/>
      <c r="V28" s="1003"/>
      <c r="W28" s="1003"/>
    </row>
    <row r="29">
      <c r="A29" s="1003"/>
      <c r="B29" s="1003"/>
      <c r="C29" s="1003"/>
      <c r="D29" s="1003"/>
      <c r="E29" s="1003"/>
      <c r="F29" s="1003"/>
      <c r="G29" s="1003"/>
      <c r="H29" s="1003"/>
      <c r="I29" s="1003"/>
      <c r="J29" s="1003"/>
      <c r="K29" s="1003"/>
      <c r="L29" s="1003"/>
      <c r="M29" s="1003"/>
      <c r="N29" s="1003"/>
      <c r="O29" s="1003"/>
      <c r="P29" s="1003"/>
      <c r="Q29" s="1003"/>
      <c r="R29" s="1003"/>
      <c r="S29" s="1003"/>
      <c r="T29" s="1003"/>
      <c r="U29" s="1003"/>
      <c r="V29" s="1003"/>
      <c r="W29" s="1003"/>
    </row>
    <row r="30">
      <c r="A30" s="1003"/>
      <c r="B30" s="1003"/>
      <c r="C30" s="1003"/>
      <c r="D30" s="1003"/>
      <c r="E30" s="1003"/>
      <c r="F30" s="1003"/>
      <c r="G30" s="1003"/>
      <c r="H30" s="1003"/>
      <c r="I30" s="1003"/>
      <c r="J30" s="1003"/>
      <c r="K30" s="1003"/>
      <c r="L30" s="1003"/>
      <c r="M30" s="1003"/>
      <c r="N30" s="1003"/>
      <c r="O30" s="1003"/>
      <c r="P30" s="1003"/>
      <c r="Q30" s="1003"/>
      <c r="R30" s="1003"/>
      <c r="S30" s="1003"/>
      <c r="T30" s="1003"/>
      <c r="U30" s="1003"/>
      <c r="V30" s="1003"/>
      <c r="W30" s="1003"/>
    </row>
    <row r="31">
      <c r="A31" s="1003"/>
      <c r="B31" s="1003"/>
      <c r="C31" s="1003"/>
      <c r="D31" s="1003"/>
      <c r="E31" s="1003"/>
      <c r="F31" s="1003"/>
      <c r="G31" s="1003"/>
      <c r="H31" s="1003"/>
      <c r="I31" s="1003"/>
      <c r="J31" s="1003"/>
      <c r="K31" s="1003"/>
      <c r="L31" s="1003"/>
      <c r="M31" s="1003"/>
      <c r="N31" s="1003"/>
      <c r="O31" s="1003"/>
      <c r="P31" s="1003"/>
      <c r="Q31" s="1003"/>
      <c r="R31" s="1003"/>
      <c r="S31" s="1003"/>
      <c r="T31" s="1003"/>
      <c r="U31" s="1003"/>
      <c r="V31" s="1003"/>
      <c r="W31" s="1003"/>
    </row>
    <row r="32">
      <c r="A32" s="1003"/>
      <c r="B32" s="1003"/>
      <c r="C32" s="1003"/>
      <c r="D32" s="1003"/>
      <c r="E32" s="1003"/>
      <c r="F32" s="1003"/>
      <c r="G32" s="1003"/>
      <c r="H32" s="1003"/>
      <c r="I32" s="1003"/>
      <c r="J32" s="1003"/>
      <c r="K32" s="1003"/>
      <c r="L32" s="1003"/>
      <c r="M32" s="1003"/>
      <c r="N32" s="1003"/>
      <c r="O32" s="1003"/>
      <c r="P32" s="1003"/>
      <c r="Q32" s="1003"/>
      <c r="R32" s="1003"/>
      <c r="S32" s="1003"/>
      <c r="T32" s="1003"/>
      <c r="U32" s="1003"/>
      <c r="V32" s="1003"/>
      <c r="W32" s="1003"/>
    </row>
    <row r="33">
      <c r="A33" s="1003"/>
      <c r="B33" s="1003"/>
      <c r="C33" s="1003"/>
      <c r="D33" s="1003"/>
      <c r="E33" s="1003"/>
      <c r="F33" s="1003"/>
      <c r="G33" s="1003"/>
      <c r="H33" s="1003"/>
      <c r="I33" s="1003"/>
      <c r="J33" s="1003"/>
      <c r="K33" s="1003"/>
      <c r="L33" s="1003"/>
      <c r="M33" s="1003"/>
      <c r="N33" s="1003"/>
      <c r="O33" s="1003"/>
      <c r="P33" s="1003"/>
      <c r="Q33" s="1003"/>
      <c r="R33" s="1003"/>
      <c r="S33" s="1003"/>
      <c r="T33" s="1003"/>
      <c r="U33" s="1003"/>
      <c r="V33" s="1003"/>
      <c r="W33" s="1003"/>
    </row>
    <row r="34">
      <c r="A34" s="1003"/>
      <c r="B34" s="1003"/>
      <c r="C34" s="1003"/>
      <c r="D34" s="1003"/>
      <c r="E34" s="1003"/>
      <c r="F34" s="1003"/>
      <c r="G34" s="1003"/>
      <c r="H34" s="1003"/>
      <c r="I34" s="1003"/>
      <c r="J34" s="1003"/>
      <c r="K34" s="1003"/>
      <c r="L34" s="1003"/>
      <c r="M34" s="1003"/>
      <c r="N34" s="1003"/>
      <c r="O34" s="1003"/>
      <c r="P34" s="1003"/>
      <c r="Q34" s="1003"/>
      <c r="R34" s="1003"/>
      <c r="S34" s="1003"/>
      <c r="T34" s="1003"/>
      <c r="U34" s="1003"/>
      <c r="V34" s="1003"/>
      <c r="W34" s="1003"/>
    </row>
    <row r="35">
      <c r="A35" s="1003"/>
      <c r="B35" s="1003"/>
      <c r="C35" s="1003"/>
      <c r="D35" s="1003"/>
      <c r="E35" s="1003"/>
      <c r="F35" s="1003"/>
      <c r="G35" s="1003"/>
      <c r="H35" s="1003"/>
      <c r="I35" s="1003"/>
      <c r="J35" s="1003"/>
      <c r="K35" s="1003"/>
      <c r="L35" s="1003"/>
      <c r="M35" s="1003"/>
      <c r="N35" s="1003"/>
      <c r="O35" s="1003"/>
      <c r="P35" s="1003"/>
      <c r="Q35" s="1003"/>
      <c r="R35" s="1003"/>
      <c r="S35" s="1003"/>
      <c r="T35" s="1003"/>
      <c r="U35" s="1003"/>
      <c r="V35" s="1003"/>
      <c r="W35" s="1003"/>
    </row>
    <row r="36">
      <c r="A36" s="1003"/>
      <c r="B36" s="1003"/>
      <c r="C36" s="1003"/>
      <c r="D36" s="1003"/>
      <c r="E36" s="1003"/>
      <c r="F36" s="1003"/>
      <c r="G36" s="1003"/>
      <c r="H36" s="1003"/>
      <c r="I36" s="1003"/>
      <c r="J36" s="1003"/>
      <c r="K36" s="1003"/>
      <c r="L36" s="1003"/>
      <c r="M36" s="1003"/>
      <c r="N36" s="1003"/>
      <c r="O36" s="1003"/>
      <c r="P36" s="1003"/>
      <c r="Q36" s="1003"/>
      <c r="R36" s="1003"/>
      <c r="S36" s="1003"/>
      <c r="T36" s="1003"/>
      <c r="U36" s="1003"/>
      <c r="V36" s="1003"/>
      <c r="W36" s="1003"/>
    </row>
    <row r="37">
      <c r="A37" s="1003"/>
      <c r="B37" s="1003"/>
      <c r="C37" s="1003"/>
      <c r="D37" s="1003"/>
      <c r="E37" s="1003"/>
      <c r="F37" s="1003"/>
      <c r="G37" s="1003"/>
      <c r="H37" s="1003"/>
      <c r="I37" s="1003"/>
      <c r="J37" s="1003"/>
      <c r="K37" s="1003"/>
      <c r="L37" s="1003"/>
      <c r="M37" s="1003"/>
      <c r="N37" s="1003"/>
      <c r="O37" s="1003"/>
      <c r="P37" s="1003"/>
      <c r="Q37" s="1003"/>
      <c r="R37" s="1003"/>
      <c r="S37" s="1003"/>
      <c r="T37" s="1003"/>
      <c r="U37" s="1003"/>
      <c r="V37" s="1003"/>
      <c r="W37" s="1003"/>
    </row>
    <row r="38">
      <c r="A38" s="1003"/>
      <c r="B38" s="1003"/>
      <c r="C38" s="1003"/>
      <c r="D38" s="1003"/>
      <c r="E38" s="1003"/>
      <c r="F38" s="1003"/>
      <c r="G38" s="1003"/>
      <c r="H38" s="1003"/>
      <c r="I38" s="1003"/>
      <c r="J38" s="1003"/>
      <c r="K38" s="1003"/>
      <c r="L38" s="1003"/>
      <c r="M38" s="1003"/>
      <c r="N38" s="1003"/>
      <c r="O38" s="1003"/>
      <c r="P38" s="1003"/>
      <c r="Q38" s="1003"/>
      <c r="R38" s="1003"/>
      <c r="S38" s="1003"/>
      <c r="T38" s="1003"/>
      <c r="U38" s="1003"/>
      <c r="V38" s="1003"/>
      <c r="W38" s="1003"/>
    </row>
    <row r="39">
      <c r="A39" s="1003"/>
      <c r="B39" s="1003"/>
      <c r="C39" s="1003"/>
      <c r="D39" s="1003"/>
      <c r="E39" s="1003"/>
      <c r="F39" s="1003"/>
      <c r="G39" s="1003"/>
      <c r="H39" s="1003"/>
      <c r="I39" s="1003"/>
      <c r="J39" s="1003"/>
      <c r="K39" s="1003"/>
      <c r="L39" s="1003"/>
      <c r="M39" s="1003"/>
      <c r="N39" s="1003"/>
      <c r="O39" s="1003"/>
      <c r="P39" s="1003"/>
      <c r="Q39" s="1003"/>
      <c r="R39" s="1003"/>
      <c r="S39" s="1003"/>
      <c r="T39" s="1003"/>
      <c r="U39" s="1003"/>
      <c r="V39" s="1003"/>
      <c r="W39" s="1003"/>
    </row>
    <row r="40">
      <c r="A40" s="1003"/>
      <c r="B40" s="1003"/>
      <c r="C40" s="1003"/>
      <c r="D40" s="1003"/>
      <c r="E40" s="1003"/>
      <c r="F40" s="1003"/>
      <c r="G40" s="1003"/>
      <c r="H40" s="1003"/>
      <c r="I40" s="1003"/>
      <c r="J40" s="1003"/>
      <c r="K40" s="1003"/>
      <c r="L40" s="1003"/>
      <c r="M40" s="1003"/>
      <c r="N40" s="1003"/>
      <c r="O40" s="1003"/>
      <c r="P40" s="1003"/>
      <c r="Q40" s="1003"/>
      <c r="R40" s="1003"/>
      <c r="S40" s="1003"/>
      <c r="T40" s="1003"/>
      <c r="U40" s="1003"/>
      <c r="V40" s="1003"/>
      <c r="W40" s="1003"/>
    </row>
    <row r="41">
      <c r="A41" s="1003"/>
      <c r="B41" s="1003"/>
      <c r="C41" s="1003"/>
      <c r="D41" s="1003"/>
      <c r="E41" s="1003"/>
      <c r="F41" s="1003"/>
      <c r="G41" s="1003"/>
      <c r="H41" s="1003"/>
      <c r="I41" s="1003"/>
      <c r="J41" s="1003"/>
      <c r="K41" s="1003"/>
      <c r="L41" s="1003"/>
      <c r="M41" s="1003"/>
      <c r="N41" s="1003"/>
      <c r="O41" s="1003"/>
      <c r="P41" s="1003"/>
      <c r="Q41" s="1003"/>
      <c r="R41" s="1003"/>
      <c r="S41" s="1003"/>
      <c r="T41" s="1003"/>
      <c r="U41" s="1003"/>
      <c r="V41" s="1003"/>
      <c r="W41" s="1003"/>
    </row>
    <row r="42">
      <c r="A42" s="1003"/>
      <c r="B42" s="1003"/>
      <c r="C42" s="1003"/>
      <c r="D42" s="1003"/>
      <c r="E42" s="1003"/>
      <c r="F42" s="1003"/>
      <c r="G42" s="1003"/>
      <c r="H42" s="1003"/>
      <c r="I42" s="1003"/>
      <c r="J42" s="1003"/>
      <c r="K42" s="1003"/>
      <c r="L42" s="1003"/>
      <c r="M42" s="1003"/>
      <c r="N42" s="1003"/>
      <c r="O42" s="1003"/>
      <c r="P42" s="1003"/>
      <c r="Q42" s="1003"/>
      <c r="R42" s="1003"/>
      <c r="S42" s="1003"/>
      <c r="T42" s="1003"/>
      <c r="U42" s="1003"/>
      <c r="V42" s="1003"/>
      <c r="W42" s="1003"/>
    </row>
    <row r="43">
      <c r="A43" s="1003"/>
      <c r="B43" s="1003"/>
      <c r="C43" s="1003"/>
      <c r="D43" s="1003"/>
      <c r="E43" s="1003"/>
      <c r="F43" s="1003"/>
      <c r="G43" s="1003"/>
      <c r="H43" s="1003"/>
      <c r="I43" s="1003"/>
      <c r="J43" s="1003"/>
      <c r="K43" s="1003"/>
      <c r="L43" s="1003"/>
      <c r="M43" s="1003"/>
      <c r="N43" s="1003"/>
      <c r="O43" s="1003"/>
      <c r="P43" s="1003"/>
      <c r="Q43" s="1003"/>
      <c r="R43" s="1003"/>
      <c r="S43" s="1003"/>
      <c r="T43" s="1003"/>
      <c r="U43" s="1003"/>
      <c r="V43" s="1003"/>
      <c r="W43" s="1003"/>
    </row>
    <row r="44">
      <c r="A44" s="1003"/>
      <c r="B44" s="1003"/>
      <c r="C44" s="1003"/>
      <c r="D44" s="1003"/>
      <c r="E44" s="1003"/>
      <c r="F44" s="1003"/>
      <c r="G44" s="1003"/>
      <c r="H44" s="1003"/>
      <c r="I44" s="1003"/>
      <c r="J44" s="1003"/>
      <c r="K44" s="1003"/>
      <c r="L44" s="1003"/>
      <c r="M44" s="1003"/>
      <c r="N44" s="1003"/>
      <c r="O44" s="1003"/>
      <c r="P44" s="1003"/>
      <c r="Q44" s="1003"/>
      <c r="R44" s="1003"/>
      <c r="S44" s="1003"/>
      <c r="T44" s="1003"/>
      <c r="U44" s="1003"/>
      <c r="V44" s="1003"/>
      <c r="W44" s="1003"/>
    </row>
    <row r="45">
      <c r="A45" s="1003"/>
      <c r="B45" s="1003"/>
      <c r="C45" s="1003"/>
      <c r="D45" s="1003"/>
      <c r="E45" s="1003"/>
      <c r="F45" s="1003"/>
      <c r="G45" s="1003"/>
      <c r="H45" s="1003"/>
      <c r="I45" s="1003"/>
      <c r="J45" s="1003"/>
      <c r="K45" s="1003"/>
      <c r="L45" s="1003"/>
      <c r="M45" s="1003"/>
      <c r="N45" s="1003"/>
      <c r="O45" s="1003"/>
      <c r="P45" s="1003"/>
      <c r="Q45" s="1003"/>
      <c r="R45" s="1003"/>
      <c r="S45" s="1003"/>
      <c r="T45" s="1003"/>
      <c r="U45" s="1003"/>
      <c r="V45" s="1003"/>
      <c r="W45" s="1003"/>
    </row>
    <row r="46">
      <c r="A46" s="1003"/>
      <c r="B46" s="1003"/>
      <c r="C46" s="1003"/>
      <c r="D46" s="1003"/>
      <c r="E46" s="1003"/>
      <c r="F46" s="1003"/>
      <c r="G46" s="1003"/>
      <c r="H46" s="1003"/>
      <c r="I46" s="1003"/>
      <c r="J46" s="1003"/>
      <c r="K46" s="1003"/>
      <c r="L46" s="1003"/>
      <c r="M46" s="1003"/>
      <c r="N46" s="1003"/>
      <c r="O46" s="1003"/>
      <c r="P46" s="1003"/>
      <c r="Q46" s="1003"/>
      <c r="R46" s="1003"/>
      <c r="S46" s="1003"/>
      <c r="T46" s="1003"/>
      <c r="U46" s="1003"/>
      <c r="V46" s="1003"/>
      <c r="W46" s="1003"/>
    </row>
    <row r="47">
      <c r="A47" s="1003"/>
      <c r="B47" s="1003"/>
      <c r="C47" s="1003"/>
      <c r="D47" s="1003"/>
      <c r="E47" s="1003"/>
      <c r="F47" s="1003"/>
      <c r="G47" s="1003"/>
      <c r="H47" s="1003"/>
      <c r="I47" s="1003"/>
      <c r="J47" s="1003"/>
      <c r="K47" s="1003"/>
      <c r="L47" s="1003"/>
      <c r="M47" s="1003"/>
      <c r="N47" s="1003"/>
      <c r="O47" s="1003"/>
      <c r="P47" s="1003"/>
      <c r="Q47" s="1003"/>
      <c r="R47" s="1003"/>
      <c r="S47" s="1003"/>
      <c r="T47" s="1003"/>
      <c r="U47" s="1003"/>
      <c r="V47" s="1003"/>
      <c r="W47" s="1003"/>
    </row>
    <row r="48">
      <c r="A48" s="1003"/>
      <c r="B48" s="1003"/>
      <c r="C48" s="1003"/>
      <c r="D48" s="1003"/>
      <c r="E48" s="1003"/>
      <c r="F48" s="1003"/>
      <c r="G48" s="1003"/>
      <c r="H48" s="1003"/>
      <c r="I48" s="1003"/>
      <c r="J48" s="1003"/>
      <c r="K48" s="1003"/>
      <c r="L48" s="1003"/>
      <c r="M48" s="1003"/>
      <c r="N48" s="1003"/>
      <c r="O48" s="1003"/>
      <c r="P48" s="1003"/>
      <c r="Q48" s="1003"/>
      <c r="R48" s="1003"/>
      <c r="S48" s="1003"/>
      <c r="T48" s="1003"/>
      <c r="U48" s="1003"/>
      <c r="V48" s="1003"/>
      <c r="W48" s="1003"/>
    </row>
    <row r="49">
      <c r="A49" s="1003"/>
      <c r="B49" s="1003"/>
      <c r="C49" s="1003"/>
      <c r="D49" s="1003"/>
      <c r="E49" s="1003"/>
      <c r="F49" s="1003"/>
      <c r="G49" s="1003"/>
      <c r="H49" s="1003"/>
      <c r="I49" s="1003"/>
      <c r="J49" s="1003"/>
      <c r="K49" s="1003"/>
      <c r="L49" s="1003"/>
      <c r="M49" s="1003"/>
      <c r="N49" s="1003"/>
      <c r="O49" s="1003"/>
      <c r="P49" s="1003"/>
      <c r="Q49" s="1003"/>
      <c r="R49" s="1003"/>
      <c r="S49" s="1003"/>
      <c r="T49" s="1003"/>
      <c r="U49" s="1003"/>
      <c r="V49" s="1003"/>
      <c r="W49" s="1003"/>
    </row>
    <row r="50">
      <c r="A50" s="1003"/>
      <c r="B50" s="1003"/>
      <c r="C50" s="1003"/>
      <c r="D50" s="1003"/>
      <c r="E50" s="1003"/>
      <c r="F50" s="1003"/>
      <c r="G50" s="1003"/>
      <c r="H50" s="1003"/>
      <c r="I50" s="1003"/>
      <c r="J50" s="1003"/>
      <c r="K50" s="1003"/>
      <c r="L50" s="1003"/>
      <c r="M50" s="1003"/>
      <c r="N50" s="1003"/>
      <c r="O50" s="1003"/>
      <c r="P50" s="1003"/>
      <c r="Q50" s="1003"/>
      <c r="R50" s="1003"/>
      <c r="S50" s="1003"/>
      <c r="T50" s="1003"/>
      <c r="U50" s="1003"/>
      <c r="V50" s="1003"/>
      <c r="W50" s="1003"/>
    </row>
    <row r="51">
      <c r="A51" s="1003"/>
      <c r="B51" s="1003"/>
      <c r="C51" s="1003"/>
      <c r="D51" s="1003"/>
      <c r="E51" s="1003"/>
      <c r="F51" s="1003"/>
      <c r="G51" s="1003"/>
      <c r="H51" s="1003"/>
      <c r="I51" s="1003"/>
      <c r="J51" s="1003"/>
      <c r="K51" s="1003"/>
      <c r="L51" s="1003"/>
      <c r="M51" s="1003"/>
      <c r="N51" s="1003"/>
      <c r="O51" s="1003"/>
      <c r="P51" s="1003"/>
      <c r="Q51" s="1003"/>
      <c r="R51" s="1003"/>
      <c r="S51" s="1003"/>
      <c r="T51" s="1003"/>
      <c r="U51" s="1003"/>
      <c r="V51" s="1003"/>
      <c r="W51" s="1003"/>
    </row>
    <row r="52">
      <c r="A52" s="1003"/>
      <c r="B52" s="1003"/>
      <c r="C52" s="1003"/>
      <c r="D52" s="1003"/>
      <c r="E52" s="1003"/>
      <c r="F52" s="1003"/>
      <c r="G52" s="1003"/>
      <c r="H52" s="1003"/>
      <c r="I52" s="1003"/>
      <c r="J52" s="1003"/>
      <c r="K52" s="1003"/>
      <c r="L52" s="1003"/>
      <c r="M52" s="1003"/>
      <c r="N52" s="1003"/>
      <c r="O52" s="1003"/>
      <c r="P52" s="1003"/>
      <c r="Q52" s="1003"/>
      <c r="R52" s="1003"/>
      <c r="S52" s="1003"/>
      <c r="T52" s="1003"/>
      <c r="U52" s="1003"/>
      <c r="V52" s="1003"/>
      <c r="W52" s="1003"/>
    </row>
    <row r="53">
      <c r="A53" s="1003"/>
      <c r="B53" s="1003"/>
      <c r="C53" s="1003"/>
      <c r="D53" s="1003"/>
      <c r="E53" s="1003"/>
      <c r="F53" s="1003"/>
      <c r="G53" s="1003"/>
      <c r="H53" s="1003"/>
      <c r="I53" s="1003"/>
      <c r="J53" s="1003"/>
      <c r="K53" s="1003"/>
      <c r="L53" s="1003"/>
      <c r="M53" s="1003"/>
      <c r="N53" s="1003"/>
      <c r="O53" s="1003"/>
      <c r="P53" s="1003"/>
      <c r="Q53" s="1003"/>
      <c r="R53" s="1003"/>
      <c r="S53" s="1003"/>
      <c r="T53" s="1003"/>
      <c r="U53" s="1003"/>
      <c r="V53" s="1003"/>
      <c r="W53" s="1003"/>
    </row>
    <row r="54">
      <c r="A54" s="1003"/>
      <c r="B54" s="1003"/>
      <c r="C54" s="1003"/>
      <c r="D54" s="1003"/>
      <c r="E54" s="1003"/>
      <c r="F54" s="1003"/>
      <c r="G54" s="1003"/>
      <c r="H54" s="1003"/>
      <c r="I54" s="1003"/>
      <c r="J54" s="1003"/>
      <c r="K54" s="1003"/>
      <c r="L54" s="1003"/>
      <c r="M54" s="1003"/>
      <c r="N54" s="1003"/>
      <c r="O54" s="1003"/>
      <c r="P54" s="1003"/>
      <c r="Q54" s="1003"/>
      <c r="R54" s="1003"/>
      <c r="S54" s="1003"/>
      <c r="T54" s="1003"/>
      <c r="U54" s="1003"/>
      <c r="V54" s="1003"/>
      <c r="W54" s="1003"/>
    </row>
    <row r="55">
      <c r="A55" s="1003"/>
      <c r="B55" s="1003"/>
      <c r="C55" s="1003"/>
      <c r="D55" s="1003"/>
      <c r="E55" s="1003"/>
      <c r="F55" s="1003"/>
      <c r="G55" s="1003"/>
      <c r="H55" s="1003"/>
      <c r="I55" s="1003"/>
      <c r="J55" s="1003"/>
      <c r="K55" s="1003"/>
      <c r="L55" s="1003"/>
      <c r="M55" s="1003"/>
      <c r="N55" s="1003"/>
      <c r="O55" s="1003"/>
      <c r="P55" s="1003"/>
      <c r="Q55" s="1003"/>
      <c r="R55" s="1003"/>
      <c r="S55" s="1003"/>
      <c r="T55" s="1003"/>
      <c r="U55" s="1003"/>
      <c r="V55" s="1003"/>
      <c r="W55" s="1003"/>
    </row>
    <row r="56">
      <c r="A56" s="1003"/>
      <c r="B56" s="1003"/>
      <c r="C56" s="1003"/>
      <c r="D56" s="1003"/>
      <c r="E56" s="1003"/>
      <c r="F56" s="1003"/>
      <c r="G56" s="1003"/>
      <c r="H56" s="1003"/>
      <c r="I56" s="1003"/>
      <c r="J56" s="1003"/>
      <c r="K56" s="1003"/>
      <c r="L56" s="1003"/>
      <c r="M56" s="1003"/>
      <c r="N56" s="1003"/>
      <c r="O56" s="1003"/>
      <c r="P56" s="1003"/>
      <c r="Q56" s="1003"/>
      <c r="R56" s="1003"/>
      <c r="S56" s="1003"/>
      <c r="T56" s="1003"/>
      <c r="U56" s="1003"/>
      <c r="V56" s="1003"/>
      <c r="W56" s="1003"/>
    </row>
    <row r="57">
      <c r="A57" s="1003"/>
      <c r="B57" s="1003"/>
      <c r="C57" s="1003"/>
      <c r="D57" s="1003"/>
      <c r="E57" s="1003"/>
      <c r="F57" s="1003"/>
      <c r="G57" s="1003"/>
      <c r="H57" s="1003"/>
      <c r="I57" s="1003"/>
      <c r="J57" s="1003"/>
      <c r="K57" s="1003"/>
      <c r="L57" s="1003"/>
      <c r="M57" s="1003"/>
      <c r="N57" s="1003"/>
      <c r="O57" s="1003"/>
      <c r="P57" s="1003"/>
      <c r="Q57" s="1003"/>
      <c r="R57" s="1003"/>
      <c r="S57" s="1003"/>
      <c r="T57" s="1003"/>
      <c r="U57" s="1003"/>
      <c r="V57" s="1003"/>
      <c r="W57" s="1003"/>
    </row>
    <row r="58">
      <c r="A58" s="1003"/>
      <c r="B58" s="1003"/>
      <c r="C58" s="1003"/>
      <c r="D58" s="1003"/>
      <c r="E58" s="1003"/>
      <c r="F58" s="1003"/>
      <c r="G58" s="1003"/>
      <c r="H58" s="1003"/>
      <c r="I58" s="1003"/>
      <c r="J58" s="1003"/>
      <c r="K58" s="1003"/>
      <c r="L58" s="1003"/>
      <c r="M58" s="1003"/>
      <c r="N58" s="1003"/>
      <c r="O58" s="1003"/>
      <c r="P58" s="1003"/>
      <c r="Q58" s="1003"/>
      <c r="R58" s="1003"/>
      <c r="S58" s="1003"/>
      <c r="T58" s="1003"/>
      <c r="U58" s="1003"/>
      <c r="V58" s="1003"/>
      <c r="W58" s="1003"/>
    </row>
    <row r="59">
      <c r="A59" s="1003"/>
      <c r="B59" s="1003"/>
      <c r="C59" s="1003"/>
      <c r="D59" s="1003"/>
      <c r="E59" s="1003"/>
      <c r="F59" s="1003"/>
      <c r="G59" s="1003"/>
      <c r="H59" s="1003"/>
      <c r="I59" s="1003"/>
      <c r="J59" s="1003"/>
      <c r="K59" s="1003"/>
      <c r="L59" s="1003"/>
      <c r="M59" s="1003"/>
      <c r="N59" s="1003"/>
      <c r="O59" s="1003"/>
      <c r="P59" s="1003"/>
      <c r="Q59" s="1003"/>
      <c r="R59" s="1003"/>
      <c r="S59" s="1003"/>
      <c r="T59" s="1003"/>
      <c r="U59" s="1003"/>
      <c r="V59" s="1003"/>
      <c r="W59" s="1003"/>
    </row>
    <row r="60">
      <c r="A60" s="1003"/>
      <c r="B60" s="1003"/>
      <c r="C60" s="1003"/>
      <c r="D60" s="1003"/>
      <c r="E60" s="1003"/>
      <c r="F60" s="1003"/>
      <c r="G60" s="1003"/>
      <c r="H60" s="1003"/>
      <c r="I60" s="1003"/>
      <c r="J60" s="1003"/>
      <c r="K60" s="1003"/>
      <c r="L60" s="1003"/>
      <c r="M60" s="1003"/>
      <c r="N60" s="1003"/>
      <c r="O60" s="1003"/>
      <c r="P60" s="1003"/>
      <c r="Q60" s="1003"/>
      <c r="R60" s="1003"/>
      <c r="S60" s="1003"/>
      <c r="T60" s="1003"/>
      <c r="U60" s="1003"/>
      <c r="V60" s="1003"/>
      <c r="W60" s="1003"/>
    </row>
    <row r="61">
      <c r="A61" s="1003"/>
      <c r="B61" s="1003"/>
      <c r="C61" s="1003"/>
      <c r="D61" s="1003"/>
      <c r="E61" s="1003"/>
      <c r="F61" s="1003"/>
      <c r="G61" s="1003"/>
      <c r="H61" s="1003"/>
      <c r="I61" s="1003"/>
      <c r="J61" s="1003"/>
      <c r="K61" s="1003"/>
      <c r="L61" s="1003"/>
      <c r="M61" s="1003"/>
      <c r="N61" s="1003"/>
      <c r="O61" s="1003"/>
      <c r="P61" s="1003"/>
      <c r="Q61" s="1003"/>
      <c r="R61" s="1003"/>
      <c r="S61" s="1003"/>
      <c r="T61" s="1003"/>
      <c r="U61" s="1003"/>
      <c r="V61" s="1003"/>
      <c r="W61" s="1003"/>
    </row>
    <row r="62">
      <c r="A62" s="1003"/>
      <c r="B62" s="1003"/>
      <c r="C62" s="1003"/>
      <c r="D62" s="1003"/>
      <c r="E62" s="1003"/>
      <c r="F62" s="1003"/>
      <c r="G62" s="1003"/>
      <c r="H62" s="1003"/>
      <c r="I62" s="1003"/>
      <c r="J62" s="1003"/>
      <c r="K62" s="1003"/>
      <c r="L62" s="1003"/>
      <c r="M62" s="1003"/>
      <c r="N62" s="1003"/>
      <c r="O62" s="1003"/>
      <c r="P62" s="1003"/>
      <c r="Q62" s="1003"/>
      <c r="R62" s="1003"/>
      <c r="S62" s="1003"/>
      <c r="T62" s="1003"/>
      <c r="U62" s="1003"/>
      <c r="V62" s="1003"/>
      <c r="W62" s="1003"/>
    </row>
    <row r="63">
      <c r="A63" s="1003"/>
      <c r="B63" s="1003"/>
      <c r="C63" s="1003"/>
      <c r="D63" s="1003"/>
      <c r="E63" s="1003"/>
      <c r="F63" s="1003"/>
      <c r="G63" s="1003"/>
      <c r="H63" s="1003"/>
      <c r="I63" s="1003"/>
      <c r="J63" s="1003"/>
      <c r="K63" s="1003"/>
      <c r="L63" s="1003"/>
      <c r="M63" s="1003"/>
      <c r="N63" s="1003"/>
      <c r="O63" s="1003"/>
      <c r="P63" s="1003"/>
      <c r="Q63" s="1003"/>
      <c r="R63" s="1003"/>
      <c r="S63" s="1003"/>
      <c r="T63" s="1003"/>
      <c r="U63" s="1003"/>
      <c r="V63" s="1003"/>
      <c r="W63" s="1003"/>
    </row>
    <row r="64">
      <c r="A64" s="1003"/>
      <c r="B64" s="1003"/>
      <c r="C64" s="1003"/>
      <c r="D64" s="1003"/>
      <c r="E64" s="1003"/>
      <c r="F64" s="1003"/>
      <c r="G64" s="1003"/>
      <c r="H64" s="1003"/>
      <c r="I64" s="1003"/>
      <c r="J64" s="1003"/>
      <c r="K64" s="1003"/>
      <c r="L64" s="1003"/>
      <c r="M64" s="1003"/>
      <c r="N64" s="1003"/>
      <c r="O64" s="1003"/>
      <c r="P64" s="1003"/>
      <c r="Q64" s="1003"/>
      <c r="R64" s="1003"/>
      <c r="S64" s="1003"/>
      <c r="T64" s="1003"/>
      <c r="U64" s="1003"/>
      <c r="V64" s="1003"/>
      <c r="W64" s="1003"/>
    </row>
    <row r="65">
      <c r="A65" s="1003"/>
      <c r="B65" s="1003"/>
      <c r="C65" s="1003"/>
      <c r="D65" s="1003"/>
      <c r="E65" s="1003"/>
      <c r="F65" s="1003"/>
      <c r="G65" s="1003"/>
      <c r="H65" s="1003"/>
      <c r="I65" s="1003"/>
      <c r="J65" s="1003"/>
      <c r="K65" s="1003"/>
      <c r="L65" s="1003"/>
      <c r="M65" s="1003"/>
      <c r="N65" s="1003"/>
      <c r="O65" s="1003"/>
      <c r="P65" s="1003"/>
      <c r="Q65" s="1003"/>
      <c r="R65" s="1003"/>
      <c r="S65" s="1003"/>
      <c r="T65" s="1003"/>
      <c r="U65" s="1003"/>
      <c r="V65" s="1003"/>
      <c r="W65" s="1003"/>
    </row>
    <row r="66">
      <c r="A66" s="1003"/>
      <c r="B66" s="1003"/>
      <c r="C66" s="1003"/>
      <c r="D66" s="1003"/>
      <c r="E66" s="1003"/>
      <c r="F66" s="1003"/>
      <c r="G66" s="1003"/>
      <c r="H66" s="1003"/>
      <c r="I66" s="1003"/>
      <c r="J66" s="1003"/>
      <c r="K66" s="1003"/>
      <c r="L66" s="1003"/>
      <c r="M66" s="1003"/>
      <c r="N66" s="1003"/>
      <c r="O66" s="1003"/>
      <c r="P66" s="1003"/>
      <c r="Q66" s="1003"/>
      <c r="R66" s="1003"/>
      <c r="S66" s="1003"/>
      <c r="T66" s="1003"/>
      <c r="U66" s="1003"/>
      <c r="V66" s="1003"/>
      <c r="W66" s="1003"/>
    </row>
    <row r="67">
      <c r="A67" s="1003"/>
      <c r="B67" s="1003"/>
      <c r="C67" s="1003"/>
      <c r="D67" s="1003"/>
      <c r="E67" s="1003"/>
      <c r="F67" s="1003"/>
      <c r="G67" s="1003"/>
      <c r="H67" s="1003"/>
      <c r="I67" s="1003"/>
      <c r="J67" s="1003"/>
      <c r="K67" s="1003"/>
      <c r="L67" s="1003"/>
      <c r="M67" s="1003"/>
      <c r="N67" s="1003"/>
      <c r="O67" s="1003"/>
      <c r="P67" s="1003"/>
      <c r="Q67" s="1003"/>
      <c r="R67" s="1003"/>
      <c r="S67" s="1003"/>
      <c r="T67" s="1003"/>
      <c r="U67" s="1003"/>
      <c r="V67" s="1003"/>
      <c r="W67" s="1003"/>
    </row>
    <row r="68">
      <c r="A68" s="1003"/>
      <c r="B68" s="1003"/>
      <c r="C68" s="1003"/>
      <c r="D68" s="1003"/>
      <c r="E68" s="1003"/>
      <c r="F68" s="1003"/>
      <c r="G68" s="1003"/>
      <c r="H68" s="1003"/>
      <c r="I68" s="1003"/>
      <c r="J68" s="1003"/>
      <c r="K68" s="1003"/>
      <c r="L68" s="1003"/>
      <c r="M68" s="1003"/>
      <c r="N68" s="1003"/>
      <c r="O68" s="1003"/>
      <c r="P68" s="1003"/>
      <c r="Q68" s="1003"/>
      <c r="R68" s="1003"/>
      <c r="S68" s="1003"/>
      <c r="T68" s="1003"/>
      <c r="U68" s="1003"/>
      <c r="V68" s="1003"/>
      <c r="W68" s="1003"/>
    </row>
    <row r="69">
      <c r="A69" s="1003"/>
      <c r="B69" s="1003"/>
      <c r="C69" s="1003"/>
      <c r="D69" s="1003"/>
      <c r="E69" s="1003"/>
      <c r="F69" s="1003"/>
      <c r="G69" s="1003"/>
      <c r="H69" s="1003"/>
      <c r="I69" s="1003"/>
      <c r="J69" s="1003"/>
      <c r="K69" s="1003"/>
      <c r="L69" s="1003"/>
      <c r="M69" s="1003"/>
      <c r="N69" s="1003"/>
      <c r="O69" s="1003"/>
      <c r="P69" s="1003"/>
      <c r="Q69" s="1003"/>
      <c r="R69" s="1003"/>
      <c r="S69" s="1003"/>
      <c r="T69" s="1003"/>
      <c r="U69" s="1003"/>
      <c r="V69" s="1003"/>
      <c r="W69" s="1003"/>
    </row>
    <row r="70">
      <c r="A70" s="1003"/>
      <c r="B70" s="1003"/>
      <c r="C70" s="1003"/>
      <c r="D70" s="1003"/>
      <c r="E70" s="1003"/>
      <c r="F70" s="1003"/>
      <c r="G70" s="1003"/>
      <c r="H70" s="1003"/>
      <c r="I70" s="1003"/>
      <c r="J70" s="1003"/>
      <c r="K70" s="1003"/>
      <c r="L70" s="1003"/>
      <c r="M70" s="1003"/>
      <c r="N70" s="1003"/>
      <c r="O70" s="1003"/>
      <c r="P70" s="1003"/>
      <c r="Q70" s="1003"/>
      <c r="R70" s="1003"/>
      <c r="S70" s="1003"/>
      <c r="T70" s="1003"/>
      <c r="U70" s="1003"/>
      <c r="V70" s="1003"/>
      <c r="W70" s="1003"/>
    </row>
    <row r="71">
      <c r="A71" s="1003"/>
      <c r="B71" s="1003"/>
      <c r="C71" s="1003"/>
      <c r="D71" s="1003"/>
      <c r="E71" s="1003"/>
      <c r="F71" s="1003"/>
      <c r="G71" s="1003"/>
      <c r="H71" s="1003"/>
      <c r="I71" s="1003"/>
      <c r="J71" s="1003"/>
      <c r="K71" s="1003"/>
      <c r="L71" s="1003"/>
      <c r="M71" s="1003"/>
      <c r="N71" s="1003"/>
      <c r="O71" s="1003"/>
      <c r="P71" s="1003"/>
      <c r="Q71" s="1003"/>
      <c r="R71" s="1003"/>
      <c r="S71" s="1003"/>
      <c r="T71" s="1003"/>
      <c r="U71" s="1003"/>
      <c r="V71" s="1003"/>
      <c r="W71" s="1003"/>
    </row>
    <row r="72">
      <c r="A72" s="1003"/>
      <c r="B72" s="1003"/>
      <c r="C72" s="1003"/>
      <c r="D72" s="1003"/>
      <c r="E72" s="1003"/>
      <c r="F72" s="1003"/>
      <c r="G72" s="1003"/>
      <c r="H72" s="1003"/>
      <c r="I72" s="1003"/>
      <c r="J72" s="1003"/>
      <c r="K72" s="1003"/>
      <c r="L72" s="1003"/>
      <c r="M72" s="1003"/>
      <c r="N72" s="1003"/>
      <c r="O72" s="1003"/>
      <c r="P72" s="1003"/>
      <c r="Q72" s="1003"/>
      <c r="R72" s="1003"/>
      <c r="S72" s="1003"/>
      <c r="T72" s="1003"/>
      <c r="U72" s="1003"/>
      <c r="V72" s="1003"/>
      <c r="W72" s="1003"/>
    </row>
    <row r="73">
      <c r="A73" s="1003"/>
      <c r="B73" s="1003"/>
      <c r="C73" s="1003"/>
      <c r="D73" s="1003"/>
      <c r="E73" s="1003"/>
      <c r="F73" s="1003"/>
      <c r="G73" s="1003"/>
      <c r="H73" s="1003"/>
      <c r="I73" s="1003"/>
      <c r="J73" s="1003"/>
      <c r="K73" s="1003"/>
      <c r="L73" s="1003"/>
      <c r="M73" s="1003"/>
      <c r="N73" s="1003"/>
      <c r="O73" s="1003"/>
      <c r="P73" s="1003"/>
      <c r="Q73" s="1003"/>
      <c r="R73" s="1003"/>
      <c r="S73" s="1003"/>
      <c r="T73" s="1003"/>
      <c r="U73" s="1003"/>
      <c r="V73" s="1003"/>
      <c r="W73" s="1003"/>
    </row>
    <row r="74">
      <c r="A74" s="1003"/>
      <c r="B74" s="1003"/>
      <c r="C74" s="1003"/>
      <c r="D74" s="1003"/>
      <c r="E74" s="1003"/>
      <c r="F74" s="1003"/>
      <c r="G74" s="1003"/>
      <c r="H74" s="1003"/>
      <c r="I74" s="1003"/>
      <c r="J74" s="1003"/>
      <c r="K74" s="1003"/>
      <c r="L74" s="1003"/>
      <c r="M74" s="1003"/>
      <c r="N74" s="1003"/>
      <c r="O74" s="1003"/>
      <c r="P74" s="1003"/>
      <c r="Q74" s="1003"/>
      <c r="R74" s="1003"/>
      <c r="S74" s="1003"/>
      <c r="T74" s="1003"/>
      <c r="U74" s="1003"/>
      <c r="V74" s="1003"/>
      <c r="W74" s="1003"/>
    </row>
    <row r="75">
      <c r="A75" s="1003"/>
      <c r="B75" s="1003"/>
      <c r="C75" s="1003"/>
      <c r="D75" s="1003"/>
      <c r="E75" s="1003"/>
      <c r="F75" s="1003"/>
      <c r="G75" s="1003"/>
      <c r="H75" s="1003"/>
      <c r="I75" s="1003"/>
      <c r="J75" s="1003"/>
      <c r="K75" s="1003"/>
      <c r="L75" s="1003"/>
      <c r="M75" s="1003"/>
      <c r="N75" s="1003"/>
      <c r="O75" s="1003"/>
      <c r="P75" s="1003"/>
      <c r="Q75" s="1003"/>
      <c r="R75" s="1003"/>
      <c r="S75" s="1003"/>
      <c r="T75" s="1003"/>
      <c r="U75" s="1003"/>
      <c r="V75" s="1003"/>
      <c r="W75" s="1003"/>
    </row>
    <row r="76">
      <c r="A76" s="1003"/>
      <c r="B76" s="1003"/>
      <c r="C76" s="1003"/>
      <c r="D76" s="1003"/>
      <c r="E76" s="1003"/>
      <c r="F76" s="1003"/>
      <c r="G76" s="1003"/>
      <c r="H76" s="1003"/>
      <c r="I76" s="1003"/>
      <c r="J76" s="1003"/>
      <c r="K76" s="1003"/>
      <c r="L76" s="1003"/>
      <c r="M76" s="1003"/>
      <c r="N76" s="1003"/>
      <c r="O76" s="1003"/>
      <c r="P76" s="1003"/>
      <c r="Q76" s="1003"/>
      <c r="R76" s="1003"/>
      <c r="S76" s="1003"/>
      <c r="T76" s="1003"/>
      <c r="U76" s="1003"/>
      <c r="V76" s="1003"/>
      <c r="W76" s="1003"/>
    </row>
    <row r="77">
      <c r="A77" s="1003"/>
      <c r="B77" s="1003"/>
      <c r="C77" s="1003"/>
      <c r="D77" s="1003"/>
      <c r="E77" s="1003"/>
      <c r="F77" s="1003"/>
      <c r="G77" s="1003"/>
      <c r="H77" s="1003"/>
      <c r="I77" s="1003"/>
      <c r="J77" s="1003"/>
      <c r="K77" s="1003"/>
      <c r="L77" s="1003"/>
      <c r="M77" s="1003"/>
      <c r="N77" s="1003"/>
      <c r="O77" s="1003"/>
      <c r="P77" s="1003"/>
      <c r="Q77" s="1003"/>
      <c r="R77" s="1003"/>
      <c r="S77" s="1003"/>
      <c r="T77" s="1003"/>
      <c r="U77" s="1003"/>
      <c r="V77" s="1003"/>
      <c r="W77" s="1003"/>
    </row>
    <row r="78">
      <c r="A78" s="1003"/>
      <c r="B78" s="1003"/>
      <c r="C78" s="1003"/>
      <c r="D78" s="1003"/>
      <c r="E78" s="1003"/>
      <c r="F78" s="1003"/>
      <c r="G78" s="1003"/>
      <c r="H78" s="1003"/>
      <c r="I78" s="1003"/>
      <c r="J78" s="1003"/>
      <c r="K78" s="1003"/>
      <c r="L78" s="1003"/>
      <c r="M78" s="1003"/>
      <c r="N78" s="1003"/>
      <c r="O78" s="1003"/>
      <c r="P78" s="1003"/>
      <c r="Q78" s="1003"/>
      <c r="R78" s="1003"/>
      <c r="S78" s="1003"/>
      <c r="T78" s="1003"/>
      <c r="U78" s="1003"/>
      <c r="V78" s="1003"/>
      <c r="W78" s="1003"/>
    </row>
    <row r="79">
      <c r="A79" s="1003"/>
      <c r="B79" s="1003"/>
      <c r="C79" s="1003"/>
      <c r="D79" s="1003"/>
      <c r="E79" s="1003"/>
      <c r="F79" s="1003"/>
      <c r="G79" s="1003"/>
      <c r="H79" s="1003"/>
      <c r="I79" s="1003"/>
      <c r="J79" s="1003"/>
      <c r="K79" s="1003"/>
      <c r="L79" s="1003"/>
      <c r="M79" s="1003"/>
      <c r="N79" s="1003"/>
      <c r="O79" s="1003"/>
      <c r="P79" s="1003"/>
      <c r="Q79" s="1003"/>
      <c r="R79" s="1003"/>
      <c r="S79" s="1003"/>
      <c r="T79" s="1003"/>
      <c r="U79" s="1003"/>
      <c r="V79" s="1003"/>
      <c r="W79" s="1003"/>
    </row>
    <row r="80">
      <c r="A80" s="1003"/>
      <c r="B80" s="1003"/>
      <c r="C80" s="1003"/>
      <c r="D80" s="1003"/>
      <c r="E80" s="1003"/>
      <c r="F80" s="1003"/>
      <c r="G80" s="1003"/>
      <c r="H80" s="1003"/>
      <c r="I80" s="1003"/>
      <c r="J80" s="1003"/>
      <c r="K80" s="1003"/>
      <c r="L80" s="1003"/>
      <c r="M80" s="1003"/>
      <c r="N80" s="1003"/>
      <c r="O80" s="1003"/>
      <c r="P80" s="1003"/>
      <c r="Q80" s="1003"/>
      <c r="R80" s="1003"/>
      <c r="S80" s="1003"/>
      <c r="T80" s="1003"/>
      <c r="U80" s="1003"/>
      <c r="V80" s="1003"/>
      <c r="W80" s="1003"/>
    </row>
    <row r="81">
      <c r="A81" s="1003"/>
      <c r="B81" s="1003"/>
      <c r="C81" s="1003"/>
      <c r="D81" s="1003"/>
      <c r="E81" s="1003"/>
      <c r="F81" s="1003"/>
      <c r="G81" s="1003"/>
      <c r="H81" s="1003"/>
      <c r="I81" s="1003"/>
      <c r="J81" s="1003"/>
      <c r="K81" s="1003"/>
      <c r="L81" s="1003"/>
      <c r="M81" s="1003"/>
      <c r="N81" s="1003"/>
      <c r="O81" s="1003"/>
      <c r="P81" s="1003"/>
      <c r="Q81" s="1003"/>
      <c r="R81" s="1003"/>
      <c r="S81" s="1003"/>
      <c r="T81" s="1003"/>
      <c r="U81" s="1003"/>
      <c r="V81" s="1003"/>
      <c r="W81" s="1003"/>
    </row>
    <row r="82">
      <c r="A82" s="1003"/>
      <c r="B82" s="1003"/>
      <c r="C82" s="1003"/>
      <c r="D82" s="1003"/>
      <c r="E82" s="1003"/>
      <c r="F82" s="1003"/>
      <c r="G82" s="1003"/>
      <c r="H82" s="1003"/>
      <c r="I82" s="1003"/>
      <c r="J82" s="1003"/>
      <c r="K82" s="1003"/>
      <c r="L82" s="1003"/>
      <c r="M82" s="1003"/>
      <c r="N82" s="1003"/>
      <c r="O82" s="1003"/>
      <c r="P82" s="1003"/>
      <c r="Q82" s="1003"/>
      <c r="R82" s="1003"/>
      <c r="S82" s="1003"/>
      <c r="T82" s="1003"/>
      <c r="U82" s="1003"/>
      <c r="V82" s="1003"/>
      <c r="W82" s="1003"/>
    </row>
    <row r="83">
      <c r="A83" s="1003"/>
      <c r="B83" s="1003"/>
      <c r="C83" s="1003"/>
      <c r="D83" s="1003"/>
      <c r="E83" s="1003"/>
      <c r="F83" s="1003"/>
      <c r="G83" s="1003"/>
      <c r="H83" s="1003"/>
      <c r="I83" s="1003"/>
      <c r="J83" s="1003"/>
      <c r="K83" s="1003"/>
      <c r="L83" s="1003"/>
      <c r="M83" s="1003"/>
      <c r="N83" s="1003"/>
      <c r="O83" s="1003"/>
      <c r="P83" s="1003"/>
      <c r="Q83" s="1003"/>
      <c r="R83" s="1003"/>
      <c r="S83" s="1003"/>
      <c r="T83" s="1003"/>
      <c r="U83" s="1003"/>
      <c r="V83" s="1003"/>
      <c r="W83" s="1003"/>
    </row>
    <row r="84">
      <c r="A84" s="1003"/>
      <c r="B84" s="1003"/>
      <c r="C84" s="1003"/>
      <c r="D84" s="1003"/>
      <c r="E84" s="1003"/>
      <c r="F84" s="1003"/>
      <c r="G84" s="1003"/>
      <c r="H84" s="1003"/>
      <c r="I84" s="1003"/>
      <c r="J84" s="1003"/>
      <c r="K84" s="1003"/>
      <c r="L84" s="1003"/>
      <c r="M84" s="1003"/>
      <c r="N84" s="1003"/>
      <c r="O84" s="1003"/>
      <c r="P84" s="1003"/>
      <c r="Q84" s="1003"/>
      <c r="R84" s="1003"/>
      <c r="S84" s="1003"/>
      <c r="T84" s="1003"/>
      <c r="U84" s="1003"/>
      <c r="V84" s="1003"/>
      <c r="W84" s="1003"/>
    </row>
    <row r="85">
      <c r="A85" s="1003"/>
      <c r="B85" s="1003"/>
      <c r="C85" s="1003"/>
      <c r="D85" s="1003"/>
      <c r="E85" s="1003"/>
      <c r="F85" s="1003"/>
      <c r="G85" s="1003"/>
      <c r="H85" s="1003"/>
      <c r="I85" s="1003"/>
      <c r="J85" s="1003"/>
      <c r="K85" s="1003"/>
      <c r="L85" s="1003"/>
      <c r="M85" s="1003"/>
      <c r="N85" s="1003"/>
      <c r="O85" s="1003"/>
      <c r="P85" s="1003"/>
      <c r="Q85" s="1003"/>
      <c r="R85" s="1003"/>
      <c r="S85" s="1003"/>
      <c r="T85" s="1003"/>
      <c r="U85" s="1003"/>
      <c r="V85" s="1003"/>
      <c r="W85" s="1003"/>
    </row>
    <row r="86">
      <c r="A86" s="1003"/>
      <c r="B86" s="1003"/>
      <c r="C86" s="1003"/>
      <c r="D86" s="1003"/>
      <c r="E86" s="1003"/>
      <c r="F86" s="1003"/>
      <c r="G86" s="1003"/>
      <c r="H86" s="1003"/>
      <c r="I86" s="1003"/>
      <c r="J86" s="1003"/>
      <c r="K86" s="1003"/>
      <c r="L86" s="1003"/>
      <c r="M86" s="1003"/>
      <c r="N86" s="1003"/>
      <c r="O86" s="1003"/>
      <c r="P86" s="1003"/>
      <c r="Q86" s="1003"/>
      <c r="R86" s="1003"/>
      <c r="S86" s="1003"/>
      <c r="T86" s="1003"/>
      <c r="U86" s="1003"/>
      <c r="V86" s="1003"/>
      <c r="W86" s="1003"/>
    </row>
    <row r="87">
      <c r="A87" s="1003"/>
      <c r="B87" s="1003"/>
      <c r="C87" s="1003"/>
      <c r="D87" s="1003"/>
      <c r="E87" s="1003"/>
      <c r="F87" s="1003"/>
      <c r="G87" s="1003"/>
      <c r="H87" s="1003"/>
      <c r="I87" s="1003"/>
      <c r="J87" s="1003"/>
      <c r="K87" s="1003"/>
      <c r="L87" s="1003"/>
      <c r="M87" s="1003"/>
      <c r="N87" s="1003"/>
      <c r="O87" s="1003"/>
      <c r="P87" s="1003"/>
      <c r="Q87" s="1003"/>
      <c r="R87" s="1003"/>
      <c r="S87" s="1003"/>
      <c r="T87" s="1003"/>
      <c r="U87" s="1003"/>
      <c r="V87" s="1003"/>
      <c r="W87" s="1003"/>
    </row>
    <row r="88">
      <c r="A88" s="1003"/>
      <c r="B88" s="1003"/>
      <c r="C88" s="1003"/>
      <c r="D88" s="1003"/>
      <c r="E88" s="1003"/>
      <c r="F88" s="1003"/>
      <c r="G88" s="1003"/>
      <c r="H88" s="1003"/>
      <c r="I88" s="1003"/>
      <c r="J88" s="1003"/>
      <c r="K88" s="1003"/>
      <c r="L88" s="1003"/>
      <c r="M88" s="1003"/>
      <c r="N88" s="1003"/>
      <c r="O88" s="1003"/>
      <c r="P88" s="1003"/>
      <c r="Q88" s="1003"/>
      <c r="R88" s="1003"/>
      <c r="S88" s="1003"/>
      <c r="T88" s="1003"/>
      <c r="U88" s="1003"/>
      <c r="V88" s="1003"/>
      <c r="W88" s="1003"/>
    </row>
    <row r="89">
      <c r="A89" s="1003"/>
      <c r="B89" s="1003"/>
      <c r="C89" s="1003"/>
      <c r="D89" s="1003"/>
      <c r="E89" s="1003"/>
      <c r="F89" s="1003"/>
      <c r="G89" s="1003"/>
      <c r="H89" s="1003"/>
      <c r="I89" s="1003"/>
      <c r="J89" s="1003"/>
      <c r="K89" s="1003"/>
      <c r="L89" s="1003"/>
      <c r="M89" s="1003"/>
      <c r="N89" s="1003"/>
      <c r="O89" s="1003"/>
      <c r="P89" s="1003"/>
      <c r="Q89" s="1003"/>
      <c r="R89" s="1003"/>
      <c r="S89" s="1003"/>
      <c r="T89" s="1003"/>
      <c r="U89" s="1003"/>
      <c r="V89" s="1003"/>
      <c r="W89" s="1003"/>
    </row>
    <row r="90">
      <c r="A90" s="1003"/>
      <c r="B90" s="1003"/>
      <c r="C90" s="1003"/>
      <c r="D90" s="1003"/>
      <c r="E90" s="1003"/>
      <c r="F90" s="1003"/>
      <c r="G90" s="1003"/>
      <c r="H90" s="1003"/>
      <c r="I90" s="1003"/>
      <c r="J90" s="1003"/>
      <c r="K90" s="1003"/>
      <c r="L90" s="1003"/>
      <c r="M90" s="1003"/>
      <c r="N90" s="1003"/>
      <c r="O90" s="1003"/>
      <c r="P90" s="1003"/>
      <c r="Q90" s="1003"/>
      <c r="R90" s="1003"/>
      <c r="S90" s="1003"/>
      <c r="T90" s="1003"/>
      <c r="U90" s="1003"/>
      <c r="V90" s="1003"/>
      <c r="W90" s="1003"/>
    </row>
    <row r="91">
      <c r="A91" s="1003"/>
      <c r="B91" s="1003"/>
      <c r="C91" s="1003"/>
      <c r="D91" s="1003"/>
      <c r="E91" s="1003"/>
      <c r="F91" s="1003"/>
      <c r="G91" s="1003"/>
      <c r="H91" s="1003"/>
      <c r="I91" s="1003"/>
      <c r="J91" s="1003"/>
      <c r="K91" s="1003"/>
      <c r="L91" s="1003"/>
      <c r="M91" s="1003"/>
      <c r="N91" s="1003"/>
      <c r="O91" s="1003"/>
      <c r="P91" s="1003"/>
      <c r="Q91" s="1003"/>
      <c r="R91" s="1003"/>
      <c r="S91" s="1003"/>
      <c r="T91" s="1003"/>
      <c r="U91" s="1003"/>
      <c r="V91" s="1003"/>
      <c r="W91" s="1003"/>
    </row>
    <row r="92">
      <c r="A92" s="1003"/>
      <c r="B92" s="1003"/>
      <c r="C92" s="1003"/>
      <c r="D92" s="1003"/>
      <c r="E92" s="1003"/>
      <c r="F92" s="1003"/>
      <c r="G92" s="1003"/>
      <c r="H92" s="1003"/>
      <c r="I92" s="1003"/>
      <c r="J92" s="1003"/>
      <c r="K92" s="1003"/>
      <c r="L92" s="1003"/>
      <c r="M92" s="1003"/>
      <c r="N92" s="1003"/>
      <c r="O92" s="1003"/>
      <c r="P92" s="1003"/>
      <c r="Q92" s="1003"/>
      <c r="R92" s="1003"/>
      <c r="S92" s="1003"/>
      <c r="T92" s="1003"/>
      <c r="U92" s="1003"/>
      <c r="V92" s="1003"/>
      <c r="W92" s="1003"/>
    </row>
    <row r="93">
      <c r="A93" s="1003"/>
      <c r="B93" s="1003"/>
      <c r="C93" s="1003"/>
      <c r="D93" s="1003"/>
      <c r="E93" s="1003"/>
      <c r="F93" s="1003"/>
      <c r="G93" s="1003"/>
      <c r="H93" s="1003"/>
      <c r="I93" s="1003"/>
      <c r="J93" s="1003"/>
      <c r="K93" s="1003"/>
      <c r="L93" s="1003"/>
      <c r="M93" s="1003"/>
      <c r="N93" s="1003"/>
      <c r="O93" s="1003"/>
      <c r="P93" s="1003"/>
      <c r="Q93" s="1003"/>
      <c r="R93" s="1003"/>
      <c r="S93" s="1003"/>
      <c r="T93" s="1003"/>
      <c r="U93" s="1003"/>
      <c r="V93" s="1003"/>
      <c r="W93" s="1003"/>
    </row>
    <row r="94">
      <c r="A94" s="1003"/>
      <c r="B94" s="1003"/>
      <c r="C94" s="1003"/>
      <c r="D94" s="1003"/>
      <c r="E94" s="1003"/>
      <c r="F94" s="1003"/>
      <c r="G94" s="1003"/>
      <c r="H94" s="1003"/>
      <c r="I94" s="1003"/>
      <c r="J94" s="1003"/>
      <c r="K94" s="1003"/>
      <c r="L94" s="1003"/>
      <c r="M94" s="1003"/>
      <c r="N94" s="1003"/>
      <c r="O94" s="1003"/>
      <c r="P94" s="1003"/>
      <c r="Q94" s="1003"/>
      <c r="R94" s="1003"/>
      <c r="S94" s="1003"/>
      <c r="T94" s="1003"/>
      <c r="U94" s="1003"/>
      <c r="V94" s="1003"/>
      <c r="W94" s="1003"/>
    </row>
    <row r="95">
      <c r="A95" s="1003"/>
      <c r="B95" s="1003"/>
      <c r="C95" s="1003"/>
      <c r="D95" s="1003"/>
      <c r="E95" s="1003"/>
      <c r="F95" s="1003"/>
      <c r="G95" s="1003"/>
      <c r="H95" s="1003"/>
      <c r="I95" s="1003"/>
      <c r="J95" s="1003"/>
      <c r="K95" s="1003"/>
      <c r="L95" s="1003"/>
      <c r="M95" s="1003"/>
      <c r="N95" s="1003"/>
      <c r="O95" s="1003"/>
      <c r="P95" s="1003"/>
      <c r="Q95" s="1003"/>
      <c r="R95" s="1003"/>
      <c r="S95" s="1003"/>
      <c r="T95" s="1003"/>
      <c r="U95" s="1003"/>
      <c r="V95" s="1003"/>
      <c r="W95" s="1003"/>
    </row>
    <row r="96">
      <c r="A96" s="1003"/>
      <c r="B96" s="1003"/>
      <c r="C96" s="1003"/>
      <c r="D96" s="1003"/>
      <c r="E96" s="1003"/>
      <c r="F96" s="1003"/>
      <c r="G96" s="1003"/>
      <c r="H96" s="1003"/>
      <c r="I96" s="1003"/>
      <c r="J96" s="1003"/>
      <c r="K96" s="1003"/>
      <c r="L96" s="1003"/>
      <c r="M96" s="1003"/>
      <c r="N96" s="1003"/>
      <c r="O96" s="1003"/>
      <c r="P96" s="1003"/>
      <c r="Q96" s="1003"/>
      <c r="R96" s="1003"/>
      <c r="S96" s="1003"/>
      <c r="T96" s="1003"/>
      <c r="U96" s="1003"/>
      <c r="V96" s="1003"/>
      <c r="W96" s="1003"/>
    </row>
    <row r="97">
      <c r="A97" s="1003"/>
      <c r="B97" s="1003"/>
      <c r="C97" s="1003"/>
      <c r="D97" s="1003"/>
      <c r="E97" s="1003"/>
      <c r="F97" s="1003"/>
      <c r="G97" s="1003"/>
      <c r="H97" s="1003"/>
      <c r="I97" s="1003"/>
      <c r="J97" s="1003"/>
      <c r="K97" s="1003"/>
      <c r="L97" s="1003"/>
      <c r="M97" s="1003"/>
      <c r="N97" s="1003"/>
      <c r="O97" s="1003"/>
      <c r="P97" s="1003"/>
      <c r="Q97" s="1003"/>
      <c r="R97" s="1003"/>
      <c r="S97" s="1003"/>
      <c r="T97" s="1003"/>
      <c r="U97" s="1003"/>
      <c r="V97" s="1003"/>
      <c r="W97" s="1003"/>
    </row>
    <row r="98">
      <c r="A98" s="1003"/>
      <c r="B98" s="1003"/>
      <c r="C98" s="1003"/>
      <c r="D98" s="1003"/>
      <c r="E98" s="1003"/>
      <c r="F98" s="1003"/>
      <c r="G98" s="1003"/>
      <c r="H98" s="1003"/>
      <c r="I98" s="1003"/>
      <c r="J98" s="1003"/>
      <c r="K98" s="1003"/>
      <c r="L98" s="1003"/>
      <c r="M98" s="1003"/>
      <c r="N98" s="1003"/>
      <c r="O98" s="1003"/>
      <c r="P98" s="1003"/>
      <c r="Q98" s="1003"/>
      <c r="R98" s="1003"/>
      <c r="S98" s="1003"/>
      <c r="T98" s="1003"/>
      <c r="U98" s="1003"/>
      <c r="V98" s="1003"/>
      <c r="W98" s="1003"/>
    </row>
    <row r="99">
      <c r="A99" s="1003"/>
      <c r="B99" s="1003"/>
      <c r="C99" s="1003"/>
      <c r="D99" s="1003"/>
      <c r="E99" s="1003"/>
      <c r="F99" s="1003"/>
      <c r="G99" s="1003"/>
      <c r="H99" s="1003"/>
      <c r="I99" s="1003"/>
      <c r="J99" s="1003"/>
      <c r="K99" s="1003"/>
      <c r="L99" s="1003"/>
      <c r="M99" s="1003"/>
      <c r="N99" s="1003"/>
      <c r="O99" s="1003"/>
      <c r="P99" s="1003"/>
      <c r="Q99" s="1003"/>
      <c r="R99" s="1003"/>
      <c r="S99" s="1003"/>
      <c r="T99" s="1003"/>
      <c r="U99" s="1003"/>
      <c r="V99" s="1003"/>
      <c r="W99" s="1003"/>
    </row>
    <row r="100">
      <c r="A100" s="1003"/>
      <c r="B100" s="1003"/>
      <c r="C100" s="1003"/>
      <c r="D100" s="1003"/>
      <c r="E100" s="1003"/>
      <c r="F100" s="1003"/>
      <c r="G100" s="1003"/>
      <c r="H100" s="1003"/>
      <c r="I100" s="1003"/>
      <c r="J100" s="1003"/>
      <c r="K100" s="1003"/>
      <c r="L100" s="1003"/>
      <c r="M100" s="1003"/>
      <c r="N100" s="1003"/>
      <c r="O100" s="1003"/>
      <c r="P100" s="1003"/>
      <c r="Q100" s="1003"/>
      <c r="R100" s="1003"/>
      <c r="S100" s="1003"/>
      <c r="T100" s="1003"/>
      <c r="U100" s="1003"/>
      <c r="V100" s="1003"/>
      <c r="W100" s="1003"/>
    </row>
    <row r="101">
      <c r="A101" s="1003"/>
      <c r="B101" s="1003"/>
      <c r="C101" s="1003"/>
      <c r="D101" s="1003"/>
      <c r="E101" s="1003"/>
      <c r="F101" s="1003"/>
      <c r="G101" s="1003"/>
      <c r="H101" s="1003"/>
      <c r="I101" s="1003"/>
      <c r="J101" s="1003"/>
      <c r="K101" s="1003"/>
      <c r="L101" s="1003"/>
      <c r="M101" s="1003"/>
      <c r="N101" s="1003"/>
      <c r="O101" s="1003"/>
      <c r="P101" s="1003"/>
      <c r="Q101" s="1003"/>
      <c r="R101" s="1003"/>
      <c r="S101" s="1003"/>
      <c r="T101" s="1003"/>
      <c r="U101" s="1003"/>
      <c r="V101" s="1003"/>
      <c r="W101" s="1003"/>
    </row>
    <row r="102">
      <c r="A102" s="1003"/>
      <c r="B102" s="1003"/>
      <c r="C102" s="1003"/>
      <c r="D102" s="1003"/>
      <c r="E102" s="1003"/>
      <c r="F102" s="1003"/>
      <c r="G102" s="1003"/>
      <c r="H102" s="1003"/>
      <c r="I102" s="1003"/>
      <c r="J102" s="1003"/>
      <c r="K102" s="1003"/>
      <c r="L102" s="1003"/>
      <c r="M102" s="1003"/>
      <c r="N102" s="1003"/>
      <c r="O102" s="1003"/>
      <c r="P102" s="1003"/>
      <c r="Q102" s="1003"/>
      <c r="R102" s="1003"/>
      <c r="S102" s="1003"/>
      <c r="T102" s="1003"/>
      <c r="U102" s="1003"/>
      <c r="V102" s="1003"/>
      <c r="W102" s="1003"/>
    </row>
    <row r="103">
      <c r="A103" s="1003"/>
      <c r="B103" s="1003"/>
      <c r="C103" s="1003"/>
      <c r="D103" s="1003"/>
      <c r="E103" s="1003"/>
      <c r="F103" s="1003"/>
      <c r="G103" s="1003"/>
      <c r="H103" s="1003"/>
      <c r="I103" s="1003"/>
      <c r="J103" s="1003"/>
      <c r="K103" s="1003"/>
      <c r="L103" s="1003"/>
      <c r="M103" s="1003"/>
      <c r="N103" s="1003"/>
      <c r="O103" s="1003"/>
      <c r="P103" s="1003"/>
      <c r="Q103" s="1003"/>
      <c r="R103" s="1003"/>
      <c r="S103" s="1003"/>
      <c r="T103" s="1003"/>
      <c r="U103" s="1003"/>
      <c r="V103" s="1003"/>
      <c r="W103" s="1003"/>
    </row>
    <row r="104">
      <c r="A104" s="1003"/>
      <c r="B104" s="1003"/>
      <c r="C104" s="1003"/>
      <c r="D104" s="1003"/>
      <c r="E104" s="1003"/>
      <c r="F104" s="1003"/>
      <c r="G104" s="1003"/>
      <c r="H104" s="1003"/>
      <c r="I104" s="1003"/>
      <c r="J104" s="1003"/>
      <c r="K104" s="1003"/>
      <c r="L104" s="1003"/>
      <c r="M104" s="1003"/>
      <c r="N104" s="1003"/>
      <c r="O104" s="1003"/>
      <c r="P104" s="1003"/>
      <c r="Q104" s="1003"/>
      <c r="R104" s="1003"/>
      <c r="S104" s="1003"/>
      <c r="T104" s="1003"/>
      <c r="U104" s="1003"/>
      <c r="V104" s="1003"/>
      <c r="W104" s="1003"/>
    </row>
    <row r="105">
      <c r="A105" s="1003"/>
      <c r="B105" s="1003"/>
      <c r="C105" s="1003"/>
      <c r="D105" s="1003"/>
      <c r="E105" s="1003"/>
      <c r="F105" s="1003"/>
      <c r="G105" s="1003"/>
      <c r="H105" s="1003"/>
      <c r="I105" s="1003"/>
      <c r="J105" s="1003"/>
      <c r="K105" s="1003"/>
      <c r="L105" s="1003"/>
      <c r="M105" s="1003"/>
      <c r="N105" s="1003"/>
      <c r="O105" s="1003"/>
      <c r="P105" s="1003"/>
      <c r="Q105" s="1003"/>
      <c r="R105" s="1003"/>
      <c r="S105" s="1003"/>
      <c r="T105" s="1003"/>
      <c r="U105" s="1003"/>
      <c r="V105" s="1003"/>
      <c r="W105" s="1003"/>
    </row>
    <row r="106">
      <c r="A106" s="1003"/>
      <c r="B106" s="1003"/>
      <c r="C106" s="1003"/>
      <c r="D106" s="1003"/>
      <c r="E106" s="1003"/>
      <c r="F106" s="1003"/>
      <c r="G106" s="1003"/>
      <c r="H106" s="1003"/>
      <c r="I106" s="1003"/>
      <c r="J106" s="1003"/>
      <c r="K106" s="1003"/>
      <c r="L106" s="1003"/>
      <c r="M106" s="1003"/>
      <c r="N106" s="1003"/>
      <c r="O106" s="1003"/>
      <c r="P106" s="1003"/>
      <c r="Q106" s="1003"/>
      <c r="R106" s="1003"/>
      <c r="S106" s="1003"/>
      <c r="T106" s="1003"/>
      <c r="U106" s="1003"/>
      <c r="V106" s="1003"/>
      <c r="W106" s="1003"/>
    </row>
    <row r="107">
      <c r="A107" s="1003"/>
      <c r="B107" s="1003"/>
      <c r="C107" s="1003"/>
      <c r="D107" s="1003"/>
      <c r="E107" s="1003"/>
      <c r="F107" s="1003"/>
      <c r="G107" s="1003"/>
      <c r="H107" s="1003"/>
      <c r="I107" s="1003"/>
      <c r="J107" s="1003"/>
      <c r="K107" s="1003"/>
      <c r="L107" s="1003"/>
      <c r="M107" s="1003"/>
      <c r="N107" s="1003"/>
      <c r="O107" s="1003"/>
      <c r="P107" s="1003"/>
      <c r="Q107" s="1003"/>
      <c r="R107" s="1003"/>
      <c r="S107" s="1003"/>
      <c r="T107" s="1003"/>
      <c r="U107" s="1003"/>
      <c r="V107" s="1003"/>
      <c r="W107" s="1003"/>
    </row>
    <row r="108">
      <c r="A108" s="1003"/>
      <c r="B108" s="1003"/>
      <c r="C108" s="1003"/>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row>
    <row r="109">
      <c r="A109" s="1003"/>
      <c r="B109" s="1003"/>
      <c r="C109" s="1003"/>
      <c r="D109" s="1003"/>
      <c r="E109" s="1003"/>
      <c r="F109" s="1003"/>
      <c r="G109" s="1003"/>
      <c r="H109" s="1003"/>
      <c r="I109" s="1003"/>
      <c r="J109" s="1003"/>
      <c r="K109" s="1003"/>
      <c r="L109" s="1003"/>
      <c r="M109" s="1003"/>
      <c r="N109" s="1003"/>
      <c r="O109" s="1003"/>
      <c r="P109" s="1003"/>
      <c r="Q109" s="1003"/>
      <c r="R109" s="1003"/>
      <c r="S109" s="1003"/>
      <c r="T109" s="1003"/>
      <c r="U109" s="1003"/>
      <c r="V109" s="1003"/>
      <c r="W109" s="1003"/>
    </row>
    <row r="110">
      <c r="A110" s="1003"/>
      <c r="B110" s="1003"/>
      <c r="C110" s="1003"/>
      <c r="D110" s="1003"/>
      <c r="E110" s="1003"/>
      <c r="F110" s="1003"/>
      <c r="G110" s="1003"/>
      <c r="H110" s="1003"/>
      <c r="I110" s="1003"/>
      <c r="J110" s="1003"/>
      <c r="K110" s="1003"/>
      <c r="L110" s="1003"/>
      <c r="M110" s="1003"/>
      <c r="N110" s="1003"/>
      <c r="O110" s="1003"/>
      <c r="P110" s="1003"/>
      <c r="Q110" s="1003"/>
      <c r="R110" s="1003"/>
      <c r="S110" s="1003"/>
      <c r="T110" s="1003"/>
      <c r="U110" s="1003"/>
      <c r="V110" s="1003"/>
      <c r="W110" s="1003"/>
    </row>
    <row r="111">
      <c r="A111" s="1003"/>
      <c r="B111" s="1003"/>
      <c r="C111" s="1003"/>
      <c r="D111" s="1003"/>
      <c r="E111" s="1003"/>
      <c r="F111" s="1003"/>
      <c r="G111" s="1003"/>
      <c r="H111" s="1003"/>
      <c r="I111" s="1003"/>
      <c r="J111" s="1003"/>
      <c r="K111" s="1003"/>
      <c r="L111" s="1003"/>
      <c r="M111" s="1003"/>
      <c r="N111" s="1003"/>
      <c r="O111" s="1003"/>
      <c r="P111" s="1003"/>
      <c r="Q111" s="1003"/>
      <c r="R111" s="1003"/>
      <c r="S111" s="1003"/>
      <c r="T111" s="1003"/>
      <c r="U111" s="1003"/>
      <c r="V111" s="1003"/>
      <c r="W111" s="1003"/>
    </row>
    <row r="112">
      <c r="A112" s="1003"/>
      <c r="B112" s="1003"/>
      <c r="C112" s="1003"/>
      <c r="D112" s="1003"/>
      <c r="E112" s="1003"/>
      <c r="F112" s="1003"/>
      <c r="G112" s="1003"/>
      <c r="H112" s="1003"/>
      <c r="I112" s="1003"/>
      <c r="J112" s="1003"/>
      <c r="K112" s="1003"/>
      <c r="L112" s="1003"/>
      <c r="M112" s="1003"/>
      <c r="N112" s="1003"/>
      <c r="O112" s="1003"/>
      <c r="P112" s="1003"/>
      <c r="Q112" s="1003"/>
      <c r="R112" s="1003"/>
      <c r="S112" s="1003"/>
      <c r="T112" s="1003"/>
      <c r="U112" s="1003"/>
      <c r="V112" s="1003"/>
      <c r="W112" s="1003"/>
    </row>
    <row r="113">
      <c r="A113" s="1003"/>
      <c r="B113" s="1003"/>
      <c r="C113" s="1003"/>
      <c r="D113" s="1003"/>
      <c r="E113" s="1003"/>
      <c r="F113" s="1003"/>
      <c r="G113" s="1003"/>
      <c r="H113" s="1003"/>
      <c r="I113" s="1003"/>
      <c r="J113" s="1003"/>
      <c r="K113" s="1003"/>
      <c r="L113" s="1003"/>
      <c r="M113" s="1003"/>
      <c r="N113" s="1003"/>
      <c r="O113" s="1003"/>
      <c r="P113" s="1003"/>
      <c r="Q113" s="1003"/>
      <c r="R113" s="1003"/>
      <c r="S113" s="1003"/>
      <c r="T113" s="1003"/>
      <c r="U113" s="1003"/>
      <c r="V113" s="1003"/>
      <c r="W113" s="1003"/>
    </row>
    <row r="114">
      <c r="A114" s="1003"/>
      <c r="B114" s="1003"/>
      <c r="C114" s="1003"/>
      <c r="D114" s="1003"/>
      <c r="E114" s="1003"/>
      <c r="F114" s="1003"/>
      <c r="G114" s="1003"/>
      <c r="H114" s="1003"/>
      <c r="I114" s="1003"/>
      <c r="J114" s="1003"/>
      <c r="K114" s="1003"/>
      <c r="L114" s="1003"/>
      <c r="M114" s="1003"/>
      <c r="N114" s="1003"/>
      <c r="O114" s="1003"/>
      <c r="P114" s="1003"/>
      <c r="Q114" s="1003"/>
      <c r="R114" s="1003"/>
      <c r="S114" s="1003"/>
      <c r="T114" s="1003"/>
      <c r="U114" s="1003"/>
      <c r="V114" s="1003"/>
      <c r="W114" s="1003"/>
    </row>
    <row r="115">
      <c r="A115" s="1003"/>
      <c r="B115" s="1003"/>
      <c r="C115" s="1003"/>
      <c r="D115" s="1003"/>
      <c r="E115" s="1003"/>
      <c r="F115" s="1003"/>
      <c r="G115" s="1003"/>
      <c r="H115" s="1003"/>
      <c r="I115" s="1003"/>
      <c r="J115" s="1003"/>
      <c r="K115" s="1003"/>
      <c r="L115" s="1003"/>
      <c r="M115" s="1003"/>
      <c r="N115" s="1003"/>
      <c r="O115" s="1003"/>
      <c r="P115" s="1003"/>
      <c r="Q115" s="1003"/>
      <c r="R115" s="1003"/>
      <c r="S115" s="1003"/>
      <c r="T115" s="1003"/>
      <c r="U115" s="1003"/>
      <c r="V115" s="1003"/>
      <c r="W115" s="1003"/>
    </row>
    <row r="116">
      <c r="A116" s="1003"/>
      <c r="B116" s="1003"/>
      <c r="C116" s="1003"/>
      <c r="D116" s="1003"/>
      <c r="E116" s="1003"/>
      <c r="F116" s="1003"/>
      <c r="G116" s="1003"/>
      <c r="H116" s="1003"/>
      <c r="I116" s="1003"/>
      <c r="J116" s="1003"/>
      <c r="K116" s="1003"/>
      <c r="L116" s="1003"/>
      <c r="M116" s="1003"/>
      <c r="N116" s="1003"/>
      <c r="O116" s="1003"/>
      <c r="P116" s="1003"/>
      <c r="Q116" s="1003"/>
      <c r="R116" s="1003"/>
      <c r="S116" s="1003"/>
      <c r="T116" s="1003"/>
      <c r="U116" s="1003"/>
      <c r="V116" s="1003"/>
      <c r="W116" s="1003"/>
    </row>
    <row r="117">
      <c r="A117" s="1003"/>
      <c r="B117" s="1003"/>
      <c r="C117" s="1003"/>
      <c r="D117" s="1003"/>
      <c r="E117" s="1003"/>
      <c r="F117" s="1003"/>
      <c r="G117" s="1003"/>
      <c r="H117" s="1003"/>
      <c r="I117" s="1003"/>
      <c r="J117" s="1003"/>
      <c r="K117" s="1003"/>
      <c r="L117" s="1003"/>
      <c r="M117" s="1003"/>
      <c r="N117" s="1003"/>
      <c r="O117" s="1003"/>
      <c r="P117" s="1003"/>
      <c r="Q117" s="1003"/>
      <c r="R117" s="1003"/>
      <c r="S117" s="1003"/>
      <c r="T117" s="1003"/>
      <c r="U117" s="1003"/>
      <c r="V117" s="1003"/>
      <c r="W117" s="1003"/>
    </row>
    <row r="118">
      <c r="A118" s="1003"/>
      <c r="B118" s="1003"/>
      <c r="C118" s="1003"/>
      <c r="D118" s="1003"/>
      <c r="E118" s="1003"/>
      <c r="F118" s="1003"/>
      <c r="G118" s="1003"/>
      <c r="H118" s="1003"/>
      <c r="I118" s="1003"/>
      <c r="J118" s="1003"/>
      <c r="K118" s="1003"/>
      <c r="L118" s="1003"/>
      <c r="M118" s="1003"/>
      <c r="N118" s="1003"/>
      <c r="O118" s="1003"/>
      <c r="P118" s="1003"/>
      <c r="Q118" s="1003"/>
      <c r="R118" s="1003"/>
      <c r="S118" s="1003"/>
      <c r="T118" s="1003"/>
      <c r="U118" s="1003"/>
      <c r="V118" s="1003"/>
      <c r="W118" s="1003"/>
    </row>
    <row r="119">
      <c r="A119" s="1003"/>
      <c r="B119" s="1003"/>
      <c r="C119" s="1003"/>
      <c r="D119" s="1003"/>
      <c r="E119" s="1003"/>
      <c r="F119" s="1003"/>
      <c r="G119" s="1003"/>
      <c r="H119" s="1003"/>
      <c r="I119" s="1003"/>
      <c r="J119" s="1003"/>
      <c r="K119" s="1003"/>
      <c r="L119" s="1003"/>
      <c r="M119" s="1003"/>
      <c r="N119" s="1003"/>
      <c r="O119" s="1003"/>
      <c r="P119" s="1003"/>
      <c r="Q119" s="1003"/>
      <c r="R119" s="1003"/>
      <c r="S119" s="1003"/>
      <c r="T119" s="1003"/>
      <c r="U119" s="1003"/>
      <c r="V119" s="1003"/>
      <c r="W119" s="1003"/>
    </row>
    <row r="120">
      <c r="A120" s="1003"/>
      <c r="B120" s="1003"/>
      <c r="C120" s="1003"/>
      <c r="D120" s="1003"/>
      <c r="E120" s="1003"/>
      <c r="F120" s="1003"/>
      <c r="G120" s="1003"/>
      <c r="H120" s="1003"/>
      <c r="I120" s="1003"/>
      <c r="J120" s="1003"/>
      <c r="K120" s="1003"/>
      <c r="L120" s="1003"/>
      <c r="M120" s="1003"/>
      <c r="N120" s="1003"/>
      <c r="O120" s="1003"/>
      <c r="P120" s="1003"/>
      <c r="Q120" s="1003"/>
      <c r="R120" s="1003"/>
      <c r="S120" s="1003"/>
      <c r="T120" s="1003"/>
      <c r="U120" s="1003"/>
      <c r="V120" s="1003"/>
      <c r="W120" s="1003"/>
    </row>
    <row r="121">
      <c r="A121" s="1003"/>
      <c r="B121" s="1003"/>
      <c r="C121" s="1003"/>
      <c r="D121" s="1003"/>
      <c r="E121" s="1003"/>
      <c r="F121" s="1003"/>
      <c r="G121" s="1003"/>
      <c r="H121" s="1003"/>
      <c r="I121" s="1003"/>
      <c r="J121" s="1003"/>
      <c r="K121" s="1003"/>
      <c r="L121" s="1003"/>
      <c r="M121" s="1003"/>
      <c r="N121" s="1003"/>
      <c r="O121" s="1003"/>
      <c r="P121" s="1003"/>
      <c r="Q121" s="1003"/>
      <c r="R121" s="1003"/>
      <c r="S121" s="1003"/>
      <c r="T121" s="1003"/>
      <c r="U121" s="1003"/>
      <c r="V121" s="1003"/>
      <c r="W121" s="1003"/>
    </row>
    <row r="122">
      <c r="A122" s="1003"/>
      <c r="B122" s="1003"/>
      <c r="C122" s="1003"/>
      <c r="D122" s="1003"/>
      <c r="E122" s="1003"/>
      <c r="F122" s="1003"/>
      <c r="G122" s="1003"/>
      <c r="H122" s="1003"/>
      <c r="I122" s="1003"/>
      <c r="J122" s="1003"/>
      <c r="K122" s="1003"/>
      <c r="L122" s="1003"/>
      <c r="M122" s="1003"/>
      <c r="N122" s="1003"/>
      <c r="O122" s="1003"/>
      <c r="P122" s="1003"/>
      <c r="Q122" s="1003"/>
      <c r="R122" s="1003"/>
      <c r="S122" s="1003"/>
      <c r="T122" s="1003"/>
      <c r="U122" s="1003"/>
      <c r="V122" s="1003"/>
      <c r="W122" s="1003"/>
    </row>
    <row r="123">
      <c r="A123" s="1003"/>
      <c r="B123" s="1003"/>
      <c r="C123" s="1003"/>
      <c r="D123" s="1003"/>
      <c r="E123" s="1003"/>
      <c r="F123" s="1003"/>
      <c r="G123" s="1003"/>
      <c r="H123" s="1003"/>
      <c r="I123" s="1003"/>
      <c r="J123" s="1003"/>
      <c r="K123" s="1003"/>
      <c r="L123" s="1003"/>
      <c r="M123" s="1003"/>
      <c r="N123" s="1003"/>
      <c r="O123" s="1003"/>
      <c r="P123" s="1003"/>
      <c r="Q123" s="1003"/>
      <c r="R123" s="1003"/>
      <c r="S123" s="1003"/>
      <c r="T123" s="1003"/>
      <c r="U123" s="1003"/>
      <c r="V123" s="1003"/>
      <c r="W123" s="1003"/>
    </row>
    <row r="124">
      <c r="A124" s="1003"/>
      <c r="B124" s="1003"/>
      <c r="C124" s="1003"/>
      <c r="D124" s="1003"/>
      <c r="E124" s="1003"/>
      <c r="F124" s="1003"/>
      <c r="G124" s="1003"/>
      <c r="H124" s="1003"/>
      <c r="I124" s="1003"/>
      <c r="J124" s="1003"/>
      <c r="K124" s="1003"/>
      <c r="L124" s="1003"/>
      <c r="M124" s="1003"/>
      <c r="N124" s="1003"/>
      <c r="O124" s="1003"/>
      <c r="P124" s="1003"/>
      <c r="Q124" s="1003"/>
      <c r="R124" s="1003"/>
      <c r="S124" s="1003"/>
      <c r="T124" s="1003"/>
      <c r="U124" s="1003"/>
      <c r="V124" s="1003"/>
      <c r="W124" s="1003"/>
    </row>
    <row r="125">
      <c r="A125" s="1003"/>
      <c r="B125" s="1003"/>
      <c r="C125" s="1003"/>
      <c r="D125" s="1003"/>
      <c r="E125" s="1003"/>
      <c r="F125" s="1003"/>
      <c r="G125" s="1003"/>
      <c r="H125" s="1003"/>
      <c r="I125" s="1003"/>
      <c r="J125" s="1003"/>
      <c r="K125" s="1003"/>
      <c r="L125" s="1003"/>
      <c r="M125" s="1003"/>
      <c r="N125" s="1003"/>
      <c r="O125" s="1003"/>
      <c r="P125" s="1003"/>
      <c r="Q125" s="1003"/>
      <c r="R125" s="1003"/>
      <c r="S125" s="1003"/>
      <c r="T125" s="1003"/>
      <c r="U125" s="1003"/>
      <c r="V125" s="1003"/>
      <c r="W125" s="1003"/>
    </row>
    <row r="126">
      <c r="A126" s="1003"/>
      <c r="B126" s="1003"/>
      <c r="C126" s="1003"/>
      <c r="D126" s="1003"/>
      <c r="E126" s="1003"/>
      <c r="F126" s="1003"/>
      <c r="G126" s="1003"/>
      <c r="H126" s="1003"/>
      <c r="I126" s="1003"/>
      <c r="J126" s="1003"/>
      <c r="K126" s="1003"/>
      <c r="L126" s="1003"/>
      <c r="M126" s="1003"/>
      <c r="N126" s="1003"/>
      <c r="O126" s="1003"/>
      <c r="P126" s="1003"/>
      <c r="Q126" s="1003"/>
      <c r="R126" s="1003"/>
      <c r="S126" s="1003"/>
      <c r="T126" s="1003"/>
      <c r="U126" s="1003"/>
      <c r="V126" s="1003"/>
      <c r="W126" s="1003"/>
    </row>
    <row r="127">
      <c r="A127" s="1003"/>
      <c r="B127" s="1003"/>
      <c r="C127" s="1003"/>
      <c r="D127" s="1003"/>
      <c r="E127" s="1003"/>
      <c r="F127" s="1003"/>
      <c r="G127" s="1003"/>
      <c r="H127" s="1003"/>
      <c r="I127" s="1003"/>
      <c r="J127" s="1003"/>
      <c r="K127" s="1003"/>
      <c r="L127" s="1003"/>
      <c r="M127" s="1003"/>
      <c r="N127" s="1003"/>
      <c r="O127" s="1003"/>
      <c r="P127" s="1003"/>
      <c r="Q127" s="1003"/>
      <c r="R127" s="1003"/>
      <c r="S127" s="1003"/>
      <c r="T127" s="1003"/>
      <c r="U127" s="1003"/>
      <c r="V127" s="1003"/>
      <c r="W127" s="1003"/>
    </row>
    <row r="128">
      <c r="A128" s="1003"/>
      <c r="B128" s="1003"/>
      <c r="C128" s="1003"/>
      <c r="D128" s="1003"/>
      <c r="E128" s="1003"/>
      <c r="F128" s="1003"/>
      <c r="G128" s="1003"/>
      <c r="H128" s="1003"/>
      <c r="I128" s="1003"/>
      <c r="J128" s="1003"/>
      <c r="K128" s="1003"/>
      <c r="L128" s="1003"/>
      <c r="M128" s="1003"/>
      <c r="N128" s="1003"/>
      <c r="O128" s="1003"/>
      <c r="P128" s="1003"/>
      <c r="Q128" s="1003"/>
      <c r="R128" s="1003"/>
      <c r="S128" s="1003"/>
      <c r="T128" s="1003"/>
      <c r="U128" s="1003"/>
      <c r="V128" s="1003"/>
      <c r="W128" s="1003"/>
    </row>
    <row r="129">
      <c r="A129" s="1003"/>
      <c r="B129" s="1003"/>
      <c r="C129" s="1003"/>
      <c r="D129" s="1003"/>
      <c r="E129" s="1003"/>
      <c r="F129" s="1003"/>
      <c r="G129" s="1003"/>
      <c r="H129" s="1003"/>
      <c r="I129" s="1003"/>
      <c r="J129" s="1003"/>
      <c r="K129" s="1003"/>
      <c r="L129" s="1003"/>
      <c r="M129" s="1003"/>
      <c r="N129" s="1003"/>
      <c r="O129" s="1003"/>
      <c r="P129" s="1003"/>
      <c r="Q129" s="1003"/>
      <c r="R129" s="1003"/>
      <c r="S129" s="1003"/>
      <c r="T129" s="1003"/>
      <c r="U129" s="1003"/>
      <c r="V129" s="1003"/>
      <c r="W129" s="1003"/>
    </row>
    <row r="130">
      <c r="A130" s="1003"/>
      <c r="B130" s="1003"/>
      <c r="C130" s="1003"/>
      <c r="D130" s="1003"/>
      <c r="E130" s="1003"/>
      <c r="F130" s="1003"/>
      <c r="G130" s="1003"/>
      <c r="H130" s="1003"/>
      <c r="I130" s="1003"/>
      <c r="J130" s="1003"/>
      <c r="K130" s="1003"/>
      <c r="L130" s="1003"/>
      <c r="M130" s="1003"/>
      <c r="N130" s="1003"/>
      <c r="O130" s="1003"/>
      <c r="P130" s="1003"/>
      <c r="Q130" s="1003"/>
      <c r="R130" s="1003"/>
      <c r="S130" s="1003"/>
      <c r="T130" s="1003"/>
      <c r="U130" s="1003"/>
      <c r="V130" s="1003"/>
      <c r="W130" s="1003"/>
    </row>
    <row r="131">
      <c r="A131" s="1003"/>
      <c r="B131" s="1003"/>
      <c r="C131" s="1003"/>
      <c r="D131" s="1003"/>
      <c r="E131" s="1003"/>
      <c r="F131" s="1003"/>
      <c r="G131" s="1003"/>
      <c r="H131" s="1003"/>
      <c r="I131" s="1003"/>
      <c r="J131" s="1003"/>
      <c r="K131" s="1003"/>
      <c r="L131" s="1003"/>
      <c r="M131" s="1003"/>
      <c r="N131" s="1003"/>
      <c r="O131" s="1003"/>
      <c r="P131" s="1003"/>
      <c r="Q131" s="1003"/>
      <c r="R131" s="1003"/>
      <c r="S131" s="1003"/>
      <c r="T131" s="1003"/>
      <c r="U131" s="1003"/>
      <c r="V131" s="1003"/>
      <c r="W131" s="1003"/>
    </row>
    <row r="132">
      <c r="A132" s="1003"/>
      <c r="B132" s="1003"/>
      <c r="C132" s="1003"/>
      <c r="D132" s="1003"/>
      <c r="E132" s="1003"/>
      <c r="F132" s="1003"/>
      <c r="G132" s="1003"/>
      <c r="H132" s="1003"/>
      <c r="I132" s="1003"/>
      <c r="J132" s="1003"/>
      <c r="K132" s="1003"/>
      <c r="L132" s="1003"/>
      <c r="M132" s="1003"/>
      <c r="N132" s="1003"/>
      <c r="O132" s="1003"/>
      <c r="P132" s="1003"/>
      <c r="Q132" s="1003"/>
      <c r="R132" s="1003"/>
      <c r="S132" s="1003"/>
      <c r="T132" s="1003"/>
      <c r="U132" s="1003"/>
      <c r="V132" s="1003"/>
      <c r="W132" s="1003"/>
    </row>
    <row r="133">
      <c r="A133" s="1003"/>
      <c r="B133" s="1003"/>
      <c r="C133" s="1003"/>
      <c r="D133" s="1003"/>
      <c r="E133" s="1003"/>
      <c r="F133" s="1003"/>
      <c r="G133" s="1003"/>
      <c r="H133" s="1003"/>
      <c r="I133" s="1003"/>
      <c r="J133" s="1003"/>
      <c r="K133" s="1003"/>
      <c r="L133" s="1003"/>
      <c r="M133" s="1003"/>
      <c r="N133" s="1003"/>
      <c r="O133" s="1003"/>
      <c r="P133" s="1003"/>
      <c r="Q133" s="1003"/>
      <c r="R133" s="1003"/>
      <c r="S133" s="1003"/>
      <c r="T133" s="1003"/>
      <c r="U133" s="1003"/>
      <c r="V133" s="1003"/>
      <c r="W133" s="1003"/>
    </row>
    <row r="134">
      <c r="A134" s="1003"/>
      <c r="B134" s="1003"/>
      <c r="C134" s="1003"/>
      <c r="D134" s="1003"/>
      <c r="E134" s="1003"/>
      <c r="F134" s="1003"/>
      <c r="G134" s="1003"/>
      <c r="H134" s="1003"/>
      <c r="I134" s="1003"/>
      <c r="J134" s="1003"/>
      <c r="K134" s="1003"/>
      <c r="L134" s="1003"/>
      <c r="M134" s="1003"/>
      <c r="N134" s="1003"/>
      <c r="O134" s="1003"/>
      <c r="P134" s="1003"/>
      <c r="Q134" s="1003"/>
      <c r="R134" s="1003"/>
      <c r="S134" s="1003"/>
      <c r="T134" s="1003"/>
      <c r="U134" s="1003"/>
      <c r="V134" s="1003"/>
      <c r="W134" s="1003"/>
    </row>
    <row r="135">
      <c r="A135" s="1003"/>
      <c r="B135" s="1003"/>
      <c r="C135" s="1003"/>
      <c r="D135" s="1003"/>
      <c r="E135" s="1003"/>
      <c r="F135" s="1003"/>
      <c r="G135" s="1003"/>
      <c r="H135" s="1003"/>
      <c r="I135" s="1003"/>
      <c r="J135" s="1003"/>
      <c r="K135" s="1003"/>
      <c r="L135" s="1003"/>
      <c r="M135" s="1003"/>
      <c r="N135" s="1003"/>
      <c r="O135" s="1003"/>
      <c r="P135" s="1003"/>
      <c r="Q135" s="1003"/>
      <c r="R135" s="1003"/>
      <c r="S135" s="1003"/>
      <c r="T135" s="1003"/>
      <c r="U135" s="1003"/>
      <c r="V135" s="1003"/>
      <c r="W135" s="1003"/>
    </row>
    <row r="136">
      <c r="A136" s="1003"/>
      <c r="B136" s="1003"/>
      <c r="C136" s="1003"/>
      <c r="D136" s="1003"/>
      <c r="E136" s="1003"/>
      <c r="F136" s="1003"/>
      <c r="G136" s="1003"/>
      <c r="H136" s="1003"/>
      <c r="I136" s="1003"/>
      <c r="J136" s="1003"/>
      <c r="K136" s="1003"/>
      <c r="L136" s="1003"/>
      <c r="M136" s="1003"/>
      <c r="N136" s="1003"/>
      <c r="O136" s="1003"/>
      <c r="P136" s="1003"/>
      <c r="Q136" s="1003"/>
      <c r="R136" s="1003"/>
      <c r="S136" s="1003"/>
      <c r="T136" s="1003"/>
      <c r="U136" s="1003"/>
      <c r="V136" s="1003"/>
      <c r="W136" s="1003"/>
    </row>
    <row r="137">
      <c r="A137" s="1003"/>
      <c r="B137" s="1003"/>
      <c r="C137" s="1003"/>
      <c r="D137" s="1003"/>
      <c r="E137" s="1003"/>
      <c r="F137" s="1003"/>
      <c r="G137" s="1003"/>
      <c r="H137" s="1003"/>
      <c r="I137" s="1003"/>
      <c r="J137" s="1003"/>
      <c r="K137" s="1003"/>
      <c r="L137" s="1003"/>
      <c r="M137" s="1003"/>
      <c r="N137" s="1003"/>
      <c r="O137" s="1003"/>
      <c r="P137" s="1003"/>
      <c r="Q137" s="1003"/>
      <c r="R137" s="1003"/>
      <c r="S137" s="1003"/>
      <c r="T137" s="1003"/>
      <c r="U137" s="1003"/>
      <c r="V137" s="1003"/>
      <c r="W137" s="1003"/>
    </row>
    <row r="138">
      <c r="A138" s="1003"/>
      <c r="B138" s="1003"/>
      <c r="C138" s="1003"/>
      <c r="D138" s="1003"/>
      <c r="E138" s="1003"/>
      <c r="F138" s="1003"/>
      <c r="G138" s="1003"/>
      <c r="H138" s="1003"/>
      <c r="I138" s="1003"/>
      <c r="J138" s="1003"/>
      <c r="K138" s="1003"/>
      <c r="L138" s="1003"/>
      <c r="M138" s="1003"/>
      <c r="N138" s="1003"/>
      <c r="O138" s="1003"/>
      <c r="P138" s="1003"/>
      <c r="Q138" s="1003"/>
      <c r="R138" s="1003"/>
      <c r="S138" s="1003"/>
      <c r="T138" s="1003"/>
      <c r="U138" s="1003"/>
      <c r="V138" s="1003"/>
      <c r="W138" s="1003"/>
    </row>
    <row r="139">
      <c r="A139" s="1003"/>
      <c r="B139" s="1003"/>
      <c r="C139" s="1003"/>
      <c r="D139" s="1003"/>
      <c r="E139" s="1003"/>
      <c r="F139" s="1003"/>
      <c r="G139" s="1003"/>
      <c r="H139" s="1003"/>
      <c r="I139" s="1003"/>
      <c r="J139" s="1003"/>
      <c r="K139" s="1003"/>
      <c r="L139" s="1003"/>
      <c r="M139" s="1003"/>
      <c r="N139" s="1003"/>
      <c r="O139" s="1003"/>
      <c r="P139" s="1003"/>
      <c r="Q139" s="1003"/>
      <c r="R139" s="1003"/>
      <c r="S139" s="1003"/>
      <c r="T139" s="1003"/>
      <c r="U139" s="1003"/>
      <c r="V139" s="1003"/>
      <c r="W139" s="1003"/>
    </row>
    <row r="140">
      <c r="A140" s="1003"/>
      <c r="B140" s="1003"/>
      <c r="C140" s="1003"/>
      <c r="D140" s="1003"/>
      <c r="E140" s="1003"/>
      <c r="F140" s="1003"/>
      <c r="G140" s="1003"/>
      <c r="H140" s="1003"/>
      <c r="I140" s="1003"/>
      <c r="J140" s="1003"/>
      <c r="K140" s="1003"/>
      <c r="L140" s="1003"/>
      <c r="M140" s="1003"/>
      <c r="N140" s="1003"/>
      <c r="O140" s="1003"/>
      <c r="P140" s="1003"/>
      <c r="Q140" s="1003"/>
      <c r="R140" s="1003"/>
      <c r="S140" s="1003"/>
      <c r="T140" s="1003"/>
      <c r="U140" s="1003"/>
      <c r="V140" s="1003"/>
      <c r="W140" s="1003"/>
    </row>
    <row r="141">
      <c r="A141" s="1003"/>
      <c r="B141" s="1003"/>
      <c r="C141" s="1003"/>
      <c r="D141" s="1003"/>
      <c r="E141" s="1003"/>
      <c r="F141" s="1003"/>
      <c r="G141" s="1003"/>
      <c r="H141" s="1003"/>
      <c r="I141" s="1003"/>
      <c r="J141" s="1003"/>
      <c r="K141" s="1003"/>
      <c r="L141" s="1003"/>
      <c r="M141" s="1003"/>
      <c r="N141" s="1003"/>
      <c r="O141" s="1003"/>
      <c r="P141" s="1003"/>
      <c r="Q141" s="1003"/>
      <c r="R141" s="1003"/>
      <c r="S141" s="1003"/>
      <c r="T141" s="1003"/>
      <c r="U141" s="1003"/>
      <c r="V141" s="1003"/>
      <c r="W141" s="1003"/>
    </row>
    <row r="142">
      <c r="A142" s="1003"/>
      <c r="B142" s="1003"/>
      <c r="C142" s="1003"/>
      <c r="D142" s="1003"/>
      <c r="E142" s="1003"/>
      <c r="F142" s="1003"/>
      <c r="G142" s="1003"/>
      <c r="H142" s="1003"/>
      <c r="I142" s="1003"/>
      <c r="J142" s="1003"/>
      <c r="K142" s="1003"/>
      <c r="L142" s="1003"/>
      <c r="M142" s="1003"/>
      <c r="N142" s="1003"/>
      <c r="O142" s="1003"/>
      <c r="P142" s="1003"/>
      <c r="Q142" s="1003"/>
      <c r="R142" s="1003"/>
      <c r="S142" s="1003"/>
      <c r="T142" s="1003"/>
      <c r="U142" s="1003"/>
      <c r="V142" s="1003"/>
      <c r="W142" s="1003"/>
    </row>
    <row r="143">
      <c r="A143" s="1003"/>
      <c r="B143" s="1003"/>
      <c r="C143" s="1003"/>
      <c r="D143" s="1003"/>
      <c r="E143" s="1003"/>
      <c r="F143" s="1003"/>
      <c r="G143" s="1003"/>
      <c r="H143" s="1003"/>
      <c r="I143" s="1003"/>
      <c r="J143" s="1003"/>
      <c r="K143" s="1003"/>
      <c r="L143" s="1003"/>
      <c r="M143" s="1003"/>
      <c r="N143" s="1003"/>
      <c r="O143" s="1003"/>
      <c r="P143" s="1003"/>
      <c r="Q143" s="1003"/>
      <c r="R143" s="1003"/>
      <c r="S143" s="1003"/>
      <c r="T143" s="1003"/>
      <c r="U143" s="1003"/>
      <c r="V143" s="1003"/>
      <c r="W143" s="1003"/>
    </row>
    <row r="144">
      <c r="A144" s="1003"/>
      <c r="B144" s="1003"/>
      <c r="C144" s="1003"/>
      <c r="D144" s="1003"/>
      <c r="E144" s="1003"/>
      <c r="F144" s="1003"/>
      <c r="G144" s="1003"/>
      <c r="H144" s="1003"/>
      <c r="I144" s="1003"/>
      <c r="J144" s="1003"/>
      <c r="K144" s="1003"/>
      <c r="L144" s="1003"/>
      <c r="M144" s="1003"/>
      <c r="N144" s="1003"/>
      <c r="O144" s="1003"/>
      <c r="P144" s="1003"/>
      <c r="Q144" s="1003"/>
      <c r="R144" s="1003"/>
      <c r="S144" s="1003"/>
      <c r="T144" s="1003"/>
      <c r="U144" s="1003"/>
      <c r="V144" s="1003"/>
      <c r="W144" s="1003"/>
    </row>
    <row r="145">
      <c r="A145" s="1003"/>
      <c r="B145" s="1003"/>
      <c r="C145" s="1003"/>
      <c r="D145" s="1003"/>
      <c r="E145" s="1003"/>
      <c r="F145" s="1003"/>
      <c r="G145" s="1003"/>
      <c r="H145" s="1003"/>
      <c r="I145" s="1003"/>
      <c r="J145" s="1003"/>
      <c r="K145" s="1003"/>
      <c r="L145" s="1003"/>
      <c r="M145" s="1003"/>
      <c r="N145" s="1003"/>
      <c r="O145" s="1003"/>
      <c r="P145" s="1003"/>
      <c r="Q145" s="1003"/>
      <c r="R145" s="1003"/>
      <c r="S145" s="1003"/>
      <c r="T145" s="1003"/>
      <c r="U145" s="1003"/>
      <c r="V145" s="1003"/>
      <c r="W145" s="1003"/>
    </row>
    <row r="146">
      <c r="A146" s="1003"/>
      <c r="B146" s="1003"/>
      <c r="C146" s="1003"/>
      <c r="D146" s="1003"/>
      <c r="E146" s="1003"/>
      <c r="F146" s="1003"/>
      <c r="G146" s="1003"/>
      <c r="H146" s="1003"/>
      <c r="I146" s="1003"/>
      <c r="J146" s="1003"/>
      <c r="K146" s="1003"/>
      <c r="L146" s="1003"/>
      <c r="M146" s="1003"/>
      <c r="N146" s="1003"/>
      <c r="O146" s="1003"/>
      <c r="P146" s="1003"/>
      <c r="Q146" s="1003"/>
      <c r="R146" s="1003"/>
      <c r="S146" s="1003"/>
      <c r="T146" s="1003"/>
      <c r="U146" s="1003"/>
      <c r="V146" s="1003"/>
      <c r="W146" s="1003"/>
    </row>
    <row r="147">
      <c r="A147" s="1003"/>
      <c r="B147" s="1003"/>
      <c r="C147" s="1003"/>
      <c r="D147" s="1003"/>
      <c r="E147" s="1003"/>
      <c r="F147" s="1003"/>
      <c r="G147" s="1003"/>
      <c r="H147" s="1003"/>
      <c r="I147" s="1003"/>
      <c r="J147" s="1003"/>
      <c r="K147" s="1003"/>
      <c r="L147" s="1003"/>
      <c r="M147" s="1003"/>
      <c r="N147" s="1003"/>
      <c r="O147" s="1003"/>
      <c r="P147" s="1003"/>
      <c r="Q147" s="1003"/>
      <c r="R147" s="1003"/>
      <c r="S147" s="1003"/>
      <c r="T147" s="1003"/>
      <c r="U147" s="1003"/>
      <c r="V147" s="1003"/>
      <c r="W147" s="1003"/>
    </row>
    <row r="148">
      <c r="A148" s="1003"/>
      <c r="B148" s="1003"/>
      <c r="C148" s="1003"/>
      <c r="D148" s="1003"/>
      <c r="E148" s="1003"/>
      <c r="F148" s="1003"/>
      <c r="G148" s="1003"/>
      <c r="H148" s="1003"/>
      <c r="I148" s="1003"/>
      <c r="J148" s="1003"/>
      <c r="K148" s="1003"/>
      <c r="L148" s="1003"/>
      <c r="M148" s="1003"/>
      <c r="N148" s="1003"/>
      <c r="O148" s="1003"/>
      <c r="P148" s="1003"/>
      <c r="Q148" s="1003"/>
      <c r="R148" s="1003"/>
      <c r="S148" s="1003"/>
      <c r="T148" s="1003"/>
      <c r="U148" s="1003"/>
      <c r="V148" s="1003"/>
      <c r="W148" s="1003"/>
    </row>
    <row r="149">
      <c r="A149" s="1003"/>
      <c r="B149" s="1003"/>
      <c r="C149" s="1003"/>
      <c r="D149" s="1003"/>
      <c r="E149" s="1003"/>
      <c r="F149" s="1003"/>
      <c r="G149" s="1003"/>
      <c r="H149" s="1003"/>
      <c r="I149" s="1003"/>
      <c r="J149" s="1003"/>
      <c r="K149" s="1003"/>
      <c r="L149" s="1003"/>
      <c r="M149" s="1003"/>
      <c r="N149" s="1003"/>
      <c r="O149" s="1003"/>
      <c r="P149" s="1003"/>
      <c r="Q149" s="1003"/>
      <c r="R149" s="1003"/>
      <c r="S149" s="1003"/>
      <c r="T149" s="1003"/>
      <c r="U149" s="1003"/>
      <c r="V149" s="1003"/>
      <c r="W149" s="1003"/>
    </row>
    <row r="150">
      <c r="A150" s="1003"/>
      <c r="B150" s="1003"/>
      <c r="C150" s="1003"/>
      <c r="D150" s="1003"/>
      <c r="E150" s="1003"/>
      <c r="F150" s="1003"/>
      <c r="G150" s="1003"/>
      <c r="H150" s="1003"/>
      <c r="I150" s="1003"/>
      <c r="J150" s="1003"/>
      <c r="K150" s="1003"/>
      <c r="L150" s="1003"/>
      <c r="M150" s="1003"/>
      <c r="N150" s="1003"/>
      <c r="O150" s="1003"/>
      <c r="P150" s="1003"/>
      <c r="Q150" s="1003"/>
      <c r="R150" s="1003"/>
      <c r="S150" s="1003"/>
      <c r="T150" s="1003"/>
      <c r="U150" s="1003"/>
      <c r="V150" s="1003"/>
      <c r="W150" s="1003"/>
    </row>
    <row r="151">
      <c r="A151" s="1003"/>
      <c r="B151" s="1003"/>
      <c r="C151" s="1003"/>
      <c r="D151" s="1003"/>
      <c r="E151" s="1003"/>
      <c r="F151" s="1003"/>
      <c r="G151" s="1003"/>
      <c r="H151" s="1003"/>
      <c r="I151" s="1003"/>
      <c r="J151" s="1003"/>
      <c r="K151" s="1003"/>
      <c r="L151" s="1003"/>
      <c r="M151" s="1003"/>
      <c r="N151" s="1003"/>
      <c r="O151" s="1003"/>
      <c r="P151" s="1003"/>
      <c r="Q151" s="1003"/>
      <c r="R151" s="1003"/>
      <c r="S151" s="1003"/>
      <c r="T151" s="1003"/>
      <c r="U151" s="1003"/>
      <c r="V151" s="1003"/>
      <c r="W151" s="1003"/>
    </row>
    <row r="152">
      <c r="A152" s="1003"/>
      <c r="B152" s="1003"/>
      <c r="C152" s="1003"/>
      <c r="D152" s="1003"/>
      <c r="E152" s="1003"/>
      <c r="F152" s="1003"/>
      <c r="G152" s="1003"/>
      <c r="H152" s="1003"/>
      <c r="I152" s="1003"/>
      <c r="J152" s="1003"/>
      <c r="K152" s="1003"/>
      <c r="L152" s="1003"/>
      <c r="M152" s="1003"/>
      <c r="N152" s="1003"/>
      <c r="O152" s="1003"/>
      <c r="P152" s="1003"/>
      <c r="Q152" s="1003"/>
      <c r="R152" s="1003"/>
      <c r="S152" s="1003"/>
      <c r="T152" s="1003"/>
      <c r="U152" s="1003"/>
      <c r="V152" s="1003"/>
      <c r="W152" s="1003"/>
    </row>
    <row r="153">
      <c r="A153" s="1003"/>
      <c r="B153" s="1003"/>
      <c r="C153" s="1003"/>
      <c r="D153" s="1003"/>
      <c r="E153" s="1003"/>
      <c r="F153" s="1003"/>
      <c r="G153" s="1003"/>
      <c r="H153" s="1003"/>
      <c r="I153" s="1003"/>
      <c r="J153" s="1003"/>
      <c r="K153" s="1003"/>
      <c r="L153" s="1003"/>
      <c r="M153" s="1003"/>
      <c r="N153" s="1003"/>
      <c r="O153" s="1003"/>
      <c r="P153" s="1003"/>
      <c r="Q153" s="1003"/>
      <c r="R153" s="1003"/>
      <c r="S153" s="1003"/>
      <c r="T153" s="1003"/>
      <c r="U153" s="1003"/>
      <c r="V153" s="1003"/>
      <c r="W153" s="1003"/>
    </row>
    <row r="154">
      <c r="A154" s="1003"/>
      <c r="B154" s="1003"/>
      <c r="C154" s="1003"/>
      <c r="D154" s="1003"/>
      <c r="E154" s="1003"/>
      <c r="F154" s="1003"/>
      <c r="G154" s="1003"/>
      <c r="H154" s="1003"/>
      <c r="I154" s="1003"/>
      <c r="J154" s="1003"/>
      <c r="K154" s="1003"/>
      <c r="L154" s="1003"/>
      <c r="M154" s="1003"/>
      <c r="N154" s="1003"/>
      <c r="O154" s="1003"/>
      <c r="P154" s="1003"/>
      <c r="Q154" s="1003"/>
      <c r="R154" s="1003"/>
      <c r="S154" s="1003"/>
      <c r="T154" s="1003"/>
      <c r="U154" s="1003"/>
      <c r="V154" s="1003"/>
      <c r="W154" s="1003"/>
    </row>
    <row r="155">
      <c r="A155" s="1003"/>
      <c r="B155" s="1003"/>
      <c r="C155" s="1003"/>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row>
    <row r="156">
      <c r="A156" s="1003"/>
      <c r="B156" s="1003"/>
      <c r="C156" s="1003"/>
      <c r="D156" s="1003"/>
      <c r="E156" s="1003"/>
      <c r="F156" s="1003"/>
      <c r="G156" s="1003"/>
      <c r="H156" s="1003"/>
      <c r="I156" s="1003"/>
      <c r="J156" s="1003"/>
      <c r="K156" s="1003"/>
      <c r="L156" s="1003"/>
      <c r="M156" s="1003"/>
      <c r="N156" s="1003"/>
      <c r="O156" s="1003"/>
      <c r="P156" s="1003"/>
      <c r="Q156" s="1003"/>
      <c r="R156" s="1003"/>
      <c r="S156" s="1003"/>
      <c r="T156" s="1003"/>
      <c r="U156" s="1003"/>
      <c r="V156" s="1003"/>
      <c r="W156" s="1003"/>
    </row>
    <row r="157">
      <c r="A157" s="1003"/>
      <c r="B157" s="1003"/>
      <c r="C157" s="1003"/>
      <c r="D157" s="1003"/>
      <c r="E157" s="1003"/>
      <c r="F157" s="1003"/>
      <c r="G157" s="1003"/>
      <c r="H157" s="1003"/>
      <c r="I157" s="1003"/>
      <c r="J157" s="1003"/>
      <c r="K157" s="1003"/>
      <c r="L157" s="1003"/>
      <c r="M157" s="1003"/>
      <c r="N157" s="1003"/>
      <c r="O157" s="1003"/>
      <c r="P157" s="1003"/>
      <c r="Q157" s="1003"/>
      <c r="R157" s="1003"/>
      <c r="S157" s="1003"/>
      <c r="T157" s="1003"/>
      <c r="U157" s="1003"/>
      <c r="V157" s="1003"/>
      <c r="W157" s="1003"/>
    </row>
    <row r="158">
      <c r="A158" s="1003"/>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row>
    <row r="159">
      <c r="A159" s="1003"/>
      <c r="B159" s="1003"/>
      <c r="C159" s="1003"/>
      <c r="D159" s="1003"/>
      <c r="E159" s="1003"/>
      <c r="F159" s="1003"/>
      <c r="G159" s="1003"/>
      <c r="H159" s="1003"/>
      <c r="I159" s="1003"/>
      <c r="J159" s="1003"/>
      <c r="K159" s="1003"/>
      <c r="L159" s="1003"/>
      <c r="M159" s="1003"/>
      <c r="N159" s="1003"/>
      <c r="O159" s="1003"/>
      <c r="P159" s="1003"/>
      <c r="Q159" s="1003"/>
      <c r="R159" s="1003"/>
      <c r="S159" s="1003"/>
      <c r="T159" s="1003"/>
      <c r="U159" s="1003"/>
      <c r="V159" s="1003"/>
      <c r="W159" s="1003"/>
    </row>
    <row r="160">
      <c r="A160" s="1003"/>
      <c r="B160" s="1003"/>
      <c r="C160" s="1003"/>
      <c r="D160" s="1003"/>
      <c r="E160" s="1003"/>
      <c r="F160" s="1003"/>
      <c r="G160" s="1003"/>
      <c r="H160" s="1003"/>
      <c r="I160" s="1003"/>
      <c r="J160" s="1003"/>
      <c r="K160" s="1003"/>
      <c r="L160" s="1003"/>
      <c r="M160" s="1003"/>
      <c r="N160" s="1003"/>
      <c r="O160" s="1003"/>
      <c r="P160" s="1003"/>
      <c r="Q160" s="1003"/>
      <c r="R160" s="1003"/>
      <c r="S160" s="1003"/>
      <c r="T160" s="1003"/>
      <c r="U160" s="1003"/>
      <c r="V160" s="1003"/>
      <c r="W160" s="1003"/>
    </row>
    <row r="161">
      <c r="A161" s="1003"/>
      <c r="B161" s="1003"/>
      <c r="C161" s="1003"/>
      <c r="D161" s="1003"/>
      <c r="E161" s="1003"/>
      <c r="F161" s="1003"/>
      <c r="G161" s="1003"/>
      <c r="H161" s="1003"/>
      <c r="I161" s="1003"/>
      <c r="J161" s="1003"/>
      <c r="K161" s="1003"/>
      <c r="L161" s="1003"/>
      <c r="M161" s="1003"/>
      <c r="N161" s="1003"/>
      <c r="O161" s="1003"/>
      <c r="P161" s="1003"/>
      <c r="Q161" s="1003"/>
      <c r="R161" s="1003"/>
      <c r="S161" s="1003"/>
      <c r="T161" s="1003"/>
      <c r="U161" s="1003"/>
      <c r="V161" s="1003"/>
      <c r="W161" s="1003"/>
    </row>
    <row r="162">
      <c r="A162" s="1003"/>
      <c r="B162" s="1003"/>
      <c r="C162" s="1003"/>
      <c r="D162" s="1003"/>
      <c r="E162" s="1003"/>
      <c r="F162" s="1003"/>
      <c r="G162" s="1003"/>
      <c r="H162" s="1003"/>
      <c r="I162" s="1003"/>
      <c r="J162" s="1003"/>
      <c r="K162" s="1003"/>
      <c r="L162" s="1003"/>
      <c r="M162" s="1003"/>
      <c r="N162" s="1003"/>
      <c r="O162" s="1003"/>
      <c r="P162" s="1003"/>
      <c r="Q162" s="1003"/>
      <c r="R162" s="1003"/>
      <c r="S162" s="1003"/>
      <c r="T162" s="1003"/>
      <c r="U162" s="1003"/>
      <c r="V162" s="1003"/>
      <c r="W162" s="1003"/>
    </row>
    <row r="163">
      <c r="A163" s="1003"/>
      <c r="B163" s="1003"/>
      <c r="C163" s="1003"/>
      <c r="D163" s="1003"/>
      <c r="E163" s="1003"/>
      <c r="F163" s="1003"/>
      <c r="G163" s="1003"/>
      <c r="H163" s="1003"/>
      <c r="I163" s="1003"/>
      <c r="J163" s="1003"/>
      <c r="K163" s="1003"/>
      <c r="L163" s="1003"/>
      <c r="M163" s="1003"/>
      <c r="N163" s="1003"/>
      <c r="O163" s="1003"/>
      <c r="P163" s="1003"/>
      <c r="Q163" s="1003"/>
      <c r="R163" s="1003"/>
      <c r="S163" s="1003"/>
      <c r="T163" s="1003"/>
      <c r="U163" s="1003"/>
      <c r="V163" s="1003"/>
      <c r="W163" s="1003"/>
    </row>
    <row r="164">
      <c r="A164" s="1003"/>
      <c r="B164" s="1003"/>
      <c r="C164" s="1003"/>
      <c r="D164" s="1003"/>
      <c r="E164" s="1003"/>
      <c r="F164" s="1003"/>
      <c r="G164" s="1003"/>
      <c r="H164" s="1003"/>
      <c r="I164" s="1003"/>
      <c r="J164" s="1003"/>
      <c r="K164" s="1003"/>
      <c r="L164" s="1003"/>
      <c r="M164" s="1003"/>
      <c r="N164" s="1003"/>
      <c r="O164" s="1003"/>
      <c r="P164" s="1003"/>
      <c r="Q164" s="1003"/>
      <c r="R164" s="1003"/>
      <c r="S164" s="1003"/>
      <c r="T164" s="1003"/>
      <c r="U164" s="1003"/>
      <c r="V164" s="1003"/>
      <c r="W164" s="1003"/>
    </row>
    <row r="165">
      <c r="A165" s="1003"/>
      <c r="B165" s="1003"/>
      <c r="C165" s="1003"/>
      <c r="D165" s="1003"/>
      <c r="E165" s="1003"/>
      <c r="F165" s="1003"/>
      <c r="G165" s="1003"/>
      <c r="H165" s="1003"/>
      <c r="I165" s="1003"/>
      <c r="J165" s="1003"/>
      <c r="K165" s="1003"/>
      <c r="L165" s="1003"/>
      <c r="M165" s="1003"/>
      <c r="N165" s="1003"/>
      <c r="O165" s="1003"/>
      <c r="P165" s="1003"/>
      <c r="Q165" s="1003"/>
      <c r="R165" s="1003"/>
      <c r="S165" s="1003"/>
      <c r="T165" s="1003"/>
      <c r="U165" s="1003"/>
      <c r="V165" s="1003"/>
      <c r="W165" s="1003"/>
    </row>
    <row r="166">
      <c r="A166" s="1003"/>
      <c r="B166" s="1003"/>
      <c r="C166" s="1003"/>
      <c r="D166" s="1003"/>
      <c r="E166" s="1003"/>
      <c r="F166" s="1003"/>
      <c r="G166" s="1003"/>
      <c r="H166" s="1003"/>
      <c r="I166" s="1003"/>
      <c r="J166" s="1003"/>
      <c r="K166" s="1003"/>
      <c r="L166" s="1003"/>
      <c r="M166" s="1003"/>
      <c r="N166" s="1003"/>
      <c r="O166" s="1003"/>
      <c r="P166" s="1003"/>
      <c r="Q166" s="1003"/>
      <c r="R166" s="1003"/>
      <c r="S166" s="1003"/>
      <c r="T166" s="1003"/>
      <c r="U166" s="1003"/>
      <c r="V166" s="1003"/>
      <c r="W166" s="1003"/>
    </row>
    <row r="167">
      <c r="A167" s="1003"/>
      <c r="B167" s="1003"/>
      <c r="C167" s="1003"/>
      <c r="D167" s="1003"/>
      <c r="E167" s="1003"/>
      <c r="F167" s="1003"/>
      <c r="G167" s="1003"/>
      <c r="H167" s="1003"/>
      <c r="I167" s="1003"/>
      <c r="J167" s="1003"/>
      <c r="K167" s="1003"/>
      <c r="L167" s="1003"/>
      <c r="M167" s="1003"/>
      <c r="N167" s="1003"/>
      <c r="O167" s="1003"/>
      <c r="P167" s="1003"/>
      <c r="Q167" s="1003"/>
      <c r="R167" s="1003"/>
      <c r="S167" s="1003"/>
      <c r="T167" s="1003"/>
      <c r="U167" s="1003"/>
      <c r="V167" s="1003"/>
      <c r="W167" s="1003"/>
    </row>
    <row r="168">
      <c r="A168" s="1003"/>
      <c r="B168" s="1003"/>
      <c r="C168" s="1003"/>
      <c r="D168" s="1003"/>
      <c r="E168" s="1003"/>
      <c r="F168" s="1003"/>
      <c r="G168" s="1003"/>
      <c r="H168" s="1003"/>
      <c r="I168" s="1003"/>
      <c r="J168" s="1003"/>
      <c r="K168" s="1003"/>
      <c r="L168" s="1003"/>
      <c r="M168" s="1003"/>
      <c r="N168" s="1003"/>
      <c r="O168" s="1003"/>
      <c r="P168" s="1003"/>
      <c r="Q168" s="1003"/>
      <c r="R168" s="1003"/>
      <c r="S168" s="1003"/>
      <c r="T168" s="1003"/>
      <c r="U168" s="1003"/>
      <c r="V168" s="1003"/>
      <c r="W168" s="1003"/>
    </row>
    <row r="169">
      <c r="A169" s="1003"/>
      <c r="B169" s="1003"/>
      <c r="C169" s="1003"/>
      <c r="D169" s="1003"/>
      <c r="E169" s="1003"/>
      <c r="F169" s="1003"/>
      <c r="G169" s="1003"/>
      <c r="H169" s="1003"/>
      <c r="I169" s="1003"/>
      <c r="J169" s="1003"/>
      <c r="K169" s="1003"/>
      <c r="L169" s="1003"/>
      <c r="M169" s="1003"/>
      <c r="N169" s="1003"/>
      <c r="O169" s="1003"/>
      <c r="P169" s="1003"/>
      <c r="Q169" s="1003"/>
      <c r="R169" s="1003"/>
      <c r="S169" s="1003"/>
      <c r="T169" s="1003"/>
      <c r="U169" s="1003"/>
      <c r="V169" s="1003"/>
      <c r="W169" s="1003"/>
    </row>
    <row r="170">
      <c r="A170" s="1003"/>
      <c r="B170" s="1003"/>
      <c r="C170" s="1003"/>
      <c r="D170" s="1003"/>
      <c r="E170" s="1003"/>
      <c r="F170" s="1003"/>
      <c r="G170" s="1003"/>
      <c r="H170" s="1003"/>
      <c r="I170" s="1003"/>
      <c r="J170" s="1003"/>
      <c r="K170" s="1003"/>
      <c r="L170" s="1003"/>
      <c r="M170" s="1003"/>
      <c r="N170" s="1003"/>
      <c r="O170" s="1003"/>
      <c r="P170" s="1003"/>
      <c r="Q170" s="1003"/>
      <c r="R170" s="1003"/>
      <c r="S170" s="1003"/>
      <c r="T170" s="1003"/>
      <c r="U170" s="1003"/>
      <c r="V170" s="1003"/>
      <c r="W170" s="1003"/>
    </row>
    <row r="171">
      <c r="A171" s="1003"/>
      <c r="B171" s="1003"/>
      <c r="C171" s="1003"/>
      <c r="D171" s="1003"/>
      <c r="E171" s="1003"/>
      <c r="F171" s="1003"/>
      <c r="G171" s="1003"/>
      <c r="H171" s="1003"/>
      <c r="I171" s="1003"/>
      <c r="J171" s="1003"/>
      <c r="K171" s="1003"/>
      <c r="L171" s="1003"/>
      <c r="M171" s="1003"/>
      <c r="N171" s="1003"/>
      <c r="O171" s="1003"/>
      <c r="P171" s="1003"/>
      <c r="Q171" s="1003"/>
      <c r="R171" s="1003"/>
      <c r="S171" s="1003"/>
      <c r="T171" s="1003"/>
      <c r="U171" s="1003"/>
      <c r="V171" s="1003"/>
      <c r="W171" s="1003"/>
    </row>
    <row r="172">
      <c r="A172" s="1003"/>
      <c r="B172" s="1003"/>
      <c r="C172" s="1003"/>
      <c r="D172" s="1003"/>
      <c r="E172" s="1003"/>
      <c r="F172" s="1003"/>
      <c r="G172" s="1003"/>
      <c r="H172" s="1003"/>
      <c r="I172" s="1003"/>
      <c r="J172" s="1003"/>
      <c r="K172" s="1003"/>
      <c r="L172" s="1003"/>
      <c r="M172" s="1003"/>
      <c r="N172" s="1003"/>
      <c r="O172" s="1003"/>
      <c r="P172" s="1003"/>
      <c r="Q172" s="1003"/>
      <c r="R172" s="1003"/>
      <c r="S172" s="1003"/>
      <c r="T172" s="1003"/>
      <c r="U172" s="1003"/>
      <c r="V172" s="1003"/>
      <c r="W172" s="1003"/>
    </row>
    <row r="173">
      <c r="A173" s="1003"/>
      <c r="B173" s="1003"/>
      <c r="C173" s="1003"/>
      <c r="D173" s="1003"/>
      <c r="E173" s="1003"/>
      <c r="F173" s="1003"/>
      <c r="G173" s="1003"/>
      <c r="H173" s="1003"/>
      <c r="I173" s="1003"/>
      <c r="J173" s="1003"/>
      <c r="K173" s="1003"/>
      <c r="L173" s="1003"/>
      <c r="M173" s="1003"/>
      <c r="N173" s="1003"/>
      <c r="O173" s="1003"/>
      <c r="P173" s="1003"/>
      <c r="Q173" s="1003"/>
      <c r="R173" s="1003"/>
      <c r="S173" s="1003"/>
      <c r="T173" s="1003"/>
      <c r="U173" s="1003"/>
      <c r="V173" s="1003"/>
      <c r="W173" s="1003"/>
    </row>
    <row r="174">
      <c r="A174" s="1003"/>
      <c r="B174" s="1003"/>
      <c r="C174" s="1003"/>
      <c r="D174" s="1003"/>
      <c r="E174" s="1003"/>
      <c r="F174" s="1003"/>
      <c r="G174" s="1003"/>
      <c r="H174" s="1003"/>
      <c r="I174" s="1003"/>
      <c r="J174" s="1003"/>
      <c r="K174" s="1003"/>
      <c r="L174" s="1003"/>
      <c r="M174" s="1003"/>
      <c r="N174" s="1003"/>
      <c r="O174" s="1003"/>
      <c r="P174" s="1003"/>
      <c r="Q174" s="1003"/>
      <c r="R174" s="1003"/>
      <c r="S174" s="1003"/>
      <c r="T174" s="1003"/>
      <c r="U174" s="1003"/>
      <c r="V174" s="1003"/>
      <c r="W174" s="1003"/>
    </row>
    <row r="175">
      <c r="A175" s="1003"/>
      <c r="B175" s="1003"/>
      <c r="C175" s="1003"/>
      <c r="D175" s="1003"/>
      <c r="E175" s="1003"/>
      <c r="F175" s="1003"/>
      <c r="G175" s="1003"/>
      <c r="H175" s="1003"/>
      <c r="I175" s="1003"/>
      <c r="J175" s="1003"/>
      <c r="K175" s="1003"/>
      <c r="L175" s="1003"/>
      <c r="M175" s="1003"/>
      <c r="N175" s="1003"/>
      <c r="O175" s="1003"/>
      <c r="P175" s="1003"/>
      <c r="Q175" s="1003"/>
      <c r="R175" s="1003"/>
      <c r="S175" s="1003"/>
      <c r="T175" s="1003"/>
      <c r="U175" s="1003"/>
      <c r="V175" s="1003"/>
      <c r="W175" s="1003"/>
    </row>
    <row r="176">
      <c r="A176" s="1003"/>
      <c r="B176" s="1003"/>
      <c r="C176" s="1003"/>
      <c r="D176" s="1003"/>
      <c r="E176" s="1003"/>
      <c r="F176" s="1003"/>
      <c r="G176" s="1003"/>
      <c r="H176" s="1003"/>
      <c r="I176" s="1003"/>
      <c r="J176" s="1003"/>
      <c r="K176" s="1003"/>
      <c r="L176" s="1003"/>
      <c r="M176" s="1003"/>
      <c r="N176" s="1003"/>
      <c r="O176" s="1003"/>
      <c r="P176" s="1003"/>
      <c r="Q176" s="1003"/>
      <c r="R176" s="1003"/>
      <c r="S176" s="1003"/>
      <c r="T176" s="1003"/>
      <c r="U176" s="1003"/>
      <c r="V176" s="1003"/>
      <c r="W176" s="1003"/>
    </row>
    <row r="177">
      <c r="A177" s="1003"/>
      <c r="B177" s="1003"/>
      <c r="C177" s="1003"/>
      <c r="D177" s="1003"/>
      <c r="E177" s="1003"/>
      <c r="F177" s="1003"/>
      <c r="G177" s="1003"/>
      <c r="H177" s="1003"/>
      <c r="I177" s="1003"/>
      <c r="J177" s="1003"/>
      <c r="K177" s="1003"/>
      <c r="L177" s="1003"/>
      <c r="M177" s="1003"/>
      <c r="N177" s="1003"/>
      <c r="O177" s="1003"/>
      <c r="P177" s="1003"/>
      <c r="Q177" s="1003"/>
      <c r="R177" s="1003"/>
      <c r="S177" s="1003"/>
      <c r="T177" s="1003"/>
      <c r="U177" s="1003"/>
      <c r="V177" s="1003"/>
      <c r="W177" s="1003"/>
    </row>
    <row r="178">
      <c r="A178" s="1003"/>
      <c r="B178" s="1003"/>
      <c r="C178" s="1003"/>
      <c r="D178" s="1003"/>
      <c r="E178" s="1003"/>
      <c r="F178" s="1003"/>
      <c r="G178" s="1003"/>
      <c r="H178" s="1003"/>
      <c r="I178" s="1003"/>
      <c r="J178" s="1003"/>
      <c r="K178" s="1003"/>
      <c r="L178" s="1003"/>
      <c r="M178" s="1003"/>
      <c r="N178" s="1003"/>
      <c r="O178" s="1003"/>
      <c r="P178" s="1003"/>
      <c r="Q178" s="1003"/>
      <c r="R178" s="1003"/>
      <c r="S178" s="1003"/>
      <c r="T178" s="1003"/>
      <c r="U178" s="1003"/>
      <c r="V178" s="1003"/>
      <c r="W178" s="1003"/>
    </row>
    <row r="179">
      <c r="A179" s="1003"/>
      <c r="B179" s="1003"/>
      <c r="C179" s="1003"/>
      <c r="D179" s="1003"/>
      <c r="E179" s="1003"/>
      <c r="F179" s="1003"/>
      <c r="G179" s="1003"/>
      <c r="H179" s="1003"/>
      <c r="I179" s="1003"/>
      <c r="J179" s="1003"/>
      <c r="K179" s="1003"/>
      <c r="L179" s="1003"/>
      <c r="M179" s="1003"/>
      <c r="N179" s="1003"/>
      <c r="O179" s="1003"/>
      <c r="P179" s="1003"/>
      <c r="Q179" s="1003"/>
      <c r="R179" s="1003"/>
      <c r="S179" s="1003"/>
      <c r="T179" s="1003"/>
      <c r="U179" s="1003"/>
      <c r="V179" s="1003"/>
      <c r="W179" s="1003"/>
    </row>
    <row r="180">
      <c r="A180" s="1003"/>
      <c r="B180" s="1003"/>
      <c r="C180" s="1003"/>
      <c r="D180" s="1003"/>
      <c r="E180" s="1003"/>
      <c r="F180" s="1003"/>
      <c r="G180" s="1003"/>
      <c r="H180" s="1003"/>
      <c r="I180" s="1003"/>
      <c r="J180" s="1003"/>
      <c r="K180" s="1003"/>
      <c r="L180" s="1003"/>
      <c r="M180" s="1003"/>
      <c r="N180" s="1003"/>
      <c r="O180" s="1003"/>
      <c r="P180" s="1003"/>
      <c r="Q180" s="1003"/>
      <c r="R180" s="1003"/>
      <c r="S180" s="1003"/>
      <c r="T180" s="1003"/>
      <c r="U180" s="1003"/>
      <c r="V180" s="1003"/>
      <c r="W180" s="1003"/>
    </row>
    <row r="181">
      <c r="A181" s="1003"/>
      <c r="B181" s="1003"/>
      <c r="C181" s="1003"/>
      <c r="D181" s="1003"/>
      <c r="E181" s="1003"/>
      <c r="F181" s="1003"/>
      <c r="G181" s="1003"/>
      <c r="H181" s="1003"/>
      <c r="I181" s="1003"/>
      <c r="J181" s="1003"/>
      <c r="K181" s="1003"/>
      <c r="L181" s="1003"/>
      <c r="M181" s="1003"/>
      <c r="N181" s="1003"/>
      <c r="O181" s="1003"/>
      <c r="P181" s="1003"/>
      <c r="Q181" s="1003"/>
      <c r="R181" s="1003"/>
      <c r="S181" s="1003"/>
      <c r="T181" s="1003"/>
      <c r="U181" s="1003"/>
      <c r="V181" s="1003"/>
      <c r="W181" s="1003"/>
    </row>
    <row r="182">
      <c r="A182" s="1003"/>
      <c r="B182" s="1003"/>
      <c r="C182" s="1003"/>
      <c r="D182" s="1003"/>
      <c r="E182" s="1003"/>
      <c r="F182" s="1003"/>
      <c r="G182" s="1003"/>
      <c r="H182" s="1003"/>
      <c r="I182" s="1003"/>
      <c r="J182" s="1003"/>
      <c r="K182" s="1003"/>
      <c r="L182" s="1003"/>
      <c r="M182" s="1003"/>
      <c r="N182" s="1003"/>
      <c r="O182" s="1003"/>
      <c r="P182" s="1003"/>
      <c r="Q182" s="1003"/>
      <c r="R182" s="1003"/>
      <c r="S182" s="1003"/>
      <c r="T182" s="1003"/>
      <c r="U182" s="1003"/>
      <c r="V182" s="1003"/>
      <c r="W182" s="1003"/>
    </row>
    <row r="183">
      <c r="A183" s="1003"/>
      <c r="B183" s="1003"/>
      <c r="C183" s="1003"/>
      <c r="D183" s="1003"/>
      <c r="E183" s="1003"/>
      <c r="F183" s="1003"/>
      <c r="G183" s="1003"/>
      <c r="H183" s="1003"/>
      <c r="I183" s="1003"/>
      <c r="J183" s="1003"/>
      <c r="K183" s="1003"/>
      <c r="L183" s="1003"/>
      <c r="M183" s="1003"/>
      <c r="N183" s="1003"/>
      <c r="O183" s="1003"/>
      <c r="P183" s="1003"/>
      <c r="Q183" s="1003"/>
      <c r="R183" s="1003"/>
      <c r="S183" s="1003"/>
      <c r="T183" s="1003"/>
      <c r="U183" s="1003"/>
      <c r="V183" s="1003"/>
      <c r="W183" s="1003"/>
    </row>
    <row r="184">
      <c r="A184" s="1003"/>
      <c r="B184" s="1003"/>
      <c r="C184" s="1003"/>
      <c r="D184" s="1003"/>
      <c r="E184" s="1003"/>
      <c r="F184" s="1003"/>
      <c r="G184" s="1003"/>
      <c r="H184" s="1003"/>
      <c r="I184" s="1003"/>
      <c r="J184" s="1003"/>
      <c r="K184" s="1003"/>
      <c r="L184" s="1003"/>
      <c r="M184" s="1003"/>
      <c r="N184" s="1003"/>
      <c r="O184" s="1003"/>
      <c r="P184" s="1003"/>
      <c r="Q184" s="1003"/>
      <c r="R184" s="1003"/>
      <c r="S184" s="1003"/>
      <c r="T184" s="1003"/>
      <c r="U184" s="1003"/>
      <c r="V184" s="1003"/>
      <c r="W184" s="1003"/>
    </row>
    <row r="185">
      <c r="A185" s="1003"/>
      <c r="B185" s="1003"/>
      <c r="C185" s="1003"/>
      <c r="D185" s="1003"/>
      <c r="E185" s="1003"/>
      <c r="F185" s="1003"/>
      <c r="G185" s="1003"/>
      <c r="H185" s="1003"/>
      <c r="I185" s="1003"/>
      <c r="J185" s="1003"/>
      <c r="K185" s="1003"/>
      <c r="L185" s="1003"/>
      <c r="M185" s="1003"/>
      <c r="N185" s="1003"/>
      <c r="O185" s="1003"/>
      <c r="P185" s="1003"/>
      <c r="Q185" s="1003"/>
      <c r="R185" s="1003"/>
      <c r="S185" s="1003"/>
      <c r="T185" s="1003"/>
      <c r="U185" s="1003"/>
      <c r="V185" s="1003"/>
      <c r="W185" s="1003"/>
    </row>
    <row r="186">
      <c r="A186" s="1003"/>
      <c r="B186" s="1003"/>
      <c r="C186" s="1003"/>
      <c r="D186" s="1003"/>
      <c r="E186" s="1003"/>
      <c r="F186" s="1003"/>
      <c r="G186" s="1003"/>
      <c r="H186" s="1003"/>
      <c r="I186" s="1003"/>
      <c r="J186" s="1003"/>
      <c r="K186" s="1003"/>
      <c r="L186" s="1003"/>
      <c r="M186" s="1003"/>
      <c r="N186" s="1003"/>
      <c r="O186" s="1003"/>
      <c r="P186" s="1003"/>
      <c r="Q186" s="1003"/>
      <c r="R186" s="1003"/>
      <c r="S186" s="1003"/>
      <c r="T186" s="1003"/>
      <c r="U186" s="1003"/>
      <c r="V186" s="1003"/>
      <c r="W186" s="1003"/>
    </row>
    <row r="187">
      <c r="A187" s="1003"/>
      <c r="B187" s="1003"/>
      <c r="C187" s="1003"/>
      <c r="D187" s="1003"/>
      <c r="E187" s="1003"/>
      <c r="F187" s="1003"/>
      <c r="G187" s="1003"/>
      <c r="H187" s="1003"/>
      <c r="I187" s="1003"/>
      <c r="J187" s="1003"/>
      <c r="K187" s="1003"/>
      <c r="L187" s="1003"/>
      <c r="M187" s="1003"/>
      <c r="N187" s="1003"/>
      <c r="O187" s="1003"/>
      <c r="P187" s="1003"/>
      <c r="Q187" s="1003"/>
      <c r="R187" s="1003"/>
      <c r="S187" s="1003"/>
      <c r="T187" s="1003"/>
      <c r="U187" s="1003"/>
      <c r="V187" s="1003"/>
      <c r="W187" s="1003"/>
    </row>
    <row r="188">
      <c r="A188" s="1003"/>
      <c r="B188" s="1003"/>
      <c r="C188" s="1003"/>
      <c r="D188" s="1003"/>
      <c r="E188" s="1003"/>
      <c r="F188" s="1003"/>
      <c r="G188" s="1003"/>
      <c r="H188" s="1003"/>
      <c r="I188" s="1003"/>
      <c r="J188" s="1003"/>
      <c r="K188" s="1003"/>
      <c r="L188" s="1003"/>
      <c r="M188" s="1003"/>
      <c r="N188" s="1003"/>
      <c r="O188" s="1003"/>
      <c r="P188" s="1003"/>
      <c r="Q188" s="1003"/>
      <c r="R188" s="1003"/>
      <c r="S188" s="1003"/>
      <c r="T188" s="1003"/>
      <c r="U188" s="1003"/>
      <c r="V188" s="1003"/>
      <c r="W188" s="1003"/>
    </row>
    <row r="189">
      <c r="A189" s="1003"/>
      <c r="B189" s="1003"/>
      <c r="C189" s="1003"/>
      <c r="D189" s="1003"/>
      <c r="E189" s="1003"/>
      <c r="F189" s="1003"/>
      <c r="G189" s="1003"/>
      <c r="H189" s="1003"/>
      <c r="I189" s="1003"/>
      <c r="J189" s="1003"/>
      <c r="K189" s="1003"/>
      <c r="L189" s="1003"/>
      <c r="M189" s="1003"/>
      <c r="N189" s="1003"/>
      <c r="O189" s="1003"/>
      <c r="P189" s="1003"/>
      <c r="Q189" s="1003"/>
      <c r="R189" s="1003"/>
      <c r="S189" s="1003"/>
      <c r="T189" s="1003"/>
      <c r="U189" s="1003"/>
      <c r="V189" s="1003"/>
      <c r="W189" s="1003"/>
    </row>
    <row r="190">
      <c r="A190" s="1003"/>
      <c r="B190" s="1003"/>
      <c r="C190" s="1003"/>
      <c r="D190" s="1003"/>
      <c r="E190" s="1003"/>
      <c r="F190" s="1003"/>
      <c r="G190" s="1003"/>
      <c r="H190" s="1003"/>
      <c r="I190" s="1003"/>
      <c r="J190" s="1003"/>
      <c r="K190" s="1003"/>
      <c r="L190" s="1003"/>
      <c r="M190" s="1003"/>
      <c r="N190" s="1003"/>
      <c r="O190" s="1003"/>
      <c r="P190" s="1003"/>
      <c r="Q190" s="1003"/>
      <c r="R190" s="1003"/>
      <c r="S190" s="1003"/>
      <c r="T190" s="1003"/>
      <c r="U190" s="1003"/>
      <c r="V190" s="1003"/>
      <c r="W190" s="1003"/>
    </row>
    <row r="191">
      <c r="A191" s="1003"/>
      <c r="B191" s="1003"/>
      <c r="C191" s="1003"/>
      <c r="D191" s="1003"/>
      <c r="E191" s="1003"/>
      <c r="F191" s="1003"/>
      <c r="G191" s="1003"/>
      <c r="H191" s="1003"/>
      <c r="I191" s="1003"/>
      <c r="J191" s="1003"/>
      <c r="K191" s="1003"/>
      <c r="L191" s="1003"/>
      <c r="M191" s="1003"/>
      <c r="N191" s="1003"/>
      <c r="O191" s="1003"/>
      <c r="P191" s="1003"/>
      <c r="Q191" s="1003"/>
      <c r="R191" s="1003"/>
      <c r="S191" s="1003"/>
      <c r="T191" s="1003"/>
      <c r="U191" s="1003"/>
      <c r="V191" s="1003"/>
      <c r="W191" s="1003"/>
    </row>
    <row r="192">
      <c r="A192" s="1003"/>
      <c r="B192" s="1003"/>
      <c r="C192" s="1003"/>
      <c r="D192" s="1003"/>
      <c r="E192" s="1003"/>
      <c r="F192" s="1003"/>
      <c r="G192" s="1003"/>
      <c r="H192" s="1003"/>
      <c r="I192" s="1003"/>
      <c r="J192" s="1003"/>
      <c r="K192" s="1003"/>
      <c r="L192" s="1003"/>
      <c r="M192" s="1003"/>
      <c r="N192" s="1003"/>
      <c r="O192" s="1003"/>
      <c r="P192" s="1003"/>
      <c r="Q192" s="1003"/>
      <c r="R192" s="1003"/>
      <c r="S192" s="1003"/>
      <c r="T192" s="1003"/>
      <c r="U192" s="1003"/>
      <c r="V192" s="1003"/>
      <c r="W192" s="1003"/>
    </row>
    <row r="193">
      <c r="A193" s="1003"/>
      <c r="B193" s="1003"/>
      <c r="C193" s="1003"/>
      <c r="D193" s="1003"/>
      <c r="E193" s="1003"/>
      <c r="F193" s="1003"/>
      <c r="G193" s="1003"/>
      <c r="H193" s="1003"/>
      <c r="I193" s="1003"/>
      <c r="J193" s="1003"/>
      <c r="K193" s="1003"/>
      <c r="L193" s="1003"/>
      <c r="M193" s="1003"/>
      <c r="N193" s="1003"/>
      <c r="O193" s="1003"/>
      <c r="P193" s="1003"/>
      <c r="Q193" s="1003"/>
      <c r="R193" s="1003"/>
      <c r="S193" s="1003"/>
      <c r="T193" s="1003"/>
      <c r="U193" s="1003"/>
      <c r="V193" s="1003"/>
      <c r="W193" s="1003"/>
    </row>
    <row r="194">
      <c r="A194" s="1003"/>
      <c r="B194" s="1003"/>
      <c r="C194" s="1003"/>
      <c r="D194" s="1003"/>
      <c r="E194" s="1003"/>
      <c r="F194" s="1003"/>
      <c r="G194" s="1003"/>
      <c r="H194" s="1003"/>
      <c r="I194" s="1003"/>
      <c r="J194" s="1003"/>
      <c r="K194" s="1003"/>
      <c r="L194" s="1003"/>
      <c r="M194" s="1003"/>
      <c r="N194" s="1003"/>
      <c r="O194" s="1003"/>
      <c r="P194" s="1003"/>
      <c r="Q194" s="1003"/>
      <c r="R194" s="1003"/>
      <c r="S194" s="1003"/>
      <c r="T194" s="1003"/>
      <c r="U194" s="1003"/>
      <c r="V194" s="1003"/>
      <c r="W194" s="1003"/>
    </row>
    <row r="195">
      <c r="A195" s="1003"/>
      <c r="B195" s="1003"/>
      <c r="C195" s="1003"/>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row>
    <row r="196">
      <c r="A196" s="1003"/>
      <c r="B196" s="1003"/>
      <c r="C196" s="1003"/>
      <c r="D196" s="1003"/>
      <c r="E196" s="1003"/>
      <c r="F196" s="1003"/>
      <c r="G196" s="1003"/>
      <c r="H196" s="1003"/>
      <c r="I196" s="1003"/>
      <c r="J196" s="1003"/>
      <c r="K196" s="1003"/>
      <c r="L196" s="1003"/>
      <c r="M196" s="1003"/>
      <c r="N196" s="1003"/>
      <c r="O196" s="1003"/>
      <c r="P196" s="1003"/>
      <c r="Q196" s="1003"/>
      <c r="R196" s="1003"/>
      <c r="S196" s="1003"/>
      <c r="T196" s="1003"/>
      <c r="U196" s="1003"/>
      <c r="V196" s="1003"/>
      <c r="W196" s="1003"/>
    </row>
    <row r="197">
      <c r="A197" s="1003"/>
      <c r="B197" s="1003"/>
      <c r="C197" s="1003"/>
      <c r="D197" s="1003"/>
      <c r="E197" s="1003"/>
      <c r="F197" s="1003"/>
      <c r="G197" s="1003"/>
      <c r="H197" s="1003"/>
      <c r="I197" s="1003"/>
      <c r="J197" s="1003"/>
      <c r="K197" s="1003"/>
      <c r="L197" s="1003"/>
      <c r="M197" s="1003"/>
      <c r="N197" s="1003"/>
      <c r="O197" s="1003"/>
      <c r="P197" s="1003"/>
      <c r="Q197" s="1003"/>
      <c r="R197" s="1003"/>
      <c r="S197" s="1003"/>
      <c r="T197" s="1003"/>
      <c r="U197" s="1003"/>
      <c r="V197" s="1003"/>
      <c r="W197" s="1003"/>
    </row>
    <row r="198">
      <c r="A198" s="1003"/>
      <c r="B198" s="1003"/>
      <c r="C198" s="1003"/>
      <c r="D198" s="1003"/>
      <c r="E198" s="1003"/>
      <c r="F198" s="1003"/>
      <c r="G198" s="1003"/>
      <c r="H198" s="1003"/>
      <c r="I198" s="1003"/>
      <c r="J198" s="1003"/>
      <c r="K198" s="1003"/>
      <c r="L198" s="1003"/>
      <c r="M198" s="1003"/>
      <c r="N198" s="1003"/>
      <c r="O198" s="1003"/>
      <c r="P198" s="1003"/>
      <c r="Q198" s="1003"/>
      <c r="R198" s="1003"/>
      <c r="S198" s="1003"/>
      <c r="T198" s="1003"/>
      <c r="U198" s="1003"/>
      <c r="V198" s="1003"/>
      <c r="W198" s="1003"/>
    </row>
    <row r="199">
      <c r="A199" s="1003"/>
      <c r="B199" s="1003"/>
      <c r="C199" s="1003"/>
      <c r="D199" s="1003"/>
      <c r="E199" s="1003"/>
      <c r="F199" s="1003"/>
      <c r="G199" s="1003"/>
      <c r="H199" s="1003"/>
      <c r="I199" s="1003"/>
      <c r="J199" s="1003"/>
      <c r="K199" s="1003"/>
      <c r="L199" s="1003"/>
      <c r="M199" s="1003"/>
      <c r="N199" s="1003"/>
      <c r="O199" s="1003"/>
      <c r="P199" s="1003"/>
      <c r="Q199" s="1003"/>
      <c r="R199" s="1003"/>
      <c r="S199" s="1003"/>
      <c r="T199" s="1003"/>
      <c r="U199" s="1003"/>
      <c r="V199" s="1003"/>
      <c r="W199" s="1003"/>
    </row>
    <row r="200">
      <c r="A200" s="1003"/>
      <c r="B200" s="1003"/>
      <c r="C200" s="1003"/>
      <c r="D200" s="1003"/>
      <c r="E200" s="1003"/>
      <c r="F200" s="1003"/>
      <c r="G200" s="1003"/>
      <c r="H200" s="1003"/>
      <c r="I200" s="1003"/>
      <c r="J200" s="1003"/>
      <c r="K200" s="1003"/>
      <c r="L200" s="1003"/>
      <c r="M200" s="1003"/>
      <c r="N200" s="1003"/>
      <c r="O200" s="1003"/>
      <c r="P200" s="1003"/>
      <c r="Q200" s="1003"/>
      <c r="R200" s="1003"/>
      <c r="S200" s="1003"/>
      <c r="T200" s="1003"/>
      <c r="U200" s="1003"/>
      <c r="V200" s="1003"/>
      <c r="W200" s="1003"/>
    </row>
    <row r="201">
      <c r="A201" s="1003"/>
      <c r="B201" s="1003"/>
      <c r="C201" s="1003"/>
      <c r="D201" s="1003"/>
      <c r="E201" s="1003"/>
      <c r="F201" s="1003"/>
      <c r="G201" s="1003"/>
      <c r="H201" s="1003"/>
      <c r="I201" s="1003"/>
      <c r="J201" s="1003"/>
      <c r="K201" s="1003"/>
      <c r="L201" s="1003"/>
      <c r="M201" s="1003"/>
      <c r="N201" s="1003"/>
      <c r="O201" s="1003"/>
      <c r="P201" s="1003"/>
      <c r="Q201" s="1003"/>
      <c r="R201" s="1003"/>
      <c r="S201" s="1003"/>
      <c r="T201" s="1003"/>
      <c r="U201" s="1003"/>
      <c r="V201" s="1003"/>
      <c r="W201" s="1003"/>
    </row>
    <row r="202">
      <c r="A202" s="1003"/>
      <c r="B202" s="1003"/>
      <c r="C202" s="1003"/>
      <c r="D202" s="1003"/>
      <c r="E202" s="1003"/>
      <c r="F202" s="1003"/>
      <c r="G202" s="1003"/>
      <c r="H202" s="1003"/>
      <c r="I202" s="1003"/>
      <c r="J202" s="1003"/>
      <c r="K202" s="1003"/>
      <c r="L202" s="1003"/>
      <c r="M202" s="1003"/>
      <c r="N202" s="1003"/>
      <c r="O202" s="1003"/>
      <c r="P202" s="1003"/>
      <c r="Q202" s="1003"/>
      <c r="R202" s="1003"/>
      <c r="S202" s="1003"/>
      <c r="T202" s="1003"/>
      <c r="U202" s="1003"/>
      <c r="V202" s="1003"/>
      <c r="W202" s="1003"/>
    </row>
    <row r="203">
      <c r="A203" s="1003"/>
      <c r="B203" s="1003"/>
      <c r="C203" s="1003"/>
      <c r="D203" s="1003"/>
      <c r="E203" s="1003"/>
      <c r="F203" s="1003"/>
      <c r="G203" s="1003"/>
      <c r="H203" s="1003"/>
      <c r="I203" s="1003"/>
      <c r="J203" s="1003"/>
      <c r="K203" s="1003"/>
      <c r="L203" s="1003"/>
      <c r="M203" s="1003"/>
      <c r="N203" s="1003"/>
      <c r="O203" s="1003"/>
      <c r="P203" s="1003"/>
      <c r="Q203" s="1003"/>
      <c r="R203" s="1003"/>
      <c r="S203" s="1003"/>
      <c r="T203" s="1003"/>
      <c r="U203" s="1003"/>
      <c r="V203" s="1003"/>
      <c r="W203" s="1003"/>
    </row>
    <row r="204">
      <c r="A204" s="1003"/>
      <c r="B204" s="1003"/>
      <c r="C204" s="1003"/>
      <c r="D204" s="1003"/>
      <c r="E204" s="1003"/>
      <c r="F204" s="1003"/>
      <c r="G204" s="1003"/>
      <c r="H204" s="1003"/>
      <c r="I204" s="1003"/>
      <c r="J204" s="1003"/>
      <c r="K204" s="1003"/>
      <c r="L204" s="1003"/>
      <c r="M204" s="1003"/>
      <c r="N204" s="1003"/>
      <c r="O204" s="1003"/>
      <c r="P204" s="1003"/>
      <c r="Q204" s="1003"/>
      <c r="R204" s="1003"/>
      <c r="S204" s="1003"/>
      <c r="T204" s="1003"/>
      <c r="U204" s="1003"/>
      <c r="V204" s="1003"/>
      <c r="W204" s="1003"/>
    </row>
    <row r="205">
      <c r="A205" s="1003"/>
      <c r="B205" s="1003"/>
      <c r="C205" s="1003"/>
      <c r="D205" s="1003"/>
      <c r="E205" s="1003"/>
      <c r="F205" s="1003"/>
      <c r="G205" s="1003"/>
      <c r="H205" s="1003"/>
      <c r="I205" s="1003"/>
      <c r="J205" s="1003"/>
      <c r="K205" s="1003"/>
      <c r="L205" s="1003"/>
      <c r="M205" s="1003"/>
      <c r="N205" s="1003"/>
      <c r="O205" s="1003"/>
      <c r="P205" s="1003"/>
      <c r="Q205" s="1003"/>
      <c r="R205" s="1003"/>
      <c r="S205" s="1003"/>
      <c r="T205" s="1003"/>
      <c r="U205" s="1003"/>
      <c r="V205" s="1003"/>
      <c r="W205" s="1003"/>
    </row>
    <row r="206">
      <c r="A206" s="1003"/>
      <c r="B206" s="1003"/>
      <c r="C206" s="1003"/>
      <c r="D206" s="1003"/>
      <c r="E206" s="1003"/>
      <c r="F206" s="1003"/>
      <c r="G206" s="1003"/>
      <c r="H206" s="1003"/>
      <c r="I206" s="1003"/>
      <c r="J206" s="1003"/>
      <c r="K206" s="1003"/>
      <c r="L206" s="1003"/>
      <c r="M206" s="1003"/>
      <c r="N206" s="1003"/>
      <c r="O206" s="1003"/>
      <c r="P206" s="1003"/>
      <c r="Q206" s="1003"/>
      <c r="R206" s="1003"/>
      <c r="S206" s="1003"/>
      <c r="T206" s="1003"/>
      <c r="U206" s="1003"/>
      <c r="V206" s="1003"/>
      <c r="W206" s="1003"/>
    </row>
    <row r="207">
      <c r="A207" s="1003"/>
      <c r="B207" s="1003"/>
      <c r="C207" s="1003"/>
      <c r="D207" s="1003"/>
      <c r="E207" s="1003"/>
      <c r="F207" s="1003"/>
      <c r="G207" s="1003"/>
      <c r="H207" s="1003"/>
      <c r="I207" s="1003"/>
      <c r="J207" s="1003"/>
      <c r="K207" s="1003"/>
      <c r="L207" s="1003"/>
      <c r="M207" s="1003"/>
      <c r="N207" s="1003"/>
      <c r="O207" s="1003"/>
      <c r="P207" s="1003"/>
      <c r="Q207" s="1003"/>
      <c r="R207" s="1003"/>
      <c r="S207" s="1003"/>
      <c r="T207" s="1003"/>
      <c r="U207" s="1003"/>
      <c r="V207" s="1003"/>
      <c r="W207" s="1003"/>
    </row>
    <row r="208">
      <c r="A208" s="1003"/>
      <c r="B208" s="1003"/>
      <c r="C208" s="1003"/>
      <c r="D208" s="1003"/>
      <c r="E208" s="1003"/>
      <c r="F208" s="1003"/>
      <c r="G208" s="1003"/>
      <c r="H208" s="1003"/>
      <c r="I208" s="1003"/>
      <c r="J208" s="1003"/>
      <c r="K208" s="1003"/>
      <c r="L208" s="1003"/>
      <c r="M208" s="1003"/>
      <c r="N208" s="1003"/>
      <c r="O208" s="1003"/>
      <c r="P208" s="1003"/>
      <c r="Q208" s="1003"/>
      <c r="R208" s="1003"/>
      <c r="S208" s="1003"/>
      <c r="T208" s="1003"/>
      <c r="U208" s="1003"/>
      <c r="V208" s="1003"/>
      <c r="W208" s="1003"/>
    </row>
    <row r="209">
      <c r="A209" s="1003"/>
      <c r="B209" s="1003"/>
      <c r="C209" s="1003"/>
      <c r="D209" s="1003"/>
      <c r="E209" s="1003"/>
      <c r="F209" s="1003"/>
      <c r="G209" s="1003"/>
      <c r="H209" s="1003"/>
      <c r="I209" s="1003"/>
      <c r="J209" s="1003"/>
      <c r="K209" s="1003"/>
      <c r="L209" s="1003"/>
      <c r="M209" s="1003"/>
      <c r="N209" s="1003"/>
      <c r="O209" s="1003"/>
      <c r="P209" s="1003"/>
      <c r="Q209" s="1003"/>
      <c r="R209" s="1003"/>
      <c r="S209" s="1003"/>
      <c r="T209" s="1003"/>
      <c r="U209" s="1003"/>
      <c r="V209" s="1003"/>
      <c r="W209" s="1003"/>
    </row>
    <row r="210">
      <c r="A210" s="1003"/>
      <c r="B210" s="1003"/>
      <c r="C210" s="1003"/>
      <c r="D210" s="1003"/>
      <c r="E210" s="1003"/>
      <c r="F210" s="1003"/>
      <c r="G210" s="1003"/>
      <c r="H210" s="1003"/>
      <c r="I210" s="1003"/>
      <c r="J210" s="1003"/>
      <c r="K210" s="1003"/>
      <c r="L210" s="1003"/>
      <c r="M210" s="1003"/>
      <c r="N210" s="1003"/>
      <c r="O210" s="1003"/>
      <c r="P210" s="1003"/>
      <c r="Q210" s="1003"/>
      <c r="R210" s="1003"/>
      <c r="S210" s="1003"/>
      <c r="T210" s="1003"/>
      <c r="U210" s="1003"/>
      <c r="V210" s="1003"/>
      <c r="W210" s="1003"/>
    </row>
    <row r="211">
      <c r="A211" s="1003"/>
      <c r="B211" s="1003"/>
      <c r="C211" s="1003"/>
      <c r="D211" s="1003"/>
      <c r="E211" s="1003"/>
      <c r="F211" s="1003"/>
      <c r="G211" s="1003"/>
      <c r="H211" s="1003"/>
      <c r="I211" s="1003"/>
      <c r="J211" s="1003"/>
      <c r="K211" s="1003"/>
      <c r="L211" s="1003"/>
      <c r="M211" s="1003"/>
      <c r="N211" s="1003"/>
      <c r="O211" s="1003"/>
      <c r="P211" s="1003"/>
      <c r="Q211" s="1003"/>
      <c r="R211" s="1003"/>
      <c r="S211" s="1003"/>
      <c r="T211" s="1003"/>
      <c r="U211" s="1003"/>
      <c r="V211" s="1003"/>
      <c r="W211" s="1003"/>
    </row>
    <row r="212">
      <c r="A212" s="1003"/>
      <c r="B212" s="1003"/>
      <c r="C212" s="1003"/>
      <c r="D212" s="1003"/>
      <c r="E212" s="1003"/>
      <c r="F212" s="1003"/>
      <c r="G212" s="1003"/>
      <c r="H212" s="1003"/>
      <c r="I212" s="1003"/>
      <c r="J212" s="1003"/>
      <c r="K212" s="1003"/>
      <c r="L212" s="1003"/>
      <c r="M212" s="1003"/>
      <c r="N212" s="1003"/>
      <c r="O212" s="1003"/>
      <c r="P212" s="1003"/>
      <c r="Q212" s="1003"/>
      <c r="R212" s="1003"/>
      <c r="S212" s="1003"/>
      <c r="T212" s="1003"/>
      <c r="U212" s="1003"/>
      <c r="V212" s="1003"/>
      <c r="W212" s="1003"/>
    </row>
    <row r="213">
      <c r="A213" s="1003"/>
      <c r="B213" s="1003"/>
      <c r="C213" s="1003"/>
      <c r="D213" s="1003"/>
      <c r="E213" s="1003"/>
      <c r="F213" s="1003"/>
      <c r="G213" s="1003"/>
      <c r="H213" s="1003"/>
      <c r="I213" s="1003"/>
      <c r="J213" s="1003"/>
      <c r="K213" s="1003"/>
      <c r="L213" s="1003"/>
      <c r="M213" s="1003"/>
      <c r="N213" s="1003"/>
      <c r="O213" s="1003"/>
      <c r="P213" s="1003"/>
      <c r="Q213" s="1003"/>
      <c r="R213" s="1003"/>
      <c r="S213" s="1003"/>
      <c r="T213" s="1003"/>
      <c r="U213" s="1003"/>
      <c r="V213" s="1003"/>
      <c r="W213" s="1003"/>
    </row>
    <row r="214">
      <c r="A214" s="1003"/>
      <c r="B214" s="1003"/>
      <c r="C214" s="1003"/>
      <c r="D214" s="1003"/>
      <c r="E214" s="1003"/>
      <c r="F214" s="1003"/>
      <c r="G214" s="1003"/>
      <c r="H214" s="1003"/>
      <c r="I214" s="1003"/>
      <c r="J214" s="1003"/>
      <c r="K214" s="1003"/>
      <c r="L214" s="1003"/>
      <c r="M214" s="1003"/>
      <c r="N214" s="1003"/>
      <c r="O214" s="1003"/>
      <c r="P214" s="1003"/>
      <c r="Q214" s="1003"/>
      <c r="R214" s="1003"/>
      <c r="S214" s="1003"/>
      <c r="T214" s="1003"/>
      <c r="U214" s="1003"/>
      <c r="V214" s="1003"/>
      <c r="W214" s="1003"/>
    </row>
    <row r="215">
      <c r="A215" s="1003"/>
      <c r="B215" s="1003"/>
      <c r="C215" s="1003"/>
      <c r="D215" s="1003"/>
      <c r="E215" s="1003"/>
      <c r="F215" s="1003"/>
      <c r="G215" s="1003"/>
      <c r="H215" s="1003"/>
      <c r="I215" s="1003"/>
      <c r="J215" s="1003"/>
      <c r="K215" s="1003"/>
      <c r="L215" s="1003"/>
      <c r="M215" s="1003"/>
      <c r="N215" s="1003"/>
      <c r="O215" s="1003"/>
      <c r="P215" s="1003"/>
      <c r="Q215" s="1003"/>
      <c r="R215" s="1003"/>
      <c r="S215" s="1003"/>
      <c r="T215" s="1003"/>
      <c r="U215" s="1003"/>
      <c r="V215" s="1003"/>
      <c r="W215" s="1003"/>
    </row>
    <row r="216">
      <c r="A216" s="1003"/>
      <c r="B216" s="1003"/>
      <c r="C216" s="1003"/>
      <c r="D216" s="1003"/>
      <c r="E216" s="1003"/>
      <c r="F216" s="1003"/>
      <c r="G216" s="1003"/>
      <c r="H216" s="1003"/>
      <c r="I216" s="1003"/>
      <c r="J216" s="1003"/>
      <c r="K216" s="1003"/>
      <c r="L216" s="1003"/>
      <c r="M216" s="1003"/>
      <c r="N216" s="1003"/>
      <c r="O216" s="1003"/>
      <c r="P216" s="1003"/>
      <c r="Q216" s="1003"/>
      <c r="R216" s="1003"/>
      <c r="S216" s="1003"/>
      <c r="T216" s="1003"/>
      <c r="U216" s="1003"/>
      <c r="V216" s="1003"/>
      <c r="W216" s="1003"/>
    </row>
    <row r="217">
      <c r="A217" s="1003"/>
      <c r="B217" s="1003"/>
      <c r="C217" s="1003"/>
      <c r="D217" s="1003"/>
      <c r="E217" s="1003"/>
      <c r="F217" s="1003"/>
      <c r="G217" s="1003"/>
      <c r="H217" s="1003"/>
      <c r="I217" s="1003"/>
      <c r="J217" s="1003"/>
      <c r="K217" s="1003"/>
      <c r="L217" s="1003"/>
      <c r="M217" s="1003"/>
      <c r="N217" s="1003"/>
      <c r="O217" s="1003"/>
      <c r="P217" s="1003"/>
      <c r="Q217" s="1003"/>
      <c r="R217" s="1003"/>
      <c r="S217" s="1003"/>
      <c r="T217" s="1003"/>
      <c r="U217" s="1003"/>
      <c r="V217" s="1003"/>
      <c r="W217" s="1003"/>
    </row>
    <row r="218">
      <c r="A218" s="1003"/>
      <c r="B218" s="1003"/>
      <c r="C218" s="1003"/>
      <c r="D218" s="1003"/>
      <c r="E218" s="1003"/>
      <c r="F218" s="1003"/>
      <c r="G218" s="1003"/>
      <c r="H218" s="1003"/>
      <c r="I218" s="1003"/>
      <c r="J218" s="1003"/>
      <c r="K218" s="1003"/>
      <c r="L218" s="1003"/>
      <c r="M218" s="1003"/>
      <c r="N218" s="1003"/>
      <c r="O218" s="1003"/>
      <c r="P218" s="1003"/>
      <c r="Q218" s="1003"/>
      <c r="R218" s="1003"/>
      <c r="S218" s="1003"/>
      <c r="T218" s="1003"/>
      <c r="U218" s="1003"/>
      <c r="V218" s="1003"/>
      <c r="W218" s="1003"/>
    </row>
    <row r="219">
      <c r="A219" s="1003"/>
      <c r="B219" s="1003"/>
      <c r="C219" s="1003"/>
      <c r="D219" s="1003"/>
      <c r="E219" s="1003"/>
      <c r="F219" s="1003"/>
      <c r="G219" s="1003"/>
      <c r="H219" s="1003"/>
      <c r="I219" s="1003"/>
      <c r="J219" s="1003"/>
      <c r="K219" s="1003"/>
      <c r="L219" s="1003"/>
      <c r="M219" s="1003"/>
      <c r="N219" s="1003"/>
      <c r="O219" s="1003"/>
      <c r="P219" s="1003"/>
      <c r="Q219" s="1003"/>
      <c r="R219" s="1003"/>
      <c r="S219" s="1003"/>
      <c r="T219" s="1003"/>
      <c r="U219" s="1003"/>
      <c r="V219" s="1003"/>
      <c r="W219" s="1003"/>
    </row>
    <row r="220">
      <c r="A220" s="1003"/>
      <c r="B220" s="1003"/>
      <c r="C220" s="1003"/>
      <c r="D220" s="1003"/>
      <c r="E220" s="1003"/>
      <c r="F220" s="1003"/>
      <c r="G220" s="1003"/>
      <c r="H220" s="1003"/>
      <c r="I220" s="1003"/>
      <c r="J220" s="1003"/>
      <c r="K220" s="1003"/>
      <c r="L220" s="1003"/>
      <c r="M220" s="1003"/>
      <c r="N220" s="1003"/>
      <c r="O220" s="1003"/>
      <c r="P220" s="1003"/>
      <c r="Q220" s="1003"/>
      <c r="R220" s="1003"/>
      <c r="S220" s="1003"/>
      <c r="T220" s="1003"/>
      <c r="U220" s="1003"/>
      <c r="V220" s="1003"/>
      <c r="W220" s="1003"/>
    </row>
    <row r="221">
      <c r="A221" s="1003"/>
      <c r="B221" s="1003"/>
      <c r="C221" s="1003"/>
      <c r="D221" s="1003"/>
      <c r="E221" s="1003"/>
      <c r="F221" s="1003"/>
      <c r="G221" s="1003"/>
      <c r="H221" s="1003"/>
      <c r="I221" s="1003"/>
      <c r="J221" s="1003"/>
      <c r="K221" s="1003"/>
      <c r="L221" s="1003"/>
      <c r="M221" s="1003"/>
      <c r="N221" s="1003"/>
      <c r="O221" s="1003"/>
      <c r="P221" s="1003"/>
      <c r="Q221" s="1003"/>
      <c r="R221" s="1003"/>
      <c r="S221" s="1003"/>
      <c r="T221" s="1003"/>
      <c r="U221" s="1003"/>
      <c r="V221" s="1003"/>
      <c r="W221" s="1003"/>
    </row>
    <row r="222">
      <c r="A222" s="1003"/>
      <c r="B222" s="1003"/>
      <c r="C222" s="1003"/>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row>
    <row r="223">
      <c r="A223" s="1003"/>
      <c r="B223" s="1003"/>
      <c r="C223" s="1003"/>
      <c r="D223" s="1003"/>
      <c r="E223" s="1003"/>
      <c r="F223" s="1003"/>
      <c r="G223" s="1003"/>
      <c r="H223" s="1003"/>
      <c r="I223" s="1003"/>
      <c r="J223" s="1003"/>
      <c r="K223" s="1003"/>
      <c r="L223" s="1003"/>
      <c r="M223" s="1003"/>
      <c r="N223" s="1003"/>
      <c r="O223" s="1003"/>
      <c r="P223" s="1003"/>
      <c r="Q223" s="1003"/>
      <c r="R223" s="1003"/>
      <c r="S223" s="1003"/>
      <c r="T223" s="1003"/>
      <c r="U223" s="1003"/>
      <c r="V223" s="1003"/>
      <c r="W223" s="1003"/>
    </row>
    <row r="224">
      <c r="A224" s="1003"/>
      <c r="B224" s="1003"/>
      <c r="C224" s="1003"/>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row>
    <row r="225">
      <c r="A225" s="1003"/>
      <c r="B225" s="1003"/>
      <c r="C225" s="1003"/>
      <c r="D225" s="1003"/>
      <c r="E225" s="1003"/>
      <c r="F225" s="1003"/>
      <c r="G225" s="1003"/>
      <c r="H225" s="1003"/>
      <c r="I225" s="1003"/>
      <c r="J225" s="1003"/>
      <c r="K225" s="1003"/>
      <c r="L225" s="1003"/>
      <c r="M225" s="1003"/>
      <c r="N225" s="1003"/>
      <c r="O225" s="1003"/>
      <c r="P225" s="1003"/>
      <c r="Q225" s="1003"/>
      <c r="R225" s="1003"/>
      <c r="S225" s="1003"/>
      <c r="T225" s="1003"/>
      <c r="U225" s="1003"/>
      <c r="V225" s="1003"/>
      <c r="W225" s="1003"/>
    </row>
    <row r="226">
      <c r="A226" s="1003"/>
      <c r="B226" s="1003"/>
      <c r="C226" s="1003"/>
      <c r="D226" s="1003"/>
      <c r="E226" s="1003"/>
      <c r="F226" s="1003"/>
      <c r="G226" s="1003"/>
      <c r="H226" s="1003"/>
      <c r="I226" s="1003"/>
      <c r="J226" s="1003"/>
      <c r="K226" s="1003"/>
      <c r="L226" s="1003"/>
      <c r="M226" s="1003"/>
      <c r="N226" s="1003"/>
      <c r="O226" s="1003"/>
      <c r="P226" s="1003"/>
      <c r="Q226" s="1003"/>
      <c r="R226" s="1003"/>
      <c r="S226" s="1003"/>
      <c r="T226" s="1003"/>
      <c r="U226" s="1003"/>
      <c r="V226" s="1003"/>
      <c r="W226" s="1003"/>
    </row>
    <row r="227">
      <c r="A227" s="1003"/>
      <c r="B227" s="1003"/>
      <c r="C227" s="1003"/>
      <c r="D227" s="1003"/>
      <c r="E227" s="1003"/>
      <c r="F227" s="1003"/>
      <c r="G227" s="1003"/>
      <c r="H227" s="1003"/>
      <c r="I227" s="1003"/>
      <c r="J227" s="1003"/>
      <c r="K227" s="1003"/>
      <c r="L227" s="1003"/>
      <c r="M227" s="1003"/>
      <c r="N227" s="1003"/>
      <c r="O227" s="1003"/>
      <c r="P227" s="1003"/>
      <c r="Q227" s="1003"/>
      <c r="R227" s="1003"/>
      <c r="S227" s="1003"/>
      <c r="T227" s="1003"/>
      <c r="U227" s="1003"/>
      <c r="V227" s="1003"/>
      <c r="W227" s="1003"/>
    </row>
    <row r="228">
      <c r="A228" s="1003"/>
      <c r="B228" s="1003"/>
      <c r="C228" s="1003"/>
      <c r="D228" s="1003"/>
      <c r="E228" s="1003"/>
      <c r="F228" s="1003"/>
      <c r="G228" s="1003"/>
      <c r="H228" s="1003"/>
      <c r="I228" s="1003"/>
      <c r="J228" s="1003"/>
      <c r="K228" s="1003"/>
      <c r="L228" s="1003"/>
      <c r="M228" s="1003"/>
      <c r="N228" s="1003"/>
      <c r="O228" s="1003"/>
      <c r="P228" s="1003"/>
      <c r="Q228" s="1003"/>
      <c r="R228" s="1003"/>
      <c r="S228" s="1003"/>
      <c r="T228" s="1003"/>
      <c r="U228" s="1003"/>
      <c r="V228" s="1003"/>
      <c r="W228" s="1003"/>
    </row>
    <row r="229">
      <c r="A229" s="1003"/>
      <c r="B229" s="1003"/>
      <c r="C229" s="1003"/>
      <c r="D229" s="1003"/>
      <c r="E229" s="1003"/>
      <c r="F229" s="1003"/>
      <c r="G229" s="1003"/>
      <c r="H229" s="1003"/>
      <c r="I229" s="1003"/>
      <c r="J229" s="1003"/>
      <c r="K229" s="1003"/>
      <c r="L229" s="1003"/>
      <c r="M229" s="1003"/>
      <c r="N229" s="1003"/>
      <c r="O229" s="1003"/>
      <c r="P229" s="1003"/>
      <c r="Q229" s="1003"/>
      <c r="R229" s="1003"/>
      <c r="S229" s="1003"/>
      <c r="T229" s="1003"/>
      <c r="U229" s="1003"/>
      <c r="V229" s="1003"/>
      <c r="W229" s="1003"/>
    </row>
    <row r="230">
      <c r="A230" s="1003"/>
      <c r="B230" s="1003"/>
      <c r="C230" s="1003"/>
      <c r="D230" s="1003"/>
      <c r="E230" s="1003"/>
      <c r="F230" s="1003"/>
      <c r="G230" s="1003"/>
      <c r="H230" s="1003"/>
      <c r="I230" s="1003"/>
      <c r="J230" s="1003"/>
      <c r="K230" s="1003"/>
      <c r="L230" s="1003"/>
      <c r="M230" s="1003"/>
      <c r="N230" s="1003"/>
      <c r="O230" s="1003"/>
      <c r="P230" s="1003"/>
      <c r="Q230" s="1003"/>
      <c r="R230" s="1003"/>
      <c r="S230" s="1003"/>
      <c r="T230" s="1003"/>
      <c r="U230" s="1003"/>
      <c r="V230" s="1003"/>
      <c r="W230" s="1003"/>
    </row>
    <row r="231">
      <c r="A231" s="1003"/>
      <c r="B231" s="1003"/>
      <c r="C231" s="1003"/>
      <c r="D231" s="1003"/>
      <c r="E231" s="1003"/>
      <c r="F231" s="1003"/>
      <c r="G231" s="1003"/>
      <c r="H231" s="1003"/>
      <c r="I231" s="1003"/>
      <c r="J231" s="1003"/>
      <c r="K231" s="1003"/>
      <c r="L231" s="1003"/>
      <c r="M231" s="1003"/>
      <c r="N231" s="1003"/>
      <c r="O231" s="1003"/>
      <c r="P231" s="1003"/>
      <c r="Q231" s="1003"/>
      <c r="R231" s="1003"/>
      <c r="S231" s="1003"/>
      <c r="T231" s="1003"/>
      <c r="U231" s="1003"/>
      <c r="V231" s="1003"/>
      <c r="W231" s="1003"/>
    </row>
    <row r="232">
      <c r="A232" s="1003"/>
      <c r="B232" s="1003"/>
      <c r="C232" s="1003"/>
      <c r="D232" s="1003"/>
      <c r="E232" s="1003"/>
      <c r="F232" s="1003"/>
      <c r="G232" s="1003"/>
      <c r="H232" s="1003"/>
      <c r="I232" s="1003"/>
      <c r="J232" s="1003"/>
      <c r="K232" s="1003"/>
      <c r="L232" s="1003"/>
      <c r="M232" s="1003"/>
      <c r="N232" s="1003"/>
      <c r="O232" s="1003"/>
      <c r="P232" s="1003"/>
      <c r="Q232" s="1003"/>
      <c r="R232" s="1003"/>
      <c r="S232" s="1003"/>
      <c r="T232" s="1003"/>
      <c r="U232" s="1003"/>
      <c r="V232" s="1003"/>
      <c r="W232" s="1003"/>
    </row>
    <row r="233">
      <c r="A233" s="1003"/>
      <c r="B233" s="1003"/>
      <c r="C233" s="1003"/>
      <c r="D233" s="1003"/>
      <c r="E233" s="1003"/>
      <c r="F233" s="1003"/>
      <c r="G233" s="1003"/>
      <c r="H233" s="1003"/>
      <c r="I233" s="1003"/>
      <c r="J233" s="1003"/>
      <c r="K233" s="1003"/>
      <c r="L233" s="1003"/>
      <c r="M233" s="1003"/>
      <c r="N233" s="1003"/>
      <c r="O233" s="1003"/>
      <c r="P233" s="1003"/>
      <c r="Q233" s="1003"/>
      <c r="R233" s="1003"/>
      <c r="S233" s="1003"/>
      <c r="T233" s="1003"/>
      <c r="U233" s="1003"/>
      <c r="V233" s="1003"/>
      <c r="W233" s="1003"/>
    </row>
    <row r="234">
      <c r="A234" s="1003"/>
      <c r="B234" s="1003"/>
      <c r="C234" s="1003"/>
      <c r="D234" s="1003"/>
      <c r="E234" s="1003"/>
      <c r="F234" s="1003"/>
      <c r="G234" s="1003"/>
      <c r="H234" s="1003"/>
      <c r="I234" s="1003"/>
      <c r="J234" s="1003"/>
      <c r="K234" s="1003"/>
      <c r="L234" s="1003"/>
      <c r="M234" s="1003"/>
      <c r="N234" s="1003"/>
      <c r="O234" s="1003"/>
      <c r="P234" s="1003"/>
      <c r="Q234" s="1003"/>
      <c r="R234" s="1003"/>
      <c r="S234" s="1003"/>
      <c r="T234" s="1003"/>
      <c r="U234" s="1003"/>
      <c r="V234" s="1003"/>
      <c r="W234" s="1003"/>
    </row>
    <row r="235">
      <c r="A235" s="1003"/>
      <c r="B235" s="1003"/>
      <c r="C235" s="1003"/>
      <c r="D235" s="1003"/>
      <c r="E235" s="1003"/>
      <c r="F235" s="1003"/>
      <c r="G235" s="1003"/>
      <c r="H235" s="1003"/>
      <c r="I235" s="1003"/>
      <c r="J235" s="1003"/>
      <c r="K235" s="1003"/>
      <c r="L235" s="1003"/>
      <c r="M235" s="1003"/>
      <c r="N235" s="1003"/>
      <c r="O235" s="1003"/>
      <c r="P235" s="1003"/>
      <c r="Q235" s="1003"/>
      <c r="R235" s="1003"/>
      <c r="S235" s="1003"/>
      <c r="T235" s="1003"/>
      <c r="U235" s="1003"/>
      <c r="V235" s="1003"/>
      <c r="W235" s="1003"/>
    </row>
    <row r="236">
      <c r="A236" s="1003"/>
      <c r="B236" s="1003"/>
      <c r="C236" s="1003"/>
      <c r="D236" s="1003"/>
      <c r="E236" s="1003"/>
      <c r="F236" s="1003"/>
      <c r="G236" s="1003"/>
      <c r="H236" s="1003"/>
      <c r="I236" s="1003"/>
      <c r="J236" s="1003"/>
      <c r="K236" s="1003"/>
      <c r="L236" s="1003"/>
      <c r="M236" s="1003"/>
      <c r="N236" s="1003"/>
      <c r="O236" s="1003"/>
      <c r="P236" s="1003"/>
      <c r="Q236" s="1003"/>
      <c r="R236" s="1003"/>
      <c r="S236" s="1003"/>
      <c r="T236" s="1003"/>
      <c r="U236" s="1003"/>
      <c r="V236" s="1003"/>
      <c r="W236" s="1003"/>
    </row>
    <row r="237">
      <c r="A237" s="1003"/>
      <c r="B237" s="1003"/>
      <c r="C237" s="1003"/>
      <c r="D237" s="1003"/>
      <c r="E237" s="1003"/>
      <c r="F237" s="1003"/>
      <c r="G237" s="1003"/>
      <c r="H237" s="1003"/>
      <c r="I237" s="1003"/>
      <c r="J237" s="1003"/>
      <c r="K237" s="1003"/>
      <c r="L237" s="1003"/>
      <c r="M237" s="1003"/>
      <c r="N237" s="1003"/>
      <c r="O237" s="1003"/>
      <c r="P237" s="1003"/>
      <c r="Q237" s="1003"/>
      <c r="R237" s="1003"/>
      <c r="S237" s="1003"/>
      <c r="T237" s="1003"/>
      <c r="U237" s="1003"/>
      <c r="V237" s="1003"/>
      <c r="W237" s="1003"/>
    </row>
    <row r="238">
      <c r="A238" s="1003"/>
      <c r="B238" s="1003"/>
      <c r="C238" s="1003"/>
      <c r="D238" s="1003"/>
      <c r="E238" s="1003"/>
      <c r="F238" s="1003"/>
      <c r="G238" s="1003"/>
      <c r="H238" s="1003"/>
      <c r="I238" s="1003"/>
      <c r="J238" s="1003"/>
      <c r="K238" s="1003"/>
      <c r="L238" s="1003"/>
      <c r="M238" s="1003"/>
      <c r="N238" s="1003"/>
      <c r="O238" s="1003"/>
      <c r="P238" s="1003"/>
      <c r="Q238" s="1003"/>
      <c r="R238" s="1003"/>
      <c r="S238" s="1003"/>
      <c r="T238" s="1003"/>
      <c r="U238" s="1003"/>
      <c r="V238" s="1003"/>
      <c r="W238" s="1003"/>
    </row>
    <row r="239">
      <c r="A239" s="1003"/>
      <c r="B239" s="1003"/>
      <c r="C239" s="1003"/>
      <c r="D239" s="1003"/>
      <c r="E239" s="1003"/>
      <c r="F239" s="1003"/>
      <c r="G239" s="1003"/>
      <c r="H239" s="1003"/>
      <c r="I239" s="1003"/>
      <c r="J239" s="1003"/>
      <c r="K239" s="1003"/>
      <c r="L239" s="1003"/>
      <c r="M239" s="1003"/>
      <c r="N239" s="1003"/>
      <c r="O239" s="1003"/>
      <c r="P239" s="1003"/>
      <c r="Q239" s="1003"/>
      <c r="R239" s="1003"/>
      <c r="S239" s="1003"/>
      <c r="T239" s="1003"/>
      <c r="U239" s="1003"/>
      <c r="V239" s="1003"/>
      <c r="W239" s="1003"/>
    </row>
    <row r="240">
      <c r="A240" s="1003"/>
      <c r="B240" s="1003"/>
      <c r="C240" s="1003"/>
      <c r="D240" s="1003"/>
      <c r="E240" s="1003"/>
      <c r="F240" s="1003"/>
      <c r="G240" s="1003"/>
      <c r="H240" s="1003"/>
      <c r="I240" s="1003"/>
      <c r="J240" s="1003"/>
      <c r="K240" s="1003"/>
      <c r="L240" s="1003"/>
      <c r="M240" s="1003"/>
      <c r="N240" s="1003"/>
      <c r="O240" s="1003"/>
      <c r="P240" s="1003"/>
      <c r="Q240" s="1003"/>
      <c r="R240" s="1003"/>
      <c r="S240" s="1003"/>
      <c r="T240" s="1003"/>
      <c r="U240" s="1003"/>
      <c r="V240" s="1003"/>
      <c r="W240" s="1003"/>
    </row>
    <row r="241">
      <c r="A241" s="1003"/>
      <c r="B241" s="1003"/>
      <c r="C241" s="1003"/>
      <c r="D241" s="1003"/>
      <c r="E241" s="1003"/>
      <c r="F241" s="1003"/>
      <c r="G241" s="1003"/>
      <c r="H241" s="1003"/>
      <c r="I241" s="1003"/>
      <c r="J241" s="1003"/>
      <c r="K241" s="1003"/>
      <c r="L241" s="1003"/>
      <c r="M241" s="1003"/>
      <c r="N241" s="1003"/>
      <c r="O241" s="1003"/>
      <c r="P241" s="1003"/>
      <c r="Q241" s="1003"/>
      <c r="R241" s="1003"/>
      <c r="S241" s="1003"/>
      <c r="T241" s="1003"/>
      <c r="U241" s="1003"/>
      <c r="V241" s="1003"/>
      <c r="W241" s="1003"/>
    </row>
    <row r="242">
      <c r="A242" s="1003"/>
      <c r="B242" s="1003"/>
      <c r="C242" s="1003"/>
      <c r="D242" s="1003"/>
      <c r="E242" s="1003"/>
      <c r="F242" s="1003"/>
      <c r="G242" s="1003"/>
      <c r="H242" s="1003"/>
      <c r="I242" s="1003"/>
      <c r="J242" s="1003"/>
      <c r="K242" s="1003"/>
      <c r="L242" s="1003"/>
      <c r="M242" s="1003"/>
      <c r="N242" s="1003"/>
      <c r="O242" s="1003"/>
      <c r="P242" s="1003"/>
      <c r="Q242" s="1003"/>
      <c r="R242" s="1003"/>
      <c r="S242" s="1003"/>
      <c r="T242" s="1003"/>
      <c r="U242" s="1003"/>
      <c r="V242" s="1003"/>
      <c r="W242" s="1003"/>
    </row>
    <row r="243">
      <c r="A243" s="1003"/>
      <c r="B243" s="1003"/>
      <c r="C243" s="1003"/>
      <c r="D243" s="1003"/>
      <c r="E243" s="1003"/>
      <c r="F243" s="1003"/>
      <c r="G243" s="1003"/>
      <c r="H243" s="1003"/>
      <c r="I243" s="1003"/>
      <c r="J243" s="1003"/>
      <c r="K243" s="1003"/>
      <c r="L243" s="1003"/>
      <c r="M243" s="1003"/>
      <c r="N243" s="1003"/>
      <c r="O243" s="1003"/>
      <c r="P243" s="1003"/>
      <c r="Q243" s="1003"/>
      <c r="R243" s="1003"/>
      <c r="S243" s="1003"/>
      <c r="T243" s="1003"/>
      <c r="U243" s="1003"/>
      <c r="V243" s="1003"/>
      <c r="W243" s="1003"/>
    </row>
    <row r="244">
      <c r="A244" s="1003"/>
      <c r="B244" s="1003"/>
      <c r="C244" s="1003"/>
      <c r="D244" s="1003"/>
      <c r="E244" s="1003"/>
      <c r="F244" s="1003"/>
      <c r="G244" s="1003"/>
      <c r="H244" s="1003"/>
      <c r="I244" s="1003"/>
      <c r="J244" s="1003"/>
      <c r="K244" s="1003"/>
      <c r="L244" s="1003"/>
      <c r="M244" s="1003"/>
      <c r="N244" s="1003"/>
      <c r="O244" s="1003"/>
      <c r="P244" s="1003"/>
      <c r="Q244" s="1003"/>
      <c r="R244" s="1003"/>
      <c r="S244" s="1003"/>
      <c r="T244" s="1003"/>
      <c r="U244" s="1003"/>
      <c r="V244" s="1003"/>
      <c r="W244" s="1003"/>
    </row>
    <row r="245">
      <c r="A245" s="1003"/>
      <c r="B245" s="1003"/>
      <c r="C245" s="1003"/>
      <c r="D245" s="1003"/>
      <c r="E245" s="1003"/>
      <c r="F245" s="1003"/>
      <c r="G245" s="1003"/>
      <c r="H245" s="1003"/>
      <c r="I245" s="1003"/>
      <c r="J245" s="1003"/>
      <c r="K245" s="1003"/>
      <c r="L245" s="1003"/>
      <c r="M245" s="1003"/>
      <c r="N245" s="1003"/>
      <c r="O245" s="1003"/>
      <c r="P245" s="1003"/>
      <c r="Q245" s="1003"/>
      <c r="R245" s="1003"/>
      <c r="S245" s="1003"/>
      <c r="T245" s="1003"/>
      <c r="U245" s="1003"/>
      <c r="V245" s="1003"/>
      <c r="W245" s="1003"/>
    </row>
    <row r="246">
      <c r="A246" s="1003"/>
      <c r="B246" s="1003"/>
      <c r="C246" s="1003"/>
      <c r="D246" s="1003"/>
      <c r="E246" s="1003"/>
      <c r="F246" s="1003"/>
      <c r="G246" s="1003"/>
      <c r="H246" s="1003"/>
      <c r="I246" s="1003"/>
      <c r="J246" s="1003"/>
      <c r="K246" s="1003"/>
      <c r="L246" s="1003"/>
      <c r="M246" s="1003"/>
      <c r="N246" s="1003"/>
      <c r="O246" s="1003"/>
      <c r="P246" s="1003"/>
      <c r="Q246" s="1003"/>
      <c r="R246" s="1003"/>
      <c r="S246" s="1003"/>
      <c r="T246" s="1003"/>
      <c r="U246" s="1003"/>
      <c r="V246" s="1003"/>
      <c r="W246" s="1003"/>
    </row>
    <row r="247">
      <c r="A247" s="1003"/>
      <c r="B247" s="1003"/>
      <c r="C247" s="1003"/>
      <c r="D247" s="1003"/>
      <c r="E247" s="1003"/>
      <c r="F247" s="1003"/>
      <c r="G247" s="1003"/>
      <c r="H247" s="1003"/>
      <c r="I247" s="1003"/>
      <c r="J247" s="1003"/>
      <c r="K247" s="1003"/>
      <c r="L247" s="1003"/>
      <c r="M247" s="1003"/>
      <c r="N247" s="1003"/>
      <c r="O247" s="1003"/>
      <c r="P247" s="1003"/>
      <c r="Q247" s="1003"/>
      <c r="R247" s="1003"/>
      <c r="S247" s="1003"/>
      <c r="T247" s="1003"/>
      <c r="U247" s="1003"/>
      <c r="V247" s="1003"/>
      <c r="W247" s="1003"/>
    </row>
    <row r="248">
      <c r="A248" s="1003"/>
      <c r="B248" s="1003"/>
      <c r="C248" s="1003"/>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row>
    <row r="249">
      <c r="A249" s="1003"/>
      <c r="B249" s="1003"/>
      <c r="C249" s="1003"/>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row>
    <row r="250">
      <c r="A250" s="1003"/>
      <c r="B250" s="1003"/>
      <c r="C250" s="1003"/>
      <c r="D250" s="1003"/>
      <c r="E250" s="1003"/>
      <c r="F250" s="1003"/>
      <c r="G250" s="1003"/>
      <c r="H250" s="1003"/>
      <c r="I250" s="1003"/>
      <c r="J250" s="1003"/>
      <c r="K250" s="1003"/>
      <c r="L250" s="1003"/>
      <c r="M250" s="1003"/>
      <c r="N250" s="1003"/>
      <c r="O250" s="1003"/>
      <c r="P250" s="1003"/>
      <c r="Q250" s="1003"/>
      <c r="R250" s="1003"/>
      <c r="S250" s="1003"/>
      <c r="T250" s="1003"/>
      <c r="U250" s="1003"/>
      <c r="V250" s="1003"/>
      <c r="W250" s="1003"/>
    </row>
    <row r="251">
      <c r="A251" s="1003"/>
      <c r="B251" s="1003"/>
      <c r="C251" s="1003"/>
      <c r="D251" s="1003"/>
      <c r="E251" s="1003"/>
      <c r="F251" s="1003"/>
      <c r="G251" s="1003"/>
      <c r="H251" s="1003"/>
      <c r="I251" s="1003"/>
      <c r="J251" s="1003"/>
      <c r="K251" s="1003"/>
      <c r="L251" s="1003"/>
      <c r="M251" s="1003"/>
      <c r="N251" s="1003"/>
      <c r="O251" s="1003"/>
      <c r="P251" s="1003"/>
      <c r="Q251" s="1003"/>
      <c r="R251" s="1003"/>
      <c r="S251" s="1003"/>
      <c r="T251" s="1003"/>
      <c r="U251" s="1003"/>
      <c r="V251" s="1003"/>
      <c r="W251" s="1003"/>
    </row>
    <row r="252">
      <c r="A252" s="1003"/>
      <c r="B252" s="1003"/>
      <c r="C252" s="1003"/>
      <c r="D252" s="1003"/>
      <c r="E252" s="1003"/>
      <c r="F252" s="1003"/>
      <c r="G252" s="1003"/>
      <c r="H252" s="1003"/>
      <c r="I252" s="1003"/>
      <c r="J252" s="1003"/>
      <c r="K252" s="1003"/>
      <c r="L252" s="1003"/>
      <c r="M252" s="1003"/>
      <c r="N252" s="1003"/>
      <c r="O252" s="1003"/>
      <c r="P252" s="1003"/>
      <c r="Q252" s="1003"/>
      <c r="R252" s="1003"/>
      <c r="S252" s="1003"/>
      <c r="T252" s="1003"/>
      <c r="U252" s="1003"/>
      <c r="V252" s="1003"/>
      <c r="W252" s="1003"/>
    </row>
    <row r="253">
      <c r="A253" s="1003"/>
      <c r="B253" s="1003"/>
      <c r="C253" s="1003"/>
      <c r="D253" s="1003"/>
      <c r="E253" s="1003"/>
      <c r="F253" s="1003"/>
      <c r="G253" s="1003"/>
      <c r="H253" s="1003"/>
      <c r="I253" s="1003"/>
      <c r="J253" s="1003"/>
      <c r="K253" s="1003"/>
      <c r="L253" s="1003"/>
      <c r="M253" s="1003"/>
      <c r="N253" s="1003"/>
      <c r="O253" s="1003"/>
      <c r="P253" s="1003"/>
      <c r="Q253" s="1003"/>
      <c r="R253" s="1003"/>
      <c r="S253" s="1003"/>
      <c r="T253" s="1003"/>
      <c r="U253" s="1003"/>
      <c r="V253" s="1003"/>
      <c r="W253" s="1003"/>
    </row>
    <row r="254">
      <c r="A254" s="1003"/>
      <c r="B254" s="1003"/>
      <c r="C254" s="1003"/>
      <c r="D254" s="1003"/>
      <c r="E254" s="1003"/>
      <c r="F254" s="1003"/>
      <c r="G254" s="1003"/>
      <c r="H254" s="1003"/>
      <c r="I254" s="1003"/>
      <c r="J254" s="1003"/>
      <c r="K254" s="1003"/>
      <c r="L254" s="1003"/>
      <c r="M254" s="1003"/>
      <c r="N254" s="1003"/>
      <c r="O254" s="1003"/>
      <c r="P254" s="1003"/>
      <c r="Q254" s="1003"/>
      <c r="R254" s="1003"/>
      <c r="S254" s="1003"/>
      <c r="T254" s="1003"/>
      <c r="U254" s="1003"/>
      <c r="V254" s="1003"/>
      <c r="W254" s="1003"/>
    </row>
    <row r="255">
      <c r="A255" s="1003"/>
      <c r="B255" s="1003"/>
      <c r="C255" s="1003"/>
      <c r="D255" s="1003"/>
      <c r="E255" s="1003"/>
      <c r="F255" s="1003"/>
      <c r="G255" s="1003"/>
      <c r="H255" s="1003"/>
      <c r="I255" s="1003"/>
      <c r="J255" s="1003"/>
      <c r="K255" s="1003"/>
      <c r="L255" s="1003"/>
      <c r="M255" s="1003"/>
      <c r="N255" s="1003"/>
      <c r="O255" s="1003"/>
      <c r="P255" s="1003"/>
      <c r="Q255" s="1003"/>
      <c r="R255" s="1003"/>
      <c r="S255" s="1003"/>
      <c r="T255" s="1003"/>
      <c r="U255" s="1003"/>
      <c r="V255" s="1003"/>
      <c r="W255" s="1003"/>
    </row>
    <row r="256">
      <c r="A256" s="1003"/>
      <c r="B256" s="1003"/>
      <c r="C256" s="1003"/>
      <c r="D256" s="1003"/>
      <c r="E256" s="1003"/>
      <c r="F256" s="1003"/>
      <c r="G256" s="1003"/>
      <c r="H256" s="1003"/>
      <c r="I256" s="1003"/>
      <c r="J256" s="1003"/>
      <c r="K256" s="1003"/>
      <c r="L256" s="1003"/>
      <c r="M256" s="1003"/>
      <c r="N256" s="1003"/>
      <c r="O256" s="1003"/>
      <c r="P256" s="1003"/>
      <c r="Q256" s="1003"/>
      <c r="R256" s="1003"/>
      <c r="S256" s="1003"/>
      <c r="T256" s="1003"/>
      <c r="U256" s="1003"/>
      <c r="V256" s="1003"/>
      <c r="W256" s="1003"/>
    </row>
    <row r="257">
      <c r="A257" s="1003"/>
      <c r="B257" s="1003"/>
      <c r="C257" s="1003"/>
      <c r="D257" s="1003"/>
      <c r="E257" s="1003"/>
      <c r="F257" s="1003"/>
      <c r="G257" s="1003"/>
      <c r="H257" s="1003"/>
      <c r="I257" s="1003"/>
      <c r="J257" s="1003"/>
      <c r="K257" s="1003"/>
      <c r="L257" s="1003"/>
      <c r="M257" s="1003"/>
      <c r="N257" s="1003"/>
      <c r="O257" s="1003"/>
      <c r="P257" s="1003"/>
      <c r="Q257" s="1003"/>
      <c r="R257" s="1003"/>
      <c r="S257" s="1003"/>
      <c r="T257" s="1003"/>
      <c r="U257" s="1003"/>
      <c r="V257" s="1003"/>
      <c r="W257" s="1003"/>
    </row>
    <row r="258">
      <c r="A258" s="1003"/>
      <c r="B258" s="1003"/>
      <c r="C258" s="1003"/>
      <c r="D258" s="1003"/>
      <c r="E258" s="1003"/>
      <c r="F258" s="1003"/>
      <c r="G258" s="1003"/>
      <c r="H258" s="1003"/>
      <c r="I258" s="1003"/>
      <c r="J258" s="1003"/>
      <c r="K258" s="1003"/>
      <c r="L258" s="1003"/>
      <c r="M258" s="1003"/>
      <c r="N258" s="1003"/>
      <c r="O258" s="1003"/>
      <c r="P258" s="1003"/>
      <c r="Q258" s="1003"/>
      <c r="R258" s="1003"/>
      <c r="S258" s="1003"/>
      <c r="T258" s="1003"/>
      <c r="U258" s="1003"/>
      <c r="V258" s="1003"/>
      <c r="W258" s="1003"/>
    </row>
    <row r="259">
      <c r="A259" s="1003"/>
      <c r="B259" s="1003"/>
      <c r="C259" s="1003"/>
      <c r="D259" s="1003"/>
      <c r="E259" s="1003"/>
      <c r="F259" s="1003"/>
      <c r="G259" s="1003"/>
      <c r="H259" s="1003"/>
      <c r="I259" s="1003"/>
      <c r="J259" s="1003"/>
      <c r="K259" s="1003"/>
      <c r="L259" s="1003"/>
      <c r="M259" s="1003"/>
      <c r="N259" s="1003"/>
      <c r="O259" s="1003"/>
      <c r="P259" s="1003"/>
      <c r="Q259" s="1003"/>
      <c r="R259" s="1003"/>
      <c r="S259" s="1003"/>
      <c r="T259" s="1003"/>
      <c r="U259" s="1003"/>
      <c r="V259" s="1003"/>
      <c r="W259" s="1003"/>
    </row>
    <row r="260">
      <c r="A260" s="1003"/>
      <c r="B260" s="1003"/>
      <c r="C260" s="1003"/>
      <c r="D260" s="1003"/>
      <c r="E260" s="1003"/>
      <c r="F260" s="1003"/>
      <c r="G260" s="1003"/>
      <c r="H260" s="1003"/>
      <c r="I260" s="1003"/>
      <c r="J260" s="1003"/>
      <c r="K260" s="1003"/>
      <c r="L260" s="1003"/>
      <c r="M260" s="1003"/>
      <c r="N260" s="1003"/>
      <c r="O260" s="1003"/>
      <c r="P260" s="1003"/>
      <c r="Q260" s="1003"/>
      <c r="R260" s="1003"/>
      <c r="S260" s="1003"/>
      <c r="T260" s="1003"/>
      <c r="U260" s="1003"/>
      <c r="V260" s="1003"/>
      <c r="W260" s="1003"/>
    </row>
    <row r="261">
      <c r="A261" s="1003"/>
      <c r="B261" s="1003"/>
      <c r="C261" s="1003"/>
      <c r="D261" s="1003"/>
      <c r="E261" s="1003"/>
      <c r="F261" s="1003"/>
      <c r="G261" s="1003"/>
      <c r="H261" s="1003"/>
      <c r="I261" s="1003"/>
      <c r="J261" s="1003"/>
      <c r="K261" s="1003"/>
      <c r="L261" s="1003"/>
      <c r="M261" s="1003"/>
      <c r="N261" s="1003"/>
      <c r="O261" s="1003"/>
      <c r="P261" s="1003"/>
      <c r="Q261" s="1003"/>
      <c r="R261" s="1003"/>
      <c r="S261" s="1003"/>
      <c r="T261" s="1003"/>
      <c r="U261" s="1003"/>
      <c r="V261" s="1003"/>
      <c r="W261" s="1003"/>
    </row>
    <row r="262">
      <c r="A262" s="1003"/>
      <c r="B262" s="1003"/>
      <c r="C262" s="1003"/>
      <c r="D262" s="1003"/>
      <c r="E262" s="1003"/>
      <c r="F262" s="1003"/>
      <c r="G262" s="1003"/>
      <c r="H262" s="1003"/>
      <c r="I262" s="1003"/>
      <c r="J262" s="1003"/>
      <c r="K262" s="1003"/>
      <c r="L262" s="1003"/>
      <c r="M262" s="1003"/>
      <c r="N262" s="1003"/>
      <c r="O262" s="1003"/>
      <c r="P262" s="1003"/>
      <c r="Q262" s="1003"/>
      <c r="R262" s="1003"/>
      <c r="S262" s="1003"/>
      <c r="T262" s="1003"/>
      <c r="U262" s="1003"/>
      <c r="V262" s="1003"/>
      <c r="W262" s="1003"/>
    </row>
    <row r="263">
      <c r="A263" s="1003"/>
      <c r="B263" s="1003"/>
      <c r="C263" s="1003"/>
      <c r="D263" s="1003"/>
      <c r="E263" s="1003"/>
      <c r="F263" s="1003"/>
      <c r="G263" s="1003"/>
      <c r="H263" s="1003"/>
      <c r="I263" s="1003"/>
      <c r="J263" s="1003"/>
      <c r="K263" s="1003"/>
      <c r="L263" s="1003"/>
      <c r="M263" s="1003"/>
      <c r="N263" s="1003"/>
      <c r="O263" s="1003"/>
      <c r="P263" s="1003"/>
      <c r="Q263" s="1003"/>
      <c r="R263" s="1003"/>
      <c r="S263" s="1003"/>
      <c r="T263" s="1003"/>
      <c r="U263" s="1003"/>
      <c r="V263" s="1003"/>
      <c r="W263" s="1003"/>
    </row>
    <row r="264">
      <c r="A264" s="1003"/>
      <c r="B264" s="1003"/>
      <c r="C264" s="1003"/>
      <c r="D264" s="1003"/>
      <c r="E264" s="1003"/>
      <c r="F264" s="1003"/>
      <c r="G264" s="1003"/>
      <c r="H264" s="1003"/>
      <c r="I264" s="1003"/>
      <c r="J264" s="1003"/>
      <c r="K264" s="1003"/>
      <c r="L264" s="1003"/>
      <c r="M264" s="1003"/>
      <c r="N264" s="1003"/>
      <c r="O264" s="1003"/>
      <c r="P264" s="1003"/>
      <c r="Q264" s="1003"/>
      <c r="R264" s="1003"/>
      <c r="S264" s="1003"/>
      <c r="T264" s="1003"/>
      <c r="U264" s="1003"/>
      <c r="V264" s="1003"/>
      <c r="W264" s="1003"/>
    </row>
    <row r="265">
      <c r="A265" s="1003"/>
      <c r="B265" s="1003"/>
      <c r="C265" s="1003"/>
      <c r="D265" s="1003"/>
      <c r="E265" s="1003"/>
      <c r="F265" s="1003"/>
      <c r="G265" s="1003"/>
      <c r="H265" s="1003"/>
      <c r="I265" s="1003"/>
      <c r="J265" s="1003"/>
      <c r="K265" s="1003"/>
      <c r="L265" s="1003"/>
      <c r="M265" s="1003"/>
      <c r="N265" s="1003"/>
      <c r="O265" s="1003"/>
      <c r="P265" s="1003"/>
      <c r="Q265" s="1003"/>
      <c r="R265" s="1003"/>
      <c r="S265" s="1003"/>
      <c r="T265" s="1003"/>
      <c r="U265" s="1003"/>
      <c r="V265" s="1003"/>
      <c r="W265" s="1003"/>
    </row>
    <row r="266">
      <c r="A266" s="1003"/>
      <c r="B266" s="1003"/>
      <c r="C266" s="1003"/>
      <c r="D266" s="1003"/>
      <c r="E266" s="1003"/>
      <c r="F266" s="1003"/>
      <c r="G266" s="1003"/>
      <c r="H266" s="1003"/>
      <c r="I266" s="1003"/>
      <c r="J266" s="1003"/>
      <c r="K266" s="1003"/>
      <c r="L266" s="1003"/>
      <c r="M266" s="1003"/>
      <c r="N266" s="1003"/>
      <c r="O266" s="1003"/>
      <c r="P266" s="1003"/>
      <c r="Q266" s="1003"/>
      <c r="R266" s="1003"/>
      <c r="S266" s="1003"/>
      <c r="T266" s="1003"/>
      <c r="U266" s="1003"/>
      <c r="V266" s="1003"/>
      <c r="W266" s="1003"/>
    </row>
    <row r="267">
      <c r="A267" s="1003"/>
      <c r="B267" s="1003"/>
      <c r="C267" s="1003"/>
      <c r="D267" s="1003"/>
      <c r="E267" s="1003"/>
      <c r="F267" s="1003"/>
      <c r="G267" s="1003"/>
      <c r="H267" s="1003"/>
      <c r="I267" s="1003"/>
      <c r="J267" s="1003"/>
      <c r="K267" s="1003"/>
      <c r="L267" s="1003"/>
      <c r="M267" s="1003"/>
      <c r="N267" s="1003"/>
      <c r="O267" s="1003"/>
      <c r="P267" s="1003"/>
      <c r="Q267" s="1003"/>
      <c r="R267" s="1003"/>
      <c r="S267" s="1003"/>
      <c r="T267" s="1003"/>
      <c r="U267" s="1003"/>
      <c r="V267" s="1003"/>
      <c r="W267" s="1003"/>
    </row>
    <row r="268">
      <c r="A268" s="1003"/>
      <c r="B268" s="1003"/>
      <c r="C268" s="1003"/>
      <c r="D268" s="1003"/>
      <c r="E268" s="1003"/>
      <c r="F268" s="1003"/>
      <c r="G268" s="1003"/>
      <c r="H268" s="1003"/>
      <c r="I268" s="1003"/>
      <c r="J268" s="1003"/>
      <c r="K268" s="1003"/>
      <c r="L268" s="1003"/>
      <c r="M268" s="1003"/>
      <c r="N268" s="1003"/>
      <c r="O268" s="1003"/>
      <c r="P268" s="1003"/>
      <c r="Q268" s="1003"/>
      <c r="R268" s="1003"/>
      <c r="S268" s="1003"/>
      <c r="T268" s="1003"/>
      <c r="U268" s="1003"/>
      <c r="V268" s="1003"/>
      <c r="W268" s="1003"/>
    </row>
    <row r="269">
      <c r="A269" s="1003"/>
      <c r="B269" s="1003"/>
      <c r="C269" s="1003"/>
      <c r="D269" s="1003"/>
      <c r="E269" s="1003"/>
      <c r="F269" s="1003"/>
      <c r="G269" s="1003"/>
      <c r="H269" s="1003"/>
      <c r="I269" s="1003"/>
      <c r="J269" s="1003"/>
      <c r="K269" s="1003"/>
      <c r="L269" s="1003"/>
      <c r="M269" s="1003"/>
      <c r="N269" s="1003"/>
      <c r="O269" s="1003"/>
      <c r="P269" s="1003"/>
      <c r="Q269" s="1003"/>
      <c r="R269" s="1003"/>
      <c r="S269" s="1003"/>
      <c r="T269" s="1003"/>
      <c r="U269" s="1003"/>
      <c r="V269" s="1003"/>
      <c r="W269" s="1003"/>
    </row>
    <row r="270">
      <c r="A270" s="1003"/>
      <c r="B270" s="1003"/>
      <c r="C270" s="1003"/>
      <c r="D270" s="1003"/>
      <c r="E270" s="1003"/>
      <c r="F270" s="1003"/>
      <c r="G270" s="1003"/>
      <c r="H270" s="1003"/>
      <c r="I270" s="1003"/>
      <c r="J270" s="1003"/>
      <c r="K270" s="1003"/>
      <c r="L270" s="1003"/>
      <c r="M270" s="1003"/>
      <c r="N270" s="1003"/>
      <c r="O270" s="1003"/>
      <c r="P270" s="1003"/>
      <c r="Q270" s="1003"/>
      <c r="R270" s="1003"/>
      <c r="S270" s="1003"/>
      <c r="T270" s="1003"/>
      <c r="U270" s="1003"/>
      <c r="V270" s="1003"/>
      <c r="W270" s="1003"/>
    </row>
    <row r="271">
      <c r="A271" s="1003"/>
      <c r="B271" s="1003"/>
      <c r="C271" s="1003"/>
      <c r="D271" s="1003"/>
      <c r="E271" s="1003"/>
      <c r="F271" s="1003"/>
      <c r="G271" s="1003"/>
      <c r="H271" s="1003"/>
      <c r="I271" s="1003"/>
      <c r="J271" s="1003"/>
      <c r="K271" s="1003"/>
      <c r="L271" s="1003"/>
      <c r="M271" s="1003"/>
      <c r="N271" s="1003"/>
      <c r="O271" s="1003"/>
      <c r="P271" s="1003"/>
      <c r="Q271" s="1003"/>
      <c r="R271" s="1003"/>
      <c r="S271" s="1003"/>
      <c r="T271" s="1003"/>
      <c r="U271" s="1003"/>
      <c r="V271" s="1003"/>
      <c r="W271" s="1003"/>
    </row>
    <row r="272">
      <c r="A272" s="1003"/>
      <c r="B272" s="1003"/>
      <c r="C272" s="1003"/>
      <c r="D272" s="1003"/>
      <c r="E272" s="1003"/>
      <c r="F272" s="1003"/>
      <c r="G272" s="1003"/>
      <c r="H272" s="1003"/>
      <c r="I272" s="1003"/>
      <c r="J272" s="1003"/>
      <c r="K272" s="1003"/>
      <c r="L272" s="1003"/>
      <c r="M272" s="1003"/>
      <c r="N272" s="1003"/>
      <c r="O272" s="1003"/>
      <c r="P272" s="1003"/>
      <c r="Q272" s="1003"/>
      <c r="R272" s="1003"/>
      <c r="S272" s="1003"/>
      <c r="T272" s="1003"/>
      <c r="U272" s="1003"/>
      <c r="V272" s="1003"/>
      <c r="W272" s="1003"/>
    </row>
    <row r="273">
      <c r="A273" s="1003"/>
      <c r="B273" s="1003"/>
      <c r="C273" s="1003"/>
      <c r="D273" s="1003"/>
      <c r="E273" s="1003"/>
      <c r="F273" s="1003"/>
      <c r="G273" s="1003"/>
      <c r="H273" s="1003"/>
      <c r="I273" s="1003"/>
      <c r="J273" s="1003"/>
      <c r="K273" s="1003"/>
      <c r="L273" s="1003"/>
      <c r="M273" s="1003"/>
      <c r="N273" s="1003"/>
      <c r="O273" s="1003"/>
      <c r="P273" s="1003"/>
      <c r="Q273" s="1003"/>
      <c r="R273" s="1003"/>
      <c r="S273" s="1003"/>
      <c r="T273" s="1003"/>
      <c r="U273" s="1003"/>
      <c r="V273" s="1003"/>
      <c r="W273" s="1003"/>
    </row>
    <row r="274">
      <c r="A274" s="1003"/>
      <c r="B274" s="1003"/>
      <c r="C274" s="1003"/>
      <c r="D274" s="1003"/>
      <c r="E274" s="1003"/>
      <c r="F274" s="1003"/>
      <c r="G274" s="1003"/>
      <c r="H274" s="1003"/>
      <c r="I274" s="1003"/>
      <c r="J274" s="1003"/>
      <c r="K274" s="1003"/>
      <c r="L274" s="1003"/>
      <c r="M274" s="1003"/>
      <c r="N274" s="1003"/>
      <c r="O274" s="1003"/>
      <c r="P274" s="1003"/>
      <c r="Q274" s="1003"/>
      <c r="R274" s="1003"/>
      <c r="S274" s="1003"/>
      <c r="T274" s="1003"/>
      <c r="U274" s="1003"/>
      <c r="V274" s="1003"/>
      <c r="W274" s="1003"/>
    </row>
    <row r="275">
      <c r="A275" s="1003"/>
      <c r="B275" s="1003"/>
      <c r="C275" s="1003"/>
      <c r="D275" s="1003"/>
      <c r="E275" s="1003"/>
      <c r="F275" s="1003"/>
      <c r="G275" s="1003"/>
      <c r="H275" s="1003"/>
      <c r="I275" s="1003"/>
      <c r="J275" s="1003"/>
      <c r="K275" s="1003"/>
      <c r="L275" s="1003"/>
      <c r="M275" s="1003"/>
      <c r="N275" s="1003"/>
      <c r="O275" s="1003"/>
      <c r="P275" s="1003"/>
      <c r="Q275" s="1003"/>
      <c r="R275" s="1003"/>
      <c r="S275" s="1003"/>
      <c r="T275" s="1003"/>
      <c r="U275" s="1003"/>
      <c r="V275" s="1003"/>
      <c r="W275" s="1003"/>
    </row>
    <row r="276">
      <c r="A276" s="1003"/>
      <c r="B276" s="1003"/>
      <c r="C276" s="1003"/>
      <c r="D276" s="1003"/>
      <c r="E276" s="1003"/>
      <c r="F276" s="1003"/>
      <c r="G276" s="1003"/>
      <c r="H276" s="1003"/>
      <c r="I276" s="1003"/>
      <c r="J276" s="1003"/>
      <c r="K276" s="1003"/>
      <c r="L276" s="1003"/>
      <c r="M276" s="1003"/>
      <c r="N276" s="1003"/>
      <c r="O276" s="1003"/>
      <c r="P276" s="1003"/>
      <c r="Q276" s="1003"/>
      <c r="R276" s="1003"/>
      <c r="S276" s="1003"/>
      <c r="T276" s="1003"/>
      <c r="U276" s="1003"/>
      <c r="V276" s="1003"/>
      <c r="W276" s="1003"/>
    </row>
    <row r="277">
      <c r="A277" s="1003"/>
      <c r="B277" s="1003"/>
      <c r="C277" s="1003"/>
      <c r="D277" s="1003"/>
      <c r="E277" s="1003"/>
      <c r="F277" s="1003"/>
      <c r="G277" s="1003"/>
      <c r="H277" s="1003"/>
      <c r="I277" s="1003"/>
      <c r="J277" s="1003"/>
      <c r="K277" s="1003"/>
      <c r="L277" s="1003"/>
      <c r="M277" s="1003"/>
      <c r="N277" s="1003"/>
      <c r="O277" s="1003"/>
      <c r="P277" s="1003"/>
      <c r="Q277" s="1003"/>
      <c r="R277" s="1003"/>
      <c r="S277" s="1003"/>
      <c r="T277" s="1003"/>
      <c r="U277" s="1003"/>
      <c r="V277" s="1003"/>
      <c r="W277" s="1003"/>
    </row>
    <row r="278">
      <c r="A278" s="1003"/>
      <c r="B278" s="1003"/>
      <c r="C278" s="1003"/>
      <c r="D278" s="1003"/>
      <c r="E278" s="1003"/>
      <c r="F278" s="1003"/>
      <c r="G278" s="1003"/>
      <c r="H278" s="1003"/>
      <c r="I278" s="1003"/>
      <c r="J278" s="1003"/>
      <c r="K278" s="1003"/>
      <c r="L278" s="1003"/>
      <c r="M278" s="1003"/>
      <c r="N278" s="1003"/>
      <c r="O278" s="1003"/>
      <c r="P278" s="1003"/>
      <c r="Q278" s="1003"/>
      <c r="R278" s="1003"/>
      <c r="S278" s="1003"/>
      <c r="T278" s="1003"/>
      <c r="U278" s="1003"/>
      <c r="V278" s="1003"/>
      <c r="W278" s="1003"/>
    </row>
    <row r="279">
      <c r="A279" s="1003"/>
      <c r="B279" s="1003"/>
      <c r="C279" s="1003"/>
      <c r="D279" s="1003"/>
      <c r="E279" s="1003"/>
      <c r="F279" s="1003"/>
      <c r="G279" s="1003"/>
      <c r="H279" s="1003"/>
      <c r="I279" s="1003"/>
      <c r="J279" s="1003"/>
      <c r="K279" s="1003"/>
      <c r="L279" s="1003"/>
      <c r="M279" s="1003"/>
      <c r="N279" s="1003"/>
      <c r="O279" s="1003"/>
      <c r="P279" s="1003"/>
      <c r="Q279" s="1003"/>
      <c r="R279" s="1003"/>
      <c r="S279" s="1003"/>
      <c r="T279" s="1003"/>
      <c r="U279" s="1003"/>
      <c r="V279" s="1003"/>
      <c r="W279" s="1003"/>
    </row>
    <row r="280">
      <c r="A280" s="1003"/>
      <c r="B280" s="1003"/>
      <c r="C280" s="1003"/>
      <c r="D280" s="1003"/>
      <c r="E280" s="1003"/>
      <c r="F280" s="1003"/>
      <c r="G280" s="1003"/>
      <c r="H280" s="1003"/>
      <c r="I280" s="1003"/>
      <c r="J280" s="1003"/>
      <c r="K280" s="1003"/>
      <c r="L280" s="1003"/>
      <c r="M280" s="1003"/>
      <c r="N280" s="1003"/>
      <c r="O280" s="1003"/>
      <c r="P280" s="1003"/>
      <c r="Q280" s="1003"/>
      <c r="R280" s="1003"/>
      <c r="S280" s="1003"/>
      <c r="T280" s="1003"/>
      <c r="U280" s="1003"/>
      <c r="V280" s="1003"/>
      <c r="W280" s="1003"/>
    </row>
    <row r="281">
      <c r="A281" s="1003"/>
      <c r="B281" s="1003"/>
      <c r="C281" s="1003"/>
      <c r="D281" s="1003"/>
      <c r="E281" s="1003"/>
      <c r="F281" s="1003"/>
      <c r="G281" s="1003"/>
      <c r="H281" s="1003"/>
      <c r="I281" s="1003"/>
      <c r="J281" s="1003"/>
      <c r="K281" s="1003"/>
      <c r="L281" s="1003"/>
      <c r="M281" s="1003"/>
      <c r="N281" s="1003"/>
      <c r="O281" s="1003"/>
      <c r="P281" s="1003"/>
      <c r="Q281" s="1003"/>
      <c r="R281" s="1003"/>
      <c r="S281" s="1003"/>
      <c r="T281" s="1003"/>
      <c r="U281" s="1003"/>
      <c r="V281" s="1003"/>
      <c r="W281" s="1003"/>
    </row>
    <row r="282">
      <c r="A282" s="1003"/>
      <c r="B282" s="1003"/>
      <c r="C282" s="1003"/>
      <c r="D282" s="1003"/>
      <c r="E282" s="1003"/>
      <c r="F282" s="1003"/>
      <c r="G282" s="1003"/>
      <c r="H282" s="1003"/>
      <c r="I282" s="1003"/>
      <c r="J282" s="1003"/>
      <c r="K282" s="1003"/>
      <c r="L282" s="1003"/>
      <c r="M282" s="1003"/>
      <c r="N282" s="1003"/>
      <c r="O282" s="1003"/>
      <c r="P282" s="1003"/>
      <c r="Q282" s="1003"/>
      <c r="R282" s="1003"/>
      <c r="S282" s="1003"/>
      <c r="T282" s="1003"/>
      <c r="U282" s="1003"/>
      <c r="V282" s="1003"/>
      <c r="W282" s="1003"/>
    </row>
    <row r="283">
      <c r="A283" s="1003"/>
      <c r="B283" s="1003"/>
      <c r="C283" s="1003"/>
      <c r="D283" s="1003"/>
      <c r="E283" s="1003"/>
      <c r="F283" s="1003"/>
      <c r="G283" s="1003"/>
      <c r="H283" s="1003"/>
      <c r="I283" s="1003"/>
      <c r="J283" s="1003"/>
      <c r="K283" s="1003"/>
      <c r="L283" s="1003"/>
      <c r="M283" s="1003"/>
      <c r="N283" s="1003"/>
      <c r="O283" s="1003"/>
      <c r="P283" s="1003"/>
      <c r="Q283" s="1003"/>
      <c r="R283" s="1003"/>
      <c r="S283" s="1003"/>
      <c r="T283" s="1003"/>
      <c r="U283" s="1003"/>
      <c r="V283" s="1003"/>
      <c r="W283" s="1003"/>
    </row>
    <row r="284">
      <c r="A284" s="1003"/>
      <c r="B284" s="1003"/>
      <c r="C284" s="1003"/>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row>
    <row r="285">
      <c r="A285" s="1003"/>
      <c r="B285" s="1003"/>
      <c r="C285" s="1003"/>
      <c r="D285" s="1003"/>
      <c r="E285" s="1003"/>
      <c r="F285" s="1003"/>
      <c r="G285" s="1003"/>
      <c r="H285" s="1003"/>
      <c r="I285" s="1003"/>
      <c r="J285" s="1003"/>
      <c r="K285" s="1003"/>
      <c r="L285" s="1003"/>
      <c r="M285" s="1003"/>
      <c r="N285" s="1003"/>
      <c r="O285" s="1003"/>
      <c r="P285" s="1003"/>
      <c r="Q285" s="1003"/>
      <c r="R285" s="1003"/>
      <c r="S285" s="1003"/>
      <c r="T285" s="1003"/>
      <c r="U285" s="1003"/>
      <c r="V285" s="1003"/>
      <c r="W285" s="1003"/>
    </row>
    <row r="286">
      <c r="A286" s="1003"/>
      <c r="B286" s="1003"/>
      <c r="C286" s="1003"/>
      <c r="D286" s="1003"/>
      <c r="E286" s="1003"/>
      <c r="F286" s="1003"/>
      <c r="G286" s="1003"/>
      <c r="H286" s="1003"/>
      <c r="I286" s="1003"/>
      <c r="J286" s="1003"/>
      <c r="K286" s="1003"/>
      <c r="L286" s="1003"/>
      <c r="M286" s="1003"/>
      <c r="N286" s="1003"/>
      <c r="O286" s="1003"/>
      <c r="P286" s="1003"/>
      <c r="Q286" s="1003"/>
      <c r="R286" s="1003"/>
      <c r="S286" s="1003"/>
      <c r="T286" s="1003"/>
      <c r="U286" s="1003"/>
      <c r="V286" s="1003"/>
      <c r="W286" s="1003"/>
    </row>
    <row r="287">
      <c r="A287" s="1003"/>
      <c r="B287" s="1003"/>
      <c r="C287" s="1003"/>
      <c r="D287" s="1003"/>
      <c r="E287" s="1003"/>
      <c r="F287" s="1003"/>
      <c r="G287" s="1003"/>
      <c r="H287" s="1003"/>
      <c r="I287" s="1003"/>
      <c r="J287" s="1003"/>
      <c r="K287" s="1003"/>
      <c r="L287" s="1003"/>
      <c r="M287" s="1003"/>
      <c r="N287" s="1003"/>
      <c r="O287" s="1003"/>
      <c r="P287" s="1003"/>
      <c r="Q287" s="1003"/>
      <c r="R287" s="1003"/>
      <c r="S287" s="1003"/>
      <c r="T287" s="1003"/>
      <c r="U287" s="1003"/>
      <c r="V287" s="1003"/>
      <c r="W287" s="1003"/>
    </row>
    <row r="288">
      <c r="A288" s="1003"/>
      <c r="B288" s="1003"/>
      <c r="C288" s="1003"/>
      <c r="D288" s="1003"/>
      <c r="E288" s="1003"/>
      <c r="F288" s="1003"/>
      <c r="G288" s="1003"/>
      <c r="H288" s="1003"/>
      <c r="I288" s="1003"/>
      <c r="J288" s="1003"/>
      <c r="K288" s="1003"/>
      <c r="L288" s="1003"/>
      <c r="M288" s="1003"/>
      <c r="N288" s="1003"/>
      <c r="O288" s="1003"/>
      <c r="P288" s="1003"/>
      <c r="Q288" s="1003"/>
      <c r="R288" s="1003"/>
      <c r="S288" s="1003"/>
      <c r="T288" s="1003"/>
      <c r="U288" s="1003"/>
      <c r="V288" s="1003"/>
      <c r="W288" s="1003"/>
    </row>
    <row r="289">
      <c r="A289" s="1003"/>
      <c r="B289" s="1003"/>
      <c r="C289" s="1003"/>
      <c r="D289" s="1003"/>
      <c r="E289" s="1003"/>
      <c r="F289" s="1003"/>
      <c r="G289" s="1003"/>
      <c r="H289" s="1003"/>
      <c r="I289" s="1003"/>
      <c r="J289" s="1003"/>
      <c r="K289" s="1003"/>
      <c r="L289" s="1003"/>
      <c r="M289" s="1003"/>
      <c r="N289" s="1003"/>
      <c r="O289" s="1003"/>
      <c r="P289" s="1003"/>
      <c r="Q289" s="1003"/>
      <c r="R289" s="1003"/>
      <c r="S289" s="1003"/>
      <c r="T289" s="1003"/>
      <c r="U289" s="1003"/>
      <c r="V289" s="1003"/>
      <c r="W289" s="1003"/>
    </row>
    <row r="290">
      <c r="A290" s="1003"/>
      <c r="B290" s="1003"/>
      <c r="C290" s="1003"/>
      <c r="D290" s="1003"/>
      <c r="E290" s="1003"/>
      <c r="F290" s="1003"/>
      <c r="G290" s="1003"/>
      <c r="H290" s="1003"/>
      <c r="I290" s="1003"/>
      <c r="J290" s="1003"/>
      <c r="K290" s="1003"/>
      <c r="L290" s="1003"/>
      <c r="M290" s="1003"/>
      <c r="N290" s="1003"/>
      <c r="O290" s="1003"/>
      <c r="P290" s="1003"/>
      <c r="Q290" s="1003"/>
      <c r="R290" s="1003"/>
      <c r="S290" s="1003"/>
      <c r="T290" s="1003"/>
      <c r="U290" s="1003"/>
      <c r="V290" s="1003"/>
      <c r="W290" s="1003"/>
    </row>
    <row r="291">
      <c r="A291" s="1003"/>
      <c r="B291" s="1003"/>
      <c r="C291" s="1003"/>
      <c r="D291" s="1003"/>
      <c r="E291" s="1003"/>
      <c r="F291" s="1003"/>
      <c r="G291" s="1003"/>
      <c r="H291" s="1003"/>
      <c r="I291" s="1003"/>
      <c r="J291" s="1003"/>
      <c r="K291" s="1003"/>
      <c r="L291" s="1003"/>
      <c r="M291" s="1003"/>
      <c r="N291" s="1003"/>
      <c r="O291" s="1003"/>
      <c r="P291" s="1003"/>
      <c r="Q291" s="1003"/>
      <c r="R291" s="1003"/>
      <c r="S291" s="1003"/>
      <c r="T291" s="1003"/>
      <c r="U291" s="1003"/>
      <c r="V291" s="1003"/>
      <c r="W291" s="1003"/>
    </row>
    <row r="292">
      <c r="A292" s="1003"/>
      <c r="B292" s="1003"/>
      <c r="C292" s="1003"/>
      <c r="D292" s="1003"/>
      <c r="E292" s="1003"/>
      <c r="F292" s="1003"/>
      <c r="G292" s="1003"/>
      <c r="H292" s="1003"/>
      <c r="I292" s="1003"/>
      <c r="J292" s="1003"/>
      <c r="K292" s="1003"/>
      <c r="L292" s="1003"/>
      <c r="M292" s="1003"/>
      <c r="N292" s="1003"/>
      <c r="O292" s="1003"/>
      <c r="P292" s="1003"/>
      <c r="Q292" s="1003"/>
      <c r="R292" s="1003"/>
      <c r="S292" s="1003"/>
      <c r="T292" s="1003"/>
      <c r="U292" s="1003"/>
      <c r="V292" s="1003"/>
      <c r="W292" s="1003"/>
    </row>
    <row r="293">
      <c r="A293" s="1003"/>
      <c r="B293" s="1003"/>
      <c r="C293" s="1003"/>
      <c r="D293" s="1003"/>
      <c r="E293" s="1003"/>
      <c r="F293" s="1003"/>
      <c r="G293" s="1003"/>
      <c r="H293" s="1003"/>
      <c r="I293" s="1003"/>
      <c r="J293" s="1003"/>
      <c r="K293" s="1003"/>
      <c r="L293" s="1003"/>
      <c r="M293" s="1003"/>
      <c r="N293" s="1003"/>
      <c r="O293" s="1003"/>
      <c r="P293" s="1003"/>
      <c r="Q293" s="1003"/>
      <c r="R293" s="1003"/>
      <c r="S293" s="1003"/>
      <c r="T293" s="1003"/>
      <c r="U293" s="1003"/>
      <c r="V293" s="1003"/>
      <c r="W293" s="1003"/>
    </row>
    <row r="294">
      <c r="A294" s="1003"/>
      <c r="B294" s="1003"/>
      <c r="C294" s="1003"/>
      <c r="D294" s="1003"/>
      <c r="E294" s="1003"/>
      <c r="F294" s="1003"/>
      <c r="G294" s="1003"/>
      <c r="H294" s="1003"/>
      <c r="I294" s="1003"/>
      <c r="J294" s="1003"/>
      <c r="K294" s="1003"/>
      <c r="L294" s="1003"/>
      <c r="M294" s="1003"/>
      <c r="N294" s="1003"/>
      <c r="O294" s="1003"/>
      <c r="P294" s="1003"/>
      <c r="Q294" s="1003"/>
      <c r="R294" s="1003"/>
      <c r="S294" s="1003"/>
      <c r="T294" s="1003"/>
      <c r="U294" s="1003"/>
      <c r="V294" s="1003"/>
      <c r="W294" s="1003"/>
    </row>
    <row r="295">
      <c r="A295" s="1003"/>
      <c r="B295" s="1003"/>
      <c r="C295" s="1003"/>
      <c r="D295" s="1003"/>
      <c r="E295" s="1003"/>
      <c r="F295" s="1003"/>
      <c r="G295" s="1003"/>
      <c r="H295" s="1003"/>
      <c r="I295" s="1003"/>
      <c r="J295" s="1003"/>
      <c r="K295" s="1003"/>
      <c r="L295" s="1003"/>
      <c r="M295" s="1003"/>
      <c r="N295" s="1003"/>
      <c r="O295" s="1003"/>
      <c r="P295" s="1003"/>
      <c r="Q295" s="1003"/>
      <c r="R295" s="1003"/>
      <c r="S295" s="1003"/>
      <c r="T295" s="1003"/>
      <c r="U295" s="1003"/>
      <c r="V295" s="1003"/>
      <c r="W295" s="1003"/>
    </row>
    <row r="296">
      <c r="A296" s="1003"/>
      <c r="B296" s="1003"/>
      <c r="C296" s="1003"/>
      <c r="D296" s="1003"/>
      <c r="E296" s="1003"/>
      <c r="F296" s="1003"/>
      <c r="G296" s="1003"/>
      <c r="H296" s="1003"/>
      <c r="I296" s="1003"/>
      <c r="J296" s="1003"/>
      <c r="K296" s="1003"/>
      <c r="L296" s="1003"/>
      <c r="M296" s="1003"/>
      <c r="N296" s="1003"/>
      <c r="O296" s="1003"/>
      <c r="P296" s="1003"/>
      <c r="Q296" s="1003"/>
      <c r="R296" s="1003"/>
      <c r="S296" s="1003"/>
      <c r="T296" s="1003"/>
      <c r="U296" s="1003"/>
      <c r="V296" s="1003"/>
      <c r="W296" s="1003"/>
    </row>
    <row r="297">
      <c r="A297" s="1003"/>
      <c r="B297" s="1003"/>
      <c r="C297" s="1003"/>
      <c r="D297" s="1003"/>
      <c r="E297" s="1003"/>
      <c r="F297" s="1003"/>
      <c r="G297" s="1003"/>
      <c r="H297" s="1003"/>
      <c r="I297" s="1003"/>
      <c r="J297" s="1003"/>
      <c r="K297" s="1003"/>
      <c r="L297" s="1003"/>
      <c r="M297" s="1003"/>
      <c r="N297" s="1003"/>
      <c r="O297" s="1003"/>
      <c r="P297" s="1003"/>
      <c r="Q297" s="1003"/>
      <c r="R297" s="1003"/>
      <c r="S297" s="1003"/>
      <c r="T297" s="1003"/>
      <c r="U297" s="1003"/>
      <c r="V297" s="1003"/>
      <c r="W297" s="1003"/>
    </row>
    <row r="298">
      <c r="A298" s="1003"/>
      <c r="B298" s="1003"/>
      <c r="C298" s="1003"/>
      <c r="D298" s="1003"/>
      <c r="E298" s="1003"/>
      <c r="F298" s="1003"/>
      <c r="G298" s="1003"/>
      <c r="H298" s="1003"/>
      <c r="I298" s="1003"/>
      <c r="J298" s="1003"/>
      <c r="K298" s="1003"/>
      <c r="L298" s="1003"/>
      <c r="M298" s="1003"/>
      <c r="N298" s="1003"/>
      <c r="O298" s="1003"/>
      <c r="P298" s="1003"/>
      <c r="Q298" s="1003"/>
      <c r="R298" s="1003"/>
      <c r="S298" s="1003"/>
      <c r="T298" s="1003"/>
      <c r="U298" s="1003"/>
      <c r="V298" s="1003"/>
      <c r="W298" s="1003"/>
    </row>
    <row r="299">
      <c r="A299" s="1003"/>
      <c r="B299" s="1003"/>
      <c r="C299" s="1003"/>
      <c r="D299" s="1003"/>
      <c r="E299" s="1003"/>
      <c r="F299" s="1003"/>
      <c r="G299" s="1003"/>
      <c r="H299" s="1003"/>
      <c r="I299" s="1003"/>
      <c r="J299" s="1003"/>
      <c r="K299" s="1003"/>
      <c r="L299" s="1003"/>
      <c r="M299" s="1003"/>
      <c r="N299" s="1003"/>
      <c r="O299" s="1003"/>
      <c r="P299" s="1003"/>
      <c r="Q299" s="1003"/>
      <c r="R299" s="1003"/>
      <c r="S299" s="1003"/>
      <c r="T299" s="1003"/>
      <c r="U299" s="1003"/>
      <c r="V299" s="1003"/>
      <c r="W299" s="1003"/>
    </row>
    <row r="300">
      <c r="A300" s="1003"/>
      <c r="B300" s="1003"/>
      <c r="C300" s="1003"/>
      <c r="D300" s="1003"/>
      <c r="E300" s="1003"/>
      <c r="F300" s="1003"/>
      <c r="G300" s="1003"/>
      <c r="H300" s="1003"/>
      <c r="I300" s="1003"/>
      <c r="J300" s="1003"/>
      <c r="K300" s="1003"/>
      <c r="L300" s="1003"/>
      <c r="M300" s="1003"/>
      <c r="N300" s="1003"/>
      <c r="O300" s="1003"/>
      <c r="P300" s="1003"/>
      <c r="Q300" s="1003"/>
      <c r="R300" s="1003"/>
      <c r="S300" s="1003"/>
      <c r="T300" s="1003"/>
      <c r="U300" s="1003"/>
      <c r="V300" s="1003"/>
      <c r="W300" s="1003"/>
    </row>
    <row r="301">
      <c r="A301" s="1003"/>
      <c r="B301" s="1003"/>
      <c r="C301" s="1003"/>
      <c r="D301" s="1003"/>
      <c r="E301" s="1003"/>
      <c r="F301" s="1003"/>
      <c r="G301" s="1003"/>
      <c r="H301" s="1003"/>
      <c r="I301" s="1003"/>
      <c r="J301" s="1003"/>
      <c r="K301" s="1003"/>
      <c r="L301" s="1003"/>
      <c r="M301" s="1003"/>
      <c r="N301" s="1003"/>
      <c r="O301" s="1003"/>
      <c r="P301" s="1003"/>
      <c r="Q301" s="1003"/>
      <c r="R301" s="1003"/>
      <c r="S301" s="1003"/>
      <c r="T301" s="1003"/>
      <c r="U301" s="1003"/>
      <c r="V301" s="1003"/>
      <c r="W301" s="1003"/>
    </row>
    <row r="302">
      <c r="A302" s="1003"/>
      <c r="B302" s="1003"/>
      <c r="C302" s="1003"/>
      <c r="D302" s="1003"/>
      <c r="E302" s="1003"/>
      <c r="F302" s="1003"/>
      <c r="G302" s="1003"/>
      <c r="H302" s="1003"/>
      <c r="I302" s="1003"/>
      <c r="J302" s="1003"/>
      <c r="K302" s="1003"/>
      <c r="L302" s="1003"/>
      <c r="M302" s="1003"/>
      <c r="N302" s="1003"/>
      <c r="O302" s="1003"/>
      <c r="P302" s="1003"/>
      <c r="Q302" s="1003"/>
      <c r="R302" s="1003"/>
      <c r="S302" s="1003"/>
      <c r="T302" s="1003"/>
      <c r="U302" s="1003"/>
      <c r="V302" s="1003"/>
      <c r="W302" s="1003"/>
    </row>
    <row r="303">
      <c r="A303" s="1003"/>
      <c r="B303" s="1003"/>
      <c r="C303" s="1003"/>
      <c r="D303" s="1003"/>
      <c r="E303" s="1003"/>
      <c r="F303" s="1003"/>
      <c r="G303" s="1003"/>
      <c r="H303" s="1003"/>
      <c r="I303" s="1003"/>
      <c r="J303" s="1003"/>
      <c r="K303" s="1003"/>
      <c r="L303" s="1003"/>
      <c r="M303" s="1003"/>
      <c r="N303" s="1003"/>
      <c r="O303" s="1003"/>
      <c r="P303" s="1003"/>
      <c r="Q303" s="1003"/>
      <c r="R303" s="1003"/>
      <c r="S303" s="1003"/>
      <c r="T303" s="1003"/>
      <c r="U303" s="1003"/>
      <c r="V303" s="1003"/>
      <c r="W303" s="1003"/>
    </row>
    <row r="304">
      <c r="A304" s="1003"/>
      <c r="B304" s="1003"/>
      <c r="C304" s="1003"/>
      <c r="D304" s="1003"/>
      <c r="E304" s="1003"/>
      <c r="F304" s="1003"/>
      <c r="G304" s="1003"/>
      <c r="H304" s="1003"/>
      <c r="I304" s="1003"/>
      <c r="J304" s="1003"/>
      <c r="K304" s="1003"/>
      <c r="L304" s="1003"/>
      <c r="M304" s="1003"/>
      <c r="N304" s="1003"/>
      <c r="O304" s="1003"/>
      <c r="P304" s="1003"/>
      <c r="Q304" s="1003"/>
      <c r="R304" s="1003"/>
      <c r="S304" s="1003"/>
      <c r="T304" s="1003"/>
      <c r="U304" s="1003"/>
      <c r="V304" s="1003"/>
      <c r="W304" s="1003"/>
    </row>
    <row r="305">
      <c r="A305" s="1003"/>
      <c r="B305" s="1003"/>
      <c r="C305" s="1003"/>
      <c r="D305" s="1003"/>
      <c r="E305" s="1003"/>
      <c r="F305" s="1003"/>
      <c r="G305" s="1003"/>
      <c r="H305" s="1003"/>
      <c r="I305" s="1003"/>
      <c r="J305" s="1003"/>
      <c r="K305" s="1003"/>
      <c r="L305" s="1003"/>
      <c r="M305" s="1003"/>
      <c r="N305" s="1003"/>
      <c r="O305" s="1003"/>
      <c r="P305" s="1003"/>
      <c r="Q305" s="1003"/>
      <c r="R305" s="1003"/>
      <c r="S305" s="1003"/>
      <c r="T305" s="1003"/>
      <c r="U305" s="1003"/>
      <c r="V305" s="1003"/>
      <c r="W305" s="1003"/>
    </row>
    <row r="306">
      <c r="A306" s="1003"/>
      <c r="B306" s="1003"/>
      <c r="C306" s="1003"/>
      <c r="D306" s="1003"/>
      <c r="E306" s="1003"/>
      <c r="F306" s="1003"/>
      <c r="G306" s="1003"/>
      <c r="H306" s="1003"/>
      <c r="I306" s="1003"/>
      <c r="J306" s="1003"/>
      <c r="K306" s="1003"/>
      <c r="L306" s="1003"/>
      <c r="M306" s="1003"/>
      <c r="N306" s="1003"/>
      <c r="O306" s="1003"/>
      <c r="P306" s="1003"/>
      <c r="Q306" s="1003"/>
      <c r="R306" s="1003"/>
      <c r="S306" s="1003"/>
      <c r="T306" s="1003"/>
      <c r="U306" s="1003"/>
      <c r="V306" s="1003"/>
      <c r="W306" s="1003"/>
    </row>
    <row r="307">
      <c r="A307" s="1003"/>
      <c r="B307" s="1003"/>
      <c r="C307" s="1003"/>
      <c r="D307" s="1003"/>
      <c r="E307" s="1003"/>
      <c r="F307" s="1003"/>
      <c r="G307" s="1003"/>
      <c r="H307" s="1003"/>
      <c r="I307" s="1003"/>
      <c r="J307" s="1003"/>
      <c r="K307" s="1003"/>
      <c r="L307" s="1003"/>
      <c r="M307" s="1003"/>
      <c r="N307" s="1003"/>
      <c r="O307" s="1003"/>
      <c r="P307" s="1003"/>
      <c r="Q307" s="1003"/>
      <c r="R307" s="1003"/>
      <c r="S307" s="1003"/>
      <c r="T307" s="1003"/>
      <c r="U307" s="1003"/>
      <c r="V307" s="1003"/>
      <c r="W307" s="1003"/>
    </row>
    <row r="308">
      <c r="A308" s="1003"/>
      <c r="B308" s="1003"/>
      <c r="C308" s="1003"/>
      <c r="D308" s="1003"/>
      <c r="E308" s="1003"/>
      <c r="F308" s="1003"/>
      <c r="G308" s="1003"/>
      <c r="H308" s="1003"/>
      <c r="I308" s="1003"/>
      <c r="J308" s="1003"/>
      <c r="K308" s="1003"/>
      <c r="L308" s="1003"/>
      <c r="M308" s="1003"/>
      <c r="N308" s="1003"/>
      <c r="O308" s="1003"/>
      <c r="P308" s="1003"/>
      <c r="Q308" s="1003"/>
      <c r="R308" s="1003"/>
      <c r="S308" s="1003"/>
      <c r="T308" s="1003"/>
      <c r="U308" s="1003"/>
      <c r="V308" s="1003"/>
      <c r="W308" s="1003"/>
    </row>
    <row r="309">
      <c r="A309" s="1003"/>
      <c r="B309" s="1003"/>
      <c r="C309" s="1003"/>
      <c r="D309" s="1003"/>
      <c r="E309" s="1003"/>
      <c r="F309" s="1003"/>
      <c r="G309" s="1003"/>
      <c r="H309" s="1003"/>
      <c r="I309" s="1003"/>
      <c r="J309" s="1003"/>
      <c r="K309" s="1003"/>
      <c r="L309" s="1003"/>
      <c r="M309" s="1003"/>
      <c r="N309" s="1003"/>
      <c r="O309" s="1003"/>
      <c r="P309" s="1003"/>
      <c r="Q309" s="1003"/>
      <c r="R309" s="1003"/>
      <c r="S309" s="1003"/>
      <c r="T309" s="1003"/>
      <c r="U309" s="1003"/>
      <c r="V309" s="1003"/>
      <c r="W309" s="1003"/>
    </row>
    <row r="310">
      <c r="A310" s="1003"/>
      <c r="B310" s="1003"/>
      <c r="C310" s="1003"/>
      <c r="D310" s="1003"/>
      <c r="E310" s="1003"/>
      <c r="F310" s="1003"/>
      <c r="G310" s="1003"/>
      <c r="H310" s="1003"/>
      <c r="I310" s="1003"/>
      <c r="J310" s="1003"/>
      <c r="K310" s="1003"/>
      <c r="L310" s="1003"/>
      <c r="M310" s="1003"/>
      <c r="N310" s="1003"/>
      <c r="O310" s="1003"/>
      <c r="P310" s="1003"/>
      <c r="Q310" s="1003"/>
      <c r="R310" s="1003"/>
      <c r="S310" s="1003"/>
      <c r="T310" s="1003"/>
      <c r="U310" s="1003"/>
      <c r="V310" s="1003"/>
      <c r="W310" s="1003"/>
    </row>
    <row r="311">
      <c r="A311" s="1003"/>
      <c r="B311" s="1003"/>
      <c r="C311" s="1003"/>
      <c r="D311" s="1003"/>
      <c r="E311" s="1003"/>
      <c r="F311" s="1003"/>
      <c r="G311" s="1003"/>
      <c r="H311" s="1003"/>
      <c r="I311" s="1003"/>
      <c r="J311" s="1003"/>
      <c r="K311" s="1003"/>
      <c r="L311" s="1003"/>
      <c r="M311" s="1003"/>
      <c r="N311" s="1003"/>
      <c r="O311" s="1003"/>
      <c r="P311" s="1003"/>
      <c r="Q311" s="1003"/>
      <c r="R311" s="1003"/>
      <c r="S311" s="1003"/>
      <c r="T311" s="1003"/>
      <c r="U311" s="1003"/>
      <c r="V311" s="1003"/>
      <c r="W311" s="1003"/>
    </row>
    <row r="312">
      <c r="A312" s="1003"/>
      <c r="B312" s="1003"/>
      <c r="C312" s="1003"/>
      <c r="D312" s="1003"/>
      <c r="E312" s="1003"/>
      <c r="F312" s="1003"/>
      <c r="G312" s="1003"/>
      <c r="H312" s="1003"/>
      <c r="I312" s="1003"/>
      <c r="J312" s="1003"/>
      <c r="K312" s="1003"/>
      <c r="L312" s="1003"/>
      <c r="M312" s="1003"/>
      <c r="N312" s="1003"/>
      <c r="O312" s="1003"/>
      <c r="P312" s="1003"/>
      <c r="Q312" s="1003"/>
      <c r="R312" s="1003"/>
      <c r="S312" s="1003"/>
      <c r="T312" s="1003"/>
      <c r="U312" s="1003"/>
      <c r="V312" s="1003"/>
      <c r="W312" s="1003"/>
    </row>
    <row r="313">
      <c r="A313" s="1003"/>
      <c r="B313" s="1003"/>
      <c r="C313" s="1003"/>
      <c r="D313" s="1003"/>
      <c r="E313" s="1003"/>
      <c r="F313" s="1003"/>
      <c r="G313" s="1003"/>
      <c r="H313" s="1003"/>
      <c r="I313" s="1003"/>
      <c r="J313" s="1003"/>
      <c r="K313" s="1003"/>
      <c r="L313" s="1003"/>
      <c r="M313" s="1003"/>
      <c r="N313" s="1003"/>
      <c r="O313" s="1003"/>
      <c r="P313" s="1003"/>
      <c r="Q313" s="1003"/>
      <c r="R313" s="1003"/>
      <c r="S313" s="1003"/>
      <c r="T313" s="1003"/>
      <c r="U313" s="1003"/>
      <c r="V313" s="1003"/>
      <c r="W313" s="1003"/>
    </row>
    <row r="314">
      <c r="A314" s="1003"/>
      <c r="B314" s="1003"/>
      <c r="C314" s="1003"/>
      <c r="D314" s="1003"/>
      <c r="E314" s="1003"/>
      <c r="F314" s="1003"/>
      <c r="G314" s="1003"/>
      <c r="H314" s="1003"/>
      <c r="I314" s="1003"/>
      <c r="J314" s="1003"/>
      <c r="K314" s="1003"/>
      <c r="L314" s="1003"/>
      <c r="M314" s="1003"/>
      <c r="N314" s="1003"/>
      <c r="O314" s="1003"/>
      <c r="P314" s="1003"/>
      <c r="Q314" s="1003"/>
      <c r="R314" s="1003"/>
      <c r="S314" s="1003"/>
      <c r="T314" s="1003"/>
      <c r="U314" s="1003"/>
      <c r="V314" s="1003"/>
      <c r="W314" s="1003"/>
    </row>
    <row r="315">
      <c r="A315" s="1003"/>
      <c r="B315" s="1003"/>
      <c r="C315" s="1003"/>
      <c r="D315" s="1003"/>
      <c r="E315" s="1003"/>
      <c r="F315" s="1003"/>
      <c r="G315" s="1003"/>
      <c r="H315" s="1003"/>
      <c r="I315" s="1003"/>
      <c r="J315" s="1003"/>
      <c r="K315" s="1003"/>
      <c r="L315" s="1003"/>
      <c r="M315" s="1003"/>
      <c r="N315" s="1003"/>
      <c r="O315" s="1003"/>
      <c r="P315" s="1003"/>
      <c r="Q315" s="1003"/>
      <c r="R315" s="1003"/>
      <c r="S315" s="1003"/>
      <c r="T315" s="1003"/>
      <c r="U315" s="1003"/>
      <c r="V315" s="1003"/>
      <c r="W315" s="1003"/>
    </row>
    <row r="316">
      <c r="A316" s="1003"/>
      <c r="B316" s="1003"/>
      <c r="C316" s="1003"/>
      <c r="D316" s="1003"/>
      <c r="E316" s="1003"/>
      <c r="F316" s="1003"/>
      <c r="G316" s="1003"/>
      <c r="H316" s="1003"/>
      <c r="I316" s="1003"/>
      <c r="J316" s="1003"/>
      <c r="K316" s="1003"/>
      <c r="L316" s="1003"/>
      <c r="M316" s="1003"/>
      <c r="N316" s="1003"/>
      <c r="O316" s="1003"/>
      <c r="P316" s="1003"/>
      <c r="Q316" s="1003"/>
      <c r="R316" s="1003"/>
      <c r="S316" s="1003"/>
      <c r="T316" s="1003"/>
      <c r="U316" s="1003"/>
      <c r="V316" s="1003"/>
      <c r="W316" s="1003"/>
    </row>
    <row r="317">
      <c r="A317" s="1003"/>
      <c r="B317" s="1003"/>
      <c r="C317" s="1003"/>
      <c r="D317" s="1003"/>
      <c r="E317" s="1003"/>
      <c r="F317" s="1003"/>
      <c r="G317" s="1003"/>
      <c r="H317" s="1003"/>
      <c r="I317" s="1003"/>
      <c r="J317" s="1003"/>
      <c r="K317" s="1003"/>
      <c r="L317" s="1003"/>
      <c r="M317" s="1003"/>
      <c r="N317" s="1003"/>
      <c r="O317" s="1003"/>
      <c r="P317" s="1003"/>
      <c r="Q317" s="1003"/>
      <c r="R317" s="1003"/>
      <c r="S317" s="1003"/>
      <c r="T317" s="1003"/>
      <c r="U317" s="1003"/>
      <c r="V317" s="1003"/>
      <c r="W317" s="1003"/>
    </row>
    <row r="318">
      <c r="A318" s="1003"/>
      <c r="B318" s="1003"/>
      <c r="C318" s="1003"/>
      <c r="D318" s="1003"/>
      <c r="E318" s="1003"/>
      <c r="F318" s="1003"/>
      <c r="G318" s="1003"/>
      <c r="H318" s="1003"/>
      <c r="I318" s="1003"/>
      <c r="J318" s="1003"/>
      <c r="K318" s="1003"/>
      <c r="L318" s="1003"/>
      <c r="M318" s="1003"/>
      <c r="N318" s="1003"/>
      <c r="O318" s="1003"/>
      <c r="P318" s="1003"/>
      <c r="Q318" s="1003"/>
      <c r="R318" s="1003"/>
      <c r="S318" s="1003"/>
      <c r="T318" s="1003"/>
      <c r="U318" s="1003"/>
      <c r="V318" s="1003"/>
      <c r="W318" s="1003"/>
    </row>
    <row r="319">
      <c r="A319" s="1003"/>
      <c r="B319" s="1003"/>
      <c r="C319" s="1003"/>
      <c r="D319" s="1003"/>
      <c r="E319" s="1003"/>
      <c r="F319" s="1003"/>
      <c r="G319" s="1003"/>
      <c r="H319" s="1003"/>
      <c r="I319" s="1003"/>
      <c r="J319" s="1003"/>
      <c r="K319" s="1003"/>
      <c r="L319" s="1003"/>
      <c r="M319" s="1003"/>
      <c r="N319" s="1003"/>
      <c r="O319" s="1003"/>
      <c r="P319" s="1003"/>
      <c r="Q319" s="1003"/>
      <c r="R319" s="1003"/>
      <c r="S319" s="1003"/>
      <c r="T319" s="1003"/>
      <c r="U319" s="1003"/>
      <c r="V319" s="1003"/>
      <c r="W319" s="1003"/>
    </row>
    <row r="320">
      <c r="A320" s="1003"/>
      <c r="B320" s="1003"/>
      <c r="C320" s="1003"/>
      <c r="D320" s="1003"/>
      <c r="E320" s="1003"/>
      <c r="F320" s="1003"/>
      <c r="G320" s="1003"/>
      <c r="H320" s="1003"/>
      <c r="I320" s="1003"/>
      <c r="J320" s="1003"/>
      <c r="K320" s="1003"/>
      <c r="L320" s="1003"/>
      <c r="M320" s="1003"/>
      <c r="N320" s="1003"/>
      <c r="O320" s="1003"/>
      <c r="P320" s="1003"/>
      <c r="Q320" s="1003"/>
      <c r="R320" s="1003"/>
      <c r="S320" s="1003"/>
      <c r="T320" s="1003"/>
      <c r="U320" s="1003"/>
      <c r="V320" s="1003"/>
      <c r="W320" s="1003"/>
    </row>
    <row r="321">
      <c r="A321" s="1003"/>
      <c r="B321" s="1003"/>
      <c r="C321" s="1003"/>
      <c r="D321" s="1003"/>
      <c r="E321" s="1003"/>
      <c r="F321" s="1003"/>
      <c r="G321" s="1003"/>
      <c r="H321" s="1003"/>
      <c r="I321" s="1003"/>
      <c r="J321" s="1003"/>
      <c r="K321" s="1003"/>
      <c r="L321" s="1003"/>
      <c r="M321" s="1003"/>
      <c r="N321" s="1003"/>
      <c r="O321" s="1003"/>
      <c r="P321" s="1003"/>
      <c r="Q321" s="1003"/>
      <c r="R321" s="1003"/>
      <c r="S321" s="1003"/>
      <c r="T321" s="1003"/>
      <c r="U321" s="1003"/>
      <c r="V321" s="1003"/>
      <c r="W321" s="1003"/>
    </row>
    <row r="322">
      <c r="A322" s="1003"/>
      <c r="B322" s="1003"/>
      <c r="C322" s="1003"/>
      <c r="D322" s="1003"/>
      <c r="E322" s="1003"/>
      <c r="F322" s="1003"/>
      <c r="G322" s="1003"/>
      <c r="H322" s="1003"/>
      <c r="I322" s="1003"/>
      <c r="J322" s="1003"/>
      <c r="K322" s="1003"/>
      <c r="L322" s="1003"/>
      <c r="M322" s="1003"/>
      <c r="N322" s="1003"/>
      <c r="O322" s="1003"/>
      <c r="P322" s="1003"/>
      <c r="Q322" s="1003"/>
      <c r="R322" s="1003"/>
      <c r="S322" s="1003"/>
      <c r="T322" s="1003"/>
      <c r="U322" s="1003"/>
      <c r="V322" s="1003"/>
      <c r="W322" s="1003"/>
    </row>
    <row r="323">
      <c r="A323" s="1003"/>
      <c r="B323" s="1003"/>
      <c r="C323" s="1003"/>
      <c r="D323" s="1003"/>
      <c r="E323" s="1003"/>
      <c r="F323" s="1003"/>
      <c r="G323" s="1003"/>
      <c r="H323" s="1003"/>
      <c r="I323" s="1003"/>
      <c r="J323" s="1003"/>
      <c r="K323" s="1003"/>
      <c r="L323" s="1003"/>
      <c r="M323" s="1003"/>
      <c r="N323" s="1003"/>
      <c r="O323" s="1003"/>
      <c r="P323" s="1003"/>
      <c r="Q323" s="1003"/>
      <c r="R323" s="1003"/>
      <c r="S323" s="1003"/>
      <c r="T323" s="1003"/>
      <c r="U323" s="1003"/>
      <c r="V323" s="1003"/>
      <c r="W323" s="1003"/>
    </row>
    <row r="324">
      <c r="A324" s="1003"/>
      <c r="B324" s="1003"/>
      <c r="C324" s="1003"/>
      <c r="D324" s="1003"/>
      <c r="E324" s="1003"/>
      <c r="F324" s="1003"/>
      <c r="G324" s="1003"/>
      <c r="H324" s="1003"/>
      <c r="I324" s="1003"/>
      <c r="J324" s="1003"/>
      <c r="K324" s="1003"/>
      <c r="L324" s="1003"/>
      <c r="M324" s="1003"/>
      <c r="N324" s="1003"/>
      <c r="O324" s="1003"/>
      <c r="P324" s="1003"/>
      <c r="Q324" s="1003"/>
      <c r="R324" s="1003"/>
      <c r="S324" s="1003"/>
      <c r="T324" s="1003"/>
      <c r="U324" s="1003"/>
      <c r="V324" s="1003"/>
      <c r="W324" s="1003"/>
    </row>
    <row r="325">
      <c r="A325" s="1003"/>
      <c r="B325" s="1003"/>
      <c r="C325" s="1003"/>
      <c r="D325" s="1003"/>
      <c r="E325" s="1003"/>
      <c r="F325" s="1003"/>
      <c r="G325" s="1003"/>
      <c r="H325" s="1003"/>
      <c r="I325" s="1003"/>
      <c r="J325" s="1003"/>
      <c r="K325" s="1003"/>
      <c r="L325" s="1003"/>
      <c r="M325" s="1003"/>
      <c r="N325" s="1003"/>
      <c r="O325" s="1003"/>
      <c r="P325" s="1003"/>
      <c r="Q325" s="1003"/>
      <c r="R325" s="1003"/>
      <c r="S325" s="1003"/>
      <c r="T325" s="1003"/>
      <c r="U325" s="1003"/>
      <c r="V325" s="1003"/>
      <c r="W325" s="1003"/>
    </row>
    <row r="326">
      <c r="A326" s="1003"/>
      <c r="B326" s="1003"/>
      <c r="C326" s="1003"/>
      <c r="D326" s="1003"/>
      <c r="E326" s="1003"/>
      <c r="F326" s="1003"/>
      <c r="G326" s="1003"/>
      <c r="H326" s="1003"/>
      <c r="I326" s="1003"/>
      <c r="J326" s="1003"/>
      <c r="K326" s="1003"/>
      <c r="L326" s="1003"/>
      <c r="M326" s="1003"/>
      <c r="N326" s="1003"/>
      <c r="O326" s="1003"/>
      <c r="P326" s="1003"/>
      <c r="Q326" s="1003"/>
      <c r="R326" s="1003"/>
      <c r="S326" s="1003"/>
      <c r="T326" s="1003"/>
      <c r="U326" s="1003"/>
      <c r="V326" s="1003"/>
      <c r="W326" s="1003"/>
    </row>
    <row r="327">
      <c r="A327" s="1003"/>
      <c r="B327" s="1003"/>
      <c r="C327" s="1003"/>
      <c r="D327" s="1003"/>
      <c r="E327" s="1003"/>
      <c r="F327" s="1003"/>
      <c r="G327" s="1003"/>
      <c r="H327" s="1003"/>
      <c r="I327" s="1003"/>
      <c r="J327" s="1003"/>
      <c r="K327" s="1003"/>
      <c r="L327" s="1003"/>
      <c r="M327" s="1003"/>
      <c r="N327" s="1003"/>
      <c r="O327" s="1003"/>
      <c r="P327" s="1003"/>
      <c r="Q327" s="1003"/>
      <c r="R327" s="1003"/>
      <c r="S327" s="1003"/>
      <c r="T327" s="1003"/>
      <c r="U327" s="1003"/>
      <c r="V327" s="1003"/>
      <c r="W327" s="1003"/>
    </row>
    <row r="328">
      <c r="A328" s="1003"/>
      <c r="B328" s="1003"/>
      <c r="C328" s="1003"/>
      <c r="D328" s="1003"/>
      <c r="E328" s="1003"/>
      <c r="F328" s="1003"/>
      <c r="G328" s="1003"/>
      <c r="H328" s="1003"/>
      <c r="I328" s="1003"/>
      <c r="J328" s="1003"/>
      <c r="K328" s="1003"/>
      <c r="L328" s="1003"/>
      <c r="M328" s="1003"/>
      <c r="N328" s="1003"/>
      <c r="O328" s="1003"/>
      <c r="P328" s="1003"/>
      <c r="Q328" s="1003"/>
      <c r="R328" s="1003"/>
      <c r="S328" s="1003"/>
      <c r="T328" s="1003"/>
      <c r="U328" s="1003"/>
      <c r="V328" s="1003"/>
      <c r="W328" s="1003"/>
    </row>
    <row r="329">
      <c r="A329" s="1003"/>
      <c r="B329" s="1003"/>
      <c r="C329" s="1003"/>
      <c r="D329" s="1003"/>
      <c r="E329" s="1003"/>
      <c r="F329" s="1003"/>
      <c r="G329" s="1003"/>
      <c r="H329" s="1003"/>
      <c r="I329" s="1003"/>
      <c r="J329" s="1003"/>
      <c r="K329" s="1003"/>
      <c r="L329" s="1003"/>
      <c r="M329" s="1003"/>
      <c r="N329" s="1003"/>
      <c r="O329" s="1003"/>
      <c r="P329" s="1003"/>
      <c r="Q329" s="1003"/>
      <c r="R329" s="1003"/>
      <c r="S329" s="1003"/>
      <c r="T329" s="1003"/>
      <c r="U329" s="1003"/>
      <c r="V329" s="1003"/>
      <c r="W329" s="1003"/>
    </row>
    <row r="330">
      <c r="A330" s="1003"/>
      <c r="B330" s="1003"/>
      <c r="C330" s="1003"/>
      <c r="D330" s="1003"/>
      <c r="E330" s="1003"/>
      <c r="F330" s="1003"/>
      <c r="G330" s="1003"/>
      <c r="H330" s="1003"/>
      <c r="I330" s="1003"/>
      <c r="J330" s="1003"/>
      <c r="K330" s="1003"/>
      <c r="L330" s="1003"/>
      <c r="M330" s="1003"/>
      <c r="N330" s="1003"/>
      <c r="O330" s="1003"/>
      <c r="P330" s="1003"/>
      <c r="Q330" s="1003"/>
      <c r="R330" s="1003"/>
      <c r="S330" s="1003"/>
      <c r="T330" s="1003"/>
      <c r="U330" s="1003"/>
      <c r="V330" s="1003"/>
      <c r="W330" s="1003"/>
    </row>
    <row r="331">
      <c r="A331" s="1003"/>
      <c r="B331" s="1003"/>
      <c r="C331" s="1003"/>
      <c r="D331" s="1003"/>
      <c r="E331" s="1003"/>
      <c r="F331" s="1003"/>
      <c r="G331" s="1003"/>
      <c r="H331" s="1003"/>
      <c r="I331" s="1003"/>
      <c r="J331" s="1003"/>
      <c r="K331" s="1003"/>
      <c r="L331" s="1003"/>
      <c r="M331" s="1003"/>
      <c r="N331" s="1003"/>
      <c r="O331" s="1003"/>
      <c r="P331" s="1003"/>
      <c r="Q331" s="1003"/>
      <c r="R331" s="1003"/>
      <c r="S331" s="1003"/>
      <c r="T331" s="1003"/>
      <c r="U331" s="1003"/>
      <c r="V331" s="1003"/>
      <c r="W331" s="1003"/>
    </row>
    <row r="332">
      <c r="A332" s="1003"/>
      <c r="B332" s="1003"/>
      <c r="C332" s="1003"/>
      <c r="D332" s="1003"/>
      <c r="E332" s="1003"/>
      <c r="F332" s="1003"/>
      <c r="G332" s="1003"/>
      <c r="H332" s="1003"/>
      <c r="I332" s="1003"/>
      <c r="J332" s="1003"/>
      <c r="K332" s="1003"/>
      <c r="L332" s="1003"/>
      <c r="M332" s="1003"/>
      <c r="N332" s="1003"/>
      <c r="O332" s="1003"/>
      <c r="P332" s="1003"/>
      <c r="Q332" s="1003"/>
      <c r="R332" s="1003"/>
      <c r="S332" s="1003"/>
      <c r="T332" s="1003"/>
      <c r="U332" s="1003"/>
      <c r="V332" s="1003"/>
      <c r="W332" s="1003"/>
    </row>
    <row r="333">
      <c r="A333" s="1003"/>
      <c r="B333" s="1003"/>
      <c r="C333" s="1003"/>
      <c r="D333" s="1003"/>
      <c r="E333" s="1003"/>
      <c r="F333" s="1003"/>
      <c r="G333" s="1003"/>
      <c r="H333" s="1003"/>
      <c r="I333" s="1003"/>
      <c r="J333" s="1003"/>
      <c r="K333" s="1003"/>
      <c r="L333" s="1003"/>
      <c r="M333" s="1003"/>
      <c r="N333" s="1003"/>
      <c r="O333" s="1003"/>
      <c r="P333" s="1003"/>
      <c r="Q333" s="1003"/>
      <c r="R333" s="1003"/>
      <c r="S333" s="1003"/>
      <c r="T333" s="1003"/>
      <c r="U333" s="1003"/>
      <c r="V333" s="1003"/>
      <c r="W333" s="1003"/>
    </row>
    <row r="334">
      <c r="A334" s="1003"/>
      <c r="B334" s="1003"/>
      <c r="C334" s="1003"/>
      <c r="D334" s="1003"/>
      <c r="E334" s="1003"/>
      <c r="F334" s="1003"/>
      <c r="G334" s="1003"/>
      <c r="H334" s="1003"/>
      <c r="I334" s="1003"/>
      <c r="J334" s="1003"/>
      <c r="K334" s="1003"/>
      <c r="L334" s="1003"/>
      <c r="M334" s="1003"/>
      <c r="N334" s="1003"/>
      <c r="O334" s="1003"/>
      <c r="P334" s="1003"/>
      <c r="Q334" s="1003"/>
      <c r="R334" s="1003"/>
      <c r="S334" s="1003"/>
      <c r="T334" s="1003"/>
      <c r="U334" s="1003"/>
      <c r="V334" s="1003"/>
      <c r="W334" s="1003"/>
    </row>
    <row r="335">
      <c r="A335" s="1003"/>
      <c r="B335" s="1003"/>
      <c r="C335" s="1003"/>
      <c r="D335" s="1003"/>
      <c r="E335" s="1003"/>
      <c r="F335" s="1003"/>
      <c r="G335" s="1003"/>
      <c r="H335" s="1003"/>
      <c r="I335" s="1003"/>
      <c r="J335" s="1003"/>
      <c r="K335" s="1003"/>
      <c r="L335" s="1003"/>
      <c r="M335" s="1003"/>
      <c r="N335" s="1003"/>
      <c r="O335" s="1003"/>
      <c r="P335" s="1003"/>
      <c r="Q335" s="1003"/>
      <c r="R335" s="1003"/>
      <c r="S335" s="1003"/>
      <c r="T335" s="1003"/>
      <c r="U335" s="1003"/>
      <c r="V335" s="1003"/>
      <c r="W335" s="1003"/>
    </row>
    <row r="336">
      <c r="A336" s="1003"/>
      <c r="B336" s="1003"/>
      <c r="C336" s="1003"/>
      <c r="D336" s="1003"/>
      <c r="E336" s="1003"/>
      <c r="F336" s="1003"/>
      <c r="G336" s="1003"/>
      <c r="H336" s="1003"/>
      <c r="I336" s="1003"/>
      <c r="J336" s="1003"/>
      <c r="K336" s="1003"/>
      <c r="L336" s="1003"/>
      <c r="M336" s="1003"/>
      <c r="N336" s="1003"/>
      <c r="O336" s="1003"/>
      <c r="P336" s="1003"/>
      <c r="Q336" s="1003"/>
      <c r="R336" s="1003"/>
      <c r="S336" s="1003"/>
      <c r="T336" s="1003"/>
      <c r="U336" s="1003"/>
      <c r="V336" s="1003"/>
      <c r="W336" s="1003"/>
    </row>
    <row r="337">
      <c r="A337" s="1003"/>
      <c r="B337" s="1003"/>
      <c r="C337" s="1003"/>
      <c r="D337" s="1003"/>
      <c r="E337" s="1003"/>
      <c r="F337" s="1003"/>
      <c r="G337" s="1003"/>
      <c r="H337" s="1003"/>
      <c r="I337" s="1003"/>
      <c r="J337" s="1003"/>
      <c r="K337" s="1003"/>
      <c r="L337" s="1003"/>
      <c r="M337" s="1003"/>
      <c r="N337" s="1003"/>
      <c r="O337" s="1003"/>
      <c r="P337" s="1003"/>
      <c r="Q337" s="1003"/>
      <c r="R337" s="1003"/>
      <c r="S337" s="1003"/>
      <c r="T337" s="1003"/>
      <c r="U337" s="1003"/>
      <c r="V337" s="1003"/>
      <c r="W337" s="1003"/>
    </row>
    <row r="338">
      <c r="A338" s="1003"/>
      <c r="B338" s="1003"/>
      <c r="C338" s="1003"/>
      <c r="D338" s="1003"/>
      <c r="E338" s="1003"/>
      <c r="F338" s="1003"/>
      <c r="G338" s="1003"/>
      <c r="H338" s="1003"/>
      <c r="I338" s="1003"/>
      <c r="J338" s="1003"/>
      <c r="K338" s="1003"/>
      <c r="L338" s="1003"/>
      <c r="M338" s="1003"/>
      <c r="N338" s="1003"/>
      <c r="O338" s="1003"/>
      <c r="P338" s="1003"/>
      <c r="Q338" s="1003"/>
      <c r="R338" s="1003"/>
      <c r="S338" s="1003"/>
      <c r="T338" s="1003"/>
      <c r="U338" s="1003"/>
      <c r="V338" s="1003"/>
      <c r="W338" s="1003"/>
    </row>
    <row r="339">
      <c r="A339" s="1003"/>
      <c r="B339" s="1003"/>
      <c r="C339" s="1003"/>
      <c r="D339" s="1003"/>
      <c r="E339" s="1003"/>
      <c r="F339" s="1003"/>
      <c r="G339" s="1003"/>
      <c r="H339" s="1003"/>
      <c r="I339" s="1003"/>
      <c r="J339" s="1003"/>
      <c r="K339" s="1003"/>
      <c r="L339" s="1003"/>
      <c r="M339" s="1003"/>
      <c r="N339" s="1003"/>
      <c r="O339" s="1003"/>
      <c r="P339" s="1003"/>
      <c r="Q339" s="1003"/>
      <c r="R339" s="1003"/>
      <c r="S339" s="1003"/>
      <c r="T339" s="1003"/>
      <c r="U339" s="1003"/>
      <c r="V339" s="1003"/>
      <c r="W339" s="1003"/>
    </row>
    <row r="340">
      <c r="A340" s="1003"/>
      <c r="B340" s="1003"/>
      <c r="C340" s="1003"/>
      <c r="D340" s="1003"/>
      <c r="E340" s="1003"/>
      <c r="F340" s="1003"/>
      <c r="G340" s="1003"/>
      <c r="H340" s="1003"/>
      <c r="I340" s="1003"/>
      <c r="J340" s="1003"/>
      <c r="K340" s="1003"/>
      <c r="L340" s="1003"/>
      <c r="M340" s="1003"/>
      <c r="N340" s="1003"/>
      <c r="O340" s="1003"/>
      <c r="P340" s="1003"/>
      <c r="Q340" s="1003"/>
      <c r="R340" s="1003"/>
      <c r="S340" s="1003"/>
      <c r="T340" s="1003"/>
      <c r="U340" s="1003"/>
      <c r="V340" s="1003"/>
      <c r="W340" s="1003"/>
    </row>
    <row r="341">
      <c r="A341" s="1003"/>
      <c r="B341" s="1003"/>
      <c r="C341" s="1003"/>
      <c r="D341" s="1003"/>
      <c r="E341" s="1003"/>
      <c r="F341" s="1003"/>
      <c r="G341" s="1003"/>
      <c r="H341" s="1003"/>
      <c r="I341" s="1003"/>
      <c r="J341" s="1003"/>
      <c r="K341" s="1003"/>
      <c r="L341" s="1003"/>
      <c r="M341" s="1003"/>
      <c r="N341" s="1003"/>
      <c r="O341" s="1003"/>
      <c r="P341" s="1003"/>
      <c r="Q341" s="1003"/>
      <c r="R341" s="1003"/>
      <c r="S341" s="1003"/>
      <c r="T341" s="1003"/>
      <c r="U341" s="1003"/>
      <c r="V341" s="1003"/>
      <c r="W341" s="1003"/>
    </row>
    <row r="342">
      <c r="A342" s="1003"/>
      <c r="B342" s="1003"/>
      <c r="C342" s="1003"/>
      <c r="D342" s="1003"/>
      <c r="E342" s="1003"/>
      <c r="F342" s="1003"/>
      <c r="G342" s="1003"/>
      <c r="H342" s="1003"/>
      <c r="I342" s="1003"/>
      <c r="J342" s="1003"/>
      <c r="K342" s="1003"/>
      <c r="L342" s="1003"/>
      <c r="M342" s="1003"/>
      <c r="N342" s="1003"/>
      <c r="O342" s="1003"/>
      <c r="P342" s="1003"/>
      <c r="Q342" s="1003"/>
      <c r="R342" s="1003"/>
      <c r="S342" s="1003"/>
      <c r="T342" s="1003"/>
      <c r="U342" s="1003"/>
      <c r="V342" s="1003"/>
      <c r="W342" s="1003"/>
    </row>
    <row r="343">
      <c r="A343" s="1003"/>
      <c r="B343" s="1003"/>
      <c r="C343" s="1003"/>
      <c r="D343" s="1003"/>
      <c r="E343" s="1003"/>
      <c r="F343" s="1003"/>
      <c r="G343" s="1003"/>
      <c r="H343" s="1003"/>
      <c r="I343" s="1003"/>
      <c r="J343" s="1003"/>
      <c r="K343" s="1003"/>
      <c r="L343" s="1003"/>
      <c r="M343" s="1003"/>
      <c r="N343" s="1003"/>
      <c r="O343" s="1003"/>
      <c r="P343" s="1003"/>
      <c r="Q343" s="1003"/>
      <c r="R343" s="1003"/>
      <c r="S343" s="1003"/>
      <c r="T343" s="1003"/>
      <c r="U343" s="1003"/>
      <c r="V343" s="1003"/>
      <c r="W343" s="1003"/>
    </row>
    <row r="344">
      <c r="A344" s="1003"/>
      <c r="B344" s="1003"/>
      <c r="C344" s="1003"/>
      <c r="D344" s="1003"/>
      <c r="E344" s="1003"/>
      <c r="F344" s="1003"/>
      <c r="G344" s="1003"/>
      <c r="H344" s="1003"/>
      <c r="I344" s="1003"/>
      <c r="J344" s="1003"/>
      <c r="K344" s="1003"/>
      <c r="L344" s="1003"/>
      <c r="M344" s="1003"/>
      <c r="N344" s="1003"/>
      <c r="O344" s="1003"/>
      <c r="P344" s="1003"/>
      <c r="Q344" s="1003"/>
      <c r="R344" s="1003"/>
      <c r="S344" s="1003"/>
      <c r="T344" s="1003"/>
      <c r="U344" s="1003"/>
      <c r="V344" s="1003"/>
      <c r="W344" s="1003"/>
    </row>
    <row r="345">
      <c r="A345" s="1003"/>
      <c r="B345" s="1003"/>
      <c r="C345" s="1003"/>
      <c r="D345" s="1003"/>
      <c r="E345" s="1003"/>
      <c r="F345" s="1003"/>
      <c r="G345" s="1003"/>
      <c r="H345" s="1003"/>
      <c r="I345" s="1003"/>
      <c r="J345" s="1003"/>
      <c r="K345" s="1003"/>
      <c r="L345" s="1003"/>
      <c r="M345" s="1003"/>
      <c r="N345" s="1003"/>
      <c r="O345" s="1003"/>
      <c r="P345" s="1003"/>
      <c r="Q345" s="1003"/>
      <c r="R345" s="1003"/>
      <c r="S345" s="1003"/>
      <c r="T345" s="1003"/>
      <c r="U345" s="1003"/>
      <c r="V345" s="1003"/>
      <c r="W345" s="1003"/>
    </row>
    <row r="346">
      <c r="A346" s="1003"/>
      <c r="B346" s="1003"/>
      <c r="C346" s="1003"/>
      <c r="D346" s="1003"/>
      <c r="E346" s="1003"/>
      <c r="F346" s="1003"/>
      <c r="G346" s="1003"/>
      <c r="H346" s="1003"/>
      <c r="I346" s="1003"/>
      <c r="J346" s="1003"/>
      <c r="K346" s="1003"/>
      <c r="L346" s="1003"/>
      <c r="M346" s="1003"/>
      <c r="N346" s="1003"/>
      <c r="O346" s="1003"/>
      <c r="P346" s="1003"/>
      <c r="Q346" s="1003"/>
      <c r="R346" s="1003"/>
      <c r="S346" s="1003"/>
      <c r="T346" s="1003"/>
      <c r="U346" s="1003"/>
      <c r="V346" s="1003"/>
      <c r="W346" s="1003"/>
    </row>
    <row r="347">
      <c r="A347" s="1003"/>
      <c r="B347" s="1003"/>
      <c r="C347" s="1003"/>
      <c r="D347" s="1003"/>
      <c r="E347" s="1003"/>
      <c r="F347" s="1003"/>
      <c r="G347" s="1003"/>
      <c r="H347" s="1003"/>
      <c r="I347" s="1003"/>
      <c r="J347" s="1003"/>
      <c r="K347" s="1003"/>
      <c r="L347" s="1003"/>
      <c r="M347" s="1003"/>
      <c r="N347" s="1003"/>
      <c r="O347" s="1003"/>
      <c r="P347" s="1003"/>
      <c r="Q347" s="1003"/>
      <c r="R347" s="1003"/>
      <c r="S347" s="1003"/>
      <c r="T347" s="1003"/>
      <c r="U347" s="1003"/>
      <c r="V347" s="1003"/>
      <c r="W347" s="1003"/>
    </row>
    <row r="348">
      <c r="A348" s="1003"/>
      <c r="B348" s="1003"/>
      <c r="C348" s="1003"/>
      <c r="D348" s="1003"/>
      <c r="E348" s="1003"/>
      <c r="F348" s="1003"/>
      <c r="G348" s="1003"/>
      <c r="H348" s="1003"/>
      <c r="I348" s="1003"/>
      <c r="J348" s="1003"/>
      <c r="K348" s="1003"/>
      <c r="L348" s="1003"/>
      <c r="M348" s="1003"/>
      <c r="N348" s="1003"/>
      <c r="O348" s="1003"/>
      <c r="P348" s="1003"/>
      <c r="Q348" s="1003"/>
      <c r="R348" s="1003"/>
      <c r="S348" s="1003"/>
      <c r="T348" s="1003"/>
      <c r="U348" s="1003"/>
      <c r="V348" s="1003"/>
      <c r="W348" s="1003"/>
    </row>
    <row r="349">
      <c r="A349" s="1003"/>
      <c r="B349" s="1003"/>
      <c r="C349" s="1003"/>
      <c r="D349" s="1003"/>
      <c r="E349" s="1003"/>
      <c r="F349" s="1003"/>
      <c r="G349" s="1003"/>
      <c r="H349" s="1003"/>
      <c r="I349" s="1003"/>
      <c r="J349" s="1003"/>
      <c r="K349" s="1003"/>
      <c r="L349" s="1003"/>
      <c r="M349" s="1003"/>
      <c r="N349" s="1003"/>
      <c r="O349" s="1003"/>
      <c r="P349" s="1003"/>
      <c r="Q349" s="1003"/>
      <c r="R349" s="1003"/>
      <c r="S349" s="1003"/>
      <c r="T349" s="1003"/>
      <c r="U349" s="1003"/>
      <c r="V349" s="1003"/>
      <c r="W349" s="1003"/>
    </row>
    <row r="350">
      <c r="A350" s="1003"/>
      <c r="B350" s="1003"/>
      <c r="C350" s="1003"/>
      <c r="D350" s="1003"/>
      <c r="E350" s="1003"/>
      <c r="F350" s="1003"/>
      <c r="G350" s="1003"/>
      <c r="H350" s="1003"/>
      <c r="I350" s="1003"/>
      <c r="J350" s="1003"/>
      <c r="K350" s="1003"/>
      <c r="L350" s="1003"/>
      <c r="M350" s="1003"/>
      <c r="N350" s="1003"/>
      <c r="O350" s="1003"/>
      <c r="P350" s="1003"/>
      <c r="Q350" s="1003"/>
      <c r="R350" s="1003"/>
      <c r="S350" s="1003"/>
      <c r="T350" s="1003"/>
      <c r="U350" s="1003"/>
      <c r="V350" s="1003"/>
      <c r="W350" s="1003"/>
    </row>
    <row r="351">
      <c r="A351" s="1003"/>
      <c r="B351" s="1003"/>
      <c r="C351" s="1003"/>
      <c r="D351" s="1003"/>
      <c r="E351" s="1003"/>
      <c r="F351" s="1003"/>
      <c r="G351" s="1003"/>
      <c r="H351" s="1003"/>
      <c r="I351" s="1003"/>
      <c r="J351" s="1003"/>
      <c r="K351" s="1003"/>
      <c r="L351" s="1003"/>
      <c r="M351" s="1003"/>
      <c r="N351" s="1003"/>
      <c r="O351" s="1003"/>
      <c r="P351" s="1003"/>
      <c r="Q351" s="1003"/>
      <c r="R351" s="1003"/>
      <c r="S351" s="1003"/>
      <c r="T351" s="1003"/>
      <c r="U351" s="1003"/>
      <c r="V351" s="1003"/>
      <c r="W351" s="1003"/>
    </row>
    <row r="352">
      <c r="A352" s="1003"/>
      <c r="B352" s="1003"/>
      <c r="C352" s="1003"/>
      <c r="D352" s="1003"/>
      <c r="E352" s="1003"/>
      <c r="F352" s="1003"/>
      <c r="G352" s="1003"/>
      <c r="H352" s="1003"/>
      <c r="I352" s="1003"/>
      <c r="J352" s="1003"/>
      <c r="K352" s="1003"/>
      <c r="L352" s="1003"/>
      <c r="M352" s="1003"/>
      <c r="N352" s="1003"/>
      <c r="O352" s="1003"/>
      <c r="P352" s="1003"/>
      <c r="Q352" s="1003"/>
      <c r="R352" s="1003"/>
      <c r="S352" s="1003"/>
      <c r="T352" s="1003"/>
      <c r="U352" s="1003"/>
      <c r="V352" s="1003"/>
      <c r="W352" s="1003"/>
    </row>
    <row r="353">
      <c r="A353" s="1003"/>
      <c r="B353" s="1003"/>
      <c r="C353" s="1003"/>
      <c r="D353" s="1003"/>
      <c r="E353" s="1003"/>
      <c r="F353" s="1003"/>
      <c r="G353" s="1003"/>
      <c r="H353" s="1003"/>
      <c r="I353" s="1003"/>
      <c r="J353" s="1003"/>
      <c r="K353" s="1003"/>
      <c r="L353" s="1003"/>
      <c r="M353" s="1003"/>
      <c r="N353" s="1003"/>
      <c r="O353" s="1003"/>
      <c r="P353" s="1003"/>
      <c r="Q353" s="1003"/>
      <c r="R353" s="1003"/>
      <c r="S353" s="1003"/>
      <c r="T353" s="1003"/>
      <c r="U353" s="1003"/>
      <c r="V353" s="1003"/>
      <c r="W353" s="1003"/>
    </row>
    <row r="354">
      <c r="A354" s="1003"/>
      <c r="B354" s="1003"/>
      <c r="C354" s="1003"/>
      <c r="D354" s="1003"/>
      <c r="E354" s="1003"/>
      <c r="F354" s="1003"/>
      <c r="G354" s="1003"/>
      <c r="H354" s="1003"/>
      <c r="I354" s="1003"/>
      <c r="J354" s="1003"/>
      <c r="K354" s="1003"/>
      <c r="L354" s="1003"/>
      <c r="M354" s="1003"/>
      <c r="N354" s="1003"/>
      <c r="O354" s="1003"/>
      <c r="P354" s="1003"/>
      <c r="Q354" s="1003"/>
      <c r="R354" s="1003"/>
      <c r="S354" s="1003"/>
      <c r="T354" s="1003"/>
      <c r="U354" s="1003"/>
      <c r="V354" s="1003"/>
      <c r="W354" s="1003"/>
    </row>
    <row r="355">
      <c r="A355" s="1003"/>
      <c r="B355" s="1003"/>
      <c r="C355" s="1003"/>
      <c r="D355" s="1003"/>
      <c r="E355" s="1003"/>
      <c r="F355" s="1003"/>
      <c r="G355" s="1003"/>
      <c r="H355" s="1003"/>
      <c r="I355" s="1003"/>
      <c r="J355" s="1003"/>
      <c r="K355" s="1003"/>
      <c r="L355" s="1003"/>
      <c r="M355" s="1003"/>
      <c r="N355" s="1003"/>
      <c r="O355" s="1003"/>
      <c r="P355" s="1003"/>
      <c r="Q355" s="1003"/>
      <c r="R355" s="1003"/>
      <c r="S355" s="1003"/>
      <c r="T355" s="1003"/>
      <c r="U355" s="1003"/>
      <c r="V355" s="1003"/>
      <c r="W355" s="1003"/>
    </row>
    <row r="356">
      <c r="A356" s="1003"/>
      <c r="B356" s="1003"/>
      <c r="C356" s="1003"/>
      <c r="D356" s="1003"/>
      <c r="E356" s="1003"/>
      <c r="F356" s="1003"/>
      <c r="G356" s="1003"/>
      <c r="H356" s="1003"/>
      <c r="I356" s="1003"/>
      <c r="J356" s="1003"/>
      <c r="K356" s="1003"/>
      <c r="L356" s="1003"/>
      <c r="M356" s="1003"/>
      <c r="N356" s="1003"/>
      <c r="O356" s="1003"/>
      <c r="P356" s="1003"/>
      <c r="Q356" s="1003"/>
      <c r="R356" s="1003"/>
      <c r="S356" s="1003"/>
      <c r="T356" s="1003"/>
      <c r="U356" s="1003"/>
      <c r="V356" s="1003"/>
      <c r="W356" s="1003"/>
    </row>
    <row r="357">
      <c r="A357" s="1003"/>
      <c r="B357" s="1003"/>
      <c r="C357" s="1003"/>
      <c r="D357" s="1003"/>
      <c r="E357" s="1003"/>
      <c r="F357" s="1003"/>
      <c r="G357" s="1003"/>
      <c r="H357" s="1003"/>
      <c r="I357" s="1003"/>
      <c r="J357" s="1003"/>
      <c r="K357" s="1003"/>
      <c r="L357" s="1003"/>
      <c r="M357" s="1003"/>
      <c r="N357" s="1003"/>
      <c r="O357" s="1003"/>
      <c r="P357" s="1003"/>
      <c r="Q357" s="1003"/>
      <c r="R357" s="1003"/>
      <c r="S357" s="1003"/>
      <c r="T357" s="1003"/>
      <c r="U357" s="1003"/>
      <c r="V357" s="1003"/>
      <c r="W357" s="1003"/>
    </row>
    <row r="358">
      <c r="A358" s="1003"/>
      <c r="B358" s="1003"/>
      <c r="C358" s="1003"/>
      <c r="D358" s="1003"/>
      <c r="E358" s="1003"/>
      <c r="F358" s="1003"/>
      <c r="G358" s="1003"/>
      <c r="H358" s="1003"/>
      <c r="I358" s="1003"/>
      <c r="J358" s="1003"/>
      <c r="K358" s="1003"/>
      <c r="L358" s="1003"/>
      <c r="M358" s="1003"/>
      <c r="N358" s="1003"/>
      <c r="O358" s="1003"/>
      <c r="P358" s="1003"/>
      <c r="Q358" s="1003"/>
      <c r="R358" s="1003"/>
      <c r="S358" s="1003"/>
      <c r="T358" s="1003"/>
      <c r="U358" s="1003"/>
      <c r="V358" s="1003"/>
      <c r="W358" s="1003"/>
    </row>
    <row r="359">
      <c r="A359" s="1003"/>
      <c r="B359" s="1003"/>
      <c r="C359" s="1003"/>
      <c r="D359" s="1003"/>
      <c r="E359" s="1003"/>
      <c r="F359" s="1003"/>
      <c r="G359" s="1003"/>
      <c r="H359" s="1003"/>
      <c r="I359" s="1003"/>
      <c r="J359" s="1003"/>
      <c r="K359" s="1003"/>
      <c r="L359" s="1003"/>
      <c r="M359" s="1003"/>
      <c r="N359" s="1003"/>
      <c r="O359" s="1003"/>
      <c r="P359" s="1003"/>
      <c r="Q359" s="1003"/>
      <c r="R359" s="1003"/>
      <c r="S359" s="1003"/>
      <c r="T359" s="1003"/>
      <c r="U359" s="1003"/>
      <c r="V359" s="1003"/>
      <c r="W359" s="1003"/>
    </row>
    <row r="360">
      <c r="A360" s="1003"/>
      <c r="B360" s="1003"/>
      <c r="C360" s="1003"/>
      <c r="D360" s="1003"/>
      <c r="E360" s="1003"/>
      <c r="F360" s="1003"/>
      <c r="G360" s="1003"/>
      <c r="H360" s="1003"/>
      <c r="I360" s="1003"/>
      <c r="J360" s="1003"/>
      <c r="K360" s="1003"/>
      <c r="L360" s="1003"/>
      <c r="M360" s="1003"/>
      <c r="N360" s="1003"/>
      <c r="O360" s="1003"/>
      <c r="P360" s="1003"/>
      <c r="Q360" s="1003"/>
      <c r="R360" s="1003"/>
      <c r="S360" s="1003"/>
      <c r="T360" s="1003"/>
      <c r="U360" s="1003"/>
      <c r="V360" s="1003"/>
      <c r="W360" s="1003"/>
    </row>
    <row r="361">
      <c r="A361" s="1003"/>
      <c r="B361" s="1003"/>
      <c r="C361" s="1003"/>
      <c r="D361" s="1003"/>
      <c r="E361" s="1003"/>
      <c r="F361" s="1003"/>
      <c r="G361" s="1003"/>
      <c r="H361" s="1003"/>
      <c r="I361" s="1003"/>
      <c r="J361" s="1003"/>
      <c r="K361" s="1003"/>
      <c r="L361" s="1003"/>
      <c r="M361" s="1003"/>
      <c r="N361" s="1003"/>
      <c r="O361" s="1003"/>
      <c r="P361" s="1003"/>
      <c r="Q361" s="1003"/>
      <c r="R361" s="1003"/>
      <c r="S361" s="1003"/>
      <c r="T361" s="1003"/>
      <c r="U361" s="1003"/>
      <c r="V361" s="1003"/>
      <c r="W361" s="1003"/>
    </row>
    <row r="362">
      <c r="A362" s="1003"/>
      <c r="B362" s="1003"/>
      <c r="C362" s="1003"/>
      <c r="D362" s="1003"/>
      <c r="E362" s="1003"/>
      <c r="F362" s="1003"/>
      <c r="G362" s="1003"/>
      <c r="H362" s="1003"/>
      <c r="I362" s="1003"/>
      <c r="J362" s="1003"/>
      <c r="K362" s="1003"/>
      <c r="L362" s="1003"/>
      <c r="M362" s="1003"/>
      <c r="N362" s="1003"/>
      <c r="O362" s="1003"/>
      <c r="P362" s="1003"/>
      <c r="Q362" s="1003"/>
      <c r="R362" s="1003"/>
      <c r="S362" s="1003"/>
      <c r="T362" s="1003"/>
      <c r="U362" s="1003"/>
      <c r="V362" s="1003"/>
      <c r="W362" s="1003"/>
    </row>
    <row r="363">
      <c r="A363" s="1003"/>
      <c r="B363" s="1003"/>
      <c r="C363" s="1003"/>
      <c r="D363" s="1003"/>
      <c r="E363" s="1003"/>
      <c r="F363" s="1003"/>
      <c r="G363" s="1003"/>
      <c r="H363" s="1003"/>
      <c r="I363" s="1003"/>
      <c r="J363" s="1003"/>
      <c r="K363" s="1003"/>
      <c r="L363" s="1003"/>
      <c r="M363" s="1003"/>
      <c r="N363" s="1003"/>
      <c r="O363" s="1003"/>
      <c r="P363" s="1003"/>
      <c r="Q363" s="1003"/>
      <c r="R363" s="1003"/>
      <c r="S363" s="1003"/>
      <c r="T363" s="1003"/>
      <c r="U363" s="1003"/>
      <c r="V363" s="1003"/>
      <c r="W363" s="1003"/>
    </row>
    <row r="364">
      <c r="A364" s="1003"/>
      <c r="B364" s="1003"/>
      <c r="C364" s="1003"/>
      <c r="D364" s="1003"/>
      <c r="E364" s="1003"/>
      <c r="F364" s="1003"/>
      <c r="G364" s="1003"/>
      <c r="H364" s="1003"/>
      <c r="I364" s="1003"/>
      <c r="J364" s="1003"/>
      <c r="K364" s="1003"/>
      <c r="L364" s="1003"/>
      <c r="M364" s="1003"/>
      <c r="N364" s="1003"/>
      <c r="O364" s="1003"/>
      <c r="P364" s="1003"/>
      <c r="Q364" s="1003"/>
      <c r="R364" s="1003"/>
      <c r="S364" s="1003"/>
      <c r="T364" s="1003"/>
      <c r="U364" s="1003"/>
      <c r="V364" s="1003"/>
      <c r="W364" s="1003"/>
    </row>
    <row r="365">
      <c r="A365" s="1003"/>
      <c r="B365" s="1003"/>
      <c r="C365" s="1003"/>
      <c r="D365" s="1003"/>
      <c r="E365" s="1003"/>
      <c r="F365" s="1003"/>
      <c r="G365" s="1003"/>
      <c r="H365" s="1003"/>
      <c r="I365" s="1003"/>
      <c r="J365" s="1003"/>
      <c r="K365" s="1003"/>
      <c r="L365" s="1003"/>
      <c r="M365" s="1003"/>
      <c r="N365" s="1003"/>
      <c r="O365" s="1003"/>
      <c r="P365" s="1003"/>
      <c r="Q365" s="1003"/>
      <c r="R365" s="1003"/>
      <c r="S365" s="1003"/>
      <c r="T365" s="1003"/>
      <c r="U365" s="1003"/>
      <c r="V365" s="1003"/>
      <c r="W365" s="1003"/>
    </row>
    <row r="366">
      <c r="A366" s="1003"/>
      <c r="B366" s="1003"/>
      <c r="C366" s="1003"/>
      <c r="D366" s="1003"/>
      <c r="E366" s="1003"/>
      <c r="F366" s="1003"/>
      <c r="G366" s="1003"/>
      <c r="H366" s="1003"/>
      <c r="I366" s="1003"/>
      <c r="J366" s="1003"/>
      <c r="K366" s="1003"/>
      <c r="L366" s="1003"/>
      <c r="M366" s="1003"/>
      <c r="N366" s="1003"/>
      <c r="O366" s="1003"/>
      <c r="P366" s="1003"/>
      <c r="Q366" s="1003"/>
      <c r="R366" s="1003"/>
      <c r="S366" s="1003"/>
      <c r="T366" s="1003"/>
      <c r="U366" s="1003"/>
      <c r="V366" s="1003"/>
      <c r="W366" s="1003"/>
    </row>
    <row r="367">
      <c r="A367" s="1003"/>
      <c r="B367" s="1003"/>
      <c r="C367" s="1003"/>
      <c r="D367" s="1003"/>
      <c r="E367" s="1003"/>
      <c r="F367" s="1003"/>
      <c r="G367" s="1003"/>
      <c r="H367" s="1003"/>
      <c r="I367" s="1003"/>
      <c r="J367" s="1003"/>
      <c r="K367" s="1003"/>
      <c r="L367" s="1003"/>
      <c r="M367" s="1003"/>
      <c r="N367" s="1003"/>
      <c r="O367" s="1003"/>
      <c r="P367" s="1003"/>
      <c r="Q367" s="1003"/>
      <c r="R367" s="1003"/>
      <c r="S367" s="1003"/>
      <c r="T367" s="1003"/>
      <c r="U367" s="1003"/>
      <c r="V367" s="1003"/>
      <c r="W367" s="1003"/>
    </row>
    <row r="368">
      <c r="A368" s="1003"/>
      <c r="B368" s="1003"/>
      <c r="C368" s="1003"/>
      <c r="D368" s="1003"/>
      <c r="E368" s="1003"/>
      <c r="F368" s="1003"/>
      <c r="G368" s="1003"/>
      <c r="H368" s="1003"/>
      <c r="I368" s="1003"/>
      <c r="J368" s="1003"/>
      <c r="K368" s="1003"/>
      <c r="L368" s="1003"/>
      <c r="M368" s="1003"/>
      <c r="N368" s="1003"/>
      <c r="O368" s="1003"/>
      <c r="P368" s="1003"/>
      <c r="Q368" s="1003"/>
      <c r="R368" s="1003"/>
      <c r="S368" s="1003"/>
      <c r="T368" s="1003"/>
      <c r="U368" s="1003"/>
      <c r="V368" s="1003"/>
      <c r="W368" s="1003"/>
    </row>
    <row r="369">
      <c r="A369" s="1003"/>
      <c r="B369" s="1003"/>
      <c r="C369" s="1003"/>
      <c r="D369" s="1003"/>
      <c r="E369" s="1003"/>
      <c r="F369" s="1003"/>
      <c r="G369" s="1003"/>
      <c r="H369" s="1003"/>
      <c r="I369" s="1003"/>
      <c r="J369" s="1003"/>
      <c r="K369" s="1003"/>
      <c r="L369" s="1003"/>
      <c r="M369" s="1003"/>
      <c r="N369" s="1003"/>
      <c r="O369" s="1003"/>
      <c r="P369" s="1003"/>
      <c r="Q369" s="1003"/>
      <c r="R369" s="1003"/>
      <c r="S369" s="1003"/>
      <c r="T369" s="1003"/>
      <c r="U369" s="1003"/>
      <c r="V369" s="1003"/>
      <c r="W369" s="1003"/>
    </row>
    <row r="370">
      <c r="A370" s="1003"/>
      <c r="B370" s="1003"/>
      <c r="C370" s="1003"/>
      <c r="D370" s="1003"/>
      <c r="E370" s="1003"/>
      <c r="F370" s="1003"/>
      <c r="G370" s="1003"/>
      <c r="H370" s="1003"/>
      <c r="I370" s="1003"/>
      <c r="J370" s="1003"/>
      <c r="K370" s="1003"/>
      <c r="L370" s="1003"/>
      <c r="M370" s="1003"/>
      <c r="N370" s="1003"/>
      <c r="O370" s="1003"/>
      <c r="P370" s="1003"/>
      <c r="Q370" s="1003"/>
      <c r="R370" s="1003"/>
      <c r="S370" s="1003"/>
      <c r="T370" s="1003"/>
      <c r="U370" s="1003"/>
      <c r="V370" s="1003"/>
      <c r="W370" s="1003"/>
    </row>
    <row r="371">
      <c r="A371" s="1003"/>
      <c r="B371" s="1003"/>
      <c r="C371" s="1003"/>
      <c r="D371" s="1003"/>
      <c r="E371" s="1003"/>
      <c r="F371" s="1003"/>
      <c r="G371" s="1003"/>
      <c r="H371" s="1003"/>
      <c r="I371" s="1003"/>
      <c r="J371" s="1003"/>
      <c r="K371" s="1003"/>
      <c r="L371" s="1003"/>
      <c r="M371" s="1003"/>
      <c r="N371" s="1003"/>
      <c r="O371" s="1003"/>
      <c r="P371" s="1003"/>
      <c r="Q371" s="1003"/>
      <c r="R371" s="1003"/>
      <c r="S371" s="1003"/>
      <c r="T371" s="1003"/>
      <c r="U371" s="1003"/>
      <c r="V371" s="1003"/>
      <c r="W371" s="1003"/>
    </row>
    <row r="372">
      <c r="A372" s="1003"/>
      <c r="B372" s="1003"/>
      <c r="C372" s="1003"/>
      <c r="D372" s="1003"/>
      <c r="E372" s="1003"/>
      <c r="F372" s="1003"/>
      <c r="G372" s="1003"/>
      <c r="H372" s="1003"/>
      <c r="I372" s="1003"/>
      <c r="J372" s="1003"/>
      <c r="K372" s="1003"/>
      <c r="L372" s="1003"/>
      <c r="M372" s="1003"/>
      <c r="N372" s="1003"/>
      <c r="O372" s="1003"/>
      <c r="P372" s="1003"/>
      <c r="Q372" s="1003"/>
      <c r="R372" s="1003"/>
      <c r="S372" s="1003"/>
      <c r="T372" s="1003"/>
      <c r="U372" s="1003"/>
      <c r="V372" s="1003"/>
      <c r="W372" s="1003"/>
    </row>
    <row r="373">
      <c r="A373" s="1003"/>
      <c r="B373" s="1003"/>
      <c r="C373" s="1003"/>
      <c r="D373" s="1003"/>
      <c r="E373" s="1003"/>
      <c r="F373" s="1003"/>
      <c r="G373" s="1003"/>
      <c r="H373" s="1003"/>
      <c r="I373" s="1003"/>
      <c r="J373" s="1003"/>
      <c r="K373" s="1003"/>
      <c r="L373" s="1003"/>
      <c r="M373" s="1003"/>
      <c r="N373" s="1003"/>
      <c r="O373" s="1003"/>
      <c r="P373" s="1003"/>
      <c r="Q373" s="1003"/>
      <c r="R373" s="1003"/>
      <c r="S373" s="1003"/>
      <c r="T373" s="1003"/>
      <c r="U373" s="1003"/>
      <c r="V373" s="1003"/>
      <c r="W373" s="1003"/>
    </row>
    <row r="374">
      <c r="A374" s="1003"/>
      <c r="B374" s="1003"/>
      <c r="C374" s="1003"/>
      <c r="D374" s="1003"/>
      <c r="E374" s="1003"/>
      <c r="F374" s="1003"/>
      <c r="G374" s="1003"/>
      <c r="H374" s="1003"/>
      <c r="I374" s="1003"/>
      <c r="J374" s="1003"/>
      <c r="K374" s="1003"/>
      <c r="L374" s="1003"/>
      <c r="M374" s="1003"/>
      <c r="N374" s="1003"/>
      <c r="O374" s="1003"/>
      <c r="P374" s="1003"/>
      <c r="Q374" s="1003"/>
      <c r="R374" s="1003"/>
      <c r="S374" s="1003"/>
      <c r="T374" s="1003"/>
      <c r="U374" s="1003"/>
      <c r="V374" s="1003"/>
      <c r="W374" s="1003"/>
    </row>
    <row r="375">
      <c r="A375" s="1003"/>
      <c r="B375" s="1003"/>
      <c r="C375" s="1003"/>
      <c r="D375" s="1003"/>
      <c r="E375" s="1003"/>
      <c r="F375" s="1003"/>
      <c r="G375" s="1003"/>
      <c r="H375" s="1003"/>
      <c r="I375" s="1003"/>
      <c r="J375" s="1003"/>
      <c r="K375" s="1003"/>
      <c r="L375" s="1003"/>
      <c r="M375" s="1003"/>
      <c r="N375" s="1003"/>
      <c r="O375" s="1003"/>
      <c r="P375" s="1003"/>
      <c r="Q375" s="1003"/>
      <c r="R375" s="1003"/>
      <c r="S375" s="1003"/>
      <c r="T375" s="1003"/>
      <c r="U375" s="1003"/>
      <c r="V375" s="1003"/>
      <c r="W375" s="1003"/>
    </row>
    <row r="376">
      <c r="A376" s="1003"/>
      <c r="B376" s="1003"/>
      <c r="C376" s="1003"/>
      <c r="D376" s="1003"/>
      <c r="E376" s="1003"/>
      <c r="F376" s="1003"/>
      <c r="G376" s="1003"/>
      <c r="H376" s="1003"/>
      <c r="I376" s="1003"/>
      <c r="J376" s="1003"/>
      <c r="K376" s="1003"/>
      <c r="L376" s="1003"/>
      <c r="M376" s="1003"/>
      <c r="N376" s="1003"/>
      <c r="O376" s="1003"/>
      <c r="P376" s="1003"/>
      <c r="Q376" s="1003"/>
      <c r="R376" s="1003"/>
      <c r="S376" s="1003"/>
      <c r="T376" s="1003"/>
      <c r="U376" s="1003"/>
      <c r="V376" s="1003"/>
      <c r="W376" s="1003"/>
    </row>
    <row r="377">
      <c r="A377" s="1003"/>
      <c r="B377" s="1003"/>
      <c r="C377" s="1003"/>
      <c r="D377" s="1003"/>
      <c r="E377" s="1003"/>
      <c r="F377" s="1003"/>
      <c r="G377" s="1003"/>
      <c r="H377" s="1003"/>
      <c r="I377" s="1003"/>
      <c r="J377" s="1003"/>
      <c r="K377" s="1003"/>
      <c r="L377" s="1003"/>
      <c r="M377" s="1003"/>
      <c r="N377" s="1003"/>
      <c r="O377" s="1003"/>
      <c r="P377" s="1003"/>
      <c r="Q377" s="1003"/>
      <c r="R377" s="1003"/>
      <c r="S377" s="1003"/>
      <c r="T377" s="1003"/>
      <c r="U377" s="1003"/>
      <c r="V377" s="1003"/>
      <c r="W377" s="1003"/>
    </row>
    <row r="378">
      <c r="A378" s="1003"/>
      <c r="B378" s="1003"/>
      <c r="C378" s="1003"/>
      <c r="D378" s="1003"/>
      <c r="E378" s="1003"/>
      <c r="F378" s="1003"/>
      <c r="G378" s="1003"/>
      <c r="H378" s="1003"/>
      <c r="I378" s="1003"/>
      <c r="J378" s="1003"/>
      <c r="K378" s="1003"/>
      <c r="L378" s="1003"/>
      <c r="M378" s="1003"/>
      <c r="N378" s="1003"/>
      <c r="O378" s="1003"/>
      <c r="P378" s="1003"/>
      <c r="Q378" s="1003"/>
      <c r="R378" s="1003"/>
      <c r="S378" s="1003"/>
      <c r="T378" s="1003"/>
      <c r="U378" s="1003"/>
      <c r="V378" s="1003"/>
      <c r="W378" s="1003"/>
    </row>
    <row r="379">
      <c r="A379" s="1003"/>
      <c r="B379" s="1003"/>
      <c r="C379" s="1003"/>
      <c r="D379" s="1003"/>
      <c r="E379" s="1003"/>
      <c r="F379" s="1003"/>
      <c r="G379" s="1003"/>
      <c r="H379" s="1003"/>
      <c r="I379" s="1003"/>
      <c r="J379" s="1003"/>
      <c r="K379" s="1003"/>
      <c r="L379" s="1003"/>
      <c r="M379" s="1003"/>
      <c r="N379" s="1003"/>
      <c r="O379" s="1003"/>
      <c r="P379" s="1003"/>
      <c r="Q379" s="1003"/>
      <c r="R379" s="1003"/>
      <c r="S379" s="1003"/>
      <c r="T379" s="1003"/>
      <c r="U379" s="1003"/>
      <c r="V379" s="1003"/>
      <c r="W379" s="1003"/>
    </row>
    <row r="380">
      <c r="A380" s="1003"/>
      <c r="B380" s="1003"/>
      <c r="C380" s="1003"/>
      <c r="D380" s="1003"/>
      <c r="E380" s="1003"/>
      <c r="F380" s="1003"/>
      <c r="G380" s="1003"/>
      <c r="H380" s="1003"/>
      <c r="I380" s="1003"/>
      <c r="J380" s="1003"/>
      <c r="K380" s="1003"/>
      <c r="L380" s="1003"/>
      <c r="M380" s="1003"/>
      <c r="N380" s="1003"/>
      <c r="O380" s="1003"/>
      <c r="P380" s="1003"/>
      <c r="Q380" s="1003"/>
      <c r="R380" s="1003"/>
      <c r="S380" s="1003"/>
      <c r="T380" s="1003"/>
      <c r="U380" s="1003"/>
      <c r="V380" s="1003"/>
      <c r="W380" s="1003"/>
    </row>
    <row r="381">
      <c r="A381" s="1003"/>
      <c r="B381" s="1003"/>
      <c r="C381" s="1003"/>
      <c r="D381" s="1003"/>
      <c r="E381" s="1003"/>
      <c r="F381" s="1003"/>
      <c r="G381" s="1003"/>
      <c r="H381" s="1003"/>
      <c r="I381" s="1003"/>
      <c r="J381" s="1003"/>
      <c r="K381" s="1003"/>
      <c r="L381" s="1003"/>
      <c r="M381" s="1003"/>
      <c r="N381" s="1003"/>
      <c r="O381" s="1003"/>
      <c r="P381" s="1003"/>
      <c r="Q381" s="1003"/>
      <c r="R381" s="1003"/>
      <c r="S381" s="1003"/>
      <c r="T381" s="1003"/>
      <c r="U381" s="1003"/>
      <c r="V381" s="1003"/>
      <c r="W381" s="1003"/>
    </row>
    <row r="382">
      <c r="A382" s="1003"/>
      <c r="B382" s="1003"/>
      <c r="C382" s="1003"/>
      <c r="D382" s="1003"/>
      <c r="E382" s="1003"/>
      <c r="F382" s="1003"/>
      <c r="G382" s="1003"/>
      <c r="H382" s="1003"/>
      <c r="I382" s="1003"/>
      <c r="J382" s="1003"/>
      <c r="K382" s="1003"/>
      <c r="L382" s="1003"/>
      <c r="M382" s="1003"/>
      <c r="N382" s="1003"/>
      <c r="O382" s="1003"/>
      <c r="P382" s="1003"/>
      <c r="Q382" s="1003"/>
      <c r="R382" s="1003"/>
      <c r="S382" s="1003"/>
      <c r="T382" s="1003"/>
      <c r="U382" s="1003"/>
      <c r="V382" s="1003"/>
      <c r="W382" s="1003"/>
    </row>
    <row r="383">
      <c r="A383" s="1003"/>
      <c r="B383" s="1003"/>
      <c r="C383" s="1003"/>
      <c r="D383" s="1003"/>
      <c r="E383" s="1003"/>
      <c r="F383" s="1003"/>
      <c r="G383" s="1003"/>
      <c r="H383" s="1003"/>
      <c r="I383" s="1003"/>
      <c r="J383" s="1003"/>
      <c r="K383" s="1003"/>
      <c r="L383" s="1003"/>
      <c r="M383" s="1003"/>
      <c r="N383" s="1003"/>
      <c r="O383" s="1003"/>
      <c r="P383" s="1003"/>
      <c r="Q383" s="1003"/>
      <c r="R383" s="1003"/>
      <c r="S383" s="1003"/>
      <c r="T383" s="1003"/>
      <c r="U383" s="1003"/>
      <c r="V383" s="1003"/>
      <c r="W383" s="1003"/>
    </row>
    <row r="384">
      <c r="A384" s="1003"/>
      <c r="B384" s="1003"/>
      <c r="C384" s="1003"/>
      <c r="D384" s="1003"/>
      <c r="E384" s="1003"/>
      <c r="F384" s="1003"/>
      <c r="G384" s="1003"/>
      <c r="H384" s="1003"/>
      <c r="I384" s="1003"/>
      <c r="J384" s="1003"/>
      <c r="K384" s="1003"/>
      <c r="L384" s="1003"/>
      <c r="M384" s="1003"/>
      <c r="N384" s="1003"/>
      <c r="O384" s="1003"/>
      <c r="P384" s="1003"/>
      <c r="Q384" s="1003"/>
      <c r="R384" s="1003"/>
      <c r="S384" s="1003"/>
      <c r="T384" s="1003"/>
      <c r="U384" s="1003"/>
      <c r="V384" s="1003"/>
      <c r="W384" s="1003"/>
    </row>
    <row r="385">
      <c r="A385" s="1003"/>
      <c r="B385" s="1003"/>
      <c r="C385" s="1003"/>
      <c r="D385" s="1003"/>
      <c r="E385" s="1003"/>
      <c r="F385" s="1003"/>
      <c r="G385" s="1003"/>
      <c r="H385" s="1003"/>
      <c r="I385" s="1003"/>
      <c r="J385" s="1003"/>
      <c r="K385" s="1003"/>
      <c r="L385" s="1003"/>
      <c r="M385" s="1003"/>
      <c r="N385" s="1003"/>
      <c r="O385" s="1003"/>
      <c r="P385" s="1003"/>
      <c r="Q385" s="1003"/>
      <c r="R385" s="1003"/>
      <c r="S385" s="1003"/>
      <c r="T385" s="1003"/>
      <c r="U385" s="1003"/>
      <c r="V385" s="1003"/>
      <c r="W385" s="1003"/>
    </row>
    <row r="386">
      <c r="A386" s="1003"/>
      <c r="B386" s="1003"/>
      <c r="C386" s="1003"/>
      <c r="D386" s="1003"/>
      <c r="E386" s="1003"/>
      <c r="F386" s="1003"/>
      <c r="G386" s="1003"/>
      <c r="H386" s="1003"/>
      <c r="I386" s="1003"/>
      <c r="J386" s="1003"/>
      <c r="K386" s="1003"/>
      <c r="L386" s="1003"/>
      <c r="M386" s="1003"/>
      <c r="N386" s="1003"/>
      <c r="O386" s="1003"/>
      <c r="P386" s="1003"/>
      <c r="Q386" s="1003"/>
      <c r="R386" s="1003"/>
      <c r="S386" s="1003"/>
      <c r="T386" s="1003"/>
      <c r="U386" s="1003"/>
      <c r="V386" s="1003"/>
      <c r="W386" s="1003"/>
    </row>
    <row r="387">
      <c r="A387" s="1003"/>
      <c r="B387" s="1003"/>
      <c r="C387" s="1003"/>
      <c r="D387" s="1003"/>
      <c r="E387" s="1003"/>
      <c r="F387" s="1003"/>
      <c r="G387" s="1003"/>
      <c r="H387" s="1003"/>
      <c r="I387" s="1003"/>
      <c r="J387" s="1003"/>
      <c r="K387" s="1003"/>
      <c r="L387" s="1003"/>
      <c r="M387" s="1003"/>
      <c r="N387" s="1003"/>
      <c r="O387" s="1003"/>
      <c r="P387" s="1003"/>
      <c r="Q387" s="1003"/>
      <c r="R387" s="1003"/>
      <c r="S387" s="1003"/>
      <c r="T387" s="1003"/>
      <c r="U387" s="1003"/>
      <c r="V387" s="1003"/>
      <c r="W387" s="1003"/>
    </row>
    <row r="388">
      <c r="A388" s="1003"/>
      <c r="B388" s="1003"/>
      <c r="C388" s="1003"/>
      <c r="D388" s="1003"/>
      <c r="E388" s="1003"/>
      <c r="F388" s="1003"/>
      <c r="G388" s="1003"/>
      <c r="H388" s="1003"/>
      <c r="I388" s="1003"/>
      <c r="J388" s="1003"/>
      <c r="K388" s="1003"/>
      <c r="L388" s="1003"/>
      <c r="M388" s="1003"/>
      <c r="N388" s="1003"/>
      <c r="O388" s="1003"/>
      <c r="P388" s="1003"/>
      <c r="Q388" s="1003"/>
      <c r="R388" s="1003"/>
      <c r="S388" s="1003"/>
      <c r="T388" s="1003"/>
      <c r="U388" s="1003"/>
      <c r="V388" s="1003"/>
      <c r="W388" s="1003"/>
    </row>
    <row r="389">
      <c r="A389" s="1003"/>
      <c r="B389" s="1003"/>
      <c r="C389" s="1003"/>
      <c r="D389" s="1003"/>
      <c r="E389" s="1003"/>
      <c r="F389" s="1003"/>
      <c r="G389" s="1003"/>
      <c r="H389" s="1003"/>
      <c r="I389" s="1003"/>
      <c r="J389" s="1003"/>
      <c r="K389" s="1003"/>
      <c r="L389" s="1003"/>
      <c r="M389" s="1003"/>
      <c r="N389" s="1003"/>
      <c r="O389" s="1003"/>
      <c r="P389" s="1003"/>
      <c r="Q389" s="1003"/>
      <c r="R389" s="1003"/>
      <c r="S389" s="1003"/>
      <c r="T389" s="1003"/>
      <c r="U389" s="1003"/>
      <c r="V389" s="1003"/>
      <c r="W389" s="1003"/>
    </row>
    <row r="390">
      <c r="A390" s="1003"/>
      <c r="B390" s="1003"/>
      <c r="C390" s="1003"/>
      <c r="D390" s="1003"/>
      <c r="E390" s="1003"/>
      <c r="F390" s="1003"/>
      <c r="G390" s="1003"/>
      <c r="H390" s="1003"/>
      <c r="I390" s="1003"/>
      <c r="J390" s="1003"/>
      <c r="K390" s="1003"/>
      <c r="L390" s="1003"/>
      <c r="M390" s="1003"/>
      <c r="N390" s="1003"/>
      <c r="O390" s="1003"/>
      <c r="P390" s="1003"/>
      <c r="Q390" s="1003"/>
      <c r="R390" s="1003"/>
      <c r="S390" s="1003"/>
      <c r="T390" s="1003"/>
      <c r="U390" s="1003"/>
      <c r="V390" s="1003"/>
      <c r="W390" s="1003"/>
    </row>
    <row r="391">
      <c r="A391" s="1003"/>
      <c r="B391" s="1003"/>
      <c r="C391" s="1003"/>
      <c r="D391" s="1003"/>
      <c r="E391" s="1003"/>
      <c r="F391" s="1003"/>
      <c r="G391" s="1003"/>
      <c r="H391" s="1003"/>
      <c r="I391" s="1003"/>
      <c r="J391" s="1003"/>
      <c r="K391" s="1003"/>
      <c r="L391" s="1003"/>
      <c r="M391" s="1003"/>
      <c r="N391" s="1003"/>
      <c r="O391" s="1003"/>
      <c r="P391" s="1003"/>
      <c r="Q391" s="1003"/>
      <c r="R391" s="1003"/>
      <c r="S391" s="1003"/>
      <c r="T391" s="1003"/>
      <c r="U391" s="1003"/>
      <c r="V391" s="1003"/>
      <c r="W391" s="1003"/>
    </row>
    <row r="392">
      <c r="A392" s="1003"/>
      <c r="B392" s="1003"/>
      <c r="C392" s="1003"/>
      <c r="D392" s="1003"/>
      <c r="E392" s="1003"/>
      <c r="F392" s="1003"/>
      <c r="G392" s="1003"/>
      <c r="H392" s="1003"/>
      <c r="I392" s="1003"/>
      <c r="J392" s="1003"/>
      <c r="K392" s="1003"/>
      <c r="L392" s="1003"/>
      <c r="M392" s="1003"/>
      <c r="N392" s="1003"/>
      <c r="O392" s="1003"/>
      <c r="P392" s="1003"/>
      <c r="Q392" s="1003"/>
      <c r="R392" s="1003"/>
      <c r="S392" s="1003"/>
      <c r="T392" s="1003"/>
      <c r="U392" s="1003"/>
      <c r="V392" s="1003"/>
      <c r="W392" s="1003"/>
    </row>
    <row r="393">
      <c r="A393" s="1003"/>
      <c r="B393" s="1003"/>
      <c r="C393" s="1003"/>
      <c r="D393" s="1003"/>
      <c r="E393" s="1003"/>
      <c r="F393" s="1003"/>
      <c r="G393" s="1003"/>
      <c r="H393" s="1003"/>
      <c r="I393" s="1003"/>
      <c r="J393" s="1003"/>
      <c r="K393" s="1003"/>
      <c r="L393" s="1003"/>
      <c r="M393" s="1003"/>
      <c r="N393" s="1003"/>
      <c r="O393" s="1003"/>
      <c r="P393" s="1003"/>
      <c r="Q393" s="1003"/>
      <c r="R393" s="1003"/>
      <c r="S393" s="1003"/>
      <c r="T393" s="1003"/>
      <c r="U393" s="1003"/>
      <c r="V393" s="1003"/>
      <c r="W393" s="1003"/>
    </row>
    <row r="394">
      <c r="A394" s="1003"/>
      <c r="B394" s="1003"/>
      <c r="C394" s="1003"/>
      <c r="D394" s="1003"/>
      <c r="E394" s="1003"/>
      <c r="F394" s="1003"/>
      <c r="G394" s="1003"/>
      <c r="H394" s="1003"/>
      <c r="I394" s="1003"/>
      <c r="J394" s="1003"/>
      <c r="K394" s="1003"/>
      <c r="L394" s="1003"/>
      <c r="M394" s="1003"/>
      <c r="N394" s="1003"/>
      <c r="O394" s="1003"/>
      <c r="P394" s="1003"/>
      <c r="Q394" s="1003"/>
      <c r="R394" s="1003"/>
      <c r="S394" s="1003"/>
      <c r="T394" s="1003"/>
      <c r="U394" s="1003"/>
      <c r="V394" s="1003"/>
      <c r="W394" s="1003"/>
    </row>
    <row r="395">
      <c r="A395" s="1003"/>
      <c r="B395" s="1003"/>
      <c r="C395" s="1003"/>
      <c r="D395" s="1003"/>
      <c r="E395" s="1003"/>
      <c r="F395" s="1003"/>
      <c r="G395" s="1003"/>
      <c r="H395" s="1003"/>
      <c r="I395" s="1003"/>
      <c r="J395" s="1003"/>
      <c r="K395" s="1003"/>
      <c r="L395" s="1003"/>
      <c r="M395" s="1003"/>
      <c r="N395" s="1003"/>
      <c r="O395" s="1003"/>
      <c r="P395" s="1003"/>
      <c r="Q395" s="1003"/>
      <c r="R395" s="1003"/>
      <c r="S395" s="1003"/>
      <c r="T395" s="1003"/>
      <c r="U395" s="1003"/>
      <c r="V395" s="1003"/>
      <c r="W395" s="1003"/>
    </row>
    <row r="396">
      <c r="A396" s="1003"/>
      <c r="B396" s="1003"/>
      <c r="C396" s="1003"/>
      <c r="D396" s="1003"/>
      <c r="E396" s="1003"/>
      <c r="F396" s="1003"/>
      <c r="G396" s="1003"/>
      <c r="H396" s="1003"/>
      <c r="I396" s="1003"/>
      <c r="J396" s="1003"/>
      <c r="K396" s="1003"/>
      <c r="L396" s="1003"/>
      <c r="M396" s="1003"/>
      <c r="N396" s="1003"/>
      <c r="O396" s="1003"/>
      <c r="P396" s="1003"/>
      <c r="Q396" s="1003"/>
      <c r="R396" s="1003"/>
      <c r="S396" s="1003"/>
      <c r="T396" s="1003"/>
      <c r="U396" s="1003"/>
      <c r="V396" s="1003"/>
      <c r="W396" s="1003"/>
    </row>
    <row r="397">
      <c r="A397" s="1003"/>
      <c r="B397" s="1003"/>
      <c r="C397" s="1003"/>
      <c r="D397" s="1003"/>
      <c r="E397" s="1003"/>
      <c r="F397" s="1003"/>
      <c r="G397" s="1003"/>
      <c r="H397" s="1003"/>
      <c r="I397" s="1003"/>
      <c r="J397" s="1003"/>
      <c r="K397" s="1003"/>
      <c r="L397" s="1003"/>
      <c r="M397" s="1003"/>
      <c r="N397" s="1003"/>
      <c r="O397" s="1003"/>
      <c r="P397" s="1003"/>
      <c r="Q397" s="1003"/>
      <c r="R397" s="1003"/>
      <c r="S397" s="1003"/>
      <c r="T397" s="1003"/>
      <c r="U397" s="1003"/>
      <c r="V397" s="1003"/>
      <c r="W397" s="1003"/>
    </row>
    <row r="398">
      <c r="A398" s="1003"/>
      <c r="B398" s="1003"/>
      <c r="C398" s="1003"/>
      <c r="D398" s="1003"/>
      <c r="E398" s="1003"/>
      <c r="F398" s="1003"/>
      <c r="G398" s="1003"/>
      <c r="H398" s="1003"/>
      <c r="I398" s="1003"/>
      <c r="J398" s="1003"/>
      <c r="K398" s="1003"/>
      <c r="L398" s="1003"/>
      <c r="M398" s="1003"/>
      <c r="N398" s="1003"/>
      <c r="O398" s="1003"/>
      <c r="P398" s="1003"/>
      <c r="Q398" s="1003"/>
      <c r="R398" s="1003"/>
      <c r="S398" s="1003"/>
      <c r="T398" s="1003"/>
      <c r="U398" s="1003"/>
      <c r="V398" s="1003"/>
      <c r="W398" s="1003"/>
    </row>
    <row r="399">
      <c r="A399" s="1003"/>
      <c r="B399" s="1003"/>
      <c r="C399" s="1003"/>
      <c r="D399" s="1003"/>
      <c r="E399" s="1003"/>
      <c r="F399" s="1003"/>
      <c r="G399" s="1003"/>
      <c r="H399" s="1003"/>
      <c r="I399" s="1003"/>
      <c r="J399" s="1003"/>
      <c r="K399" s="1003"/>
      <c r="L399" s="1003"/>
      <c r="M399" s="1003"/>
      <c r="N399" s="1003"/>
      <c r="O399" s="1003"/>
      <c r="P399" s="1003"/>
      <c r="Q399" s="1003"/>
      <c r="R399" s="1003"/>
      <c r="S399" s="1003"/>
      <c r="T399" s="1003"/>
      <c r="U399" s="1003"/>
      <c r="V399" s="1003"/>
      <c r="W399" s="1003"/>
    </row>
    <row r="400">
      <c r="A400" s="1003"/>
      <c r="B400" s="1003"/>
      <c r="C400" s="1003"/>
      <c r="D400" s="1003"/>
      <c r="E400" s="1003"/>
      <c r="F400" s="1003"/>
      <c r="G400" s="1003"/>
      <c r="H400" s="1003"/>
      <c r="I400" s="1003"/>
      <c r="J400" s="1003"/>
      <c r="K400" s="1003"/>
      <c r="L400" s="1003"/>
      <c r="M400" s="1003"/>
      <c r="N400" s="1003"/>
      <c r="O400" s="1003"/>
      <c r="P400" s="1003"/>
      <c r="Q400" s="1003"/>
      <c r="R400" s="1003"/>
      <c r="S400" s="1003"/>
      <c r="T400" s="1003"/>
      <c r="U400" s="1003"/>
      <c r="V400" s="1003"/>
      <c r="W400" s="1003"/>
    </row>
    <row r="401">
      <c r="A401" s="1003"/>
      <c r="B401" s="1003"/>
      <c r="C401" s="1003"/>
      <c r="D401" s="1003"/>
      <c r="E401" s="1003"/>
      <c r="F401" s="1003"/>
      <c r="G401" s="1003"/>
      <c r="H401" s="1003"/>
      <c r="I401" s="1003"/>
      <c r="J401" s="1003"/>
      <c r="K401" s="1003"/>
      <c r="L401" s="1003"/>
      <c r="M401" s="1003"/>
      <c r="N401" s="1003"/>
      <c r="O401" s="1003"/>
      <c r="P401" s="1003"/>
      <c r="Q401" s="1003"/>
      <c r="R401" s="1003"/>
      <c r="S401" s="1003"/>
      <c r="T401" s="1003"/>
      <c r="U401" s="1003"/>
      <c r="V401" s="1003"/>
      <c r="W401" s="1003"/>
    </row>
    <row r="402">
      <c r="A402" s="1003"/>
      <c r="B402" s="1003"/>
      <c r="C402" s="1003"/>
      <c r="D402" s="1003"/>
      <c r="E402" s="1003"/>
      <c r="F402" s="1003"/>
      <c r="G402" s="1003"/>
      <c r="H402" s="1003"/>
      <c r="I402" s="1003"/>
      <c r="J402" s="1003"/>
      <c r="K402" s="1003"/>
      <c r="L402" s="1003"/>
      <c r="M402" s="1003"/>
      <c r="N402" s="1003"/>
      <c r="O402" s="1003"/>
      <c r="P402" s="1003"/>
      <c r="Q402" s="1003"/>
      <c r="R402" s="1003"/>
      <c r="S402" s="1003"/>
      <c r="T402" s="1003"/>
      <c r="U402" s="1003"/>
      <c r="V402" s="1003"/>
      <c r="W402" s="1003"/>
    </row>
    <row r="403">
      <c r="A403" s="1003"/>
      <c r="B403" s="1003"/>
      <c r="C403" s="1003"/>
      <c r="D403" s="1003"/>
      <c r="E403" s="1003"/>
      <c r="F403" s="1003"/>
      <c r="G403" s="1003"/>
      <c r="H403" s="1003"/>
      <c r="I403" s="1003"/>
      <c r="J403" s="1003"/>
      <c r="K403" s="1003"/>
      <c r="L403" s="1003"/>
      <c r="M403" s="1003"/>
      <c r="N403" s="1003"/>
      <c r="O403" s="1003"/>
      <c r="P403" s="1003"/>
      <c r="Q403" s="1003"/>
      <c r="R403" s="1003"/>
      <c r="S403" s="1003"/>
      <c r="T403" s="1003"/>
      <c r="U403" s="1003"/>
      <c r="V403" s="1003"/>
      <c r="W403" s="1003"/>
    </row>
    <row r="404">
      <c r="A404" s="1003"/>
      <c r="B404" s="1003"/>
      <c r="C404" s="1003"/>
      <c r="D404" s="1003"/>
      <c r="E404" s="1003"/>
      <c r="F404" s="1003"/>
      <c r="G404" s="1003"/>
      <c r="H404" s="1003"/>
      <c r="I404" s="1003"/>
      <c r="J404" s="1003"/>
      <c r="K404" s="1003"/>
      <c r="L404" s="1003"/>
      <c r="M404" s="1003"/>
      <c r="N404" s="1003"/>
      <c r="O404" s="1003"/>
      <c r="P404" s="1003"/>
      <c r="Q404" s="1003"/>
      <c r="R404" s="1003"/>
      <c r="S404" s="1003"/>
      <c r="T404" s="1003"/>
      <c r="U404" s="1003"/>
      <c r="V404" s="1003"/>
      <c r="W404" s="1003"/>
    </row>
    <row r="405">
      <c r="A405" s="1003"/>
      <c r="B405" s="1003"/>
      <c r="C405" s="1003"/>
      <c r="D405" s="1003"/>
      <c r="E405" s="1003"/>
      <c r="F405" s="1003"/>
      <c r="G405" s="1003"/>
      <c r="H405" s="1003"/>
      <c r="I405" s="1003"/>
      <c r="J405" s="1003"/>
      <c r="K405" s="1003"/>
      <c r="L405" s="1003"/>
      <c r="M405" s="1003"/>
      <c r="N405" s="1003"/>
      <c r="O405" s="1003"/>
      <c r="P405" s="1003"/>
      <c r="Q405" s="1003"/>
      <c r="R405" s="1003"/>
      <c r="S405" s="1003"/>
      <c r="T405" s="1003"/>
      <c r="U405" s="1003"/>
      <c r="V405" s="1003"/>
      <c r="W405" s="1003"/>
    </row>
    <row r="406">
      <c r="A406" s="1003"/>
      <c r="B406" s="1003"/>
      <c r="C406" s="1003"/>
      <c r="D406" s="1003"/>
      <c r="E406" s="1003"/>
      <c r="F406" s="1003"/>
      <c r="G406" s="1003"/>
      <c r="H406" s="1003"/>
      <c r="I406" s="1003"/>
      <c r="J406" s="1003"/>
      <c r="K406" s="1003"/>
      <c r="L406" s="1003"/>
      <c r="M406" s="1003"/>
      <c r="N406" s="1003"/>
      <c r="O406" s="1003"/>
      <c r="P406" s="1003"/>
      <c r="Q406" s="1003"/>
      <c r="R406" s="1003"/>
      <c r="S406" s="1003"/>
      <c r="T406" s="1003"/>
      <c r="U406" s="1003"/>
      <c r="V406" s="1003"/>
      <c r="W406" s="1003"/>
    </row>
    <row r="407">
      <c r="A407" s="1003"/>
      <c r="B407" s="1003"/>
      <c r="C407" s="1003"/>
      <c r="D407" s="1003"/>
      <c r="E407" s="1003"/>
      <c r="F407" s="1003"/>
      <c r="G407" s="1003"/>
      <c r="H407" s="1003"/>
      <c r="I407" s="1003"/>
      <c r="J407" s="1003"/>
      <c r="K407" s="1003"/>
      <c r="L407" s="1003"/>
      <c r="M407" s="1003"/>
      <c r="N407" s="1003"/>
      <c r="O407" s="1003"/>
      <c r="P407" s="1003"/>
      <c r="Q407" s="1003"/>
      <c r="R407" s="1003"/>
      <c r="S407" s="1003"/>
      <c r="T407" s="1003"/>
      <c r="U407" s="1003"/>
      <c r="V407" s="1003"/>
      <c r="W407" s="1003"/>
    </row>
    <row r="408">
      <c r="A408" s="1003"/>
      <c r="B408" s="1003"/>
      <c r="C408" s="1003"/>
      <c r="D408" s="1003"/>
      <c r="E408" s="1003"/>
      <c r="F408" s="1003"/>
      <c r="G408" s="1003"/>
      <c r="H408" s="1003"/>
      <c r="I408" s="1003"/>
      <c r="J408" s="1003"/>
      <c r="K408" s="1003"/>
      <c r="L408" s="1003"/>
      <c r="M408" s="1003"/>
      <c r="N408" s="1003"/>
      <c r="O408" s="1003"/>
      <c r="P408" s="1003"/>
      <c r="Q408" s="1003"/>
      <c r="R408" s="1003"/>
      <c r="S408" s="1003"/>
      <c r="T408" s="1003"/>
      <c r="U408" s="1003"/>
      <c r="V408" s="1003"/>
      <c r="W408" s="1003"/>
    </row>
    <row r="409">
      <c r="A409" s="1003"/>
      <c r="B409" s="1003"/>
      <c r="C409" s="1003"/>
      <c r="D409" s="1003"/>
      <c r="E409" s="1003"/>
      <c r="F409" s="1003"/>
      <c r="G409" s="1003"/>
      <c r="H409" s="1003"/>
      <c r="I409" s="1003"/>
      <c r="J409" s="1003"/>
      <c r="K409" s="1003"/>
      <c r="L409" s="1003"/>
      <c r="M409" s="1003"/>
      <c r="N409" s="1003"/>
      <c r="O409" s="1003"/>
      <c r="P409" s="1003"/>
      <c r="Q409" s="1003"/>
      <c r="R409" s="1003"/>
      <c r="S409" s="1003"/>
      <c r="T409" s="1003"/>
      <c r="U409" s="1003"/>
      <c r="V409" s="1003"/>
      <c r="W409" s="1003"/>
    </row>
    <row r="410">
      <c r="A410" s="1003"/>
      <c r="B410" s="1003"/>
      <c r="C410" s="1003"/>
      <c r="D410" s="1003"/>
      <c r="E410" s="1003"/>
      <c r="F410" s="1003"/>
      <c r="G410" s="1003"/>
      <c r="H410" s="1003"/>
      <c r="I410" s="1003"/>
      <c r="J410" s="1003"/>
      <c r="K410" s="1003"/>
      <c r="L410" s="1003"/>
      <c r="M410" s="1003"/>
      <c r="N410" s="1003"/>
      <c r="O410" s="1003"/>
      <c r="P410" s="1003"/>
      <c r="Q410" s="1003"/>
      <c r="R410" s="1003"/>
      <c r="S410" s="1003"/>
      <c r="T410" s="1003"/>
      <c r="U410" s="1003"/>
      <c r="V410" s="1003"/>
      <c r="W410" s="1003"/>
    </row>
    <row r="411">
      <c r="A411" s="1003"/>
      <c r="B411" s="1003"/>
      <c r="C411" s="1003"/>
      <c r="D411" s="1003"/>
      <c r="E411" s="1003"/>
      <c r="F411" s="1003"/>
      <c r="G411" s="1003"/>
      <c r="H411" s="1003"/>
      <c r="I411" s="1003"/>
      <c r="J411" s="1003"/>
      <c r="K411" s="1003"/>
      <c r="L411" s="1003"/>
      <c r="M411" s="1003"/>
      <c r="N411" s="1003"/>
      <c r="O411" s="1003"/>
      <c r="P411" s="1003"/>
      <c r="Q411" s="1003"/>
      <c r="R411" s="1003"/>
      <c r="S411" s="1003"/>
      <c r="T411" s="1003"/>
      <c r="U411" s="1003"/>
      <c r="V411" s="1003"/>
      <c r="W411" s="1003"/>
    </row>
    <row r="412">
      <c r="A412" s="1003"/>
      <c r="B412" s="1003"/>
      <c r="C412" s="1003"/>
      <c r="D412" s="1003"/>
      <c r="E412" s="1003"/>
      <c r="F412" s="1003"/>
      <c r="G412" s="1003"/>
      <c r="H412" s="1003"/>
      <c r="I412" s="1003"/>
      <c r="J412" s="1003"/>
      <c r="K412" s="1003"/>
      <c r="L412" s="1003"/>
      <c r="M412" s="1003"/>
      <c r="N412" s="1003"/>
      <c r="O412" s="1003"/>
      <c r="P412" s="1003"/>
      <c r="Q412" s="1003"/>
      <c r="R412" s="1003"/>
      <c r="S412" s="1003"/>
      <c r="T412" s="1003"/>
      <c r="U412" s="1003"/>
      <c r="V412" s="1003"/>
      <c r="W412" s="1003"/>
    </row>
    <row r="413">
      <c r="A413" s="1003"/>
      <c r="B413" s="1003"/>
      <c r="C413" s="1003"/>
      <c r="D413" s="1003"/>
      <c r="E413" s="1003"/>
      <c r="F413" s="1003"/>
      <c r="G413" s="1003"/>
      <c r="H413" s="1003"/>
      <c r="I413" s="1003"/>
      <c r="J413" s="1003"/>
      <c r="K413" s="1003"/>
      <c r="L413" s="1003"/>
      <c r="M413" s="1003"/>
      <c r="N413" s="1003"/>
      <c r="O413" s="1003"/>
      <c r="P413" s="1003"/>
      <c r="Q413" s="1003"/>
      <c r="R413" s="1003"/>
      <c r="S413" s="1003"/>
      <c r="T413" s="1003"/>
      <c r="U413" s="1003"/>
      <c r="V413" s="1003"/>
      <c r="W413" s="1003"/>
    </row>
    <row r="414">
      <c r="A414" s="1003"/>
      <c r="B414" s="1003"/>
      <c r="C414" s="1003"/>
      <c r="D414" s="1003"/>
      <c r="E414" s="1003"/>
      <c r="F414" s="1003"/>
      <c r="G414" s="1003"/>
      <c r="H414" s="1003"/>
      <c r="I414" s="1003"/>
      <c r="J414" s="1003"/>
      <c r="K414" s="1003"/>
      <c r="L414" s="1003"/>
      <c r="M414" s="1003"/>
      <c r="N414" s="1003"/>
      <c r="O414" s="1003"/>
      <c r="P414" s="1003"/>
      <c r="Q414" s="1003"/>
      <c r="R414" s="1003"/>
      <c r="S414" s="1003"/>
      <c r="T414" s="1003"/>
      <c r="U414" s="1003"/>
      <c r="V414" s="1003"/>
      <c r="W414" s="1003"/>
    </row>
    <row r="415">
      <c r="A415" s="1003"/>
      <c r="B415" s="1003"/>
      <c r="C415" s="1003"/>
      <c r="D415" s="1003"/>
      <c r="E415" s="1003"/>
      <c r="F415" s="1003"/>
      <c r="G415" s="1003"/>
      <c r="H415" s="1003"/>
      <c r="I415" s="1003"/>
      <c r="J415" s="1003"/>
      <c r="K415" s="1003"/>
      <c r="L415" s="1003"/>
      <c r="M415" s="1003"/>
      <c r="N415" s="1003"/>
      <c r="O415" s="1003"/>
      <c r="P415" s="1003"/>
      <c r="Q415" s="1003"/>
      <c r="R415" s="1003"/>
      <c r="S415" s="1003"/>
      <c r="T415" s="1003"/>
      <c r="U415" s="1003"/>
      <c r="V415" s="1003"/>
      <c r="W415" s="1003"/>
    </row>
    <row r="416">
      <c r="A416" s="1003"/>
      <c r="B416" s="1003"/>
      <c r="C416" s="1003"/>
      <c r="D416" s="1003"/>
      <c r="E416" s="1003"/>
      <c r="F416" s="1003"/>
      <c r="G416" s="1003"/>
      <c r="H416" s="1003"/>
      <c r="I416" s="1003"/>
      <c r="J416" s="1003"/>
      <c r="K416" s="1003"/>
      <c r="L416" s="1003"/>
      <c r="M416" s="1003"/>
      <c r="N416" s="1003"/>
      <c r="O416" s="1003"/>
      <c r="P416" s="1003"/>
      <c r="Q416" s="1003"/>
      <c r="R416" s="1003"/>
      <c r="S416" s="1003"/>
      <c r="T416" s="1003"/>
      <c r="U416" s="1003"/>
      <c r="V416" s="1003"/>
      <c r="W416" s="1003"/>
    </row>
    <row r="417">
      <c r="A417" s="1003"/>
      <c r="B417" s="1003"/>
      <c r="C417" s="1003"/>
      <c r="D417" s="1003"/>
      <c r="E417" s="1003"/>
      <c r="F417" s="1003"/>
      <c r="G417" s="1003"/>
      <c r="H417" s="1003"/>
      <c r="I417" s="1003"/>
      <c r="J417" s="1003"/>
      <c r="K417" s="1003"/>
      <c r="L417" s="1003"/>
      <c r="M417" s="1003"/>
      <c r="N417" s="1003"/>
      <c r="O417" s="1003"/>
      <c r="P417" s="1003"/>
      <c r="Q417" s="1003"/>
      <c r="R417" s="1003"/>
      <c r="S417" s="1003"/>
      <c r="T417" s="1003"/>
      <c r="U417" s="1003"/>
      <c r="V417" s="1003"/>
      <c r="W417" s="1003"/>
    </row>
    <row r="418">
      <c r="A418" s="1003"/>
      <c r="B418" s="1003"/>
      <c r="C418" s="1003"/>
      <c r="D418" s="1003"/>
      <c r="E418" s="1003"/>
      <c r="F418" s="1003"/>
      <c r="G418" s="1003"/>
      <c r="H418" s="1003"/>
      <c r="I418" s="1003"/>
      <c r="J418" s="1003"/>
      <c r="K418" s="1003"/>
      <c r="L418" s="1003"/>
      <c r="M418" s="1003"/>
      <c r="N418" s="1003"/>
      <c r="O418" s="1003"/>
      <c r="P418" s="1003"/>
      <c r="Q418" s="1003"/>
      <c r="R418" s="1003"/>
      <c r="S418" s="1003"/>
      <c r="T418" s="1003"/>
      <c r="U418" s="1003"/>
      <c r="V418" s="1003"/>
      <c r="W418" s="1003"/>
    </row>
    <row r="419">
      <c r="A419" s="1003"/>
      <c r="B419" s="1003"/>
      <c r="C419" s="1003"/>
      <c r="D419" s="1003"/>
      <c r="E419" s="1003"/>
      <c r="F419" s="1003"/>
      <c r="G419" s="1003"/>
      <c r="H419" s="1003"/>
      <c r="I419" s="1003"/>
      <c r="J419" s="1003"/>
      <c r="K419" s="1003"/>
      <c r="L419" s="1003"/>
      <c r="M419" s="1003"/>
      <c r="N419" s="1003"/>
      <c r="O419" s="1003"/>
      <c r="P419" s="1003"/>
      <c r="Q419" s="1003"/>
      <c r="R419" s="1003"/>
      <c r="S419" s="1003"/>
      <c r="T419" s="1003"/>
      <c r="U419" s="1003"/>
      <c r="V419" s="1003"/>
      <c r="W419" s="1003"/>
    </row>
    <row r="420">
      <c r="A420" s="1003"/>
      <c r="B420" s="1003"/>
      <c r="C420" s="1003"/>
      <c r="D420" s="1003"/>
      <c r="E420" s="1003"/>
      <c r="F420" s="1003"/>
      <c r="G420" s="1003"/>
      <c r="H420" s="1003"/>
      <c r="I420" s="1003"/>
      <c r="J420" s="1003"/>
      <c r="K420" s="1003"/>
      <c r="L420" s="1003"/>
      <c r="M420" s="1003"/>
      <c r="N420" s="1003"/>
      <c r="O420" s="1003"/>
      <c r="P420" s="1003"/>
      <c r="Q420" s="1003"/>
      <c r="R420" s="1003"/>
      <c r="S420" s="1003"/>
      <c r="T420" s="1003"/>
      <c r="U420" s="1003"/>
      <c r="V420" s="1003"/>
      <c r="W420" s="1003"/>
    </row>
    <row r="421">
      <c r="A421" s="1003"/>
      <c r="B421" s="1003"/>
      <c r="C421" s="1003"/>
      <c r="D421" s="1003"/>
      <c r="E421" s="1003"/>
      <c r="F421" s="1003"/>
      <c r="G421" s="1003"/>
      <c r="H421" s="1003"/>
      <c r="I421" s="1003"/>
      <c r="J421" s="1003"/>
      <c r="K421" s="1003"/>
      <c r="L421" s="1003"/>
      <c r="M421" s="1003"/>
      <c r="N421" s="1003"/>
      <c r="O421" s="1003"/>
      <c r="P421" s="1003"/>
      <c r="Q421" s="1003"/>
      <c r="R421" s="1003"/>
      <c r="S421" s="1003"/>
      <c r="T421" s="1003"/>
      <c r="U421" s="1003"/>
      <c r="V421" s="1003"/>
      <c r="W421" s="1003"/>
    </row>
    <row r="422">
      <c r="A422" s="1003"/>
      <c r="B422" s="1003"/>
      <c r="C422" s="1003"/>
      <c r="D422" s="1003"/>
      <c r="E422" s="1003"/>
      <c r="F422" s="1003"/>
      <c r="G422" s="1003"/>
      <c r="H422" s="1003"/>
      <c r="I422" s="1003"/>
      <c r="J422" s="1003"/>
      <c r="K422" s="1003"/>
      <c r="L422" s="1003"/>
      <c r="M422" s="1003"/>
      <c r="N422" s="1003"/>
      <c r="O422" s="1003"/>
      <c r="P422" s="1003"/>
      <c r="Q422" s="1003"/>
      <c r="R422" s="1003"/>
      <c r="S422" s="1003"/>
      <c r="T422" s="1003"/>
      <c r="U422" s="1003"/>
      <c r="V422" s="1003"/>
      <c r="W422" s="1003"/>
    </row>
    <row r="423">
      <c r="A423" s="1003"/>
      <c r="B423" s="1003"/>
      <c r="C423" s="1003"/>
      <c r="D423" s="1003"/>
      <c r="E423" s="1003"/>
      <c r="F423" s="1003"/>
      <c r="G423" s="1003"/>
      <c r="H423" s="1003"/>
      <c r="I423" s="1003"/>
      <c r="J423" s="1003"/>
      <c r="K423" s="1003"/>
      <c r="L423" s="1003"/>
      <c r="M423" s="1003"/>
      <c r="N423" s="1003"/>
      <c r="O423" s="1003"/>
      <c r="P423" s="1003"/>
      <c r="Q423" s="1003"/>
      <c r="R423" s="1003"/>
      <c r="S423" s="1003"/>
      <c r="T423" s="1003"/>
      <c r="U423" s="1003"/>
      <c r="V423" s="1003"/>
      <c r="W423" s="1003"/>
    </row>
    <row r="424">
      <c r="A424" s="1003"/>
      <c r="B424" s="1003"/>
      <c r="C424" s="1003"/>
      <c r="D424" s="1003"/>
      <c r="E424" s="1003"/>
      <c r="F424" s="1003"/>
      <c r="G424" s="1003"/>
      <c r="H424" s="1003"/>
      <c r="I424" s="1003"/>
      <c r="J424" s="1003"/>
      <c r="K424" s="1003"/>
      <c r="L424" s="1003"/>
      <c r="M424" s="1003"/>
      <c r="N424" s="1003"/>
      <c r="O424" s="1003"/>
      <c r="P424" s="1003"/>
      <c r="Q424" s="1003"/>
      <c r="R424" s="1003"/>
      <c r="S424" s="1003"/>
      <c r="T424" s="1003"/>
      <c r="U424" s="1003"/>
      <c r="V424" s="1003"/>
      <c r="W424" s="1003"/>
    </row>
    <row r="425">
      <c r="A425" s="1003"/>
      <c r="B425" s="1003"/>
      <c r="C425" s="1003"/>
      <c r="D425" s="1003"/>
      <c r="E425" s="1003"/>
      <c r="F425" s="1003"/>
      <c r="G425" s="1003"/>
      <c r="H425" s="1003"/>
      <c r="I425" s="1003"/>
      <c r="J425" s="1003"/>
      <c r="K425" s="1003"/>
      <c r="L425" s="1003"/>
      <c r="M425" s="1003"/>
      <c r="N425" s="1003"/>
      <c r="O425" s="1003"/>
      <c r="P425" s="1003"/>
      <c r="Q425" s="1003"/>
      <c r="R425" s="1003"/>
      <c r="S425" s="1003"/>
      <c r="T425" s="1003"/>
      <c r="U425" s="1003"/>
      <c r="V425" s="1003"/>
      <c r="W425" s="1003"/>
    </row>
    <row r="426">
      <c r="A426" s="1003"/>
      <c r="B426" s="1003"/>
      <c r="C426" s="1003"/>
      <c r="D426" s="1003"/>
      <c r="E426" s="1003"/>
      <c r="F426" s="1003"/>
      <c r="G426" s="1003"/>
      <c r="H426" s="1003"/>
      <c r="I426" s="1003"/>
      <c r="J426" s="1003"/>
      <c r="K426" s="1003"/>
      <c r="L426" s="1003"/>
      <c r="M426" s="1003"/>
      <c r="N426" s="1003"/>
      <c r="O426" s="1003"/>
      <c r="P426" s="1003"/>
      <c r="Q426" s="1003"/>
      <c r="R426" s="1003"/>
      <c r="S426" s="1003"/>
      <c r="T426" s="1003"/>
      <c r="U426" s="1003"/>
      <c r="V426" s="1003"/>
      <c r="W426" s="1003"/>
    </row>
    <row r="427">
      <c r="A427" s="1003"/>
      <c r="B427" s="1003"/>
      <c r="C427" s="1003"/>
      <c r="D427" s="1003"/>
      <c r="E427" s="1003"/>
      <c r="F427" s="1003"/>
      <c r="G427" s="1003"/>
      <c r="H427" s="1003"/>
      <c r="I427" s="1003"/>
      <c r="J427" s="1003"/>
      <c r="K427" s="1003"/>
      <c r="L427" s="1003"/>
      <c r="M427" s="1003"/>
      <c r="N427" s="1003"/>
      <c r="O427" s="1003"/>
      <c r="P427" s="1003"/>
      <c r="Q427" s="1003"/>
      <c r="R427" s="1003"/>
      <c r="S427" s="1003"/>
      <c r="T427" s="1003"/>
      <c r="U427" s="1003"/>
      <c r="V427" s="1003"/>
      <c r="W427" s="1003"/>
    </row>
    <row r="428">
      <c r="A428" s="1003"/>
      <c r="B428" s="1003"/>
      <c r="C428" s="1003"/>
      <c r="D428" s="1003"/>
      <c r="E428" s="1003"/>
      <c r="F428" s="1003"/>
      <c r="G428" s="1003"/>
      <c r="H428" s="1003"/>
      <c r="I428" s="1003"/>
      <c r="J428" s="1003"/>
      <c r="K428" s="1003"/>
      <c r="L428" s="1003"/>
      <c r="M428" s="1003"/>
      <c r="N428" s="1003"/>
      <c r="O428" s="1003"/>
      <c r="P428" s="1003"/>
      <c r="Q428" s="1003"/>
      <c r="R428" s="1003"/>
      <c r="S428" s="1003"/>
      <c r="T428" s="1003"/>
      <c r="U428" s="1003"/>
      <c r="V428" s="1003"/>
      <c r="W428" s="1003"/>
    </row>
    <row r="429">
      <c r="A429" s="1003"/>
      <c r="B429" s="1003"/>
      <c r="C429" s="1003"/>
      <c r="D429" s="1003"/>
      <c r="E429" s="1003"/>
      <c r="F429" s="1003"/>
      <c r="G429" s="1003"/>
      <c r="H429" s="1003"/>
      <c r="I429" s="1003"/>
      <c r="J429" s="1003"/>
      <c r="K429" s="1003"/>
      <c r="L429" s="1003"/>
      <c r="M429" s="1003"/>
      <c r="N429" s="1003"/>
      <c r="O429" s="1003"/>
      <c r="P429" s="1003"/>
      <c r="Q429" s="1003"/>
      <c r="R429" s="1003"/>
      <c r="S429" s="1003"/>
      <c r="T429" s="1003"/>
      <c r="U429" s="1003"/>
      <c r="V429" s="1003"/>
      <c r="W429" s="1003"/>
    </row>
    <row r="430">
      <c r="A430" s="1003"/>
      <c r="B430" s="1003"/>
      <c r="C430" s="1003"/>
      <c r="D430" s="1003"/>
      <c r="E430" s="1003"/>
      <c r="F430" s="1003"/>
      <c r="G430" s="1003"/>
      <c r="H430" s="1003"/>
      <c r="I430" s="1003"/>
      <c r="J430" s="1003"/>
      <c r="K430" s="1003"/>
      <c r="L430" s="1003"/>
      <c r="M430" s="1003"/>
      <c r="N430" s="1003"/>
      <c r="O430" s="1003"/>
      <c r="P430" s="1003"/>
      <c r="Q430" s="1003"/>
      <c r="R430" s="1003"/>
      <c r="S430" s="1003"/>
      <c r="T430" s="1003"/>
      <c r="U430" s="1003"/>
      <c r="V430" s="1003"/>
      <c r="W430" s="1003"/>
    </row>
    <row r="431">
      <c r="A431" s="1003"/>
      <c r="B431" s="1003"/>
      <c r="C431" s="1003"/>
      <c r="D431" s="1003"/>
      <c r="E431" s="1003"/>
      <c r="F431" s="1003"/>
      <c r="G431" s="1003"/>
      <c r="H431" s="1003"/>
      <c r="I431" s="1003"/>
      <c r="J431" s="1003"/>
      <c r="K431" s="1003"/>
      <c r="L431" s="1003"/>
      <c r="M431" s="1003"/>
      <c r="N431" s="1003"/>
      <c r="O431" s="1003"/>
      <c r="P431" s="1003"/>
      <c r="Q431" s="1003"/>
      <c r="R431" s="1003"/>
      <c r="S431" s="1003"/>
      <c r="T431" s="1003"/>
      <c r="U431" s="1003"/>
      <c r="V431" s="1003"/>
      <c r="W431" s="1003"/>
    </row>
    <row r="432">
      <c r="A432" s="1003"/>
      <c r="B432" s="1003"/>
      <c r="C432" s="1003"/>
      <c r="D432" s="1003"/>
      <c r="E432" s="1003"/>
      <c r="F432" s="1003"/>
      <c r="G432" s="1003"/>
      <c r="H432" s="1003"/>
      <c r="I432" s="1003"/>
      <c r="J432" s="1003"/>
      <c r="K432" s="1003"/>
      <c r="L432" s="1003"/>
      <c r="M432" s="1003"/>
      <c r="N432" s="1003"/>
      <c r="O432" s="1003"/>
      <c r="P432" s="1003"/>
      <c r="Q432" s="1003"/>
      <c r="R432" s="1003"/>
      <c r="S432" s="1003"/>
      <c r="T432" s="1003"/>
      <c r="U432" s="1003"/>
      <c r="V432" s="1003"/>
      <c r="W432" s="1003"/>
    </row>
    <row r="433">
      <c r="A433" s="1003"/>
      <c r="B433" s="1003"/>
      <c r="C433" s="1003"/>
      <c r="D433" s="1003"/>
      <c r="E433" s="1003"/>
      <c r="F433" s="1003"/>
      <c r="G433" s="1003"/>
      <c r="H433" s="1003"/>
      <c r="I433" s="1003"/>
      <c r="J433" s="1003"/>
      <c r="K433" s="1003"/>
      <c r="L433" s="1003"/>
      <c r="M433" s="1003"/>
      <c r="N433" s="1003"/>
      <c r="O433" s="1003"/>
      <c r="P433" s="1003"/>
      <c r="Q433" s="1003"/>
      <c r="R433" s="1003"/>
      <c r="S433" s="1003"/>
      <c r="T433" s="1003"/>
      <c r="U433" s="1003"/>
      <c r="V433" s="1003"/>
      <c r="W433" s="1003"/>
    </row>
    <row r="434">
      <c r="A434" s="1003"/>
      <c r="B434" s="1003"/>
      <c r="C434" s="1003"/>
      <c r="D434" s="1003"/>
      <c r="E434" s="1003"/>
      <c r="F434" s="1003"/>
      <c r="G434" s="1003"/>
      <c r="H434" s="1003"/>
      <c r="I434" s="1003"/>
      <c r="J434" s="1003"/>
      <c r="K434" s="1003"/>
      <c r="L434" s="1003"/>
      <c r="M434" s="1003"/>
      <c r="N434" s="1003"/>
      <c r="O434" s="1003"/>
      <c r="P434" s="1003"/>
      <c r="Q434" s="1003"/>
      <c r="R434" s="1003"/>
      <c r="S434" s="1003"/>
      <c r="T434" s="1003"/>
      <c r="U434" s="1003"/>
      <c r="V434" s="1003"/>
      <c r="W434" s="1003"/>
    </row>
    <row r="435">
      <c r="A435" s="1003"/>
      <c r="B435" s="1003"/>
      <c r="C435" s="1003"/>
      <c r="D435" s="1003"/>
      <c r="E435" s="1003"/>
      <c r="F435" s="1003"/>
      <c r="G435" s="1003"/>
      <c r="H435" s="1003"/>
      <c r="I435" s="1003"/>
      <c r="J435" s="1003"/>
      <c r="K435" s="1003"/>
      <c r="L435" s="1003"/>
      <c r="M435" s="1003"/>
      <c r="N435" s="1003"/>
      <c r="O435" s="1003"/>
      <c r="P435" s="1003"/>
      <c r="Q435" s="1003"/>
      <c r="R435" s="1003"/>
      <c r="S435" s="1003"/>
      <c r="T435" s="1003"/>
      <c r="U435" s="1003"/>
      <c r="V435" s="1003"/>
      <c r="W435" s="1003"/>
    </row>
    <row r="436">
      <c r="A436" s="1003"/>
      <c r="B436" s="1003"/>
      <c r="C436" s="1003"/>
      <c r="D436" s="1003"/>
      <c r="E436" s="1003"/>
      <c r="F436" s="1003"/>
      <c r="G436" s="1003"/>
      <c r="H436" s="1003"/>
      <c r="I436" s="1003"/>
      <c r="J436" s="1003"/>
      <c r="K436" s="1003"/>
      <c r="L436" s="1003"/>
      <c r="M436" s="1003"/>
      <c r="N436" s="1003"/>
      <c r="O436" s="1003"/>
      <c r="P436" s="1003"/>
      <c r="Q436" s="1003"/>
      <c r="R436" s="1003"/>
      <c r="S436" s="1003"/>
      <c r="T436" s="1003"/>
      <c r="U436" s="1003"/>
      <c r="V436" s="1003"/>
      <c r="W436" s="1003"/>
    </row>
    <row r="437">
      <c r="A437" s="1003"/>
      <c r="B437" s="1003"/>
      <c r="C437" s="1003"/>
      <c r="D437" s="1003"/>
      <c r="E437" s="1003"/>
      <c r="F437" s="1003"/>
      <c r="G437" s="1003"/>
      <c r="H437" s="1003"/>
      <c r="I437" s="1003"/>
      <c r="J437" s="1003"/>
      <c r="K437" s="1003"/>
      <c r="L437" s="1003"/>
      <c r="M437" s="1003"/>
      <c r="N437" s="1003"/>
      <c r="O437" s="1003"/>
      <c r="P437" s="1003"/>
      <c r="Q437" s="1003"/>
      <c r="R437" s="1003"/>
      <c r="S437" s="1003"/>
      <c r="T437" s="1003"/>
      <c r="U437" s="1003"/>
      <c r="V437" s="1003"/>
      <c r="W437" s="1003"/>
    </row>
    <row r="438">
      <c r="A438" s="1003"/>
      <c r="B438" s="1003"/>
      <c r="C438" s="1003"/>
      <c r="D438" s="1003"/>
      <c r="E438" s="1003"/>
      <c r="F438" s="1003"/>
      <c r="G438" s="1003"/>
      <c r="H438" s="1003"/>
      <c r="I438" s="1003"/>
      <c r="J438" s="1003"/>
      <c r="K438" s="1003"/>
      <c r="L438" s="1003"/>
      <c r="M438" s="1003"/>
      <c r="N438" s="1003"/>
      <c r="O438" s="1003"/>
      <c r="P438" s="1003"/>
      <c r="Q438" s="1003"/>
      <c r="R438" s="1003"/>
      <c r="S438" s="1003"/>
      <c r="T438" s="1003"/>
      <c r="U438" s="1003"/>
      <c r="V438" s="1003"/>
      <c r="W438" s="1003"/>
    </row>
    <row r="439">
      <c r="A439" s="1003"/>
      <c r="B439" s="1003"/>
      <c r="C439" s="1003"/>
      <c r="D439" s="1003"/>
      <c r="E439" s="1003"/>
      <c r="F439" s="1003"/>
      <c r="G439" s="1003"/>
      <c r="H439" s="1003"/>
      <c r="I439" s="1003"/>
      <c r="J439" s="1003"/>
      <c r="K439" s="1003"/>
      <c r="L439" s="1003"/>
      <c r="M439" s="1003"/>
      <c r="N439" s="1003"/>
      <c r="O439" s="1003"/>
      <c r="P439" s="1003"/>
      <c r="Q439" s="1003"/>
      <c r="R439" s="1003"/>
      <c r="S439" s="1003"/>
      <c r="T439" s="1003"/>
      <c r="U439" s="1003"/>
      <c r="V439" s="1003"/>
      <c r="W439" s="1003"/>
    </row>
    <row r="440">
      <c r="A440" s="1003"/>
      <c r="B440" s="1003"/>
      <c r="C440" s="1003"/>
      <c r="D440" s="1003"/>
      <c r="E440" s="1003"/>
      <c r="F440" s="1003"/>
      <c r="G440" s="1003"/>
      <c r="H440" s="1003"/>
      <c r="I440" s="1003"/>
      <c r="J440" s="1003"/>
      <c r="K440" s="1003"/>
      <c r="L440" s="1003"/>
      <c r="M440" s="1003"/>
      <c r="N440" s="1003"/>
      <c r="O440" s="1003"/>
      <c r="P440" s="1003"/>
      <c r="Q440" s="1003"/>
      <c r="R440" s="1003"/>
      <c r="S440" s="1003"/>
      <c r="T440" s="1003"/>
      <c r="U440" s="1003"/>
      <c r="V440" s="1003"/>
      <c r="W440" s="1003"/>
    </row>
    <row r="441">
      <c r="A441" s="1003"/>
      <c r="B441" s="1003"/>
      <c r="C441" s="1003"/>
      <c r="D441" s="1003"/>
      <c r="E441" s="1003"/>
      <c r="F441" s="1003"/>
      <c r="G441" s="1003"/>
      <c r="H441" s="1003"/>
      <c r="I441" s="1003"/>
      <c r="J441" s="1003"/>
      <c r="K441" s="1003"/>
      <c r="L441" s="1003"/>
      <c r="M441" s="1003"/>
      <c r="N441" s="1003"/>
      <c r="O441" s="1003"/>
      <c r="P441" s="1003"/>
      <c r="Q441" s="1003"/>
      <c r="R441" s="1003"/>
      <c r="S441" s="1003"/>
      <c r="T441" s="1003"/>
      <c r="U441" s="1003"/>
      <c r="V441" s="1003"/>
      <c r="W441" s="1003"/>
    </row>
    <row r="442">
      <c r="A442" s="1003"/>
      <c r="B442" s="1003"/>
      <c r="C442" s="1003"/>
      <c r="D442" s="1003"/>
      <c r="E442" s="1003"/>
      <c r="F442" s="1003"/>
      <c r="G442" s="1003"/>
      <c r="H442" s="1003"/>
      <c r="I442" s="1003"/>
      <c r="J442" s="1003"/>
      <c r="K442" s="1003"/>
      <c r="L442" s="1003"/>
      <c r="M442" s="1003"/>
      <c r="N442" s="1003"/>
      <c r="O442" s="1003"/>
      <c r="P442" s="1003"/>
      <c r="Q442" s="1003"/>
      <c r="R442" s="1003"/>
      <c r="S442" s="1003"/>
      <c r="T442" s="1003"/>
      <c r="U442" s="1003"/>
      <c r="V442" s="1003"/>
      <c r="W442" s="1003"/>
    </row>
    <row r="443">
      <c r="A443" s="1003"/>
      <c r="B443" s="1003"/>
      <c r="C443" s="1003"/>
      <c r="D443" s="1003"/>
      <c r="E443" s="1003"/>
      <c r="F443" s="1003"/>
      <c r="G443" s="1003"/>
      <c r="H443" s="1003"/>
      <c r="I443" s="1003"/>
      <c r="J443" s="1003"/>
      <c r="K443" s="1003"/>
      <c r="L443" s="1003"/>
      <c r="M443" s="1003"/>
      <c r="N443" s="1003"/>
      <c r="O443" s="1003"/>
      <c r="P443" s="1003"/>
      <c r="Q443" s="1003"/>
      <c r="R443" s="1003"/>
      <c r="S443" s="1003"/>
      <c r="T443" s="1003"/>
      <c r="U443" s="1003"/>
      <c r="V443" s="1003"/>
      <c r="W443" s="1003"/>
    </row>
    <row r="444">
      <c r="A444" s="1003"/>
      <c r="B444" s="1003"/>
      <c r="C444" s="1003"/>
      <c r="D444" s="1003"/>
      <c r="E444" s="1003"/>
      <c r="F444" s="1003"/>
      <c r="G444" s="1003"/>
      <c r="H444" s="1003"/>
      <c r="I444" s="1003"/>
      <c r="J444" s="1003"/>
      <c r="K444" s="1003"/>
      <c r="L444" s="1003"/>
      <c r="M444" s="1003"/>
      <c r="N444" s="1003"/>
      <c r="O444" s="1003"/>
      <c r="P444" s="1003"/>
      <c r="Q444" s="1003"/>
      <c r="R444" s="1003"/>
      <c r="S444" s="1003"/>
      <c r="T444" s="1003"/>
      <c r="U444" s="1003"/>
      <c r="V444" s="1003"/>
      <c r="W444" s="1003"/>
    </row>
    <row r="445">
      <c r="A445" s="1003"/>
      <c r="B445" s="1003"/>
      <c r="C445" s="1003"/>
      <c r="D445" s="1003"/>
      <c r="E445" s="1003"/>
      <c r="F445" s="1003"/>
      <c r="G445" s="1003"/>
      <c r="H445" s="1003"/>
      <c r="I445" s="1003"/>
      <c r="J445" s="1003"/>
      <c r="K445" s="1003"/>
      <c r="L445" s="1003"/>
      <c r="M445" s="1003"/>
      <c r="N445" s="1003"/>
      <c r="O445" s="1003"/>
      <c r="P445" s="1003"/>
      <c r="Q445" s="1003"/>
      <c r="R445" s="1003"/>
      <c r="S445" s="1003"/>
      <c r="T445" s="1003"/>
      <c r="U445" s="1003"/>
      <c r="V445" s="1003"/>
      <c r="W445" s="1003"/>
    </row>
    <row r="446">
      <c r="A446" s="1003"/>
      <c r="B446" s="1003"/>
      <c r="C446" s="1003"/>
      <c r="D446" s="1003"/>
      <c r="E446" s="1003"/>
      <c r="F446" s="1003"/>
      <c r="G446" s="1003"/>
      <c r="H446" s="1003"/>
      <c r="I446" s="1003"/>
      <c r="J446" s="1003"/>
      <c r="K446" s="1003"/>
      <c r="L446" s="1003"/>
      <c r="M446" s="1003"/>
      <c r="N446" s="1003"/>
      <c r="O446" s="1003"/>
      <c r="P446" s="1003"/>
      <c r="Q446" s="1003"/>
      <c r="R446" s="1003"/>
      <c r="S446" s="1003"/>
      <c r="T446" s="1003"/>
      <c r="U446" s="1003"/>
      <c r="V446" s="1003"/>
      <c r="W446" s="1003"/>
    </row>
    <row r="447">
      <c r="A447" s="1003"/>
      <c r="B447" s="1003"/>
      <c r="C447" s="1003"/>
      <c r="D447" s="1003"/>
      <c r="E447" s="1003"/>
      <c r="F447" s="1003"/>
      <c r="G447" s="1003"/>
      <c r="H447" s="1003"/>
      <c r="I447" s="1003"/>
      <c r="J447" s="1003"/>
      <c r="K447" s="1003"/>
      <c r="L447" s="1003"/>
      <c r="M447" s="1003"/>
      <c r="N447" s="1003"/>
      <c r="O447" s="1003"/>
      <c r="P447" s="1003"/>
      <c r="Q447" s="1003"/>
      <c r="R447" s="1003"/>
      <c r="S447" s="1003"/>
      <c r="T447" s="1003"/>
      <c r="U447" s="1003"/>
      <c r="V447" s="1003"/>
      <c r="W447" s="1003"/>
    </row>
    <row r="448">
      <c r="A448" s="1003"/>
      <c r="B448" s="1003"/>
      <c r="C448" s="1003"/>
      <c r="D448" s="1003"/>
      <c r="E448" s="1003"/>
      <c r="F448" s="1003"/>
      <c r="G448" s="1003"/>
      <c r="H448" s="1003"/>
      <c r="I448" s="1003"/>
      <c r="J448" s="1003"/>
      <c r="K448" s="1003"/>
      <c r="L448" s="1003"/>
      <c r="M448" s="1003"/>
      <c r="N448" s="1003"/>
      <c r="O448" s="1003"/>
      <c r="P448" s="1003"/>
      <c r="Q448" s="1003"/>
      <c r="R448" s="1003"/>
      <c r="S448" s="1003"/>
      <c r="T448" s="1003"/>
      <c r="U448" s="1003"/>
      <c r="V448" s="1003"/>
      <c r="W448" s="1003"/>
    </row>
    <row r="449">
      <c r="A449" s="1003"/>
      <c r="B449" s="1003"/>
      <c r="C449" s="1003"/>
      <c r="D449" s="1003"/>
      <c r="E449" s="1003"/>
      <c r="F449" s="1003"/>
      <c r="G449" s="1003"/>
      <c r="H449" s="1003"/>
      <c r="I449" s="1003"/>
      <c r="J449" s="1003"/>
      <c r="K449" s="1003"/>
      <c r="L449" s="1003"/>
      <c r="M449" s="1003"/>
      <c r="N449" s="1003"/>
      <c r="O449" s="1003"/>
      <c r="P449" s="1003"/>
      <c r="Q449" s="1003"/>
      <c r="R449" s="1003"/>
      <c r="S449" s="1003"/>
      <c r="T449" s="1003"/>
      <c r="U449" s="1003"/>
      <c r="V449" s="1003"/>
      <c r="W449" s="1003"/>
    </row>
    <row r="450">
      <c r="A450" s="1003"/>
      <c r="B450" s="1003"/>
      <c r="C450" s="1003"/>
      <c r="D450" s="1003"/>
      <c r="E450" s="1003"/>
      <c r="F450" s="1003"/>
      <c r="G450" s="1003"/>
      <c r="H450" s="1003"/>
      <c r="I450" s="1003"/>
      <c r="J450" s="1003"/>
      <c r="K450" s="1003"/>
      <c r="L450" s="1003"/>
      <c r="M450" s="1003"/>
      <c r="N450" s="1003"/>
      <c r="O450" s="1003"/>
      <c r="P450" s="1003"/>
      <c r="Q450" s="1003"/>
      <c r="R450" s="1003"/>
      <c r="S450" s="1003"/>
      <c r="T450" s="1003"/>
      <c r="U450" s="1003"/>
      <c r="V450" s="1003"/>
      <c r="W450" s="1003"/>
    </row>
    <row r="451">
      <c r="A451" s="1003"/>
      <c r="B451" s="1003"/>
      <c r="C451" s="1003"/>
      <c r="D451" s="1003"/>
      <c r="E451" s="1003"/>
      <c r="F451" s="1003"/>
      <c r="G451" s="1003"/>
      <c r="H451" s="1003"/>
      <c r="I451" s="1003"/>
      <c r="J451" s="1003"/>
      <c r="K451" s="1003"/>
      <c r="L451" s="1003"/>
      <c r="M451" s="1003"/>
      <c r="N451" s="1003"/>
      <c r="O451" s="1003"/>
      <c r="P451" s="1003"/>
      <c r="Q451" s="1003"/>
      <c r="R451" s="1003"/>
      <c r="S451" s="1003"/>
      <c r="T451" s="1003"/>
      <c r="U451" s="1003"/>
      <c r="V451" s="1003"/>
      <c r="W451" s="1003"/>
    </row>
    <row r="452">
      <c r="A452" s="1003"/>
      <c r="B452" s="1003"/>
      <c r="C452" s="1003"/>
      <c r="D452" s="1003"/>
      <c r="E452" s="1003"/>
      <c r="F452" s="1003"/>
      <c r="G452" s="1003"/>
      <c r="H452" s="1003"/>
      <c r="I452" s="1003"/>
      <c r="J452" s="1003"/>
      <c r="K452" s="1003"/>
      <c r="L452" s="1003"/>
      <c r="M452" s="1003"/>
      <c r="N452" s="1003"/>
      <c r="O452" s="1003"/>
      <c r="P452" s="1003"/>
      <c r="Q452" s="1003"/>
      <c r="R452" s="1003"/>
      <c r="S452" s="1003"/>
      <c r="T452" s="1003"/>
      <c r="U452" s="1003"/>
      <c r="V452" s="1003"/>
      <c r="W452" s="1003"/>
    </row>
    <row r="453">
      <c r="A453" s="1003"/>
      <c r="B453" s="1003"/>
      <c r="C453" s="1003"/>
      <c r="D453" s="1003"/>
      <c r="E453" s="1003"/>
      <c r="F453" s="1003"/>
      <c r="G453" s="1003"/>
      <c r="H453" s="1003"/>
      <c r="I453" s="1003"/>
      <c r="J453" s="1003"/>
      <c r="K453" s="1003"/>
      <c r="L453" s="1003"/>
      <c r="M453" s="1003"/>
      <c r="N453" s="1003"/>
      <c r="O453" s="1003"/>
      <c r="P453" s="1003"/>
      <c r="Q453" s="1003"/>
      <c r="R453" s="1003"/>
      <c r="S453" s="1003"/>
      <c r="T453" s="1003"/>
      <c r="U453" s="1003"/>
      <c r="V453" s="1003"/>
      <c r="W453" s="1003"/>
    </row>
    <row r="454">
      <c r="A454" s="1003"/>
      <c r="B454" s="1003"/>
      <c r="C454" s="1003"/>
      <c r="D454" s="1003"/>
      <c r="E454" s="1003"/>
      <c r="F454" s="1003"/>
      <c r="G454" s="1003"/>
      <c r="H454" s="1003"/>
      <c r="I454" s="1003"/>
      <c r="J454" s="1003"/>
      <c r="K454" s="1003"/>
      <c r="L454" s="1003"/>
      <c r="M454" s="1003"/>
      <c r="N454" s="1003"/>
      <c r="O454" s="1003"/>
      <c r="P454" s="1003"/>
      <c r="Q454" s="1003"/>
      <c r="R454" s="1003"/>
      <c r="S454" s="1003"/>
      <c r="T454" s="1003"/>
      <c r="U454" s="1003"/>
      <c r="V454" s="1003"/>
      <c r="W454" s="1003"/>
    </row>
    <row r="455">
      <c r="A455" s="1003"/>
      <c r="B455" s="1003"/>
      <c r="C455" s="1003"/>
      <c r="D455" s="1003"/>
      <c r="E455" s="1003"/>
      <c r="F455" s="1003"/>
      <c r="G455" s="1003"/>
      <c r="H455" s="1003"/>
      <c r="I455" s="1003"/>
      <c r="J455" s="1003"/>
      <c r="K455" s="1003"/>
      <c r="L455" s="1003"/>
      <c r="M455" s="1003"/>
      <c r="N455" s="1003"/>
      <c r="O455" s="1003"/>
      <c r="P455" s="1003"/>
      <c r="Q455" s="1003"/>
      <c r="R455" s="1003"/>
      <c r="S455" s="1003"/>
      <c r="T455" s="1003"/>
      <c r="U455" s="1003"/>
      <c r="V455" s="1003"/>
      <c r="W455" s="1003"/>
    </row>
    <row r="456">
      <c r="A456" s="1003"/>
      <c r="B456" s="1003"/>
      <c r="C456" s="1003"/>
      <c r="D456" s="1003"/>
      <c r="E456" s="1003"/>
      <c r="F456" s="1003"/>
      <c r="G456" s="1003"/>
      <c r="H456" s="1003"/>
      <c r="I456" s="1003"/>
      <c r="J456" s="1003"/>
      <c r="K456" s="1003"/>
      <c r="L456" s="1003"/>
      <c r="M456" s="1003"/>
      <c r="N456" s="1003"/>
      <c r="O456" s="1003"/>
      <c r="P456" s="1003"/>
      <c r="Q456" s="1003"/>
      <c r="R456" s="1003"/>
      <c r="S456" s="1003"/>
      <c r="T456" s="1003"/>
      <c r="U456" s="1003"/>
      <c r="V456" s="1003"/>
      <c r="W456" s="1003"/>
    </row>
    <row r="457">
      <c r="A457" s="1003"/>
      <c r="B457" s="1003"/>
      <c r="C457" s="1003"/>
      <c r="D457" s="1003"/>
      <c r="E457" s="1003"/>
      <c r="F457" s="1003"/>
      <c r="G457" s="1003"/>
      <c r="H457" s="1003"/>
      <c r="I457" s="1003"/>
      <c r="J457" s="1003"/>
      <c r="K457" s="1003"/>
      <c r="L457" s="1003"/>
      <c r="M457" s="1003"/>
      <c r="N457" s="1003"/>
      <c r="O457" s="1003"/>
      <c r="P457" s="1003"/>
      <c r="Q457" s="1003"/>
      <c r="R457" s="1003"/>
      <c r="S457" s="1003"/>
      <c r="T457" s="1003"/>
      <c r="U457" s="1003"/>
      <c r="V457" s="1003"/>
      <c r="W457" s="1003"/>
    </row>
    <row r="458">
      <c r="A458" s="1003"/>
      <c r="B458" s="1003"/>
      <c r="C458" s="1003"/>
      <c r="D458" s="1003"/>
      <c r="E458" s="1003"/>
      <c r="F458" s="1003"/>
      <c r="G458" s="1003"/>
      <c r="H458" s="1003"/>
      <c r="I458" s="1003"/>
      <c r="J458" s="1003"/>
      <c r="K458" s="1003"/>
      <c r="L458" s="1003"/>
      <c r="M458" s="1003"/>
      <c r="N458" s="1003"/>
      <c r="O458" s="1003"/>
      <c r="P458" s="1003"/>
      <c r="Q458" s="1003"/>
      <c r="R458" s="1003"/>
      <c r="S458" s="1003"/>
      <c r="T458" s="1003"/>
      <c r="U458" s="1003"/>
      <c r="V458" s="1003"/>
      <c r="W458" s="1003"/>
    </row>
    <row r="459">
      <c r="A459" s="1003"/>
      <c r="B459" s="1003"/>
      <c r="C459" s="1003"/>
      <c r="D459" s="1003"/>
      <c r="E459" s="1003"/>
      <c r="F459" s="1003"/>
      <c r="G459" s="1003"/>
      <c r="H459" s="1003"/>
      <c r="I459" s="1003"/>
      <c r="J459" s="1003"/>
      <c r="K459" s="1003"/>
      <c r="L459" s="1003"/>
      <c r="M459" s="1003"/>
      <c r="N459" s="1003"/>
      <c r="O459" s="1003"/>
      <c r="P459" s="1003"/>
      <c r="Q459" s="1003"/>
      <c r="R459" s="1003"/>
      <c r="S459" s="1003"/>
      <c r="T459" s="1003"/>
      <c r="U459" s="1003"/>
      <c r="V459" s="1003"/>
      <c r="W459" s="1003"/>
    </row>
    <row r="460">
      <c r="A460" s="1003"/>
      <c r="B460" s="1003"/>
      <c r="C460" s="1003"/>
      <c r="D460" s="1003"/>
      <c r="E460" s="1003"/>
      <c r="F460" s="1003"/>
      <c r="G460" s="1003"/>
      <c r="H460" s="1003"/>
      <c r="I460" s="1003"/>
      <c r="J460" s="1003"/>
      <c r="K460" s="1003"/>
      <c r="L460" s="1003"/>
      <c r="M460" s="1003"/>
      <c r="N460" s="1003"/>
      <c r="O460" s="1003"/>
      <c r="P460" s="1003"/>
      <c r="Q460" s="1003"/>
      <c r="R460" s="1003"/>
      <c r="S460" s="1003"/>
      <c r="T460" s="1003"/>
      <c r="U460" s="1003"/>
      <c r="V460" s="1003"/>
      <c r="W460" s="1003"/>
    </row>
    <row r="461">
      <c r="A461" s="1003"/>
      <c r="B461" s="1003"/>
      <c r="C461" s="1003"/>
      <c r="D461" s="1003"/>
      <c r="E461" s="1003"/>
      <c r="F461" s="1003"/>
      <c r="G461" s="1003"/>
      <c r="H461" s="1003"/>
      <c r="I461" s="1003"/>
      <c r="J461" s="1003"/>
      <c r="K461" s="1003"/>
      <c r="L461" s="1003"/>
      <c r="M461" s="1003"/>
      <c r="N461" s="1003"/>
      <c r="O461" s="1003"/>
      <c r="P461" s="1003"/>
      <c r="Q461" s="1003"/>
      <c r="R461" s="1003"/>
      <c r="S461" s="1003"/>
      <c r="T461" s="1003"/>
      <c r="U461" s="1003"/>
      <c r="V461" s="1003"/>
      <c r="W461" s="1003"/>
    </row>
    <row r="462">
      <c r="A462" s="1003"/>
      <c r="B462" s="1003"/>
      <c r="C462" s="1003"/>
      <c r="D462" s="1003"/>
      <c r="E462" s="1003"/>
      <c r="F462" s="1003"/>
      <c r="G462" s="1003"/>
      <c r="H462" s="1003"/>
      <c r="I462" s="1003"/>
      <c r="J462" s="1003"/>
      <c r="K462" s="1003"/>
      <c r="L462" s="1003"/>
      <c r="M462" s="1003"/>
      <c r="N462" s="1003"/>
      <c r="O462" s="1003"/>
      <c r="P462" s="1003"/>
      <c r="Q462" s="1003"/>
      <c r="R462" s="1003"/>
      <c r="S462" s="1003"/>
      <c r="T462" s="1003"/>
      <c r="U462" s="1003"/>
      <c r="V462" s="1003"/>
      <c r="W462" s="1003"/>
    </row>
    <row r="463">
      <c r="A463" s="1003"/>
      <c r="B463" s="1003"/>
      <c r="C463" s="1003"/>
      <c r="D463" s="1003"/>
      <c r="E463" s="1003"/>
      <c r="F463" s="1003"/>
      <c r="G463" s="1003"/>
      <c r="H463" s="1003"/>
      <c r="I463" s="1003"/>
      <c r="J463" s="1003"/>
      <c r="K463" s="1003"/>
      <c r="L463" s="1003"/>
      <c r="M463" s="1003"/>
      <c r="N463" s="1003"/>
      <c r="O463" s="1003"/>
      <c r="P463" s="1003"/>
      <c r="Q463" s="1003"/>
      <c r="R463" s="1003"/>
      <c r="S463" s="1003"/>
      <c r="T463" s="1003"/>
      <c r="U463" s="1003"/>
      <c r="V463" s="1003"/>
      <c r="W463" s="1003"/>
    </row>
    <row r="464">
      <c r="A464" s="1003"/>
      <c r="B464" s="1003"/>
      <c r="C464" s="1003"/>
      <c r="D464" s="1003"/>
      <c r="E464" s="1003"/>
      <c r="F464" s="1003"/>
      <c r="G464" s="1003"/>
      <c r="H464" s="1003"/>
      <c r="I464" s="1003"/>
      <c r="J464" s="1003"/>
      <c r="K464" s="1003"/>
      <c r="L464" s="1003"/>
      <c r="M464" s="1003"/>
      <c r="N464" s="1003"/>
      <c r="O464" s="1003"/>
      <c r="P464" s="1003"/>
      <c r="Q464" s="1003"/>
      <c r="R464" s="1003"/>
      <c r="S464" s="1003"/>
      <c r="T464" s="1003"/>
      <c r="U464" s="1003"/>
      <c r="V464" s="1003"/>
      <c r="W464" s="1003"/>
    </row>
    <row r="465">
      <c r="A465" s="1003"/>
      <c r="B465" s="1003"/>
      <c r="C465" s="1003"/>
      <c r="D465" s="1003"/>
      <c r="E465" s="1003"/>
      <c r="F465" s="1003"/>
      <c r="G465" s="1003"/>
      <c r="H465" s="1003"/>
      <c r="I465" s="1003"/>
      <c r="J465" s="1003"/>
      <c r="K465" s="1003"/>
      <c r="L465" s="1003"/>
      <c r="M465" s="1003"/>
      <c r="N465" s="1003"/>
      <c r="O465" s="1003"/>
      <c r="P465" s="1003"/>
      <c r="Q465" s="1003"/>
      <c r="R465" s="1003"/>
      <c r="S465" s="1003"/>
      <c r="T465" s="1003"/>
      <c r="U465" s="1003"/>
      <c r="V465" s="1003"/>
      <c r="W465" s="1003"/>
    </row>
    <row r="466">
      <c r="A466" s="1003"/>
      <c r="B466" s="1003"/>
      <c r="C466" s="1003"/>
      <c r="D466" s="1003"/>
      <c r="E466" s="1003"/>
      <c r="F466" s="1003"/>
      <c r="G466" s="1003"/>
      <c r="H466" s="1003"/>
      <c r="I466" s="1003"/>
      <c r="J466" s="1003"/>
      <c r="K466" s="1003"/>
      <c r="L466" s="1003"/>
      <c r="M466" s="1003"/>
      <c r="N466" s="1003"/>
      <c r="O466" s="1003"/>
      <c r="P466" s="1003"/>
      <c r="Q466" s="1003"/>
      <c r="R466" s="1003"/>
      <c r="S466" s="1003"/>
      <c r="T466" s="1003"/>
      <c r="U466" s="1003"/>
      <c r="V466" s="1003"/>
      <c r="W466" s="1003"/>
    </row>
    <row r="467">
      <c r="A467" s="1003"/>
      <c r="B467" s="1003"/>
      <c r="C467" s="1003"/>
      <c r="D467" s="1003"/>
      <c r="E467" s="1003"/>
      <c r="F467" s="1003"/>
      <c r="G467" s="1003"/>
      <c r="H467" s="1003"/>
      <c r="I467" s="1003"/>
      <c r="J467" s="1003"/>
      <c r="K467" s="1003"/>
      <c r="L467" s="1003"/>
      <c r="M467" s="1003"/>
      <c r="N467" s="1003"/>
      <c r="O467" s="1003"/>
      <c r="P467" s="1003"/>
      <c r="Q467" s="1003"/>
      <c r="R467" s="1003"/>
      <c r="S467" s="1003"/>
      <c r="T467" s="1003"/>
      <c r="U467" s="1003"/>
      <c r="V467" s="1003"/>
      <c r="W467" s="1003"/>
    </row>
    <row r="468">
      <c r="A468" s="1003"/>
      <c r="B468" s="1003"/>
      <c r="C468" s="1003"/>
      <c r="D468" s="1003"/>
      <c r="E468" s="1003"/>
      <c r="F468" s="1003"/>
      <c r="G468" s="1003"/>
      <c r="H468" s="1003"/>
      <c r="I468" s="1003"/>
      <c r="J468" s="1003"/>
      <c r="K468" s="1003"/>
      <c r="L468" s="1003"/>
      <c r="M468" s="1003"/>
      <c r="N468" s="1003"/>
      <c r="O468" s="1003"/>
      <c r="P468" s="1003"/>
      <c r="Q468" s="1003"/>
      <c r="R468" s="1003"/>
      <c r="S468" s="1003"/>
      <c r="T468" s="1003"/>
      <c r="U468" s="1003"/>
      <c r="V468" s="1003"/>
      <c r="W468" s="1003"/>
    </row>
    <row r="469">
      <c r="A469" s="1003"/>
      <c r="B469" s="1003"/>
      <c r="C469" s="1003"/>
      <c r="D469" s="1003"/>
      <c r="E469" s="1003"/>
      <c r="F469" s="1003"/>
      <c r="G469" s="1003"/>
      <c r="H469" s="1003"/>
      <c r="I469" s="1003"/>
      <c r="J469" s="1003"/>
      <c r="K469" s="1003"/>
      <c r="L469" s="1003"/>
      <c r="M469" s="1003"/>
      <c r="N469" s="1003"/>
      <c r="O469" s="1003"/>
      <c r="P469" s="1003"/>
      <c r="Q469" s="1003"/>
      <c r="R469" s="1003"/>
      <c r="S469" s="1003"/>
      <c r="T469" s="1003"/>
      <c r="U469" s="1003"/>
      <c r="V469" s="1003"/>
      <c r="W469" s="1003"/>
    </row>
    <row r="470">
      <c r="A470" s="1003"/>
      <c r="B470" s="1003"/>
      <c r="C470" s="1003"/>
      <c r="D470" s="1003"/>
      <c r="E470" s="1003"/>
      <c r="F470" s="1003"/>
      <c r="G470" s="1003"/>
      <c r="H470" s="1003"/>
      <c r="I470" s="1003"/>
      <c r="J470" s="1003"/>
      <c r="K470" s="1003"/>
      <c r="L470" s="1003"/>
      <c r="M470" s="1003"/>
      <c r="N470" s="1003"/>
      <c r="O470" s="1003"/>
      <c r="P470" s="1003"/>
      <c r="Q470" s="1003"/>
      <c r="R470" s="1003"/>
      <c r="S470" s="1003"/>
      <c r="T470" s="1003"/>
      <c r="U470" s="1003"/>
      <c r="V470" s="1003"/>
      <c r="W470" s="1003"/>
    </row>
    <row r="471">
      <c r="A471" s="1003"/>
      <c r="B471" s="1003"/>
      <c r="C471" s="1003"/>
      <c r="D471" s="1003"/>
      <c r="E471" s="1003"/>
      <c r="F471" s="1003"/>
      <c r="G471" s="1003"/>
      <c r="H471" s="1003"/>
      <c r="I471" s="1003"/>
      <c r="J471" s="1003"/>
      <c r="K471" s="1003"/>
      <c r="L471" s="1003"/>
      <c r="M471" s="1003"/>
      <c r="N471" s="1003"/>
      <c r="O471" s="1003"/>
      <c r="P471" s="1003"/>
      <c r="Q471" s="1003"/>
      <c r="R471" s="1003"/>
      <c r="S471" s="1003"/>
      <c r="T471" s="1003"/>
      <c r="U471" s="1003"/>
      <c r="V471" s="1003"/>
      <c r="W471" s="1003"/>
    </row>
    <row r="472">
      <c r="A472" s="1003"/>
      <c r="B472" s="1003"/>
      <c r="C472" s="1003"/>
      <c r="D472" s="1003"/>
      <c r="E472" s="1003"/>
      <c r="F472" s="1003"/>
      <c r="G472" s="1003"/>
      <c r="H472" s="1003"/>
      <c r="I472" s="1003"/>
      <c r="J472" s="1003"/>
      <c r="K472" s="1003"/>
      <c r="L472" s="1003"/>
      <c r="M472" s="1003"/>
      <c r="N472" s="1003"/>
      <c r="O472" s="1003"/>
      <c r="P472" s="1003"/>
      <c r="Q472" s="1003"/>
      <c r="R472" s="1003"/>
      <c r="S472" s="1003"/>
      <c r="T472" s="1003"/>
      <c r="U472" s="1003"/>
      <c r="V472" s="1003"/>
      <c r="W472" s="1003"/>
    </row>
    <row r="473">
      <c r="A473" s="1003"/>
      <c r="B473" s="1003"/>
      <c r="C473" s="1003"/>
      <c r="D473" s="1003"/>
      <c r="E473" s="1003"/>
      <c r="F473" s="1003"/>
      <c r="G473" s="1003"/>
      <c r="H473" s="1003"/>
      <c r="I473" s="1003"/>
      <c r="J473" s="1003"/>
      <c r="K473" s="1003"/>
      <c r="L473" s="1003"/>
      <c r="M473" s="1003"/>
      <c r="N473" s="1003"/>
      <c r="O473" s="1003"/>
      <c r="P473" s="1003"/>
      <c r="Q473" s="1003"/>
      <c r="R473" s="1003"/>
      <c r="S473" s="1003"/>
      <c r="T473" s="1003"/>
      <c r="U473" s="1003"/>
      <c r="V473" s="1003"/>
      <c r="W473" s="1003"/>
    </row>
    <row r="474">
      <c r="A474" s="1003"/>
      <c r="B474" s="1003"/>
      <c r="C474" s="1003"/>
      <c r="D474" s="1003"/>
      <c r="E474" s="1003"/>
      <c r="F474" s="1003"/>
      <c r="G474" s="1003"/>
      <c r="H474" s="1003"/>
      <c r="I474" s="1003"/>
      <c r="J474" s="1003"/>
      <c r="K474" s="1003"/>
      <c r="L474" s="1003"/>
      <c r="M474" s="1003"/>
      <c r="N474" s="1003"/>
      <c r="O474" s="1003"/>
      <c r="P474" s="1003"/>
      <c r="Q474" s="1003"/>
      <c r="R474" s="1003"/>
      <c r="S474" s="1003"/>
      <c r="T474" s="1003"/>
      <c r="U474" s="1003"/>
      <c r="V474" s="1003"/>
      <c r="W474" s="1003"/>
    </row>
    <row r="475">
      <c r="A475" s="1003"/>
      <c r="B475" s="1003"/>
      <c r="C475" s="1003"/>
      <c r="D475" s="1003"/>
      <c r="E475" s="1003"/>
      <c r="F475" s="1003"/>
      <c r="G475" s="1003"/>
      <c r="H475" s="1003"/>
      <c r="I475" s="1003"/>
      <c r="J475" s="1003"/>
      <c r="K475" s="1003"/>
      <c r="L475" s="1003"/>
      <c r="M475" s="1003"/>
      <c r="N475" s="1003"/>
      <c r="O475" s="1003"/>
      <c r="P475" s="1003"/>
      <c r="Q475" s="1003"/>
      <c r="R475" s="1003"/>
      <c r="S475" s="1003"/>
      <c r="T475" s="1003"/>
      <c r="U475" s="1003"/>
      <c r="V475" s="1003"/>
      <c r="W475" s="1003"/>
    </row>
    <row r="476">
      <c r="A476" s="1003"/>
      <c r="B476" s="1003"/>
      <c r="C476" s="1003"/>
      <c r="D476" s="1003"/>
      <c r="E476" s="1003"/>
      <c r="F476" s="1003"/>
      <c r="G476" s="1003"/>
      <c r="H476" s="1003"/>
      <c r="I476" s="1003"/>
      <c r="J476" s="1003"/>
      <c r="K476" s="1003"/>
      <c r="L476" s="1003"/>
      <c r="M476" s="1003"/>
      <c r="N476" s="1003"/>
      <c r="O476" s="1003"/>
      <c r="P476" s="1003"/>
      <c r="Q476" s="1003"/>
      <c r="R476" s="1003"/>
      <c r="S476" s="1003"/>
      <c r="T476" s="1003"/>
      <c r="U476" s="1003"/>
      <c r="V476" s="1003"/>
      <c r="W476" s="1003"/>
    </row>
    <row r="477">
      <c r="A477" s="1003"/>
      <c r="B477" s="1003"/>
      <c r="C477" s="1003"/>
      <c r="D477" s="1003"/>
      <c r="E477" s="1003"/>
      <c r="F477" s="1003"/>
      <c r="G477" s="1003"/>
      <c r="H477" s="1003"/>
      <c r="I477" s="1003"/>
      <c r="J477" s="1003"/>
      <c r="K477" s="1003"/>
      <c r="L477" s="1003"/>
      <c r="M477" s="1003"/>
      <c r="N477" s="1003"/>
      <c r="O477" s="1003"/>
      <c r="P477" s="1003"/>
      <c r="Q477" s="1003"/>
      <c r="R477" s="1003"/>
      <c r="S477" s="1003"/>
      <c r="T477" s="1003"/>
      <c r="U477" s="1003"/>
      <c r="V477" s="1003"/>
      <c r="W477" s="1003"/>
    </row>
    <row r="478">
      <c r="A478" s="1003"/>
      <c r="B478" s="1003"/>
      <c r="C478" s="1003"/>
      <c r="D478" s="1003"/>
      <c r="E478" s="1003"/>
      <c r="F478" s="1003"/>
      <c r="G478" s="1003"/>
      <c r="H478" s="1003"/>
      <c r="I478" s="1003"/>
      <c r="J478" s="1003"/>
      <c r="K478" s="1003"/>
      <c r="L478" s="1003"/>
      <c r="M478" s="1003"/>
      <c r="N478" s="1003"/>
      <c r="O478" s="1003"/>
      <c r="P478" s="1003"/>
      <c r="Q478" s="1003"/>
      <c r="R478" s="1003"/>
      <c r="S478" s="1003"/>
      <c r="T478" s="1003"/>
      <c r="U478" s="1003"/>
      <c r="V478" s="1003"/>
      <c r="W478" s="1003"/>
    </row>
    <row r="479">
      <c r="A479" s="1003"/>
      <c r="B479" s="1003"/>
      <c r="C479" s="1003"/>
      <c r="D479" s="1003"/>
      <c r="E479" s="1003"/>
      <c r="F479" s="1003"/>
      <c r="G479" s="1003"/>
      <c r="H479" s="1003"/>
      <c r="I479" s="1003"/>
      <c r="J479" s="1003"/>
      <c r="K479" s="1003"/>
      <c r="L479" s="1003"/>
      <c r="M479" s="1003"/>
      <c r="N479" s="1003"/>
      <c r="O479" s="1003"/>
      <c r="P479" s="1003"/>
      <c r="Q479" s="1003"/>
      <c r="R479" s="1003"/>
      <c r="S479" s="1003"/>
      <c r="T479" s="1003"/>
      <c r="U479" s="1003"/>
      <c r="V479" s="1003"/>
      <c r="W479" s="1003"/>
    </row>
    <row r="480">
      <c r="A480" s="1003"/>
      <c r="B480" s="1003"/>
      <c r="C480" s="1003"/>
      <c r="D480" s="1003"/>
      <c r="E480" s="1003"/>
      <c r="F480" s="1003"/>
      <c r="G480" s="1003"/>
      <c r="H480" s="1003"/>
      <c r="I480" s="1003"/>
      <c r="J480" s="1003"/>
      <c r="K480" s="1003"/>
      <c r="L480" s="1003"/>
      <c r="M480" s="1003"/>
      <c r="N480" s="1003"/>
      <c r="O480" s="1003"/>
      <c r="P480" s="1003"/>
      <c r="Q480" s="1003"/>
      <c r="R480" s="1003"/>
      <c r="S480" s="1003"/>
      <c r="T480" s="1003"/>
      <c r="U480" s="1003"/>
      <c r="V480" s="1003"/>
      <c r="W480" s="1003"/>
    </row>
    <row r="481">
      <c r="A481" s="1003"/>
      <c r="B481" s="1003"/>
      <c r="C481" s="1003"/>
      <c r="D481" s="1003"/>
      <c r="E481" s="1003"/>
      <c r="F481" s="1003"/>
      <c r="G481" s="1003"/>
      <c r="H481" s="1003"/>
      <c r="I481" s="1003"/>
      <c r="J481" s="1003"/>
      <c r="K481" s="1003"/>
      <c r="L481" s="1003"/>
      <c r="M481" s="1003"/>
      <c r="N481" s="1003"/>
      <c r="O481" s="1003"/>
      <c r="P481" s="1003"/>
      <c r="Q481" s="1003"/>
      <c r="R481" s="1003"/>
      <c r="S481" s="1003"/>
      <c r="T481" s="1003"/>
      <c r="U481" s="1003"/>
      <c r="V481" s="1003"/>
      <c r="W481" s="1003"/>
    </row>
    <row r="482">
      <c r="A482" s="1003"/>
      <c r="B482" s="1003"/>
      <c r="C482" s="1003"/>
      <c r="D482" s="1003"/>
      <c r="E482" s="1003"/>
      <c r="F482" s="1003"/>
      <c r="G482" s="1003"/>
      <c r="H482" s="1003"/>
      <c r="I482" s="1003"/>
      <c r="J482" s="1003"/>
      <c r="K482" s="1003"/>
      <c r="L482" s="1003"/>
      <c r="M482" s="1003"/>
      <c r="N482" s="1003"/>
      <c r="O482" s="1003"/>
      <c r="P482" s="1003"/>
      <c r="Q482" s="1003"/>
      <c r="R482" s="1003"/>
      <c r="S482" s="1003"/>
      <c r="T482" s="1003"/>
      <c r="U482" s="1003"/>
      <c r="V482" s="1003"/>
      <c r="W482" s="1003"/>
    </row>
    <row r="483">
      <c r="A483" s="1003"/>
      <c r="B483" s="1003"/>
      <c r="C483" s="1003"/>
      <c r="D483" s="1003"/>
      <c r="E483" s="1003"/>
      <c r="F483" s="1003"/>
      <c r="G483" s="1003"/>
      <c r="H483" s="1003"/>
      <c r="I483" s="1003"/>
      <c r="J483" s="1003"/>
      <c r="K483" s="1003"/>
      <c r="L483" s="1003"/>
      <c r="M483" s="1003"/>
      <c r="N483" s="1003"/>
      <c r="O483" s="1003"/>
      <c r="P483" s="1003"/>
      <c r="Q483" s="1003"/>
      <c r="R483" s="1003"/>
      <c r="S483" s="1003"/>
      <c r="T483" s="1003"/>
      <c r="U483" s="1003"/>
      <c r="V483" s="1003"/>
      <c r="W483" s="1003"/>
    </row>
    <row r="484">
      <c r="A484" s="1003"/>
      <c r="B484" s="1003"/>
      <c r="C484" s="1003"/>
      <c r="D484" s="1003"/>
      <c r="E484" s="1003"/>
      <c r="F484" s="1003"/>
      <c r="G484" s="1003"/>
      <c r="H484" s="1003"/>
      <c r="I484" s="1003"/>
      <c r="J484" s="1003"/>
      <c r="K484" s="1003"/>
      <c r="L484" s="1003"/>
      <c r="M484" s="1003"/>
      <c r="N484" s="1003"/>
      <c r="O484" s="1003"/>
      <c r="P484" s="1003"/>
      <c r="Q484" s="1003"/>
      <c r="R484" s="1003"/>
      <c r="S484" s="1003"/>
      <c r="T484" s="1003"/>
      <c r="U484" s="1003"/>
      <c r="V484" s="1003"/>
      <c r="W484" s="1003"/>
    </row>
    <row r="485">
      <c r="A485" s="1003"/>
      <c r="B485" s="1003"/>
      <c r="C485" s="1003"/>
      <c r="D485" s="1003"/>
      <c r="E485" s="1003"/>
      <c r="F485" s="1003"/>
      <c r="G485" s="1003"/>
      <c r="H485" s="1003"/>
      <c r="I485" s="1003"/>
      <c r="J485" s="1003"/>
      <c r="K485" s="1003"/>
      <c r="L485" s="1003"/>
      <c r="M485" s="1003"/>
      <c r="N485" s="1003"/>
      <c r="O485" s="1003"/>
      <c r="P485" s="1003"/>
      <c r="Q485" s="1003"/>
      <c r="R485" s="1003"/>
      <c r="S485" s="1003"/>
      <c r="T485" s="1003"/>
      <c r="U485" s="1003"/>
      <c r="V485" s="1003"/>
      <c r="W485" s="1003"/>
    </row>
    <row r="486">
      <c r="A486" s="1003"/>
      <c r="B486" s="1003"/>
      <c r="C486" s="1003"/>
      <c r="D486" s="1003"/>
      <c r="E486" s="1003"/>
      <c r="F486" s="1003"/>
      <c r="G486" s="1003"/>
      <c r="H486" s="1003"/>
      <c r="I486" s="1003"/>
      <c r="J486" s="1003"/>
      <c r="K486" s="1003"/>
      <c r="L486" s="1003"/>
      <c r="M486" s="1003"/>
      <c r="N486" s="1003"/>
      <c r="O486" s="1003"/>
      <c r="P486" s="1003"/>
      <c r="Q486" s="1003"/>
      <c r="R486" s="1003"/>
      <c r="S486" s="1003"/>
      <c r="T486" s="1003"/>
      <c r="U486" s="1003"/>
      <c r="V486" s="1003"/>
      <c r="W486" s="1003"/>
    </row>
    <row r="487">
      <c r="A487" s="1003"/>
      <c r="B487" s="1003"/>
      <c r="C487" s="1003"/>
      <c r="D487" s="1003"/>
      <c r="E487" s="1003"/>
      <c r="F487" s="1003"/>
      <c r="G487" s="1003"/>
      <c r="H487" s="1003"/>
      <c r="I487" s="1003"/>
      <c r="J487" s="1003"/>
      <c r="K487" s="1003"/>
      <c r="L487" s="1003"/>
      <c r="M487" s="1003"/>
      <c r="N487" s="1003"/>
      <c r="O487" s="1003"/>
      <c r="P487" s="1003"/>
      <c r="Q487" s="1003"/>
      <c r="R487" s="1003"/>
      <c r="S487" s="1003"/>
      <c r="T487" s="1003"/>
      <c r="U487" s="1003"/>
      <c r="V487" s="1003"/>
      <c r="W487" s="1003"/>
    </row>
    <row r="488">
      <c r="A488" s="1003"/>
      <c r="B488" s="1003"/>
      <c r="C488" s="1003"/>
      <c r="D488" s="1003"/>
      <c r="E488" s="1003"/>
      <c r="F488" s="1003"/>
      <c r="G488" s="1003"/>
      <c r="H488" s="1003"/>
      <c r="I488" s="1003"/>
      <c r="J488" s="1003"/>
      <c r="K488" s="1003"/>
      <c r="L488" s="1003"/>
      <c r="M488" s="1003"/>
      <c r="N488" s="1003"/>
      <c r="O488" s="1003"/>
      <c r="P488" s="1003"/>
      <c r="Q488" s="1003"/>
      <c r="R488" s="1003"/>
      <c r="S488" s="1003"/>
      <c r="T488" s="1003"/>
      <c r="U488" s="1003"/>
      <c r="V488" s="1003"/>
      <c r="W488" s="1003"/>
    </row>
    <row r="489">
      <c r="A489" s="1003"/>
      <c r="B489" s="1003"/>
      <c r="C489" s="1003"/>
      <c r="D489" s="1003"/>
      <c r="E489" s="1003"/>
      <c r="F489" s="1003"/>
      <c r="G489" s="1003"/>
      <c r="H489" s="1003"/>
      <c r="I489" s="1003"/>
      <c r="J489" s="1003"/>
      <c r="K489" s="1003"/>
      <c r="L489" s="1003"/>
      <c r="M489" s="1003"/>
      <c r="N489" s="1003"/>
      <c r="O489" s="1003"/>
      <c r="P489" s="1003"/>
      <c r="Q489" s="1003"/>
      <c r="R489" s="1003"/>
      <c r="S489" s="1003"/>
      <c r="T489" s="1003"/>
      <c r="U489" s="1003"/>
      <c r="V489" s="1003"/>
      <c r="W489" s="1003"/>
    </row>
    <row r="490">
      <c r="A490" s="1003"/>
      <c r="B490" s="1003"/>
      <c r="C490" s="1003"/>
      <c r="D490" s="1003"/>
      <c r="E490" s="1003"/>
      <c r="F490" s="1003"/>
      <c r="G490" s="1003"/>
      <c r="H490" s="1003"/>
      <c r="I490" s="1003"/>
      <c r="J490" s="1003"/>
      <c r="K490" s="1003"/>
      <c r="L490" s="1003"/>
      <c r="M490" s="1003"/>
      <c r="N490" s="1003"/>
      <c r="O490" s="1003"/>
      <c r="P490" s="1003"/>
      <c r="Q490" s="1003"/>
      <c r="R490" s="1003"/>
      <c r="S490" s="1003"/>
      <c r="T490" s="1003"/>
      <c r="U490" s="1003"/>
      <c r="V490" s="1003"/>
      <c r="W490" s="1003"/>
    </row>
    <row r="491">
      <c r="A491" s="1003"/>
      <c r="B491" s="1003"/>
      <c r="C491" s="1003"/>
      <c r="D491" s="1003"/>
      <c r="E491" s="1003"/>
      <c r="F491" s="1003"/>
      <c r="G491" s="1003"/>
      <c r="H491" s="1003"/>
      <c r="I491" s="1003"/>
      <c r="J491" s="1003"/>
      <c r="K491" s="1003"/>
      <c r="L491" s="1003"/>
      <c r="M491" s="1003"/>
      <c r="N491" s="1003"/>
      <c r="O491" s="1003"/>
      <c r="P491" s="1003"/>
      <c r="Q491" s="1003"/>
      <c r="R491" s="1003"/>
      <c r="S491" s="1003"/>
      <c r="T491" s="1003"/>
      <c r="U491" s="1003"/>
      <c r="V491" s="1003"/>
      <c r="W491" s="1003"/>
    </row>
    <row r="492">
      <c r="A492" s="1003"/>
      <c r="B492" s="1003"/>
      <c r="C492" s="1003"/>
      <c r="D492" s="1003"/>
      <c r="E492" s="1003"/>
      <c r="F492" s="1003"/>
      <c r="G492" s="1003"/>
      <c r="H492" s="1003"/>
      <c r="I492" s="1003"/>
      <c r="J492" s="1003"/>
      <c r="K492" s="1003"/>
      <c r="L492" s="1003"/>
      <c r="M492" s="1003"/>
      <c r="N492" s="1003"/>
      <c r="O492" s="1003"/>
      <c r="P492" s="1003"/>
      <c r="Q492" s="1003"/>
      <c r="R492" s="1003"/>
      <c r="S492" s="1003"/>
      <c r="T492" s="1003"/>
      <c r="U492" s="1003"/>
      <c r="V492" s="1003"/>
      <c r="W492" s="1003"/>
    </row>
    <row r="493">
      <c r="A493" s="1003"/>
      <c r="B493" s="1003"/>
      <c r="C493" s="1003"/>
      <c r="D493" s="1003"/>
      <c r="E493" s="1003"/>
      <c r="F493" s="1003"/>
      <c r="G493" s="1003"/>
      <c r="H493" s="1003"/>
      <c r="I493" s="1003"/>
      <c r="J493" s="1003"/>
      <c r="K493" s="1003"/>
      <c r="L493" s="1003"/>
      <c r="M493" s="1003"/>
      <c r="N493" s="1003"/>
      <c r="O493" s="1003"/>
      <c r="P493" s="1003"/>
      <c r="Q493" s="1003"/>
      <c r="R493" s="1003"/>
      <c r="S493" s="1003"/>
      <c r="T493" s="1003"/>
      <c r="U493" s="1003"/>
      <c r="V493" s="1003"/>
      <c r="W493" s="1003"/>
    </row>
    <row r="494">
      <c r="A494" s="1003"/>
      <c r="B494" s="1003"/>
      <c r="C494" s="1003"/>
      <c r="D494" s="1003"/>
      <c r="E494" s="1003"/>
      <c r="F494" s="1003"/>
      <c r="G494" s="1003"/>
      <c r="H494" s="1003"/>
      <c r="I494" s="1003"/>
      <c r="J494" s="1003"/>
      <c r="K494" s="1003"/>
      <c r="L494" s="1003"/>
      <c r="M494" s="1003"/>
      <c r="N494" s="1003"/>
      <c r="O494" s="1003"/>
      <c r="P494" s="1003"/>
      <c r="Q494" s="1003"/>
      <c r="R494" s="1003"/>
      <c r="S494" s="1003"/>
      <c r="T494" s="1003"/>
      <c r="U494" s="1003"/>
      <c r="V494" s="1003"/>
      <c r="W494" s="1003"/>
    </row>
    <row r="495">
      <c r="A495" s="1003"/>
      <c r="B495" s="1003"/>
      <c r="C495" s="1003"/>
      <c r="D495" s="1003"/>
      <c r="E495" s="1003"/>
      <c r="F495" s="1003"/>
      <c r="G495" s="1003"/>
      <c r="H495" s="1003"/>
      <c r="I495" s="1003"/>
      <c r="J495" s="1003"/>
      <c r="K495" s="1003"/>
      <c r="L495" s="1003"/>
      <c r="M495" s="1003"/>
      <c r="N495" s="1003"/>
      <c r="O495" s="1003"/>
      <c r="P495" s="1003"/>
      <c r="Q495" s="1003"/>
      <c r="R495" s="1003"/>
      <c r="S495" s="1003"/>
      <c r="T495" s="1003"/>
      <c r="U495" s="1003"/>
      <c r="V495" s="1003"/>
      <c r="W495" s="1003"/>
    </row>
    <row r="496">
      <c r="A496" s="1003"/>
      <c r="B496" s="1003"/>
      <c r="C496" s="1003"/>
      <c r="D496" s="1003"/>
      <c r="E496" s="1003"/>
      <c r="F496" s="1003"/>
      <c r="G496" s="1003"/>
      <c r="H496" s="1003"/>
      <c r="I496" s="1003"/>
      <c r="J496" s="1003"/>
      <c r="K496" s="1003"/>
      <c r="L496" s="1003"/>
      <c r="M496" s="1003"/>
      <c r="N496" s="1003"/>
      <c r="O496" s="1003"/>
      <c r="P496" s="1003"/>
      <c r="Q496" s="1003"/>
      <c r="R496" s="1003"/>
      <c r="S496" s="1003"/>
      <c r="T496" s="1003"/>
      <c r="U496" s="1003"/>
      <c r="V496" s="1003"/>
      <c r="W496" s="1003"/>
    </row>
    <row r="497">
      <c r="A497" s="1003"/>
      <c r="B497" s="1003"/>
      <c r="C497" s="1003"/>
      <c r="D497" s="1003"/>
      <c r="E497" s="1003"/>
      <c r="F497" s="1003"/>
      <c r="G497" s="1003"/>
      <c r="H497" s="1003"/>
      <c r="I497" s="1003"/>
      <c r="J497" s="1003"/>
      <c r="K497" s="1003"/>
      <c r="L497" s="1003"/>
      <c r="M497" s="1003"/>
      <c r="N497" s="1003"/>
      <c r="O497" s="1003"/>
      <c r="P497" s="1003"/>
      <c r="Q497" s="1003"/>
      <c r="R497" s="1003"/>
      <c r="S497" s="1003"/>
      <c r="T497" s="1003"/>
      <c r="U497" s="1003"/>
      <c r="V497" s="1003"/>
      <c r="W497" s="1003"/>
    </row>
    <row r="498">
      <c r="A498" s="1003"/>
      <c r="B498" s="1003"/>
      <c r="C498" s="1003"/>
      <c r="D498" s="1003"/>
      <c r="E498" s="1003"/>
      <c r="F498" s="1003"/>
      <c r="G498" s="1003"/>
      <c r="H498" s="1003"/>
      <c r="I498" s="1003"/>
      <c r="J498" s="1003"/>
      <c r="K498" s="1003"/>
      <c r="L498" s="1003"/>
      <c r="M498" s="1003"/>
      <c r="N498" s="1003"/>
      <c r="O498" s="1003"/>
      <c r="P498" s="1003"/>
      <c r="Q498" s="1003"/>
      <c r="R498" s="1003"/>
      <c r="S498" s="1003"/>
      <c r="T498" s="1003"/>
      <c r="U498" s="1003"/>
      <c r="V498" s="1003"/>
      <c r="W498" s="1003"/>
    </row>
    <row r="499">
      <c r="A499" s="1003"/>
      <c r="B499" s="1003"/>
      <c r="C499" s="1003"/>
      <c r="D499" s="1003"/>
      <c r="E499" s="1003"/>
      <c r="F499" s="1003"/>
      <c r="G499" s="1003"/>
      <c r="H499" s="1003"/>
      <c r="I499" s="1003"/>
      <c r="J499" s="1003"/>
      <c r="K499" s="1003"/>
      <c r="L499" s="1003"/>
      <c r="M499" s="1003"/>
      <c r="N499" s="1003"/>
      <c r="O499" s="1003"/>
      <c r="P499" s="1003"/>
      <c r="Q499" s="1003"/>
      <c r="R499" s="1003"/>
      <c r="S499" s="1003"/>
      <c r="T499" s="1003"/>
      <c r="U499" s="1003"/>
      <c r="V499" s="1003"/>
      <c r="W499" s="1003"/>
    </row>
    <row r="500">
      <c r="A500" s="1003"/>
      <c r="B500" s="1003"/>
      <c r="C500" s="1003"/>
      <c r="D500" s="1003"/>
      <c r="E500" s="1003"/>
      <c r="F500" s="1003"/>
      <c r="G500" s="1003"/>
      <c r="H500" s="1003"/>
      <c r="I500" s="1003"/>
      <c r="J500" s="1003"/>
      <c r="K500" s="1003"/>
      <c r="L500" s="1003"/>
      <c r="M500" s="1003"/>
      <c r="N500" s="1003"/>
      <c r="O500" s="1003"/>
      <c r="P500" s="1003"/>
      <c r="Q500" s="1003"/>
      <c r="R500" s="1003"/>
      <c r="S500" s="1003"/>
      <c r="T500" s="1003"/>
      <c r="U500" s="1003"/>
      <c r="V500" s="1003"/>
      <c r="W500" s="1003"/>
    </row>
    <row r="501">
      <c r="A501" s="1003"/>
      <c r="B501" s="1003"/>
      <c r="C501" s="1003"/>
      <c r="D501" s="1003"/>
      <c r="E501" s="1003"/>
      <c r="F501" s="1003"/>
      <c r="G501" s="1003"/>
      <c r="H501" s="1003"/>
      <c r="I501" s="1003"/>
      <c r="J501" s="1003"/>
      <c r="K501" s="1003"/>
      <c r="L501" s="1003"/>
      <c r="M501" s="1003"/>
      <c r="N501" s="1003"/>
      <c r="O501" s="1003"/>
      <c r="P501" s="1003"/>
      <c r="Q501" s="1003"/>
      <c r="R501" s="1003"/>
      <c r="S501" s="1003"/>
      <c r="T501" s="1003"/>
      <c r="U501" s="1003"/>
      <c r="V501" s="1003"/>
      <c r="W501" s="1003"/>
    </row>
    <row r="502">
      <c r="A502" s="1003"/>
      <c r="B502" s="1003"/>
      <c r="C502" s="1003"/>
      <c r="D502" s="1003"/>
      <c r="E502" s="1003"/>
      <c r="F502" s="1003"/>
      <c r="G502" s="1003"/>
      <c r="H502" s="1003"/>
      <c r="I502" s="1003"/>
      <c r="J502" s="1003"/>
      <c r="K502" s="1003"/>
      <c r="L502" s="1003"/>
      <c r="M502" s="1003"/>
      <c r="N502" s="1003"/>
      <c r="O502" s="1003"/>
      <c r="P502" s="1003"/>
      <c r="Q502" s="1003"/>
      <c r="R502" s="1003"/>
      <c r="S502" s="1003"/>
      <c r="T502" s="1003"/>
      <c r="U502" s="1003"/>
      <c r="V502" s="1003"/>
      <c r="W502" s="1003"/>
    </row>
    <row r="503">
      <c r="A503" s="1003"/>
      <c r="B503" s="1003"/>
      <c r="C503" s="1003"/>
      <c r="D503" s="1003"/>
      <c r="E503" s="1003"/>
      <c r="F503" s="1003"/>
      <c r="G503" s="1003"/>
      <c r="H503" s="1003"/>
      <c r="I503" s="1003"/>
      <c r="J503" s="1003"/>
      <c r="K503" s="1003"/>
      <c r="L503" s="1003"/>
      <c r="M503" s="1003"/>
      <c r="N503" s="1003"/>
      <c r="O503" s="1003"/>
      <c r="P503" s="1003"/>
      <c r="Q503" s="1003"/>
      <c r="R503" s="1003"/>
      <c r="S503" s="1003"/>
      <c r="T503" s="1003"/>
      <c r="U503" s="1003"/>
      <c r="V503" s="1003"/>
      <c r="W503" s="1003"/>
    </row>
    <row r="504">
      <c r="A504" s="1003"/>
      <c r="B504" s="1003"/>
      <c r="C504" s="1003"/>
      <c r="D504" s="1003"/>
      <c r="E504" s="1003"/>
      <c r="F504" s="1003"/>
      <c r="G504" s="1003"/>
      <c r="H504" s="1003"/>
      <c r="I504" s="1003"/>
      <c r="J504" s="1003"/>
      <c r="K504" s="1003"/>
      <c r="L504" s="1003"/>
      <c r="M504" s="1003"/>
      <c r="N504" s="1003"/>
      <c r="O504" s="1003"/>
      <c r="P504" s="1003"/>
      <c r="Q504" s="1003"/>
      <c r="R504" s="1003"/>
      <c r="S504" s="1003"/>
      <c r="T504" s="1003"/>
      <c r="U504" s="1003"/>
      <c r="V504" s="1003"/>
      <c r="W504" s="1003"/>
    </row>
    <row r="505">
      <c r="A505" s="1003"/>
      <c r="B505" s="1003"/>
      <c r="C505" s="1003"/>
      <c r="D505" s="1003"/>
      <c r="E505" s="1003"/>
      <c r="F505" s="1003"/>
      <c r="G505" s="1003"/>
      <c r="H505" s="1003"/>
      <c r="I505" s="1003"/>
      <c r="J505" s="1003"/>
      <c r="K505" s="1003"/>
      <c r="L505" s="1003"/>
      <c r="M505" s="1003"/>
      <c r="N505" s="1003"/>
      <c r="O505" s="1003"/>
      <c r="P505" s="1003"/>
      <c r="Q505" s="1003"/>
      <c r="R505" s="1003"/>
      <c r="S505" s="1003"/>
      <c r="T505" s="1003"/>
      <c r="U505" s="1003"/>
      <c r="V505" s="1003"/>
      <c r="W505" s="1003"/>
    </row>
    <row r="506">
      <c r="A506" s="1003"/>
      <c r="B506" s="1003"/>
      <c r="C506" s="1003"/>
      <c r="D506" s="1003"/>
      <c r="E506" s="1003"/>
      <c r="F506" s="1003"/>
      <c r="G506" s="1003"/>
      <c r="H506" s="1003"/>
      <c r="I506" s="1003"/>
      <c r="J506" s="1003"/>
      <c r="K506" s="1003"/>
      <c r="L506" s="1003"/>
      <c r="M506" s="1003"/>
      <c r="N506" s="1003"/>
      <c r="O506" s="1003"/>
      <c r="P506" s="1003"/>
      <c r="Q506" s="1003"/>
      <c r="R506" s="1003"/>
      <c r="S506" s="1003"/>
      <c r="T506" s="1003"/>
      <c r="U506" s="1003"/>
      <c r="V506" s="1003"/>
      <c r="W506" s="1003"/>
    </row>
    <row r="507">
      <c r="A507" s="1003"/>
      <c r="B507" s="1003"/>
      <c r="C507" s="1003"/>
      <c r="D507" s="1003"/>
      <c r="E507" s="1003"/>
      <c r="F507" s="1003"/>
      <c r="G507" s="1003"/>
      <c r="H507" s="1003"/>
      <c r="I507" s="1003"/>
      <c r="J507" s="1003"/>
      <c r="K507" s="1003"/>
      <c r="L507" s="1003"/>
      <c r="M507" s="1003"/>
      <c r="N507" s="1003"/>
      <c r="O507" s="1003"/>
      <c r="P507" s="1003"/>
      <c r="Q507" s="1003"/>
      <c r="R507" s="1003"/>
      <c r="S507" s="1003"/>
      <c r="T507" s="1003"/>
      <c r="U507" s="1003"/>
      <c r="V507" s="1003"/>
      <c r="W507" s="1003"/>
    </row>
    <row r="508">
      <c r="A508" s="1003"/>
      <c r="B508" s="1003"/>
      <c r="C508" s="1003"/>
      <c r="D508" s="1003"/>
      <c r="E508" s="1003"/>
      <c r="F508" s="1003"/>
      <c r="G508" s="1003"/>
      <c r="H508" s="1003"/>
      <c r="I508" s="1003"/>
      <c r="J508" s="1003"/>
      <c r="K508" s="1003"/>
      <c r="L508" s="1003"/>
      <c r="M508" s="1003"/>
      <c r="N508" s="1003"/>
      <c r="O508" s="1003"/>
      <c r="P508" s="1003"/>
      <c r="Q508" s="1003"/>
      <c r="R508" s="1003"/>
      <c r="S508" s="1003"/>
      <c r="T508" s="1003"/>
      <c r="U508" s="1003"/>
      <c r="V508" s="1003"/>
      <c r="W508" s="1003"/>
    </row>
    <row r="509">
      <c r="A509" s="1003"/>
      <c r="B509" s="1003"/>
      <c r="C509" s="1003"/>
      <c r="D509" s="1003"/>
      <c r="E509" s="1003"/>
      <c r="F509" s="1003"/>
      <c r="G509" s="1003"/>
      <c r="H509" s="1003"/>
      <c r="I509" s="1003"/>
      <c r="J509" s="1003"/>
      <c r="K509" s="1003"/>
      <c r="L509" s="1003"/>
      <c r="M509" s="1003"/>
      <c r="N509" s="1003"/>
      <c r="O509" s="1003"/>
      <c r="P509" s="1003"/>
      <c r="Q509" s="1003"/>
      <c r="R509" s="1003"/>
      <c r="S509" s="1003"/>
      <c r="T509" s="1003"/>
      <c r="U509" s="1003"/>
      <c r="V509" s="1003"/>
      <c r="W509" s="1003"/>
    </row>
    <row r="510">
      <c r="A510" s="1003"/>
      <c r="B510" s="1003"/>
      <c r="C510" s="1003"/>
      <c r="D510" s="1003"/>
      <c r="E510" s="1003"/>
      <c r="F510" s="1003"/>
      <c r="G510" s="1003"/>
      <c r="H510" s="1003"/>
      <c r="I510" s="1003"/>
      <c r="J510" s="1003"/>
      <c r="K510" s="1003"/>
      <c r="L510" s="1003"/>
      <c r="M510" s="1003"/>
      <c r="N510" s="1003"/>
      <c r="O510" s="1003"/>
      <c r="P510" s="1003"/>
      <c r="Q510" s="1003"/>
      <c r="R510" s="1003"/>
      <c r="S510" s="1003"/>
      <c r="T510" s="1003"/>
      <c r="U510" s="1003"/>
      <c r="V510" s="1003"/>
      <c r="W510" s="1003"/>
    </row>
    <row r="511">
      <c r="A511" s="1003"/>
      <c r="B511" s="1003"/>
      <c r="C511" s="1003"/>
      <c r="D511" s="1003"/>
      <c r="E511" s="1003"/>
      <c r="F511" s="1003"/>
      <c r="G511" s="1003"/>
      <c r="H511" s="1003"/>
      <c r="I511" s="1003"/>
      <c r="J511" s="1003"/>
      <c r="K511" s="1003"/>
      <c r="L511" s="1003"/>
      <c r="M511" s="1003"/>
      <c r="N511" s="1003"/>
      <c r="O511" s="1003"/>
      <c r="P511" s="1003"/>
      <c r="Q511" s="1003"/>
      <c r="R511" s="1003"/>
      <c r="S511" s="1003"/>
      <c r="T511" s="1003"/>
      <c r="U511" s="1003"/>
      <c r="V511" s="1003"/>
      <c r="W511" s="1003"/>
    </row>
    <row r="512">
      <c r="A512" s="1003"/>
      <c r="B512" s="1003"/>
      <c r="C512" s="1003"/>
      <c r="D512" s="1003"/>
      <c r="E512" s="1003"/>
      <c r="F512" s="1003"/>
      <c r="G512" s="1003"/>
      <c r="H512" s="1003"/>
      <c r="I512" s="1003"/>
      <c r="J512" s="1003"/>
      <c r="K512" s="1003"/>
      <c r="L512" s="1003"/>
      <c r="M512" s="1003"/>
      <c r="N512" s="1003"/>
      <c r="O512" s="1003"/>
      <c r="P512" s="1003"/>
      <c r="Q512" s="1003"/>
      <c r="R512" s="1003"/>
      <c r="S512" s="1003"/>
      <c r="T512" s="1003"/>
      <c r="U512" s="1003"/>
      <c r="V512" s="1003"/>
      <c r="W512" s="1003"/>
    </row>
    <row r="513">
      <c r="A513" s="1003"/>
      <c r="B513" s="1003"/>
      <c r="C513" s="1003"/>
      <c r="D513" s="1003"/>
      <c r="E513" s="1003"/>
      <c r="F513" s="1003"/>
      <c r="G513" s="1003"/>
      <c r="H513" s="1003"/>
      <c r="I513" s="1003"/>
      <c r="J513" s="1003"/>
      <c r="K513" s="1003"/>
      <c r="L513" s="1003"/>
      <c r="M513" s="1003"/>
      <c r="N513" s="1003"/>
      <c r="O513" s="1003"/>
      <c r="P513" s="1003"/>
      <c r="Q513" s="1003"/>
      <c r="R513" s="1003"/>
      <c r="S513" s="1003"/>
      <c r="T513" s="1003"/>
      <c r="U513" s="1003"/>
      <c r="V513" s="1003"/>
      <c r="W513" s="1003"/>
    </row>
    <row r="514">
      <c r="A514" s="1003"/>
      <c r="B514" s="1003"/>
      <c r="C514" s="1003"/>
      <c r="D514" s="1003"/>
      <c r="E514" s="1003"/>
      <c r="F514" s="1003"/>
      <c r="G514" s="1003"/>
      <c r="H514" s="1003"/>
      <c r="I514" s="1003"/>
      <c r="J514" s="1003"/>
      <c r="K514" s="1003"/>
      <c r="L514" s="1003"/>
      <c r="M514" s="1003"/>
      <c r="N514" s="1003"/>
      <c r="O514" s="1003"/>
      <c r="P514" s="1003"/>
      <c r="Q514" s="1003"/>
      <c r="R514" s="1003"/>
      <c r="S514" s="1003"/>
      <c r="T514" s="1003"/>
      <c r="U514" s="1003"/>
      <c r="V514" s="1003"/>
      <c r="W514" s="1003"/>
    </row>
    <row r="515">
      <c r="A515" s="1003"/>
      <c r="B515" s="1003"/>
      <c r="C515" s="1003"/>
      <c r="D515" s="1003"/>
      <c r="E515" s="1003"/>
      <c r="F515" s="1003"/>
      <c r="G515" s="1003"/>
      <c r="H515" s="1003"/>
      <c r="I515" s="1003"/>
      <c r="J515" s="1003"/>
      <c r="K515" s="1003"/>
      <c r="L515" s="1003"/>
      <c r="M515" s="1003"/>
      <c r="N515" s="1003"/>
      <c r="O515" s="1003"/>
      <c r="P515" s="1003"/>
      <c r="Q515" s="1003"/>
      <c r="R515" s="1003"/>
      <c r="S515" s="1003"/>
      <c r="T515" s="1003"/>
      <c r="U515" s="1003"/>
      <c r="V515" s="1003"/>
      <c r="W515" s="1003"/>
    </row>
    <row r="516">
      <c r="A516" s="1003"/>
      <c r="B516" s="1003"/>
      <c r="C516" s="1003"/>
      <c r="D516" s="1003"/>
      <c r="E516" s="1003"/>
      <c r="F516" s="1003"/>
      <c r="G516" s="1003"/>
      <c r="H516" s="1003"/>
      <c r="I516" s="1003"/>
      <c r="J516" s="1003"/>
      <c r="K516" s="1003"/>
      <c r="L516" s="1003"/>
      <c r="M516" s="1003"/>
      <c r="N516" s="1003"/>
      <c r="O516" s="1003"/>
      <c r="P516" s="1003"/>
      <c r="Q516" s="1003"/>
      <c r="R516" s="1003"/>
      <c r="S516" s="1003"/>
      <c r="T516" s="1003"/>
      <c r="U516" s="1003"/>
      <c r="V516" s="1003"/>
      <c r="W516" s="1003"/>
    </row>
    <row r="517">
      <c r="A517" s="1003"/>
      <c r="B517" s="1003"/>
      <c r="C517" s="1003"/>
      <c r="D517" s="1003"/>
      <c r="E517" s="1003"/>
      <c r="F517" s="1003"/>
      <c r="G517" s="1003"/>
      <c r="H517" s="1003"/>
      <c r="I517" s="1003"/>
      <c r="J517" s="1003"/>
      <c r="K517" s="1003"/>
      <c r="L517" s="1003"/>
      <c r="M517" s="1003"/>
      <c r="N517" s="1003"/>
      <c r="O517" s="1003"/>
      <c r="P517" s="1003"/>
      <c r="Q517" s="1003"/>
      <c r="R517" s="1003"/>
      <c r="S517" s="1003"/>
      <c r="T517" s="1003"/>
      <c r="U517" s="1003"/>
      <c r="V517" s="1003"/>
      <c r="W517" s="1003"/>
    </row>
    <row r="518">
      <c r="A518" s="1003"/>
      <c r="B518" s="1003"/>
      <c r="C518" s="1003"/>
      <c r="D518" s="1003"/>
      <c r="E518" s="1003"/>
      <c r="F518" s="1003"/>
      <c r="G518" s="1003"/>
      <c r="H518" s="1003"/>
      <c r="I518" s="1003"/>
      <c r="J518" s="1003"/>
      <c r="K518" s="1003"/>
      <c r="L518" s="1003"/>
      <c r="M518" s="1003"/>
      <c r="N518" s="1003"/>
      <c r="O518" s="1003"/>
      <c r="P518" s="1003"/>
      <c r="Q518" s="1003"/>
      <c r="R518" s="1003"/>
      <c r="S518" s="1003"/>
      <c r="T518" s="1003"/>
      <c r="U518" s="1003"/>
      <c r="V518" s="1003"/>
      <c r="W518" s="1003"/>
    </row>
    <row r="519">
      <c r="A519" s="1003"/>
      <c r="B519" s="1003"/>
      <c r="C519" s="1003"/>
      <c r="D519" s="1003"/>
      <c r="E519" s="1003"/>
      <c r="F519" s="1003"/>
      <c r="G519" s="1003"/>
      <c r="H519" s="1003"/>
      <c r="I519" s="1003"/>
      <c r="J519" s="1003"/>
      <c r="K519" s="1003"/>
      <c r="L519" s="1003"/>
      <c r="M519" s="1003"/>
      <c r="N519" s="1003"/>
      <c r="O519" s="1003"/>
      <c r="P519" s="1003"/>
      <c r="Q519" s="1003"/>
      <c r="R519" s="1003"/>
      <c r="S519" s="1003"/>
      <c r="T519" s="1003"/>
      <c r="U519" s="1003"/>
      <c r="V519" s="1003"/>
      <c r="W519" s="1003"/>
    </row>
    <row r="520">
      <c r="A520" s="1003"/>
      <c r="B520" s="1003"/>
      <c r="C520" s="1003"/>
      <c r="D520" s="1003"/>
      <c r="E520" s="1003"/>
      <c r="F520" s="1003"/>
      <c r="G520" s="1003"/>
      <c r="H520" s="1003"/>
      <c r="I520" s="1003"/>
      <c r="J520" s="1003"/>
      <c r="K520" s="1003"/>
      <c r="L520" s="1003"/>
      <c r="M520" s="1003"/>
      <c r="N520" s="1003"/>
      <c r="O520" s="1003"/>
      <c r="P520" s="1003"/>
      <c r="Q520" s="1003"/>
      <c r="R520" s="1003"/>
      <c r="S520" s="1003"/>
      <c r="T520" s="1003"/>
      <c r="U520" s="1003"/>
      <c r="V520" s="1003"/>
      <c r="W520" s="1003"/>
    </row>
    <row r="521">
      <c r="A521" s="1003"/>
      <c r="B521" s="1003"/>
      <c r="C521" s="1003"/>
      <c r="D521" s="1003"/>
      <c r="E521" s="1003"/>
      <c r="F521" s="1003"/>
      <c r="G521" s="1003"/>
      <c r="H521" s="1003"/>
      <c r="I521" s="1003"/>
      <c r="J521" s="1003"/>
      <c r="K521" s="1003"/>
      <c r="L521" s="1003"/>
      <c r="M521" s="1003"/>
      <c r="N521" s="1003"/>
      <c r="O521" s="1003"/>
      <c r="P521" s="1003"/>
      <c r="Q521" s="1003"/>
      <c r="R521" s="1003"/>
      <c r="S521" s="1003"/>
      <c r="T521" s="1003"/>
      <c r="U521" s="1003"/>
      <c r="V521" s="1003"/>
      <c r="W521" s="1003"/>
    </row>
    <row r="522">
      <c r="A522" s="1003"/>
      <c r="B522" s="1003"/>
      <c r="C522" s="1003"/>
      <c r="D522" s="1003"/>
      <c r="E522" s="1003"/>
      <c r="F522" s="1003"/>
      <c r="G522" s="1003"/>
      <c r="H522" s="1003"/>
      <c r="I522" s="1003"/>
      <c r="J522" s="1003"/>
      <c r="K522" s="1003"/>
      <c r="L522" s="1003"/>
      <c r="M522" s="1003"/>
      <c r="N522" s="1003"/>
      <c r="O522" s="1003"/>
      <c r="P522" s="1003"/>
      <c r="Q522" s="1003"/>
      <c r="R522" s="1003"/>
      <c r="S522" s="1003"/>
      <c r="T522" s="1003"/>
      <c r="U522" s="1003"/>
      <c r="V522" s="1003"/>
      <c r="W522" s="1003"/>
    </row>
    <row r="523">
      <c r="A523" s="1003"/>
      <c r="B523" s="1003"/>
      <c r="C523" s="1003"/>
      <c r="D523" s="1003"/>
      <c r="E523" s="1003"/>
      <c r="F523" s="1003"/>
      <c r="G523" s="1003"/>
      <c r="H523" s="1003"/>
      <c r="I523" s="1003"/>
      <c r="J523" s="1003"/>
      <c r="K523" s="1003"/>
      <c r="L523" s="1003"/>
      <c r="M523" s="1003"/>
      <c r="N523" s="1003"/>
      <c r="O523" s="1003"/>
      <c r="P523" s="1003"/>
      <c r="Q523" s="1003"/>
      <c r="R523" s="1003"/>
      <c r="S523" s="1003"/>
      <c r="T523" s="1003"/>
      <c r="U523" s="1003"/>
      <c r="V523" s="1003"/>
      <c r="W523" s="1003"/>
    </row>
    <row r="524">
      <c r="A524" s="1003"/>
      <c r="B524" s="1003"/>
      <c r="C524" s="1003"/>
      <c r="D524" s="1003"/>
      <c r="E524" s="1003"/>
      <c r="F524" s="1003"/>
      <c r="G524" s="1003"/>
      <c r="H524" s="1003"/>
      <c r="I524" s="1003"/>
      <c r="J524" s="1003"/>
      <c r="K524" s="1003"/>
      <c r="L524" s="1003"/>
      <c r="M524" s="1003"/>
      <c r="N524" s="1003"/>
      <c r="O524" s="1003"/>
      <c r="P524" s="1003"/>
      <c r="Q524" s="1003"/>
      <c r="R524" s="1003"/>
      <c r="S524" s="1003"/>
      <c r="T524" s="1003"/>
      <c r="U524" s="1003"/>
      <c r="V524" s="1003"/>
      <c r="W524" s="1003"/>
    </row>
    <row r="525">
      <c r="A525" s="1003"/>
      <c r="B525" s="1003"/>
      <c r="C525" s="1003"/>
      <c r="D525" s="1003"/>
      <c r="E525" s="1003"/>
      <c r="F525" s="1003"/>
      <c r="G525" s="1003"/>
      <c r="H525" s="1003"/>
      <c r="I525" s="1003"/>
      <c r="J525" s="1003"/>
      <c r="K525" s="1003"/>
      <c r="L525" s="1003"/>
      <c r="M525" s="1003"/>
      <c r="N525" s="1003"/>
      <c r="O525" s="1003"/>
      <c r="P525" s="1003"/>
      <c r="Q525" s="1003"/>
      <c r="R525" s="1003"/>
      <c r="S525" s="1003"/>
      <c r="T525" s="1003"/>
      <c r="U525" s="1003"/>
      <c r="V525" s="1003"/>
      <c r="W525" s="1003"/>
    </row>
    <row r="526">
      <c r="A526" s="1003"/>
      <c r="B526" s="1003"/>
      <c r="C526" s="1003"/>
      <c r="D526" s="1003"/>
      <c r="E526" s="1003"/>
      <c r="F526" s="1003"/>
      <c r="G526" s="1003"/>
      <c r="H526" s="1003"/>
      <c r="I526" s="1003"/>
      <c r="J526" s="1003"/>
      <c r="K526" s="1003"/>
      <c r="L526" s="1003"/>
      <c r="M526" s="1003"/>
      <c r="N526" s="1003"/>
      <c r="O526" s="1003"/>
      <c r="P526" s="1003"/>
      <c r="Q526" s="1003"/>
      <c r="R526" s="1003"/>
      <c r="S526" s="1003"/>
      <c r="T526" s="1003"/>
      <c r="U526" s="1003"/>
      <c r="V526" s="1003"/>
      <c r="W526" s="1003"/>
    </row>
    <row r="527">
      <c r="A527" s="1003"/>
      <c r="B527" s="1003"/>
      <c r="C527" s="1003"/>
      <c r="D527" s="1003"/>
      <c r="E527" s="1003"/>
      <c r="F527" s="1003"/>
      <c r="G527" s="1003"/>
      <c r="H527" s="1003"/>
      <c r="I527" s="1003"/>
      <c r="J527" s="1003"/>
      <c r="K527" s="1003"/>
      <c r="L527" s="1003"/>
      <c r="M527" s="1003"/>
      <c r="N527" s="1003"/>
      <c r="O527" s="1003"/>
      <c r="P527" s="1003"/>
      <c r="Q527" s="1003"/>
      <c r="R527" s="1003"/>
      <c r="S527" s="1003"/>
      <c r="T527" s="1003"/>
      <c r="U527" s="1003"/>
      <c r="V527" s="1003"/>
      <c r="W527" s="1003"/>
    </row>
    <row r="528">
      <c r="A528" s="1003"/>
      <c r="B528" s="1003"/>
      <c r="C528" s="1003"/>
      <c r="D528" s="1003"/>
      <c r="E528" s="1003"/>
      <c r="F528" s="1003"/>
      <c r="G528" s="1003"/>
      <c r="H528" s="1003"/>
      <c r="I528" s="1003"/>
      <c r="J528" s="1003"/>
      <c r="K528" s="1003"/>
      <c r="L528" s="1003"/>
      <c r="M528" s="1003"/>
      <c r="N528" s="1003"/>
      <c r="O528" s="1003"/>
      <c r="P528" s="1003"/>
      <c r="Q528" s="1003"/>
      <c r="R528" s="1003"/>
      <c r="S528" s="1003"/>
      <c r="T528" s="1003"/>
      <c r="U528" s="1003"/>
      <c r="V528" s="1003"/>
      <c r="W528" s="1003"/>
    </row>
    <row r="529">
      <c r="A529" s="1003"/>
      <c r="B529" s="1003"/>
      <c r="C529" s="1003"/>
      <c r="D529" s="1003"/>
      <c r="E529" s="1003"/>
      <c r="F529" s="1003"/>
      <c r="G529" s="1003"/>
      <c r="H529" s="1003"/>
      <c r="I529" s="1003"/>
      <c r="J529" s="1003"/>
      <c r="K529" s="1003"/>
      <c r="L529" s="1003"/>
      <c r="M529" s="1003"/>
      <c r="N529" s="1003"/>
      <c r="O529" s="1003"/>
      <c r="P529" s="1003"/>
      <c r="Q529" s="1003"/>
      <c r="R529" s="1003"/>
      <c r="S529" s="1003"/>
      <c r="T529" s="1003"/>
      <c r="U529" s="1003"/>
      <c r="V529" s="1003"/>
      <c r="W529" s="1003"/>
    </row>
    <row r="530">
      <c r="A530" s="1003"/>
      <c r="B530" s="1003"/>
      <c r="C530" s="1003"/>
      <c r="D530" s="1003"/>
      <c r="E530" s="1003"/>
      <c r="F530" s="1003"/>
      <c r="G530" s="1003"/>
      <c r="H530" s="1003"/>
      <c r="I530" s="1003"/>
      <c r="J530" s="1003"/>
      <c r="K530" s="1003"/>
      <c r="L530" s="1003"/>
      <c r="M530" s="1003"/>
      <c r="N530" s="1003"/>
      <c r="O530" s="1003"/>
      <c r="P530" s="1003"/>
      <c r="Q530" s="1003"/>
      <c r="R530" s="1003"/>
      <c r="S530" s="1003"/>
      <c r="T530" s="1003"/>
      <c r="U530" s="1003"/>
      <c r="V530" s="1003"/>
      <c r="W530" s="1003"/>
    </row>
    <row r="531">
      <c r="A531" s="1003"/>
      <c r="B531" s="1003"/>
      <c r="C531" s="1003"/>
      <c r="D531" s="1003"/>
      <c r="E531" s="1003"/>
      <c r="F531" s="1003"/>
      <c r="G531" s="1003"/>
      <c r="H531" s="1003"/>
      <c r="I531" s="1003"/>
      <c r="J531" s="1003"/>
      <c r="K531" s="1003"/>
      <c r="L531" s="1003"/>
      <c r="M531" s="1003"/>
      <c r="N531" s="1003"/>
      <c r="O531" s="1003"/>
      <c r="P531" s="1003"/>
      <c r="Q531" s="1003"/>
      <c r="R531" s="1003"/>
      <c r="S531" s="1003"/>
      <c r="T531" s="1003"/>
      <c r="U531" s="1003"/>
      <c r="V531" s="1003"/>
      <c r="W531" s="1003"/>
    </row>
    <row r="532">
      <c r="A532" s="1003"/>
      <c r="B532" s="1003"/>
      <c r="C532" s="1003"/>
      <c r="D532" s="1003"/>
      <c r="E532" s="1003"/>
      <c r="F532" s="1003"/>
      <c r="G532" s="1003"/>
      <c r="H532" s="1003"/>
      <c r="I532" s="1003"/>
      <c r="J532" s="1003"/>
      <c r="K532" s="1003"/>
      <c r="L532" s="1003"/>
      <c r="M532" s="1003"/>
      <c r="N532" s="1003"/>
      <c r="O532" s="1003"/>
      <c r="P532" s="1003"/>
      <c r="Q532" s="1003"/>
      <c r="R532" s="1003"/>
      <c r="S532" s="1003"/>
      <c r="T532" s="1003"/>
      <c r="U532" s="1003"/>
      <c r="V532" s="1003"/>
      <c r="W532" s="1003"/>
    </row>
    <row r="533">
      <c r="A533" s="1003"/>
      <c r="B533" s="1003"/>
      <c r="C533" s="1003"/>
      <c r="D533" s="1003"/>
      <c r="E533" s="1003"/>
      <c r="F533" s="1003"/>
      <c r="G533" s="1003"/>
      <c r="H533" s="1003"/>
      <c r="I533" s="1003"/>
      <c r="J533" s="1003"/>
      <c r="K533" s="1003"/>
      <c r="L533" s="1003"/>
      <c r="M533" s="1003"/>
      <c r="N533" s="1003"/>
      <c r="O533" s="1003"/>
      <c r="P533" s="1003"/>
      <c r="Q533" s="1003"/>
      <c r="R533" s="1003"/>
      <c r="S533" s="1003"/>
      <c r="T533" s="1003"/>
      <c r="U533" s="1003"/>
      <c r="V533" s="1003"/>
      <c r="W533" s="1003"/>
    </row>
    <row r="534">
      <c r="A534" s="1003"/>
      <c r="B534" s="1003"/>
      <c r="C534" s="1003"/>
      <c r="D534" s="1003"/>
      <c r="E534" s="1003"/>
      <c r="F534" s="1003"/>
      <c r="G534" s="1003"/>
      <c r="H534" s="1003"/>
      <c r="I534" s="1003"/>
      <c r="J534" s="1003"/>
      <c r="K534" s="1003"/>
      <c r="L534" s="1003"/>
      <c r="M534" s="1003"/>
      <c r="N534" s="1003"/>
      <c r="O534" s="1003"/>
      <c r="P534" s="1003"/>
      <c r="Q534" s="1003"/>
      <c r="R534" s="1003"/>
      <c r="S534" s="1003"/>
      <c r="T534" s="1003"/>
      <c r="U534" s="1003"/>
      <c r="V534" s="1003"/>
      <c r="W534" s="1003"/>
    </row>
    <row r="535">
      <c r="A535" s="1003"/>
      <c r="B535" s="1003"/>
      <c r="C535" s="1003"/>
      <c r="D535" s="1003"/>
      <c r="E535" s="1003"/>
      <c r="F535" s="1003"/>
      <c r="G535" s="1003"/>
      <c r="H535" s="1003"/>
      <c r="I535" s="1003"/>
      <c r="J535" s="1003"/>
      <c r="K535" s="1003"/>
      <c r="L535" s="1003"/>
      <c r="M535" s="1003"/>
      <c r="N535" s="1003"/>
      <c r="O535" s="1003"/>
      <c r="P535" s="1003"/>
      <c r="Q535" s="1003"/>
      <c r="R535" s="1003"/>
      <c r="S535" s="1003"/>
      <c r="T535" s="1003"/>
      <c r="U535" s="1003"/>
      <c r="V535" s="1003"/>
      <c r="W535" s="1003"/>
    </row>
    <row r="536">
      <c r="A536" s="1003"/>
      <c r="B536" s="1003"/>
      <c r="C536" s="1003"/>
      <c r="D536" s="1003"/>
      <c r="E536" s="1003"/>
      <c r="F536" s="1003"/>
      <c r="G536" s="1003"/>
      <c r="H536" s="1003"/>
      <c r="I536" s="1003"/>
      <c r="J536" s="1003"/>
      <c r="K536" s="1003"/>
      <c r="L536" s="1003"/>
      <c r="M536" s="1003"/>
      <c r="N536" s="1003"/>
      <c r="O536" s="1003"/>
      <c r="P536" s="1003"/>
      <c r="Q536" s="1003"/>
      <c r="R536" s="1003"/>
      <c r="S536" s="1003"/>
      <c r="T536" s="1003"/>
      <c r="U536" s="1003"/>
      <c r="V536" s="1003"/>
      <c r="W536" s="1003"/>
    </row>
    <row r="537">
      <c r="A537" s="1003"/>
      <c r="B537" s="1003"/>
      <c r="C537" s="1003"/>
      <c r="D537" s="1003"/>
      <c r="E537" s="1003"/>
      <c r="F537" s="1003"/>
      <c r="G537" s="1003"/>
      <c r="H537" s="1003"/>
      <c r="I537" s="1003"/>
      <c r="J537" s="1003"/>
      <c r="K537" s="1003"/>
      <c r="L537" s="1003"/>
      <c r="M537" s="1003"/>
      <c r="N537" s="1003"/>
      <c r="O537" s="1003"/>
      <c r="P537" s="1003"/>
      <c r="Q537" s="1003"/>
      <c r="R537" s="1003"/>
      <c r="S537" s="1003"/>
      <c r="T537" s="1003"/>
      <c r="U537" s="1003"/>
      <c r="V537" s="1003"/>
      <c r="W537" s="1003"/>
    </row>
    <row r="538">
      <c r="A538" s="1003"/>
      <c r="B538" s="1003"/>
      <c r="C538" s="1003"/>
      <c r="D538" s="1003"/>
      <c r="E538" s="1003"/>
      <c r="F538" s="1003"/>
      <c r="G538" s="1003"/>
      <c r="H538" s="1003"/>
      <c r="I538" s="1003"/>
      <c r="J538" s="1003"/>
      <c r="K538" s="1003"/>
      <c r="L538" s="1003"/>
      <c r="M538" s="1003"/>
      <c r="N538" s="1003"/>
      <c r="O538" s="1003"/>
      <c r="P538" s="1003"/>
      <c r="Q538" s="1003"/>
      <c r="R538" s="1003"/>
      <c r="S538" s="1003"/>
      <c r="T538" s="1003"/>
      <c r="U538" s="1003"/>
      <c r="V538" s="1003"/>
      <c r="W538" s="1003"/>
    </row>
    <row r="539">
      <c r="A539" s="1003"/>
      <c r="B539" s="1003"/>
      <c r="C539" s="1003"/>
      <c r="D539" s="1003"/>
      <c r="E539" s="1003"/>
      <c r="F539" s="1003"/>
      <c r="G539" s="1003"/>
      <c r="H539" s="1003"/>
      <c r="I539" s="1003"/>
      <c r="J539" s="1003"/>
      <c r="K539" s="1003"/>
      <c r="L539" s="1003"/>
      <c r="M539" s="1003"/>
      <c r="N539" s="1003"/>
      <c r="O539" s="1003"/>
      <c r="P539" s="1003"/>
      <c r="Q539" s="1003"/>
      <c r="R539" s="1003"/>
      <c r="S539" s="1003"/>
      <c r="T539" s="1003"/>
      <c r="U539" s="1003"/>
      <c r="V539" s="1003"/>
      <c r="W539" s="1003"/>
    </row>
    <row r="540">
      <c r="A540" s="1003"/>
      <c r="B540" s="1003"/>
      <c r="C540" s="1003"/>
      <c r="D540" s="1003"/>
      <c r="E540" s="1003"/>
      <c r="F540" s="1003"/>
      <c r="G540" s="1003"/>
      <c r="H540" s="1003"/>
      <c r="I540" s="1003"/>
      <c r="J540" s="1003"/>
      <c r="K540" s="1003"/>
      <c r="L540" s="1003"/>
      <c r="M540" s="1003"/>
      <c r="N540" s="1003"/>
      <c r="O540" s="1003"/>
      <c r="P540" s="1003"/>
      <c r="Q540" s="1003"/>
      <c r="R540" s="1003"/>
      <c r="S540" s="1003"/>
      <c r="T540" s="1003"/>
      <c r="U540" s="1003"/>
      <c r="V540" s="1003"/>
      <c r="W540" s="1003"/>
    </row>
    <row r="541">
      <c r="A541" s="1003"/>
      <c r="B541" s="1003"/>
      <c r="C541" s="1003"/>
      <c r="D541" s="1003"/>
      <c r="E541" s="1003"/>
      <c r="F541" s="1003"/>
      <c r="G541" s="1003"/>
      <c r="H541" s="1003"/>
      <c r="I541" s="1003"/>
      <c r="J541" s="1003"/>
      <c r="K541" s="1003"/>
      <c r="L541" s="1003"/>
      <c r="M541" s="1003"/>
      <c r="N541" s="1003"/>
      <c r="O541" s="1003"/>
      <c r="P541" s="1003"/>
      <c r="Q541" s="1003"/>
      <c r="R541" s="1003"/>
      <c r="S541" s="1003"/>
      <c r="T541" s="1003"/>
      <c r="U541" s="1003"/>
      <c r="V541" s="1003"/>
      <c r="W541" s="1003"/>
    </row>
    <row r="542">
      <c r="A542" s="1003"/>
      <c r="B542" s="1003"/>
      <c r="C542" s="1003"/>
      <c r="D542" s="1003"/>
      <c r="E542" s="1003"/>
      <c r="F542" s="1003"/>
      <c r="G542" s="1003"/>
      <c r="H542" s="1003"/>
      <c r="I542" s="1003"/>
      <c r="J542" s="1003"/>
      <c r="K542" s="1003"/>
      <c r="L542" s="1003"/>
      <c r="M542" s="1003"/>
      <c r="N542" s="1003"/>
      <c r="O542" s="1003"/>
      <c r="P542" s="1003"/>
      <c r="Q542" s="1003"/>
      <c r="R542" s="1003"/>
      <c r="S542" s="1003"/>
      <c r="T542" s="1003"/>
      <c r="U542" s="1003"/>
      <c r="V542" s="1003"/>
      <c r="W542" s="1003"/>
    </row>
    <row r="543">
      <c r="A543" s="1003"/>
      <c r="B543" s="1003"/>
      <c r="C543" s="1003"/>
      <c r="D543" s="1003"/>
      <c r="E543" s="1003"/>
      <c r="F543" s="1003"/>
      <c r="G543" s="1003"/>
      <c r="H543" s="1003"/>
      <c r="I543" s="1003"/>
      <c r="J543" s="1003"/>
      <c r="K543" s="1003"/>
      <c r="L543" s="1003"/>
      <c r="M543" s="1003"/>
      <c r="N543" s="1003"/>
      <c r="O543" s="1003"/>
      <c r="P543" s="1003"/>
      <c r="Q543" s="1003"/>
      <c r="R543" s="1003"/>
      <c r="S543" s="1003"/>
      <c r="T543" s="1003"/>
      <c r="U543" s="1003"/>
      <c r="V543" s="1003"/>
      <c r="W543" s="1003"/>
    </row>
    <row r="544">
      <c r="A544" s="1003"/>
      <c r="B544" s="1003"/>
      <c r="C544" s="1003"/>
      <c r="D544" s="1003"/>
      <c r="E544" s="1003"/>
      <c r="F544" s="1003"/>
      <c r="G544" s="1003"/>
      <c r="H544" s="1003"/>
      <c r="I544" s="1003"/>
      <c r="J544" s="1003"/>
      <c r="K544" s="1003"/>
      <c r="L544" s="1003"/>
      <c r="M544" s="1003"/>
      <c r="N544" s="1003"/>
      <c r="O544" s="1003"/>
      <c r="P544" s="1003"/>
      <c r="Q544" s="1003"/>
      <c r="R544" s="1003"/>
      <c r="S544" s="1003"/>
      <c r="T544" s="1003"/>
      <c r="U544" s="1003"/>
      <c r="V544" s="1003"/>
      <c r="W544" s="1003"/>
    </row>
    <row r="545">
      <c r="A545" s="1003"/>
      <c r="B545" s="1003"/>
      <c r="C545" s="1003"/>
      <c r="D545" s="1003"/>
      <c r="E545" s="1003"/>
      <c r="F545" s="1003"/>
      <c r="G545" s="1003"/>
      <c r="H545" s="1003"/>
      <c r="I545" s="1003"/>
      <c r="J545" s="1003"/>
      <c r="K545" s="1003"/>
      <c r="L545" s="1003"/>
      <c r="M545" s="1003"/>
      <c r="N545" s="1003"/>
      <c r="O545" s="1003"/>
      <c r="P545" s="1003"/>
      <c r="Q545" s="1003"/>
      <c r="R545" s="1003"/>
      <c r="S545" s="1003"/>
      <c r="T545" s="1003"/>
      <c r="U545" s="1003"/>
      <c r="V545" s="1003"/>
      <c r="W545" s="1003"/>
    </row>
    <row r="546">
      <c r="A546" s="1003"/>
      <c r="B546" s="1003"/>
      <c r="C546" s="1003"/>
      <c r="D546" s="1003"/>
      <c r="E546" s="1003"/>
      <c r="F546" s="1003"/>
      <c r="G546" s="1003"/>
      <c r="H546" s="1003"/>
      <c r="I546" s="1003"/>
      <c r="J546" s="1003"/>
      <c r="K546" s="1003"/>
      <c r="L546" s="1003"/>
      <c r="M546" s="1003"/>
      <c r="N546" s="1003"/>
      <c r="O546" s="1003"/>
      <c r="P546" s="1003"/>
      <c r="Q546" s="1003"/>
      <c r="R546" s="1003"/>
      <c r="S546" s="1003"/>
      <c r="T546" s="1003"/>
      <c r="U546" s="1003"/>
      <c r="V546" s="1003"/>
      <c r="W546" s="1003"/>
    </row>
    <row r="547">
      <c r="A547" s="1003"/>
      <c r="B547" s="1003"/>
      <c r="C547" s="1003"/>
      <c r="D547" s="1003"/>
      <c r="E547" s="1003"/>
      <c r="F547" s="1003"/>
      <c r="G547" s="1003"/>
      <c r="H547" s="1003"/>
      <c r="I547" s="1003"/>
      <c r="J547" s="1003"/>
      <c r="K547" s="1003"/>
      <c r="L547" s="1003"/>
      <c r="M547" s="1003"/>
      <c r="N547" s="1003"/>
      <c r="O547" s="1003"/>
      <c r="P547" s="1003"/>
      <c r="Q547" s="1003"/>
      <c r="R547" s="1003"/>
      <c r="S547" s="1003"/>
      <c r="T547" s="1003"/>
      <c r="U547" s="1003"/>
      <c r="V547" s="1003"/>
      <c r="W547" s="1003"/>
    </row>
    <row r="548">
      <c r="A548" s="1003"/>
      <c r="B548" s="1003"/>
      <c r="C548" s="1003"/>
      <c r="D548" s="1003"/>
      <c r="E548" s="1003"/>
      <c r="F548" s="1003"/>
      <c r="G548" s="1003"/>
      <c r="H548" s="1003"/>
      <c r="I548" s="1003"/>
      <c r="J548" s="1003"/>
      <c r="K548" s="1003"/>
      <c r="L548" s="1003"/>
      <c r="M548" s="1003"/>
      <c r="N548" s="1003"/>
      <c r="O548" s="1003"/>
      <c r="P548" s="1003"/>
      <c r="Q548" s="1003"/>
      <c r="R548" s="1003"/>
      <c r="S548" s="1003"/>
      <c r="T548" s="1003"/>
      <c r="U548" s="1003"/>
      <c r="V548" s="1003"/>
      <c r="W548" s="1003"/>
    </row>
    <row r="549">
      <c r="A549" s="1003"/>
      <c r="B549" s="1003"/>
      <c r="C549" s="1003"/>
      <c r="D549" s="1003"/>
      <c r="E549" s="1003"/>
      <c r="F549" s="1003"/>
      <c r="G549" s="1003"/>
      <c r="H549" s="1003"/>
      <c r="I549" s="1003"/>
      <c r="J549" s="1003"/>
      <c r="K549" s="1003"/>
      <c r="L549" s="1003"/>
      <c r="M549" s="1003"/>
      <c r="N549" s="1003"/>
      <c r="O549" s="1003"/>
      <c r="P549" s="1003"/>
      <c r="Q549" s="1003"/>
      <c r="R549" s="1003"/>
      <c r="S549" s="1003"/>
      <c r="T549" s="1003"/>
      <c r="U549" s="1003"/>
      <c r="V549" s="1003"/>
      <c r="W549" s="1003"/>
    </row>
    <row r="550">
      <c r="A550" s="1003"/>
      <c r="B550" s="1003"/>
      <c r="C550" s="1003"/>
      <c r="D550" s="1003"/>
      <c r="E550" s="1003"/>
      <c r="F550" s="1003"/>
      <c r="G550" s="1003"/>
      <c r="H550" s="1003"/>
      <c r="I550" s="1003"/>
      <c r="J550" s="1003"/>
      <c r="K550" s="1003"/>
      <c r="L550" s="1003"/>
      <c r="M550" s="1003"/>
      <c r="N550" s="1003"/>
      <c r="O550" s="1003"/>
      <c r="P550" s="1003"/>
      <c r="Q550" s="1003"/>
      <c r="R550" s="1003"/>
      <c r="S550" s="1003"/>
      <c r="T550" s="1003"/>
      <c r="U550" s="1003"/>
      <c r="V550" s="1003"/>
      <c r="W550" s="1003"/>
    </row>
    <row r="551">
      <c r="A551" s="1003"/>
      <c r="B551" s="1003"/>
      <c r="C551" s="1003"/>
      <c r="D551" s="1003"/>
      <c r="E551" s="1003"/>
      <c r="F551" s="1003"/>
      <c r="G551" s="1003"/>
      <c r="H551" s="1003"/>
      <c r="I551" s="1003"/>
      <c r="J551" s="1003"/>
      <c r="K551" s="1003"/>
      <c r="L551" s="1003"/>
      <c r="M551" s="1003"/>
      <c r="N551" s="1003"/>
      <c r="O551" s="1003"/>
      <c r="P551" s="1003"/>
      <c r="Q551" s="1003"/>
      <c r="R551" s="1003"/>
      <c r="S551" s="1003"/>
      <c r="T551" s="1003"/>
      <c r="U551" s="1003"/>
      <c r="V551" s="1003"/>
      <c r="W551" s="1003"/>
    </row>
    <row r="552">
      <c r="A552" s="1003"/>
      <c r="B552" s="1003"/>
      <c r="C552" s="1003"/>
      <c r="D552" s="1003"/>
      <c r="E552" s="1003"/>
      <c r="F552" s="1003"/>
      <c r="G552" s="1003"/>
      <c r="H552" s="1003"/>
      <c r="I552" s="1003"/>
      <c r="J552" s="1003"/>
      <c r="K552" s="1003"/>
      <c r="L552" s="1003"/>
      <c r="M552" s="1003"/>
      <c r="N552" s="1003"/>
      <c r="O552" s="1003"/>
      <c r="P552" s="1003"/>
      <c r="Q552" s="1003"/>
      <c r="R552" s="1003"/>
      <c r="S552" s="1003"/>
      <c r="T552" s="1003"/>
      <c r="U552" s="1003"/>
      <c r="V552" s="1003"/>
      <c r="W552" s="1003"/>
    </row>
    <row r="553">
      <c r="A553" s="1003"/>
      <c r="B553" s="1003"/>
      <c r="C553" s="1003"/>
      <c r="D553" s="1003"/>
      <c r="E553" s="1003"/>
      <c r="F553" s="1003"/>
      <c r="G553" s="1003"/>
      <c r="H553" s="1003"/>
      <c r="I553" s="1003"/>
      <c r="J553" s="1003"/>
      <c r="K553" s="1003"/>
      <c r="L553" s="1003"/>
      <c r="M553" s="1003"/>
      <c r="N553" s="1003"/>
      <c r="O553" s="1003"/>
      <c r="P553" s="1003"/>
      <c r="Q553" s="1003"/>
      <c r="R553" s="1003"/>
      <c r="S553" s="1003"/>
      <c r="T553" s="1003"/>
      <c r="U553" s="1003"/>
      <c r="V553" s="1003"/>
      <c r="W553" s="1003"/>
    </row>
    <row r="554">
      <c r="A554" s="1003"/>
      <c r="B554" s="1003"/>
      <c r="C554" s="1003"/>
      <c r="D554" s="1003"/>
      <c r="E554" s="1003"/>
      <c r="F554" s="1003"/>
      <c r="G554" s="1003"/>
      <c r="H554" s="1003"/>
      <c r="I554" s="1003"/>
      <c r="J554" s="1003"/>
      <c r="K554" s="1003"/>
      <c r="L554" s="1003"/>
      <c r="M554" s="1003"/>
      <c r="N554" s="1003"/>
      <c r="O554" s="1003"/>
      <c r="P554" s="1003"/>
      <c r="Q554" s="1003"/>
      <c r="R554" s="1003"/>
      <c r="S554" s="1003"/>
      <c r="T554" s="1003"/>
      <c r="U554" s="1003"/>
      <c r="V554" s="1003"/>
      <c r="W554" s="1003"/>
    </row>
    <row r="555">
      <c r="A555" s="1003"/>
      <c r="B555" s="1003"/>
      <c r="C555" s="1003"/>
      <c r="D555" s="1003"/>
      <c r="E555" s="1003"/>
      <c r="F555" s="1003"/>
      <c r="G555" s="1003"/>
      <c r="H555" s="1003"/>
      <c r="I555" s="1003"/>
      <c r="J555" s="1003"/>
      <c r="K555" s="1003"/>
      <c r="L555" s="1003"/>
      <c r="M555" s="1003"/>
      <c r="N555" s="1003"/>
      <c r="O555" s="1003"/>
      <c r="P555" s="1003"/>
      <c r="Q555" s="1003"/>
      <c r="R555" s="1003"/>
      <c r="S555" s="1003"/>
      <c r="T555" s="1003"/>
      <c r="U555" s="1003"/>
      <c r="V555" s="1003"/>
      <c r="W555" s="1003"/>
    </row>
    <row r="556">
      <c r="A556" s="1003"/>
      <c r="B556" s="1003"/>
      <c r="C556" s="1003"/>
      <c r="D556" s="1003"/>
      <c r="E556" s="1003"/>
      <c r="F556" s="1003"/>
      <c r="G556" s="1003"/>
      <c r="H556" s="1003"/>
      <c r="I556" s="1003"/>
      <c r="J556" s="1003"/>
      <c r="K556" s="1003"/>
      <c r="L556" s="1003"/>
      <c r="M556" s="1003"/>
      <c r="N556" s="1003"/>
      <c r="O556" s="1003"/>
      <c r="P556" s="1003"/>
      <c r="Q556" s="1003"/>
      <c r="R556" s="1003"/>
      <c r="S556" s="1003"/>
      <c r="T556" s="1003"/>
      <c r="U556" s="1003"/>
      <c r="V556" s="1003"/>
      <c r="W556" s="1003"/>
    </row>
    <row r="557">
      <c r="A557" s="1003"/>
      <c r="B557" s="1003"/>
      <c r="C557" s="1003"/>
      <c r="D557" s="1003"/>
      <c r="E557" s="1003"/>
      <c r="F557" s="1003"/>
      <c r="G557" s="1003"/>
      <c r="H557" s="1003"/>
      <c r="I557" s="1003"/>
      <c r="J557" s="1003"/>
      <c r="K557" s="1003"/>
      <c r="L557" s="1003"/>
      <c r="M557" s="1003"/>
      <c r="N557" s="1003"/>
      <c r="O557" s="1003"/>
      <c r="P557" s="1003"/>
      <c r="Q557" s="1003"/>
      <c r="R557" s="1003"/>
      <c r="S557" s="1003"/>
      <c r="T557" s="1003"/>
      <c r="U557" s="1003"/>
      <c r="V557" s="1003"/>
      <c r="W557" s="1003"/>
    </row>
    <row r="558">
      <c r="A558" s="1003"/>
      <c r="B558" s="1003"/>
      <c r="C558" s="1003"/>
      <c r="D558" s="1003"/>
      <c r="E558" s="1003"/>
      <c r="F558" s="1003"/>
      <c r="G558" s="1003"/>
      <c r="H558" s="1003"/>
      <c r="I558" s="1003"/>
      <c r="J558" s="1003"/>
      <c r="K558" s="1003"/>
      <c r="L558" s="1003"/>
      <c r="M558" s="1003"/>
      <c r="N558" s="1003"/>
      <c r="O558" s="1003"/>
      <c r="P558" s="1003"/>
      <c r="Q558" s="1003"/>
      <c r="R558" s="1003"/>
      <c r="S558" s="1003"/>
      <c r="T558" s="1003"/>
      <c r="U558" s="1003"/>
      <c r="V558" s="1003"/>
      <c r="W558" s="1003"/>
    </row>
    <row r="559">
      <c r="A559" s="1003"/>
      <c r="B559" s="1003"/>
      <c r="C559" s="1003"/>
      <c r="D559" s="1003"/>
      <c r="E559" s="1003"/>
      <c r="F559" s="1003"/>
      <c r="G559" s="1003"/>
      <c r="H559" s="1003"/>
      <c r="I559" s="1003"/>
      <c r="J559" s="1003"/>
      <c r="K559" s="1003"/>
      <c r="L559" s="1003"/>
      <c r="M559" s="1003"/>
      <c r="N559" s="1003"/>
      <c r="O559" s="1003"/>
      <c r="P559" s="1003"/>
      <c r="Q559" s="1003"/>
      <c r="R559" s="1003"/>
      <c r="S559" s="1003"/>
      <c r="T559" s="1003"/>
      <c r="U559" s="1003"/>
      <c r="V559" s="1003"/>
      <c r="W559" s="1003"/>
    </row>
    <row r="560">
      <c r="A560" s="1003"/>
      <c r="B560" s="1003"/>
      <c r="C560" s="1003"/>
      <c r="D560" s="1003"/>
      <c r="E560" s="1003"/>
      <c r="F560" s="1003"/>
      <c r="G560" s="1003"/>
      <c r="H560" s="1003"/>
      <c r="I560" s="1003"/>
      <c r="J560" s="1003"/>
      <c r="K560" s="1003"/>
      <c r="L560" s="1003"/>
      <c r="M560" s="1003"/>
      <c r="N560" s="1003"/>
      <c r="O560" s="1003"/>
      <c r="P560" s="1003"/>
      <c r="Q560" s="1003"/>
      <c r="R560" s="1003"/>
      <c r="S560" s="1003"/>
      <c r="T560" s="1003"/>
      <c r="U560" s="1003"/>
      <c r="V560" s="1003"/>
      <c r="W560" s="1003"/>
    </row>
    <row r="561">
      <c r="A561" s="1003"/>
      <c r="B561" s="1003"/>
      <c r="C561" s="1003"/>
      <c r="D561" s="1003"/>
      <c r="E561" s="1003"/>
      <c r="F561" s="1003"/>
      <c r="G561" s="1003"/>
      <c r="H561" s="1003"/>
      <c r="I561" s="1003"/>
      <c r="J561" s="1003"/>
      <c r="K561" s="1003"/>
      <c r="L561" s="1003"/>
      <c r="M561" s="1003"/>
      <c r="N561" s="1003"/>
      <c r="O561" s="1003"/>
      <c r="P561" s="1003"/>
      <c r="Q561" s="1003"/>
      <c r="R561" s="1003"/>
      <c r="S561" s="1003"/>
      <c r="T561" s="1003"/>
      <c r="U561" s="1003"/>
      <c r="V561" s="1003"/>
      <c r="W561" s="1003"/>
    </row>
    <row r="562">
      <c r="A562" s="1003"/>
      <c r="B562" s="1003"/>
      <c r="C562" s="1003"/>
      <c r="D562" s="1003"/>
      <c r="E562" s="1003"/>
      <c r="F562" s="1003"/>
      <c r="G562" s="1003"/>
      <c r="H562" s="1003"/>
      <c r="I562" s="1003"/>
      <c r="J562" s="1003"/>
      <c r="K562" s="1003"/>
      <c r="L562" s="1003"/>
      <c r="M562" s="1003"/>
      <c r="N562" s="1003"/>
      <c r="O562" s="1003"/>
      <c r="P562" s="1003"/>
      <c r="Q562" s="1003"/>
      <c r="R562" s="1003"/>
      <c r="S562" s="1003"/>
      <c r="T562" s="1003"/>
      <c r="U562" s="1003"/>
      <c r="V562" s="1003"/>
      <c r="W562" s="1003"/>
    </row>
    <row r="563">
      <c r="A563" s="1003"/>
      <c r="B563" s="1003"/>
      <c r="C563" s="1003"/>
      <c r="D563" s="1003"/>
      <c r="E563" s="1003"/>
      <c r="F563" s="1003"/>
      <c r="G563" s="1003"/>
      <c r="H563" s="1003"/>
      <c r="I563" s="1003"/>
      <c r="J563" s="1003"/>
      <c r="K563" s="1003"/>
      <c r="L563" s="1003"/>
      <c r="M563" s="1003"/>
      <c r="N563" s="1003"/>
      <c r="O563" s="1003"/>
      <c r="P563" s="1003"/>
      <c r="Q563" s="1003"/>
      <c r="R563" s="1003"/>
      <c r="S563" s="1003"/>
      <c r="T563" s="1003"/>
      <c r="U563" s="1003"/>
      <c r="V563" s="1003"/>
      <c r="W563" s="1003"/>
    </row>
    <row r="564">
      <c r="A564" s="1003"/>
      <c r="B564" s="1003"/>
      <c r="C564" s="1003"/>
      <c r="D564" s="1003"/>
      <c r="E564" s="1003"/>
      <c r="F564" s="1003"/>
      <c r="G564" s="1003"/>
      <c r="H564" s="1003"/>
      <c r="I564" s="1003"/>
      <c r="J564" s="1003"/>
      <c r="K564" s="1003"/>
      <c r="L564" s="1003"/>
      <c r="M564" s="1003"/>
      <c r="N564" s="1003"/>
      <c r="O564" s="1003"/>
      <c r="P564" s="1003"/>
      <c r="Q564" s="1003"/>
      <c r="R564" s="1003"/>
      <c r="S564" s="1003"/>
      <c r="T564" s="1003"/>
      <c r="U564" s="1003"/>
      <c r="V564" s="1003"/>
      <c r="W564" s="1003"/>
    </row>
    <row r="565">
      <c r="A565" s="1003"/>
      <c r="B565" s="1003"/>
      <c r="C565" s="1003"/>
      <c r="D565" s="1003"/>
      <c r="E565" s="1003"/>
      <c r="F565" s="1003"/>
      <c r="G565" s="1003"/>
      <c r="H565" s="1003"/>
      <c r="I565" s="1003"/>
      <c r="J565" s="1003"/>
      <c r="K565" s="1003"/>
      <c r="L565" s="1003"/>
      <c r="M565" s="1003"/>
      <c r="N565" s="1003"/>
      <c r="O565" s="1003"/>
      <c r="P565" s="1003"/>
      <c r="Q565" s="1003"/>
      <c r="R565" s="1003"/>
      <c r="S565" s="1003"/>
      <c r="T565" s="1003"/>
      <c r="U565" s="1003"/>
      <c r="V565" s="1003"/>
      <c r="W565" s="1003"/>
    </row>
    <row r="566">
      <c r="A566" s="1003"/>
      <c r="B566" s="1003"/>
      <c r="C566" s="1003"/>
      <c r="D566" s="1003"/>
      <c r="E566" s="1003"/>
      <c r="F566" s="1003"/>
      <c r="G566" s="1003"/>
      <c r="H566" s="1003"/>
      <c r="I566" s="1003"/>
      <c r="J566" s="1003"/>
      <c r="K566" s="1003"/>
      <c r="L566" s="1003"/>
      <c r="M566" s="1003"/>
      <c r="N566" s="1003"/>
      <c r="O566" s="1003"/>
      <c r="P566" s="1003"/>
      <c r="Q566" s="1003"/>
      <c r="R566" s="1003"/>
      <c r="S566" s="1003"/>
      <c r="T566" s="1003"/>
      <c r="U566" s="1003"/>
      <c r="V566" s="1003"/>
      <c r="W566" s="1003"/>
    </row>
    <row r="567">
      <c r="A567" s="1003"/>
      <c r="B567" s="1003"/>
      <c r="C567" s="1003"/>
      <c r="D567" s="1003"/>
      <c r="E567" s="1003"/>
      <c r="F567" s="1003"/>
      <c r="G567" s="1003"/>
      <c r="H567" s="1003"/>
      <c r="I567" s="1003"/>
      <c r="J567" s="1003"/>
      <c r="K567" s="1003"/>
      <c r="L567" s="1003"/>
      <c r="M567" s="1003"/>
      <c r="N567" s="1003"/>
      <c r="O567" s="1003"/>
      <c r="P567" s="1003"/>
      <c r="Q567" s="1003"/>
      <c r="R567" s="1003"/>
      <c r="S567" s="1003"/>
      <c r="T567" s="1003"/>
      <c r="U567" s="1003"/>
      <c r="V567" s="1003"/>
      <c r="W567" s="1003"/>
    </row>
    <row r="568">
      <c r="A568" s="1003"/>
      <c r="B568" s="1003"/>
      <c r="C568" s="1003"/>
      <c r="D568" s="1003"/>
      <c r="E568" s="1003"/>
      <c r="F568" s="1003"/>
      <c r="G568" s="1003"/>
      <c r="H568" s="1003"/>
      <c r="I568" s="1003"/>
      <c r="J568" s="1003"/>
      <c r="K568" s="1003"/>
      <c r="L568" s="1003"/>
      <c r="M568" s="1003"/>
      <c r="N568" s="1003"/>
      <c r="O568" s="1003"/>
      <c r="P568" s="1003"/>
      <c r="Q568" s="1003"/>
      <c r="R568" s="1003"/>
      <c r="S568" s="1003"/>
      <c r="T568" s="1003"/>
      <c r="U568" s="1003"/>
      <c r="V568" s="1003"/>
      <c r="W568" s="1003"/>
    </row>
    <row r="569">
      <c r="A569" s="1003"/>
      <c r="B569" s="1003"/>
      <c r="C569" s="1003"/>
      <c r="D569" s="1003"/>
      <c r="E569" s="1003"/>
      <c r="F569" s="1003"/>
      <c r="G569" s="1003"/>
      <c r="H569" s="1003"/>
      <c r="I569" s="1003"/>
      <c r="J569" s="1003"/>
      <c r="K569" s="1003"/>
      <c r="L569" s="1003"/>
      <c r="M569" s="1003"/>
      <c r="N569" s="1003"/>
      <c r="O569" s="1003"/>
      <c r="P569" s="1003"/>
      <c r="Q569" s="1003"/>
      <c r="R569" s="1003"/>
      <c r="S569" s="1003"/>
      <c r="T569" s="1003"/>
      <c r="U569" s="1003"/>
      <c r="V569" s="1003"/>
      <c r="W569" s="1003"/>
    </row>
    <row r="570">
      <c r="A570" s="1003"/>
      <c r="B570" s="1003"/>
      <c r="C570" s="1003"/>
      <c r="D570" s="1003"/>
      <c r="E570" s="1003"/>
      <c r="F570" s="1003"/>
      <c r="G570" s="1003"/>
      <c r="H570" s="1003"/>
      <c r="I570" s="1003"/>
      <c r="J570" s="1003"/>
      <c r="K570" s="1003"/>
      <c r="L570" s="1003"/>
      <c r="M570" s="1003"/>
      <c r="N570" s="1003"/>
      <c r="O570" s="1003"/>
      <c r="P570" s="1003"/>
      <c r="Q570" s="1003"/>
      <c r="R570" s="1003"/>
      <c r="S570" s="1003"/>
      <c r="T570" s="1003"/>
      <c r="U570" s="1003"/>
      <c r="V570" s="1003"/>
      <c r="W570" s="1003"/>
    </row>
    <row r="571">
      <c r="A571" s="1003"/>
      <c r="B571" s="1003"/>
      <c r="C571" s="1003"/>
      <c r="D571" s="1003"/>
      <c r="E571" s="1003"/>
      <c r="F571" s="1003"/>
      <c r="G571" s="1003"/>
      <c r="H571" s="1003"/>
      <c r="I571" s="1003"/>
      <c r="J571" s="1003"/>
      <c r="K571" s="1003"/>
      <c r="L571" s="1003"/>
      <c r="M571" s="1003"/>
      <c r="N571" s="1003"/>
      <c r="O571" s="1003"/>
      <c r="P571" s="1003"/>
      <c r="Q571" s="1003"/>
      <c r="R571" s="1003"/>
      <c r="S571" s="1003"/>
      <c r="T571" s="1003"/>
      <c r="U571" s="1003"/>
      <c r="V571" s="1003"/>
      <c r="W571" s="1003"/>
    </row>
    <row r="572">
      <c r="A572" s="1003"/>
      <c r="B572" s="1003"/>
      <c r="C572" s="1003"/>
      <c r="D572" s="1003"/>
      <c r="E572" s="1003"/>
      <c r="F572" s="1003"/>
      <c r="G572" s="1003"/>
      <c r="H572" s="1003"/>
      <c r="I572" s="1003"/>
      <c r="J572" s="1003"/>
      <c r="K572" s="1003"/>
      <c r="L572" s="1003"/>
      <c r="M572" s="1003"/>
      <c r="N572" s="1003"/>
      <c r="O572" s="1003"/>
      <c r="P572" s="1003"/>
      <c r="Q572" s="1003"/>
      <c r="R572" s="1003"/>
      <c r="S572" s="1003"/>
      <c r="T572" s="1003"/>
      <c r="U572" s="1003"/>
      <c r="V572" s="1003"/>
      <c r="W572" s="1003"/>
    </row>
    <row r="573">
      <c r="A573" s="1003"/>
      <c r="B573" s="1003"/>
      <c r="C573" s="1003"/>
      <c r="D573" s="1003"/>
      <c r="E573" s="1003"/>
      <c r="F573" s="1003"/>
      <c r="G573" s="1003"/>
      <c r="H573" s="1003"/>
      <c r="I573" s="1003"/>
      <c r="J573" s="1003"/>
      <c r="K573" s="1003"/>
      <c r="L573" s="1003"/>
      <c r="M573" s="1003"/>
      <c r="N573" s="1003"/>
      <c r="O573" s="1003"/>
      <c r="P573" s="1003"/>
      <c r="Q573" s="1003"/>
      <c r="R573" s="1003"/>
      <c r="S573" s="1003"/>
      <c r="T573" s="1003"/>
      <c r="U573" s="1003"/>
      <c r="V573" s="1003"/>
      <c r="W573" s="1003"/>
    </row>
    <row r="574">
      <c r="A574" s="1003"/>
      <c r="B574" s="1003"/>
      <c r="C574" s="1003"/>
      <c r="D574" s="1003"/>
      <c r="E574" s="1003"/>
      <c r="F574" s="1003"/>
      <c r="G574" s="1003"/>
      <c r="H574" s="1003"/>
      <c r="I574" s="1003"/>
      <c r="J574" s="1003"/>
      <c r="K574" s="1003"/>
      <c r="L574" s="1003"/>
      <c r="M574" s="1003"/>
      <c r="N574" s="1003"/>
      <c r="O574" s="1003"/>
      <c r="P574" s="1003"/>
      <c r="Q574" s="1003"/>
      <c r="R574" s="1003"/>
      <c r="S574" s="1003"/>
      <c r="T574" s="1003"/>
      <c r="U574" s="1003"/>
      <c r="V574" s="1003"/>
      <c r="W574" s="1003"/>
    </row>
    <row r="575">
      <c r="A575" s="1003"/>
      <c r="B575" s="1003"/>
      <c r="C575" s="1003"/>
      <c r="D575" s="1003"/>
      <c r="E575" s="1003"/>
      <c r="F575" s="1003"/>
      <c r="G575" s="1003"/>
      <c r="H575" s="1003"/>
      <c r="I575" s="1003"/>
      <c r="J575" s="1003"/>
      <c r="K575" s="1003"/>
      <c r="L575" s="1003"/>
      <c r="M575" s="1003"/>
      <c r="N575" s="1003"/>
      <c r="O575" s="1003"/>
      <c r="P575" s="1003"/>
      <c r="Q575" s="1003"/>
      <c r="R575" s="1003"/>
      <c r="S575" s="1003"/>
      <c r="T575" s="1003"/>
      <c r="U575" s="1003"/>
      <c r="V575" s="1003"/>
      <c r="W575" s="1003"/>
    </row>
    <row r="576">
      <c r="A576" s="1003"/>
      <c r="B576" s="1003"/>
      <c r="C576" s="1003"/>
      <c r="D576" s="1003"/>
      <c r="E576" s="1003"/>
      <c r="F576" s="1003"/>
      <c r="G576" s="1003"/>
      <c r="H576" s="1003"/>
      <c r="I576" s="1003"/>
      <c r="J576" s="1003"/>
      <c r="K576" s="1003"/>
      <c r="L576" s="1003"/>
      <c r="M576" s="1003"/>
      <c r="N576" s="1003"/>
      <c r="O576" s="1003"/>
      <c r="P576" s="1003"/>
      <c r="Q576" s="1003"/>
      <c r="R576" s="1003"/>
      <c r="S576" s="1003"/>
      <c r="T576" s="1003"/>
      <c r="U576" s="1003"/>
      <c r="V576" s="1003"/>
      <c r="W576" s="1003"/>
    </row>
    <row r="577">
      <c r="A577" s="1003"/>
      <c r="B577" s="1003"/>
      <c r="C577" s="1003"/>
      <c r="D577" s="1003"/>
      <c r="E577" s="1003"/>
      <c r="F577" s="1003"/>
      <c r="G577" s="1003"/>
      <c r="H577" s="1003"/>
      <c r="I577" s="1003"/>
      <c r="J577" s="1003"/>
      <c r="K577" s="1003"/>
      <c r="L577" s="1003"/>
      <c r="M577" s="1003"/>
      <c r="N577" s="1003"/>
      <c r="O577" s="1003"/>
      <c r="P577" s="1003"/>
      <c r="Q577" s="1003"/>
      <c r="R577" s="1003"/>
      <c r="S577" s="1003"/>
      <c r="T577" s="1003"/>
      <c r="U577" s="1003"/>
      <c r="V577" s="1003"/>
      <c r="W577" s="1003"/>
    </row>
    <row r="578">
      <c r="A578" s="1003"/>
      <c r="B578" s="1003"/>
      <c r="C578" s="1003"/>
      <c r="D578" s="1003"/>
      <c r="E578" s="1003"/>
      <c r="F578" s="1003"/>
      <c r="G578" s="1003"/>
      <c r="H578" s="1003"/>
      <c r="I578" s="1003"/>
      <c r="J578" s="1003"/>
      <c r="K578" s="1003"/>
      <c r="L578" s="1003"/>
      <c r="M578" s="1003"/>
      <c r="N578" s="1003"/>
      <c r="O578" s="1003"/>
      <c r="P578" s="1003"/>
      <c r="Q578" s="1003"/>
      <c r="R578" s="1003"/>
      <c r="S578" s="1003"/>
      <c r="T578" s="1003"/>
      <c r="U578" s="1003"/>
      <c r="V578" s="1003"/>
      <c r="W578" s="1003"/>
    </row>
    <row r="579">
      <c r="A579" s="1003"/>
      <c r="B579" s="1003"/>
      <c r="C579" s="1003"/>
      <c r="D579" s="1003"/>
      <c r="E579" s="1003"/>
      <c r="F579" s="1003"/>
      <c r="G579" s="1003"/>
      <c r="H579" s="1003"/>
      <c r="I579" s="1003"/>
      <c r="J579" s="1003"/>
      <c r="K579" s="1003"/>
      <c r="L579" s="1003"/>
      <c r="M579" s="1003"/>
      <c r="N579" s="1003"/>
      <c r="O579" s="1003"/>
      <c r="P579" s="1003"/>
      <c r="Q579" s="1003"/>
      <c r="R579" s="1003"/>
      <c r="S579" s="1003"/>
      <c r="T579" s="1003"/>
      <c r="U579" s="1003"/>
      <c r="V579" s="1003"/>
      <c r="W579" s="1003"/>
    </row>
    <row r="580">
      <c r="A580" s="1003"/>
      <c r="B580" s="1003"/>
      <c r="C580" s="1003"/>
      <c r="D580" s="1003"/>
      <c r="E580" s="1003"/>
      <c r="F580" s="1003"/>
      <c r="G580" s="1003"/>
      <c r="H580" s="1003"/>
      <c r="I580" s="1003"/>
      <c r="J580" s="1003"/>
      <c r="K580" s="1003"/>
      <c r="L580" s="1003"/>
      <c r="M580" s="1003"/>
      <c r="N580" s="1003"/>
      <c r="O580" s="1003"/>
      <c r="P580" s="1003"/>
      <c r="Q580" s="1003"/>
      <c r="R580" s="1003"/>
      <c r="S580" s="1003"/>
      <c r="T580" s="1003"/>
      <c r="U580" s="1003"/>
      <c r="V580" s="1003"/>
      <c r="W580" s="1003"/>
    </row>
    <row r="581">
      <c r="A581" s="1003"/>
      <c r="B581" s="1003"/>
      <c r="C581" s="1003"/>
      <c r="D581" s="1003"/>
      <c r="E581" s="1003"/>
      <c r="F581" s="1003"/>
      <c r="G581" s="1003"/>
      <c r="H581" s="1003"/>
      <c r="I581" s="1003"/>
      <c r="J581" s="1003"/>
      <c r="K581" s="1003"/>
      <c r="L581" s="1003"/>
      <c r="M581" s="1003"/>
      <c r="N581" s="1003"/>
      <c r="O581" s="1003"/>
      <c r="P581" s="1003"/>
      <c r="Q581" s="1003"/>
      <c r="R581" s="1003"/>
      <c r="S581" s="1003"/>
      <c r="T581" s="1003"/>
      <c r="U581" s="1003"/>
      <c r="V581" s="1003"/>
      <c r="W581" s="1003"/>
    </row>
    <row r="582">
      <c r="A582" s="1003"/>
      <c r="B582" s="1003"/>
      <c r="C582" s="1003"/>
      <c r="D582" s="1003"/>
      <c r="E582" s="1003"/>
      <c r="F582" s="1003"/>
      <c r="G582" s="1003"/>
      <c r="H582" s="1003"/>
      <c r="I582" s="1003"/>
      <c r="J582" s="1003"/>
      <c r="K582" s="1003"/>
      <c r="L582" s="1003"/>
      <c r="M582" s="1003"/>
      <c r="N582" s="1003"/>
      <c r="O582" s="1003"/>
      <c r="P582" s="1003"/>
      <c r="Q582" s="1003"/>
      <c r="R582" s="1003"/>
      <c r="S582" s="1003"/>
      <c r="T582" s="1003"/>
      <c r="U582" s="1003"/>
      <c r="V582" s="1003"/>
      <c r="W582" s="1003"/>
    </row>
    <row r="583">
      <c r="A583" s="1003"/>
      <c r="B583" s="1003"/>
      <c r="C583" s="1003"/>
      <c r="D583" s="1003"/>
      <c r="E583" s="1003"/>
      <c r="F583" s="1003"/>
      <c r="G583" s="1003"/>
      <c r="H583" s="1003"/>
      <c r="I583" s="1003"/>
      <c r="J583" s="1003"/>
      <c r="K583" s="1003"/>
      <c r="L583" s="1003"/>
      <c r="M583" s="1003"/>
      <c r="N583" s="1003"/>
      <c r="O583" s="1003"/>
      <c r="P583" s="1003"/>
      <c r="Q583" s="1003"/>
      <c r="R583" s="1003"/>
      <c r="S583" s="1003"/>
      <c r="T583" s="1003"/>
      <c r="U583" s="1003"/>
      <c r="V583" s="1003"/>
      <c r="W583" s="1003"/>
    </row>
    <row r="584">
      <c r="A584" s="1003"/>
      <c r="B584" s="1003"/>
      <c r="C584" s="1003"/>
      <c r="D584" s="1003"/>
      <c r="E584" s="1003"/>
      <c r="F584" s="1003"/>
      <c r="G584" s="1003"/>
      <c r="H584" s="1003"/>
      <c r="I584" s="1003"/>
      <c r="J584" s="1003"/>
      <c r="K584" s="1003"/>
      <c r="L584" s="1003"/>
      <c r="M584" s="1003"/>
      <c r="N584" s="1003"/>
      <c r="O584" s="1003"/>
      <c r="P584" s="1003"/>
      <c r="Q584" s="1003"/>
      <c r="R584" s="1003"/>
      <c r="S584" s="1003"/>
      <c r="T584" s="1003"/>
      <c r="U584" s="1003"/>
      <c r="V584" s="1003"/>
      <c r="W584" s="1003"/>
    </row>
    <row r="585">
      <c r="A585" s="1003"/>
      <c r="B585" s="1003"/>
      <c r="C585" s="1003"/>
      <c r="D585" s="1003"/>
      <c r="E585" s="1003"/>
      <c r="F585" s="1003"/>
      <c r="G585" s="1003"/>
      <c r="H585" s="1003"/>
      <c r="I585" s="1003"/>
      <c r="J585" s="1003"/>
      <c r="K585" s="1003"/>
      <c r="L585" s="1003"/>
      <c r="M585" s="1003"/>
      <c r="N585" s="1003"/>
      <c r="O585" s="1003"/>
      <c r="P585" s="1003"/>
      <c r="Q585" s="1003"/>
      <c r="R585" s="1003"/>
      <c r="S585" s="1003"/>
      <c r="T585" s="1003"/>
      <c r="U585" s="1003"/>
      <c r="V585" s="1003"/>
      <c r="W585" s="1003"/>
    </row>
    <row r="586">
      <c r="A586" s="1003"/>
      <c r="B586" s="1003"/>
      <c r="C586" s="1003"/>
      <c r="D586" s="1003"/>
      <c r="E586" s="1003"/>
      <c r="F586" s="1003"/>
      <c r="G586" s="1003"/>
      <c r="H586" s="1003"/>
      <c r="I586" s="1003"/>
      <c r="J586" s="1003"/>
      <c r="K586" s="1003"/>
      <c r="L586" s="1003"/>
      <c r="M586" s="1003"/>
      <c r="N586" s="1003"/>
      <c r="O586" s="1003"/>
      <c r="P586" s="1003"/>
      <c r="Q586" s="1003"/>
      <c r="R586" s="1003"/>
      <c r="S586" s="1003"/>
      <c r="T586" s="1003"/>
      <c r="U586" s="1003"/>
      <c r="V586" s="1003"/>
      <c r="W586" s="1003"/>
    </row>
    <row r="587">
      <c r="A587" s="1003"/>
      <c r="B587" s="1003"/>
      <c r="C587" s="1003"/>
      <c r="D587" s="1003"/>
      <c r="E587" s="1003"/>
      <c r="F587" s="1003"/>
      <c r="G587" s="1003"/>
      <c r="H587" s="1003"/>
      <c r="I587" s="1003"/>
      <c r="J587" s="1003"/>
      <c r="K587" s="1003"/>
      <c r="L587" s="1003"/>
      <c r="M587" s="1003"/>
      <c r="N587" s="1003"/>
      <c r="O587" s="1003"/>
      <c r="P587" s="1003"/>
      <c r="Q587" s="1003"/>
      <c r="R587" s="1003"/>
      <c r="S587" s="1003"/>
      <c r="T587" s="1003"/>
      <c r="U587" s="1003"/>
      <c r="V587" s="1003"/>
      <c r="W587" s="1003"/>
    </row>
    <row r="588">
      <c r="A588" s="1003"/>
      <c r="B588" s="1003"/>
      <c r="C588" s="1003"/>
      <c r="D588" s="1003"/>
      <c r="E588" s="1003"/>
      <c r="F588" s="1003"/>
      <c r="G588" s="1003"/>
      <c r="H588" s="1003"/>
      <c r="I588" s="1003"/>
      <c r="J588" s="1003"/>
      <c r="K588" s="1003"/>
      <c r="L588" s="1003"/>
      <c r="M588" s="1003"/>
      <c r="N588" s="1003"/>
      <c r="O588" s="1003"/>
      <c r="P588" s="1003"/>
      <c r="Q588" s="1003"/>
      <c r="R588" s="1003"/>
      <c r="S588" s="1003"/>
      <c r="T588" s="1003"/>
      <c r="U588" s="1003"/>
      <c r="V588" s="1003"/>
      <c r="W588" s="1003"/>
    </row>
    <row r="589">
      <c r="A589" s="1003"/>
      <c r="B589" s="1003"/>
      <c r="C589" s="1003"/>
      <c r="D589" s="1003"/>
      <c r="E589" s="1003"/>
      <c r="F589" s="1003"/>
      <c r="G589" s="1003"/>
      <c r="H589" s="1003"/>
      <c r="I589" s="1003"/>
      <c r="J589" s="1003"/>
      <c r="K589" s="1003"/>
      <c r="L589" s="1003"/>
      <c r="M589" s="1003"/>
      <c r="N589" s="1003"/>
      <c r="O589" s="1003"/>
      <c r="P589" s="1003"/>
      <c r="Q589" s="1003"/>
      <c r="R589" s="1003"/>
      <c r="S589" s="1003"/>
      <c r="T589" s="1003"/>
      <c r="U589" s="1003"/>
      <c r="V589" s="1003"/>
      <c r="W589" s="1003"/>
    </row>
    <row r="590">
      <c r="A590" s="1003"/>
      <c r="B590" s="1003"/>
      <c r="C590" s="1003"/>
      <c r="D590" s="1003"/>
      <c r="E590" s="1003"/>
      <c r="F590" s="1003"/>
      <c r="G590" s="1003"/>
      <c r="H590" s="1003"/>
      <c r="I590" s="1003"/>
      <c r="J590" s="1003"/>
      <c r="K590" s="1003"/>
      <c r="L590" s="1003"/>
      <c r="M590" s="1003"/>
      <c r="N590" s="1003"/>
      <c r="O590" s="1003"/>
      <c r="P590" s="1003"/>
      <c r="Q590" s="1003"/>
      <c r="R590" s="1003"/>
      <c r="S590" s="1003"/>
      <c r="T590" s="1003"/>
      <c r="U590" s="1003"/>
      <c r="V590" s="1003"/>
      <c r="W590" s="1003"/>
    </row>
    <row r="591">
      <c r="A591" s="1003"/>
      <c r="B591" s="1003"/>
      <c r="C591" s="1003"/>
      <c r="D591" s="1003"/>
      <c r="E591" s="1003"/>
      <c r="F591" s="1003"/>
      <c r="G591" s="1003"/>
      <c r="H591" s="1003"/>
      <c r="I591" s="1003"/>
      <c r="J591" s="1003"/>
      <c r="K591" s="1003"/>
      <c r="L591" s="1003"/>
      <c r="M591" s="1003"/>
      <c r="N591" s="1003"/>
      <c r="O591" s="1003"/>
      <c r="P591" s="1003"/>
      <c r="Q591" s="1003"/>
      <c r="R591" s="1003"/>
      <c r="S591" s="1003"/>
      <c r="T591" s="1003"/>
      <c r="U591" s="1003"/>
      <c r="V591" s="1003"/>
      <c r="W591" s="1003"/>
    </row>
    <row r="592">
      <c r="A592" s="1003"/>
      <c r="B592" s="1003"/>
      <c r="C592" s="1003"/>
      <c r="D592" s="1003"/>
      <c r="E592" s="1003"/>
      <c r="F592" s="1003"/>
      <c r="G592" s="1003"/>
      <c r="H592" s="1003"/>
      <c r="I592" s="1003"/>
      <c r="J592" s="1003"/>
      <c r="K592" s="1003"/>
      <c r="L592" s="1003"/>
      <c r="M592" s="1003"/>
      <c r="N592" s="1003"/>
      <c r="O592" s="1003"/>
      <c r="P592" s="1003"/>
      <c r="Q592" s="1003"/>
      <c r="R592" s="1003"/>
      <c r="S592" s="1003"/>
      <c r="T592" s="1003"/>
      <c r="U592" s="1003"/>
      <c r="V592" s="1003"/>
      <c r="W592" s="1003"/>
    </row>
    <row r="593">
      <c r="A593" s="1003"/>
      <c r="B593" s="1003"/>
      <c r="C593" s="1003"/>
      <c r="D593" s="1003"/>
      <c r="E593" s="1003"/>
      <c r="F593" s="1003"/>
      <c r="G593" s="1003"/>
      <c r="H593" s="1003"/>
      <c r="I593" s="1003"/>
      <c r="J593" s="1003"/>
      <c r="K593" s="1003"/>
      <c r="L593" s="1003"/>
      <c r="M593" s="1003"/>
      <c r="N593" s="1003"/>
      <c r="O593" s="1003"/>
      <c r="P593" s="1003"/>
      <c r="Q593" s="1003"/>
      <c r="R593" s="1003"/>
      <c r="S593" s="1003"/>
      <c r="T593" s="1003"/>
      <c r="U593" s="1003"/>
      <c r="V593" s="1003"/>
      <c r="W593" s="1003"/>
    </row>
    <row r="594">
      <c r="A594" s="1003"/>
      <c r="B594" s="1003"/>
      <c r="C594" s="1003"/>
      <c r="D594" s="1003"/>
      <c r="E594" s="1003"/>
      <c r="F594" s="1003"/>
      <c r="G594" s="1003"/>
      <c r="H594" s="1003"/>
      <c r="I594" s="1003"/>
      <c r="J594" s="1003"/>
      <c r="K594" s="1003"/>
      <c r="L594" s="1003"/>
      <c r="M594" s="1003"/>
      <c r="N594" s="1003"/>
      <c r="O594" s="1003"/>
      <c r="P594" s="1003"/>
      <c r="Q594" s="1003"/>
      <c r="R594" s="1003"/>
      <c r="S594" s="1003"/>
      <c r="T594" s="1003"/>
      <c r="U594" s="1003"/>
      <c r="V594" s="1003"/>
      <c r="W594" s="1003"/>
    </row>
    <row r="595">
      <c r="A595" s="1003"/>
      <c r="B595" s="1003"/>
      <c r="C595" s="1003"/>
      <c r="D595" s="1003"/>
      <c r="E595" s="1003"/>
      <c r="F595" s="1003"/>
      <c r="G595" s="1003"/>
      <c r="H595" s="1003"/>
      <c r="I595" s="1003"/>
      <c r="J595" s="1003"/>
      <c r="K595" s="1003"/>
      <c r="L595" s="1003"/>
      <c r="M595" s="1003"/>
      <c r="N595" s="1003"/>
      <c r="O595" s="1003"/>
      <c r="P595" s="1003"/>
      <c r="Q595" s="1003"/>
      <c r="R595" s="1003"/>
      <c r="S595" s="1003"/>
      <c r="T595" s="1003"/>
      <c r="U595" s="1003"/>
      <c r="V595" s="1003"/>
      <c r="W595" s="1003"/>
    </row>
    <row r="596">
      <c r="A596" s="1003"/>
      <c r="B596" s="1003"/>
      <c r="C596" s="1003"/>
      <c r="D596" s="1003"/>
      <c r="E596" s="1003"/>
      <c r="F596" s="1003"/>
      <c r="G596" s="1003"/>
      <c r="H596" s="1003"/>
      <c r="I596" s="1003"/>
      <c r="J596" s="1003"/>
      <c r="K596" s="1003"/>
      <c r="L596" s="1003"/>
      <c r="M596" s="1003"/>
      <c r="N596" s="1003"/>
      <c r="O596" s="1003"/>
      <c r="P596" s="1003"/>
      <c r="Q596" s="1003"/>
      <c r="R596" s="1003"/>
      <c r="S596" s="1003"/>
      <c r="T596" s="1003"/>
      <c r="U596" s="1003"/>
      <c r="V596" s="1003"/>
      <c r="W596" s="1003"/>
    </row>
    <row r="597">
      <c r="A597" s="1003"/>
      <c r="B597" s="1003"/>
      <c r="C597" s="1003"/>
      <c r="D597" s="1003"/>
      <c r="E597" s="1003"/>
      <c r="F597" s="1003"/>
      <c r="G597" s="1003"/>
      <c r="H597" s="1003"/>
      <c r="I597" s="1003"/>
      <c r="J597" s="1003"/>
      <c r="K597" s="1003"/>
      <c r="L597" s="1003"/>
      <c r="M597" s="1003"/>
      <c r="N597" s="1003"/>
      <c r="O597" s="1003"/>
      <c r="P597" s="1003"/>
      <c r="Q597" s="1003"/>
      <c r="R597" s="1003"/>
      <c r="S597" s="1003"/>
      <c r="T597" s="1003"/>
      <c r="U597" s="1003"/>
      <c r="V597" s="1003"/>
      <c r="W597" s="1003"/>
    </row>
    <row r="598">
      <c r="A598" s="1003"/>
      <c r="B598" s="1003"/>
      <c r="C598" s="1003"/>
      <c r="D598" s="1003"/>
      <c r="E598" s="1003"/>
      <c r="F598" s="1003"/>
      <c r="G598" s="1003"/>
      <c r="H598" s="1003"/>
      <c r="I598" s="1003"/>
      <c r="J598" s="1003"/>
      <c r="K598" s="1003"/>
      <c r="L598" s="1003"/>
      <c r="M598" s="1003"/>
      <c r="N598" s="1003"/>
      <c r="O598" s="1003"/>
      <c r="P598" s="1003"/>
      <c r="Q598" s="1003"/>
      <c r="R598" s="1003"/>
      <c r="S598" s="1003"/>
      <c r="T598" s="1003"/>
      <c r="U598" s="1003"/>
      <c r="V598" s="1003"/>
      <c r="W598" s="1003"/>
    </row>
    <row r="599">
      <c r="A599" s="1003"/>
      <c r="B599" s="1003"/>
      <c r="C599" s="1003"/>
      <c r="D599" s="1003"/>
      <c r="E599" s="1003"/>
      <c r="F599" s="1003"/>
      <c r="G599" s="1003"/>
      <c r="H599" s="1003"/>
      <c r="I599" s="1003"/>
      <c r="J599" s="1003"/>
      <c r="K599" s="1003"/>
      <c r="L599" s="1003"/>
      <c r="M599" s="1003"/>
      <c r="N599" s="1003"/>
      <c r="O599" s="1003"/>
      <c r="P599" s="1003"/>
      <c r="Q599" s="1003"/>
      <c r="R599" s="1003"/>
      <c r="S599" s="1003"/>
      <c r="T599" s="1003"/>
      <c r="U599" s="1003"/>
      <c r="V599" s="1003"/>
      <c r="W599" s="1003"/>
    </row>
    <row r="600">
      <c r="A600" s="1003"/>
      <c r="B600" s="1003"/>
      <c r="C600" s="1003"/>
      <c r="D600" s="1003"/>
      <c r="E600" s="1003"/>
      <c r="F600" s="1003"/>
      <c r="G600" s="1003"/>
      <c r="H600" s="1003"/>
      <c r="I600" s="1003"/>
      <c r="J600" s="1003"/>
      <c r="K600" s="1003"/>
      <c r="L600" s="1003"/>
      <c r="M600" s="1003"/>
      <c r="N600" s="1003"/>
      <c r="O600" s="1003"/>
      <c r="P600" s="1003"/>
      <c r="Q600" s="1003"/>
      <c r="R600" s="1003"/>
      <c r="S600" s="1003"/>
      <c r="T600" s="1003"/>
      <c r="U600" s="1003"/>
      <c r="V600" s="1003"/>
      <c r="W600" s="1003"/>
    </row>
    <row r="601">
      <c r="A601" s="1003"/>
      <c r="B601" s="1003"/>
      <c r="C601" s="1003"/>
      <c r="D601" s="1003"/>
      <c r="E601" s="1003"/>
      <c r="F601" s="1003"/>
      <c r="G601" s="1003"/>
      <c r="H601" s="1003"/>
      <c r="I601" s="1003"/>
      <c r="J601" s="1003"/>
      <c r="K601" s="1003"/>
      <c r="L601" s="1003"/>
      <c r="M601" s="1003"/>
      <c r="N601" s="1003"/>
      <c r="O601" s="1003"/>
      <c r="P601" s="1003"/>
      <c r="Q601" s="1003"/>
      <c r="R601" s="1003"/>
      <c r="S601" s="1003"/>
      <c r="T601" s="1003"/>
      <c r="U601" s="1003"/>
      <c r="V601" s="1003"/>
      <c r="W601" s="1003"/>
    </row>
    <row r="602">
      <c r="A602" s="1003"/>
      <c r="B602" s="1003"/>
      <c r="C602" s="1003"/>
      <c r="D602" s="1003"/>
      <c r="E602" s="1003"/>
      <c r="F602" s="1003"/>
      <c r="G602" s="1003"/>
      <c r="H602" s="1003"/>
      <c r="I602" s="1003"/>
      <c r="J602" s="1003"/>
      <c r="K602" s="1003"/>
      <c r="L602" s="1003"/>
      <c r="M602" s="1003"/>
      <c r="N602" s="1003"/>
      <c r="O602" s="1003"/>
      <c r="P602" s="1003"/>
      <c r="Q602" s="1003"/>
      <c r="R602" s="1003"/>
      <c r="S602" s="1003"/>
      <c r="T602" s="1003"/>
      <c r="U602" s="1003"/>
      <c r="V602" s="1003"/>
      <c r="W602" s="1003"/>
    </row>
    <row r="603">
      <c r="A603" s="1003"/>
      <c r="B603" s="1003"/>
      <c r="C603" s="1003"/>
      <c r="D603" s="1003"/>
      <c r="E603" s="1003"/>
      <c r="F603" s="1003"/>
      <c r="G603" s="1003"/>
      <c r="H603" s="1003"/>
      <c r="I603" s="1003"/>
      <c r="J603" s="1003"/>
      <c r="K603" s="1003"/>
      <c r="L603" s="1003"/>
      <c r="M603" s="1003"/>
      <c r="N603" s="1003"/>
      <c r="O603" s="1003"/>
      <c r="P603" s="1003"/>
      <c r="Q603" s="1003"/>
      <c r="R603" s="1003"/>
      <c r="S603" s="1003"/>
      <c r="T603" s="1003"/>
      <c r="U603" s="1003"/>
      <c r="V603" s="1003"/>
      <c r="W603" s="1003"/>
    </row>
    <row r="604">
      <c r="A604" s="1003"/>
      <c r="B604" s="1003"/>
      <c r="C604" s="1003"/>
      <c r="D604" s="1003"/>
      <c r="E604" s="1003"/>
      <c r="F604" s="1003"/>
      <c r="G604" s="1003"/>
      <c r="H604" s="1003"/>
      <c r="I604" s="1003"/>
      <c r="J604" s="1003"/>
      <c r="K604" s="1003"/>
      <c r="L604" s="1003"/>
      <c r="M604" s="1003"/>
      <c r="N604" s="1003"/>
      <c r="O604" s="1003"/>
      <c r="P604" s="1003"/>
      <c r="Q604" s="1003"/>
      <c r="R604" s="1003"/>
      <c r="S604" s="1003"/>
      <c r="T604" s="1003"/>
      <c r="U604" s="1003"/>
      <c r="V604" s="1003"/>
      <c r="W604" s="1003"/>
    </row>
    <row r="605">
      <c r="A605" s="1003"/>
      <c r="B605" s="1003"/>
      <c r="C605" s="1003"/>
      <c r="D605" s="1003"/>
      <c r="E605" s="1003"/>
      <c r="F605" s="1003"/>
      <c r="G605" s="1003"/>
      <c r="H605" s="1003"/>
      <c r="I605" s="1003"/>
      <c r="J605" s="1003"/>
      <c r="K605" s="1003"/>
      <c r="L605" s="1003"/>
      <c r="M605" s="1003"/>
      <c r="N605" s="1003"/>
      <c r="O605" s="1003"/>
      <c r="P605" s="1003"/>
      <c r="Q605" s="1003"/>
      <c r="R605" s="1003"/>
      <c r="S605" s="1003"/>
      <c r="T605" s="1003"/>
      <c r="U605" s="1003"/>
      <c r="V605" s="1003"/>
      <c r="W605" s="1003"/>
    </row>
    <row r="606">
      <c r="A606" s="1003"/>
      <c r="B606" s="1003"/>
      <c r="C606" s="1003"/>
      <c r="D606" s="1003"/>
      <c r="E606" s="1003"/>
      <c r="F606" s="1003"/>
      <c r="G606" s="1003"/>
      <c r="H606" s="1003"/>
      <c r="I606" s="1003"/>
      <c r="J606" s="1003"/>
      <c r="K606" s="1003"/>
      <c r="L606" s="1003"/>
      <c r="M606" s="1003"/>
      <c r="N606" s="1003"/>
      <c r="O606" s="1003"/>
      <c r="P606" s="1003"/>
      <c r="Q606" s="1003"/>
      <c r="R606" s="1003"/>
      <c r="S606" s="1003"/>
      <c r="T606" s="1003"/>
      <c r="U606" s="1003"/>
      <c r="V606" s="1003"/>
      <c r="W606" s="1003"/>
    </row>
    <row r="607">
      <c r="A607" s="1003"/>
      <c r="B607" s="1003"/>
      <c r="C607" s="1003"/>
      <c r="D607" s="1003"/>
      <c r="E607" s="1003"/>
      <c r="F607" s="1003"/>
      <c r="G607" s="1003"/>
      <c r="H607" s="1003"/>
      <c r="I607" s="1003"/>
      <c r="J607" s="1003"/>
      <c r="K607" s="1003"/>
      <c r="L607" s="1003"/>
      <c r="M607" s="1003"/>
      <c r="N607" s="1003"/>
      <c r="O607" s="1003"/>
      <c r="P607" s="1003"/>
      <c r="Q607" s="1003"/>
      <c r="R607" s="1003"/>
      <c r="S607" s="1003"/>
      <c r="T607" s="1003"/>
      <c r="U607" s="1003"/>
      <c r="V607" s="1003"/>
      <c r="W607" s="1003"/>
    </row>
    <row r="608">
      <c r="A608" s="1003"/>
      <c r="B608" s="1003"/>
      <c r="C608" s="1003"/>
      <c r="D608" s="1003"/>
      <c r="E608" s="1003"/>
      <c r="F608" s="1003"/>
      <c r="G608" s="1003"/>
      <c r="H608" s="1003"/>
      <c r="I608" s="1003"/>
      <c r="J608" s="1003"/>
      <c r="K608" s="1003"/>
      <c r="L608" s="1003"/>
      <c r="M608" s="1003"/>
      <c r="N608" s="1003"/>
      <c r="O608" s="1003"/>
      <c r="P608" s="1003"/>
      <c r="Q608" s="1003"/>
      <c r="R608" s="1003"/>
      <c r="S608" s="1003"/>
      <c r="T608" s="1003"/>
      <c r="U608" s="1003"/>
      <c r="V608" s="1003"/>
      <c r="W608" s="1003"/>
    </row>
    <row r="609">
      <c r="A609" s="1003"/>
      <c r="B609" s="1003"/>
      <c r="C609" s="1003"/>
      <c r="D609" s="1003"/>
      <c r="E609" s="1003"/>
      <c r="F609" s="1003"/>
      <c r="G609" s="1003"/>
      <c r="H609" s="1003"/>
      <c r="I609" s="1003"/>
      <c r="J609" s="1003"/>
      <c r="K609" s="1003"/>
      <c r="L609" s="1003"/>
      <c r="M609" s="1003"/>
      <c r="N609" s="1003"/>
      <c r="O609" s="1003"/>
      <c r="P609" s="1003"/>
      <c r="Q609" s="1003"/>
      <c r="R609" s="1003"/>
      <c r="S609" s="1003"/>
      <c r="T609" s="1003"/>
      <c r="U609" s="1003"/>
      <c r="V609" s="1003"/>
      <c r="W609" s="1003"/>
    </row>
    <row r="610">
      <c r="A610" s="1003"/>
      <c r="B610" s="1003"/>
      <c r="C610" s="1003"/>
      <c r="D610" s="1003"/>
      <c r="E610" s="1003"/>
      <c r="F610" s="1003"/>
      <c r="G610" s="1003"/>
      <c r="H610" s="1003"/>
      <c r="I610" s="1003"/>
      <c r="J610" s="1003"/>
      <c r="K610" s="1003"/>
      <c r="L610" s="1003"/>
      <c r="M610" s="1003"/>
      <c r="N610" s="1003"/>
      <c r="O610" s="1003"/>
      <c r="P610" s="1003"/>
      <c r="Q610" s="1003"/>
      <c r="R610" s="1003"/>
      <c r="S610" s="1003"/>
      <c r="T610" s="1003"/>
      <c r="U610" s="1003"/>
      <c r="V610" s="1003"/>
      <c r="W610" s="1003"/>
    </row>
    <row r="611">
      <c r="A611" s="1003"/>
      <c r="B611" s="1003"/>
      <c r="C611" s="1003"/>
      <c r="D611" s="1003"/>
      <c r="E611" s="1003"/>
      <c r="F611" s="1003"/>
      <c r="G611" s="1003"/>
      <c r="H611" s="1003"/>
      <c r="I611" s="1003"/>
      <c r="J611" s="1003"/>
      <c r="K611" s="1003"/>
      <c r="L611" s="1003"/>
      <c r="M611" s="1003"/>
      <c r="N611" s="1003"/>
      <c r="O611" s="1003"/>
      <c r="P611" s="1003"/>
      <c r="Q611" s="1003"/>
      <c r="R611" s="1003"/>
      <c r="S611" s="1003"/>
      <c r="T611" s="1003"/>
      <c r="U611" s="1003"/>
      <c r="V611" s="1003"/>
      <c r="W611" s="1003"/>
    </row>
    <row r="612">
      <c r="A612" s="1003"/>
      <c r="B612" s="1003"/>
      <c r="C612" s="1003"/>
      <c r="D612" s="1003"/>
      <c r="E612" s="1003"/>
      <c r="F612" s="1003"/>
      <c r="G612" s="1003"/>
      <c r="H612" s="1003"/>
      <c r="I612" s="1003"/>
      <c r="J612" s="1003"/>
      <c r="K612" s="1003"/>
      <c r="L612" s="1003"/>
      <c r="M612" s="1003"/>
      <c r="N612" s="1003"/>
      <c r="O612" s="1003"/>
      <c r="P612" s="1003"/>
      <c r="Q612" s="1003"/>
      <c r="R612" s="1003"/>
      <c r="S612" s="1003"/>
      <c r="T612" s="1003"/>
      <c r="U612" s="1003"/>
      <c r="V612" s="1003"/>
      <c r="W612" s="1003"/>
    </row>
    <row r="613">
      <c r="A613" s="1003"/>
      <c r="B613" s="1003"/>
      <c r="C613" s="1003"/>
      <c r="D613" s="1003"/>
      <c r="E613" s="1003"/>
      <c r="F613" s="1003"/>
      <c r="G613" s="1003"/>
      <c r="H613" s="1003"/>
      <c r="I613" s="1003"/>
      <c r="J613" s="1003"/>
      <c r="K613" s="1003"/>
      <c r="L613" s="1003"/>
      <c r="M613" s="1003"/>
      <c r="N613" s="1003"/>
      <c r="O613" s="1003"/>
      <c r="P613" s="1003"/>
      <c r="Q613" s="1003"/>
      <c r="R613" s="1003"/>
      <c r="S613" s="1003"/>
      <c r="T613" s="1003"/>
      <c r="U613" s="1003"/>
      <c r="V613" s="1003"/>
      <c r="W613" s="1003"/>
    </row>
    <row r="614">
      <c r="A614" s="1003"/>
      <c r="B614" s="1003"/>
      <c r="C614" s="1003"/>
      <c r="D614" s="1003"/>
      <c r="E614" s="1003"/>
      <c r="F614" s="1003"/>
      <c r="G614" s="1003"/>
      <c r="H614" s="1003"/>
      <c r="I614" s="1003"/>
      <c r="J614" s="1003"/>
      <c r="K614" s="1003"/>
      <c r="L614" s="1003"/>
      <c r="M614" s="1003"/>
      <c r="N614" s="1003"/>
      <c r="O614" s="1003"/>
      <c r="P614" s="1003"/>
      <c r="Q614" s="1003"/>
      <c r="R614" s="1003"/>
      <c r="S614" s="1003"/>
      <c r="T614" s="1003"/>
      <c r="U614" s="1003"/>
      <c r="V614" s="1003"/>
      <c r="W614" s="1003"/>
    </row>
    <row r="615">
      <c r="A615" s="1003"/>
      <c r="B615" s="1003"/>
      <c r="C615" s="1003"/>
      <c r="D615" s="1003"/>
      <c r="E615" s="1003"/>
      <c r="F615" s="1003"/>
      <c r="G615" s="1003"/>
      <c r="H615" s="1003"/>
      <c r="I615" s="1003"/>
      <c r="J615" s="1003"/>
      <c r="K615" s="1003"/>
      <c r="L615" s="1003"/>
      <c r="M615" s="1003"/>
      <c r="N615" s="1003"/>
      <c r="O615" s="1003"/>
      <c r="P615" s="1003"/>
      <c r="Q615" s="1003"/>
      <c r="R615" s="1003"/>
      <c r="S615" s="1003"/>
      <c r="T615" s="1003"/>
      <c r="U615" s="1003"/>
      <c r="V615" s="1003"/>
      <c r="W615" s="1003"/>
    </row>
    <row r="616">
      <c r="A616" s="1003"/>
      <c r="B616" s="1003"/>
      <c r="C616" s="1003"/>
      <c r="D616" s="1003"/>
      <c r="E616" s="1003"/>
      <c r="F616" s="1003"/>
      <c r="G616" s="1003"/>
      <c r="H616" s="1003"/>
      <c r="I616" s="1003"/>
      <c r="J616" s="1003"/>
      <c r="K616" s="1003"/>
      <c r="L616" s="1003"/>
      <c r="M616" s="1003"/>
      <c r="N616" s="1003"/>
      <c r="O616" s="1003"/>
      <c r="P616" s="1003"/>
      <c r="Q616" s="1003"/>
      <c r="R616" s="1003"/>
      <c r="S616" s="1003"/>
      <c r="T616" s="1003"/>
      <c r="U616" s="1003"/>
      <c r="V616" s="1003"/>
      <c r="W616" s="1003"/>
    </row>
    <row r="617">
      <c r="A617" s="1003"/>
      <c r="B617" s="1003"/>
      <c r="C617" s="1003"/>
      <c r="D617" s="1003"/>
      <c r="E617" s="1003"/>
      <c r="F617" s="1003"/>
      <c r="G617" s="1003"/>
      <c r="H617" s="1003"/>
      <c r="I617" s="1003"/>
      <c r="J617" s="1003"/>
      <c r="K617" s="1003"/>
      <c r="L617" s="1003"/>
      <c r="M617" s="1003"/>
      <c r="N617" s="1003"/>
      <c r="O617" s="1003"/>
      <c r="P617" s="1003"/>
      <c r="Q617" s="1003"/>
      <c r="R617" s="1003"/>
      <c r="S617" s="1003"/>
      <c r="T617" s="1003"/>
      <c r="U617" s="1003"/>
      <c r="V617" s="1003"/>
      <c r="W617" s="1003"/>
    </row>
    <row r="618">
      <c r="A618" s="1003"/>
      <c r="B618" s="1003"/>
      <c r="C618" s="1003"/>
      <c r="D618" s="1003"/>
      <c r="E618" s="1003"/>
      <c r="F618" s="1003"/>
      <c r="G618" s="1003"/>
      <c r="H618" s="1003"/>
      <c r="I618" s="1003"/>
      <c r="J618" s="1003"/>
      <c r="K618" s="1003"/>
      <c r="L618" s="1003"/>
      <c r="M618" s="1003"/>
      <c r="N618" s="1003"/>
      <c r="O618" s="1003"/>
      <c r="P618" s="1003"/>
      <c r="Q618" s="1003"/>
      <c r="R618" s="1003"/>
      <c r="S618" s="1003"/>
      <c r="T618" s="1003"/>
      <c r="U618" s="1003"/>
      <c r="V618" s="1003"/>
      <c r="W618" s="1003"/>
    </row>
    <row r="619">
      <c r="A619" s="1003"/>
      <c r="B619" s="1003"/>
      <c r="C619" s="1003"/>
      <c r="D619" s="1003"/>
      <c r="E619" s="1003"/>
      <c r="F619" s="1003"/>
      <c r="G619" s="1003"/>
      <c r="H619" s="1003"/>
      <c r="I619" s="1003"/>
      <c r="J619" s="1003"/>
      <c r="K619" s="1003"/>
      <c r="L619" s="1003"/>
      <c r="M619" s="1003"/>
      <c r="N619" s="1003"/>
      <c r="O619" s="1003"/>
      <c r="P619" s="1003"/>
      <c r="Q619" s="1003"/>
      <c r="R619" s="1003"/>
      <c r="S619" s="1003"/>
      <c r="T619" s="1003"/>
      <c r="U619" s="1003"/>
      <c r="V619" s="1003"/>
      <c r="W619" s="1003"/>
    </row>
    <row r="620">
      <c r="A620" s="1003"/>
      <c r="B620" s="1003"/>
      <c r="C620" s="1003"/>
      <c r="D620" s="1003"/>
      <c r="E620" s="1003"/>
      <c r="F620" s="1003"/>
      <c r="G620" s="1003"/>
      <c r="H620" s="1003"/>
      <c r="I620" s="1003"/>
      <c r="J620" s="1003"/>
      <c r="K620" s="1003"/>
      <c r="L620" s="1003"/>
      <c r="M620" s="1003"/>
      <c r="N620" s="1003"/>
      <c r="O620" s="1003"/>
      <c r="P620" s="1003"/>
      <c r="Q620" s="1003"/>
      <c r="R620" s="1003"/>
      <c r="S620" s="1003"/>
      <c r="T620" s="1003"/>
      <c r="U620" s="1003"/>
      <c r="V620" s="1003"/>
      <c r="W620" s="1003"/>
    </row>
    <row r="621">
      <c r="A621" s="1003"/>
      <c r="B621" s="1003"/>
      <c r="C621" s="1003"/>
      <c r="D621" s="1003"/>
      <c r="E621" s="1003"/>
      <c r="F621" s="1003"/>
      <c r="G621" s="1003"/>
      <c r="H621" s="1003"/>
      <c r="I621" s="1003"/>
      <c r="J621" s="1003"/>
      <c r="K621" s="1003"/>
      <c r="L621" s="1003"/>
      <c r="M621" s="1003"/>
      <c r="N621" s="1003"/>
      <c r="O621" s="1003"/>
      <c r="P621" s="1003"/>
      <c r="Q621" s="1003"/>
      <c r="R621" s="1003"/>
      <c r="S621" s="1003"/>
      <c r="T621" s="1003"/>
      <c r="U621" s="1003"/>
      <c r="V621" s="1003"/>
      <c r="W621" s="1003"/>
    </row>
    <row r="622">
      <c r="A622" s="1003"/>
      <c r="B622" s="1003"/>
      <c r="C622" s="1003"/>
      <c r="D622" s="1003"/>
      <c r="E622" s="1003"/>
      <c r="F622" s="1003"/>
      <c r="G622" s="1003"/>
      <c r="H622" s="1003"/>
      <c r="I622" s="1003"/>
      <c r="J622" s="1003"/>
      <c r="K622" s="1003"/>
      <c r="L622" s="1003"/>
      <c r="M622" s="1003"/>
      <c r="N622" s="1003"/>
      <c r="O622" s="1003"/>
      <c r="P622" s="1003"/>
      <c r="Q622" s="1003"/>
      <c r="R622" s="1003"/>
      <c r="S622" s="1003"/>
      <c r="T622" s="1003"/>
      <c r="U622" s="1003"/>
      <c r="V622" s="1003"/>
      <c r="W622" s="1003"/>
    </row>
    <row r="623">
      <c r="A623" s="1003"/>
      <c r="B623" s="1003"/>
      <c r="C623" s="1003"/>
      <c r="D623" s="1003"/>
      <c r="E623" s="1003"/>
      <c r="F623" s="1003"/>
      <c r="G623" s="1003"/>
      <c r="H623" s="1003"/>
      <c r="I623" s="1003"/>
      <c r="J623" s="1003"/>
      <c r="K623" s="1003"/>
      <c r="L623" s="1003"/>
      <c r="M623" s="1003"/>
      <c r="N623" s="1003"/>
      <c r="O623" s="1003"/>
      <c r="P623" s="1003"/>
      <c r="Q623" s="1003"/>
      <c r="R623" s="1003"/>
      <c r="S623" s="1003"/>
      <c r="T623" s="1003"/>
      <c r="U623" s="1003"/>
      <c r="V623" s="1003"/>
      <c r="W623" s="1003"/>
    </row>
    <row r="624">
      <c r="A624" s="1003"/>
      <c r="B624" s="1003"/>
      <c r="C624" s="1003"/>
      <c r="D624" s="1003"/>
      <c r="E624" s="1003"/>
      <c r="F624" s="1003"/>
      <c r="G624" s="1003"/>
      <c r="H624" s="1003"/>
      <c r="I624" s="1003"/>
      <c r="J624" s="1003"/>
      <c r="K624" s="1003"/>
      <c r="L624" s="1003"/>
      <c r="M624" s="1003"/>
      <c r="N624" s="1003"/>
      <c r="O624" s="1003"/>
      <c r="P624" s="1003"/>
      <c r="Q624" s="1003"/>
      <c r="R624" s="1003"/>
      <c r="S624" s="1003"/>
      <c r="T624" s="1003"/>
      <c r="U624" s="1003"/>
      <c r="V624" s="1003"/>
      <c r="W624" s="1003"/>
    </row>
    <row r="625">
      <c r="A625" s="1003"/>
      <c r="B625" s="1003"/>
      <c r="C625" s="1003"/>
      <c r="D625" s="1003"/>
      <c r="E625" s="1003"/>
      <c r="F625" s="1003"/>
      <c r="G625" s="1003"/>
      <c r="H625" s="1003"/>
      <c r="I625" s="1003"/>
      <c r="J625" s="1003"/>
      <c r="K625" s="1003"/>
      <c r="L625" s="1003"/>
      <c r="M625" s="1003"/>
      <c r="N625" s="1003"/>
      <c r="O625" s="1003"/>
      <c r="P625" s="1003"/>
      <c r="Q625" s="1003"/>
      <c r="R625" s="1003"/>
      <c r="S625" s="1003"/>
      <c r="T625" s="1003"/>
      <c r="U625" s="1003"/>
      <c r="V625" s="1003"/>
      <c r="W625" s="1003"/>
    </row>
    <row r="626">
      <c r="A626" s="1003"/>
      <c r="B626" s="1003"/>
      <c r="C626" s="1003"/>
      <c r="D626" s="1003"/>
      <c r="E626" s="1003"/>
      <c r="F626" s="1003"/>
      <c r="G626" s="1003"/>
      <c r="H626" s="1003"/>
      <c r="I626" s="1003"/>
      <c r="J626" s="1003"/>
      <c r="K626" s="1003"/>
      <c r="L626" s="1003"/>
      <c r="M626" s="1003"/>
      <c r="N626" s="1003"/>
      <c r="O626" s="1003"/>
      <c r="P626" s="1003"/>
      <c r="Q626" s="1003"/>
      <c r="R626" s="1003"/>
      <c r="S626" s="1003"/>
      <c r="T626" s="1003"/>
      <c r="U626" s="1003"/>
      <c r="V626" s="1003"/>
      <c r="W626" s="1003"/>
    </row>
    <row r="627">
      <c r="A627" s="1003"/>
      <c r="B627" s="1003"/>
      <c r="C627" s="1003"/>
      <c r="D627" s="1003"/>
      <c r="E627" s="1003"/>
      <c r="F627" s="1003"/>
      <c r="G627" s="1003"/>
      <c r="H627" s="1003"/>
      <c r="I627" s="1003"/>
      <c r="J627" s="1003"/>
      <c r="K627" s="1003"/>
      <c r="L627" s="1003"/>
      <c r="M627" s="1003"/>
      <c r="N627" s="1003"/>
      <c r="O627" s="1003"/>
      <c r="P627" s="1003"/>
      <c r="Q627" s="1003"/>
      <c r="R627" s="1003"/>
      <c r="S627" s="1003"/>
      <c r="T627" s="1003"/>
      <c r="U627" s="1003"/>
      <c r="V627" s="1003"/>
      <c r="W627" s="1003"/>
    </row>
    <row r="628">
      <c r="A628" s="1003"/>
      <c r="B628" s="1003"/>
      <c r="C628" s="1003"/>
      <c r="D628" s="1003"/>
      <c r="E628" s="1003"/>
      <c r="F628" s="1003"/>
      <c r="G628" s="1003"/>
      <c r="H628" s="1003"/>
      <c r="I628" s="1003"/>
      <c r="J628" s="1003"/>
      <c r="K628" s="1003"/>
      <c r="L628" s="1003"/>
      <c r="M628" s="1003"/>
      <c r="N628" s="1003"/>
      <c r="O628" s="1003"/>
      <c r="P628" s="1003"/>
      <c r="Q628" s="1003"/>
      <c r="R628" s="1003"/>
      <c r="S628" s="1003"/>
      <c r="T628" s="1003"/>
      <c r="U628" s="1003"/>
      <c r="V628" s="1003"/>
      <c r="W628" s="1003"/>
    </row>
    <row r="629">
      <c r="A629" s="1003"/>
      <c r="B629" s="1003"/>
      <c r="C629" s="1003"/>
      <c r="D629" s="1003"/>
      <c r="E629" s="1003"/>
      <c r="F629" s="1003"/>
      <c r="G629" s="1003"/>
      <c r="H629" s="1003"/>
      <c r="I629" s="1003"/>
      <c r="J629" s="1003"/>
      <c r="K629" s="1003"/>
      <c r="L629" s="1003"/>
      <c r="M629" s="1003"/>
      <c r="N629" s="1003"/>
      <c r="O629" s="1003"/>
      <c r="P629" s="1003"/>
      <c r="Q629" s="1003"/>
      <c r="R629" s="1003"/>
      <c r="S629" s="1003"/>
      <c r="T629" s="1003"/>
      <c r="U629" s="1003"/>
      <c r="V629" s="1003"/>
      <c r="W629" s="1003"/>
    </row>
    <row r="630">
      <c r="A630" s="1003"/>
      <c r="B630" s="1003"/>
      <c r="C630" s="1003"/>
      <c r="D630" s="1003"/>
      <c r="E630" s="1003"/>
      <c r="F630" s="1003"/>
      <c r="G630" s="1003"/>
      <c r="H630" s="1003"/>
      <c r="I630" s="1003"/>
      <c r="J630" s="1003"/>
      <c r="K630" s="1003"/>
      <c r="L630" s="1003"/>
      <c r="M630" s="1003"/>
      <c r="N630" s="1003"/>
      <c r="O630" s="1003"/>
      <c r="P630" s="1003"/>
      <c r="Q630" s="1003"/>
      <c r="R630" s="1003"/>
      <c r="S630" s="1003"/>
      <c r="T630" s="1003"/>
      <c r="U630" s="1003"/>
      <c r="V630" s="1003"/>
      <c r="W630" s="1003"/>
    </row>
    <row r="631">
      <c r="A631" s="1003"/>
      <c r="B631" s="1003"/>
      <c r="C631" s="1003"/>
      <c r="D631" s="1003"/>
      <c r="E631" s="1003"/>
      <c r="F631" s="1003"/>
      <c r="G631" s="1003"/>
      <c r="H631" s="1003"/>
      <c r="I631" s="1003"/>
      <c r="J631" s="1003"/>
      <c r="K631" s="1003"/>
      <c r="L631" s="1003"/>
      <c r="M631" s="1003"/>
      <c r="N631" s="1003"/>
      <c r="O631" s="1003"/>
      <c r="P631" s="1003"/>
      <c r="Q631" s="1003"/>
      <c r="R631" s="1003"/>
      <c r="S631" s="1003"/>
      <c r="T631" s="1003"/>
      <c r="U631" s="1003"/>
      <c r="V631" s="1003"/>
      <c r="W631" s="1003"/>
    </row>
    <row r="632">
      <c r="A632" s="1003"/>
      <c r="B632" s="1003"/>
      <c r="C632" s="1003"/>
      <c r="D632" s="1003"/>
      <c r="E632" s="1003"/>
      <c r="F632" s="1003"/>
      <c r="G632" s="1003"/>
      <c r="H632" s="1003"/>
      <c r="I632" s="1003"/>
      <c r="J632" s="1003"/>
      <c r="K632" s="1003"/>
      <c r="L632" s="1003"/>
      <c r="M632" s="1003"/>
      <c r="N632" s="1003"/>
      <c r="O632" s="1003"/>
      <c r="P632" s="1003"/>
      <c r="Q632" s="1003"/>
      <c r="R632" s="1003"/>
      <c r="S632" s="1003"/>
      <c r="T632" s="1003"/>
      <c r="U632" s="1003"/>
      <c r="V632" s="1003"/>
      <c r="W632" s="1003"/>
    </row>
    <row r="633">
      <c r="A633" s="1003"/>
      <c r="B633" s="1003"/>
      <c r="C633" s="1003"/>
      <c r="D633" s="1003"/>
      <c r="E633" s="1003"/>
      <c r="F633" s="1003"/>
      <c r="G633" s="1003"/>
      <c r="H633" s="1003"/>
      <c r="I633" s="1003"/>
      <c r="J633" s="1003"/>
      <c r="K633" s="1003"/>
      <c r="L633" s="1003"/>
      <c r="M633" s="1003"/>
      <c r="N633" s="1003"/>
      <c r="O633" s="1003"/>
      <c r="P633" s="1003"/>
      <c r="Q633" s="1003"/>
      <c r="R633" s="1003"/>
      <c r="S633" s="1003"/>
      <c r="T633" s="1003"/>
      <c r="U633" s="1003"/>
      <c r="V633" s="1003"/>
      <c r="W633" s="1003"/>
    </row>
    <row r="634">
      <c r="A634" s="1003"/>
      <c r="B634" s="1003"/>
      <c r="C634" s="1003"/>
      <c r="D634" s="1003"/>
      <c r="E634" s="1003"/>
      <c r="F634" s="1003"/>
      <c r="G634" s="1003"/>
      <c r="H634" s="1003"/>
      <c r="I634" s="1003"/>
      <c r="J634" s="1003"/>
      <c r="K634" s="1003"/>
      <c r="L634" s="1003"/>
      <c r="M634" s="1003"/>
      <c r="N634" s="1003"/>
      <c r="O634" s="1003"/>
      <c r="P634" s="1003"/>
      <c r="Q634" s="1003"/>
      <c r="R634" s="1003"/>
      <c r="S634" s="1003"/>
      <c r="T634" s="1003"/>
      <c r="U634" s="1003"/>
      <c r="V634" s="1003"/>
      <c r="W634" s="1003"/>
    </row>
    <row r="635">
      <c r="A635" s="1003"/>
      <c r="B635" s="1003"/>
      <c r="C635" s="1003"/>
      <c r="D635" s="1003"/>
      <c r="E635" s="1003"/>
      <c r="F635" s="1003"/>
      <c r="G635" s="1003"/>
      <c r="H635" s="1003"/>
      <c r="I635" s="1003"/>
      <c r="J635" s="1003"/>
      <c r="K635" s="1003"/>
      <c r="L635" s="1003"/>
      <c r="M635" s="1003"/>
      <c r="N635" s="1003"/>
      <c r="O635" s="1003"/>
      <c r="P635" s="1003"/>
      <c r="Q635" s="1003"/>
      <c r="R635" s="1003"/>
      <c r="S635" s="1003"/>
      <c r="T635" s="1003"/>
      <c r="U635" s="1003"/>
      <c r="V635" s="1003"/>
      <c r="W635" s="1003"/>
    </row>
    <row r="636">
      <c r="A636" s="1003"/>
      <c r="B636" s="1003"/>
      <c r="C636" s="1003"/>
      <c r="D636" s="1003"/>
      <c r="E636" s="1003"/>
      <c r="F636" s="1003"/>
      <c r="G636" s="1003"/>
      <c r="H636" s="1003"/>
      <c r="I636" s="1003"/>
      <c r="J636" s="1003"/>
      <c r="K636" s="1003"/>
      <c r="L636" s="1003"/>
      <c r="M636" s="1003"/>
      <c r="N636" s="1003"/>
      <c r="O636" s="1003"/>
      <c r="P636" s="1003"/>
      <c r="Q636" s="1003"/>
      <c r="R636" s="1003"/>
      <c r="S636" s="1003"/>
      <c r="T636" s="1003"/>
      <c r="U636" s="1003"/>
      <c r="V636" s="1003"/>
      <c r="W636" s="1003"/>
    </row>
    <row r="637">
      <c r="A637" s="1003"/>
      <c r="B637" s="1003"/>
      <c r="C637" s="1003"/>
      <c r="D637" s="1003"/>
      <c r="E637" s="1003"/>
      <c r="F637" s="1003"/>
      <c r="G637" s="1003"/>
      <c r="H637" s="1003"/>
      <c r="I637" s="1003"/>
      <c r="J637" s="1003"/>
      <c r="K637" s="1003"/>
      <c r="L637" s="1003"/>
      <c r="M637" s="1003"/>
      <c r="N637" s="1003"/>
      <c r="O637" s="1003"/>
      <c r="P637" s="1003"/>
      <c r="Q637" s="1003"/>
      <c r="R637" s="1003"/>
      <c r="S637" s="1003"/>
      <c r="T637" s="1003"/>
      <c r="U637" s="1003"/>
      <c r="V637" s="1003"/>
      <c r="W637" s="1003"/>
    </row>
    <row r="638">
      <c r="A638" s="1003"/>
      <c r="B638" s="1003"/>
      <c r="C638" s="1003"/>
      <c r="D638" s="1003"/>
      <c r="E638" s="1003"/>
      <c r="F638" s="1003"/>
      <c r="G638" s="1003"/>
      <c r="H638" s="1003"/>
      <c r="I638" s="1003"/>
      <c r="J638" s="1003"/>
      <c r="K638" s="1003"/>
      <c r="L638" s="1003"/>
      <c r="M638" s="1003"/>
      <c r="N638" s="1003"/>
      <c r="O638" s="1003"/>
      <c r="P638" s="1003"/>
      <c r="Q638" s="1003"/>
      <c r="R638" s="1003"/>
      <c r="S638" s="1003"/>
      <c r="T638" s="1003"/>
      <c r="U638" s="1003"/>
      <c r="V638" s="1003"/>
      <c r="W638" s="1003"/>
    </row>
    <row r="639">
      <c r="A639" s="1003"/>
      <c r="B639" s="1003"/>
      <c r="C639" s="1003"/>
      <c r="D639" s="1003"/>
      <c r="E639" s="1003"/>
      <c r="F639" s="1003"/>
      <c r="G639" s="1003"/>
      <c r="H639" s="1003"/>
      <c r="I639" s="1003"/>
      <c r="J639" s="1003"/>
      <c r="K639" s="1003"/>
      <c r="L639" s="1003"/>
      <c r="M639" s="1003"/>
      <c r="N639" s="1003"/>
      <c r="O639" s="1003"/>
      <c r="P639" s="1003"/>
      <c r="Q639" s="1003"/>
      <c r="R639" s="1003"/>
      <c r="S639" s="1003"/>
      <c r="T639" s="1003"/>
      <c r="U639" s="1003"/>
      <c r="V639" s="1003"/>
      <c r="W639" s="1003"/>
    </row>
    <row r="640">
      <c r="A640" s="1003"/>
      <c r="B640" s="1003"/>
      <c r="C640" s="1003"/>
      <c r="D640" s="1003"/>
      <c r="E640" s="1003"/>
      <c r="F640" s="1003"/>
      <c r="G640" s="1003"/>
      <c r="H640" s="1003"/>
      <c r="I640" s="1003"/>
      <c r="J640" s="1003"/>
      <c r="K640" s="1003"/>
      <c r="L640" s="1003"/>
      <c r="M640" s="1003"/>
      <c r="N640" s="1003"/>
      <c r="O640" s="1003"/>
      <c r="P640" s="1003"/>
      <c r="Q640" s="1003"/>
      <c r="R640" s="1003"/>
      <c r="S640" s="1003"/>
      <c r="T640" s="1003"/>
      <c r="U640" s="1003"/>
      <c r="V640" s="1003"/>
      <c r="W640" s="1003"/>
    </row>
    <row r="641">
      <c r="A641" s="1003"/>
      <c r="B641" s="1003"/>
      <c r="C641" s="1003"/>
      <c r="D641" s="1003"/>
      <c r="E641" s="1003"/>
      <c r="F641" s="1003"/>
      <c r="G641" s="1003"/>
      <c r="H641" s="1003"/>
      <c r="I641" s="1003"/>
      <c r="J641" s="1003"/>
      <c r="K641" s="1003"/>
      <c r="L641" s="1003"/>
      <c r="M641" s="1003"/>
      <c r="N641" s="1003"/>
      <c r="O641" s="1003"/>
      <c r="P641" s="1003"/>
      <c r="Q641" s="1003"/>
      <c r="R641" s="1003"/>
      <c r="S641" s="1003"/>
      <c r="T641" s="1003"/>
      <c r="U641" s="1003"/>
      <c r="V641" s="1003"/>
      <c r="W641" s="1003"/>
    </row>
    <row r="642">
      <c r="A642" s="1003"/>
      <c r="B642" s="1003"/>
      <c r="C642" s="1003"/>
      <c r="D642" s="1003"/>
      <c r="E642" s="1003"/>
      <c r="F642" s="1003"/>
      <c r="G642" s="1003"/>
      <c r="H642" s="1003"/>
      <c r="I642" s="1003"/>
      <c r="J642" s="1003"/>
      <c r="K642" s="1003"/>
      <c r="L642" s="1003"/>
      <c r="M642" s="1003"/>
      <c r="N642" s="1003"/>
      <c r="O642" s="1003"/>
      <c r="P642" s="1003"/>
      <c r="Q642" s="1003"/>
      <c r="R642" s="1003"/>
      <c r="S642" s="1003"/>
      <c r="T642" s="1003"/>
      <c r="U642" s="1003"/>
      <c r="V642" s="1003"/>
      <c r="W642" s="1003"/>
    </row>
    <row r="643">
      <c r="A643" s="1003"/>
      <c r="B643" s="1003"/>
      <c r="C643" s="1003"/>
      <c r="D643" s="1003"/>
      <c r="E643" s="1003"/>
      <c r="F643" s="1003"/>
      <c r="G643" s="1003"/>
      <c r="H643" s="1003"/>
      <c r="I643" s="1003"/>
      <c r="J643" s="1003"/>
      <c r="K643" s="1003"/>
      <c r="L643" s="1003"/>
      <c r="M643" s="1003"/>
      <c r="N643" s="1003"/>
      <c r="O643" s="1003"/>
      <c r="P643" s="1003"/>
      <c r="Q643" s="1003"/>
      <c r="R643" s="1003"/>
      <c r="S643" s="1003"/>
      <c r="T643" s="1003"/>
      <c r="U643" s="1003"/>
      <c r="V643" s="1003"/>
      <c r="W643" s="1003"/>
    </row>
    <row r="644">
      <c r="A644" s="1003"/>
      <c r="B644" s="1003"/>
      <c r="C644" s="1003"/>
      <c r="D644" s="1003"/>
      <c r="E644" s="1003"/>
      <c r="F644" s="1003"/>
      <c r="G644" s="1003"/>
      <c r="H644" s="1003"/>
      <c r="I644" s="1003"/>
      <c r="J644" s="1003"/>
      <c r="K644" s="1003"/>
      <c r="L644" s="1003"/>
      <c r="M644" s="1003"/>
      <c r="N644" s="1003"/>
      <c r="O644" s="1003"/>
      <c r="P644" s="1003"/>
      <c r="Q644" s="1003"/>
      <c r="R644" s="1003"/>
      <c r="S644" s="1003"/>
      <c r="T644" s="1003"/>
      <c r="U644" s="1003"/>
      <c r="V644" s="1003"/>
      <c r="W644" s="1003"/>
    </row>
    <row r="645">
      <c r="A645" s="1003"/>
      <c r="B645" s="1003"/>
      <c r="C645" s="1003"/>
      <c r="D645" s="1003"/>
      <c r="E645" s="1003"/>
      <c r="F645" s="1003"/>
      <c r="G645" s="1003"/>
      <c r="H645" s="1003"/>
      <c r="I645" s="1003"/>
      <c r="J645" s="1003"/>
      <c r="K645" s="1003"/>
      <c r="L645" s="1003"/>
      <c r="M645" s="1003"/>
      <c r="N645" s="1003"/>
      <c r="O645" s="1003"/>
      <c r="P645" s="1003"/>
      <c r="Q645" s="1003"/>
      <c r="R645" s="1003"/>
      <c r="S645" s="1003"/>
      <c r="T645" s="1003"/>
      <c r="U645" s="1003"/>
      <c r="V645" s="1003"/>
      <c r="W645" s="1003"/>
    </row>
    <row r="646">
      <c r="A646" s="1003"/>
      <c r="B646" s="1003"/>
      <c r="C646" s="1003"/>
      <c r="D646" s="1003"/>
      <c r="E646" s="1003"/>
      <c r="F646" s="1003"/>
      <c r="G646" s="1003"/>
      <c r="H646" s="1003"/>
      <c r="I646" s="1003"/>
      <c r="J646" s="1003"/>
      <c r="K646" s="1003"/>
      <c r="L646" s="1003"/>
      <c r="M646" s="1003"/>
      <c r="N646" s="1003"/>
      <c r="O646" s="1003"/>
      <c r="P646" s="1003"/>
      <c r="Q646" s="1003"/>
      <c r="R646" s="1003"/>
      <c r="S646" s="1003"/>
      <c r="T646" s="1003"/>
      <c r="U646" s="1003"/>
      <c r="V646" s="1003"/>
      <c r="W646" s="1003"/>
    </row>
    <row r="647">
      <c r="A647" s="1003"/>
      <c r="B647" s="1003"/>
      <c r="C647" s="1003"/>
      <c r="D647" s="1003"/>
      <c r="E647" s="1003"/>
      <c r="F647" s="1003"/>
      <c r="G647" s="1003"/>
      <c r="H647" s="1003"/>
      <c r="I647" s="1003"/>
      <c r="J647" s="1003"/>
      <c r="K647" s="1003"/>
      <c r="L647" s="1003"/>
      <c r="M647" s="1003"/>
      <c r="N647" s="1003"/>
      <c r="O647" s="1003"/>
      <c r="P647" s="1003"/>
      <c r="Q647" s="1003"/>
      <c r="R647" s="1003"/>
      <c r="S647" s="1003"/>
      <c r="T647" s="1003"/>
      <c r="U647" s="1003"/>
      <c r="V647" s="1003"/>
      <c r="W647" s="1003"/>
    </row>
    <row r="648">
      <c r="A648" s="1003"/>
      <c r="B648" s="1003"/>
      <c r="C648" s="1003"/>
      <c r="D648" s="1003"/>
      <c r="E648" s="1003"/>
      <c r="F648" s="1003"/>
      <c r="G648" s="1003"/>
      <c r="H648" s="1003"/>
      <c r="I648" s="1003"/>
      <c r="J648" s="1003"/>
      <c r="K648" s="1003"/>
      <c r="L648" s="1003"/>
      <c r="M648" s="1003"/>
      <c r="N648" s="1003"/>
      <c r="O648" s="1003"/>
      <c r="P648" s="1003"/>
      <c r="Q648" s="1003"/>
      <c r="R648" s="1003"/>
      <c r="S648" s="1003"/>
      <c r="T648" s="1003"/>
      <c r="U648" s="1003"/>
      <c r="V648" s="1003"/>
      <c r="W648" s="1003"/>
    </row>
    <row r="649">
      <c r="A649" s="1003"/>
      <c r="B649" s="1003"/>
      <c r="C649" s="1003"/>
      <c r="D649" s="1003"/>
      <c r="E649" s="1003"/>
      <c r="F649" s="1003"/>
      <c r="G649" s="1003"/>
      <c r="H649" s="1003"/>
      <c r="I649" s="1003"/>
      <c r="J649" s="1003"/>
      <c r="K649" s="1003"/>
      <c r="L649" s="1003"/>
      <c r="M649" s="1003"/>
      <c r="N649" s="1003"/>
      <c r="O649" s="1003"/>
      <c r="P649" s="1003"/>
      <c r="Q649" s="1003"/>
      <c r="R649" s="1003"/>
      <c r="S649" s="1003"/>
      <c r="T649" s="1003"/>
      <c r="U649" s="1003"/>
      <c r="V649" s="1003"/>
      <c r="W649" s="1003"/>
    </row>
    <row r="650">
      <c r="A650" s="1003"/>
      <c r="B650" s="1003"/>
      <c r="C650" s="1003"/>
      <c r="D650" s="1003"/>
      <c r="E650" s="1003"/>
      <c r="F650" s="1003"/>
      <c r="G650" s="1003"/>
      <c r="H650" s="1003"/>
      <c r="I650" s="1003"/>
      <c r="J650" s="1003"/>
      <c r="K650" s="1003"/>
      <c r="L650" s="1003"/>
      <c r="M650" s="1003"/>
      <c r="N650" s="1003"/>
      <c r="O650" s="1003"/>
      <c r="P650" s="1003"/>
      <c r="Q650" s="1003"/>
      <c r="R650" s="1003"/>
      <c r="S650" s="1003"/>
      <c r="T650" s="1003"/>
      <c r="U650" s="1003"/>
      <c r="V650" s="1003"/>
      <c r="W650" s="1003"/>
    </row>
    <row r="651">
      <c r="A651" s="1003"/>
      <c r="B651" s="1003"/>
      <c r="C651" s="1003"/>
      <c r="D651" s="1003"/>
      <c r="E651" s="1003"/>
      <c r="F651" s="1003"/>
      <c r="G651" s="1003"/>
      <c r="H651" s="1003"/>
      <c r="I651" s="1003"/>
      <c r="J651" s="1003"/>
      <c r="K651" s="1003"/>
      <c r="L651" s="1003"/>
      <c r="M651" s="1003"/>
      <c r="N651" s="1003"/>
      <c r="O651" s="1003"/>
      <c r="P651" s="1003"/>
      <c r="Q651" s="1003"/>
      <c r="R651" s="1003"/>
      <c r="S651" s="1003"/>
      <c r="T651" s="1003"/>
      <c r="U651" s="1003"/>
      <c r="V651" s="1003"/>
      <c r="W651" s="1003"/>
    </row>
    <row r="652">
      <c r="A652" s="1003"/>
      <c r="B652" s="1003"/>
      <c r="C652" s="1003"/>
      <c r="D652" s="1003"/>
      <c r="E652" s="1003"/>
      <c r="F652" s="1003"/>
      <c r="G652" s="1003"/>
      <c r="H652" s="1003"/>
      <c r="I652" s="1003"/>
      <c r="J652" s="1003"/>
      <c r="K652" s="1003"/>
      <c r="L652" s="1003"/>
      <c r="M652" s="1003"/>
      <c r="N652" s="1003"/>
      <c r="O652" s="1003"/>
      <c r="P652" s="1003"/>
      <c r="Q652" s="1003"/>
      <c r="R652" s="1003"/>
      <c r="S652" s="1003"/>
      <c r="T652" s="1003"/>
      <c r="U652" s="1003"/>
      <c r="V652" s="1003"/>
      <c r="W652" s="1003"/>
    </row>
    <row r="653">
      <c r="A653" s="1003"/>
      <c r="B653" s="1003"/>
      <c r="C653" s="1003"/>
      <c r="D653" s="1003"/>
      <c r="E653" s="1003"/>
      <c r="F653" s="1003"/>
      <c r="G653" s="1003"/>
      <c r="H653" s="1003"/>
      <c r="I653" s="1003"/>
      <c r="J653" s="1003"/>
      <c r="K653" s="1003"/>
      <c r="L653" s="1003"/>
      <c r="M653" s="1003"/>
      <c r="N653" s="1003"/>
      <c r="O653" s="1003"/>
      <c r="P653" s="1003"/>
      <c r="Q653" s="1003"/>
      <c r="R653" s="1003"/>
      <c r="S653" s="1003"/>
      <c r="T653" s="1003"/>
      <c r="U653" s="1003"/>
      <c r="V653" s="1003"/>
      <c r="W653" s="1003"/>
    </row>
    <row r="654">
      <c r="A654" s="1003"/>
      <c r="B654" s="1003"/>
      <c r="C654" s="1003"/>
      <c r="D654" s="1003"/>
      <c r="E654" s="1003"/>
      <c r="F654" s="1003"/>
      <c r="G654" s="1003"/>
      <c r="H654" s="1003"/>
      <c r="I654" s="1003"/>
      <c r="J654" s="1003"/>
      <c r="K654" s="1003"/>
      <c r="L654" s="1003"/>
      <c r="M654" s="1003"/>
      <c r="N654" s="1003"/>
      <c r="O654" s="1003"/>
      <c r="P654" s="1003"/>
      <c r="Q654" s="1003"/>
      <c r="R654" s="1003"/>
      <c r="S654" s="1003"/>
      <c r="T654" s="1003"/>
      <c r="U654" s="1003"/>
      <c r="V654" s="1003"/>
      <c r="W654" s="1003"/>
    </row>
    <row r="655">
      <c r="A655" s="1003"/>
      <c r="B655" s="1003"/>
      <c r="C655" s="1003"/>
      <c r="D655" s="1003"/>
      <c r="E655" s="1003"/>
      <c r="F655" s="1003"/>
      <c r="G655" s="1003"/>
      <c r="H655" s="1003"/>
      <c r="I655" s="1003"/>
      <c r="J655" s="1003"/>
      <c r="K655" s="1003"/>
      <c r="L655" s="1003"/>
      <c r="M655" s="1003"/>
      <c r="N655" s="1003"/>
      <c r="O655" s="1003"/>
      <c r="P655" s="1003"/>
      <c r="Q655" s="1003"/>
      <c r="R655" s="1003"/>
      <c r="S655" s="1003"/>
      <c r="T655" s="1003"/>
      <c r="U655" s="1003"/>
      <c r="V655" s="1003"/>
      <c r="W655" s="1003"/>
    </row>
    <row r="656">
      <c r="A656" s="1003"/>
      <c r="B656" s="1003"/>
      <c r="C656" s="1003"/>
      <c r="D656" s="1003"/>
      <c r="E656" s="1003"/>
      <c r="F656" s="1003"/>
      <c r="G656" s="1003"/>
      <c r="H656" s="1003"/>
      <c r="I656" s="1003"/>
      <c r="J656" s="1003"/>
      <c r="K656" s="1003"/>
      <c r="L656" s="1003"/>
      <c r="M656" s="1003"/>
      <c r="N656" s="1003"/>
      <c r="O656" s="1003"/>
      <c r="P656" s="1003"/>
      <c r="Q656" s="1003"/>
      <c r="R656" s="1003"/>
      <c r="S656" s="1003"/>
      <c r="T656" s="1003"/>
      <c r="U656" s="1003"/>
      <c r="V656" s="1003"/>
      <c r="W656" s="1003"/>
    </row>
    <row r="657">
      <c r="A657" s="1003"/>
      <c r="B657" s="1003"/>
      <c r="C657" s="1003"/>
      <c r="D657" s="1003"/>
      <c r="E657" s="1003"/>
      <c r="F657" s="1003"/>
      <c r="G657" s="1003"/>
      <c r="H657" s="1003"/>
      <c r="I657" s="1003"/>
      <c r="J657" s="1003"/>
      <c r="K657" s="1003"/>
      <c r="L657" s="1003"/>
      <c r="M657" s="1003"/>
      <c r="N657" s="1003"/>
      <c r="O657" s="1003"/>
      <c r="P657" s="1003"/>
      <c r="Q657" s="1003"/>
      <c r="R657" s="1003"/>
      <c r="S657" s="1003"/>
      <c r="T657" s="1003"/>
      <c r="U657" s="1003"/>
      <c r="V657" s="1003"/>
      <c r="W657" s="1003"/>
    </row>
    <row r="658">
      <c r="A658" s="1003"/>
      <c r="B658" s="1003"/>
      <c r="C658" s="1003"/>
      <c r="D658" s="1003"/>
      <c r="E658" s="1003"/>
      <c r="F658" s="1003"/>
      <c r="G658" s="1003"/>
      <c r="H658" s="1003"/>
      <c r="I658" s="1003"/>
      <c r="J658" s="1003"/>
      <c r="K658" s="1003"/>
      <c r="L658" s="1003"/>
      <c r="M658" s="1003"/>
      <c r="N658" s="1003"/>
      <c r="O658" s="1003"/>
      <c r="P658" s="1003"/>
      <c r="Q658" s="1003"/>
      <c r="R658" s="1003"/>
      <c r="S658" s="1003"/>
      <c r="T658" s="1003"/>
      <c r="U658" s="1003"/>
      <c r="V658" s="1003"/>
      <c r="W658" s="1003"/>
    </row>
    <row r="659">
      <c r="A659" s="1003"/>
      <c r="B659" s="1003"/>
      <c r="C659" s="1003"/>
      <c r="D659" s="1003"/>
      <c r="E659" s="1003"/>
      <c r="F659" s="1003"/>
      <c r="G659" s="1003"/>
      <c r="H659" s="1003"/>
      <c r="I659" s="1003"/>
      <c r="J659" s="1003"/>
      <c r="K659" s="1003"/>
      <c r="L659" s="1003"/>
      <c r="M659" s="1003"/>
      <c r="N659" s="1003"/>
      <c r="O659" s="1003"/>
      <c r="P659" s="1003"/>
      <c r="Q659" s="1003"/>
      <c r="R659" s="1003"/>
      <c r="S659" s="1003"/>
      <c r="T659" s="1003"/>
      <c r="U659" s="1003"/>
      <c r="V659" s="1003"/>
      <c r="W659" s="1003"/>
    </row>
    <row r="660">
      <c r="A660" s="1003"/>
      <c r="B660" s="1003"/>
      <c r="C660" s="1003"/>
      <c r="D660" s="1003"/>
      <c r="E660" s="1003"/>
      <c r="F660" s="1003"/>
      <c r="G660" s="1003"/>
      <c r="H660" s="1003"/>
      <c r="I660" s="1003"/>
      <c r="J660" s="1003"/>
      <c r="K660" s="1003"/>
      <c r="L660" s="1003"/>
      <c r="M660" s="1003"/>
      <c r="N660" s="1003"/>
      <c r="O660" s="1003"/>
      <c r="P660" s="1003"/>
      <c r="Q660" s="1003"/>
      <c r="R660" s="1003"/>
      <c r="S660" s="1003"/>
      <c r="T660" s="1003"/>
      <c r="U660" s="1003"/>
      <c r="V660" s="1003"/>
      <c r="W660" s="1003"/>
    </row>
    <row r="661">
      <c r="A661" s="1003"/>
      <c r="B661" s="1003"/>
      <c r="C661" s="1003"/>
      <c r="D661" s="1003"/>
      <c r="E661" s="1003"/>
      <c r="F661" s="1003"/>
      <c r="G661" s="1003"/>
      <c r="H661" s="1003"/>
      <c r="I661" s="1003"/>
      <c r="J661" s="1003"/>
      <c r="K661" s="1003"/>
      <c r="L661" s="1003"/>
      <c r="M661" s="1003"/>
      <c r="N661" s="1003"/>
      <c r="O661" s="1003"/>
      <c r="P661" s="1003"/>
      <c r="Q661" s="1003"/>
      <c r="R661" s="1003"/>
      <c r="S661" s="1003"/>
      <c r="T661" s="1003"/>
      <c r="U661" s="1003"/>
      <c r="V661" s="1003"/>
      <c r="W661" s="1003"/>
    </row>
    <row r="662">
      <c r="A662" s="1003"/>
      <c r="B662" s="1003"/>
      <c r="C662" s="1003"/>
      <c r="D662" s="1003"/>
      <c r="E662" s="1003"/>
      <c r="F662" s="1003"/>
      <c r="G662" s="1003"/>
      <c r="H662" s="1003"/>
      <c r="I662" s="1003"/>
      <c r="J662" s="1003"/>
      <c r="K662" s="1003"/>
      <c r="L662" s="1003"/>
      <c r="M662" s="1003"/>
      <c r="N662" s="1003"/>
      <c r="O662" s="1003"/>
      <c r="P662" s="1003"/>
      <c r="Q662" s="1003"/>
      <c r="R662" s="1003"/>
      <c r="S662" s="1003"/>
      <c r="T662" s="1003"/>
      <c r="U662" s="1003"/>
      <c r="V662" s="1003"/>
      <c r="W662" s="1003"/>
    </row>
    <row r="663">
      <c r="A663" s="1003"/>
      <c r="B663" s="1003"/>
      <c r="C663" s="1003"/>
      <c r="D663" s="1003"/>
      <c r="E663" s="1003"/>
      <c r="F663" s="1003"/>
      <c r="G663" s="1003"/>
      <c r="H663" s="1003"/>
      <c r="I663" s="1003"/>
      <c r="J663" s="1003"/>
      <c r="K663" s="1003"/>
      <c r="L663" s="1003"/>
      <c r="M663" s="1003"/>
      <c r="N663" s="1003"/>
      <c r="O663" s="1003"/>
      <c r="P663" s="1003"/>
      <c r="Q663" s="1003"/>
      <c r="R663" s="1003"/>
      <c r="S663" s="1003"/>
      <c r="T663" s="1003"/>
      <c r="U663" s="1003"/>
      <c r="V663" s="1003"/>
      <c r="W663" s="1003"/>
    </row>
    <row r="664">
      <c r="A664" s="1003"/>
      <c r="B664" s="1003"/>
      <c r="C664" s="1003"/>
      <c r="D664" s="1003"/>
      <c r="E664" s="1003"/>
      <c r="F664" s="1003"/>
      <c r="G664" s="1003"/>
      <c r="H664" s="1003"/>
      <c r="I664" s="1003"/>
      <c r="J664" s="1003"/>
      <c r="K664" s="1003"/>
      <c r="L664" s="1003"/>
      <c r="M664" s="1003"/>
      <c r="N664" s="1003"/>
      <c r="O664" s="1003"/>
      <c r="P664" s="1003"/>
      <c r="Q664" s="1003"/>
      <c r="R664" s="1003"/>
      <c r="S664" s="1003"/>
      <c r="T664" s="1003"/>
      <c r="U664" s="1003"/>
      <c r="V664" s="1003"/>
      <c r="W664" s="1003"/>
    </row>
    <row r="665">
      <c r="A665" s="1003"/>
      <c r="B665" s="1003"/>
      <c r="C665" s="1003"/>
      <c r="D665" s="1003"/>
      <c r="E665" s="1003"/>
      <c r="F665" s="1003"/>
      <c r="G665" s="1003"/>
      <c r="H665" s="1003"/>
      <c r="I665" s="1003"/>
      <c r="J665" s="1003"/>
      <c r="K665" s="1003"/>
      <c r="L665" s="1003"/>
      <c r="M665" s="1003"/>
      <c r="N665" s="1003"/>
      <c r="O665" s="1003"/>
      <c r="P665" s="1003"/>
      <c r="Q665" s="1003"/>
      <c r="R665" s="1003"/>
      <c r="S665" s="1003"/>
      <c r="T665" s="1003"/>
      <c r="U665" s="1003"/>
      <c r="V665" s="1003"/>
      <c r="W665" s="1003"/>
    </row>
    <row r="666">
      <c r="A666" s="1003"/>
      <c r="B666" s="1003"/>
      <c r="C666" s="1003"/>
      <c r="D666" s="1003"/>
      <c r="E666" s="1003"/>
      <c r="F666" s="1003"/>
      <c r="G666" s="1003"/>
      <c r="H666" s="1003"/>
      <c r="I666" s="1003"/>
      <c r="J666" s="1003"/>
      <c r="K666" s="1003"/>
      <c r="L666" s="1003"/>
      <c r="M666" s="1003"/>
      <c r="N666" s="1003"/>
      <c r="O666" s="1003"/>
      <c r="P666" s="1003"/>
      <c r="Q666" s="1003"/>
      <c r="R666" s="1003"/>
      <c r="S666" s="1003"/>
      <c r="T666" s="1003"/>
      <c r="U666" s="1003"/>
      <c r="V666" s="1003"/>
      <c r="W666" s="1003"/>
    </row>
    <row r="667">
      <c r="A667" s="1003"/>
      <c r="B667" s="1003"/>
      <c r="C667" s="1003"/>
      <c r="D667" s="1003"/>
      <c r="E667" s="1003"/>
      <c r="F667" s="1003"/>
      <c r="G667" s="1003"/>
      <c r="H667" s="1003"/>
      <c r="I667" s="1003"/>
      <c r="J667" s="1003"/>
      <c r="K667" s="1003"/>
      <c r="L667" s="1003"/>
      <c r="M667" s="1003"/>
      <c r="N667" s="1003"/>
      <c r="O667" s="1003"/>
      <c r="P667" s="1003"/>
      <c r="Q667" s="1003"/>
      <c r="R667" s="1003"/>
      <c r="S667" s="1003"/>
      <c r="T667" s="1003"/>
      <c r="U667" s="1003"/>
      <c r="V667" s="1003"/>
      <c r="W667" s="1003"/>
    </row>
    <row r="668">
      <c r="A668" s="1003"/>
      <c r="B668" s="1003"/>
      <c r="C668" s="1003"/>
      <c r="D668" s="1003"/>
      <c r="E668" s="1003"/>
      <c r="F668" s="1003"/>
      <c r="G668" s="1003"/>
      <c r="H668" s="1003"/>
      <c r="I668" s="1003"/>
      <c r="J668" s="1003"/>
      <c r="K668" s="1003"/>
      <c r="L668" s="1003"/>
      <c r="M668" s="1003"/>
      <c r="N668" s="1003"/>
      <c r="O668" s="1003"/>
      <c r="P668" s="1003"/>
      <c r="Q668" s="1003"/>
      <c r="R668" s="1003"/>
      <c r="S668" s="1003"/>
      <c r="T668" s="1003"/>
      <c r="U668" s="1003"/>
      <c r="V668" s="1003"/>
      <c r="W668" s="1003"/>
    </row>
    <row r="669">
      <c r="A669" s="1003"/>
      <c r="B669" s="1003"/>
      <c r="C669" s="1003"/>
      <c r="D669" s="1003"/>
      <c r="E669" s="1003"/>
      <c r="F669" s="1003"/>
      <c r="G669" s="1003"/>
      <c r="H669" s="1003"/>
      <c r="I669" s="1003"/>
      <c r="J669" s="1003"/>
      <c r="K669" s="1003"/>
      <c r="L669" s="1003"/>
      <c r="M669" s="1003"/>
      <c r="N669" s="1003"/>
      <c r="O669" s="1003"/>
      <c r="P669" s="1003"/>
      <c r="Q669" s="1003"/>
      <c r="R669" s="1003"/>
      <c r="S669" s="1003"/>
      <c r="T669" s="1003"/>
      <c r="U669" s="1003"/>
      <c r="V669" s="1003"/>
      <c r="W669" s="1003"/>
    </row>
    <row r="670">
      <c r="A670" s="1003"/>
      <c r="B670" s="1003"/>
      <c r="C670" s="1003"/>
      <c r="D670" s="1003"/>
      <c r="E670" s="1003"/>
      <c r="F670" s="1003"/>
      <c r="G670" s="1003"/>
      <c r="H670" s="1003"/>
      <c r="I670" s="1003"/>
      <c r="J670" s="1003"/>
      <c r="K670" s="1003"/>
      <c r="L670" s="1003"/>
      <c r="M670" s="1003"/>
      <c r="N670" s="1003"/>
      <c r="O670" s="1003"/>
      <c r="P670" s="1003"/>
      <c r="Q670" s="1003"/>
      <c r="R670" s="1003"/>
      <c r="S670" s="1003"/>
      <c r="T670" s="1003"/>
      <c r="U670" s="1003"/>
      <c r="V670" s="1003"/>
      <c r="W670" s="1003"/>
    </row>
    <row r="671">
      <c r="A671" s="1003"/>
      <c r="B671" s="1003"/>
      <c r="C671" s="1003"/>
      <c r="D671" s="1003"/>
      <c r="E671" s="1003"/>
      <c r="F671" s="1003"/>
      <c r="G671" s="1003"/>
      <c r="H671" s="1003"/>
      <c r="I671" s="1003"/>
      <c r="J671" s="1003"/>
      <c r="K671" s="1003"/>
      <c r="L671" s="1003"/>
      <c r="M671" s="1003"/>
      <c r="N671" s="1003"/>
      <c r="O671" s="1003"/>
      <c r="P671" s="1003"/>
      <c r="Q671" s="1003"/>
      <c r="R671" s="1003"/>
      <c r="S671" s="1003"/>
      <c r="T671" s="1003"/>
      <c r="U671" s="1003"/>
      <c r="V671" s="1003"/>
      <c r="W671" s="1003"/>
    </row>
    <row r="672">
      <c r="A672" s="1003"/>
      <c r="B672" s="1003"/>
      <c r="C672" s="1003"/>
      <c r="D672" s="1003"/>
      <c r="E672" s="1003"/>
      <c r="F672" s="1003"/>
      <c r="G672" s="1003"/>
      <c r="H672" s="1003"/>
      <c r="I672" s="1003"/>
      <c r="J672" s="1003"/>
      <c r="K672" s="1003"/>
      <c r="L672" s="1003"/>
      <c r="M672" s="1003"/>
      <c r="N672" s="1003"/>
      <c r="O672" s="1003"/>
      <c r="P672" s="1003"/>
      <c r="Q672" s="1003"/>
      <c r="R672" s="1003"/>
      <c r="S672" s="1003"/>
      <c r="T672" s="1003"/>
      <c r="U672" s="1003"/>
      <c r="V672" s="1003"/>
      <c r="W672" s="1003"/>
    </row>
    <row r="673">
      <c r="A673" s="1003"/>
      <c r="B673" s="1003"/>
      <c r="C673" s="1003"/>
      <c r="D673" s="1003"/>
      <c r="E673" s="1003"/>
      <c r="F673" s="1003"/>
      <c r="G673" s="1003"/>
      <c r="H673" s="1003"/>
      <c r="I673" s="1003"/>
      <c r="J673" s="1003"/>
      <c r="K673" s="1003"/>
      <c r="L673" s="1003"/>
      <c r="M673" s="1003"/>
      <c r="N673" s="1003"/>
      <c r="O673" s="1003"/>
      <c r="P673" s="1003"/>
      <c r="Q673" s="1003"/>
      <c r="R673" s="1003"/>
      <c r="S673" s="1003"/>
      <c r="T673" s="1003"/>
      <c r="U673" s="1003"/>
      <c r="V673" s="1003"/>
      <c r="W673" s="1003"/>
    </row>
    <row r="674">
      <c r="A674" s="1003"/>
      <c r="B674" s="1003"/>
      <c r="C674" s="1003"/>
      <c r="D674" s="1003"/>
      <c r="E674" s="1003"/>
      <c r="F674" s="1003"/>
      <c r="G674" s="1003"/>
      <c r="H674" s="1003"/>
      <c r="I674" s="1003"/>
      <c r="J674" s="1003"/>
      <c r="K674" s="1003"/>
      <c r="L674" s="1003"/>
      <c r="M674" s="1003"/>
      <c r="N674" s="1003"/>
      <c r="O674" s="1003"/>
      <c r="P674" s="1003"/>
      <c r="Q674" s="1003"/>
      <c r="R674" s="1003"/>
      <c r="S674" s="1003"/>
      <c r="T674" s="1003"/>
      <c r="U674" s="1003"/>
      <c r="V674" s="1003"/>
      <c r="W674" s="1003"/>
    </row>
    <row r="675">
      <c r="A675" s="1003"/>
      <c r="B675" s="1003"/>
      <c r="C675" s="1003"/>
      <c r="D675" s="1003"/>
      <c r="E675" s="1003"/>
      <c r="F675" s="1003"/>
      <c r="G675" s="1003"/>
      <c r="H675" s="1003"/>
      <c r="I675" s="1003"/>
      <c r="J675" s="1003"/>
      <c r="K675" s="1003"/>
      <c r="L675" s="1003"/>
      <c r="M675" s="1003"/>
      <c r="N675" s="1003"/>
      <c r="O675" s="1003"/>
      <c r="P675" s="1003"/>
      <c r="Q675" s="1003"/>
      <c r="R675" s="1003"/>
      <c r="S675" s="1003"/>
      <c r="T675" s="1003"/>
      <c r="U675" s="1003"/>
      <c r="V675" s="1003"/>
      <c r="W675" s="1003"/>
    </row>
    <row r="676">
      <c r="A676" s="1003"/>
      <c r="B676" s="1003"/>
      <c r="C676" s="1003"/>
      <c r="D676" s="1003"/>
      <c r="E676" s="1003"/>
      <c r="F676" s="1003"/>
      <c r="G676" s="1003"/>
      <c r="H676" s="1003"/>
      <c r="I676" s="1003"/>
      <c r="J676" s="1003"/>
      <c r="K676" s="1003"/>
      <c r="L676" s="1003"/>
      <c r="M676" s="1003"/>
      <c r="N676" s="1003"/>
      <c r="O676" s="1003"/>
      <c r="P676" s="1003"/>
      <c r="Q676" s="1003"/>
      <c r="R676" s="1003"/>
      <c r="S676" s="1003"/>
      <c r="T676" s="1003"/>
      <c r="U676" s="1003"/>
      <c r="V676" s="1003"/>
      <c r="W676" s="1003"/>
    </row>
    <row r="677">
      <c r="A677" s="1003"/>
      <c r="B677" s="1003"/>
      <c r="C677" s="1003"/>
      <c r="D677" s="1003"/>
      <c r="E677" s="1003"/>
      <c r="F677" s="1003"/>
      <c r="G677" s="1003"/>
      <c r="H677" s="1003"/>
      <c r="I677" s="1003"/>
      <c r="J677" s="1003"/>
      <c r="K677" s="1003"/>
      <c r="L677" s="1003"/>
      <c r="M677" s="1003"/>
      <c r="N677" s="1003"/>
      <c r="O677" s="1003"/>
      <c r="P677" s="1003"/>
      <c r="Q677" s="1003"/>
      <c r="R677" s="1003"/>
      <c r="S677" s="1003"/>
      <c r="T677" s="1003"/>
      <c r="U677" s="1003"/>
      <c r="V677" s="1003"/>
      <c r="W677" s="1003"/>
    </row>
    <row r="678">
      <c r="A678" s="1003"/>
      <c r="B678" s="1003"/>
      <c r="C678" s="1003"/>
      <c r="D678" s="1003"/>
      <c r="E678" s="1003"/>
      <c r="F678" s="1003"/>
      <c r="G678" s="1003"/>
      <c r="H678" s="1003"/>
      <c r="I678" s="1003"/>
      <c r="J678" s="1003"/>
      <c r="K678" s="1003"/>
      <c r="L678" s="1003"/>
      <c r="M678" s="1003"/>
      <c r="N678" s="1003"/>
      <c r="O678" s="1003"/>
      <c r="P678" s="1003"/>
      <c r="Q678" s="1003"/>
      <c r="R678" s="1003"/>
      <c r="S678" s="1003"/>
      <c r="T678" s="1003"/>
      <c r="U678" s="1003"/>
      <c r="V678" s="1003"/>
      <c r="W678" s="1003"/>
    </row>
    <row r="679">
      <c r="A679" s="1003"/>
      <c r="B679" s="1003"/>
      <c r="C679" s="1003"/>
      <c r="D679" s="1003"/>
      <c r="E679" s="1003"/>
      <c r="F679" s="1003"/>
      <c r="G679" s="1003"/>
      <c r="H679" s="1003"/>
      <c r="I679" s="1003"/>
      <c r="J679" s="1003"/>
      <c r="K679" s="1003"/>
      <c r="L679" s="1003"/>
      <c r="M679" s="1003"/>
      <c r="N679" s="1003"/>
      <c r="O679" s="1003"/>
      <c r="P679" s="1003"/>
      <c r="Q679" s="1003"/>
      <c r="R679" s="1003"/>
      <c r="S679" s="1003"/>
      <c r="T679" s="1003"/>
      <c r="U679" s="1003"/>
      <c r="V679" s="1003"/>
      <c r="W679" s="1003"/>
    </row>
    <row r="680">
      <c r="A680" s="1003"/>
      <c r="B680" s="1003"/>
      <c r="C680" s="1003"/>
      <c r="D680" s="1003"/>
      <c r="E680" s="1003"/>
      <c r="F680" s="1003"/>
      <c r="G680" s="1003"/>
      <c r="H680" s="1003"/>
      <c r="I680" s="1003"/>
      <c r="J680" s="1003"/>
      <c r="K680" s="1003"/>
      <c r="L680" s="1003"/>
      <c r="M680" s="1003"/>
      <c r="N680" s="1003"/>
      <c r="O680" s="1003"/>
      <c r="P680" s="1003"/>
      <c r="Q680" s="1003"/>
      <c r="R680" s="1003"/>
      <c r="S680" s="1003"/>
      <c r="T680" s="1003"/>
      <c r="U680" s="1003"/>
      <c r="V680" s="1003"/>
      <c r="W680" s="1003"/>
    </row>
    <row r="681">
      <c r="A681" s="1003"/>
      <c r="B681" s="1003"/>
      <c r="C681" s="1003"/>
      <c r="D681" s="1003"/>
      <c r="E681" s="1003"/>
      <c r="F681" s="1003"/>
      <c r="G681" s="1003"/>
      <c r="H681" s="1003"/>
      <c r="I681" s="1003"/>
      <c r="J681" s="1003"/>
      <c r="K681" s="1003"/>
      <c r="L681" s="1003"/>
      <c r="M681" s="1003"/>
      <c r="N681" s="1003"/>
      <c r="O681" s="1003"/>
      <c r="P681" s="1003"/>
      <c r="Q681" s="1003"/>
      <c r="R681" s="1003"/>
      <c r="S681" s="1003"/>
      <c r="T681" s="1003"/>
      <c r="U681" s="1003"/>
      <c r="V681" s="1003"/>
      <c r="W681" s="1003"/>
    </row>
    <row r="682">
      <c r="A682" s="1003"/>
      <c r="B682" s="1003"/>
      <c r="C682" s="1003"/>
      <c r="D682" s="1003"/>
      <c r="E682" s="1003"/>
      <c r="F682" s="1003"/>
      <c r="G682" s="1003"/>
      <c r="H682" s="1003"/>
      <c r="I682" s="1003"/>
      <c r="J682" s="1003"/>
      <c r="K682" s="1003"/>
      <c r="L682" s="1003"/>
      <c r="M682" s="1003"/>
      <c r="N682" s="1003"/>
      <c r="O682" s="1003"/>
      <c r="P682" s="1003"/>
      <c r="Q682" s="1003"/>
      <c r="R682" s="1003"/>
      <c r="S682" s="1003"/>
      <c r="T682" s="1003"/>
      <c r="U682" s="1003"/>
      <c r="V682" s="1003"/>
      <c r="W682" s="1003"/>
    </row>
    <row r="683">
      <c r="A683" s="1003"/>
      <c r="B683" s="1003"/>
      <c r="C683" s="1003"/>
      <c r="D683" s="1003"/>
      <c r="E683" s="1003"/>
      <c r="F683" s="1003"/>
      <c r="G683" s="1003"/>
      <c r="H683" s="1003"/>
      <c r="I683" s="1003"/>
      <c r="J683" s="1003"/>
      <c r="K683" s="1003"/>
      <c r="L683" s="1003"/>
      <c r="M683" s="1003"/>
      <c r="N683" s="1003"/>
      <c r="O683" s="1003"/>
      <c r="P683" s="1003"/>
      <c r="Q683" s="1003"/>
      <c r="R683" s="1003"/>
      <c r="S683" s="1003"/>
      <c r="T683" s="1003"/>
      <c r="U683" s="1003"/>
      <c r="V683" s="1003"/>
      <c r="W683" s="1003"/>
    </row>
    <row r="684">
      <c r="A684" s="1003"/>
      <c r="B684" s="1003"/>
      <c r="C684" s="1003"/>
      <c r="D684" s="1003"/>
      <c r="E684" s="1003"/>
      <c r="F684" s="1003"/>
      <c r="G684" s="1003"/>
      <c r="H684" s="1003"/>
      <c r="I684" s="1003"/>
      <c r="J684" s="1003"/>
      <c r="K684" s="1003"/>
      <c r="L684" s="1003"/>
      <c r="M684" s="1003"/>
      <c r="N684" s="1003"/>
      <c r="O684" s="1003"/>
      <c r="P684" s="1003"/>
      <c r="Q684" s="1003"/>
      <c r="R684" s="1003"/>
      <c r="S684" s="1003"/>
      <c r="T684" s="1003"/>
      <c r="U684" s="1003"/>
      <c r="V684" s="1003"/>
      <c r="W684" s="1003"/>
    </row>
    <row r="685">
      <c r="A685" s="1003"/>
      <c r="B685" s="1003"/>
      <c r="C685" s="1003"/>
      <c r="D685" s="1003"/>
      <c r="E685" s="1003"/>
      <c r="F685" s="1003"/>
      <c r="G685" s="1003"/>
      <c r="H685" s="1003"/>
      <c r="I685" s="1003"/>
      <c r="J685" s="1003"/>
      <c r="K685" s="1003"/>
      <c r="L685" s="1003"/>
      <c r="M685" s="1003"/>
      <c r="N685" s="1003"/>
      <c r="O685" s="1003"/>
      <c r="P685" s="1003"/>
      <c r="Q685" s="1003"/>
      <c r="R685" s="1003"/>
      <c r="S685" s="1003"/>
      <c r="T685" s="1003"/>
      <c r="U685" s="1003"/>
      <c r="V685" s="1003"/>
      <c r="W685" s="1003"/>
    </row>
    <row r="686">
      <c r="A686" s="1003"/>
      <c r="B686" s="1003"/>
      <c r="C686" s="1003"/>
      <c r="D686" s="1003"/>
      <c r="E686" s="1003"/>
      <c r="F686" s="1003"/>
      <c r="G686" s="1003"/>
      <c r="H686" s="1003"/>
      <c r="I686" s="1003"/>
      <c r="J686" s="1003"/>
      <c r="K686" s="1003"/>
      <c r="L686" s="1003"/>
      <c r="M686" s="1003"/>
      <c r="N686" s="1003"/>
      <c r="O686" s="1003"/>
      <c r="P686" s="1003"/>
      <c r="Q686" s="1003"/>
      <c r="R686" s="1003"/>
      <c r="S686" s="1003"/>
      <c r="T686" s="1003"/>
      <c r="U686" s="1003"/>
      <c r="V686" s="1003"/>
      <c r="W686" s="1003"/>
    </row>
    <row r="687">
      <c r="A687" s="1003"/>
      <c r="B687" s="1003"/>
      <c r="C687" s="1003"/>
      <c r="D687" s="1003"/>
      <c r="E687" s="1003"/>
      <c r="F687" s="1003"/>
      <c r="G687" s="1003"/>
      <c r="H687" s="1003"/>
      <c r="I687" s="1003"/>
      <c r="J687" s="1003"/>
      <c r="K687" s="1003"/>
      <c r="L687" s="1003"/>
      <c r="M687" s="1003"/>
      <c r="N687" s="1003"/>
      <c r="O687" s="1003"/>
      <c r="P687" s="1003"/>
      <c r="Q687" s="1003"/>
      <c r="R687" s="1003"/>
      <c r="S687" s="1003"/>
      <c r="T687" s="1003"/>
      <c r="U687" s="1003"/>
      <c r="V687" s="1003"/>
      <c r="W687" s="1003"/>
    </row>
    <row r="688">
      <c r="A688" s="1003"/>
      <c r="B688" s="1003"/>
      <c r="C688" s="1003"/>
      <c r="D688" s="1003"/>
      <c r="E688" s="1003"/>
      <c r="F688" s="1003"/>
      <c r="G688" s="1003"/>
      <c r="H688" s="1003"/>
      <c r="I688" s="1003"/>
      <c r="J688" s="1003"/>
      <c r="K688" s="1003"/>
      <c r="L688" s="1003"/>
      <c r="M688" s="1003"/>
      <c r="N688" s="1003"/>
      <c r="O688" s="1003"/>
      <c r="P688" s="1003"/>
      <c r="Q688" s="1003"/>
      <c r="R688" s="1003"/>
      <c r="S688" s="1003"/>
      <c r="T688" s="1003"/>
      <c r="U688" s="1003"/>
      <c r="V688" s="1003"/>
      <c r="W688" s="1003"/>
    </row>
    <row r="689">
      <c r="A689" s="1003"/>
      <c r="B689" s="1003"/>
      <c r="C689" s="1003"/>
      <c r="D689" s="1003"/>
      <c r="E689" s="1003"/>
      <c r="F689" s="1003"/>
      <c r="G689" s="1003"/>
      <c r="H689" s="1003"/>
      <c r="I689" s="1003"/>
      <c r="J689" s="1003"/>
      <c r="K689" s="1003"/>
      <c r="L689" s="1003"/>
      <c r="M689" s="1003"/>
      <c r="N689" s="1003"/>
      <c r="O689" s="1003"/>
      <c r="P689" s="1003"/>
      <c r="Q689" s="1003"/>
      <c r="R689" s="1003"/>
      <c r="S689" s="1003"/>
      <c r="T689" s="1003"/>
      <c r="U689" s="1003"/>
      <c r="V689" s="1003"/>
      <c r="W689" s="1003"/>
    </row>
    <row r="690">
      <c r="A690" s="1003"/>
      <c r="B690" s="1003"/>
      <c r="C690" s="1003"/>
      <c r="D690" s="1003"/>
      <c r="E690" s="1003"/>
      <c r="F690" s="1003"/>
      <c r="G690" s="1003"/>
      <c r="H690" s="1003"/>
      <c r="I690" s="1003"/>
      <c r="J690" s="1003"/>
      <c r="K690" s="1003"/>
      <c r="L690" s="1003"/>
      <c r="M690" s="1003"/>
      <c r="N690" s="1003"/>
      <c r="O690" s="1003"/>
      <c r="P690" s="1003"/>
      <c r="Q690" s="1003"/>
      <c r="R690" s="1003"/>
      <c r="S690" s="1003"/>
      <c r="T690" s="1003"/>
      <c r="U690" s="1003"/>
      <c r="V690" s="1003"/>
      <c r="W690" s="1003"/>
    </row>
    <row r="691">
      <c r="A691" s="1003"/>
      <c r="B691" s="1003"/>
      <c r="C691" s="1003"/>
      <c r="D691" s="1003"/>
      <c r="E691" s="1003"/>
      <c r="F691" s="1003"/>
      <c r="G691" s="1003"/>
      <c r="H691" s="1003"/>
      <c r="I691" s="1003"/>
      <c r="J691" s="1003"/>
      <c r="K691" s="1003"/>
      <c r="L691" s="1003"/>
      <c r="M691" s="1003"/>
      <c r="N691" s="1003"/>
      <c r="O691" s="1003"/>
      <c r="P691" s="1003"/>
      <c r="Q691" s="1003"/>
      <c r="R691" s="1003"/>
      <c r="S691" s="1003"/>
      <c r="T691" s="1003"/>
      <c r="U691" s="1003"/>
      <c r="V691" s="1003"/>
      <c r="W691" s="1003"/>
    </row>
    <row r="692">
      <c r="A692" s="1003"/>
      <c r="B692" s="1003"/>
      <c r="C692" s="1003"/>
      <c r="D692" s="1003"/>
      <c r="E692" s="1003"/>
      <c r="F692" s="1003"/>
      <c r="G692" s="1003"/>
      <c r="H692" s="1003"/>
      <c r="I692" s="1003"/>
      <c r="J692" s="1003"/>
      <c r="K692" s="1003"/>
      <c r="L692" s="1003"/>
      <c r="M692" s="1003"/>
      <c r="N692" s="1003"/>
      <c r="O692" s="1003"/>
      <c r="P692" s="1003"/>
      <c r="Q692" s="1003"/>
      <c r="R692" s="1003"/>
      <c r="S692" s="1003"/>
      <c r="T692" s="1003"/>
      <c r="U692" s="1003"/>
      <c r="V692" s="1003"/>
      <c r="W692" s="1003"/>
    </row>
    <row r="693">
      <c r="A693" s="1003"/>
      <c r="B693" s="1003"/>
      <c r="C693" s="1003"/>
      <c r="D693" s="1003"/>
      <c r="E693" s="1003"/>
      <c r="F693" s="1003"/>
      <c r="G693" s="1003"/>
      <c r="H693" s="1003"/>
      <c r="I693" s="1003"/>
      <c r="J693" s="1003"/>
      <c r="K693" s="1003"/>
      <c r="L693" s="1003"/>
      <c r="M693" s="1003"/>
      <c r="N693" s="1003"/>
      <c r="O693" s="1003"/>
      <c r="P693" s="1003"/>
      <c r="Q693" s="1003"/>
      <c r="R693" s="1003"/>
      <c r="S693" s="1003"/>
      <c r="T693" s="1003"/>
      <c r="U693" s="1003"/>
      <c r="V693" s="1003"/>
      <c r="W693" s="1003"/>
    </row>
    <row r="694">
      <c r="A694" s="1003"/>
      <c r="B694" s="1003"/>
      <c r="C694" s="1003"/>
      <c r="D694" s="1003"/>
      <c r="E694" s="1003"/>
      <c r="F694" s="1003"/>
      <c r="G694" s="1003"/>
      <c r="H694" s="1003"/>
      <c r="I694" s="1003"/>
      <c r="J694" s="1003"/>
      <c r="K694" s="1003"/>
      <c r="L694" s="1003"/>
      <c r="M694" s="1003"/>
      <c r="N694" s="1003"/>
      <c r="O694" s="1003"/>
      <c r="P694" s="1003"/>
      <c r="Q694" s="1003"/>
      <c r="R694" s="1003"/>
      <c r="S694" s="1003"/>
      <c r="T694" s="1003"/>
      <c r="U694" s="1003"/>
      <c r="V694" s="1003"/>
      <c r="W694" s="1003"/>
    </row>
    <row r="695">
      <c r="A695" s="1003"/>
      <c r="B695" s="1003"/>
      <c r="C695" s="1003"/>
      <c r="D695" s="1003"/>
      <c r="E695" s="1003"/>
      <c r="F695" s="1003"/>
      <c r="G695" s="1003"/>
      <c r="H695" s="1003"/>
      <c r="I695" s="1003"/>
      <c r="J695" s="1003"/>
      <c r="K695" s="1003"/>
      <c r="L695" s="1003"/>
      <c r="M695" s="1003"/>
      <c r="N695" s="1003"/>
      <c r="O695" s="1003"/>
      <c r="P695" s="1003"/>
      <c r="Q695" s="1003"/>
      <c r="R695" s="1003"/>
      <c r="S695" s="1003"/>
      <c r="T695" s="1003"/>
      <c r="U695" s="1003"/>
      <c r="V695" s="1003"/>
      <c r="W695" s="1003"/>
    </row>
    <row r="696">
      <c r="A696" s="1003"/>
      <c r="B696" s="1003"/>
      <c r="C696" s="1003"/>
      <c r="D696" s="1003"/>
      <c r="E696" s="1003"/>
      <c r="F696" s="1003"/>
      <c r="G696" s="1003"/>
      <c r="H696" s="1003"/>
      <c r="I696" s="1003"/>
      <c r="J696" s="1003"/>
      <c r="K696" s="1003"/>
      <c r="L696" s="1003"/>
      <c r="M696" s="1003"/>
      <c r="N696" s="1003"/>
      <c r="O696" s="1003"/>
      <c r="P696" s="1003"/>
      <c r="Q696" s="1003"/>
      <c r="R696" s="1003"/>
      <c r="S696" s="1003"/>
      <c r="T696" s="1003"/>
      <c r="U696" s="1003"/>
      <c r="V696" s="1003"/>
      <c r="W696" s="1003"/>
    </row>
    <row r="697">
      <c r="A697" s="1003"/>
      <c r="B697" s="1003"/>
      <c r="C697" s="1003"/>
      <c r="D697" s="1003"/>
      <c r="E697" s="1003"/>
      <c r="F697" s="1003"/>
      <c r="G697" s="1003"/>
      <c r="H697" s="1003"/>
      <c r="I697" s="1003"/>
      <c r="J697" s="1003"/>
      <c r="K697" s="1003"/>
      <c r="L697" s="1003"/>
      <c r="M697" s="1003"/>
      <c r="N697" s="1003"/>
      <c r="O697" s="1003"/>
      <c r="P697" s="1003"/>
      <c r="Q697" s="1003"/>
      <c r="R697" s="1003"/>
      <c r="S697" s="1003"/>
      <c r="T697" s="1003"/>
      <c r="U697" s="1003"/>
      <c r="V697" s="1003"/>
      <c r="W697" s="1003"/>
    </row>
    <row r="698">
      <c r="A698" s="1003"/>
      <c r="B698" s="1003"/>
      <c r="C698" s="1003"/>
      <c r="D698" s="1003"/>
      <c r="E698" s="1003"/>
      <c r="F698" s="1003"/>
      <c r="G698" s="1003"/>
      <c r="H698" s="1003"/>
      <c r="I698" s="1003"/>
      <c r="J698" s="1003"/>
      <c r="K698" s="1003"/>
      <c r="L698" s="1003"/>
      <c r="M698" s="1003"/>
      <c r="N698" s="1003"/>
      <c r="O698" s="1003"/>
      <c r="P698" s="1003"/>
      <c r="Q698" s="1003"/>
      <c r="R698" s="1003"/>
      <c r="S698" s="1003"/>
      <c r="T698" s="1003"/>
      <c r="U698" s="1003"/>
      <c r="V698" s="1003"/>
      <c r="W698" s="1003"/>
    </row>
    <row r="699">
      <c r="A699" s="1003"/>
      <c r="B699" s="1003"/>
      <c r="C699" s="1003"/>
      <c r="D699" s="1003"/>
      <c r="E699" s="1003"/>
      <c r="F699" s="1003"/>
      <c r="G699" s="1003"/>
      <c r="H699" s="1003"/>
      <c r="I699" s="1003"/>
      <c r="J699" s="1003"/>
      <c r="K699" s="1003"/>
      <c r="L699" s="1003"/>
      <c r="M699" s="1003"/>
      <c r="N699" s="1003"/>
      <c r="O699" s="1003"/>
      <c r="P699" s="1003"/>
      <c r="Q699" s="1003"/>
      <c r="R699" s="1003"/>
      <c r="S699" s="1003"/>
      <c r="T699" s="1003"/>
      <c r="U699" s="1003"/>
      <c r="V699" s="1003"/>
      <c r="W699" s="1003"/>
    </row>
    <row r="700">
      <c r="A700" s="1003"/>
      <c r="B700" s="1003"/>
      <c r="C700" s="1003"/>
      <c r="D700" s="1003"/>
      <c r="E700" s="1003"/>
      <c r="F700" s="1003"/>
      <c r="G700" s="1003"/>
      <c r="H700" s="1003"/>
      <c r="I700" s="1003"/>
      <c r="J700" s="1003"/>
      <c r="K700" s="1003"/>
      <c r="L700" s="1003"/>
      <c r="M700" s="1003"/>
      <c r="N700" s="1003"/>
      <c r="O700" s="1003"/>
      <c r="P700" s="1003"/>
      <c r="Q700" s="1003"/>
      <c r="R700" s="1003"/>
      <c r="S700" s="1003"/>
      <c r="T700" s="1003"/>
      <c r="U700" s="1003"/>
      <c r="V700" s="1003"/>
      <c r="W700" s="1003"/>
    </row>
    <row r="701">
      <c r="A701" s="1003"/>
      <c r="B701" s="1003"/>
      <c r="C701" s="1003"/>
      <c r="D701" s="1003"/>
      <c r="E701" s="1003"/>
      <c r="F701" s="1003"/>
      <c r="G701" s="1003"/>
      <c r="H701" s="1003"/>
      <c r="I701" s="1003"/>
      <c r="J701" s="1003"/>
      <c r="K701" s="1003"/>
      <c r="L701" s="1003"/>
      <c r="M701" s="1003"/>
      <c r="N701" s="1003"/>
      <c r="O701" s="1003"/>
      <c r="P701" s="1003"/>
      <c r="Q701" s="1003"/>
      <c r="R701" s="1003"/>
      <c r="S701" s="1003"/>
      <c r="T701" s="1003"/>
      <c r="U701" s="1003"/>
      <c r="V701" s="1003"/>
      <c r="W701" s="1003"/>
    </row>
    <row r="702">
      <c r="A702" s="1003"/>
      <c r="B702" s="1003"/>
      <c r="C702" s="1003"/>
      <c r="D702" s="1003"/>
      <c r="E702" s="1003"/>
      <c r="F702" s="1003"/>
      <c r="G702" s="1003"/>
      <c r="H702" s="1003"/>
      <c r="I702" s="1003"/>
      <c r="J702" s="1003"/>
      <c r="K702" s="1003"/>
      <c r="L702" s="1003"/>
      <c r="M702" s="1003"/>
      <c r="N702" s="1003"/>
      <c r="O702" s="1003"/>
      <c r="P702" s="1003"/>
      <c r="Q702" s="1003"/>
      <c r="R702" s="1003"/>
      <c r="S702" s="1003"/>
      <c r="T702" s="1003"/>
      <c r="U702" s="1003"/>
      <c r="V702" s="1003"/>
      <c r="W702" s="1003"/>
    </row>
    <row r="703">
      <c r="A703" s="1003"/>
      <c r="B703" s="1003"/>
      <c r="C703" s="1003"/>
      <c r="D703" s="1003"/>
      <c r="E703" s="1003"/>
      <c r="F703" s="1003"/>
      <c r="G703" s="1003"/>
      <c r="H703" s="1003"/>
      <c r="I703" s="1003"/>
      <c r="J703" s="1003"/>
      <c r="K703" s="1003"/>
      <c r="L703" s="1003"/>
      <c r="M703" s="1003"/>
      <c r="N703" s="1003"/>
      <c r="O703" s="1003"/>
      <c r="P703" s="1003"/>
      <c r="Q703" s="1003"/>
      <c r="R703" s="1003"/>
      <c r="S703" s="1003"/>
      <c r="T703" s="1003"/>
      <c r="U703" s="1003"/>
      <c r="V703" s="1003"/>
      <c r="W703" s="1003"/>
    </row>
    <row r="704">
      <c r="A704" s="1003"/>
      <c r="B704" s="1003"/>
      <c r="C704" s="1003"/>
      <c r="D704" s="1003"/>
      <c r="E704" s="1003"/>
      <c r="F704" s="1003"/>
      <c r="G704" s="1003"/>
      <c r="H704" s="1003"/>
      <c r="I704" s="1003"/>
      <c r="J704" s="1003"/>
      <c r="K704" s="1003"/>
      <c r="L704" s="1003"/>
      <c r="M704" s="1003"/>
      <c r="N704" s="1003"/>
      <c r="O704" s="1003"/>
      <c r="P704" s="1003"/>
      <c r="Q704" s="1003"/>
      <c r="R704" s="1003"/>
      <c r="S704" s="1003"/>
      <c r="T704" s="1003"/>
      <c r="U704" s="1003"/>
      <c r="V704" s="1003"/>
      <c r="W704" s="1003"/>
    </row>
    <row r="705">
      <c r="A705" s="1003"/>
      <c r="B705" s="1003"/>
      <c r="C705" s="1003"/>
      <c r="D705" s="1003"/>
      <c r="E705" s="1003"/>
      <c r="F705" s="1003"/>
      <c r="G705" s="1003"/>
      <c r="H705" s="1003"/>
      <c r="I705" s="1003"/>
      <c r="J705" s="1003"/>
      <c r="K705" s="1003"/>
      <c r="L705" s="1003"/>
      <c r="M705" s="1003"/>
      <c r="N705" s="1003"/>
      <c r="O705" s="1003"/>
      <c r="P705" s="1003"/>
      <c r="Q705" s="1003"/>
      <c r="R705" s="1003"/>
      <c r="S705" s="1003"/>
      <c r="T705" s="1003"/>
      <c r="U705" s="1003"/>
      <c r="V705" s="1003"/>
      <c r="W705" s="1003"/>
    </row>
    <row r="706">
      <c r="A706" s="1003"/>
      <c r="B706" s="1003"/>
      <c r="C706" s="1003"/>
      <c r="D706" s="1003"/>
      <c r="E706" s="1003"/>
      <c r="F706" s="1003"/>
      <c r="G706" s="1003"/>
      <c r="H706" s="1003"/>
      <c r="I706" s="1003"/>
      <c r="J706" s="1003"/>
      <c r="K706" s="1003"/>
      <c r="L706" s="1003"/>
      <c r="M706" s="1003"/>
      <c r="N706" s="1003"/>
      <c r="O706" s="1003"/>
      <c r="P706" s="1003"/>
      <c r="Q706" s="1003"/>
      <c r="R706" s="1003"/>
      <c r="S706" s="1003"/>
      <c r="T706" s="1003"/>
      <c r="U706" s="1003"/>
      <c r="V706" s="1003"/>
      <c r="W706" s="1003"/>
    </row>
    <row r="707">
      <c r="A707" s="1003"/>
      <c r="B707" s="1003"/>
      <c r="C707" s="1003"/>
      <c r="D707" s="1003"/>
      <c r="E707" s="1003"/>
      <c r="F707" s="1003"/>
      <c r="G707" s="1003"/>
      <c r="H707" s="1003"/>
      <c r="I707" s="1003"/>
      <c r="J707" s="1003"/>
      <c r="K707" s="1003"/>
      <c r="L707" s="1003"/>
      <c r="M707" s="1003"/>
      <c r="N707" s="1003"/>
      <c r="O707" s="1003"/>
      <c r="P707" s="1003"/>
      <c r="Q707" s="1003"/>
      <c r="R707" s="1003"/>
      <c r="S707" s="1003"/>
      <c r="T707" s="1003"/>
      <c r="U707" s="1003"/>
      <c r="V707" s="1003"/>
      <c r="W707" s="1003"/>
    </row>
    <row r="708">
      <c r="A708" s="1003"/>
      <c r="B708" s="1003"/>
      <c r="C708" s="1003"/>
      <c r="D708" s="1003"/>
      <c r="E708" s="1003"/>
      <c r="F708" s="1003"/>
      <c r="G708" s="1003"/>
      <c r="H708" s="1003"/>
      <c r="I708" s="1003"/>
      <c r="J708" s="1003"/>
      <c r="K708" s="1003"/>
      <c r="L708" s="1003"/>
      <c r="M708" s="1003"/>
      <c r="N708" s="1003"/>
      <c r="O708" s="1003"/>
      <c r="P708" s="1003"/>
      <c r="Q708" s="1003"/>
      <c r="R708" s="1003"/>
      <c r="S708" s="1003"/>
      <c r="T708" s="1003"/>
      <c r="U708" s="1003"/>
      <c r="V708" s="1003"/>
      <c r="W708" s="1003"/>
    </row>
    <row r="709">
      <c r="A709" s="1003"/>
      <c r="B709" s="1003"/>
      <c r="C709" s="1003"/>
      <c r="D709" s="1003"/>
      <c r="E709" s="1003"/>
      <c r="F709" s="1003"/>
      <c r="G709" s="1003"/>
      <c r="H709" s="1003"/>
      <c r="I709" s="1003"/>
      <c r="J709" s="1003"/>
      <c r="K709" s="1003"/>
      <c r="L709" s="1003"/>
      <c r="M709" s="1003"/>
      <c r="N709" s="1003"/>
      <c r="O709" s="1003"/>
      <c r="P709" s="1003"/>
      <c r="Q709" s="1003"/>
      <c r="R709" s="1003"/>
      <c r="S709" s="1003"/>
      <c r="T709" s="1003"/>
      <c r="U709" s="1003"/>
      <c r="V709" s="1003"/>
      <c r="W709" s="1003"/>
    </row>
    <row r="710">
      <c r="A710" s="1003"/>
      <c r="B710" s="1003"/>
      <c r="C710" s="1003"/>
      <c r="D710" s="1003"/>
      <c r="E710" s="1003"/>
      <c r="F710" s="1003"/>
      <c r="G710" s="1003"/>
      <c r="H710" s="1003"/>
      <c r="I710" s="1003"/>
      <c r="J710" s="1003"/>
      <c r="K710" s="1003"/>
      <c r="L710" s="1003"/>
      <c r="M710" s="1003"/>
      <c r="N710" s="1003"/>
      <c r="O710" s="1003"/>
      <c r="P710" s="1003"/>
      <c r="Q710" s="1003"/>
      <c r="R710" s="1003"/>
      <c r="S710" s="1003"/>
      <c r="T710" s="1003"/>
      <c r="U710" s="1003"/>
      <c r="V710" s="1003"/>
      <c r="W710" s="1003"/>
    </row>
    <row r="711">
      <c r="A711" s="1003"/>
      <c r="B711" s="1003"/>
      <c r="C711" s="1003"/>
      <c r="D711" s="1003"/>
      <c r="E711" s="1003"/>
      <c r="F711" s="1003"/>
      <c r="G711" s="1003"/>
      <c r="H711" s="1003"/>
      <c r="I711" s="1003"/>
      <c r="J711" s="1003"/>
      <c r="K711" s="1003"/>
      <c r="L711" s="1003"/>
      <c r="M711" s="1003"/>
      <c r="N711" s="1003"/>
      <c r="O711" s="1003"/>
      <c r="P711" s="1003"/>
      <c r="Q711" s="1003"/>
      <c r="R711" s="1003"/>
      <c r="S711" s="1003"/>
      <c r="T711" s="1003"/>
      <c r="U711" s="1003"/>
      <c r="V711" s="1003"/>
      <c r="W711" s="1003"/>
    </row>
    <row r="712">
      <c r="A712" s="1003"/>
      <c r="B712" s="1003"/>
      <c r="C712" s="1003"/>
      <c r="D712" s="1003"/>
      <c r="E712" s="1003"/>
      <c r="F712" s="1003"/>
      <c r="G712" s="1003"/>
      <c r="H712" s="1003"/>
      <c r="I712" s="1003"/>
      <c r="J712" s="1003"/>
      <c r="K712" s="1003"/>
      <c r="L712" s="1003"/>
      <c r="M712" s="1003"/>
      <c r="N712" s="1003"/>
      <c r="O712" s="1003"/>
      <c r="P712" s="1003"/>
      <c r="Q712" s="1003"/>
      <c r="R712" s="1003"/>
      <c r="S712" s="1003"/>
      <c r="T712" s="1003"/>
      <c r="U712" s="1003"/>
      <c r="V712" s="1003"/>
      <c r="W712" s="1003"/>
    </row>
    <row r="713">
      <c r="A713" s="1003"/>
      <c r="B713" s="1003"/>
      <c r="C713" s="1003"/>
      <c r="D713" s="1003"/>
      <c r="E713" s="1003"/>
      <c r="F713" s="1003"/>
      <c r="G713" s="1003"/>
      <c r="H713" s="1003"/>
      <c r="I713" s="1003"/>
      <c r="J713" s="1003"/>
      <c r="K713" s="1003"/>
      <c r="L713" s="1003"/>
      <c r="M713" s="1003"/>
      <c r="N713" s="1003"/>
      <c r="O713" s="1003"/>
      <c r="P713" s="1003"/>
      <c r="Q713" s="1003"/>
      <c r="R713" s="1003"/>
      <c r="S713" s="1003"/>
      <c r="T713" s="1003"/>
      <c r="U713" s="1003"/>
      <c r="V713" s="1003"/>
      <c r="W713" s="1003"/>
    </row>
    <row r="714">
      <c r="A714" s="1003"/>
      <c r="B714" s="1003"/>
      <c r="C714" s="1003"/>
      <c r="D714" s="1003"/>
      <c r="E714" s="1003"/>
      <c r="F714" s="1003"/>
      <c r="G714" s="1003"/>
      <c r="H714" s="1003"/>
      <c r="I714" s="1003"/>
      <c r="J714" s="1003"/>
      <c r="K714" s="1003"/>
      <c r="L714" s="1003"/>
      <c r="M714" s="1003"/>
      <c r="N714" s="1003"/>
      <c r="O714" s="1003"/>
      <c r="P714" s="1003"/>
      <c r="Q714" s="1003"/>
      <c r="R714" s="1003"/>
      <c r="S714" s="1003"/>
      <c r="T714" s="1003"/>
      <c r="U714" s="1003"/>
      <c r="V714" s="1003"/>
      <c r="W714" s="1003"/>
    </row>
    <row r="715">
      <c r="A715" s="1003"/>
      <c r="B715" s="1003"/>
      <c r="C715" s="1003"/>
      <c r="D715" s="1003"/>
      <c r="E715" s="1003"/>
      <c r="F715" s="1003"/>
      <c r="G715" s="1003"/>
      <c r="H715" s="1003"/>
      <c r="I715" s="1003"/>
      <c r="J715" s="1003"/>
      <c r="K715" s="1003"/>
      <c r="L715" s="1003"/>
      <c r="M715" s="1003"/>
      <c r="N715" s="1003"/>
      <c r="O715" s="1003"/>
      <c r="P715" s="1003"/>
      <c r="Q715" s="1003"/>
      <c r="R715" s="1003"/>
      <c r="S715" s="1003"/>
      <c r="T715" s="1003"/>
      <c r="U715" s="1003"/>
      <c r="V715" s="1003"/>
      <c r="W715" s="1003"/>
    </row>
    <row r="716">
      <c r="A716" s="1003"/>
      <c r="B716" s="1003"/>
      <c r="C716" s="1003"/>
      <c r="D716" s="1003"/>
      <c r="E716" s="1003"/>
      <c r="F716" s="1003"/>
      <c r="G716" s="1003"/>
      <c r="H716" s="1003"/>
      <c r="I716" s="1003"/>
      <c r="J716" s="1003"/>
      <c r="K716" s="1003"/>
      <c r="L716" s="1003"/>
      <c r="M716" s="1003"/>
      <c r="N716" s="1003"/>
      <c r="O716" s="1003"/>
      <c r="P716" s="1003"/>
      <c r="Q716" s="1003"/>
      <c r="R716" s="1003"/>
      <c r="S716" s="1003"/>
      <c r="T716" s="1003"/>
      <c r="U716" s="1003"/>
      <c r="V716" s="1003"/>
      <c r="W716" s="1003"/>
    </row>
    <row r="717">
      <c r="A717" s="1003"/>
      <c r="B717" s="1003"/>
      <c r="C717" s="1003"/>
      <c r="D717" s="1003"/>
      <c r="E717" s="1003"/>
      <c r="F717" s="1003"/>
      <c r="G717" s="1003"/>
      <c r="H717" s="1003"/>
      <c r="I717" s="1003"/>
      <c r="J717" s="1003"/>
      <c r="K717" s="1003"/>
      <c r="L717" s="1003"/>
      <c r="M717" s="1003"/>
      <c r="N717" s="1003"/>
      <c r="O717" s="1003"/>
      <c r="P717" s="1003"/>
      <c r="Q717" s="1003"/>
      <c r="R717" s="1003"/>
      <c r="S717" s="1003"/>
      <c r="T717" s="1003"/>
      <c r="U717" s="1003"/>
      <c r="V717" s="1003"/>
      <c r="W717" s="1003"/>
    </row>
    <row r="718">
      <c r="A718" s="1003"/>
      <c r="B718" s="1003"/>
      <c r="C718" s="1003"/>
      <c r="D718" s="1003"/>
      <c r="E718" s="1003"/>
      <c r="F718" s="1003"/>
      <c r="G718" s="1003"/>
      <c r="H718" s="1003"/>
      <c r="I718" s="1003"/>
      <c r="J718" s="1003"/>
      <c r="K718" s="1003"/>
      <c r="L718" s="1003"/>
      <c r="M718" s="1003"/>
      <c r="N718" s="1003"/>
      <c r="O718" s="1003"/>
      <c r="P718" s="1003"/>
      <c r="Q718" s="1003"/>
      <c r="R718" s="1003"/>
      <c r="S718" s="1003"/>
      <c r="T718" s="1003"/>
      <c r="U718" s="1003"/>
      <c r="V718" s="1003"/>
      <c r="W718" s="1003"/>
    </row>
    <row r="719">
      <c r="A719" s="1003"/>
      <c r="B719" s="1003"/>
      <c r="C719" s="1003"/>
      <c r="D719" s="1003"/>
      <c r="E719" s="1003"/>
      <c r="F719" s="1003"/>
      <c r="G719" s="1003"/>
      <c r="H719" s="1003"/>
      <c r="I719" s="1003"/>
      <c r="J719" s="1003"/>
      <c r="K719" s="1003"/>
      <c r="L719" s="1003"/>
      <c r="M719" s="1003"/>
      <c r="N719" s="1003"/>
      <c r="O719" s="1003"/>
      <c r="P719" s="1003"/>
      <c r="Q719" s="1003"/>
      <c r="R719" s="1003"/>
      <c r="S719" s="1003"/>
      <c r="T719" s="1003"/>
      <c r="U719" s="1003"/>
      <c r="V719" s="1003"/>
      <c r="W719" s="1003"/>
    </row>
    <row r="720">
      <c r="A720" s="1003"/>
      <c r="B720" s="1003"/>
      <c r="C720" s="1003"/>
      <c r="D720" s="1003"/>
      <c r="E720" s="1003"/>
      <c r="F720" s="1003"/>
      <c r="G720" s="1003"/>
      <c r="H720" s="1003"/>
      <c r="I720" s="1003"/>
      <c r="J720" s="1003"/>
      <c r="K720" s="1003"/>
      <c r="L720" s="1003"/>
      <c r="M720" s="1003"/>
      <c r="N720" s="1003"/>
      <c r="O720" s="1003"/>
      <c r="P720" s="1003"/>
      <c r="Q720" s="1003"/>
      <c r="R720" s="1003"/>
      <c r="S720" s="1003"/>
      <c r="T720" s="1003"/>
      <c r="U720" s="1003"/>
      <c r="V720" s="1003"/>
      <c r="W720" s="1003"/>
    </row>
    <row r="721">
      <c r="A721" s="1003"/>
      <c r="B721" s="1003"/>
      <c r="C721" s="1003"/>
      <c r="D721" s="1003"/>
      <c r="E721" s="1003"/>
      <c r="F721" s="1003"/>
      <c r="G721" s="1003"/>
      <c r="H721" s="1003"/>
      <c r="I721" s="1003"/>
      <c r="J721" s="1003"/>
      <c r="K721" s="1003"/>
      <c r="L721" s="1003"/>
      <c r="M721" s="1003"/>
      <c r="N721" s="1003"/>
      <c r="O721" s="1003"/>
      <c r="P721" s="1003"/>
      <c r="Q721" s="1003"/>
      <c r="R721" s="1003"/>
      <c r="S721" s="1003"/>
      <c r="T721" s="1003"/>
      <c r="U721" s="1003"/>
      <c r="V721" s="1003"/>
      <c r="W721" s="1003"/>
    </row>
    <row r="722">
      <c r="A722" s="1003"/>
      <c r="B722" s="1003"/>
      <c r="C722" s="1003"/>
      <c r="D722" s="1003"/>
      <c r="E722" s="1003"/>
      <c r="F722" s="1003"/>
      <c r="G722" s="1003"/>
      <c r="H722" s="1003"/>
      <c r="I722" s="1003"/>
      <c r="J722" s="1003"/>
      <c r="K722" s="1003"/>
      <c r="L722" s="1003"/>
      <c r="M722" s="1003"/>
      <c r="N722" s="1003"/>
      <c r="O722" s="1003"/>
      <c r="P722" s="1003"/>
      <c r="Q722" s="1003"/>
      <c r="R722" s="1003"/>
      <c r="S722" s="1003"/>
      <c r="T722" s="1003"/>
      <c r="U722" s="1003"/>
      <c r="V722" s="1003"/>
      <c r="W722" s="1003"/>
    </row>
    <row r="723">
      <c r="A723" s="1003"/>
      <c r="B723" s="1003"/>
      <c r="C723" s="1003"/>
      <c r="D723" s="1003"/>
      <c r="E723" s="1003"/>
      <c r="F723" s="1003"/>
      <c r="G723" s="1003"/>
      <c r="H723" s="1003"/>
      <c r="I723" s="1003"/>
      <c r="J723" s="1003"/>
      <c r="K723" s="1003"/>
      <c r="L723" s="1003"/>
      <c r="M723" s="1003"/>
      <c r="N723" s="1003"/>
      <c r="O723" s="1003"/>
      <c r="P723" s="1003"/>
      <c r="Q723" s="1003"/>
      <c r="R723" s="1003"/>
      <c r="S723" s="1003"/>
      <c r="T723" s="1003"/>
      <c r="U723" s="1003"/>
      <c r="V723" s="1003"/>
      <c r="W723" s="1003"/>
    </row>
    <row r="724">
      <c r="A724" s="1003"/>
      <c r="B724" s="1003"/>
      <c r="C724" s="1003"/>
      <c r="D724" s="1003"/>
      <c r="E724" s="1003"/>
      <c r="F724" s="1003"/>
      <c r="G724" s="1003"/>
      <c r="H724" s="1003"/>
      <c r="I724" s="1003"/>
      <c r="J724" s="1003"/>
      <c r="K724" s="1003"/>
      <c r="L724" s="1003"/>
      <c r="M724" s="1003"/>
      <c r="N724" s="1003"/>
      <c r="O724" s="1003"/>
      <c r="P724" s="1003"/>
      <c r="Q724" s="1003"/>
      <c r="R724" s="1003"/>
      <c r="S724" s="1003"/>
      <c r="T724" s="1003"/>
      <c r="U724" s="1003"/>
      <c r="V724" s="1003"/>
      <c r="W724" s="1003"/>
    </row>
    <row r="725">
      <c r="A725" s="1003"/>
      <c r="B725" s="1003"/>
      <c r="C725" s="1003"/>
      <c r="D725" s="1003"/>
      <c r="E725" s="1003"/>
      <c r="F725" s="1003"/>
      <c r="G725" s="1003"/>
      <c r="H725" s="1003"/>
      <c r="I725" s="1003"/>
      <c r="J725" s="1003"/>
      <c r="K725" s="1003"/>
      <c r="L725" s="1003"/>
      <c r="M725" s="1003"/>
      <c r="N725" s="1003"/>
      <c r="O725" s="1003"/>
      <c r="P725" s="1003"/>
      <c r="Q725" s="1003"/>
      <c r="R725" s="1003"/>
      <c r="S725" s="1003"/>
      <c r="T725" s="1003"/>
      <c r="U725" s="1003"/>
      <c r="V725" s="1003"/>
      <c r="W725" s="1003"/>
    </row>
    <row r="726">
      <c r="A726" s="1003"/>
      <c r="B726" s="1003"/>
      <c r="C726" s="1003"/>
      <c r="D726" s="1003"/>
      <c r="E726" s="1003"/>
      <c r="F726" s="1003"/>
      <c r="G726" s="1003"/>
      <c r="H726" s="1003"/>
      <c r="I726" s="1003"/>
      <c r="J726" s="1003"/>
      <c r="K726" s="1003"/>
      <c r="L726" s="1003"/>
      <c r="M726" s="1003"/>
      <c r="N726" s="1003"/>
      <c r="O726" s="1003"/>
      <c r="P726" s="1003"/>
      <c r="Q726" s="1003"/>
      <c r="R726" s="1003"/>
      <c r="S726" s="1003"/>
      <c r="T726" s="1003"/>
      <c r="U726" s="1003"/>
      <c r="V726" s="1003"/>
      <c r="W726" s="1003"/>
    </row>
    <row r="727">
      <c r="A727" s="1003"/>
      <c r="B727" s="1003"/>
      <c r="C727" s="1003"/>
      <c r="D727" s="1003"/>
      <c r="E727" s="1003"/>
      <c r="F727" s="1003"/>
      <c r="G727" s="1003"/>
      <c r="H727" s="1003"/>
      <c r="I727" s="1003"/>
      <c r="J727" s="1003"/>
      <c r="K727" s="1003"/>
      <c r="L727" s="1003"/>
      <c r="M727" s="1003"/>
      <c r="N727" s="1003"/>
      <c r="O727" s="1003"/>
      <c r="P727" s="1003"/>
      <c r="Q727" s="1003"/>
      <c r="R727" s="1003"/>
      <c r="S727" s="1003"/>
      <c r="T727" s="1003"/>
      <c r="U727" s="1003"/>
      <c r="V727" s="1003"/>
      <c r="W727" s="1003"/>
    </row>
    <row r="728">
      <c r="A728" s="1003"/>
      <c r="B728" s="1003"/>
      <c r="C728" s="1003"/>
      <c r="D728" s="1003"/>
      <c r="E728" s="1003"/>
      <c r="F728" s="1003"/>
      <c r="G728" s="1003"/>
      <c r="H728" s="1003"/>
      <c r="I728" s="1003"/>
      <c r="J728" s="1003"/>
      <c r="K728" s="1003"/>
      <c r="L728" s="1003"/>
      <c r="M728" s="1003"/>
      <c r="N728" s="1003"/>
      <c r="O728" s="1003"/>
      <c r="P728" s="1003"/>
      <c r="Q728" s="1003"/>
      <c r="R728" s="1003"/>
      <c r="S728" s="1003"/>
      <c r="T728" s="1003"/>
      <c r="U728" s="1003"/>
      <c r="V728" s="1003"/>
      <c r="W728" s="1003"/>
    </row>
    <row r="729">
      <c r="A729" s="1003"/>
      <c r="B729" s="1003"/>
      <c r="C729" s="1003"/>
      <c r="D729" s="1003"/>
      <c r="E729" s="1003"/>
      <c r="F729" s="1003"/>
      <c r="G729" s="1003"/>
      <c r="H729" s="1003"/>
      <c r="I729" s="1003"/>
      <c r="J729" s="1003"/>
      <c r="K729" s="1003"/>
      <c r="L729" s="1003"/>
      <c r="M729" s="1003"/>
      <c r="N729" s="1003"/>
      <c r="O729" s="1003"/>
      <c r="P729" s="1003"/>
      <c r="Q729" s="1003"/>
      <c r="R729" s="1003"/>
      <c r="S729" s="1003"/>
      <c r="T729" s="1003"/>
      <c r="U729" s="1003"/>
      <c r="V729" s="1003"/>
      <c r="W729" s="1003"/>
    </row>
    <row r="730">
      <c r="A730" s="1003"/>
      <c r="B730" s="1003"/>
      <c r="C730" s="1003"/>
      <c r="D730" s="1003"/>
      <c r="E730" s="1003"/>
      <c r="F730" s="1003"/>
      <c r="G730" s="1003"/>
      <c r="H730" s="1003"/>
      <c r="I730" s="1003"/>
      <c r="J730" s="1003"/>
      <c r="K730" s="1003"/>
      <c r="L730" s="1003"/>
      <c r="M730" s="1003"/>
      <c r="N730" s="1003"/>
      <c r="O730" s="1003"/>
      <c r="P730" s="1003"/>
      <c r="Q730" s="1003"/>
      <c r="R730" s="1003"/>
      <c r="S730" s="1003"/>
      <c r="T730" s="1003"/>
      <c r="U730" s="1003"/>
      <c r="V730" s="1003"/>
      <c r="W730" s="1003"/>
    </row>
    <row r="731">
      <c r="A731" s="1003"/>
      <c r="B731" s="1003"/>
      <c r="C731" s="1003"/>
      <c r="D731" s="1003"/>
      <c r="E731" s="1003"/>
      <c r="F731" s="1003"/>
      <c r="G731" s="1003"/>
      <c r="H731" s="1003"/>
      <c r="I731" s="1003"/>
      <c r="J731" s="1003"/>
      <c r="K731" s="1003"/>
      <c r="L731" s="1003"/>
      <c r="M731" s="1003"/>
      <c r="N731" s="1003"/>
      <c r="O731" s="1003"/>
      <c r="P731" s="1003"/>
      <c r="Q731" s="1003"/>
      <c r="R731" s="1003"/>
      <c r="S731" s="1003"/>
      <c r="T731" s="1003"/>
      <c r="U731" s="1003"/>
      <c r="V731" s="1003"/>
      <c r="W731" s="1003"/>
    </row>
    <row r="732">
      <c r="A732" s="1003"/>
      <c r="B732" s="1003"/>
      <c r="C732" s="1003"/>
      <c r="D732" s="1003"/>
      <c r="E732" s="1003"/>
      <c r="F732" s="1003"/>
      <c r="G732" s="1003"/>
      <c r="H732" s="1003"/>
      <c r="I732" s="1003"/>
      <c r="J732" s="1003"/>
      <c r="K732" s="1003"/>
      <c r="L732" s="1003"/>
      <c r="M732" s="1003"/>
      <c r="N732" s="1003"/>
      <c r="O732" s="1003"/>
      <c r="P732" s="1003"/>
      <c r="Q732" s="1003"/>
      <c r="R732" s="1003"/>
      <c r="S732" s="1003"/>
      <c r="T732" s="1003"/>
      <c r="U732" s="1003"/>
      <c r="V732" s="1003"/>
      <c r="W732" s="1003"/>
    </row>
    <row r="733">
      <c r="A733" s="1003"/>
      <c r="B733" s="1003"/>
      <c r="C733" s="1003"/>
      <c r="D733" s="1003"/>
      <c r="E733" s="1003"/>
      <c r="F733" s="1003"/>
      <c r="G733" s="1003"/>
      <c r="H733" s="1003"/>
      <c r="I733" s="1003"/>
      <c r="J733" s="1003"/>
      <c r="K733" s="1003"/>
      <c r="L733" s="1003"/>
      <c r="M733" s="1003"/>
      <c r="N733" s="1003"/>
      <c r="O733" s="1003"/>
      <c r="P733" s="1003"/>
      <c r="Q733" s="1003"/>
      <c r="R733" s="1003"/>
      <c r="S733" s="1003"/>
      <c r="T733" s="1003"/>
      <c r="U733" s="1003"/>
      <c r="V733" s="1003"/>
      <c r="W733" s="1003"/>
    </row>
    <row r="734">
      <c r="A734" s="1003"/>
      <c r="B734" s="1003"/>
      <c r="C734" s="1003"/>
      <c r="D734" s="1003"/>
      <c r="E734" s="1003"/>
      <c r="F734" s="1003"/>
      <c r="G734" s="1003"/>
      <c r="H734" s="1003"/>
      <c r="I734" s="1003"/>
      <c r="J734" s="1003"/>
      <c r="K734" s="1003"/>
      <c r="L734" s="1003"/>
      <c r="M734" s="1003"/>
      <c r="N734" s="1003"/>
      <c r="O734" s="1003"/>
      <c r="P734" s="1003"/>
      <c r="Q734" s="1003"/>
      <c r="R734" s="1003"/>
      <c r="S734" s="1003"/>
      <c r="T734" s="1003"/>
      <c r="U734" s="1003"/>
      <c r="V734" s="1003"/>
      <c r="W734" s="1003"/>
    </row>
    <row r="735">
      <c r="A735" s="1003"/>
      <c r="B735" s="1003"/>
      <c r="C735" s="1003"/>
      <c r="D735" s="1003"/>
      <c r="E735" s="1003"/>
      <c r="F735" s="1003"/>
      <c r="G735" s="1003"/>
      <c r="H735" s="1003"/>
      <c r="I735" s="1003"/>
      <c r="J735" s="1003"/>
      <c r="K735" s="1003"/>
      <c r="L735" s="1003"/>
      <c r="M735" s="1003"/>
      <c r="N735" s="1003"/>
      <c r="O735" s="1003"/>
      <c r="P735" s="1003"/>
      <c r="Q735" s="1003"/>
      <c r="R735" s="1003"/>
      <c r="S735" s="1003"/>
      <c r="T735" s="1003"/>
      <c r="U735" s="1003"/>
      <c r="V735" s="1003"/>
      <c r="W735" s="1003"/>
    </row>
    <row r="736">
      <c r="A736" s="1003"/>
      <c r="B736" s="1003"/>
      <c r="C736" s="1003"/>
      <c r="D736" s="1003"/>
      <c r="E736" s="1003"/>
      <c r="F736" s="1003"/>
      <c r="G736" s="1003"/>
      <c r="H736" s="1003"/>
      <c r="I736" s="1003"/>
      <c r="J736" s="1003"/>
      <c r="K736" s="1003"/>
      <c r="L736" s="1003"/>
      <c r="M736" s="1003"/>
      <c r="N736" s="1003"/>
      <c r="O736" s="1003"/>
      <c r="P736" s="1003"/>
      <c r="Q736" s="1003"/>
      <c r="R736" s="1003"/>
      <c r="S736" s="1003"/>
      <c r="T736" s="1003"/>
      <c r="U736" s="1003"/>
      <c r="V736" s="1003"/>
      <c r="W736" s="1003"/>
    </row>
    <row r="737">
      <c r="A737" s="1003"/>
      <c r="B737" s="1003"/>
      <c r="C737" s="1003"/>
      <c r="D737" s="1003"/>
      <c r="E737" s="1003"/>
      <c r="F737" s="1003"/>
      <c r="G737" s="1003"/>
      <c r="H737" s="1003"/>
      <c r="I737" s="1003"/>
      <c r="J737" s="1003"/>
      <c r="K737" s="1003"/>
      <c r="L737" s="1003"/>
      <c r="M737" s="1003"/>
      <c r="N737" s="1003"/>
      <c r="O737" s="1003"/>
      <c r="P737" s="1003"/>
      <c r="Q737" s="1003"/>
      <c r="R737" s="1003"/>
      <c r="S737" s="1003"/>
      <c r="T737" s="1003"/>
      <c r="U737" s="1003"/>
      <c r="V737" s="1003"/>
      <c r="W737" s="1003"/>
    </row>
    <row r="738">
      <c r="A738" s="1003"/>
      <c r="B738" s="1003"/>
      <c r="C738" s="1003"/>
      <c r="D738" s="1003"/>
      <c r="E738" s="1003"/>
      <c r="F738" s="1003"/>
      <c r="G738" s="1003"/>
      <c r="H738" s="1003"/>
      <c r="I738" s="1003"/>
      <c r="J738" s="1003"/>
      <c r="K738" s="1003"/>
      <c r="L738" s="1003"/>
      <c r="M738" s="1003"/>
      <c r="N738" s="1003"/>
      <c r="O738" s="1003"/>
      <c r="P738" s="1003"/>
      <c r="Q738" s="1003"/>
      <c r="R738" s="1003"/>
      <c r="S738" s="1003"/>
      <c r="T738" s="1003"/>
      <c r="U738" s="1003"/>
      <c r="V738" s="1003"/>
      <c r="W738" s="1003"/>
    </row>
    <row r="739">
      <c r="A739" s="1003"/>
      <c r="B739" s="1003"/>
      <c r="C739" s="1003"/>
      <c r="D739" s="1003"/>
      <c r="E739" s="1003"/>
      <c r="F739" s="1003"/>
      <c r="G739" s="1003"/>
      <c r="H739" s="1003"/>
      <c r="I739" s="1003"/>
      <c r="J739" s="1003"/>
      <c r="K739" s="1003"/>
      <c r="L739" s="1003"/>
      <c r="M739" s="1003"/>
      <c r="N739" s="1003"/>
      <c r="O739" s="1003"/>
      <c r="P739" s="1003"/>
      <c r="Q739" s="1003"/>
      <c r="R739" s="1003"/>
      <c r="S739" s="1003"/>
      <c r="T739" s="1003"/>
      <c r="U739" s="1003"/>
      <c r="V739" s="1003"/>
      <c r="W739" s="1003"/>
    </row>
    <row r="740">
      <c r="A740" s="1003"/>
      <c r="B740" s="1003"/>
      <c r="C740" s="1003"/>
      <c r="D740" s="1003"/>
      <c r="E740" s="1003"/>
      <c r="F740" s="1003"/>
      <c r="G740" s="1003"/>
      <c r="H740" s="1003"/>
      <c r="I740" s="1003"/>
      <c r="J740" s="1003"/>
      <c r="K740" s="1003"/>
      <c r="L740" s="1003"/>
      <c r="M740" s="1003"/>
      <c r="N740" s="1003"/>
      <c r="O740" s="1003"/>
      <c r="P740" s="1003"/>
      <c r="Q740" s="1003"/>
      <c r="R740" s="1003"/>
      <c r="S740" s="1003"/>
      <c r="T740" s="1003"/>
      <c r="U740" s="1003"/>
      <c r="V740" s="1003"/>
      <c r="W740" s="1003"/>
    </row>
    <row r="741">
      <c r="A741" s="1003"/>
      <c r="B741" s="1003"/>
      <c r="C741" s="1003"/>
      <c r="D741" s="1003"/>
      <c r="E741" s="1003"/>
      <c r="F741" s="1003"/>
      <c r="G741" s="1003"/>
      <c r="H741" s="1003"/>
      <c r="I741" s="1003"/>
      <c r="J741" s="1003"/>
      <c r="K741" s="1003"/>
      <c r="L741" s="1003"/>
      <c r="M741" s="1003"/>
      <c r="N741" s="1003"/>
      <c r="O741" s="1003"/>
      <c r="P741" s="1003"/>
      <c r="Q741" s="1003"/>
      <c r="R741" s="1003"/>
      <c r="S741" s="1003"/>
      <c r="T741" s="1003"/>
      <c r="U741" s="1003"/>
      <c r="V741" s="1003"/>
      <c r="W741" s="1003"/>
    </row>
    <row r="742">
      <c r="A742" s="1003"/>
      <c r="B742" s="1003"/>
      <c r="C742" s="1003"/>
      <c r="D742" s="1003"/>
      <c r="E742" s="1003"/>
      <c r="F742" s="1003"/>
      <c r="G742" s="1003"/>
      <c r="H742" s="1003"/>
      <c r="I742" s="1003"/>
      <c r="J742" s="1003"/>
      <c r="K742" s="1003"/>
      <c r="L742" s="1003"/>
      <c r="M742" s="1003"/>
      <c r="N742" s="1003"/>
      <c r="O742" s="1003"/>
      <c r="P742" s="1003"/>
      <c r="Q742" s="1003"/>
      <c r="R742" s="1003"/>
      <c r="S742" s="1003"/>
      <c r="T742" s="1003"/>
      <c r="U742" s="1003"/>
      <c r="V742" s="1003"/>
      <c r="W742" s="1003"/>
    </row>
    <row r="743">
      <c r="A743" s="1003"/>
      <c r="B743" s="1003"/>
      <c r="C743" s="1003"/>
      <c r="D743" s="1003"/>
      <c r="E743" s="1003"/>
      <c r="F743" s="1003"/>
      <c r="G743" s="1003"/>
      <c r="H743" s="1003"/>
      <c r="I743" s="1003"/>
      <c r="J743" s="1003"/>
      <c r="K743" s="1003"/>
      <c r="L743" s="1003"/>
      <c r="M743" s="1003"/>
      <c r="N743" s="1003"/>
      <c r="O743" s="1003"/>
      <c r="P743" s="1003"/>
      <c r="Q743" s="1003"/>
      <c r="R743" s="1003"/>
      <c r="S743" s="1003"/>
      <c r="T743" s="1003"/>
      <c r="U743" s="1003"/>
      <c r="V743" s="1003"/>
      <c r="W743" s="1003"/>
    </row>
    <row r="744">
      <c r="A744" s="1003"/>
      <c r="B744" s="1003"/>
      <c r="C744" s="1003"/>
      <c r="D744" s="1003"/>
      <c r="E744" s="1003"/>
      <c r="F744" s="1003"/>
      <c r="G744" s="1003"/>
      <c r="H744" s="1003"/>
      <c r="I744" s="1003"/>
      <c r="J744" s="1003"/>
      <c r="K744" s="1003"/>
      <c r="L744" s="1003"/>
      <c r="M744" s="1003"/>
      <c r="N744" s="1003"/>
      <c r="O744" s="1003"/>
      <c r="P744" s="1003"/>
      <c r="Q744" s="1003"/>
      <c r="R744" s="1003"/>
      <c r="S744" s="1003"/>
      <c r="T744" s="1003"/>
      <c r="U744" s="1003"/>
      <c r="V744" s="1003"/>
      <c r="W744" s="1003"/>
    </row>
    <row r="745">
      <c r="A745" s="1003"/>
      <c r="B745" s="1003"/>
      <c r="C745" s="1003"/>
      <c r="D745" s="1003"/>
      <c r="E745" s="1003"/>
      <c r="F745" s="1003"/>
      <c r="G745" s="1003"/>
      <c r="H745" s="1003"/>
      <c r="I745" s="1003"/>
      <c r="J745" s="1003"/>
      <c r="K745" s="1003"/>
      <c r="L745" s="1003"/>
      <c r="M745" s="1003"/>
      <c r="N745" s="1003"/>
      <c r="O745" s="1003"/>
      <c r="P745" s="1003"/>
      <c r="Q745" s="1003"/>
      <c r="R745" s="1003"/>
      <c r="S745" s="1003"/>
      <c r="T745" s="1003"/>
      <c r="U745" s="1003"/>
      <c r="V745" s="1003"/>
      <c r="W745" s="1003"/>
    </row>
    <row r="746">
      <c r="A746" s="1003"/>
      <c r="B746" s="1003"/>
      <c r="C746" s="1003"/>
      <c r="D746" s="1003"/>
      <c r="E746" s="1003"/>
      <c r="F746" s="1003"/>
      <c r="G746" s="1003"/>
      <c r="H746" s="1003"/>
      <c r="I746" s="1003"/>
      <c r="J746" s="1003"/>
      <c r="K746" s="1003"/>
      <c r="L746" s="1003"/>
      <c r="M746" s="1003"/>
      <c r="N746" s="1003"/>
      <c r="O746" s="1003"/>
      <c r="P746" s="1003"/>
      <c r="Q746" s="1003"/>
      <c r="R746" s="1003"/>
      <c r="S746" s="1003"/>
      <c r="T746" s="1003"/>
      <c r="U746" s="1003"/>
      <c r="V746" s="1003"/>
      <c r="W746" s="1003"/>
    </row>
    <row r="747">
      <c r="A747" s="1003"/>
      <c r="B747" s="1003"/>
      <c r="C747" s="1003"/>
      <c r="D747" s="1003"/>
      <c r="E747" s="1003"/>
      <c r="F747" s="1003"/>
      <c r="G747" s="1003"/>
      <c r="H747" s="1003"/>
      <c r="I747" s="1003"/>
      <c r="J747" s="1003"/>
      <c r="K747" s="1003"/>
      <c r="L747" s="1003"/>
      <c r="M747" s="1003"/>
      <c r="N747" s="1003"/>
      <c r="O747" s="1003"/>
      <c r="P747" s="1003"/>
      <c r="Q747" s="1003"/>
      <c r="R747" s="1003"/>
      <c r="S747" s="1003"/>
      <c r="T747" s="1003"/>
      <c r="U747" s="1003"/>
      <c r="V747" s="1003"/>
      <c r="W747" s="1003"/>
    </row>
    <row r="748">
      <c r="A748" s="1003"/>
      <c r="B748" s="1003"/>
      <c r="C748" s="1003"/>
      <c r="D748" s="1003"/>
      <c r="E748" s="1003"/>
      <c r="F748" s="1003"/>
      <c r="G748" s="1003"/>
      <c r="H748" s="1003"/>
      <c r="I748" s="1003"/>
      <c r="J748" s="1003"/>
      <c r="K748" s="1003"/>
      <c r="L748" s="1003"/>
      <c r="M748" s="1003"/>
      <c r="N748" s="1003"/>
      <c r="O748" s="1003"/>
      <c r="P748" s="1003"/>
      <c r="Q748" s="1003"/>
      <c r="R748" s="1003"/>
      <c r="S748" s="1003"/>
      <c r="T748" s="1003"/>
      <c r="U748" s="1003"/>
      <c r="V748" s="1003"/>
      <c r="W748" s="1003"/>
    </row>
    <row r="749">
      <c r="A749" s="1003"/>
      <c r="B749" s="1003"/>
      <c r="C749" s="1003"/>
      <c r="D749" s="1003"/>
      <c r="E749" s="1003"/>
      <c r="F749" s="1003"/>
      <c r="G749" s="1003"/>
      <c r="H749" s="1003"/>
      <c r="I749" s="1003"/>
      <c r="J749" s="1003"/>
      <c r="K749" s="1003"/>
      <c r="L749" s="1003"/>
      <c r="M749" s="1003"/>
      <c r="N749" s="1003"/>
      <c r="O749" s="1003"/>
      <c r="P749" s="1003"/>
      <c r="Q749" s="1003"/>
      <c r="R749" s="1003"/>
      <c r="S749" s="1003"/>
      <c r="T749" s="1003"/>
      <c r="U749" s="1003"/>
      <c r="V749" s="1003"/>
      <c r="W749" s="1003"/>
    </row>
    <row r="750">
      <c r="A750" s="1003"/>
      <c r="B750" s="1003"/>
      <c r="C750" s="1003"/>
      <c r="D750" s="1003"/>
      <c r="E750" s="1003"/>
      <c r="F750" s="1003"/>
      <c r="G750" s="1003"/>
      <c r="H750" s="1003"/>
      <c r="I750" s="1003"/>
      <c r="J750" s="1003"/>
      <c r="K750" s="1003"/>
      <c r="L750" s="1003"/>
      <c r="M750" s="1003"/>
      <c r="N750" s="1003"/>
      <c r="O750" s="1003"/>
      <c r="P750" s="1003"/>
      <c r="Q750" s="1003"/>
      <c r="R750" s="1003"/>
      <c r="S750" s="1003"/>
      <c r="T750" s="1003"/>
      <c r="U750" s="1003"/>
      <c r="V750" s="1003"/>
      <c r="W750" s="1003"/>
    </row>
    <row r="751">
      <c r="A751" s="1003"/>
      <c r="B751" s="1003"/>
      <c r="C751" s="1003"/>
      <c r="D751" s="1003"/>
      <c r="E751" s="1003"/>
      <c r="F751" s="1003"/>
      <c r="G751" s="1003"/>
      <c r="H751" s="1003"/>
      <c r="I751" s="1003"/>
      <c r="J751" s="1003"/>
      <c r="K751" s="1003"/>
      <c r="L751" s="1003"/>
      <c r="M751" s="1003"/>
      <c r="N751" s="1003"/>
      <c r="O751" s="1003"/>
      <c r="P751" s="1003"/>
      <c r="Q751" s="1003"/>
      <c r="R751" s="1003"/>
      <c r="S751" s="1003"/>
      <c r="T751" s="1003"/>
      <c r="U751" s="1003"/>
      <c r="V751" s="1003"/>
      <c r="W751" s="1003"/>
    </row>
    <row r="752">
      <c r="A752" s="1003"/>
      <c r="B752" s="1003"/>
      <c r="C752" s="1003"/>
      <c r="D752" s="1003"/>
      <c r="E752" s="1003"/>
      <c r="F752" s="1003"/>
      <c r="G752" s="1003"/>
      <c r="H752" s="1003"/>
      <c r="I752" s="1003"/>
      <c r="J752" s="1003"/>
      <c r="K752" s="1003"/>
      <c r="L752" s="1003"/>
      <c r="M752" s="1003"/>
      <c r="N752" s="1003"/>
      <c r="O752" s="1003"/>
      <c r="P752" s="1003"/>
      <c r="Q752" s="1003"/>
      <c r="R752" s="1003"/>
      <c r="S752" s="1003"/>
      <c r="T752" s="1003"/>
      <c r="U752" s="1003"/>
      <c r="V752" s="1003"/>
      <c r="W752" s="1003"/>
    </row>
    <row r="753">
      <c r="A753" s="1003"/>
      <c r="B753" s="1003"/>
      <c r="C753" s="1003"/>
      <c r="D753" s="1003"/>
      <c r="E753" s="1003"/>
      <c r="F753" s="1003"/>
      <c r="G753" s="1003"/>
      <c r="H753" s="1003"/>
      <c r="I753" s="1003"/>
      <c r="J753" s="1003"/>
      <c r="K753" s="1003"/>
      <c r="L753" s="1003"/>
      <c r="M753" s="1003"/>
      <c r="N753" s="1003"/>
      <c r="O753" s="1003"/>
      <c r="P753" s="1003"/>
      <c r="Q753" s="1003"/>
      <c r="R753" s="1003"/>
      <c r="S753" s="1003"/>
      <c r="T753" s="1003"/>
      <c r="U753" s="1003"/>
      <c r="V753" s="1003"/>
      <c r="W753" s="1003"/>
    </row>
    <row r="754">
      <c r="A754" s="1003"/>
      <c r="B754" s="1003"/>
      <c r="C754" s="1003"/>
      <c r="D754" s="1003"/>
      <c r="E754" s="1003"/>
      <c r="F754" s="1003"/>
      <c r="G754" s="1003"/>
      <c r="H754" s="1003"/>
      <c r="I754" s="1003"/>
      <c r="J754" s="1003"/>
      <c r="K754" s="1003"/>
      <c r="L754" s="1003"/>
      <c r="M754" s="1003"/>
      <c r="N754" s="1003"/>
      <c r="O754" s="1003"/>
      <c r="P754" s="1003"/>
      <c r="Q754" s="1003"/>
      <c r="R754" s="1003"/>
      <c r="S754" s="1003"/>
      <c r="T754" s="1003"/>
      <c r="U754" s="1003"/>
      <c r="V754" s="1003"/>
      <c r="W754" s="1003"/>
    </row>
    <row r="755">
      <c r="A755" s="1003"/>
      <c r="B755" s="1003"/>
      <c r="C755" s="1003"/>
      <c r="D755" s="1003"/>
      <c r="E755" s="1003"/>
      <c r="F755" s="1003"/>
      <c r="G755" s="1003"/>
      <c r="H755" s="1003"/>
      <c r="I755" s="1003"/>
      <c r="J755" s="1003"/>
      <c r="K755" s="1003"/>
      <c r="L755" s="1003"/>
      <c r="M755" s="1003"/>
      <c r="N755" s="1003"/>
      <c r="O755" s="1003"/>
      <c r="P755" s="1003"/>
      <c r="Q755" s="1003"/>
      <c r="R755" s="1003"/>
      <c r="S755" s="1003"/>
      <c r="T755" s="1003"/>
      <c r="U755" s="1003"/>
      <c r="V755" s="1003"/>
      <c r="W755" s="1003"/>
    </row>
    <row r="756">
      <c r="A756" s="1003"/>
      <c r="B756" s="1003"/>
      <c r="C756" s="1003"/>
      <c r="D756" s="1003"/>
      <c r="E756" s="1003"/>
      <c r="F756" s="1003"/>
      <c r="G756" s="1003"/>
      <c r="H756" s="1003"/>
      <c r="I756" s="1003"/>
      <c r="J756" s="1003"/>
      <c r="K756" s="1003"/>
      <c r="L756" s="1003"/>
      <c r="M756" s="1003"/>
      <c r="N756" s="1003"/>
      <c r="O756" s="1003"/>
      <c r="P756" s="1003"/>
      <c r="Q756" s="1003"/>
      <c r="R756" s="1003"/>
      <c r="S756" s="1003"/>
      <c r="T756" s="1003"/>
      <c r="U756" s="1003"/>
      <c r="V756" s="1003"/>
      <c r="W756" s="1003"/>
    </row>
    <row r="757">
      <c r="A757" s="1003"/>
      <c r="B757" s="1003"/>
      <c r="C757" s="1003"/>
      <c r="D757" s="1003"/>
      <c r="E757" s="1003"/>
      <c r="F757" s="1003"/>
      <c r="G757" s="1003"/>
      <c r="H757" s="1003"/>
      <c r="I757" s="1003"/>
      <c r="J757" s="1003"/>
      <c r="K757" s="1003"/>
      <c r="L757" s="1003"/>
      <c r="M757" s="1003"/>
      <c r="N757" s="1003"/>
      <c r="O757" s="1003"/>
      <c r="P757" s="1003"/>
      <c r="Q757" s="1003"/>
      <c r="R757" s="1003"/>
      <c r="S757" s="1003"/>
      <c r="T757" s="1003"/>
      <c r="U757" s="1003"/>
      <c r="V757" s="1003"/>
      <c r="W757" s="1003"/>
    </row>
    <row r="758">
      <c r="A758" s="1003"/>
      <c r="B758" s="1003"/>
      <c r="C758" s="1003"/>
      <c r="D758" s="1003"/>
      <c r="E758" s="1003"/>
      <c r="F758" s="1003"/>
      <c r="G758" s="1003"/>
      <c r="H758" s="1003"/>
      <c r="I758" s="1003"/>
      <c r="J758" s="1003"/>
      <c r="K758" s="1003"/>
      <c r="L758" s="1003"/>
      <c r="M758" s="1003"/>
      <c r="N758" s="1003"/>
      <c r="O758" s="1003"/>
      <c r="P758" s="1003"/>
      <c r="Q758" s="1003"/>
      <c r="R758" s="1003"/>
      <c r="S758" s="1003"/>
      <c r="T758" s="1003"/>
      <c r="U758" s="1003"/>
      <c r="V758" s="1003"/>
      <c r="W758" s="1003"/>
    </row>
    <row r="759">
      <c r="A759" s="1003"/>
      <c r="B759" s="1003"/>
      <c r="C759" s="1003"/>
      <c r="D759" s="1003"/>
      <c r="E759" s="1003"/>
      <c r="F759" s="1003"/>
      <c r="G759" s="1003"/>
      <c r="H759" s="1003"/>
      <c r="I759" s="1003"/>
      <c r="J759" s="1003"/>
      <c r="K759" s="1003"/>
      <c r="L759" s="1003"/>
      <c r="M759" s="1003"/>
      <c r="N759" s="1003"/>
      <c r="O759" s="1003"/>
      <c r="P759" s="1003"/>
      <c r="Q759" s="1003"/>
      <c r="R759" s="1003"/>
      <c r="S759" s="1003"/>
      <c r="T759" s="1003"/>
      <c r="U759" s="1003"/>
      <c r="V759" s="1003"/>
      <c r="W759" s="1003"/>
    </row>
    <row r="760">
      <c r="A760" s="1003"/>
      <c r="B760" s="1003"/>
      <c r="C760" s="1003"/>
      <c r="D760" s="1003"/>
      <c r="E760" s="1003"/>
      <c r="F760" s="1003"/>
      <c r="G760" s="1003"/>
      <c r="H760" s="1003"/>
      <c r="I760" s="1003"/>
      <c r="J760" s="1003"/>
      <c r="K760" s="1003"/>
      <c r="L760" s="1003"/>
      <c r="M760" s="1003"/>
      <c r="N760" s="1003"/>
      <c r="O760" s="1003"/>
      <c r="P760" s="1003"/>
      <c r="Q760" s="1003"/>
      <c r="R760" s="1003"/>
      <c r="S760" s="1003"/>
      <c r="T760" s="1003"/>
      <c r="U760" s="1003"/>
      <c r="V760" s="1003"/>
      <c r="W760" s="1003"/>
    </row>
    <row r="761">
      <c r="A761" s="1003"/>
      <c r="B761" s="1003"/>
      <c r="C761" s="1003"/>
      <c r="D761" s="1003"/>
      <c r="E761" s="1003"/>
      <c r="F761" s="1003"/>
      <c r="G761" s="1003"/>
      <c r="H761" s="1003"/>
      <c r="I761" s="1003"/>
      <c r="J761" s="1003"/>
      <c r="K761" s="1003"/>
      <c r="L761" s="1003"/>
      <c r="M761" s="1003"/>
      <c r="N761" s="1003"/>
      <c r="O761" s="1003"/>
      <c r="P761" s="1003"/>
      <c r="Q761" s="1003"/>
      <c r="R761" s="1003"/>
      <c r="S761" s="1003"/>
      <c r="T761" s="1003"/>
      <c r="U761" s="1003"/>
      <c r="V761" s="1003"/>
      <c r="W761" s="1003"/>
    </row>
    <row r="762">
      <c r="A762" s="1003"/>
      <c r="B762" s="1003"/>
      <c r="C762" s="1003"/>
      <c r="D762" s="1003"/>
      <c r="E762" s="1003"/>
      <c r="F762" s="1003"/>
      <c r="G762" s="1003"/>
      <c r="H762" s="1003"/>
      <c r="I762" s="1003"/>
      <c r="J762" s="1003"/>
      <c r="K762" s="1003"/>
      <c r="L762" s="1003"/>
      <c r="M762" s="1003"/>
      <c r="N762" s="1003"/>
      <c r="O762" s="1003"/>
      <c r="P762" s="1003"/>
      <c r="Q762" s="1003"/>
      <c r="R762" s="1003"/>
      <c r="S762" s="1003"/>
      <c r="T762" s="1003"/>
      <c r="U762" s="1003"/>
      <c r="V762" s="1003"/>
      <c r="W762" s="1003"/>
    </row>
    <row r="763">
      <c r="A763" s="1003"/>
      <c r="B763" s="1003"/>
      <c r="C763" s="1003"/>
      <c r="D763" s="1003"/>
      <c r="E763" s="1003"/>
      <c r="F763" s="1003"/>
      <c r="G763" s="1003"/>
      <c r="H763" s="1003"/>
      <c r="I763" s="1003"/>
      <c r="J763" s="1003"/>
      <c r="K763" s="1003"/>
      <c r="L763" s="1003"/>
      <c r="M763" s="1003"/>
      <c r="N763" s="1003"/>
      <c r="O763" s="1003"/>
      <c r="P763" s="1003"/>
      <c r="Q763" s="1003"/>
      <c r="R763" s="1003"/>
      <c r="S763" s="1003"/>
      <c r="T763" s="1003"/>
      <c r="U763" s="1003"/>
      <c r="V763" s="1003"/>
      <c r="W763" s="1003"/>
    </row>
    <row r="764">
      <c r="A764" s="1003"/>
      <c r="B764" s="1003"/>
      <c r="C764" s="1003"/>
      <c r="D764" s="1003"/>
      <c r="E764" s="1003"/>
      <c r="F764" s="1003"/>
      <c r="G764" s="1003"/>
      <c r="H764" s="1003"/>
      <c r="I764" s="1003"/>
      <c r="J764" s="1003"/>
      <c r="K764" s="1003"/>
      <c r="L764" s="1003"/>
      <c r="M764" s="1003"/>
      <c r="N764" s="1003"/>
      <c r="O764" s="1003"/>
      <c r="P764" s="1003"/>
      <c r="Q764" s="1003"/>
      <c r="R764" s="1003"/>
      <c r="S764" s="1003"/>
      <c r="T764" s="1003"/>
      <c r="U764" s="1003"/>
      <c r="V764" s="1003"/>
      <c r="W764" s="1003"/>
    </row>
    <row r="765">
      <c r="A765" s="1003"/>
      <c r="B765" s="1003"/>
      <c r="C765" s="1003"/>
      <c r="D765" s="1003"/>
      <c r="E765" s="1003"/>
      <c r="F765" s="1003"/>
      <c r="G765" s="1003"/>
      <c r="H765" s="1003"/>
      <c r="I765" s="1003"/>
      <c r="J765" s="1003"/>
      <c r="K765" s="1003"/>
      <c r="L765" s="1003"/>
      <c r="M765" s="1003"/>
      <c r="N765" s="1003"/>
      <c r="O765" s="1003"/>
      <c r="P765" s="1003"/>
      <c r="Q765" s="1003"/>
      <c r="R765" s="1003"/>
      <c r="S765" s="1003"/>
      <c r="T765" s="1003"/>
      <c r="U765" s="1003"/>
      <c r="V765" s="1003"/>
      <c r="W765" s="1003"/>
    </row>
    <row r="766">
      <c r="A766" s="1003"/>
      <c r="B766" s="1003"/>
      <c r="C766" s="1003"/>
      <c r="D766" s="1003"/>
      <c r="E766" s="1003"/>
      <c r="F766" s="1003"/>
      <c r="G766" s="1003"/>
      <c r="H766" s="1003"/>
      <c r="I766" s="1003"/>
      <c r="J766" s="1003"/>
      <c r="K766" s="1003"/>
      <c r="L766" s="1003"/>
      <c r="M766" s="1003"/>
      <c r="N766" s="1003"/>
      <c r="O766" s="1003"/>
      <c r="P766" s="1003"/>
      <c r="Q766" s="1003"/>
      <c r="R766" s="1003"/>
      <c r="S766" s="1003"/>
      <c r="T766" s="1003"/>
      <c r="U766" s="1003"/>
      <c r="V766" s="1003"/>
      <c r="W766" s="1003"/>
    </row>
    <row r="767">
      <c r="A767" s="1003"/>
      <c r="B767" s="1003"/>
      <c r="C767" s="1003"/>
      <c r="D767" s="1003"/>
      <c r="E767" s="1003"/>
      <c r="F767" s="1003"/>
      <c r="G767" s="1003"/>
      <c r="H767" s="1003"/>
      <c r="I767" s="1003"/>
      <c r="J767" s="1003"/>
      <c r="K767" s="1003"/>
      <c r="L767" s="1003"/>
      <c r="M767" s="1003"/>
      <c r="N767" s="1003"/>
      <c r="O767" s="1003"/>
      <c r="P767" s="1003"/>
      <c r="Q767" s="1003"/>
      <c r="R767" s="1003"/>
      <c r="S767" s="1003"/>
      <c r="T767" s="1003"/>
      <c r="U767" s="1003"/>
      <c r="V767" s="1003"/>
      <c r="W767" s="1003"/>
    </row>
    <row r="768">
      <c r="A768" s="1003"/>
      <c r="B768" s="1003"/>
      <c r="C768" s="1003"/>
      <c r="D768" s="1003"/>
      <c r="E768" s="1003"/>
      <c r="F768" s="1003"/>
      <c r="G768" s="1003"/>
      <c r="H768" s="1003"/>
      <c r="I768" s="1003"/>
      <c r="J768" s="1003"/>
      <c r="K768" s="1003"/>
      <c r="L768" s="1003"/>
      <c r="M768" s="1003"/>
      <c r="N768" s="1003"/>
      <c r="O768" s="1003"/>
      <c r="P768" s="1003"/>
      <c r="Q768" s="1003"/>
      <c r="R768" s="1003"/>
      <c r="S768" s="1003"/>
      <c r="T768" s="1003"/>
      <c r="U768" s="1003"/>
      <c r="V768" s="1003"/>
      <c r="W768" s="1003"/>
    </row>
    <row r="769">
      <c r="A769" s="1003"/>
      <c r="B769" s="1003"/>
      <c r="C769" s="1003"/>
      <c r="D769" s="1003"/>
      <c r="E769" s="1003"/>
      <c r="F769" s="1003"/>
      <c r="G769" s="1003"/>
      <c r="H769" s="1003"/>
      <c r="I769" s="1003"/>
      <c r="J769" s="1003"/>
      <c r="K769" s="1003"/>
      <c r="L769" s="1003"/>
      <c r="M769" s="1003"/>
      <c r="N769" s="1003"/>
      <c r="O769" s="1003"/>
      <c r="P769" s="1003"/>
      <c r="Q769" s="1003"/>
      <c r="R769" s="1003"/>
      <c r="S769" s="1003"/>
      <c r="T769" s="1003"/>
      <c r="U769" s="1003"/>
      <c r="V769" s="1003"/>
      <c r="W769" s="1003"/>
    </row>
    <row r="770">
      <c r="A770" s="1003"/>
      <c r="B770" s="1003"/>
      <c r="C770" s="1003"/>
      <c r="D770" s="1003"/>
      <c r="E770" s="1003"/>
      <c r="F770" s="1003"/>
      <c r="G770" s="1003"/>
      <c r="H770" s="1003"/>
      <c r="I770" s="1003"/>
      <c r="J770" s="1003"/>
      <c r="K770" s="1003"/>
      <c r="L770" s="1003"/>
      <c r="M770" s="1003"/>
      <c r="N770" s="1003"/>
      <c r="O770" s="1003"/>
      <c r="P770" s="1003"/>
      <c r="Q770" s="1003"/>
      <c r="R770" s="1003"/>
      <c r="S770" s="1003"/>
      <c r="T770" s="1003"/>
      <c r="U770" s="1003"/>
      <c r="V770" s="1003"/>
      <c r="W770" s="1003"/>
    </row>
    <row r="771">
      <c r="A771" s="1003"/>
      <c r="B771" s="1003"/>
      <c r="C771" s="1003"/>
      <c r="D771" s="1003"/>
      <c r="E771" s="1003"/>
      <c r="F771" s="1003"/>
      <c r="G771" s="1003"/>
      <c r="H771" s="1003"/>
      <c r="I771" s="1003"/>
      <c r="J771" s="1003"/>
      <c r="K771" s="1003"/>
      <c r="L771" s="1003"/>
      <c r="M771" s="1003"/>
      <c r="N771" s="1003"/>
      <c r="O771" s="1003"/>
      <c r="P771" s="1003"/>
      <c r="Q771" s="1003"/>
      <c r="R771" s="1003"/>
      <c r="S771" s="1003"/>
      <c r="T771" s="1003"/>
      <c r="U771" s="1003"/>
      <c r="V771" s="1003"/>
      <c r="W771" s="1003"/>
    </row>
    <row r="772">
      <c r="A772" s="1003"/>
      <c r="B772" s="1003"/>
      <c r="C772" s="1003"/>
      <c r="D772" s="1003"/>
      <c r="E772" s="1003"/>
      <c r="F772" s="1003"/>
      <c r="G772" s="1003"/>
      <c r="H772" s="1003"/>
      <c r="I772" s="1003"/>
      <c r="J772" s="1003"/>
      <c r="K772" s="1003"/>
      <c r="L772" s="1003"/>
      <c r="M772" s="1003"/>
      <c r="N772" s="1003"/>
      <c r="O772" s="1003"/>
      <c r="P772" s="1003"/>
      <c r="Q772" s="1003"/>
      <c r="R772" s="1003"/>
      <c r="S772" s="1003"/>
      <c r="T772" s="1003"/>
      <c r="U772" s="1003"/>
      <c r="V772" s="1003"/>
      <c r="W772" s="1003"/>
    </row>
    <row r="773">
      <c r="A773" s="1003"/>
      <c r="B773" s="1003"/>
      <c r="C773" s="1003"/>
      <c r="D773" s="1003"/>
      <c r="E773" s="1003"/>
      <c r="F773" s="1003"/>
      <c r="G773" s="1003"/>
      <c r="H773" s="1003"/>
      <c r="I773" s="1003"/>
      <c r="J773" s="1003"/>
      <c r="K773" s="1003"/>
      <c r="L773" s="1003"/>
      <c r="M773" s="1003"/>
      <c r="N773" s="1003"/>
      <c r="O773" s="1003"/>
      <c r="P773" s="1003"/>
      <c r="Q773" s="1003"/>
      <c r="R773" s="1003"/>
      <c r="S773" s="1003"/>
      <c r="T773" s="1003"/>
      <c r="U773" s="1003"/>
      <c r="V773" s="1003"/>
      <c r="W773" s="1003"/>
    </row>
    <row r="774">
      <c r="A774" s="1003"/>
      <c r="B774" s="1003"/>
      <c r="C774" s="1003"/>
      <c r="D774" s="1003"/>
      <c r="E774" s="1003"/>
      <c r="F774" s="1003"/>
      <c r="G774" s="1003"/>
      <c r="H774" s="1003"/>
      <c r="I774" s="1003"/>
      <c r="J774" s="1003"/>
      <c r="K774" s="1003"/>
      <c r="L774" s="1003"/>
      <c r="M774" s="1003"/>
      <c r="N774" s="1003"/>
      <c r="O774" s="1003"/>
      <c r="P774" s="1003"/>
      <c r="Q774" s="1003"/>
      <c r="R774" s="1003"/>
      <c r="S774" s="1003"/>
      <c r="T774" s="1003"/>
      <c r="U774" s="1003"/>
      <c r="V774" s="1003"/>
      <c r="W774" s="1003"/>
    </row>
    <row r="775">
      <c r="A775" s="1003"/>
      <c r="B775" s="1003"/>
      <c r="C775" s="1003"/>
      <c r="D775" s="1003"/>
      <c r="E775" s="1003"/>
      <c r="F775" s="1003"/>
      <c r="G775" s="1003"/>
      <c r="H775" s="1003"/>
      <c r="I775" s="1003"/>
      <c r="J775" s="1003"/>
      <c r="K775" s="1003"/>
      <c r="L775" s="1003"/>
      <c r="M775" s="1003"/>
      <c r="N775" s="1003"/>
      <c r="O775" s="1003"/>
      <c r="P775" s="1003"/>
      <c r="Q775" s="1003"/>
      <c r="R775" s="1003"/>
      <c r="S775" s="1003"/>
      <c r="T775" s="1003"/>
      <c r="U775" s="1003"/>
      <c r="V775" s="1003"/>
      <c r="W775" s="1003"/>
    </row>
    <row r="776">
      <c r="A776" s="1003"/>
      <c r="B776" s="1003"/>
      <c r="C776" s="1003"/>
      <c r="D776" s="1003"/>
      <c r="E776" s="1003"/>
      <c r="F776" s="1003"/>
      <c r="G776" s="1003"/>
      <c r="H776" s="1003"/>
      <c r="I776" s="1003"/>
      <c r="J776" s="1003"/>
      <c r="K776" s="1003"/>
      <c r="L776" s="1003"/>
      <c r="M776" s="1003"/>
      <c r="N776" s="1003"/>
      <c r="O776" s="1003"/>
      <c r="P776" s="1003"/>
      <c r="Q776" s="1003"/>
      <c r="R776" s="1003"/>
      <c r="S776" s="1003"/>
      <c r="T776" s="1003"/>
      <c r="U776" s="1003"/>
      <c r="V776" s="1003"/>
      <c r="W776" s="1003"/>
    </row>
    <row r="777">
      <c r="A777" s="1003"/>
      <c r="B777" s="1003"/>
      <c r="C777" s="1003"/>
      <c r="D777" s="1003"/>
      <c r="E777" s="1003"/>
      <c r="F777" s="1003"/>
      <c r="G777" s="1003"/>
      <c r="H777" s="1003"/>
      <c r="I777" s="1003"/>
      <c r="J777" s="1003"/>
      <c r="K777" s="1003"/>
      <c r="L777" s="1003"/>
      <c r="M777" s="1003"/>
      <c r="N777" s="1003"/>
      <c r="O777" s="1003"/>
      <c r="P777" s="1003"/>
      <c r="Q777" s="1003"/>
      <c r="R777" s="1003"/>
      <c r="S777" s="1003"/>
      <c r="T777" s="1003"/>
      <c r="U777" s="1003"/>
      <c r="V777" s="1003"/>
      <c r="W777" s="1003"/>
    </row>
    <row r="778">
      <c r="A778" s="1003"/>
      <c r="B778" s="1003"/>
      <c r="C778" s="1003"/>
      <c r="D778" s="1003"/>
      <c r="E778" s="1003"/>
      <c r="F778" s="1003"/>
      <c r="G778" s="1003"/>
      <c r="H778" s="1003"/>
      <c r="I778" s="1003"/>
      <c r="J778" s="1003"/>
      <c r="K778" s="1003"/>
      <c r="L778" s="1003"/>
      <c r="M778" s="1003"/>
      <c r="N778" s="1003"/>
      <c r="O778" s="1003"/>
      <c r="P778" s="1003"/>
      <c r="Q778" s="1003"/>
      <c r="R778" s="1003"/>
      <c r="S778" s="1003"/>
      <c r="T778" s="1003"/>
      <c r="U778" s="1003"/>
      <c r="V778" s="1003"/>
      <c r="W778" s="1003"/>
    </row>
    <row r="779">
      <c r="A779" s="1003"/>
      <c r="B779" s="1003"/>
      <c r="C779" s="1003"/>
      <c r="D779" s="1003"/>
      <c r="E779" s="1003"/>
      <c r="F779" s="1003"/>
      <c r="G779" s="1003"/>
      <c r="H779" s="1003"/>
      <c r="I779" s="1003"/>
      <c r="J779" s="1003"/>
      <c r="K779" s="1003"/>
      <c r="L779" s="1003"/>
      <c r="M779" s="1003"/>
      <c r="N779" s="1003"/>
      <c r="O779" s="1003"/>
      <c r="P779" s="1003"/>
      <c r="Q779" s="1003"/>
      <c r="R779" s="1003"/>
      <c r="S779" s="1003"/>
      <c r="T779" s="1003"/>
      <c r="U779" s="1003"/>
      <c r="V779" s="1003"/>
      <c r="W779" s="1003"/>
    </row>
    <row r="780">
      <c r="A780" s="1003"/>
      <c r="B780" s="1003"/>
      <c r="C780" s="1003"/>
      <c r="D780" s="1003"/>
      <c r="E780" s="1003"/>
      <c r="F780" s="1003"/>
      <c r="G780" s="1003"/>
      <c r="H780" s="1003"/>
      <c r="I780" s="1003"/>
      <c r="J780" s="1003"/>
      <c r="K780" s="1003"/>
      <c r="L780" s="1003"/>
      <c r="M780" s="1003"/>
      <c r="N780" s="1003"/>
      <c r="O780" s="1003"/>
      <c r="P780" s="1003"/>
      <c r="Q780" s="1003"/>
      <c r="R780" s="1003"/>
      <c r="S780" s="1003"/>
      <c r="T780" s="1003"/>
      <c r="U780" s="1003"/>
      <c r="V780" s="1003"/>
      <c r="W780" s="1003"/>
    </row>
    <row r="781">
      <c r="A781" s="1003"/>
      <c r="B781" s="1003"/>
      <c r="C781" s="1003"/>
      <c r="D781" s="1003"/>
      <c r="E781" s="1003"/>
      <c r="F781" s="1003"/>
      <c r="G781" s="1003"/>
      <c r="H781" s="1003"/>
      <c r="I781" s="1003"/>
      <c r="J781" s="1003"/>
      <c r="K781" s="1003"/>
      <c r="L781" s="1003"/>
      <c r="M781" s="1003"/>
      <c r="N781" s="1003"/>
      <c r="O781" s="1003"/>
      <c r="P781" s="1003"/>
      <c r="Q781" s="1003"/>
      <c r="R781" s="1003"/>
      <c r="S781" s="1003"/>
      <c r="T781" s="1003"/>
      <c r="U781" s="1003"/>
      <c r="V781" s="1003"/>
      <c r="W781" s="1003"/>
    </row>
    <row r="782">
      <c r="A782" s="1003"/>
      <c r="B782" s="1003"/>
      <c r="C782" s="1003"/>
      <c r="D782" s="1003"/>
      <c r="E782" s="1003"/>
      <c r="F782" s="1003"/>
      <c r="G782" s="1003"/>
      <c r="H782" s="1003"/>
      <c r="I782" s="1003"/>
      <c r="J782" s="1003"/>
      <c r="K782" s="1003"/>
      <c r="L782" s="1003"/>
      <c r="M782" s="1003"/>
      <c r="N782" s="1003"/>
      <c r="O782" s="1003"/>
      <c r="P782" s="1003"/>
      <c r="Q782" s="1003"/>
      <c r="R782" s="1003"/>
      <c r="S782" s="1003"/>
      <c r="T782" s="1003"/>
      <c r="U782" s="1003"/>
      <c r="V782" s="1003"/>
      <c r="W782" s="1003"/>
    </row>
    <row r="783">
      <c r="A783" s="1003"/>
      <c r="B783" s="1003"/>
      <c r="C783" s="1003"/>
      <c r="D783" s="1003"/>
      <c r="E783" s="1003"/>
      <c r="F783" s="1003"/>
      <c r="G783" s="1003"/>
      <c r="H783" s="1003"/>
      <c r="I783" s="1003"/>
      <c r="J783" s="1003"/>
      <c r="K783" s="1003"/>
      <c r="L783" s="1003"/>
      <c r="M783" s="1003"/>
      <c r="N783" s="1003"/>
      <c r="O783" s="1003"/>
      <c r="P783" s="1003"/>
      <c r="Q783" s="1003"/>
      <c r="R783" s="1003"/>
      <c r="S783" s="1003"/>
      <c r="T783" s="1003"/>
      <c r="U783" s="1003"/>
      <c r="V783" s="1003"/>
      <c r="W783" s="1003"/>
    </row>
    <row r="784">
      <c r="A784" s="1003"/>
      <c r="B784" s="1003"/>
      <c r="C784" s="1003"/>
      <c r="D784" s="1003"/>
      <c r="E784" s="1003"/>
      <c r="F784" s="1003"/>
      <c r="G784" s="1003"/>
      <c r="H784" s="1003"/>
      <c r="I784" s="1003"/>
      <c r="J784" s="1003"/>
      <c r="K784" s="1003"/>
      <c r="L784" s="1003"/>
      <c r="M784" s="1003"/>
      <c r="N784" s="1003"/>
      <c r="O784" s="1003"/>
      <c r="P784" s="1003"/>
      <c r="Q784" s="1003"/>
      <c r="R784" s="1003"/>
      <c r="S784" s="1003"/>
      <c r="T784" s="1003"/>
      <c r="U784" s="1003"/>
      <c r="V784" s="1003"/>
      <c r="W784" s="1003"/>
    </row>
    <row r="785">
      <c r="A785" s="1003"/>
      <c r="B785" s="1003"/>
      <c r="C785" s="1003"/>
      <c r="D785" s="1003"/>
      <c r="E785" s="1003"/>
      <c r="F785" s="1003"/>
      <c r="G785" s="1003"/>
      <c r="H785" s="1003"/>
      <c r="I785" s="1003"/>
      <c r="J785" s="1003"/>
      <c r="K785" s="1003"/>
      <c r="L785" s="1003"/>
      <c r="M785" s="1003"/>
      <c r="N785" s="1003"/>
      <c r="O785" s="1003"/>
      <c r="P785" s="1003"/>
      <c r="Q785" s="1003"/>
      <c r="R785" s="1003"/>
      <c r="S785" s="1003"/>
      <c r="T785" s="1003"/>
      <c r="U785" s="1003"/>
      <c r="V785" s="1003"/>
      <c r="W785" s="1003"/>
    </row>
    <row r="786">
      <c r="A786" s="1003"/>
      <c r="B786" s="1003"/>
      <c r="C786" s="1003"/>
      <c r="D786" s="1003"/>
      <c r="E786" s="1003"/>
      <c r="F786" s="1003"/>
      <c r="G786" s="1003"/>
      <c r="H786" s="1003"/>
      <c r="I786" s="1003"/>
      <c r="J786" s="1003"/>
      <c r="K786" s="1003"/>
      <c r="L786" s="1003"/>
      <c r="M786" s="1003"/>
      <c r="N786" s="1003"/>
      <c r="O786" s="1003"/>
      <c r="P786" s="1003"/>
      <c r="Q786" s="1003"/>
      <c r="R786" s="1003"/>
      <c r="S786" s="1003"/>
      <c r="T786" s="1003"/>
      <c r="U786" s="1003"/>
      <c r="V786" s="1003"/>
      <c r="W786" s="1003"/>
    </row>
    <row r="787">
      <c r="A787" s="1003"/>
      <c r="B787" s="1003"/>
      <c r="C787" s="1003"/>
      <c r="D787" s="1003"/>
      <c r="E787" s="1003"/>
      <c r="F787" s="1003"/>
      <c r="G787" s="1003"/>
      <c r="H787" s="1003"/>
      <c r="I787" s="1003"/>
      <c r="J787" s="1003"/>
      <c r="K787" s="1003"/>
      <c r="L787" s="1003"/>
      <c r="M787" s="1003"/>
      <c r="N787" s="1003"/>
      <c r="O787" s="1003"/>
      <c r="P787" s="1003"/>
      <c r="Q787" s="1003"/>
      <c r="R787" s="1003"/>
      <c r="S787" s="1003"/>
      <c r="T787" s="1003"/>
      <c r="U787" s="1003"/>
      <c r="V787" s="1003"/>
      <c r="W787" s="1003"/>
    </row>
    <row r="788">
      <c r="A788" s="1003"/>
      <c r="B788" s="1003"/>
      <c r="C788" s="1003"/>
      <c r="D788" s="1003"/>
      <c r="E788" s="1003"/>
      <c r="F788" s="1003"/>
      <c r="G788" s="1003"/>
      <c r="H788" s="1003"/>
      <c r="I788" s="1003"/>
      <c r="J788" s="1003"/>
      <c r="K788" s="1003"/>
      <c r="L788" s="1003"/>
      <c r="M788" s="1003"/>
      <c r="N788" s="1003"/>
      <c r="O788" s="1003"/>
      <c r="P788" s="1003"/>
      <c r="Q788" s="1003"/>
      <c r="R788" s="1003"/>
      <c r="S788" s="1003"/>
      <c r="T788" s="1003"/>
      <c r="U788" s="1003"/>
      <c r="V788" s="1003"/>
      <c r="W788" s="1003"/>
    </row>
    <row r="789">
      <c r="A789" s="1003"/>
      <c r="B789" s="1003"/>
      <c r="C789" s="1003"/>
      <c r="D789" s="1003"/>
      <c r="E789" s="1003"/>
      <c r="F789" s="1003"/>
      <c r="G789" s="1003"/>
      <c r="H789" s="1003"/>
      <c r="I789" s="1003"/>
      <c r="J789" s="1003"/>
      <c r="K789" s="1003"/>
      <c r="L789" s="1003"/>
      <c r="M789" s="1003"/>
      <c r="N789" s="1003"/>
      <c r="O789" s="1003"/>
      <c r="P789" s="1003"/>
      <c r="Q789" s="1003"/>
      <c r="R789" s="1003"/>
      <c r="S789" s="1003"/>
      <c r="T789" s="1003"/>
      <c r="U789" s="1003"/>
      <c r="V789" s="1003"/>
      <c r="W789" s="1003"/>
    </row>
    <row r="790">
      <c r="A790" s="1003"/>
      <c r="B790" s="1003"/>
      <c r="C790" s="1003"/>
      <c r="D790" s="1003"/>
      <c r="E790" s="1003"/>
      <c r="F790" s="1003"/>
      <c r="G790" s="1003"/>
      <c r="H790" s="1003"/>
      <c r="I790" s="1003"/>
      <c r="J790" s="1003"/>
      <c r="K790" s="1003"/>
      <c r="L790" s="1003"/>
      <c r="M790" s="1003"/>
      <c r="N790" s="1003"/>
      <c r="O790" s="1003"/>
      <c r="P790" s="1003"/>
      <c r="Q790" s="1003"/>
      <c r="R790" s="1003"/>
      <c r="S790" s="1003"/>
      <c r="T790" s="1003"/>
      <c r="U790" s="1003"/>
      <c r="V790" s="1003"/>
      <c r="W790" s="1003"/>
    </row>
    <row r="791">
      <c r="A791" s="1003"/>
      <c r="B791" s="1003"/>
      <c r="C791" s="1003"/>
      <c r="D791" s="1003"/>
      <c r="E791" s="1003"/>
      <c r="F791" s="1003"/>
      <c r="G791" s="1003"/>
      <c r="H791" s="1003"/>
      <c r="I791" s="1003"/>
      <c r="J791" s="1003"/>
      <c r="K791" s="1003"/>
      <c r="L791" s="1003"/>
      <c r="M791" s="1003"/>
      <c r="N791" s="1003"/>
      <c r="O791" s="1003"/>
      <c r="P791" s="1003"/>
      <c r="Q791" s="1003"/>
      <c r="R791" s="1003"/>
      <c r="S791" s="1003"/>
      <c r="T791" s="1003"/>
      <c r="U791" s="1003"/>
      <c r="V791" s="1003"/>
      <c r="W791" s="1003"/>
    </row>
    <row r="792">
      <c r="A792" s="1003"/>
      <c r="B792" s="1003"/>
      <c r="C792" s="1003"/>
      <c r="D792" s="1003"/>
      <c r="E792" s="1003"/>
      <c r="F792" s="1003"/>
      <c r="G792" s="1003"/>
      <c r="H792" s="1003"/>
      <c r="I792" s="1003"/>
      <c r="J792" s="1003"/>
      <c r="K792" s="1003"/>
      <c r="L792" s="1003"/>
      <c r="M792" s="1003"/>
      <c r="N792" s="1003"/>
      <c r="O792" s="1003"/>
      <c r="P792" s="1003"/>
      <c r="Q792" s="1003"/>
      <c r="R792" s="1003"/>
      <c r="S792" s="1003"/>
      <c r="T792" s="1003"/>
      <c r="U792" s="1003"/>
      <c r="V792" s="1003"/>
      <c r="W792" s="1003"/>
    </row>
    <row r="793">
      <c r="A793" s="1003"/>
      <c r="B793" s="1003"/>
      <c r="C793" s="1003"/>
      <c r="D793" s="1003"/>
      <c r="E793" s="1003"/>
      <c r="F793" s="1003"/>
      <c r="G793" s="1003"/>
      <c r="H793" s="1003"/>
      <c r="I793" s="1003"/>
      <c r="J793" s="1003"/>
      <c r="K793" s="1003"/>
      <c r="L793" s="1003"/>
      <c r="M793" s="1003"/>
      <c r="N793" s="1003"/>
      <c r="O793" s="1003"/>
      <c r="P793" s="1003"/>
      <c r="Q793" s="1003"/>
      <c r="R793" s="1003"/>
      <c r="S793" s="1003"/>
      <c r="T793" s="1003"/>
      <c r="U793" s="1003"/>
      <c r="V793" s="1003"/>
      <c r="W793" s="1003"/>
    </row>
    <row r="794">
      <c r="A794" s="1003"/>
      <c r="B794" s="1003"/>
      <c r="C794" s="1003"/>
      <c r="D794" s="1003"/>
      <c r="E794" s="1003"/>
      <c r="F794" s="1003"/>
      <c r="G794" s="1003"/>
      <c r="H794" s="1003"/>
      <c r="I794" s="1003"/>
      <c r="J794" s="1003"/>
      <c r="K794" s="1003"/>
      <c r="L794" s="1003"/>
      <c r="M794" s="1003"/>
      <c r="N794" s="1003"/>
      <c r="O794" s="1003"/>
      <c r="P794" s="1003"/>
      <c r="Q794" s="1003"/>
      <c r="R794" s="1003"/>
      <c r="S794" s="1003"/>
      <c r="T794" s="1003"/>
      <c r="U794" s="1003"/>
      <c r="V794" s="1003"/>
      <c r="W794" s="1003"/>
    </row>
    <row r="795">
      <c r="A795" s="1003"/>
      <c r="B795" s="1003"/>
      <c r="C795" s="1003"/>
      <c r="D795" s="1003"/>
      <c r="E795" s="1003"/>
      <c r="F795" s="1003"/>
      <c r="G795" s="1003"/>
      <c r="H795" s="1003"/>
      <c r="I795" s="1003"/>
      <c r="J795" s="1003"/>
      <c r="K795" s="1003"/>
      <c r="L795" s="1003"/>
      <c r="M795" s="1003"/>
      <c r="N795" s="1003"/>
      <c r="O795" s="1003"/>
      <c r="P795" s="1003"/>
      <c r="Q795" s="1003"/>
      <c r="R795" s="1003"/>
      <c r="S795" s="1003"/>
      <c r="T795" s="1003"/>
      <c r="U795" s="1003"/>
      <c r="V795" s="1003"/>
      <c r="W795" s="1003"/>
    </row>
    <row r="796">
      <c r="A796" s="1003"/>
      <c r="B796" s="1003"/>
      <c r="C796" s="1003"/>
      <c r="D796" s="1003"/>
      <c r="E796" s="1003"/>
      <c r="F796" s="1003"/>
      <c r="G796" s="1003"/>
      <c r="H796" s="1003"/>
      <c r="I796" s="1003"/>
      <c r="J796" s="1003"/>
      <c r="K796" s="1003"/>
      <c r="L796" s="1003"/>
      <c r="M796" s="1003"/>
      <c r="N796" s="1003"/>
      <c r="O796" s="1003"/>
      <c r="P796" s="1003"/>
      <c r="Q796" s="1003"/>
      <c r="R796" s="1003"/>
      <c r="S796" s="1003"/>
      <c r="T796" s="1003"/>
      <c r="U796" s="1003"/>
      <c r="V796" s="1003"/>
      <c r="W796" s="1003"/>
    </row>
    <row r="797">
      <c r="A797" s="1003"/>
      <c r="B797" s="1003"/>
      <c r="C797" s="1003"/>
      <c r="D797" s="1003"/>
      <c r="E797" s="1003"/>
      <c r="F797" s="1003"/>
      <c r="G797" s="1003"/>
      <c r="H797" s="1003"/>
      <c r="I797" s="1003"/>
      <c r="J797" s="1003"/>
      <c r="K797" s="1003"/>
      <c r="L797" s="1003"/>
      <c r="M797" s="1003"/>
      <c r="N797" s="1003"/>
      <c r="O797" s="1003"/>
      <c r="P797" s="1003"/>
      <c r="Q797" s="1003"/>
      <c r="R797" s="1003"/>
      <c r="S797" s="1003"/>
      <c r="T797" s="1003"/>
      <c r="U797" s="1003"/>
      <c r="V797" s="1003"/>
      <c r="W797" s="1003"/>
    </row>
    <row r="798">
      <c r="A798" s="1003"/>
      <c r="B798" s="1003"/>
      <c r="C798" s="1003"/>
      <c r="D798" s="1003"/>
      <c r="E798" s="1003"/>
      <c r="F798" s="1003"/>
      <c r="G798" s="1003"/>
      <c r="H798" s="1003"/>
      <c r="I798" s="1003"/>
      <c r="J798" s="1003"/>
      <c r="K798" s="1003"/>
      <c r="L798" s="1003"/>
      <c r="M798" s="1003"/>
      <c r="N798" s="1003"/>
      <c r="O798" s="1003"/>
      <c r="P798" s="1003"/>
      <c r="Q798" s="1003"/>
      <c r="R798" s="1003"/>
      <c r="S798" s="1003"/>
      <c r="T798" s="1003"/>
      <c r="U798" s="1003"/>
      <c r="V798" s="1003"/>
      <c r="W798" s="1003"/>
    </row>
    <row r="799">
      <c r="A799" s="1003"/>
      <c r="B799" s="1003"/>
      <c r="C799" s="1003"/>
      <c r="D799" s="1003"/>
      <c r="E799" s="1003"/>
      <c r="F799" s="1003"/>
      <c r="G799" s="1003"/>
      <c r="H799" s="1003"/>
      <c r="I799" s="1003"/>
      <c r="J799" s="1003"/>
      <c r="K799" s="1003"/>
      <c r="L799" s="1003"/>
      <c r="M799" s="1003"/>
      <c r="N799" s="1003"/>
      <c r="O799" s="1003"/>
      <c r="P799" s="1003"/>
      <c r="Q799" s="1003"/>
      <c r="R799" s="1003"/>
      <c r="S799" s="1003"/>
      <c r="T799" s="1003"/>
      <c r="U799" s="1003"/>
      <c r="V799" s="1003"/>
      <c r="W799" s="1003"/>
    </row>
    <row r="800">
      <c r="A800" s="1003"/>
      <c r="B800" s="1003"/>
      <c r="C800" s="1003"/>
      <c r="D800" s="1003"/>
      <c r="E800" s="1003"/>
      <c r="F800" s="1003"/>
      <c r="G800" s="1003"/>
      <c r="H800" s="1003"/>
      <c r="I800" s="1003"/>
      <c r="J800" s="1003"/>
      <c r="K800" s="1003"/>
      <c r="L800" s="1003"/>
      <c r="M800" s="1003"/>
      <c r="N800" s="1003"/>
      <c r="O800" s="1003"/>
      <c r="P800" s="1003"/>
      <c r="Q800" s="1003"/>
      <c r="R800" s="1003"/>
      <c r="S800" s="1003"/>
      <c r="T800" s="1003"/>
      <c r="U800" s="1003"/>
      <c r="V800" s="1003"/>
      <c r="W800" s="1003"/>
    </row>
    <row r="801">
      <c r="A801" s="1003"/>
      <c r="B801" s="1003"/>
      <c r="C801" s="1003"/>
      <c r="D801" s="1003"/>
      <c r="E801" s="1003"/>
      <c r="F801" s="1003"/>
      <c r="G801" s="1003"/>
      <c r="H801" s="1003"/>
      <c r="I801" s="1003"/>
      <c r="J801" s="1003"/>
      <c r="K801" s="1003"/>
      <c r="L801" s="1003"/>
      <c r="M801" s="1003"/>
      <c r="N801" s="1003"/>
      <c r="O801" s="1003"/>
      <c r="P801" s="1003"/>
      <c r="Q801" s="1003"/>
      <c r="R801" s="1003"/>
      <c r="S801" s="1003"/>
      <c r="T801" s="1003"/>
      <c r="U801" s="1003"/>
      <c r="V801" s="1003"/>
      <c r="W801" s="1003"/>
    </row>
    <row r="802">
      <c r="A802" s="1003"/>
      <c r="B802" s="1003"/>
      <c r="C802" s="1003"/>
      <c r="D802" s="1003"/>
      <c r="E802" s="1003"/>
      <c r="F802" s="1003"/>
      <c r="G802" s="1003"/>
      <c r="H802" s="1003"/>
      <c r="I802" s="1003"/>
      <c r="J802" s="1003"/>
      <c r="K802" s="1003"/>
      <c r="L802" s="1003"/>
      <c r="M802" s="1003"/>
      <c r="N802" s="1003"/>
      <c r="O802" s="1003"/>
      <c r="P802" s="1003"/>
      <c r="Q802" s="1003"/>
      <c r="R802" s="1003"/>
      <c r="S802" s="1003"/>
      <c r="T802" s="1003"/>
      <c r="U802" s="1003"/>
      <c r="V802" s="1003"/>
      <c r="W802" s="1003"/>
    </row>
    <row r="803">
      <c r="A803" s="1003"/>
      <c r="B803" s="1003"/>
      <c r="C803" s="1003"/>
      <c r="D803" s="1003"/>
      <c r="E803" s="1003"/>
      <c r="F803" s="1003"/>
      <c r="G803" s="1003"/>
      <c r="H803" s="1003"/>
      <c r="I803" s="1003"/>
      <c r="J803" s="1003"/>
      <c r="K803" s="1003"/>
      <c r="L803" s="1003"/>
      <c r="M803" s="1003"/>
      <c r="N803" s="1003"/>
      <c r="O803" s="1003"/>
      <c r="P803" s="1003"/>
      <c r="Q803" s="1003"/>
      <c r="R803" s="1003"/>
      <c r="S803" s="1003"/>
      <c r="T803" s="1003"/>
      <c r="U803" s="1003"/>
      <c r="V803" s="1003"/>
      <c r="W803" s="1003"/>
    </row>
    <row r="804">
      <c r="A804" s="1003"/>
      <c r="B804" s="1003"/>
      <c r="C804" s="1003"/>
      <c r="D804" s="1003"/>
      <c r="E804" s="1003"/>
      <c r="F804" s="1003"/>
      <c r="G804" s="1003"/>
      <c r="H804" s="1003"/>
      <c r="I804" s="1003"/>
      <c r="J804" s="1003"/>
      <c r="K804" s="1003"/>
      <c r="L804" s="1003"/>
      <c r="M804" s="1003"/>
      <c r="N804" s="1003"/>
      <c r="O804" s="1003"/>
      <c r="P804" s="1003"/>
      <c r="Q804" s="1003"/>
      <c r="R804" s="1003"/>
      <c r="S804" s="1003"/>
      <c r="T804" s="1003"/>
      <c r="U804" s="1003"/>
      <c r="V804" s="1003"/>
      <c r="W804" s="1003"/>
    </row>
    <row r="805">
      <c r="A805" s="1003"/>
      <c r="B805" s="1003"/>
      <c r="C805" s="1003"/>
      <c r="D805" s="1003"/>
      <c r="E805" s="1003"/>
      <c r="F805" s="1003"/>
      <c r="G805" s="1003"/>
      <c r="H805" s="1003"/>
      <c r="I805" s="1003"/>
      <c r="J805" s="1003"/>
      <c r="K805" s="1003"/>
      <c r="L805" s="1003"/>
      <c r="M805" s="1003"/>
      <c r="N805" s="1003"/>
      <c r="O805" s="1003"/>
      <c r="P805" s="1003"/>
      <c r="Q805" s="1003"/>
      <c r="R805" s="1003"/>
      <c r="S805" s="1003"/>
      <c r="T805" s="1003"/>
      <c r="U805" s="1003"/>
      <c r="V805" s="1003"/>
      <c r="W805" s="1003"/>
    </row>
    <row r="806">
      <c r="A806" s="1003"/>
      <c r="B806" s="1003"/>
      <c r="C806" s="1003"/>
      <c r="D806" s="1003"/>
      <c r="E806" s="1003"/>
      <c r="F806" s="1003"/>
      <c r="G806" s="1003"/>
      <c r="H806" s="1003"/>
      <c r="I806" s="1003"/>
      <c r="J806" s="1003"/>
      <c r="K806" s="1003"/>
      <c r="L806" s="1003"/>
      <c r="M806" s="1003"/>
      <c r="N806" s="1003"/>
      <c r="O806" s="1003"/>
      <c r="P806" s="1003"/>
      <c r="Q806" s="1003"/>
      <c r="R806" s="1003"/>
      <c r="S806" s="1003"/>
      <c r="T806" s="1003"/>
      <c r="U806" s="1003"/>
      <c r="V806" s="1003"/>
      <c r="W806" s="1003"/>
    </row>
    <row r="807">
      <c r="A807" s="1003"/>
      <c r="B807" s="1003"/>
      <c r="C807" s="1003"/>
      <c r="D807" s="1003"/>
      <c r="E807" s="1003"/>
      <c r="F807" s="1003"/>
      <c r="G807" s="1003"/>
      <c r="H807" s="1003"/>
      <c r="I807" s="1003"/>
      <c r="J807" s="1003"/>
      <c r="K807" s="1003"/>
      <c r="L807" s="1003"/>
      <c r="M807" s="1003"/>
      <c r="N807" s="1003"/>
      <c r="O807" s="1003"/>
      <c r="P807" s="1003"/>
      <c r="Q807" s="1003"/>
      <c r="R807" s="1003"/>
      <c r="S807" s="1003"/>
      <c r="T807" s="1003"/>
      <c r="U807" s="1003"/>
      <c r="V807" s="1003"/>
      <c r="W807" s="1003"/>
    </row>
    <row r="808">
      <c r="A808" s="1003"/>
      <c r="B808" s="1003"/>
      <c r="C808" s="1003"/>
      <c r="D808" s="1003"/>
      <c r="E808" s="1003"/>
      <c r="F808" s="1003"/>
      <c r="G808" s="1003"/>
      <c r="H808" s="1003"/>
      <c r="I808" s="1003"/>
      <c r="J808" s="1003"/>
      <c r="K808" s="1003"/>
      <c r="L808" s="1003"/>
      <c r="M808" s="1003"/>
      <c r="N808" s="1003"/>
      <c r="O808" s="1003"/>
      <c r="P808" s="1003"/>
      <c r="Q808" s="1003"/>
      <c r="R808" s="1003"/>
      <c r="S808" s="1003"/>
      <c r="T808" s="1003"/>
      <c r="U808" s="1003"/>
      <c r="V808" s="1003"/>
      <c r="W808" s="1003"/>
    </row>
    <row r="809">
      <c r="A809" s="1003"/>
      <c r="B809" s="1003"/>
      <c r="C809" s="1003"/>
      <c r="D809" s="1003"/>
      <c r="E809" s="1003"/>
      <c r="F809" s="1003"/>
      <c r="G809" s="1003"/>
      <c r="H809" s="1003"/>
      <c r="I809" s="1003"/>
      <c r="J809" s="1003"/>
      <c r="K809" s="1003"/>
      <c r="L809" s="1003"/>
      <c r="M809" s="1003"/>
      <c r="N809" s="1003"/>
      <c r="O809" s="1003"/>
      <c r="P809" s="1003"/>
      <c r="Q809" s="1003"/>
      <c r="R809" s="1003"/>
      <c r="S809" s="1003"/>
      <c r="T809" s="1003"/>
      <c r="U809" s="1003"/>
      <c r="V809" s="1003"/>
      <c r="W809" s="1003"/>
    </row>
    <row r="810">
      <c r="A810" s="1003"/>
      <c r="B810" s="1003"/>
      <c r="C810" s="1003"/>
      <c r="D810" s="1003"/>
      <c r="E810" s="1003"/>
      <c r="F810" s="1003"/>
      <c r="G810" s="1003"/>
      <c r="H810" s="1003"/>
      <c r="I810" s="1003"/>
      <c r="J810" s="1003"/>
      <c r="K810" s="1003"/>
      <c r="L810" s="1003"/>
      <c r="M810" s="1003"/>
      <c r="N810" s="1003"/>
      <c r="O810" s="1003"/>
      <c r="P810" s="1003"/>
      <c r="Q810" s="1003"/>
      <c r="R810" s="1003"/>
      <c r="S810" s="1003"/>
      <c r="T810" s="1003"/>
      <c r="U810" s="1003"/>
      <c r="V810" s="1003"/>
      <c r="W810" s="1003"/>
    </row>
    <row r="811">
      <c r="A811" s="1003"/>
      <c r="B811" s="1003"/>
      <c r="C811" s="1003"/>
      <c r="D811" s="1003"/>
      <c r="E811" s="1003"/>
      <c r="F811" s="1003"/>
      <c r="G811" s="1003"/>
      <c r="H811" s="1003"/>
      <c r="I811" s="1003"/>
      <c r="J811" s="1003"/>
      <c r="K811" s="1003"/>
      <c r="L811" s="1003"/>
      <c r="M811" s="1003"/>
      <c r="N811" s="1003"/>
      <c r="O811" s="1003"/>
      <c r="P811" s="1003"/>
      <c r="Q811" s="1003"/>
      <c r="R811" s="1003"/>
      <c r="S811" s="1003"/>
      <c r="T811" s="1003"/>
      <c r="U811" s="1003"/>
      <c r="V811" s="1003"/>
      <c r="W811" s="1003"/>
    </row>
    <row r="812">
      <c r="A812" s="1003"/>
      <c r="B812" s="1003"/>
      <c r="C812" s="1003"/>
      <c r="D812" s="1003"/>
      <c r="E812" s="1003"/>
      <c r="F812" s="1003"/>
      <c r="G812" s="1003"/>
      <c r="H812" s="1003"/>
      <c r="I812" s="1003"/>
      <c r="J812" s="1003"/>
      <c r="K812" s="1003"/>
      <c r="L812" s="1003"/>
      <c r="M812" s="1003"/>
      <c r="N812" s="1003"/>
      <c r="O812" s="1003"/>
      <c r="P812" s="1003"/>
      <c r="Q812" s="1003"/>
      <c r="R812" s="1003"/>
      <c r="S812" s="1003"/>
      <c r="T812" s="1003"/>
      <c r="U812" s="1003"/>
      <c r="V812" s="1003"/>
      <c r="W812" s="1003"/>
    </row>
    <row r="813">
      <c r="A813" s="1003"/>
      <c r="B813" s="1003"/>
      <c r="C813" s="1003"/>
      <c r="D813" s="1003"/>
      <c r="E813" s="1003"/>
      <c r="F813" s="1003"/>
      <c r="G813" s="1003"/>
      <c r="H813" s="1003"/>
      <c r="I813" s="1003"/>
      <c r="J813" s="1003"/>
      <c r="K813" s="1003"/>
      <c r="L813" s="1003"/>
      <c r="M813" s="1003"/>
      <c r="N813" s="1003"/>
      <c r="O813" s="1003"/>
      <c r="P813" s="1003"/>
      <c r="Q813" s="1003"/>
      <c r="R813" s="1003"/>
      <c r="S813" s="1003"/>
      <c r="T813" s="1003"/>
      <c r="U813" s="1003"/>
      <c r="V813" s="1003"/>
      <c r="W813" s="1003"/>
    </row>
    <row r="814">
      <c r="A814" s="1003"/>
      <c r="B814" s="1003"/>
      <c r="C814" s="1003"/>
      <c r="D814" s="1003"/>
      <c r="E814" s="1003"/>
      <c r="F814" s="1003"/>
      <c r="G814" s="1003"/>
      <c r="H814" s="1003"/>
      <c r="I814" s="1003"/>
      <c r="J814" s="1003"/>
      <c r="K814" s="1003"/>
      <c r="L814" s="1003"/>
      <c r="M814" s="1003"/>
      <c r="N814" s="1003"/>
      <c r="O814" s="1003"/>
      <c r="P814" s="1003"/>
      <c r="Q814" s="1003"/>
      <c r="R814" s="1003"/>
      <c r="S814" s="1003"/>
      <c r="T814" s="1003"/>
      <c r="U814" s="1003"/>
      <c r="V814" s="1003"/>
      <c r="W814" s="1003"/>
    </row>
    <row r="815">
      <c r="A815" s="1003"/>
      <c r="B815" s="1003"/>
      <c r="C815" s="1003"/>
      <c r="D815" s="1003"/>
      <c r="E815" s="1003"/>
      <c r="F815" s="1003"/>
      <c r="G815" s="1003"/>
      <c r="H815" s="1003"/>
      <c r="I815" s="1003"/>
      <c r="J815" s="1003"/>
      <c r="K815" s="1003"/>
      <c r="L815" s="1003"/>
      <c r="M815" s="1003"/>
      <c r="N815" s="1003"/>
      <c r="O815" s="1003"/>
      <c r="P815" s="1003"/>
      <c r="Q815" s="1003"/>
      <c r="R815" s="1003"/>
      <c r="S815" s="1003"/>
      <c r="T815" s="1003"/>
      <c r="U815" s="1003"/>
      <c r="V815" s="1003"/>
      <c r="W815" s="1003"/>
    </row>
    <row r="816">
      <c r="A816" s="1003"/>
      <c r="B816" s="1003"/>
      <c r="C816" s="1003"/>
      <c r="D816" s="1003"/>
      <c r="E816" s="1003"/>
      <c r="F816" s="1003"/>
      <c r="G816" s="1003"/>
      <c r="H816" s="1003"/>
      <c r="I816" s="1003"/>
      <c r="J816" s="1003"/>
      <c r="K816" s="1003"/>
      <c r="L816" s="1003"/>
      <c r="M816" s="1003"/>
      <c r="N816" s="1003"/>
      <c r="O816" s="1003"/>
      <c r="P816" s="1003"/>
      <c r="Q816" s="1003"/>
      <c r="R816" s="1003"/>
      <c r="S816" s="1003"/>
      <c r="T816" s="1003"/>
      <c r="U816" s="1003"/>
      <c r="V816" s="1003"/>
      <c r="W816" s="1003"/>
    </row>
    <row r="817">
      <c r="A817" s="1003"/>
      <c r="B817" s="1003"/>
      <c r="C817" s="1003"/>
      <c r="D817" s="1003"/>
      <c r="E817" s="1003"/>
      <c r="F817" s="1003"/>
      <c r="G817" s="1003"/>
      <c r="H817" s="1003"/>
      <c r="I817" s="1003"/>
      <c r="J817" s="1003"/>
      <c r="K817" s="1003"/>
      <c r="L817" s="1003"/>
      <c r="M817" s="1003"/>
      <c r="N817" s="1003"/>
      <c r="O817" s="1003"/>
      <c r="P817" s="1003"/>
      <c r="Q817" s="1003"/>
      <c r="R817" s="1003"/>
      <c r="S817" s="1003"/>
      <c r="T817" s="1003"/>
      <c r="U817" s="1003"/>
      <c r="V817" s="1003"/>
      <c r="W817" s="1003"/>
    </row>
    <row r="818">
      <c r="A818" s="1003"/>
      <c r="B818" s="1003"/>
      <c r="C818" s="1003"/>
      <c r="D818" s="1003"/>
      <c r="E818" s="1003"/>
      <c r="F818" s="1003"/>
      <c r="G818" s="1003"/>
      <c r="H818" s="1003"/>
      <c r="I818" s="1003"/>
      <c r="J818" s="1003"/>
      <c r="K818" s="1003"/>
      <c r="L818" s="1003"/>
      <c r="M818" s="1003"/>
      <c r="N818" s="1003"/>
      <c r="O818" s="1003"/>
      <c r="P818" s="1003"/>
      <c r="Q818" s="1003"/>
      <c r="R818" s="1003"/>
      <c r="S818" s="1003"/>
      <c r="T818" s="1003"/>
      <c r="U818" s="1003"/>
      <c r="V818" s="1003"/>
      <c r="W818" s="1003"/>
    </row>
    <row r="819">
      <c r="A819" s="1003"/>
      <c r="B819" s="1003"/>
      <c r="C819" s="1003"/>
      <c r="D819" s="1003"/>
      <c r="E819" s="1003"/>
      <c r="F819" s="1003"/>
      <c r="G819" s="1003"/>
      <c r="H819" s="1003"/>
      <c r="I819" s="1003"/>
      <c r="J819" s="1003"/>
      <c r="K819" s="1003"/>
      <c r="L819" s="1003"/>
      <c r="M819" s="1003"/>
      <c r="N819" s="1003"/>
      <c r="O819" s="1003"/>
      <c r="P819" s="1003"/>
      <c r="Q819" s="1003"/>
      <c r="R819" s="1003"/>
      <c r="S819" s="1003"/>
      <c r="T819" s="1003"/>
      <c r="U819" s="1003"/>
      <c r="V819" s="1003"/>
      <c r="W819" s="1003"/>
    </row>
    <row r="820">
      <c r="A820" s="1003"/>
      <c r="B820" s="1003"/>
      <c r="C820" s="1003"/>
      <c r="D820" s="1003"/>
      <c r="E820" s="1003"/>
      <c r="F820" s="1003"/>
      <c r="G820" s="1003"/>
      <c r="H820" s="1003"/>
      <c r="I820" s="1003"/>
      <c r="J820" s="1003"/>
      <c r="K820" s="1003"/>
      <c r="L820" s="1003"/>
      <c r="M820" s="1003"/>
      <c r="N820" s="1003"/>
      <c r="O820" s="1003"/>
      <c r="P820" s="1003"/>
      <c r="Q820" s="1003"/>
      <c r="R820" s="1003"/>
      <c r="S820" s="1003"/>
      <c r="T820" s="1003"/>
      <c r="U820" s="1003"/>
      <c r="V820" s="1003"/>
      <c r="W820" s="1003"/>
    </row>
    <row r="821">
      <c r="A821" s="1003"/>
      <c r="B821" s="1003"/>
      <c r="C821" s="1003"/>
      <c r="D821" s="1003"/>
      <c r="E821" s="1003"/>
      <c r="F821" s="1003"/>
      <c r="G821" s="1003"/>
      <c r="H821" s="1003"/>
      <c r="I821" s="1003"/>
      <c r="J821" s="1003"/>
      <c r="K821" s="1003"/>
      <c r="L821" s="1003"/>
      <c r="M821" s="1003"/>
      <c r="N821" s="1003"/>
      <c r="O821" s="1003"/>
      <c r="P821" s="1003"/>
      <c r="Q821" s="1003"/>
      <c r="R821" s="1003"/>
      <c r="S821" s="1003"/>
      <c r="T821" s="1003"/>
      <c r="U821" s="1003"/>
      <c r="V821" s="1003"/>
      <c r="W821" s="1003"/>
    </row>
    <row r="822">
      <c r="A822" s="1003"/>
      <c r="B822" s="1003"/>
      <c r="C822" s="1003"/>
      <c r="D822" s="1003"/>
      <c r="E822" s="1003"/>
      <c r="F822" s="1003"/>
      <c r="G822" s="1003"/>
      <c r="H822" s="1003"/>
      <c r="I822" s="1003"/>
      <c r="J822" s="1003"/>
      <c r="K822" s="1003"/>
      <c r="L822" s="1003"/>
      <c r="M822" s="1003"/>
      <c r="N822" s="1003"/>
      <c r="O822" s="1003"/>
      <c r="P822" s="1003"/>
      <c r="Q822" s="1003"/>
      <c r="R822" s="1003"/>
      <c r="S822" s="1003"/>
      <c r="T822" s="1003"/>
      <c r="U822" s="1003"/>
      <c r="V822" s="1003"/>
      <c r="W822" s="1003"/>
    </row>
    <row r="823">
      <c r="A823" s="1003"/>
      <c r="B823" s="1003"/>
      <c r="C823" s="1003"/>
      <c r="D823" s="1003"/>
      <c r="E823" s="1003"/>
      <c r="F823" s="1003"/>
      <c r="G823" s="1003"/>
      <c r="H823" s="1003"/>
      <c r="I823" s="1003"/>
      <c r="J823" s="1003"/>
      <c r="K823" s="1003"/>
      <c r="L823" s="1003"/>
      <c r="M823" s="1003"/>
      <c r="N823" s="1003"/>
      <c r="O823" s="1003"/>
      <c r="P823" s="1003"/>
      <c r="Q823" s="1003"/>
      <c r="R823" s="1003"/>
      <c r="S823" s="1003"/>
      <c r="T823" s="1003"/>
      <c r="U823" s="1003"/>
      <c r="V823" s="1003"/>
      <c r="W823" s="1003"/>
    </row>
    <row r="824">
      <c r="A824" s="1003"/>
      <c r="B824" s="1003"/>
      <c r="C824" s="1003"/>
      <c r="D824" s="1003"/>
      <c r="E824" s="1003"/>
      <c r="F824" s="1003"/>
      <c r="G824" s="1003"/>
      <c r="H824" s="1003"/>
      <c r="I824" s="1003"/>
      <c r="J824" s="1003"/>
      <c r="K824" s="1003"/>
      <c r="L824" s="1003"/>
      <c r="M824" s="1003"/>
      <c r="N824" s="1003"/>
      <c r="O824" s="1003"/>
      <c r="P824" s="1003"/>
      <c r="Q824" s="1003"/>
      <c r="R824" s="1003"/>
      <c r="S824" s="1003"/>
      <c r="T824" s="1003"/>
      <c r="U824" s="1003"/>
      <c r="V824" s="1003"/>
      <c r="W824" s="1003"/>
    </row>
    <row r="825">
      <c r="A825" s="1003"/>
      <c r="B825" s="1003"/>
      <c r="C825" s="1003"/>
      <c r="D825" s="1003"/>
      <c r="E825" s="1003"/>
      <c r="F825" s="1003"/>
      <c r="G825" s="1003"/>
      <c r="H825" s="1003"/>
      <c r="I825" s="1003"/>
      <c r="J825" s="1003"/>
      <c r="K825" s="1003"/>
      <c r="L825" s="1003"/>
      <c r="M825" s="1003"/>
      <c r="N825" s="1003"/>
      <c r="O825" s="1003"/>
      <c r="P825" s="1003"/>
      <c r="Q825" s="1003"/>
      <c r="R825" s="1003"/>
      <c r="S825" s="1003"/>
      <c r="T825" s="1003"/>
      <c r="U825" s="1003"/>
      <c r="V825" s="1003"/>
      <c r="W825" s="1003"/>
    </row>
    <row r="826">
      <c r="A826" s="1003"/>
      <c r="B826" s="1003"/>
      <c r="C826" s="1003"/>
      <c r="D826" s="1003"/>
      <c r="E826" s="1003"/>
      <c r="F826" s="1003"/>
      <c r="G826" s="1003"/>
      <c r="H826" s="1003"/>
      <c r="I826" s="1003"/>
      <c r="J826" s="1003"/>
      <c r="K826" s="1003"/>
      <c r="L826" s="1003"/>
      <c r="M826" s="1003"/>
      <c r="N826" s="1003"/>
      <c r="O826" s="1003"/>
      <c r="P826" s="1003"/>
      <c r="Q826" s="1003"/>
      <c r="R826" s="1003"/>
      <c r="S826" s="1003"/>
      <c r="T826" s="1003"/>
      <c r="U826" s="1003"/>
      <c r="V826" s="1003"/>
      <c r="W826" s="1003"/>
    </row>
    <row r="827">
      <c r="A827" s="1003"/>
      <c r="B827" s="1003"/>
      <c r="C827" s="1003"/>
      <c r="D827" s="1003"/>
      <c r="E827" s="1003"/>
      <c r="F827" s="1003"/>
      <c r="G827" s="1003"/>
      <c r="H827" s="1003"/>
      <c r="I827" s="1003"/>
      <c r="J827" s="1003"/>
      <c r="K827" s="1003"/>
      <c r="L827" s="1003"/>
      <c r="M827" s="1003"/>
      <c r="N827" s="1003"/>
      <c r="O827" s="1003"/>
      <c r="P827" s="1003"/>
      <c r="Q827" s="1003"/>
      <c r="R827" s="1003"/>
      <c r="S827" s="1003"/>
      <c r="T827" s="1003"/>
      <c r="U827" s="1003"/>
      <c r="V827" s="1003"/>
      <c r="W827" s="1003"/>
    </row>
    <row r="828">
      <c r="A828" s="1003"/>
      <c r="B828" s="1003"/>
      <c r="C828" s="1003"/>
      <c r="D828" s="1003"/>
      <c r="E828" s="1003"/>
      <c r="F828" s="1003"/>
      <c r="G828" s="1003"/>
      <c r="H828" s="1003"/>
      <c r="I828" s="1003"/>
      <c r="J828" s="1003"/>
      <c r="K828" s="1003"/>
      <c r="L828" s="1003"/>
      <c r="M828" s="1003"/>
      <c r="N828" s="1003"/>
      <c r="O828" s="1003"/>
      <c r="P828" s="1003"/>
      <c r="Q828" s="1003"/>
      <c r="R828" s="1003"/>
      <c r="S828" s="1003"/>
      <c r="T828" s="1003"/>
      <c r="U828" s="1003"/>
      <c r="V828" s="1003"/>
      <c r="W828" s="1003"/>
    </row>
    <row r="829">
      <c r="A829" s="1003"/>
      <c r="B829" s="1003"/>
      <c r="C829" s="1003"/>
      <c r="D829" s="1003"/>
      <c r="E829" s="1003"/>
      <c r="F829" s="1003"/>
      <c r="G829" s="1003"/>
      <c r="H829" s="1003"/>
      <c r="I829" s="1003"/>
      <c r="J829" s="1003"/>
      <c r="K829" s="1003"/>
      <c r="L829" s="1003"/>
      <c r="M829" s="1003"/>
      <c r="N829" s="1003"/>
      <c r="O829" s="1003"/>
      <c r="P829" s="1003"/>
      <c r="Q829" s="1003"/>
      <c r="R829" s="1003"/>
      <c r="S829" s="1003"/>
      <c r="T829" s="1003"/>
      <c r="U829" s="1003"/>
      <c r="V829" s="1003"/>
      <c r="W829" s="1003"/>
    </row>
    <row r="830">
      <c r="A830" s="1003"/>
      <c r="B830" s="1003"/>
      <c r="C830" s="1003"/>
      <c r="D830" s="1003"/>
      <c r="E830" s="1003"/>
      <c r="F830" s="1003"/>
      <c r="G830" s="1003"/>
      <c r="H830" s="1003"/>
      <c r="I830" s="1003"/>
      <c r="J830" s="1003"/>
      <c r="K830" s="1003"/>
      <c r="L830" s="1003"/>
      <c r="M830" s="1003"/>
      <c r="N830" s="1003"/>
      <c r="O830" s="1003"/>
      <c r="P830" s="1003"/>
      <c r="Q830" s="1003"/>
      <c r="R830" s="1003"/>
      <c r="S830" s="1003"/>
      <c r="T830" s="1003"/>
      <c r="U830" s="1003"/>
      <c r="V830" s="1003"/>
      <c r="W830" s="1003"/>
    </row>
    <row r="831">
      <c r="A831" s="1003"/>
      <c r="B831" s="1003"/>
      <c r="C831" s="1003"/>
      <c r="D831" s="1003"/>
      <c r="E831" s="1003"/>
      <c r="F831" s="1003"/>
      <c r="G831" s="1003"/>
      <c r="H831" s="1003"/>
      <c r="I831" s="1003"/>
      <c r="J831" s="1003"/>
      <c r="K831" s="1003"/>
      <c r="L831" s="1003"/>
      <c r="M831" s="1003"/>
      <c r="N831" s="1003"/>
      <c r="O831" s="1003"/>
      <c r="P831" s="1003"/>
      <c r="Q831" s="1003"/>
      <c r="R831" s="1003"/>
      <c r="S831" s="1003"/>
      <c r="T831" s="1003"/>
      <c r="U831" s="1003"/>
      <c r="V831" s="1003"/>
      <c r="W831" s="1003"/>
    </row>
    <row r="832">
      <c r="A832" s="1003"/>
      <c r="B832" s="1003"/>
      <c r="C832" s="1003"/>
      <c r="D832" s="1003"/>
      <c r="E832" s="1003"/>
      <c r="F832" s="1003"/>
      <c r="G832" s="1003"/>
      <c r="H832" s="1003"/>
      <c r="I832" s="1003"/>
      <c r="J832" s="1003"/>
      <c r="K832" s="1003"/>
      <c r="L832" s="1003"/>
      <c r="M832" s="1003"/>
      <c r="N832" s="1003"/>
      <c r="O832" s="1003"/>
      <c r="P832" s="1003"/>
      <c r="Q832" s="1003"/>
      <c r="R832" s="1003"/>
      <c r="S832" s="1003"/>
      <c r="T832" s="1003"/>
      <c r="U832" s="1003"/>
      <c r="V832" s="1003"/>
      <c r="W832" s="1003"/>
    </row>
    <row r="833">
      <c r="A833" s="1003"/>
      <c r="B833" s="1003"/>
      <c r="C833" s="1003"/>
      <c r="D833" s="1003"/>
      <c r="E833" s="1003"/>
      <c r="F833" s="1003"/>
      <c r="G833" s="1003"/>
      <c r="H833" s="1003"/>
      <c r="I833" s="1003"/>
      <c r="J833" s="1003"/>
      <c r="K833" s="1003"/>
      <c r="L833" s="1003"/>
      <c r="M833" s="1003"/>
      <c r="N833" s="1003"/>
      <c r="O833" s="1003"/>
      <c r="P833" s="1003"/>
      <c r="Q833" s="1003"/>
      <c r="R833" s="1003"/>
      <c r="S833" s="1003"/>
      <c r="T833" s="1003"/>
      <c r="U833" s="1003"/>
      <c r="V833" s="1003"/>
      <c r="W833" s="1003"/>
    </row>
    <row r="834">
      <c r="A834" s="1003"/>
      <c r="B834" s="1003"/>
      <c r="C834" s="1003"/>
      <c r="D834" s="1003"/>
      <c r="E834" s="1003"/>
      <c r="F834" s="1003"/>
      <c r="G834" s="1003"/>
      <c r="H834" s="1003"/>
      <c r="I834" s="1003"/>
      <c r="J834" s="1003"/>
      <c r="K834" s="1003"/>
      <c r="L834" s="1003"/>
      <c r="M834" s="1003"/>
      <c r="N834" s="1003"/>
      <c r="O834" s="1003"/>
      <c r="P834" s="1003"/>
      <c r="Q834" s="1003"/>
      <c r="R834" s="1003"/>
      <c r="S834" s="1003"/>
      <c r="T834" s="1003"/>
      <c r="U834" s="1003"/>
      <c r="V834" s="1003"/>
      <c r="W834" s="1003"/>
    </row>
    <row r="835">
      <c r="A835" s="1003"/>
      <c r="B835" s="1003"/>
      <c r="C835" s="1003"/>
      <c r="D835" s="1003"/>
      <c r="E835" s="1003"/>
      <c r="F835" s="1003"/>
      <c r="G835" s="1003"/>
      <c r="H835" s="1003"/>
      <c r="I835" s="1003"/>
      <c r="J835" s="1003"/>
      <c r="K835" s="1003"/>
      <c r="L835" s="1003"/>
      <c r="M835" s="1003"/>
      <c r="N835" s="1003"/>
      <c r="O835" s="1003"/>
      <c r="P835" s="1003"/>
      <c r="Q835" s="1003"/>
      <c r="R835" s="1003"/>
      <c r="S835" s="1003"/>
      <c r="T835" s="1003"/>
      <c r="U835" s="1003"/>
      <c r="V835" s="1003"/>
      <c r="W835" s="1003"/>
    </row>
    <row r="836">
      <c r="A836" s="1003"/>
      <c r="B836" s="1003"/>
      <c r="C836" s="1003"/>
      <c r="D836" s="1003"/>
      <c r="E836" s="1003"/>
      <c r="F836" s="1003"/>
      <c r="G836" s="1003"/>
      <c r="H836" s="1003"/>
      <c r="I836" s="1003"/>
      <c r="J836" s="1003"/>
      <c r="K836" s="1003"/>
      <c r="L836" s="1003"/>
      <c r="M836" s="1003"/>
      <c r="N836" s="1003"/>
      <c r="O836" s="1003"/>
      <c r="P836" s="1003"/>
      <c r="Q836" s="1003"/>
      <c r="R836" s="1003"/>
      <c r="S836" s="1003"/>
      <c r="T836" s="1003"/>
      <c r="U836" s="1003"/>
      <c r="V836" s="1003"/>
      <c r="W836" s="1003"/>
    </row>
    <row r="837">
      <c r="A837" s="1003"/>
      <c r="B837" s="1003"/>
      <c r="C837" s="1003"/>
      <c r="D837" s="1003"/>
      <c r="E837" s="1003"/>
      <c r="F837" s="1003"/>
      <c r="G837" s="1003"/>
      <c r="H837" s="1003"/>
      <c r="I837" s="1003"/>
      <c r="J837" s="1003"/>
      <c r="K837" s="1003"/>
      <c r="L837" s="1003"/>
      <c r="M837" s="1003"/>
      <c r="N837" s="1003"/>
      <c r="O837" s="1003"/>
      <c r="P837" s="1003"/>
      <c r="Q837" s="1003"/>
      <c r="R837" s="1003"/>
      <c r="S837" s="1003"/>
      <c r="T837" s="1003"/>
      <c r="U837" s="1003"/>
      <c r="V837" s="1003"/>
      <c r="W837" s="1003"/>
    </row>
    <row r="838">
      <c r="A838" s="1003"/>
      <c r="B838" s="1003"/>
      <c r="C838" s="1003"/>
      <c r="D838" s="1003"/>
      <c r="E838" s="1003"/>
      <c r="F838" s="1003"/>
      <c r="G838" s="1003"/>
      <c r="H838" s="1003"/>
      <c r="I838" s="1003"/>
      <c r="J838" s="1003"/>
      <c r="K838" s="1003"/>
      <c r="L838" s="1003"/>
      <c r="M838" s="1003"/>
      <c r="N838" s="1003"/>
      <c r="O838" s="1003"/>
      <c r="P838" s="1003"/>
      <c r="Q838" s="1003"/>
      <c r="R838" s="1003"/>
      <c r="S838" s="1003"/>
      <c r="T838" s="1003"/>
      <c r="U838" s="1003"/>
      <c r="V838" s="1003"/>
      <c r="W838" s="1003"/>
    </row>
    <row r="839">
      <c r="A839" s="1003"/>
      <c r="B839" s="1003"/>
      <c r="C839" s="1003"/>
      <c r="D839" s="1003"/>
      <c r="E839" s="1003"/>
      <c r="F839" s="1003"/>
      <c r="G839" s="1003"/>
      <c r="H839" s="1003"/>
      <c r="I839" s="1003"/>
      <c r="J839" s="1003"/>
      <c r="K839" s="1003"/>
      <c r="L839" s="1003"/>
      <c r="M839" s="1003"/>
      <c r="N839" s="1003"/>
      <c r="O839" s="1003"/>
      <c r="P839" s="1003"/>
      <c r="Q839" s="1003"/>
      <c r="R839" s="1003"/>
      <c r="S839" s="1003"/>
      <c r="T839" s="1003"/>
      <c r="U839" s="1003"/>
      <c r="V839" s="1003"/>
      <c r="W839" s="1003"/>
    </row>
    <row r="840">
      <c r="A840" s="1003"/>
      <c r="B840" s="1003"/>
      <c r="C840" s="1003"/>
      <c r="D840" s="1003"/>
      <c r="E840" s="1003"/>
      <c r="F840" s="1003"/>
      <c r="G840" s="1003"/>
      <c r="H840" s="1003"/>
      <c r="I840" s="1003"/>
      <c r="J840" s="1003"/>
      <c r="K840" s="1003"/>
      <c r="L840" s="1003"/>
      <c r="M840" s="1003"/>
      <c r="N840" s="1003"/>
      <c r="O840" s="1003"/>
      <c r="P840" s="1003"/>
      <c r="Q840" s="1003"/>
      <c r="R840" s="1003"/>
      <c r="S840" s="1003"/>
      <c r="T840" s="1003"/>
      <c r="U840" s="1003"/>
      <c r="V840" s="1003"/>
      <c r="W840" s="1003"/>
    </row>
    <row r="841">
      <c r="A841" s="1003"/>
      <c r="B841" s="1003"/>
      <c r="C841" s="1003"/>
      <c r="D841" s="1003"/>
      <c r="E841" s="1003"/>
      <c r="F841" s="1003"/>
      <c r="G841" s="1003"/>
      <c r="H841" s="1003"/>
      <c r="I841" s="1003"/>
      <c r="J841" s="1003"/>
      <c r="K841" s="1003"/>
      <c r="L841" s="1003"/>
      <c r="M841" s="1003"/>
      <c r="N841" s="1003"/>
      <c r="O841" s="1003"/>
      <c r="P841" s="1003"/>
      <c r="Q841" s="1003"/>
      <c r="R841" s="1003"/>
      <c r="S841" s="1003"/>
      <c r="T841" s="1003"/>
      <c r="U841" s="1003"/>
      <c r="V841" s="1003"/>
      <c r="W841" s="1003"/>
    </row>
    <row r="842">
      <c r="A842" s="1003"/>
      <c r="B842" s="1003"/>
      <c r="C842" s="1003"/>
      <c r="D842" s="1003"/>
      <c r="E842" s="1003"/>
      <c r="F842" s="1003"/>
      <c r="G842" s="1003"/>
      <c r="H842" s="1003"/>
      <c r="I842" s="1003"/>
      <c r="J842" s="1003"/>
      <c r="K842" s="1003"/>
      <c r="L842" s="1003"/>
      <c r="M842" s="1003"/>
      <c r="N842" s="1003"/>
      <c r="O842" s="1003"/>
      <c r="P842" s="1003"/>
      <c r="Q842" s="1003"/>
      <c r="R842" s="1003"/>
      <c r="S842" s="1003"/>
      <c r="T842" s="1003"/>
      <c r="U842" s="1003"/>
      <c r="V842" s="1003"/>
      <c r="W842" s="1003"/>
    </row>
    <row r="843">
      <c r="A843" s="1003"/>
      <c r="B843" s="1003"/>
      <c r="C843" s="1003"/>
      <c r="D843" s="1003"/>
      <c r="E843" s="1003"/>
      <c r="F843" s="1003"/>
      <c r="G843" s="1003"/>
      <c r="H843" s="1003"/>
      <c r="I843" s="1003"/>
      <c r="J843" s="1003"/>
      <c r="K843" s="1003"/>
      <c r="L843" s="1003"/>
      <c r="M843" s="1003"/>
      <c r="N843" s="1003"/>
      <c r="O843" s="1003"/>
      <c r="P843" s="1003"/>
      <c r="Q843" s="1003"/>
      <c r="R843" s="1003"/>
      <c r="S843" s="1003"/>
      <c r="T843" s="1003"/>
      <c r="U843" s="1003"/>
      <c r="V843" s="1003"/>
      <c r="W843" s="1003"/>
    </row>
    <row r="844">
      <c r="A844" s="1003"/>
      <c r="B844" s="1003"/>
      <c r="C844" s="1003"/>
      <c r="D844" s="1003"/>
      <c r="E844" s="1003"/>
      <c r="F844" s="1003"/>
      <c r="G844" s="1003"/>
      <c r="H844" s="1003"/>
      <c r="I844" s="1003"/>
      <c r="J844" s="1003"/>
      <c r="K844" s="1003"/>
      <c r="L844" s="1003"/>
      <c r="M844" s="1003"/>
      <c r="N844" s="1003"/>
      <c r="O844" s="1003"/>
      <c r="P844" s="1003"/>
      <c r="Q844" s="1003"/>
      <c r="R844" s="1003"/>
      <c r="S844" s="1003"/>
      <c r="T844" s="1003"/>
      <c r="U844" s="1003"/>
      <c r="V844" s="1003"/>
      <c r="W844" s="1003"/>
    </row>
    <row r="845">
      <c r="A845" s="1003"/>
      <c r="B845" s="1003"/>
      <c r="C845" s="1003"/>
      <c r="D845" s="1003"/>
      <c r="E845" s="1003"/>
      <c r="F845" s="1003"/>
      <c r="G845" s="1003"/>
      <c r="H845" s="1003"/>
      <c r="I845" s="1003"/>
      <c r="J845" s="1003"/>
      <c r="K845" s="1003"/>
      <c r="L845" s="1003"/>
      <c r="M845" s="1003"/>
      <c r="N845" s="1003"/>
      <c r="O845" s="1003"/>
      <c r="P845" s="1003"/>
      <c r="Q845" s="1003"/>
      <c r="R845" s="1003"/>
      <c r="S845" s="1003"/>
      <c r="T845" s="1003"/>
      <c r="U845" s="1003"/>
      <c r="V845" s="1003"/>
      <c r="W845" s="1003"/>
    </row>
    <row r="846">
      <c r="A846" s="1003"/>
      <c r="B846" s="1003"/>
      <c r="C846" s="1003"/>
      <c r="D846" s="1003"/>
      <c r="E846" s="1003"/>
      <c r="F846" s="1003"/>
      <c r="G846" s="1003"/>
      <c r="H846" s="1003"/>
      <c r="I846" s="1003"/>
      <c r="J846" s="1003"/>
      <c r="K846" s="1003"/>
      <c r="L846" s="1003"/>
      <c r="M846" s="1003"/>
      <c r="N846" s="1003"/>
      <c r="O846" s="1003"/>
      <c r="P846" s="1003"/>
      <c r="Q846" s="1003"/>
      <c r="R846" s="1003"/>
      <c r="S846" s="1003"/>
      <c r="T846" s="1003"/>
      <c r="U846" s="1003"/>
      <c r="V846" s="1003"/>
      <c r="W846" s="1003"/>
    </row>
    <row r="847">
      <c r="A847" s="1003"/>
      <c r="B847" s="1003"/>
      <c r="C847" s="1003"/>
      <c r="D847" s="1003"/>
      <c r="E847" s="1003"/>
      <c r="F847" s="1003"/>
      <c r="G847" s="1003"/>
      <c r="H847" s="1003"/>
      <c r="I847" s="1003"/>
      <c r="J847" s="1003"/>
      <c r="K847" s="1003"/>
      <c r="L847" s="1003"/>
      <c r="M847" s="1003"/>
      <c r="N847" s="1003"/>
      <c r="O847" s="1003"/>
      <c r="P847" s="1003"/>
      <c r="Q847" s="1003"/>
      <c r="R847" s="1003"/>
      <c r="S847" s="1003"/>
      <c r="T847" s="1003"/>
      <c r="U847" s="1003"/>
      <c r="V847" s="1003"/>
      <c r="W847" s="1003"/>
    </row>
    <row r="848">
      <c r="A848" s="1003"/>
      <c r="B848" s="1003"/>
      <c r="C848" s="1003"/>
      <c r="D848" s="1003"/>
      <c r="E848" s="1003"/>
      <c r="F848" s="1003"/>
      <c r="G848" s="1003"/>
      <c r="H848" s="1003"/>
      <c r="I848" s="1003"/>
      <c r="J848" s="1003"/>
      <c r="K848" s="1003"/>
      <c r="L848" s="1003"/>
      <c r="M848" s="1003"/>
      <c r="N848" s="1003"/>
      <c r="O848" s="1003"/>
      <c r="P848" s="1003"/>
      <c r="Q848" s="1003"/>
      <c r="R848" s="1003"/>
      <c r="S848" s="1003"/>
      <c r="T848" s="1003"/>
      <c r="U848" s="1003"/>
      <c r="V848" s="1003"/>
      <c r="W848" s="1003"/>
    </row>
    <row r="849">
      <c r="A849" s="1003"/>
      <c r="B849" s="1003"/>
      <c r="C849" s="1003"/>
      <c r="D849" s="1003"/>
      <c r="E849" s="1003"/>
      <c r="F849" s="1003"/>
      <c r="G849" s="1003"/>
      <c r="H849" s="1003"/>
      <c r="I849" s="1003"/>
      <c r="J849" s="1003"/>
      <c r="K849" s="1003"/>
      <c r="L849" s="1003"/>
      <c r="M849" s="1003"/>
      <c r="N849" s="1003"/>
      <c r="O849" s="1003"/>
      <c r="P849" s="1003"/>
      <c r="Q849" s="1003"/>
      <c r="R849" s="1003"/>
      <c r="S849" s="1003"/>
      <c r="T849" s="1003"/>
      <c r="U849" s="1003"/>
      <c r="V849" s="1003"/>
      <c r="W849" s="1003"/>
    </row>
    <row r="850">
      <c r="A850" s="1003"/>
      <c r="B850" s="1003"/>
      <c r="C850" s="1003"/>
      <c r="D850" s="1003"/>
      <c r="E850" s="1003"/>
      <c r="F850" s="1003"/>
      <c r="G850" s="1003"/>
      <c r="H850" s="1003"/>
      <c r="I850" s="1003"/>
      <c r="J850" s="1003"/>
      <c r="K850" s="1003"/>
      <c r="L850" s="1003"/>
      <c r="M850" s="1003"/>
      <c r="N850" s="1003"/>
      <c r="O850" s="1003"/>
      <c r="P850" s="1003"/>
      <c r="Q850" s="1003"/>
      <c r="R850" s="1003"/>
      <c r="S850" s="1003"/>
      <c r="T850" s="1003"/>
      <c r="U850" s="1003"/>
      <c r="V850" s="1003"/>
      <c r="W850" s="1003"/>
    </row>
    <row r="851">
      <c r="A851" s="1003"/>
      <c r="B851" s="1003"/>
      <c r="C851" s="1003"/>
      <c r="D851" s="1003"/>
      <c r="E851" s="1003"/>
      <c r="F851" s="1003"/>
      <c r="G851" s="1003"/>
      <c r="H851" s="1003"/>
      <c r="I851" s="1003"/>
      <c r="J851" s="1003"/>
      <c r="K851" s="1003"/>
      <c r="L851" s="1003"/>
      <c r="M851" s="1003"/>
      <c r="N851" s="1003"/>
      <c r="O851" s="1003"/>
      <c r="P851" s="1003"/>
      <c r="Q851" s="1003"/>
      <c r="R851" s="1003"/>
      <c r="S851" s="1003"/>
      <c r="T851" s="1003"/>
      <c r="U851" s="1003"/>
      <c r="V851" s="1003"/>
      <c r="W851" s="1003"/>
    </row>
    <row r="852">
      <c r="A852" s="1003"/>
      <c r="B852" s="1003"/>
      <c r="C852" s="1003"/>
      <c r="D852" s="1003"/>
      <c r="E852" s="1003"/>
      <c r="F852" s="1003"/>
      <c r="G852" s="1003"/>
      <c r="H852" s="1003"/>
      <c r="I852" s="1003"/>
      <c r="J852" s="1003"/>
      <c r="K852" s="1003"/>
      <c r="L852" s="1003"/>
      <c r="M852" s="1003"/>
      <c r="N852" s="1003"/>
      <c r="O852" s="1003"/>
      <c r="P852" s="1003"/>
      <c r="Q852" s="1003"/>
      <c r="R852" s="1003"/>
      <c r="S852" s="1003"/>
      <c r="T852" s="1003"/>
      <c r="U852" s="1003"/>
      <c r="V852" s="1003"/>
      <c r="W852" s="1003"/>
    </row>
    <row r="853">
      <c r="A853" s="1003"/>
      <c r="B853" s="1003"/>
      <c r="C853" s="1003"/>
      <c r="D853" s="1003"/>
      <c r="E853" s="1003"/>
      <c r="F853" s="1003"/>
      <c r="G853" s="1003"/>
      <c r="H853" s="1003"/>
      <c r="I853" s="1003"/>
      <c r="J853" s="1003"/>
      <c r="K853" s="1003"/>
      <c r="L853" s="1003"/>
      <c r="M853" s="1003"/>
      <c r="N853" s="1003"/>
      <c r="O853" s="1003"/>
      <c r="P853" s="1003"/>
      <c r="Q853" s="1003"/>
      <c r="R853" s="1003"/>
      <c r="S853" s="1003"/>
      <c r="T853" s="1003"/>
      <c r="U853" s="1003"/>
      <c r="V853" s="1003"/>
      <c r="W853" s="1003"/>
    </row>
    <row r="854">
      <c r="A854" s="1003"/>
      <c r="B854" s="1003"/>
      <c r="C854" s="1003"/>
      <c r="D854" s="1003"/>
      <c r="E854" s="1003"/>
      <c r="F854" s="1003"/>
      <c r="G854" s="1003"/>
      <c r="H854" s="1003"/>
      <c r="I854" s="1003"/>
      <c r="J854" s="1003"/>
      <c r="K854" s="1003"/>
      <c r="L854" s="1003"/>
      <c r="M854" s="1003"/>
      <c r="N854" s="1003"/>
      <c r="O854" s="1003"/>
      <c r="P854" s="1003"/>
      <c r="Q854" s="1003"/>
      <c r="R854" s="1003"/>
      <c r="S854" s="1003"/>
      <c r="T854" s="1003"/>
      <c r="U854" s="1003"/>
      <c r="V854" s="1003"/>
      <c r="W854" s="1003"/>
    </row>
    <row r="855">
      <c r="A855" s="1003"/>
      <c r="B855" s="1003"/>
      <c r="C855" s="1003"/>
      <c r="D855" s="1003"/>
      <c r="E855" s="1003"/>
      <c r="F855" s="1003"/>
      <c r="G855" s="1003"/>
      <c r="H855" s="1003"/>
      <c r="I855" s="1003"/>
      <c r="J855" s="1003"/>
      <c r="K855" s="1003"/>
      <c r="L855" s="1003"/>
      <c r="M855" s="1003"/>
      <c r="N855" s="1003"/>
      <c r="O855" s="1003"/>
      <c r="P855" s="1003"/>
      <c r="Q855" s="1003"/>
      <c r="R855" s="1003"/>
      <c r="S855" s="1003"/>
      <c r="T855" s="1003"/>
      <c r="U855" s="1003"/>
      <c r="V855" s="1003"/>
      <c r="W855" s="1003"/>
    </row>
    <row r="856">
      <c r="A856" s="1003"/>
      <c r="B856" s="1003"/>
      <c r="C856" s="1003"/>
      <c r="D856" s="1003"/>
      <c r="E856" s="1003"/>
      <c r="F856" s="1003"/>
      <c r="G856" s="1003"/>
      <c r="H856" s="1003"/>
      <c r="I856" s="1003"/>
      <c r="J856" s="1003"/>
      <c r="K856" s="1003"/>
      <c r="L856" s="1003"/>
      <c r="M856" s="1003"/>
      <c r="N856" s="1003"/>
      <c r="O856" s="1003"/>
      <c r="P856" s="1003"/>
      <c r="Q856" s="1003"/>
      <c r="R856" s="1003"/>
      <c r="S856" s="1003"/>
      <c r="T856" s="1003"/>
      <c r="U856" s="1003"/>
      <c r="V856" s="1003"/>
      <c r="W856" s="1003"/>
    </row>
    <row r="857">
      <c r="A857" s="1003"/>
      <c r="B857" s="1003"/>
      <c r="C857" s="1003"/>
      <c r="D857" s="1003"/>
      <c r="E857" s="1003"/>
      <c r="F857" s="1003"/>
      <c r="G857" s="1003"/>
      <c r="H857" s="1003"/>
      <c r="I857" s="1003"/>
      <c r="J857" s="1003"/>
      <c r="K857" s="1003"/>
      <c r="L857" s="1003"/>
      <c r="M857" s="1003"/>
      <c r="N857" s="1003"/>
      <c r="O857" s="1003"/>
      <c r="P857" s="1003"/>
      <c r="Q857" s="1003"/>
      <c r="R857" s="1003"/>
      <c r="S857" s="1003"/>
      <c r="T857" s="1003"/>
      <c r="U857" s="1003"/>
      <c r="V857" s="1003"/>
      <c r="W857" s="1003"/>
    </row>
    <row r="858">
      <c r="A858" s="1003"/>
      <c r="B858" s="1003"/>
      <c r="C858" s="1003"/>
      <c r="D858" s="1003"/>
      <c r="E858" s="1003"/>
      <c r="F858" s="1003"/>
      <c r="G858" s="1003"/>
      <c r="H858" s="1003"/>
      <c r="I858" s="1003"/>
      <c r="J858" s="1003"/>
      <c r="K858" s="1003"/>
      <c r="L858" s="1003"/>
      <c r="M858" s="1003"/>
      <c r="N858" s="1003"/>
      <c r="O858" s="1003"/>
      <c r="P858" s="1003"/>
      <c r="Q858" s="1003"/>
      <c r="R858" s="1003"/>
      <c r="S858" s="1003"/>
      <c r="T858" s="1003"/>
      <c r="U858" s="1003"/>
      <c r="V858" s="1003"/>
      <c r="W858" s="1003"/>
    </row>
    <row r="859">
      <c r="A859" s="1003"/>
      <c r="B859" s="1003"/>
      <c r="C859" s="1003"/>
      <c r="D859" s="1003"/>
      <c r="E859" s="1003"/>
      <c r="F859" s="1003"/>
      <c r="G859" s="1003"/>
      <c r="H859" s="1003"/>
      <c r="I859" s="1003"/>
      <c r="J859" s="1003"/>
      <c r="K859" s="1003"/>
      <c r="L859" s="1003"/>
      <c r="M859" s="1003"/>
      <c r="N859" s="1003"/>
      <c r="O859" s="1003"/>
      <c r="P859" s="1003"/>
      <c r="Q859" s="1003"/>
      <c r="R859" s="1003"/>
      <c r="S859" s="1003"/>
      <c r="T859" s="1003"/>
      <c r="U859" s="1003"/>
      <c r="V859" s="1003"/>
      <c r="W859" s="1003"/>
    </row>
    <row r="860">
      <c r="A860" s="1003"/>
      <c r="B860" s="1003"/>
      <c r="C860" s="1003"/>
      <c r="D860" s="1003"/>
      <c r="E860" s="1003"/>
      <c r="F860" s="1003"/>
      <c r="G860" s="1003"/>
      <c r="H860" s="1003"/>
      <c r="I860" s="1003"/>
      <c r="J860" s="1003"/>
      <c r="K860" s="1003"/>
      <c r="L860" s="1003"/>
      <c r="M860" s="1003"/>
      <c r="N860" s="1003"/>
      <c r="O860" s="1003"/>
      <c r="P860" s="1003"/>
      <c r="Q860" s="1003"/>
      <c r="R860" s="1003"/>
      <c r="S860" s="1003"/>
      <c r="T860" s="1003"/>
      <c r="U860" s="1003"/>
      <c r="V860" s="1003"/>
      <c r="W860" s="1003"/>
    </row>
    <row r="861">
      <c r="A861" s="1003"/>
      <c r="B861" s="1003"/>
      <c r="C861" s="1003"/>
      <c r="D861" s="1003"/>
      <c r="E861" s="1003"/>
      <c r="F861" s="1003"/>
      <c r="G861" s="1003"/>
      <c r="H861" s="1003"/>
      <c r="I861" s="1003"/>
      <c r="J861" s="1003"/>
      <c r="K861" s="1003"/>
      <c r="L861" s="1003"/>
      <c r="M861" s="1003"/>
      <c r="N861" s="1003"/>
      <c r="O861" s="1003"/>
      <c r="P861" s="1003"/>
      <c r="Q861" s="1003"/>
      <c r="R861" s="1003"/>
      <c r="S861" s="1003"/>
      <c r="T861" s="1003"/>
      <c r="U861" s="1003"/>
      <c r="V861" s="1003"/>
      <c r="W861" s="1003"/>
    </row>
    <row r="862">
      <c r="A862" s="1003"/>
      <c r="B862" s="1003"/>
      <c r="C862" s="1003"/>
      <c r="D862" s="1003"/>
      <c r="E862" s="1003"/>
      <c r="F862" s="1003"/>
      <c r="G862" s="1003"/>
      <c r="H862" s="1003"/>
      <c r="I862" s="1003"/>
      <c r="J862" s="1003"/>
      <c r="K862" s="1003"/>
      <c r="L862" s="1003"/>
      <c r="M862" s="1003"/>
      <c r="N862" s="1003"/>
      <c r="O862" s="1003"/>
      <c r="P862" s="1003"/>
      <c r="Q862" s="1003"/>
      <c r="R862" s="1003"/>
      <c r="S862" s="1003"/>
      <c r="T862" s="1003"/>
      <c r="U862" s="1003"/>
      <c r="V862" s="1003"/>
      <c r="W862" s="1003"/>
    </row>
    <row r="863">
      <c r="A863" s="1003"/>
      <c r="B863" s="1003"/>
      <c r="C863" s="1003"/>
      <c r="D863" s="1003"/>
      <c r="E863" s="1003"/>
      <c r="F863" s="1003"/>
      <c r="G863" s="1003"/>
      <c r="H863" s="1003"/>
      <c r="I863" s="1003"/>
      <c r="J863" s="1003"/>
      <c r="K863" s="1003"/>
      <c r="L863" s="1003"/>
      <c r="M863" s="1003"/>
      <c r="N863" s="1003"/>
      <c r="O863" s="1003"/>
      <c r="P863" s="1003"/>
      <c r="Q863" s="1003"/>
      <c r="R863" s="1003"/>
      <c r="S863" s="1003"/>
      <c r="T863" s="1003"/>
      <c r="U863" s="1003"/>
      <c r="V863" s="1003"/>
      <c r="W863" s="1003"/>
    </row>
    <row r="864">
      <c r="A864" s="1003"/>
      <c r="B864" s="1003"/>
      <c r="C864" s="1003"/>
      <c r="D864" s="1003"/>
      <c r="E864" s="1003"/>
      <c r="F864" s="1003"/>
      <c r="G864" s="1003"/>
      <c r="H864" s="1003"/>
      <c r="I864" s="1003"/>
      <c r="J864" s="1003"/>
      <c r="K864" s="1003"/>
      <c r="L864" s="1003"/>
      <c r="M864" s="1003"/>
      <c r="N864" s="1003"/>
      <c r="O864" s="1003"/>
      <c r="P864" s="1003"/>
      <c r="Q864" s="1003"/>
      <c r="R864" s="1003"/>
      <c r="S864" s="1003"/>
      <c r="T864" s="1003"/>
      <c r="U864" s="1003"/>
      <c r="V864" s="1003"/>
      <c r="W864" s="1003"/>
    </row>
    <row r="865">
      <c r="A865" s="1003"/>
      <c r="B865" s="1003"/>
      <c r="C865" s="1003"/>
      <c r="D865" s="1003"/>
      <c r="E865" s="1003"/>
      <c r="F865" s="1003"/>
      <c r="G865" s="1003"/>
      <c r="H865" s="1003"/>
      <c r="I865" s="1003"/>
      <c r="J865" s="1003"/>
      <c r="K865" s="1003"/>
      <c r="L865" s="1003"/>
      <c r="M865" s="1003"/>
      <c r="N865" s="1003"/>
      <c r="O865" s="1003"/>
      <c r="P865" s="1003"/>
      <c r="Q865" s="1003"/>
      <c r="R865" s="1003"/>
      <c r="S865" s="1003"/>
      <c r="T865" s="1003"/>
      <c r="U865" s="1003"/>
      <c r="V865" s="1003"/>
      <c r="W865" s="1003"/>
    </row>
    <row r="866">
      <c r="A866" s="1003"/>
      <c r="B866" s="1003"/>
      <c r="C866" s="1003"/>
      <c r="D866" s="1003"/>
      <c r="E866" s="1003"/>
      <c r="F866" s="1003"/>
      <c r="G866" s="1003"/>
      <c r="H866" s="1003"/>
      <c r="I866" s="1003"/>
      <c r="J866" s="1003"/>
      <c r="K866" s="1003"/>
      <c r="L866" s="1003"/>
      <c r="M866" s="1003"/>
      <c r="N866" s="1003"/>
      <c r="O866" s="1003"/>
      <c r="P866" s="1003"/>
      <c r="Q866" s="1003"/>
      <c r="R866" s="1003"/>
      <c r="S866" s="1003"/>
      <c r="T866" s="1003"/>
      <c r="U866" s="1003"/>
      <c r="V866" s="1003"/>
      <c r="W866" s="1003"/>
    </row>
    <row r="867">
      <c r="A867" s="1003"/>
      <c r="B867" s="1003"/>
      <c r="C867" s="1003"/>
      <c r="D867" s="1003"/>
      <c r="E867" s="1003"/>
      <c r="F867" s="1003"/>
      <c r="G867" s="1003"/>
      <c r="H867" s="1003"/>
      <c r="I867" s="1003"/>
      <c r="J867" s="1003"/>
      <c r="K867" s="1003"/>
      <c r="L867" s="1003"/>
      <c r="M867" s="1003"/>
      <c r="N867" s="1003"/>
      <c r="O867" s="1003"/>
      <c r="P867" s="1003"/>
      <c r="Q867" s="1003"/>
      <c r="R867" s="1003"/>
      <c r="S867" s="1003"/>
      <c r="T867" s="1003"/>
      <c r="U867" s="1003"/>
      <c r="V867" s="1003"/>
      <c r="W867" s="1003"/>
    </row>
    <row r="868">
      <c r="A868" s="1003"/>
      <c r="B868" s="1003"/>
      <c r="C868" s="1003"/>
      <c r="D868" s="1003"/>
      <c r="E868" s="1003"/>
      <c r="F868" s="1003"/>
      <c r="G868" s="1003"/>
      <c r="H868" s="1003"/>
      <c r="I868" s="1003"/>
      <c r="J868" s="1003"/>
      <c r="K868" s="1003"/>
      <c r="L868" s="1003"/>
      <c r="M868" s="1003"/>
      <c r="N868" s="1003"/>
      <c r="O868" s="1003"/>
      <c r="P868" s="1003"/>
      <c r="Q868" s="1003"/>
      <c r="R868" s="1003"/>
      <c r="S868" s="1003"/>
      <c r="T868" s="1003"/>
      <c r="U868" s="1003"/>
      <c r="V868" s="1003"/>
      <c r="W868" s="1003"/>
    </row>
    <row r="869">
      <c r="A869" s="1003"/>
      <c r="B869" s="1003"/>
      <c r="C869" s="1003"/>
      <c r="D869" s="1003"/>
      <c r="E869" s="1003"/>
      <c r="F869" s="1003"/>
      <c r="G869" s="1003"/>
      <c r="H869" s="1003"/>
      <c r="I869" s="1003"/>
      <c r="J869" s="1003"/>
      <c r="K869" s="1003"/>
      <c r="L869" s="1003"/>
      <c r="M869" s="1003"/>
      <c r="N869" s="1003"/>
      <c r="O869" s="1003"/>
      <c r="P869" s="1003"/>
      <c r="Q869" s="1003"/>
      <c r="R869" s="1003"/>
      <c r="S869" s="1003"/>
      <c r="T869" s="1003"/>
      <c r="U869" s="1003"/>
      <c r="V869" s="1003"/>
      <c r="W869" s="1003"/>
    </row>
    <row r="870">
      <c r="A870" s="1003"/>
      <c r="B870" s="1003"/>
      <c r="C870" s="1003"/>
      <c r="D870" s="1003"/>
      <c r="E870" s="1003"/>
      <c r="F870" s="1003"/>
      <c r="G870" s="1003"/>
      <c r="H870" s="1003"/>
      <c r="I870" s="1003"/>
      <c r="J870" s="1003"/>
      <c r="K870" s="1003"/>
      <c r="L870" s="1003"/>
      <c r="M870" s="1003"/>
      <c r="N870" s="1003"/>
      <c r="O870" s="1003"/>
      <c r="P870" s="1003"/>
      <c r="Q870" s="1003"/>
      <c r="R870" s="1003"/>
      <c r="S870" s="1003"/>
      <c r="T870" s="1003"/>
      <c r="U870" s="1003"/>
      <c r="V870" s="1003"/>
      <c r="W870" s="1003"/>
    </row>
    <row r="871">
      <c r="A871" s="1003"/>
      <c r="B871" s="1003"/>
      <c r="C871" s="1003"/>
      <c r="D871" s="1003"/>
      <c r="E871" s="1003"/>
      <c r="F871" s="1003"/>
      <c r="G871" s="1003"/>
      <c r="H871" s="1003"/>
      <c r="I871" s="1003"/>
      <c r="J871" s="1003"/>
      <c r="K871" s="1003"/>
      <c r="L871" s="1003"/>
      <c r="M871" s="1003"/>
      <c r="N871" s="1003"/>
      <c r="O871" s="1003"/>
      <c r="P871" s="1003"/>
      <c r="Q871" s="1003"/>
      <c r="R871" s="1003"/>
      <c r="S871" s="1003"/>
      <c r="T871" s="1003"/>
      <c r="U871" s="1003"/>
      <c r="V871" s="1003"/>
      <c r="W871" s="1003"/>
    </row>
    <row r="872">
      <c r="A872" s="1003"/>
      <c r="B872" s="1003"/>
      <c r="C872" s="1003"/>
      <c r="D872" s="1003"/>
      <c r="E872" s="1003"/>
      <c r="F872" s="1003"/>
      <c r="G872" s="1003"/>
      <c r="H872" s="1003"/>
      <c r="I872" s="1003"/>
      <c r="J872" s="1003"/>
      <c r="K872" s="1003"/>
      <c r="L872" s="1003"/>
      <c r="M872" s="1003"/>
      <c r="N872" s="1003"/>
      <c r="O872" s="1003"/>
      <c r="P872" s="1003"/>
      <c r="Q872" s="1003"/>
      <c r="R872" s="1003"/>
      <c r="S872" s="1003"/>
      <c r="T872" s="1003"/>
      <c r="U872" s="1003"/>
      <c r="V872" s="1003"/>
      <c r="W872" s="1003"/>
    </row>
    <row r="873">
      <c r="A873" s="1003"/>
      <c r="B873" s="1003"/>
      <c r="C873" s="1003"/>
      <c r="D873" s="1003"/>
      <c r="E873" s="1003"/>
      <c r="F873" s="1003"/>
      <c r="G873" s="1003"/>
      <c r="H873" s="1003"/>
      <c r="I873" s="1003"/>
      <c r="J873" s="1003"/>
      <c r="K873" s="1003"/>
      <c r="L873" s="1003"/>
      <c r="M873" s="1003"/>
      <c r="N873" s="1003"/>
      <c r="O873" s="1003"/>
      <c r="P873" s="1003"/>
      <c r="Q873" s="1003"/>
      <c r="R873" s="1003"/>
      <c r="S873" s="1003"/>
      <c r="T873" s="1003"/>
      <c r="U873" s="1003"/>
      <c r="V873" s="1003"/>
      <c r="W873" s="1003"/>
    </row>
    <row r="874">
      <c r="A874" s="1003"/>
      <c r="B874" s="1003"/>
      <c r="C874" s="1003"/>
      <c r="D874" s="1003"/>
      <c r="E874" s="1003"/>
      <c r="F874" s="1003"/>
      <c r="G874" s="1003"/>
      <c r="H874" s="1003"/>
      <c r="I874" s="1003"/>
      <c r="J874" s="1003"/>
      <c r="K874" s="1003"/>
      <c r="L874" s="1003"/>
      <c r="M874" s="1003"/>
      <c r="N874" s="1003"/>
      <c r="O874" s="1003"/>
      <c r="P874" s="1003"/>
      <c r="Q874" s="1003"/>
      <c r="R874" s="1003"/>
      <c r="S874" s="1003"/>
      <c r="T874" s="1003"/>
      <c r="U874" s="1003"/>
      <c r="V874" s="1003"/>
      <c r="W874" s="1003"/>
    </row>
    <row r="875">
      <c r="A875" s="1003"/>
      <c r="B875" s="1003"/>
      <c r="C875" s="1003"/>
      <c r="D875" s="1003"/>
      <c r="E875" s="1003"/>
      <c r="F875" s="1003"/>
      <c r="G875" s="1003"/>
      <c r="H875" s="1003"/>
      <c r="I875" s="1003"/>
      <c r="J875" s="1003"/>
      <c r="K875" s="1003"/>
      <c r="L875" s="1003"/>
      <c r="M875" s="1003"/>
      <c r="N875" s="1003"/>
      <c r="O875" s="1003"/>
      <c r="P875" s="1003"/>
      <c r="Q875" s="1003"/>
      <c r="R875" s="1003"/>
      <c r="S875" s="1003"/>
      <c r="T875" s="1003"/>
      <c r="U875" s="1003"/>
      <c r="V875" s="1003"/>
      <c r="W875" s="1003"/>
    </row>
    <row r="876">
      <c r="A876" s="1003"/>
      <c r="B876" s="1003"/>
      <c r="C876" s="1003"/>
      <c r="D876" s="1003"/>
      <c r="E876" s="1003"/>
      <c r="F876" s="1003"/>
      <c r="G876" s="1003"/>
      <c r="H876" s="1003"/>
      <c r="I876" s="1003"/>
      <c r="J876" s="1003"/>
      <c r="K876" s="1003"/>
      <c r="L876" s="1003"/>
      <c r="M876" s="1003"/>
      <c r="N876" s="1003"/>
      <c r="O876" s="1003"/>
      <c r="P876" s="1003"/>
      <c r="Q876" s="1003"/>
      <c r="R876" s="1003"/>
      <c r="S876" s="1003"/>
      <c r="T876" s="1003"/>
      <c r="U876" s="1003"/>
      <c r="V876" s="1003"/>
      <c r="W876" s="1003"/>
    </row>
    <row r="877">
      <c r="A877" s="1003"/>
      <c r="B877" s="1003"/>
      <c r="C877" s="1003"/>
      <c r="D877" s="1003"/>
      <c r="E877" s="1003"/>
      <c r="F877" s="1003"/>
      <c r="G877" s="1003"/>
      <c r="H877" s="1003"/>
      <c r="I877" s="1003"/>
      <c r="J877" s="1003"/>
      <c r="K877" s="1003"/>
      <c r="L877" s="1003"/>
      <c r="M877" s="1003"/>
      <c r="N877" s="1003"/>
      <c r="O877" s="1003"/>
      <c r="P877" s="1003"/>
      <c r="Q877" s="1003"/>
      <c r="R877" s="1003"/>
      <c r="S877" s="1003"/>
      <c r="T877" s="1003"/>
      <c r="U877" s="1003"/>
      <c r="V877" s="1003"/>
      <c r="W877" s="1003"/>
    </row>
    <row r="878">
      <c r="A878" s="1003"/>
      <c r="B878" s="1003"/>
      <c r="C878" s="1003"/>
      <c r="D878" s="1003"/>
      <c r="E878" s="1003"/>
      <c r="F878" s="1003"/>
      <c r="G878" s="1003"/>
      <c r="H878" s="1003"/>
      <c r="I878" s="1003"/>
      <c r="J878" s="1003"/>
      <c r="K878" s="1003"/>
      <c r="L878" s="1003"/>
      <c r="M878" s="1003"/>
      <c r="N878" s="1003"/>
      <c r="O878" s="1003"/>
      <c r="P878" s="1003"/>
      <c r="Q878" s="1003"/>
      <c r="R878" s="1003"/>
      <c r="S878" s="1003"/>
      <c r="T878" s="1003"/>
      <c r="U878" s="1003"/>
      <c r="V878" s="1003"/>
      <c r="W878" s="1003"/>
    </row>
    <row r="879">
      <c r="A879" s="1003"/>
      <c r="B879" s="1003"/>
      <c r="C879" s="1003"/>
      <c r="D879" s="1003"/>
      <c r="E879" s="1003"/>
      <c r="F879" s="1003"/>
      <c r="G879" s="1003"/>
      <c r="H879" s="1003"/>
      <c r="I879" s="1003"/>
      <c r="J879" s="1003"/>
      <c r="K879" s="1003"/>
      <c r="L879" s="1003"/>
      <c r="M879" s="1003"/>
      <c r="N879" s="1003"/>
      <c r="O879" s="1003"/>
      <c r="P879" s="1003"/>
      <c r="Q879" s="1003"/>
      <c r="R879" s="1003"/>
      <c r="S879" s="1003"/>
      <c r="T879" s="1003"/>
      <c r="U879" s="1003"/>
      <c r="V879" s="1003"/>
      <c r="W879" s="1003"/>
    </row>
    <row r="880">
      <c r="A880" s="1003"/>
      <c r="B880" s="1003"/>
      <c r="C880" s="1003"/>
      <c r="D880" s="1003"/>
      <c r="E880" s="1003"/>
      <c r="F880" s="1003"/>
      <c r="G880" s="1003"/>
      <c r="H880" s="1003"/>
      <c r="I880" s="1003"/>
      <c r="J880" s="1003"/>
      <c r="K880" s="1003"/>
      <c r="L880" s="1003"/>
      <c r="M880" s="1003"/>
      <c r="N880" s="1003"/>
      <c r="O880" s="1003"/>
      <c r="P880" s="1003"/>
      <c r="Q880" s="1003"/>
      <c r="R880" s="1003"/>
      <c r="S880" s="1003"/>
      <c r="T880" s="1003"/>
      <c r="U880" s="1003"/>
      <c r="V880" s="1003"/>
      <c r="W880" s="1003"/>
    </row>
    <row r="881">
      <c r="A881" s="1003"/>
      <c r="B881" s="1003"/>
      <c r="C881" s="1003"/>
      <c r="D881" s="1003"/>
      <c r="E881" s="1003"/>
      <c r="F881" s="1003"/>
      <c r="G881" s="1003"/>
      <c r="H881" s="1003"/>
      <c r="I881" s="1003"/>
      <c r="J881" s="1003"/>
      <c r="K881" s="1003"/>
      <c r="L881" s="1003"/>
      <c r="M881" s="1003"/>
      <c r="N881" s="1003"/>
      <c r="O881" s="1003"/>
      <c r="P881" s="1003"/>
      <c r="Q881" s="1003"/>
      <c r="R881" s="1003"/>
      <c r="S881" s="1003"/>
      <c r="T881" s="1003"/>
      <c r="U881" s="1003"/>
      <c r="V881" s="1003"/>
      <c r="W881" s="1003"/>
    </row>
    <row r="882">
      <c r="A882" s="1003"/>
      <c r="B882" s="1003"/>
      <c r="C882" s="1003"/>
      <c r="D882" s="1003"/>
      <c r="E882" s="1003"/>
      <c r="F882" s="1003"/>
      <c r="G882" s="1003"/>
      <c r="H882" s="1003"/>
      <c r="I882" s="1003"/>
      <c r="J882" s="1003"/>
      <c r="K882" s="1003"/>
      <c r="L882" s="1003"/>
      <c r="M882" s="1003"/>
      <c r="N882" s="1003"/>
      <c r="O882" s="1003"/>
      <c r="P882" s="1003"/>
      <c r="Q882" s="1003"/>
      <c r="R882" s="1003"/>
      <c r="S882" s="1003"/>
      <c r="T882" s="1003"/>
      <c r="U882" s="1003"/>
      <c r="V882" s="1003"/>
      <c r="W882" s="1003"/>
    </row>
    <row r="883">
      <c r="A883" s="1003"/>
      <c r="B883" s="1003"/>
      <c r="C883" s="1003"/>
      <c r="D883" s="1003"/>
      <c r="E883" s="1003"/>
      <c r="F883" s="1003"/>
      <c r="G883" s="1003"/>
      <c r="H883" s="1003"/>
      <c r="I883" s="1003"/>
      <c r="J883" s="1003"/>
      <c r="K883" s="1003"/>
      <c r="L883" s="1003"/>
      <c r="M883" s="1003"/>
      <c r="N883" s="1003"/>
      <c r="O883" s="1003"/>
      <c r="P883" s="1003"/>
      <c r="Q883" s="1003"/>
      <c r="R883" s="1003"/>
      <c r="S883" s="1003"/>
      <c r="T883" s="1003"/>
      <c r="U883" s="1003"/>
      <c r="V883" s="1003"/>
      <c r="W883" s="1003"/>
    </row>
    <row r="884">
      <c r="A884" s="1003"/>
      <c r="B884" s="1003"/>
      <c r="C884" s="1003"/>
      <c r="D884" s="1003"/>
      <c r="E884" s="1003"/>
      <c r="F884" s="1003"/>
      <c r="G884" s="1003"/>
      <c r="H884" s="1003"/>
      <c r="I884" s="1003"/>
      <c r="J884" s="1003"/>
      <c r="K884" s="1003"/>
      <c r="L884" s="1003"/>
      <c r="M884" s="1003"/>
      <c r="N884" s="1003"/>
      <c r="O884" s="1003"/>
      <c r="P884" s="1003"/>
      <c r="Q884" s="1003"/>
      <c r="R884" s="1003"/>
      <c r="S884" s="1003"/>
      <c r="T884" s="1003"/>
      <c r="U884" s="1003"/>
      <c r="V884" s="1003"/>
      <c r="W884" s="1003"/>
    </row>
    <row r="885">
      <c r="A885" s="1003"/>
      <c r="B885" s="1003"/>
      <c r="C885" s="1003"/>
      <c r="D885" s="1003"/>
      <c r="E885" s="1003"/>
      <c r="F885" s="1003"/>
      <c r="G885" s="1003"/>
      <c r="H885" s="1003"/>
      <c r="I885" s="1003"/>
      <c r="J885" s="1003"/>
      <c r="K885" s="1003"/>
      <c r="L885" s="1003"/>
      <c r="M885" s="1003"/>
      <c r="N885" s="1003"/>
      <c r="O885" s="1003"/>
      <c r="P885" s="1003"/>
      <c r="Q885" s="1003"/>
      <c r="R885" s="1003"/>
      <c r="S885" s="1003"/>
      <c r="T885" s="1003"/>
      <c r="U885" s="1003"/>
      <c r="V885" s="1003"/>
      <c r="W885" s="1003"/>
    </row>
    <row r="886">
      <c r="A886" s="1003"/>
      <c r="B886" s="1003"/>
      <c r="C886" s="1003"/>
      <c r="D886" s="1003"/>
      <c r="E886" s="1003"/>
      <c r="F886" s="1003"/>
      <c r="G886" s="1003"/>
      <c r="H886" s="1003"/>
      <c r="I886" s="1003"/>
      <c r="J886" s="1003"/>
      <c r="K886" s="1003"/>
      <c r="L886" s="1003"/>
      <c r="M886" s="1003"/>
      <c r="N886" s="1003"/>
      <c r="O886" s="1003"/>
      <c r="P886" s="1003"/>
      <c r="Q886" s="1003"/>
      <c r="R886" s="1003"/>
      <c r="S886" s="1003"/>
      <c r="T886" s="1003"/>
      <c r="U886" s="1003"/>
      <c r="V886" s="1003"/>
      <c r="W886" s="1003"/>
    </row>
    <row r="887">
      <c r="A887" s="1003"/>
      <c r="B887" s="1003"/>
      <c r="C887" s="1003"/>
      <c r="D887" s="1003"/>
      <c r="E887" s="1003"/>
      <c r="F887" s="1003"/>
      <c r="G887" s="1003"/>
      <c r="H887" s="1003"/>
      <c r="I887" s="1003"/>
      <c r="J887" s="1003"/>
      <c r="K887" s="1003"/>
      <c r="L887" s="1003"/>
      <c r="M887" s="1003"/>
      <c r="N887" s="1003"/>
      <c r="O887" s="1003"/>
      <c r="P887" s="1003"/>
      <c r="Q887" s="1003"/>
      <c r="R887" s="1003"/>
      <c r="S887" s="1003"/>
      <c r="T887" s="1003"/>
      <c r="U887" s="1003"/>
      <c r="V887" s="1003"/>
      <c r="W887" s="1003"/>
    </row>
    <row r="888">
      <c r="A888" s="1003"/>
      <c r="B888" s="1003"/>
      <c r="C888" s="1003"/>
      <c r="D888" s="1003"/>
      <c r="E888" s="1003"/>
      <c r="F888" s="1003"/>
      <c r="G888" s="1003"/>
      <c r="H888" s="1003"/>
      <c r="I888" s="1003"/>
      <c r="J888" s="1003"/>
      <c r="K888" s="1003"/>
      <c r="L888" s="1003"/>
      <c r="M888" s="1003"/>
      <c r="N888" s="1003"/>
      <c r="O888" s="1003"/>
      <c r="P888" s="1003"/>
      <c r="Q888" s="1003"/>
      <c r="R888" s="1003"/>
      <c r="S888" s="1003"/>
      <c r="T888" s="1003"/>
      <c r="U888" s="1003"/>
      <c r="V888" s="1003"/>
      <c r="W888" s="1003"/>
    </row>
    <row r="889">
      <c r="A889" s="1003"/>
      <c r="B889" s="1003"/>
      <c r="C889" s="1003"/>
      <c r="D889" s="1003"/>
      <c r="E889" s="1003"/>
      <c r="F889" s="1003"/>
      <c r="G889" s="1003"/>
      <c r="H889" s="1003"/>
      <c r="I889" s="1003"/>
      <c r="J889" s="1003"/>
      <c r="K889" s="1003"/>
      <c r="L889" s="1003"/>
      <c r="M889" s="1003"/>
      <c r="N889" s="1003"/>
      <c r="O889" s="1003"/>
      <c r="P889" s="1003"/>
      <c r="Q889" s="1003"/>
      <c r="R889" s="1003"/>
      <c r="S889" s="1003"/>
      <c r="T889" s="1003"/>
      <c r="U889" s="1003"/>
      <c r="V889" s="1003"/>
      <c r="W889" s="1003"/>
    </row>
    <row r="890">
      <c r="A890" s="1003"/>
      <c r="B890" s="1003"/>
      <c r="C890" s="1003"/>
      <c r="D890" s="1003"/>
      <c r="E890" s="1003"/>
      <c r="F890" s="1003"/>
      <c r="G890" s="1003"/>
      <c r="H890" s="1003"/>
      <c r="I890" s="1003"/>
      <c r="J890" s="1003"/>
      <c r="K890" s="1003"/>
      <c r="L890" s="1003"/>
      <c r="M890" s="1003"/>
      <c r="N890" s="1003"/>
      <c r="O890" s="1003"/>
      <c r="P890" s="1003"/>
      <c r="Q890" s="1003"/>
      <c r="R890" s="1003"/>
      <c r="S890" s="1003"/>
      <c r="T890" s="1003"/>
      <c r="U890" s="1003"/>
      <c r="V890" s="1003"/>
      <c r="W890" s="1003"/>
    </row>
    <row r="891">
      <c r="A891" s="1003"/>
      <c r="B891" s="1003"/>
      <c r="C891" s="1003"/>
      <c r="D891" s="1003"/>
      <c r="E891" s="1003"/>
      <c r="F891" s="1003"/>
      <c r="G891" s="1003"/>
      <c r="H891" s="1003"/>
      <c r="I891" s="1003"/>
      <c r="J891" s="1003"/>
      <c r="K891" s="1003"/>
      <c r="L891" s="1003"/>
      <c r="M891" s="1003"/>
      <c r="N891" s="1003"/>
      <c r="O891" s="1003"/>
      <c r="P891" s="1003"/>
      <c r="Q891" s="1003"/>
      <c r="R891" s="1003"/>
      <c r="S891" s="1003"/>
      <c r="T891" s="1003"/>
      <c r="U891" s="1003"/>
      <c r="V891" s="1003"/>
      <c r="W891" s="1003"/>
    </row>
    <row r="892">
      <c r="A892" s="1003"/>
      <c r="B892" s="1003"/>
      <c r="C892" s="1003"/>
      <c r="D892" s="1003"/>
      <c r="E892" s="1003"/>
      <c r="F892" s="1003"/>
      <c r="G892" s="1003"/>
      <c r="H892" s="1003"/>
      <c r="I892" s="1003"/>
      <c r="J892" s="1003"/>
      <c r="K892" s="1003"/>
      <c r="L892" s="1003"/>
      <c r="M892" s="1003"/>
      <c r="N892" s="1003"/>
      <c r="O892" s="1003"/>
      <c r="P892" s="1003"/>
      <c r="Q892" s="1003"/>
      <c r="R892" s="1003"/>
      <c r="S892" s="1003"/>
      <c r="T892" s="1003"/>
      <c r="U892" s="1003"/>
      <c r="V892" s="1003"/>
      <c r="W892" s="1003"/>
    </row>
    <row r="893">
      <c r="A893" s="1003"/>
      <c r="B893" s="1003"/>
      <c r="C893" s="1003"/>
      <c r="D893" s="1003"/>
      <c r="E893" s="1003"/>
      <c r="F893" s="1003"/>
      <c r="G893" s="1003"/>
      <c r="H893" s="1003"/>
      <c r="I893" s="1003"/>
      <c r="J893" s="1003"/>
      <c r="K893" s="1003"/>
      <c r="L893" s="1003"/>
      <c r="M893" s="1003"/>
      <c r="N893" s="1003"/>
      <c r="O893" s="1003"/>
      <c r="P893" s="1003"/>
      <c r="Q893" s="1003"/>
      <c r="R893" s="1003"/>
      <c r="S893" s="1003"/>
      <c r="T893" s="1003"/>
      <c r="U893" s="1003"/>
      <c r="V893" s="1003"/>
      <c r="W893" s="1003"/>
    </row>
    <row r="894">
      <c r="A894" s="1003"/>
      <c r="B894" s="1003"/>
      <c r="C894" s="1003"/>
      <c r="D894" s="1003"/>
      <c r="E894" s="1003"/>
      <c r="F894" s="1003"/>
      <c r="G894" s="1003"/>
      <c r="H894" s="1003"/>
      <c r="I894" s="1003"/>
      <c r="J894" s="1003"/>
      <c r="K894" s="1003"/>
      <c r="L894" s="1003"/>
      <c r="M894" s="1003"/>
      <c r="N894" s="1003"/>
      <c r="O894" s="1003"/>
      <c r="P894" s="1003"/>
      <c r="Q894" s="1003"/>
      <c r="R894" s="1003"/>
      <c r="S894" s="1003"/>
      <c r="T894" s="1003"/>
      <c r="U894" s="1003"/>
      <c r="V894" s="1003"/>
      <c r="W894" s="1003"/>
    </row>
    <row r="895">
      <c r="A895" s="1003"/>
      <c r="B895" s="1003"/>
      <c r="C895" s="1003"/>
      <c r="D895" s="1003"/>
      <c r="E895" s="1003"/>
      <c r="F895" s="1003"/>
      <c r="G895" s="1003"/>
      <c r="H895" s="1003"/>
      <c r="I895" s="1003"/>
      <c r="J895" s="1003"/>
      <c r="K895" s="1003"/>
      <c r="L895" s="1003"/>
      <c r="M895" s="1003"/>
      <c r="N895" s="1003"/>
      <c r="O895" s="1003"/>
      <c r="P895" s="1003"/>
      <c r="Q895" s="1003"/>
      <c r="R895" s="1003"/>
      <c r="S895" s="1003"/>
      <c r="T895" s="1003"/>
      <c r="U895" s="1003"/>
      <c r="V895" s="1003"/>
      <c r="W895" s="1003"/>
    </row>
    <row r="896">
      <c r="A896" s="1003"/>
      <c r="B896" s="1003"/>
      <c r="C896" s="1003"/>
      <c r="D896" s="1003"/>
      <c r="E896" s="1003"/>
      <c r="F896" s="1003"/>
      <c r="G896" s="1003"/>
      <c r="H896" s="1003"/>
      <c r="I896" s="1003"/>
      <c r="J896" s="1003"/>
      <c r="K896" s="1003"/>
      <c r="L896" s="1003"/>
      <c r="M896" s="1003"/>
      <c r="N896" s="1003"/>
      <c r="O896" s="1003"/>
      <c r="P896" s="1003"/>
      <c r="Q896" s="1003"/>
      <c r="R896" s="1003"/>
      <c r="S896" s="1003"/>
      <c r="T896" s="1003"/>
      <c r="U896" s="1003"/>
      <c r="V896" s="1003"/>
      <c r="W896" s="1003"/>
    </row>
    <row r="897">
      <c r="A897" s="1003"/>
      <c r="B897" s="1003"/>
      <c r="C897" s="1003"/>
      <c r="D897" s="1003"/>
      <c r="E897" s="1003"/>
      <c r="F897" s="1003"/>
      <c r="G897" s="1003"/>
      <c r="H897" s="1003"/>
      <c r="I897" s="1003"/>
      <c r="J897" s="1003"/>
      <c r="K897" s="1003"/>
      <c r="L897" s="1003"/>
      <c r="M897" s="1003"/>
      <c r="N897" s="1003"/>
      <c r="O897" s="1003"/>
      <c r="P897" s="1003"/>
      <c r="Q897" s="1003"/>
      <c r="R897" s="1003"/>
      <c r="S897" s="1003"/>
      <c r="T897" s="1003"/>
      <c r="U897" s="1003"/>
      <c r="V897" s="1003"/>
      <c r="W897" s="1003"/>
    </row>
    <row r="898">
      <c r="A898" s="1003"/>
      <c r="B898" s="1003"/>
      <c r="C898" s="1003"/>
      <c r="D898" s="1003"/>
      <c r="E898" s="1003"/>
      <c r="F898" s="1003"/>
      <c r="G898" s="1003"/>
      <c r="H898" s="1003"/>
      <c r="I898" s="1003"/>
      <c r="J898" s="1003"/>
      <c r="K898" s="1003"/>
      <c r="L898" s="1003"/>
      <c r="M898" s="1003"/>
      <c r="N898" s="1003"/>
      <c r="O898" s="1003"/>
      <c r="P898" s="1003"/>
      <c r="Q898" s="1003"/>
      <c r="R898" s="1003"/>
      <c r="S898" s="1003"/>
      <c r="T898" s="1003"/>
      <c r="U898" s="1003"/>
      <c r="V898" s="1003"/>
      <c r="W898" s="1003"/>
    </row>
    <row r="899">
      <c r="A899" s="1003"/>
      <c r="B899" s="1003"/>
      <c r="C899" s="1003"/>
      <c r="D899" s="1003"/>
      <c r="E899" s="1003"/>
      <c r="F899" s="1003"/>
      <c r="G899" s="1003"/>
      <c r="H899" s="1003"/>
      <c r="I899" s="1003"/>
      <c r="J899" s="1003"/>
      <c r="K899" s="1003"/>
      <c r="L899" s="1003"/>
      <c r="M899" s="1003"/>
      <c r="N899" s="1003"/>
      <c r="O899" s="1003"/>
      <c r="P899" s="1003"/>
      <c r="Q899" s="1003"/>
      <c r="R899" s="1003"/>
      <c r="S899" s="1003"/>
      <c r="T899" s="1003"/>
      <c r="U899" s="1003"/>
      <c r="V899" s="1003"/>
      <c r="W899" s="1003"/>
    </row>
    <row r="900">
      <c r="A900" s="1003"/>
      <c r="B900" s="1003"/>
      <c r="C900" s="1003"/>
      <c r="D900" s="1003"/>
      <c r="E900" s="1003"/>
      <c r="F900" s="1003"/>
      <c r="G900" s="1003"/>
      <c r="H900" s="1003"/>
      <c r="I900" s="1003"/>
      <c r="J900" s="1003"/>
      <c r="K900" s="1003"/>
      <c r="L900" s="1003"/>
      <c r="M900" s="1003"/>
      <c r="N900" s="1003"/>
      <c r="O900" s="1003"/>
      <c r="P900" s="1003"/>
      <c r="Q900" s="1003"/>
      <c r="R900" s="1003"/>
      <c r="S900" s="1003"/>
      <c r="T900" s="1003"/>
      <c r="U900" s="1003"/>
      <c r="V900" s="1003"/>
      <c r="W900" s="1003"/>
    </row>
    <row r="901">
      <c r="A901" s="1003"/>
      <c r="B901" s="1003"/>
      <c r="C901" s="1003"/>
      <c r="D901" s="1003"/>
      <c r="E901" s="1003"/>
      <c r="F901" s="1003"/>
      <c r="G901" s="1003"/>
      <c r="H901" s="1003"/>
      <c r="I901" s="1003"/>
      <c r="J901" s="1003"/>
      <c r="K901" s="1003"/>
      <c r="L901" s="1003"/>
      <c r="M901" s="1003"/>
      <c r="N901" s="1003"/>
      <c r="O901" s="1003"/>
      <c r="P901" s="1003"/>
      <c r="Q901" s="1003"/>
      <c r="R901" s="1003"/>
      <c r="S901" s="1003"/>
      <c r="T901" s="1003"/>
      <c r="U901" s="1003"/>
      <c r="V901" s="1003"/>
      <c r="W901" s="1003"/>
    </row>
    <row r="902">
      <c r="A902" s="1003"/>
      <c r="B902" s="1003"/>
      <c r="C902" s="1003"/>
      <c r="D902" s="1003"/>
      <c r="E902" s="1003"/>
      <c r="F902" s="1003"/>
      <c r="G902" s="1003"/>
      <c r="H902" s="1003"/>
      <c r="I902" s="1003"/>
      <c r="J902" s="1003"/>
      <c r="K902" s="1003"/>
      <c r="L902" s="1003"/>
      <c r="M902" s="1003"/>
      <c r="N902" s="1003"/>
      <c r="O902" s="1003"/>
      <c r="P902" s="1003"/>
      <c r="Q902" s="1003"/>
      <c r="R902" s="1003"/>
      <c r="S902" s="1003"/>
      <c r="T902" s="1003"/>
      <c r="U902" s="1003"/>
      <c r="V902" s="1003"/>
      <c r="W902" s="1003"/>
    </row>
    <row r="903">
      <c r="A903" s="1003"/>
      <c r="B903" s="1003"/>
      <c r="C903" s="1003"/>
      <c r="D903" s="1003"/>
      <c r="E903" s="1003"/>
      <c r="F903" s="1003"/>
      <c r="G903" s="1003"/>
      <c r="H903" s="1003"/>
      <c r="I903" s="1003"/>
      <c r="J903" s="1003"/>
      <c r="K903" s="1003"/>
      <c r="L903" s="1003"/>
      <c r="M903" s="1003"/>
      <c r="N903" s="1003"/>
      <c r="O903" s="1003"/>
      <c r="P903" s="1003"/>
      <c r="Q903" s="1003"/>
      <c r="R903" s="1003"/>
      <c r="S903" s="1003"/>
      <c r="T903" s="1003"/>
      <c r="U903" s="1003"/>
      <c r="V903" s="1003"/>
      <c r="W903" s="1003"/>
    </row>
    <row r="904">
      <c r="A904" s="1003"/>
      <c r="B904" s="1003"/>
      <c r="C904" s="1003"/>
      <c r="D904" s="1003"/>
      <c r="E904" s="1003"/>
      <c r="F904" s="1003"/>
      <c r="G904" s="1003"/>
      <c r="H904" s="1003"/>
      <c r="I904" s="1003"/>
      <c r="J904" s="1003"/>
      <c r="K904" s="1003"/>
      <c r="L904" s="1003"/>
      <c r="M904" s="1003"/>
      <c r="N904" s="1003"/>
      <c r="O904" s="1003"/>
      <c r="P904" s="1003"/>
      <c r="Q904" s="1003"/>
      <c r="R904" s="1003"/>
      <c r="S904" s="1003"/>
      <c r="T904" s="1003"/>
      <c r="U904" s="1003"/>
      <c r="V904" s="1003"/>
      <c r="W904" s="1003"/>
    </row>
    <row r="905">
      <c r="A905" s="1003"/>
      <c r="B905" s="1003"/>
      <c r="C905" s="1003"/>
      <c r="D905" s="1003"/>
      <c r="E905" s="1003"/>
      <c r="F905" s="1003"/>
      <c r="G905" s="1003"/>
      <c r="H905" s="1003"/>
      <c r="I905" s="1003"/>
      <c r="J905" s="1003"/>
      <c r="K905" s="1003"/>
      <c r="L905" s="1003"/>
      <c r="M905" s="1003"/>
      <c r="N905" s="1003"/>
      <c r="O905" s="1003"/>
      <c r="P905" s="1003"/>
      <c r="Q905" s="1003"/>
      <c r="R905" s="1003"/>
      <c r="S905" s="1003"/>
      <c r="T905" s="1003"/>
      <c r="U905" s="1003"/>
      <c r="V905" s="1003"/>
      <c r="W905" s="1003"/>
    </row>
    <row r="906">
      <c r="A906" s="1003"/>
      <c r="B906" s="1003"/>
      <c r="C906" s="1003"/>
      <c r="D906" s="1003"/>
      <c r="E906" s="1003"/>
      <c r="F906" s="1003"/>
      <c r="G906" s="1003"/>
      <c r="H906" s="1003"/>
      <c r="I906" s="1003"/>
      <c r="J906" s="1003"/>
      <c r="K906" s="1003"/>
      <c r="L906" s="1003"/>
      <c r="M906" s="1003"/>
      <c r="N906" s="1003"/>
      <c r="O906" s="1003"/>
      <c r="P906" s="1003"/>
      <c r="Q906" s="1003"/>
      <c r="R906" s="1003"/>
      <c r="S906" s="1003"/>
      <c r="T906" s="1003"/>
      <c r="U906" s="1003"/>
      <c r="V906" s="1003"/>
      <c r="W906" s="1003"/>
    </row>
    <row r="907">
      <c r="A907" s="1003"/>
      <c r="B907" s="1003"/>
      <c r="C907" s="1003"/>
      <c r="D907" s="1003"/>
      <c r="E907" s="1003"/>
      <c r="F907" s="1003"/>
      <c r="G907" s="1003"/>
      <c r="H907" s="1003"/>
      <c r="I907" s="1003"/>
      <c r="J907" s="1003"/>
      <c r="K907" s="1003"/>
      <c r="L907" s="1003"/>
      <c r="M907" s="1003"/>
      <c r="N907" s="1003"/>
      <c r="O907" s="1003"/>
      <c r="P907" s="1003"/>
      <c r="Q907" s="1003"/>
      <c r="R907" s="1003"/>
      <c r="S907" s="1003"/>
      <c r="T907" s="1003"/>
      <c r="U907" s="1003"/>
      <c r="V907" s="1003"/>
      <c r="W907" s="1003"/>
    </row>
    <row r="908">
      <c r="A908" s="1003"/>
      <c r="B908" s="1003"/>
      <c r="C908" s="1003"/>
      <c r="D908" s="1003"/>
      <c r="E908" s="1003"/>
      <c r="F908" s="1003"/>
      <c r="G908" s="1003"/>
      <c r="H908" s="1003"/>
      <c r="I908" s="1003"/>
      <c r="J908" s="1003"/>
      <c r="K908" s="1003"/>
      <c r="L908" s="1003"/>
      <c r="M908" s="1003"/>
      <c r="N908" s="1003"/>
      <c r="O908" s="1003"/>
      <c r="P908" s="1003"/>
      <c r="Q908" s="1003"/>
      <c r="R908" s="1003"/>
      <c r="S908" s="1003"/>
      <c r="T908" s="1003"/>
      <c r="U908" s="1003"/>
      <c r="V908" s="1003"/>
      <c r="W908" s="1003"/>
    </row>
    <row r="909">
      <c r="A909" s="1003"/>
      <c r="B909" s="1003"/>
      <c r="C909" s="1003"/>
      <c r="D909" s="1003"/>
      <c r="E909" s="1003"/>
      <c r="F909" s="1003"/>
      <c r="G909" s="1003"/>
      <c r="H909" s="1003"/>
      <c r="I909" s="1003"/>
      <c r="J909" s="1003"/>
      <c r="K909" s="1003"/>
      <c r="L909" s="1003"/>
      <c r="M909" s="1003"/>
      <c r="N909" s="1003"/>
      <c r="O909" s="1003"/>
      <c r="P909" s="1003"/>
      <c r="Q909" s="1003"/>
      <c r="R909" s="1003"/>
      <c r="S909" s="1003"/>
      <c r="T909" s="1003"/>
      <c r="U909" s="1003"/>
      <c r="V909" s="1003"/>
      <c r="W909" s="1003"/>
    </row>
    <row r="910">
      <c r="A910" s="1003"/>
      <c r="B910" s="1003"/>
      <c r="C910" s="1003"/>
      <c r="D910" s="1003"/>
      <c r="E910" s="1003"/>
      <c r="F910" s="1003"/>
      <c r="G910" s="1003"/>
      <c r="H910" s="1003"/>
      <c r="I910" s="1003"/>
      <c r="J910" s="1003"/>
      <c r="K910" s="1003"/>
      <c r="L910" s="1003"/>
      <c r="M910" s="1003"/>
      <c r="N910" s="1003"/>
      <c r="O910" s="1003"/>
      <c r="P910" s="1003"/>
      <c r="Q910" s="1003"/>
      <c r="R910" s="1003"/>
      <c r="S910" s="1003"/>
      <c r="T910" s="1003"/>
      <c r="U910" s="1003"/>
      <c r="V910" s="1003"/>
      <c r="W910" s="1003"/>
    </row>
    <row r="911">
      <c r="A911" s="1003"/>
      <c r="B911" s="1003"/>
      <c r="C911" s="1003"/>
      <c r="D911" s="1003"/>
      <c r="E911" s="1003"/>
      <c r="F911" s="1003"/>
      <c r="G911" s="1003"/>
      <c r="H911" s="1003"/>
      <c r="I911" s="1003"/>
      <c r="J911" s="1003"/>
      <c r="K911" s="1003"/>
      <c r="L911" s="1003"/>
      <c r="M911" s="1003"/>
      <c r="N911" s="1003"/>
      <c r="O911" s="1003"/>
      <c r="P911" s="1003"/>
      <c r="Q911" s="1003"/>
      <c r="R911" s="1003"/>
      <c r="S911" s="1003"/>
      <c r="T911" s="1003"/>
      <c r="U911" s="1003"/>
      <c r="V911" s="1003"/>
      <c r="W911" s="1003"/>
    </row>
    <row r="912">
      <c r="A912" s="1003"/>
      <c r="B912" s="1003"/>
      <c r="C912" s="1003"/>
      <c r="D912" s="1003"/>
      <c r="E912" s="1003"/>
      <c r="F912" s="1003"/>
      <c r="G912" s="1003"/>
      <c r="H912" s="1003"/>
      <c r="I912" s="1003"/>
      <c r="J912" s="1003"/>
      <c r="K912" s="1003"/>
      <c r="L912" s="1003"/>
      <c r="M912" s="1003"/>
      <c r="N912" s="1003"/>
      <c r="O912" s="1003"/>
      <c r="P912" s="1003"/>
      <c r="Q912" s="1003"/>
      <c r="R912" s="1003"/>
      <c r="S912" s="1003"/>
      <c r="T912" s="1003"/>
      <c r="U912" s="1003"/>
      <c r="V912" s="1003"/>
      <c r="W912" s="1003"/>
    </row>
    <row r="913">
      <c r="A913" s="1003"/>
      <c r="B913" s="1003"/>
      <c r="C913" s="1003"/>
      <c r="D913" s="1003"/>
      <c r="E913" s="1003"/>
      <c r="F913" s="1003"/>
      <c r="G913" s="1003"/>
      <c r="H913" s="1003"/>
      <c r="I913" s="1003"/>
      <c r="J913" s="1003"/>
      <c r="K913" s="1003"/>
      <c r="L913" s="1003"/>
      <c r="M913" s="1003"/>
      <c r="N913" s="1003"/>
      <c r="O913" s="1003"/>
      <c r="P913" s="1003"/>
      <c r="Q913" s="1003"/>
      <c r="R913" s="1003"/>
      <c r="S913" s="1003"/>
      <c r="T913" s="1003"/>
      <c r="U913" s="1003"/>
      <c r="V913" s="1003"/>
      <c r="W913" s="1003"/>
    </row>
    <row r="914">
      <c r="A914" s="1003"/>
      <c r="B914" s="1003"/>
      <c r="C914" s="1003"/>
      <c r="D914" s="1003"/>
      <c r="E914" s="1003"/>
      <c r="F914" s="1003"/>
      <c r="G914" s="1003"/>
      <c r="H914" s="1003"/>
      <c r="I914" s="1003"/>
      <c r="J914" s="1003"/>
      <c r="K914" s="1003"/>
      <c r="L914" s="1003"/>
      <c r="M914" s="1003"/>
      <c r="N914" s="1003"/>
      <c r="O914" s="1003"/>
      <c r="P914" s="1003"/>
      <c r="Q914" s="1003"/>
      <c r="R914" s="1003"/>
      <c r="S914" s="1003"/>
      <c r="T914" s="1003"/>
      <c r="U914" s="1003"/>
      <c r="V914" s="1003"/>
      <c r="W914" s="1003"/>
    </row>
    <row r="915">
      <c r="A915" s="1003"/>
      <c r="B915" s="1003"/>
      <c r="C915" s="1003"/>
      <c r="D915" s="1003"/>
      <c r="E915" s="1003"/>
      <c r="F915" s="1003"/>
      <c r="G915" s="1003"/>
      <c r="H915" s="1003"/>
      <c r="I915" s="1003"/>
      <c r="J915" s="1003"/>
      <c r="K915" s="1003"/>
      <c r="L915" s="1003"/>
      <c r="M915" s="1003"/>
      <c r="N915" s="1003"/>
      <c r="O915" s="1003"/>
      <c r="P915" s="1003"/>
      <c r="Q915" s="1003"/>
      <c r="R915" s="1003"/>
      <c r="S915" s="1003"/>
      <c r="T915" s="1003"/>
      <c r="U915" s="1003"/>
      <c r="V915" s="1003"/>
      <c r="W915" s="1003"/>
    </row>
    <row r="916">
      <c r="A916" s="1003"/>
      <c r="B916" s="1003"/>
      <c r="C916" s="1003"/>
      <c r="D916" s="1003"/>
      <c r="E916" s="1003"/>
      <c r="F916" s="1003"/>
      <c r="G916" s="1003"/>
      <c r="H916" s="1003"/>
      <c r="I916" s="1003"/>
      <c r="J916" s="1003"/>
      <c r="K916" s="1003"/>
      <c r="L916" s="1003"/>
      <c r="M916" s="1003"/>
      <c r="N916" s="1003"/>
      <c r="O916" s="1003"/>
      <c r="P916" s="1003"/>
      <c r="Q916" s="1003"/>
      <c r="R916" s="1003"/>
      <c r="S916" s="1003"/>
      <c r="T916" s="1003"/>
      <c r="U916" s="1003"/>
      <c r="V916" s="1003"/>
      <c r="W916" s="1003"/>
    </row>
    <row r="917">
      <c r="A917" s="1003"/>
      <c r="B917" s="1003"/>
      <c r="C917" s="1003"/>
      <c r="D917" s="1003"/>
      <c r="E917" s="1003"/>
      <c r="F917" s="1003"/>
      <c r="G917" s="1003"/>
      <c r="H917" s="1003"/>
      <c r="I917" s="1003"/>
      <c r="J917" s="1003"/>
      <c r="K917" s="1003"/>
      <c r="L917" s="1003"/>
      <c r="M917" s="1003"/>
      <c r="N917" s="1003"/>
      <c r="O917" s="1003"/>
      <c r="P917" s="1003"/>
      <c r="Q917" s="1003"/>
      <c r="R917" s="1003"/>
      <c r="S917" s="1003"/>
      <c r="T917" s="1003"/>
      <c r="U917" s="1003"/>
      <c r="V917" s="1003"/>
      <c r="W917" s="1003"/>
    </row>
    <row r="918">
      <c r="A918" s="1003"/>
      <c r="B918" s="1003"/>
      <c r="C918" s="1003"/>
      <c r="D918" s="1003"/>
      <c r="E918" s="1003"/>
      <c r="F918" s="1003"/>
      <c r="G918" s="1003"/>
      <c r="H918" s="1003"/>
      <c r="I918" s="1003"/>
      <c r="J918" s="1003"/>
      <c r="K918" s="1003"/>
      <c r="L918" s="1003"/>
      <c r="M918" s="1003"/>
      <c r="N918" s="1003"/>
      <c r="O918" s="1003"/>
      <c r="P918" s="1003"/>
      <c r="Q918" s="1003"/>
      <c r="R918" s="1003"/>
      <c r="S918" s="1003"/>
      <c r="T918" s="1003"/>
      <c r="U918" s="1003"/>
      <c r="V918" s="1003"/>
      <c r="W918" s="1003"/>
    </row>
    <row r="919">
      <c r="A919" s="1003"/>
      <c r="B919" s="1003"/>
      <c r="C919" s="1003"/>
      <c r="D919" s="1003"/>
      <c r="E919" s="1003"/>
      <c r="F919" s="1003"/>
      <c r="G919" s="1003"/>
      <c r="H919" s="1003"/>
      <c r="I919" s="1003"/>
      <c r="J919" s="1003"/>
      <c r="K919" s="1003"/>
      <c r="L919" s="1003"/>
      <c r="M919" s="1003"/>
      <c r="N919" s="1003"/>
      <c r="O919" s="1003"/>
      <c r="P919" s="1003"/>
      <c r="Q919" s="1003"/>
      <c r="R919" s="1003"/>
      <c r="S919" s="1003"/>
      <c r="T919" s="1003"/>
      <c r="U919" s="1003"/>
      <c r="V919" s="1003"/>
      <c r="W919" s="1003"/>
    </row>
    <row r="920">
      <c r="A920" s="1003"/>
      <c r="B920" s="1003"/>
      <c r="C920" s="1003"/>
      <c r="D920" s="1003"/>
      <c r="E920" s="1003"/>
      <c r="F920" s="1003"/>
      <c r="G920" s="1003"/>
      <c r="H920" s="1003"/>
      <c r="I920" s="1003"/>
      <c r="J920" s="1003"/>
      <c r="K920" s="1003"/>
      <c r="L920" s="1003"/>
      <c r="M920" s="1003"/>
      <c r="N920" s="1003"/>
      <c r="O920" s="1003"/>
      <c r="P920" s="1003"/>
      <c r="Q920" s="1003"/>
      <c r="R920" s="1003"/>
      <c r="S920" s="1003"/>
      <c r="T920" s="1003"/>
      <c r="U920" s="1003"/>
      <c r="V920" s="1003"/>
      <c r="W920" s="1003"/>
    </row>
    <row r="921">
      <c r="A921" s="1003"/>
      <c r="B921" s="1003"/>
      <c r="C921" s="1003"/>
      <c r="D921" s="1003"/>
      <c r="E921" s="1003"/>
      <c r="F921" s="1003"/>
      <c r="G921" s="1003"/>
      <c r="H921" s="1003"/>
      <c r="I921" s="1003"/>
      <c r="J921" s="1003"/>
      <c r="K921" s="1003"/>
      <c r="L921" s="1003"/>
      <c r="M921" s="1003"/>
      <c r="N921" s="1003"/>
      <c r="O921" s="1003"/>
      <c r="P921" s="1003"/>
      <c r="Q921" s="1003"/>
      <c r="R921" s="1003"/>
      <c r="S921" s="1003"/>
      <c r="T921" s="1003"/>
      <c r="U921" s="1003"/>
      <c r="V921" s="1003"/>
      <c r="W921" s="1003"/>
    </row>
    <row r="922">
      <c r="A922" s="1003"/>
      <c r="B922" s="1003"/>
      <c r="C922" s="1003"/>
      <c r="D922" s="1003"/>
      <c r="E922" s="1003"/>
      <c r="F922" s="1003"/>
      <c r="G922" s="1003"/>
      <c r="H922" s="1003"/>
      <c r="I922" s="1003"/>
      <c r="J922" s="1003"/>
      <c r="K922" s="1003"/>
      <c r="L922" s="1003"/>
      <c r="M922" s="1003"/>
      <c r="N922" s="1003"/>
      <c r="O922" s="1003"/>
      <c r="P922" s="1003"/>
      <c r="Q922" s="1003"/>
      <c r="R922" s="1003"/>
      <c r="S922" s="1003"/>
      <c r="T922" s="1003"/>
      <c r="U922" s="1003"/>
      <c r="V922" s="1003"/>
      <c r="W922" s="1003"/>
    </row>
    <row r="923">
      <c r="A923" s="1003"/>
      <c r="B923" s="1003"/>
      <c r="C923" s="1003"/>
      <c r="D923" s="1003"/>
      <c r="E923" s="1003"/>
      <c r="F923" s="1003"/>
      <c r="G923" s="1003"/>
      <c r="H923" s="1003"/>
      <c r="I923" s="1003"/>
      <c r="J923" s="1003"/>
      <c r="K923" s="1003"/>
      <c r="L923" s="1003"/>
      <c r="M923" s="1003"/>
      <c r="N923" s="1003"/>
      <c r="O923" s="1003"/>
      <c r="P923" s="1003"/>
      <c r="Q923" s="1003"/>
      <c r="R923" s="1003"/>
      <c r="S923" s="1003"/>
      <c r="T923" s="1003"/>
      <c r="U923" s="1003"/>
      <c r="V923" s="1003"/>
      <c r="W923" s="1003"/>
    </row>
    <row r="924">
      <c r="A924" s="1003"/>
      <c r="B924" s="1003"/>
      <c r="C924" s="1003"/>
      <c r="D924" s="1003"/>
      <c r="E924" s="1003"/>
      <c r="F924" s="1003"/>
      <c r="G924" s="1003"/>
      <c r="H924" s="1003"/>
      <c r="I924" s="1003"/>
      <c r="J924" s="1003"/>
      <c r="K924" s="1003"/>
      <c r="L924" s="1003"/>
      <c r="M924" s="1003"/>
      <c r="N924" s="1003"/>
      <c r="O924" s="1003"/>
      <c r="P924" s="1003"/>
      <c r="Q924" s="1003"/>
      <c r="R924" s="1003"/>
      <c r="S924" s="1003"/>
      <c r="T924" s="1003"/>
      <c r="U924" s="1003"/>
      <c r="V924" s="1003"/>
      <c r="W924" s="1003"/>
    </row>
    <row r="925">
      <c r="A925" s="1003"/>
      <c r="B925" s="1003"/>
      <c r="C925" s="1003"/>
      <c r="D925" s="1003"/>
      <c r="E925" s="1003"/>
      <c r="F925" s="1003"/>
      <c r="G925" s="1003"/>
      <c r="H925" s="1003"/>
      <c r="I925" s="1003"/>
      <c r="J925" s="1003"/>
      <c r="K925" s="1003"/>
      <c r="L925" s="1003"/>
      <c r="M925" s="1003"/>
      <c r="N925" s="1003"/>
      <c r="O925" s="1003"/>
      <c r="P925" s="1003"/>
      <c r="Q925" s="1003"/>
      <c r="R925" s="1003"/>
      <c r="S925" s="1003"/>
      <c r="T925" s="1003"/>
      <c r="U925" s="1003"/>
      <c r="V925" s="1003"/>
      <c r="W925" s="1003"/>
    </row>
    <row r="926">
      <c r="A926" s="1003"/>
      <c r="B926" s="1003"/>
      <c r="C926" s="1003"/>
      <c r="D926" s="1003"/>
      <c r="E926" s="1003"/>
      <c r="F926" s="1003"/>
      <c r="G926" s="1003"/>
      <c r="H926" s="1003"/>
      <c r="I926" s="1003"/>
      <c r="J926" s="1003"/>
      <c r="K926" s="1003"/>
      <c r="L926" s="1003"/>
      <c r="M926" s="1003"/>
      <c r="N926" s="1003"/>
      <c r="O926" s="1003"/>
      <c r="P926" s="1003"/>
      <c r="Q926" s="1003"/>
      <c r="R926" s="1003"/>
      <c r="S926" s="1003"/>
      <c r="T926" s="1003"/>
      <c r="U926" s="1003"/>
      <c r="V926" s="1003"/>
      <c r="W926" s="1003"/>
    </row>
    <row r="927">
      <c r="A927" s="1003"/>
      <c r="B927" s="1003"/>
      <c r="C927" s="1003"/>
      <c r="D927" s="1003"/>
      <c r="E927" s="1003"/>
      <c r="F927" s="1003"/>
      <c r="G927" s="1003"/>
      <c r="H927" s="1003"/>
      <c r="I927" s="1003"/>
      <c r="J927" s="1003"/>
      <c r="K927" s="1003"/>
      <c r="L927" s="1003"/>
      <c r="M927" s="1003"/>
      <c r="N927" s="1003"/>
      <c r="O927" s="1003"/>
      <c r="P927" s="1003"/>
      <c r="Q927" s="1003"/>
      <c r="R927" s="1003"/>
      <c r="S927" s="1003"/>
      <c r="T927" s="1003"/>
      <c r="U927" s="1003"/>
      <c r="V927" s="1003"/>
      <c r="W927" s="1003"/>
    </row>
    <row r="928">
      <c r="A928" s="1003"/>
      <c r="B928" s="1003"/>
      <c r="C928" s="1003"/>
      <c r="D928" s="1003"/>
      <c r="E928" s="1003"/>
      <c r="F928" s="1003"/>
      <c r="G928" s="1003"/>
      <c r="H928" s="1003"/>
      <c r="I928" s="1003"/>
      <c r="J928" s="1003"/>
      <c r="K928" s="1003"/>
      <c r="L928" s="1003"/>
      <c r="M928" s="1003"/>
      <c r="N928" s="1003"/>
      <c r="O928" s="1003"/>
      <c r="P928" s="1003"/>
      <c r="Q928" s="1003"/>
      <c r="R928" s="1003"/>
      <c r="S928" s="1003"/>
      <c r="T928" s="1003"/>
      <c r="U928" s="1003"/>
      <c r="V928" s="1003"/>
      <c r="W928" s="1003"/>
    </row>
    <row r="929">
      <c r="A929" s="1003"/>
      <c r="B929" s="1003"/>
      <c r="C929" s="1003"/>
      <c r="D929" s="1003"/>
      <c r="E929" s="1003"/>
      <c r="F929" s="1003"/>
      <c r="G929" s="1003"/>
      <c r="H929" s="1003"/>
      <c r="I929" s="1003"/>
      <c r="J929" s="1003"/>
      <c r="K929" s="1003"/>
      <c r="L929" s="1003"/>
      <c r="M929" s="1003"/>
      <c r="N929" s="1003"/>
      <c r="O929" s="1003"/>
      <c r="P929" s="1003"/>
      <c r="Q929" s="1003"/>
      <c r="R929" s="1003"/>
      <c r="S929" s="1003"/>
      <c r="T929" s="1003"/>
      <c r="U929" s="1003"/>
      <c r="V929" s="1003"/>
      <c r="W929" s="1003"/>
    </row>
    <row r="930">
      <c r="A930" s="1003"/>
      <c r="B930" s="1003"/>
      <c r="C930" s="1003"/>
      <c r="D930" s="1003"/>
      <c r="E930" s="1003"/>
      <c r="F930" s="1003"/>
      <c r="G930" s="1003"/>
      <c r="H930" s="1003"/>
      <c r="I930" s="1003"/>
      <c r="J930" s="1003"/>
      <c r="K930" s="1003"/>
      <c r="L930" s="1003"/>
      <c r="M930" s="1003"/>
      <c r="N930" s="1003"/>
      <c r="O930" s="1003"/>
      <c r="P930" s="1003"/>
      <c r="Q930" s="1003"/>
      <c r="R930" s="1003"/>
      <c r="S930" s="1003"/>
      <c r="T930" s="1003"/>
      <c r="U930" s="1003"/>
      <c r="V930" s="1003"/>
      <c r="W930" s="1003"/>
    </row>
    <row r="931">
      <c r="A931" s="1003"/>
      <c r="B931" s="1003"/>
      <c r="C931" s="1003"/>
      <c r="D931" s="1003"/>
      <c r="E931" s="1003"/>
      <c r="F931" s="1003"/>
      <c r="G931" s="1003"/>
      <c r="H931" s="1003"/>
      <c r="I931" s="1003"/>
      <c r="J931" s="1003"/>
      <c r="K931" s="1003"/>
      <c r="L931" s="1003"/>
      <c r="M931" s="1003"/>
      <c r="N931" s="1003"/>
      <c r="O931" s="1003"/>
      <c r="P931" s="1003"/>
      <c r="Q931" s="1003"/>
      <c r="R931" s="1003"/>
      <c r="S931" s="1003"/>
      <c r="T931" s="1003"/>
      <c r="U931" s="1003"/>
      <c r="V931" s="1003"/>
      <c r="W931" s="1003"/>
    </row>
    <row r="932">
      <c r="A932" s="1003"/>
      <c r="B932" s="1003"/>
      <c r="C932" s="1003"/>
      <c r="D932" s="1003"/>
      <c r="E932" s="1003"/>
      <c r="F932" s="1003"/>
      <c r="G932" s="1003"/>
      <c r="H932" s="1003"/>
      <c r="I932" s="1003"/>
      <c r="J932" s="1003"/>
      <c r="K932" s="1003"/>
      <c r="L932" s="1003"/>
      <c r="M932" s="1003"/>
      <c r="N932" s="1003"/>
      <c r="O932" s="1003"/>
      <c r="P932" s="1003"/>
      <c r="Q932" s="1003"/>
      <c r="R932" s="1003"/>
      <c r="S932" s="1003"/>
      <c r="T932" s="1003"/>
      <c r="U932" s="1003"/>
      <c r="V932" s="1003"/>
      <c r="W932" s="1003"/>
    </row>
    <row r="933">
      <c r="A933" s="1003"/>
      <c r="B933" s="1003"/>
      <c r="C933" s="1003"/>
      <c r="D933" s="1003"/>
      <c r="E933" s="1003"/>
      <c r="F933" s="1003"/>
      <c r="G933" s="1003"/>
      <c r="H933" s="1003"/>
      <c r="I933" s="1003"/>
      <c r="J933" s="1003"/>
      <c r="K933" s="1003"/>
      <c r="L933" s="1003"/>
      <c r="M933" s="1003"/>
      <c r="N933" s="1003"/>
      <c r="O933" s="1003"/>
      <c r="P933" s="1003"/>
      <c r="Q933" s="1003"/>
      <c r="R933" s="1003"/>
      <c r="S933" s="1003"/>
      <c r="T933" s="1003"/>
      <c r="U933" s="1003"/>
      <c r="V933" s="1003"/>
      <c r="W933" s="1003"/>
    </row>
    <row r="934">
      <c r="A934" s="1003"/>
      <c r="B934" s="1003"/>
      <c r="C934" s="1003"/>
      <c r="D934" s="1003"/>
      <c r="E934" s="1003"/>
      <c r="F934" s="1003"/>
      <c r="G934" s="1003"/>
      <c r="H934" s="1003"/>
      <c r="I934" s="1003"/>
      <c r="J934" s="1003"/>
      <c r="K934" s="1003"/>
      <c r="L934" s="1003"/>
      <c r="M934" s="1003"/>
      <c r="N934" s="1003"/>
      <c r="O934" s="1003"/>
      <c r="P934" s="1003"/>
      <c r="Q934" s="1003"/>
      <c r="R934" s="1003"/>
      <c r="S934" s="1003"/>
      <c r="T934" s="1003"/>
      <c r="U934" s="1003"/>
      <c r="V934" s="1003"/>
      <c r="W934" s="1003"/>
    </row>
    <row r="935">
      <c r="A935" s="1003"/>
      <c r="B935" s="1003"/>
      <c r="C935" s="1003"/>
      <c r="D935" s="1003"/>
      <c r="E935" s="1003"/>
      <c r="F935" s="1003"/>
      <c r="G935" s="1003"/>
      <c r="H935" s="1003"/>
      <c r="I935" s="1003"/>
      <c r="J935" s="1003"/>
      <c r="K935" s="1003"/>
      <c r="L935" s="1003"/>
      <c r="M935" s="1003"/>
      <c r="N935" s="1003"/>
      <c r="O935" s="1003"/>
      <c r="P935" s="1003"/>
      <c r="Q935" s="1003"/>
      <c r="R935" s="1003"/>
      <c r="S935" s="1003"/>
      <c r="T935" s="1003"/>
      <c r="U935" s="1003"/>
      <c r="V935" s="1003"/>
      <c r="W935" s="1003"/>
    </row>
    <row r="936">
      <c r="A936" s="1003"/>
      <c r="B936" s="1003"/>
      <c r="C936" s="1003"/>
      <c r="D936" s="1003"/>
      <c r="E936" s="1003"/>
      <c r="F936" s="1003"/>
      <c r="G936" s="1003"/>
      <c r="H936" s="1003"/>
      <c r="I936" s="1003"/>
      <c r="J936" s="1003"/>
      <c r="K936" s="1003"/>
      <c r="L936" s="1003"/>
      <c r="M936" s="1003"/>
      <c r="N936" s="1003"/>
      <c r="O936" s="1003"/>
      <c r="P936" s="1003"/>
      <c r="Q936" s="1003"/>
      <c r="R936" s="1003"/>
      <c r="S936" s="1003"/>
      <c r="T936" s="1003"/>
      <c r="U936" s="1003"/>
      <c r="V936" s="1003"/>
      <c r="W936" s="1003"/>
    </row>
    <row r="937">
      <c r="A937" s="1003"/>
      <c r="B937" s="1003"/>
      <c r="C937" s="1003"/>
      <c r="D937" s="1003"/>
      <c r="E937" s="1003"/>
      <c r="F937" s="1003"/>
      <c r="G937" s="1003"/>
      <c r="H937" s="1003"/>
      <c r="I937" s="1003"/>
      <c r="J937" s="1003"/>
      <c r="K937" s="1003"/>
      <c r="L937" s="1003"/>
      <c r="M937" s="1003"/>
      <c r="N937" s="1003"/>
      <c r="O937" s="1003"/>
      <c r="P937" s="1003"/>
      <c r="Q937" s="1003"/>
      <c r="R937" s="1003"/>
      <c r="S937" s="1003"/>
      <c r="T937" s="1003"/>
      <c r="U937" s="1003"/>
      <c r="V937" s="1003"/>
      <c r="W937" s="1003"/>
    </row>
    <row r="938">
      <c r="A938" s="1003"/>
      <c r="B938" s="1003"/>
      <c r="C938" s="1003"/>
      <c r="D938" s="1003"/>
      <c r="E938" s="1003"/>
      <c r="F938" s="1003"/>
      <c r="G938" s="1003"/>
      <c r="H938" s="1003"/>
      <c r="I938" s="1003"/>
      <c r="J938" s="1003"/>
      <c r="K938" s="1003"/>
      <c r="L938" s="1003"/>
      <c r="M938" s="1003"/>
      <c r="N938" s="1003"/>
      <c r="O938" s="1003"/>
      <c r="P938" s="1003"/>
      <c r="Q938" s="1003"/>
      <c r="R938" s="1003"/>
      <c r="S938" s="1003"/>
      <c r="T938" s="1003"/>
      <c r="U938" s="1003"/>
      <c r="V938" s="1003"/>
      <c r="W938" s="1003"/>
    </row>
    <row r="939">
      <c r="A939" s="1003"/>
      <c r="B939" s="1003"/>
      <c r="C939" s="1003"/>
      <c r="D939" s="1003"/>
      <c r="E939" s="1003"/>
      <c r="F939" s="1003"/>
      <c r="G939" s="1003"/>
      <c r="H939" s="1003"/>
      <c r="I939" s="1003"/>
      <c r="J939" s="1003"/>
      <c r="K939" s="1003"/>
      <c r="L939" s="1003"/>
      <c r="M939" s="1003"/>
      <c r="N939" s="1003"/>
      <c r="O939" s="1003"/>
      <c r="P939" s="1003"/>
      <c r="Q939" s="1003"/>
      <c r="R939" s="1003"/>
      <c r="S939" s="1003"/>
      <c r="T939" s="1003"/>
      <c r="U939" s="1003"/>
      <c r="V939" s="1003"/>
      <c r="W939" s="1003"/>
    </row>
    <row r="940">
      <c r="A940" s="1003"/>
      <c r="B940" s="1003"/>
      <c r="C940" s="1003"/>
      <c r="D940" s="1003"/>
      <c r="E940" s="1003"/>
      <c r="F940" s="1003"/>
      <c r="G940" s="1003"/>
      <c r="H940" s="1003"/>
      <c r="I940" s="1003"/>
      <c r="J940" s="1003"/>
      <c r="K940" s="1003"/>
      <c r="L940" s="1003"/>
      <c r="M940" s="1003"/>
      <c r="N940" s="1003"/>
      <c r="O940" s="1003"/>
      <c r="P940" s="1003"/>
      <c r="Q940" s="1003"/>
      <c r="R940" s="1003"/>
      <c r="S940" s="1003"/>
      <c r="T940" s="1003"/>
      <c r="U940" s="1003"/>
      <c r="V940" s="1003"/>
      <c r="W940" s="1003"/>
    </row>
    <row r="941">
      <c r="A941" s="1003"/>
      <c r="B941" s="1003"/>
      <c r="C941" s="1003"/>
      <c r="D941" s="1003"/>
      <c r="E941" s="1003"/>
      <c r="F941" s="1003"/>
      <c r="G941" s="1003"/>
      <c r="H941" s="1003"/>
      <c r="I941" s="1003"/>
      <c r="J941" s="1003"/>
      <c r="K941" s="1003"/>
      <c r="L941" s="1003"/>
      <c r="M941" s="1003"/>
      <c r="N941" s="1003"/>
      <c r="O941" s="1003"/>
      <c r="P941" s="1003"/>
      <c r="Q941" s="1003"/>
      <c r="R941" s="1003"/>
      <c r="S941" s="1003"/>
      <c r="T941" s="1003"/>
      <c r="U941" s="1003"/>
      <c r="V941" s="1003"/>
      <c r="W941" s="1003"/>
    </row>
    <row r="942">
      <c r="A942" s="1003"/>
      <c r="B942" s="1003"/>
      <c r="C942" s="1003"/>
      <c r="D942" s="1003"/>
      <c r="E942" s="1003"/>
      <c r="F942" s="1003"/>
      <c r="G942" s="1003"/>
      <c r="H942" s="1003"/>
      <c r="I942" s="1003"/>
      <c r="J942" s="1003"/>
      <c r="K942" s="1003"/>
      <c r="L942" s="1003"/>
      <c r="M942" s="1003"/>
      <c r="N942" s="1003"/>
      <c r="O942" s="1003"/>
      <c r="P942" s="1003"/>
      <c r="Q942" s="1003"/>
      <c r="R942" s="1003"/>
      <c r="S942" s="1003"/>
      <c r="T942" s="1003"/>
      <c r="U942" s="1003"/>
      <c r="V942" s="1003"/>
      <c r="W942" s="1003"/>
    </row>
    <row r="943">
      <c r="A943" s="1003"/>
      <c r="B943" s="1003"/>
      <c r="C943" s="1003"/>
      <c r="D943" s="1003"/>
      <c r="E943" s="1003"/>
      <c r="F943" s="1003"/>
      <c r="G943" s="1003"/>
      <c r="H943" s="1003"/>
      <c r="I943" s="1003"/>
      <c r="J943" s="1003"/>
      <c r="K943" s="1003"/>
      <c r="L943" s="1003"/>
      <c r="M943" s="1003"/>
      <c r="N943" s="1003"/>
      <c r="O943" s="1003"/>
      <c r="P943" s="1003"/>
      <c r="Q943" s="1003"/>
      <c r="R943" s="1003"/>
      <c r="S943" s="1003"/>
      <c r="T943" s="1003"/>
      <c r="U943" s="1003"/>
      <c r="V943" s="1003"/>
      <c r="W943" s="1003"/>
    </row>
    <row r="944">
      <c r="A944" s="1003"/>
      <c r="B944" s="1003"/>
      <c r="C944" s="1003"/>
      <c r="D944" s="1003"/>
      <c r="E944" s="1003"/>
      <c r="F944" s="1003"/>
      <c r="G944" s="1003"/>
      <c r="H944" s="1003"/>
      <c r="I944" s="1003"/>
      <c r="J944" s="1003"/>
      <c r="K944" s="1003"/>
      <c r="L944" s="1003"/>
      <c r="M944" s="1003"/>
      <c r="N944" s="1003"/>
      <c r="O944" s="1003"/>
      <c r="P944" s="1003"/>
      <c r="Q944" s="1003"/>
      <c r="R944" s="1003"/>
      <c r="S944" s="1003"/>
      <c r="T944" s="1003"/>
      <c r="U944" s="1003"/>
      <c r="V944" s="1003"/>
      <c r="W944" s="1003"/>
    </row>
    <row r="945">
      <c r="A945" s="1003"/>
      <c r="B945" s="1003"/>
      <c r="C945" s="1003"/>
      <c r="D945" s="1003"/>
      <c r="E945" s="1003"/>
      <c r="F945" s="1003"/>
      <c r="G945" s="1003"/>
      <c r="H945" s="1003"/>
      <c r="I945" s="1003"/>
      <c r="J945" s="1003"/>
      <c r="K945" s="1003"/>
      <c r="L945" s="1003"/>
      <c r="M945" s="1003"/>
      <c r="N945" s="1003"/>
      <c r="O945" s="1003"/>
      <c r="P945" s="1003"/>
      <c r="Q945" s="1003"/>
      <c r="R945" s="1003"/>
      <c r="S945" s="1003"/>
      <c r="T945" s="1003"/>
      <c r="U945" s="1003"/>
      <c r="V945" s="1003"/>
      <c r="W945" s="1003"/>
    </row>
    <row r="946">
      <c r="A946" s="1003"/>
      <c r="B946" s="1003"/>
      <c r="C946" s="1003"/>
      <c r="D946" s="1003"/>
      <c r="E946" s="1003"/>
      <c r="F946" s="1003"/>
      <c r="G946" s="1003"/>
      <c r="H946" s="1003"/>
      <c r="I946" s="1003"/>
      <c r="J946" s="1003"/>
      <c r="K946" s="1003"/>
      <c r="L946" s="1003"/>
      <c r="M946" s="1003"/>
      <c r="N946" s="1003"/>
      <c r="O946" s="1003"/>
      <c r="P946" s="1003"/>
      <c r="Q946" s="1003"/>
      <c r="R946" s="1003"/>
      <c r="S946" s="1003"/>
      <c r="T946" s="1003"/>
      <c r="U946" s="1003"/>
      <c r="V946" s="1003"/>
      <c r="W946" s="1003"/>
    </row>
    <row r="947">
      <c r="A947" s="1003"/>
      <c r="B947" s="1003"/>
      <c r="C947" s="1003"/>
      <c r="D947" s="1003"/>
      <c r="E947" s="1003"/>
      <c r="F947" s="1003"/>
      <c r="G947" s="1003"/>
      <c r="H947" s="1003"/>
      <c r="I947" s="1003"/>
      <c r="J947" s="1003"/>
      <c r="K947" s="1003"/>
      <c r="L947" s="1003"/>
      <c r="M947" s="1003"/>
      <c r="N947" s="1003"/>
      <c r="O947" s="1003"/>
      <c r="P947" s="1003"/>
      <c r="Q947" s="1003"/>
      <c r="R947" s="1003"/>
      <c r="S947" s="1003"/>
      <c r="T947" s="1003"/>
      <c r="U947" s="1003"/>
      <c r="V947" s="1003"/>
      <c r="W947" s="1003"/>
    </row>
    <row r="948">
      <c r="A948" s="1003"/>
      <c r="B948" s="1003"/>
      <c r="C948" s="1003"/>
      <c r="D948" s="1003"/>
      <c r="E948" s="1003"/>
      <c r="F948" s="1003"/>
      <c r="G948" s="1003"/>
      <c r="H948" s="1003"/>
      <c r="I948" s="1003"/>
      <c r="J948" s="1003"/>
      <c r="K948" s="1003"/>
      <c r="L948" s="1003"/>
      <c r="M948" s="1003"/>
      <c r="N948" s="1003"/>
      <c r="O948" s="1003"/>
      <c r="P948" s="1003"/>
      <c r="Q948" s="1003"/>
      <c r="R948" s="1003"/>
      <c r="S948" s="1003"/>
      <c r="T948" s="1003"/>
      <c r="U948" s="1003"/>
      <c r="V948" s="1003"/>
      <c r="W948" s="1003"/>
    </row>
    <row r="949">
      <c r="A949" s="1003"/>
      <c r="B949" s="1003"/>
      <c r="C949" s="1003"/>
      <c r="D949" s="1003"/>
      <c r="E949" s="1003"/>
      <c r="F949" s="1003"/>
      <c r="G949" s="1003"/>
      <c r="H949" s="1003"/>
      <c r="I949" s="1003"/>
      <c r="J949" s="1003"/>
      <c r="K949" s="1003"/>
      <c r="L949" s="1003"/>
      <c r="M949" s="1003"/>
      <c r="N949" s="1003"/>
      <c r="O949" s="1003"/>
      <c r="P949" s="1003"/>
      <c r="Q949" s="1003"/>
      <c r="R949" s="1003"/>
      <c r="S949" s="1003"/>
      <c r="T949" s="1003"/>
      <c r="U949" s="1003"/>
      <c r="V949" s="1003"/>
      <c r="W949" s="1003"/>
    </row>
    <row r="950">
      <c r="A950" s="1003"/>
      <c r="B950" s="1003"/>
      <c r="C950" s="1003"/>
      <c r="D950" s="1003"/>
      <c r="E950" s="1003"/>
      <c r="F950" s="1003"/>
      <c r="G950" s="1003"/>
      <c r="H950" s="1003"/>
      <c r="I950" s="1003"/>
      <c r="J950" s="1003"/>
      <c r="K950" s="1003"/>
      <c r="L950" s="1003"/>
      <c r="M950" s="1003"/>
      <c r="N950" s="1003"/>
      <c r="O950" s="1003"/>
      <c r="P950" s="1003"/>
      <c r="Q950" s="1003"/>
      <c r="R950" s="1003"/>
      <c r="S950" s="1003"/>
      <c r="T950" s="1003"/>
      <c r="U950" s="1003"/>
      <c r="V950" s="1003"/>
      <c r="W950" s="1003"/>
    </row>
    <row r="951">
      <c r="A951" s="1003"/>
      <c r="B951" s="1003"/>
      <c r="C951" s="1003"/>
      <c r="D951" s="1003"/>
      <c r="E951" s="1003"/>
      <c r="F951" s="1003"/>
      <c r="G951" s="1003"/>
      <c r="H951" s="1003"/>
      <c r="I951" s="1003"/>
      <c r="J951" s="1003"/>
      <c r="K951" s="1003"/>
      <c r="L951" s="1003"/>
      <c r="M951" s="1003"/>
      <c r="N951" s="1003"/>
      <c r="O951" s="1003"/>
      <c r="P951" s="1003"/>
      <c r="Q951" s="1003"/>
      <c r="R951" s="1003"/>
      <c r="S951" s="1003"/>
      <c r="T951" s="1003"/>
      <c r="U951" s="1003"/>
      <c r="V951" s="1003"/>
      <c r="W951" s="1003"/>
    </row>
    <row r="952">
      <c r="A952" s="1003"/>
      <c r="B952" s="1003"/>
      <c r="C952" s="1003"/>
      <c r="D952" s="1003"/>
      <c r="E952" s="1003"/>
      <c r="F952" s="1003"/>
      <c r="G952" s="1003"/>
      <c r="H952" s="1003"/>
      <c r="I952" s="1003"/>
      <c r="J952" s="1003"/>
      <c r="K952" s="1003"/>
      <c r="L952" s="1003"/>
      <c r="M952" s="1003"/>
      <c r="N952" s="1003"/>
      <c r="O952" s="1003"/>
      <c r="P952" s="1003"/>
      <c r="Q952" s="1003"/>
      <c r="R952" s="1003"/>
      <c r="S952" s="1003"/>
      <c r="T952" s="1003"/>
      <c r="U952" s="1003"/>
      <c r="V952" s="1003"/>
      <c r="W952" s="1003"/>
    </row>
    <row r="953">
      <c r="A953" s="1003"/>
      <c r="B953" s="1003"/>
      <c r="C953" s="1003"/>
      <c r="D953" s="1003"/>
      <c r="E953" s="1003"/>
      <c r="F953" s="1003"/>
      <c r="G953" s="1003"/>
      <c r="H953" s="1003"/>
      <c r="I953" s="1003"/>
      <c r="J953" s="1003"/>
      <c r="K953" s="1003"/>
      <c r="L953" s="1003"/>
      <c r="M953" s="1003"/>
      <c r="N953" s="1003"/>
      <c r="O953" s="1003"/>
      <c r="P953" s="1003"/>
      <c r="Q953" s="1003"/>
      <c r="R953" s="1003"/>
      <c r="S953" s="1003"/>
      <c r="T953" s="1003"/>
      <c r="U953" s="1003"/>
      <c r="V953" s="1003"/>
      <c r="W953" s="1003"/>
    </row>
    <row r="954">
      <c r="A954" s="1003"/>
      <c r="B954" s="1003"/>
      <c r="C954" s="1003"/>
      <c r="D954" s="1003"/>
      <c r="E954" s="1003"/>
      <c r="F954" s="1003"/>
      <c r="G954" s="1003"/>
      <c r="H954" s="1003"/>
      <c r="I954" s="1003"/>
      <c r="J954" s="1003"/>
      <c r="K954" s="1003"/>
      <c r="L954" s="1003"/>
      <c r="M954" s="1003"/>
      <c r="N954" s="1003"/>
      <c r="O954" s="1003"/>
      <c r="P954" s="1003"/>
      <c r="Q954" s="1003"/>
      <c r="R954" s="1003"/>
      <c r="S954" s="1003"/>
      <c r="T954" s="1003"/>
      <c r="U954" s="1003"/>
      <c r="V954" s="1003"/>
      <c r="W954" s="1003"/>
    </row>
    <row r="955">
      <c r="A955" s="1003"/>
      <c r="B955" s="1003"/>
      <c r="C955" s="1003"/>
      <c r="D955" s="1003"/>
      <c r="E955" s="1003"/>
      <c r="F955" s="1003"/>
      <c r="G955" s="1003"/>
      <c r="H955" s="1003"/>
      <c r="I955" s="1003"/>
      <c r="J955" s="1003"/>
      <c r="K955" s="1003"/>
      <c r="L955" s="1003"/>
      <c r="M955" s="1003"/>
      <c r="N955" s="1003"/>
      <c r="O955" s="1003"/>
      <c r="P955" s="1003"/>
      <c r="Q955" s="1003"/>
      <c r="R955" s="1003"/>
      <c r="S955" s="1003"/>
      <c r="T955" s="1003"/>
      <c r="U955" s="1003"/>
      <c r="V955" s="1003"/>
      <c r="W955" s="1003"/>
    </row>
    <row r="956">
      <c r="A956" s="1003"/>
      <c r="B956" s="1003"/>
      <c r="C956" s="1003"/>
      <c r="D956" s="1003"/>
      <c r="E956" s="1003"/>
      <c r="F956" s="1003"/>
      <c r="G956" s="1003"/>
      <c r="H956" s="1003"/>
      <c r="I956" s="1003"/>
      <c r="J956" s="1003"/>
      <c r="K956" s="1003"/>
      <c r="L956" s="1003"/>
      <c r="M956" s="1003"/>
      <c r="N956" s="1003"/>
      <c r="O956" s="1003"/>
      <c r="P956" s="1003"/>
      <c r="Q956" s="1003"/>
      <c r="R956" s="1003"/>
      <c r="S956" s="1003"/>
      <c r="T956" s="1003"/>
      <c r="U956" s="1003"/>
      <c r="V956" s="1003"/>
      <c r="W956" s="1003"/>
    </row>
    <row r="957">
      <c r="A957" s="1003"/>
      <c r="B957" s="1003"/>
      <c r="C957" s="1003"/>
      <c r="D957" s="1003"/>
      <c r="E957" s="1003"/>
      <c r="F957" s="1003"/>
      <c r="G957" s="1003"/>
      <c r="H957" s="1003"/>
      <c r="I957" s="1003"/>
      <c r="J957" s="1003"/>
      <c r="K957" s="1003"/>
      <c r="L957" s="1003"/>
      <c r="M957" s="1003"/>
      <c r="N957" s="1003"/>
      <c r="O957" s="1003"/>
      <c r="P957" s="1003"/>
      <c r="Q957" s="1003"/>
      <c r="R957" s="1003"/>
      <c r="S957" s="1003"/>
      <c r="T957" s="1003"/>
      <c r="U957" s="1003"/>
      <c r="V957" s="1003"/>
      <c r="W957" s="1003"/>
    </row>
    <row r="958">
      <c r="A958" s="1003"/>
      <c r="B958" s="1003"/>
      <c r="C958" s="1003"/>
      <c r="D958" s="1003"/>
      <c r="E958" s="1003"/>
      <c r="F958" s="1003"/>
      <c r="G958" s="1003"/>
      <c r="H958" s="1003"/>
      <c r="I958" s="1003"/>
      <c r="J958" s="1003"/>
      <c r="K958" s="1003"/>
      <c r="L958" s="1003"/>
      <c r="M958" s="1003"/>
      <c r="N958" s="1003"/>
      <c r="O958" s="1003"/>
      <c r="P958" s="1003"/>
      <c r="Q958" s="1003"/>
      <c r="R958" s="1003"/>
      <c r="S958" s="1003"/>
      <c r="T958" s="1003"/>
      <c r="U958" s="1003"/>
      <c r="V958" s="1003"/>
      <c r="W958" s="1003"/>
    </row>
    <row r="959">
      <c r="A959" s="1003"/>
      <c r="B959" s="1003"/>
      <c r="C959" s="1003"/>
      <c r="D959" s="1003"/>
      <c r="E959" s="1003"/>
      <c r="F959" s="1003"/>
      <c r="G959" s="1003"/>
      <c r="H959" s="1003"/>
      <c r="I959" s="1003"/>
      <c r="J959" s="1003"/>
      <c r="K959" s="1003"/>
      <c r="L959" s="1003"/>
      <c r="M959" s="1003"/>
      <c r="N959" s="1003"/>
      <c r="O959" s="1003"/>
      <c r="P959" s="1003"/>
      <c r="Q959" s="1003"/>
      <c r="R959" s="1003"/>
      <c r="S959" s="1003"/>
      <c r="T959" s="1003"/>
      <c r="U959" s="1003"/>
      <c r="V959" s="1003"/>
      <c r="W959" s="1003"/>
    </row>
    <row r="960">
      <c r="A960" s="1003"/>
      <c r="B960" s="1003"/>
      <c r="C960" s="1003"/>
      <c r="D960" s="1003"/>
      <c r="E960" s="1003"/>
      <c r="F960" s="1003"/>
      <c r="G960" s="1003"/>
      <c r="H960" s="1003"/>
      <c r="I960" s="1003"/>
      <c r="J960" s="1003"/>
      <c r="K960" s="1003"/>
      <c r="L960" s="1003"/>
      <c r="M960" s="1003"/>
      <c r="N960" s="1003"/>
      <c r="O960" s="1003"/>
      <c r="P960" s="1003"/>
      <c r="Q960" s="1003"/>
      <c r="R960" s="1003"/>
      <c r="S960" s="1003"/>
      <c r="T960" s="1003"/>
      <c r="U960" s="1003"/>
      <c r="V960" s="1003"/>
      <c r="W960" s="1003"/>
    </row>
    <row r="961">
      <c r="A961" s="1003"/>
      <c r="B961" s="1003"/>
      <c r="C961" s="1003"/>
      <c r="D961" s="1003"/>
      <c r="E961" s="1003"/>
      <c r="F961" s="1003"/>
      <c r="G961" s="1003"/>
      <c r="H961" s="1003"/>
      <c r="I961" s="1003"/>
      <c r="J961" s="1003"/>
      <c r="K961" s="1003"/>
      <c r="L961" s="1003"/>
      <c r="M961" s="1003"/>
      <c r="N961" s="1003"/>
      <c r="O961" s="1003"/>
      <c r="P961" s="1003"/>
      <c r="Q961" s="1003"/>
      <c r="R961" s="1003"/>
      <c r="S961" s="1003"/>
      <c r="T961" s="1003"/>
      <c r="U961" s="1003"/>
      <c r="V961" s="1003"/>
      <c r="W961" s="1003"/>
    </row>
    <row r="962">
      <c r="A962" s="1003"/>
      <c r="B962" s="1003"/>
      <c r="C962" s="1003"/>
      <c r="D962" s="1003"/>
      <c r="E962" s="1003"/>
      <c r="F962" s="1003"/>
      <c r="G962" s="1003"/>
      <c r="H962" s="1003"/>
      <c r="I962" s="1003"/>
      <c r="J962" s="1003"/>
      <c r="K962" s="1003"/>
      <c r="L962" s="1003"/>
      <c r="M962" s="1003"/>
      <c r="N962" s="1003"/>
      <c r="O962" s="1003"/>
      <c r="P962" s="1003"/>
      <c r="Q962" s="1003"/>
      <c r="R962" s="1003"/>
      <c r="S962" s="1003"/>
      <c r="T962" s="1003"/>
      <c r="U962" s="1003"/>
      <c r="V962" s="1003"/>
      <c r="W962" s="1003"/>
    </row>
    <row r="963">
      <c r="A963" s="1003"/>
      <c r="B963" s="1003"/>
      <c r="C963" s="1003"/>
      <c r="D963" s="1003"/>
      <c r="E963" s="1003"/>
      <c r="F963" s="1003"/>
      <c r="G963" s="1003"/>
      <c r="H963" s="1003"/>
      <c r="I963" s="1003"/>
      <c r="J963" s="1003"/>
      <c r="K963" s="1003"/>
      <c r="L963" s="1003"/>
      <c r="M963" s="1003"/>
      <c r="N963" s="1003"/>
      <c r="O963" s="1003"/>
      <c r="P963" s="1003"/>
      <c r="Q963" s="1003"/>
      <c r="R963" s="1003"/>
      <c r="S963" s="1003"/>
      <c r="T963" s="1003"/>
      <c r="U963" s="1003"/>
      <c r="V963" s="1003"/>
      <c r="W963" s="1003"/>
    </row>
    <row r="964">
      <c r="A964" s="1003"/>
      <c r="B964" s="1003"/>
      <c r="C964" s="1003"/>
      <c r="D964" s="1003"/>
      <c r="E964" s="1003"/>
      <c r="F964" s="1003"/>
      <c r="G964" s="1003"/>
      <c r="H964" s="1003"/>
      <c r="I964" s="1003"/>
      <c r="J964" s="1003"/>
      <c r="K964" s="1003"/>
      <c r="L964" s="1003"/>
      <c r="M964" s="1003"/>
      <c r="N964" s="1003"/>
      <c r="O964" s="1003"/>
      <c r="P964" s="1003"/>
      <c r="Q964" s="1003"/>
      <c r="R964" s="1003"/>
      <c r="S964" s="1003"/>
      <c r="T964" s="1003"/>
      <c r="U964" s="1003"/>
      <c r="V964" s="1003"/>
      <c r="W964" s="1003"/>
    </row>
    <row r="965">
      <c r="A965" s="1003"/>
      <c r="B965" s="1003"/>
      <c r="C965" s="1003"/>
      <c r="D965" s="1003"/>
      <c r="E965" s="1003"/>
      <c r="F965" s="1003"/>
      <c r="G965" s="1003"/>
      <c r="H965" s="1003"/>
      <c r="I965" s="1003"/>
      <c r="J965" s="1003"/>
      <c r="K965" s="1003"/>
      <c r="L965" s="1003"/>
      <c r="M965" s="1003"/>
      <c r="N965" s="1003"/>
      <c r="O965" s="1003"/>
      <c r="P965" s="1003"/>
      <c r="Q965" s="1003"/>
      <c r="R965" s="1003"/>
      <c r="S965" s="1003"/>
      <c r="T965" s="1003"/>
      <c r="U965" s="1003"/>
      <c r="V965" s="1003"/>
      <c r="W965" s="1003"/>
    </row>
    <row r="966">
      <c r="A966" s="1003"/>
      <c r="B966" s="1003"/>
      <c r="C966" s="1003"/>
      <c r="D966" s="1003"/>
      <c r="E966" s="1003"/>
      <c r="F966" s="1003"/>
      <c r="G966" s="1003"/>
      <c r="H966" s="1003"/>
      <c r="I966" s="1003"/>
      <c r="J966" s="1003"/>
      <c r="K966" s="1003"/>
      <c r="L966" s="1003"/>
      <c r="M966" s="1003"/>
      <c r="N966" s="1003"/>
      <c r="O966" s="1003"/>
      <c r="P966" s="1003"/>
      <c r="Q966" s="1003"/>
      <c r="R966" s="1003"/>
      <c r="S966" s="1003"/>
      <c r="T966" s="1003"/>
      <c r="U966" s="1003"/>
      <c r="V966" s="1003"/>
      <c r="W966" s="1003"/>
    </row>
    <row r="967">
      <c r="A967" s="1003"/>
      <c r="B967" s="1003"/>
      <c r="C967" s="1003"/>
      <c r="D967" s="1003"/>
      <c r="E967" s="1003"/>
      <c r="F967" s="1003"/>
      <c r="G967" s="1003"/>
      <c r="H967" s="1003"/>
      <c r="I967" s="1003"/>
      <c r="J967" s="1003"/>
      <c r="K967" s="1003"/>
      <c r="L967" s="1003"/>
      <c r="M967" s="1003"/>
      <c r="N967" s="1003"/>
      <c r="O967" s="1003"/>
      <c r="P967" s="1003"/>
      <c r="Q967" s="1003"/>
      <c r="R967" s="1003"/>
      <c r="S967" s="1003"/>
      <c r="T967" s="1003"/>
      <c r="U967" s="1003"/>
      <c r="V967" s="1003"/>
      <c r="W967" s="1003"/>
    </row>
    <row r="968">
      <c r="A968" s="1003"/>
      <c r="B968" s="1003"/>
      <c r="C968" s="1003"/>
      <c r="D968" s="1003"/>
      <c r="E968" s="1003"/>
      <c r="F968" s="1003"/>
      <c r="G968" s="1003"/>
      <c r="H968" s="1003"/>
      <c r="I968" s="1003"/>
      <c r="J968" s="1003"/>
      <c r="K968" s="1003"/>
      <c r="L968" s="1003"/>
      <c r="M968" s="1003"/>
      <c r="N968" s="1003"/>
      <c r="O968" s="1003"/>
      <c r="P968" s="1003"/>
      <c r="Q968" s="1003"/>
      <c r="R968" s="1003"/>
      <c r="S968" s="1003"/>
      <c r="T968" s="1003"/>
      <c r="U968" s="1003"/>
      <c r="V968" s="1003"/>
      <c r="W968" s="1003"/>
    </row>
    <row r="969">
      <c r="A969" s="1003"/>
      <c r="B969" s="1003"/>
      <c r="C969" s="1003"/>
      <c r="D969" s="1003"/>
      <c r="E969" s="1003"/>
      <c r="F969" s="1003"/>
      <c r="G969" s="1003"/>
      <c r="H969" s="1003"/>
      <c r="I969" s="1003"/>
      <c r="J969" s="1003"/>
      <c r="K969" s="1003"/>
      <c r="L969" s="1003"/>
      <c r="M969" s="1003"/>
      <c r="N969" s="1003"/>
      <c r="O969" s="1003"/>
      <c r="P969" s="1003"/>
      <c r="Q969" s="1003"/>
      <c r="R969" s="1003"/>
      <c r="S969" s="1003"/>
      <c r="T969" s="1003"/>
      <c r="U969" s="1003"/>
      <c r="V969" s="1003"/>
      <c r="W969" s="1003"/>
    </row>
    <row r="970">
      <c r="A970" s="1003"/>
      <c r="B970" s="1003"/>
      <c r="C970" s="1003"/>
      <c r="D970" s="1003"/>
      <c r="E970" s="1003"/>
      <c r="F970" s="1003"/>
      <c r="G970" s="1003"/>
      <c r="H970" s="1003"/>
      <c r="I970" s="1003"/>
      <c r="J970" s="1003"/>
      <c r="K970" s="1003"/>
      <c r="L970" s="1003"/>
      <c r="M970" s="1003"/>
      <c r="N970" s="1003"/>
      <c r="O970" s="1003"/>
      <c r="P970" s="1003"/>
      <c r="Q970" s="1003"/>
      <c r="R970" s="1003"/>
      <c r="S970" s="1003"/>
      <c r="T970" s="1003"/>
      <c r="U970" s="1003"/>
      <c r="V970" s="1003"/>
      <c r="W970" s="1003"/>
    </row>
    <row r="971">
      <c r="A971" s="1003"/>
      <c r="B971" s="1003"/>
      <c r="C971" s="1003"/>
      <c r="D971" s="1003"/>
      <c r="E971" s="1003"/>
      <c r="F971" s="1003"/>
      <c r="G971" s="1003"/>
      <c r="H971" s="1003"/>
      <c r="I971" s="1003"/>
      <c r="J971" s="1003"/>
      <c r="K971" s="1003"/>
      <c r="L971" s="1003"/>
      <c r="M971" s="1003"/>
      <c r="N971" s="1003"/>
      <c r="O971" s="1003"/>
      <c r="P971" s="1003"/>
      <c r="Q971" s="1003"/>
      <c r="R971" s="1003"/>
      <c r="S971" s="1003"/>
      <c r="T971" s="1003"/>
      <c r="U971" s="1003"/>
      <c r="V971" s="1003"/>
      <c r="W971" s="1003"/>
    </row>
    <row r="972">
      <c r="A972" s="1003"/>
      <c r="B972" s="1003"/>
      <c r="C972" s="1003"/>
      <c r="D972" s="1003"/>
      <c r="E972" s="1003"/>
      <c r="F972" s="1003"/>
      <c r="G972" s="1003"/>
      <c r="H972" s="1003"/>
      <c r="I972" s="1003"/>
      <c r="J972" s="1003"/>
      <c r="K972" s="1003"/>
      <c r="L972" s="1003"/>
      <c r="M972" s="1003"/>
      <c r="N972" s="1003"/>
      <c r="O972" s="1003"/>
      <c r="P972" s="1003"/>
      <c r="Q972" s="1003"/>
      <c r="R972" s="1003"/>
      <c r="S972" s="1003"/>
      <c r="T972" s="1003"/>
      <c r="U972" s="1003"/>
      <c r="V972" s="1003"/>
      <c r="W972" s="1003"/>
    </row>
    <row r="973">
      <c r="A973" s="1003"/>
      <c r="B973" s="1003"/>
      <c r="C973" s="1003"/>
      <c r="D973" s="1003"/>
      <c r="E973" s="1003"/>
      <c r="F973" s="1003"/>
      <c r="G973" s="1003"/>
      <c r="H973" s="1003"/>
      <c r="I973" s="1003"/>
      <c r="J973" s="1003"/>
      <c r="K973" s="1003"/>
      <c r="L973" s="1003"/>
      <c r="M973" s="1003"/>
      <c r="N973" s="1003"/>
      <c r="O973" s="1003"/>
      <c r="P973" s="1003"/>
      <c r="Q973" s="1003"/>
      <c r="R973" s="1003"/>
      <c r="S973" s="1003"/>
      <c r="T973" s="1003"/>
      <c r="U973" s="1003"/>
      <c r="V973" s="1003"/>
      <c r="W973" s="1003"/>
    </row>
    <row r="974">
      <c r="A974" s="1003"/>
      <c r="B974" s="1003"/>
      <c r="C974" s="1003"/>
      <c r="D974" s="1003"/>
      <c r="E974" s="1003"/>
      <c r="F974" s="1003"/>
      <c r="G974" s="1003"/>
      <c r="H974" s="1003"/>
      <c r="I974" s="1003"/>
      <c r="J974" s="1003"/>
      <c r="K974" s="1003"/>
      <c r="L974" s="1003"/>
      <c r="M974" s="1003"/>
      <c r="N974" s="1003"/>
      <c r="O974" s="1003"/>
      <c r="P974" s="1003"/>
      <c r="Q974" s="1003"/>
      <c r="R974" s="1003"/>
      <c r="S974" s="1003"/>
      <c r="T974" s="1003"/>
      <c r="U974" s="1003"/>
      <c r="V974" s="1003"/>
      <c r="W974" s="1003"/>
    </row>
    <row r="975">
      <c r="A975" s="1003"/>
      <c r="B975" s="1003"/>
      <c r="C975" s="1003"/>
      <c r="D975" s="1003"/>
      <c r="E975" s="1003"/>
      <c r="F975" s="1003"/>
      <c r="G975" s="1003"/>
      <c r="H975" s="1003"/>
      <c r="I975" s="1003"/>
      <c r="J975" s="1003"/>
      <c r="K975" s="1003"/>
      <c r="L975" s="1003"/>
      <c r="M975" s="1003"/>
      <c r="N975" s="1003"/>
      <c r="O975" s="1003"/>
      <c r="P975" s="1003"/>
      <c r="Q975" s="1003"/>
      <c r="R975" s="1003"/>
      <c r="S975" s="1003"/>
      <c r="T975" s="1003"/>
      <c r="U975" s="1003"/>
      <c r="V975" s="1003"/>
      <c r="W975" s="1003"/>
    </row>
    <row r="976">
      <c r="A976" s="1003"/>
      <c r="B976" s="1003"/>
      <c r="C976" s="1003"/>
      <c r="D976" s="1003"/>
      <c r="E976" s="1003"/>
      <c r="F976" s="1003"/>
      <c r="G976" s="1003"/>
      <c r="H976" s="1003"/>
      <c r="I976" s="1003"/>
      <c r="J976" s="1003"/>
      <c r="K976" s="1003"/>
      <c r="L976" s="1003"/>
      <c r="M976" s="1003"/>
      <c r="N976" s="1003"/>
      <c r="O976" s="1003"/>
      <c r="P976" s="1003"/>
      <c r="Q976" s="1003"/>
      <c r="R976" s="1003"/>
      <c r="S976" s="1003"/>
      <c r="T976" s="1003"/>
      <c r="U976" s="1003"/>
      <c r="V976" s="1003"/>
      <c r="W976" s="1003"/>
    </row>
    <row r="977">
      <c r="A977" s="1003"/>
      <c r="B977" s="1003"/>
      <c r="C977" s="1003"/>
      <c r="D977" s="1003"/>
      <c r="E977" s="1003"/>
      <c r="F977" s="1003"/>
      <c r="G977" s="1003"/>
      <c r="H977" s="1003"/>
      <c r="I977" s="1003"/>
      <c r="J977" s="1003"/>
      <c r="K977" s="1003"/>
      <c r="L977" s="1003"/>
      <c r="M977" s="1003"/>
      <c r="N977" s="1003"/>
      <c r="O977" s="1003"/>
      <c r="P977" s="1003"/>
      <c r="Q977" s="1003"/>
      <c r="R977" s="1003"/>
      <c r="S977" s="1003"/>
      <c r="T977" s="1003"/>
      <c r="U977" s="1003"/>
      <c r="V977" s="1003"/>
      <c r="W977" s="1003"/>
    </row>
    <row r="978">
      <c r="A978" s="1003"/>
      <c r="B978" s="1003"/>
      <c r="C978" s="1003"/>
      <c r="D978" s="1003"/>
      <c r="E978" s="1003"/>
      <c r="F978" s="1003"/>
      <c r="G978" s="1003"/>
      <c r="H978" s="1003"/>
      <c r="I978" s="1003"/>
      <c r="J978" s="1003"/>
      <c r="K978" s="1003"/>
      <c r="L978" s="1003"/>
      <c r="M978" s="1003"/>
      <c r="N978" s="1003"/>
      <c r="O978" s="1003"/>
      <c r="P978" s="1003"/>
      <c r="Q978" s="1003"/>
      <c r="R978" s="1003"/>
      <c r="S978" s="1003"/>
      <c r="T978" s="1003"/>
      <c r="U978" s="1003"/>
      <c r="V978" s="1003"/>
      <c r="W978" s="1003"/>
    </row>
    <row r="979">
      <c r="A979" s="1003"/>
      <c r="B979" s="1003"/>
      <c r="C979" s="1003"/>
      <c r="D979" s="1003"/>
      <c r="E979" s="1003"/>
      <c r="F979" s="1003"/>
      <c r="G979" s="1003"/>
      <c r="H979" s="1003"/>
      <c r="I979" s="1003"/>
      <c r="J979" s="1003"/>
      <c r="K979" s="1003"/>
      <c r="L979" s="1003"/>
      <c r="M979" s="1003"/>
      <c r="N979" s="1003"/>
      <c r="O979" s="1003"/>
      <c r="P979" s="1003"/>
      <c r="Q979" s="1003"/>
      <c r="R979" s="1003"/>
      <c r="S979" s="1003"/>
      <c r="T979" s="1003"/>
      <c r="U979" s="1003"/>
      <c r="V979" s="1003"/>
      <c r="W979" s="1003"/>
    </row>
    <row r="980">
      <c r="A980" s="1003"/>
      <c r="B980" s="1003"/>
      <c r="C980" s="1003"/>
      <c r="D980" s="1003"/>
      <c r="E980" s="1003"/>
      <c r="F980" s="1003"/>
      <c r="G980" s="1003"/>
      <c r="H980" s="1003"/>
      <c r="I980" s="1003"/>
      <c r="J980" s="1003"/>
      <c r="K980" s="1003"/>
      <c r="L980" s="1003"/>
      <c r="M980" s="1003"/>
      <c r="N980" s="1003"/>
      <c r="O980" s="1003"/>
      <c r="P980" s="1003"/>
      <c r="Q980" s="1003"/>
      <c r="R980" s="1003"/>
      <c r="S980" s="1003"/>
      <c r="T980" s="1003"/>
      <c r="U980" s="1003"/>
      <c r="V980" s="1003"/>
      <c r="W980" s="1003"/>
    </row>
    <row r="981">
      <c r="A981" s="1003"/>
      <c r="B981" s="1003"/>
      <c r="C981" s="1003"/>
      <c r="D981" s="1003"/>
      <c r="E981" s="1003"/>
      <c r="F981" s="1003"/>
      <c r="G981" s="1003"/>
      <c r="H981" s="1003"/>
      <c r="I981" s="1003"/>
      <c r="J981" s="1003"/>
      <c r="K981" s="1003"/>
      <c r="L981" s="1003"/>
      <c r="M981" s="1003"/>
      <c r="N981" s="1003"/>
      <c r="O981" s="1003"/>
      <c r="P981" s="1003"/>
      <c r="Q981" s="1003"/>
      <c r="R981" s="1003"/>
      <c r="S981" s="1003"/>
      <c r="T981" s="1003"/>
      <c r="U981" s="1003"/>
      <c r="V981" s="1003"/>
      <c r="W981" s="1003"/>
    </row>
    <row r="982">
      <c r="A982" s="1003"/>
      <c r="B982" s="1003"/>
      <c r="C982" s="1003"/>
      <c r="D982" s="1003"/>
      <c r="E982" s="1003"/>
      <c r="F982" s="1003"/>
      <c r="G982" s="1003"/>
      <c r="H982" s="1003"/>
      <c r="I982" s="1003"/>
      <c r="J982" s="1003"/>
      <c r="K982" s="1003"/>
      <c r="L982" s="1003"/>
      <c r="M982" s="1003"/>
      <c r="N982" s="1003"/>
      <c r="O982" s="1003"/>
      <c r="P982" s="1003"/>
      <c r="Q982" s="1003"/>
      <c r="R982" s="1003"/>
      <c r="S982" s="1003"/>
      <c r="T982" s="1003"/>
      <c r="U982" s="1003"/>
      <c r="V982" s="1003"/>
      <c r="W982" s="1003"/>
    </row>
    <row r="983">
      <c r="A983" s="1003"/>
      <c r="B983" s="1003"/>
      <c r="C983" s="1003"/>
      <c r="D983" s="1003"/>
      <c r="E983" s="1003"/>
      <c r="F983" s="1003"/>
      <c r="G983" s="1003"/>
      <c r="H983" s="1003"/>
      <c r="I983" s="1003"/>
      <c r="J983" s="1003"/>
      <c r="K983" s="1003"/>
      <c r="L983" s="1003"/>
      <c r="M983" s="1003"/>
      <c r="N983" s="1003"/>
      <c r="O983" s="1003"/>
      <c r="P983" s="1003"/>
      <c r="Q983" s="1003"/>
      <c r="R983" s="1003"/>
      <c r="S983" s="1003"/>
      <c r="T983" s="1003"/>
      <c r="U983" s="1003"/>
      <c r="V983" s="1003"/>
      <c r="W983" s="1003"/>
    </row>
    <row r="984">
      <c r="A984" s="1003"/>
      <c r="B984" s="1003"/>
      <c r="C984" s="1003"/>
      <c r="D984" s="1003"/>
      <c r="E984" s="1003"/>
      <c r="F984" s="1003"/>
      <c r="G984" s="1003"/>
      <c r="H984" s="1003"/>
      <c r="I984" s="1003"/>
      <c r="J984" s="1003"/>
      <c r="K984" s="1003"/>
      <c r="L984" s="1003"/>
      <c r="M984" s="1003"/>
      <c r="N984" s="1003"/>
      <c r="O984" s="1003"/>
      <c r="P984" s="1003"/>
      <c r="Q984" s="1003"/>
      <c r="R984" s="1003"/>
      <c r="S984" s="1003"/>
      <c r="T984" s="1003"/>
      <c r="U984" s="1003"/>
      <c r="V984" s="1003"/>
      <c r="W984" s="1003"/>
    </row>
    <row r="985">
      <c r="A985" s="1003"/>
      <c r="B985" s="1003"/>
      <c r="C985" s="1003"/>
      <c r="D985" s="1003"/>
      <c r="E985" s="1003"/>
      <c r="F985" s="1003"/>
      <c r="G985" s="1003"/>
      <c r="H985" s="1003"/>
      <c r="I985" s="1003"/>
      <c r="J985" s="1003"/>
      <c r="K985" s="1003"/>
      <c r="L985" s="1003"/>
      <c r="M985" s="1003"/>
      <c r="N985" s="1003"/>
      <c r="O985" s="1003"/>
      <c r="P985" s="1003"/>
      <c r="Q985" s="1003"/>
      <c r="R985" s="1003"/>
      <c r="S985" s="1003"/>
      <c r="T985" s="1003"/>
      <c r="U985" s="1003"/>
      <c r="V985" s="1003"/>
      <c r="W985" s="1003"/>
    </row>
    <row r="986">
      <c r="A986" s="1003"/>
      <c r="B986" s="1003"/>
      <c r="C986" s="1003"/>
      <c r="D986" s="1003"/>
      <c r="E986" s="1003"/>
      <c r="F986" s="1003"/>
      <c r="G986" s="1003"/>
      <c r="H986" s="1003"/>
      <c r="I986" s="1003"/>
      <c r="J986" s="1003"/>
      <c r="K986" s="1003"/>
      <c r="L986" s="1003"/>
      <c r="M986" s="1003"/>
      <c r="N986" s="1003"/>
      <c r="O986" s="1003"/>
      <c r="P986" s="1003"/>
      <c r="Q986" s="1003"/>
      <c r="R986" s="1003"/>
      <c r="S986" s="1003"/>
      <c r="T986" s="1003"/>
      <c r="U986" s="1003"/>
      <c r="V986" s="1003"/>
      <c r="W986" s="1003"/>
    </row>
    <row r="987">
      <c r="A987" s="1003"/>
      <c r="B987" s="1003"/>
      <c r="C987" s="1003"/>
      <c r="D987" s="1003"/>
      <c r="E987" s="1003"/>
      <c r="F987" s="1003"/>
      <c r="G987" s="1003"/>
      <c r="H987" s="1003"/>
      <c r="I987" s="1003"/>
      <c r="J987" s="1003"/>
      <c r="K987" s="1003"/>
      <c r="L987" s="1003"/>
      <c r="M987" s="1003"/>
      <c r="N987" s="1003"/>
      <c r="O987" s="1003"/>
      <c r="P987" s="1003"/>
      <c r="Q987" s="1003"/>
      <c r="R987" s="1003"/>
      <c r="S987" s="1003"/>
      <c r="T987" s="1003"/>
      <c r="U987" s="1003"/>
      <c r="V987" s="1003"/>
      <c r="W987" s="1003"/>
    </row>
    <row r="988">
      <c r="A988" s="1003"/>
      <c r="B988" s="1003"/>
      <c r="C988" s="1003"/>
      <c r="D988" s="1003"/>
      <c r="E988" s="1003"/>
      <c r="F988" s="1003"/>
      <c r="G988" s="1003"/>
      <c r="H988" s="1003"/>
      <c r="I988" s="1003"/>
      <c r="J988" s="1003"/>
      <c r="K988" s="1003"/>
      <c r="L988" s="1003"/>
      <c r="M988" s="1003"/>
      <c r="N988" s="1003"/>
      <c r="O988" s="1003"/>
      <c r="P988" s="1003"/>
      <c r="Q988" s="1003"/>
      <c r="R988" s="1003"/>
      <c r="S988" s="1003"/>
      <c r="T988" s="1003"/>
      <c r="U988" s="1003"/>
      <c r="V988" s="1003"/>
      <c r="W988" s="1003"/>
    </row>
    <row r="989">
      <c r="A989" s="1003"/>
      <c r="B989" s="1003"/>
      <c r="C989" s="1003"/>
      <c r="D989" s="1003"/>
      <c r="E989" s="1003"/>
      <c r="F989" s="1003"/>
      <c r="G989" s="1003"/>
      <c r="H989" s="1003"/>
      <c r="I989" s="1003"/>
      <c r="J989" s="1003"/>
      <c r="K989" s="1003"/>
      <c r="L989" s="1003"/>
      <c r="M989" s="1003"/>
      <c r="N989" s="1003"/>
      <c r="O989" s="1003"/>
      <c r="P989" s="1003"/>
      <c r="Q989" s="1003"/>
      <c r="R989" s="1003"/>
      <c r="S989" s="1003"/>
      <c r="T989" s="1003"/>
      <c r="U989" s="1003"/>
      <c r="V989" s="1003"/>
      <c r="W989" s="1003"/>
    </row>
    <row r="990">
      <c r="A990" s="1003"/>
      <c r="B990" s="1003"/>
      <c r="C990" s="1003"/>
      <c r="D990" s="1003"/>
      <c r="E990" s="1003"/>
      <c r="F990" s="1003"/>
      <c r="G990" s="1003"/>
      <c r="H990" s="1003"/>
      <c r="I990" s="1003"/>
      <c r="J990" s="1003"/>
      <c r="K990" s="1003"/>
      <c r="L990" s="1003"/>
      <c r="M990" s="1003"/>
      <c r="N990" s="1003"/>
      <c r="O990" s="1003"/>
      <c r="P990" s="1003"/>
      <c r="Q990" s="1003"/>
      <c r="R990" s="1003"/>
      <c r="S990" s="1003"/>
      <c r="T990" s="1003"/>
      <c r="U990" s="1003"/>
      <c r="V990" s="1003"/>
      <c r="W990" s="1003"/>
    </row>
    <row r="991">
      <c r="A991" s="1003"/>
      <c r="B991" s="1003"/>
      <c r="C991" s="1003"/>
      <c r="D991" s="1003"/>
      <c r="E991" s="1003"/>
      <c r="F991" s="1003"/>
      <c r="G991" s="1003"/>
      <c r="H991" s="1003"/>
      <c r="I991" s="1003"/>
      <c r="J991" s="1003"/>
      <c r="K991" s="1003"/>
      <c r="L991" s="1003"/>
      <c r="M991" s="1003"/>
      <c r="N991" s="1003"/>
      <c r="O991" s="1003"/>
      <c r="P991" s="1003"/>
      <c r="Q991" s="1003"/>
      <c r="R991" s="1003"/>
      <c r="S991" s="1003"/>
      <c r="T991" s="1003"/>
      <c r="U991" s="1003"/>
      <c r="V991" s="1003"/>
      <c r="W991" s="1003"/>
    </row>
    <row r="992">
      <c r="A992" s="1003"/>
      <c r="B992" s="1003"/>
      <c r="C992" s="1003"/>
      <c r="D992" s="1003"/>
      <c r="E992" s="1003"/>
      <c r="F992" s="1003"/>
      <c r="G992" s="1003"/>
      <c r="H992" s="1003"/>
      <c r="I992" s="1003"/>
      <c r="J992" s="1003"/>
      <c r="K992" s="1003"/>
      <c r="L992" s="1003"/>
      <c r="M992" s="1003"/>
      <c r="N992" s="1003"/>
      <c r="O992" s="1003"/>
      <c r="P992" s="1003"/>
      <c r="Q992" s="1003"/>
      <c r="R992" s="1003"/>
      <c r="S992" s="1003"/>
      <c r="T992" s="1003"/>
      <c r="U992" s="1003"/>
      <c r="V992" s="1003"/>
      <c r="W992" s="1003"/>
    </row>
    <row r="993">
      <c r="A993" s="1003"/>
      <c r="B993" s="1003"/>
      <c r="C993" s="1003"/>
      <c r="D993" s="1003"/>
      <c r="E993" s="1003"/>
      <c r="F993" s="1003"/>
      <c r="G993" s="1003"/>
      <c r="H993" s="1003"/>
      <c r="I993" s="1003"/>
      <c r="J993" s="1003"/>
      <c r="K993" s="1003"/>
      <c r="L993" s="1003"/>
      <c r="M993" s="1003"/>
      <c r="N993" s="1003"/>
      <c r="O993" s="1003"/>
      <c r="P993" s="1003"/>
      <c r="Q993" s="1003"/>
      <c r="R993" s="1003"/>
      <c r="S993" s="1003"/>
      <c r="T993" s="1003"/>
      <c r="U993" s="1003"/>
      <c r="V993" s="1003"/>
      <c r="W993" s="1003"/>
    </row>
    <row r="994">
      <c r="A994" s="1003"/>
      <c r="B994" s="1003"/>
      <c r="C994" s="1003"/>
      <c r="D994" s="1003"/>
      <c r="E994" s="1003"/>
      <c r="F994" s="1003"/>
      <c r="G994" s="1003"/>
      <c r="H994" s="1003"/>
      <c r="I994" s="1003"/>
      <c r="J994" s="1003"/>
      <c r="K994" s="1003"/>
      <c r="L994" s="1003"/>
      <c r="M994" s="1003"/>
      <c r="N994" s="1003"/>
      <c r="O994" s="1003"/>
      <c r="P994" s="1003"/>
      <c r="Q994" s="1003"/>
      <c r="R994" s="1003"/>
      <c r="S994" s="1003"/>
      <c r="T994" s="1003"/>
      <c r="U994" s="1003"/>
      <c r="V994" s="1003"/>
      <c r="W994" s="1003"/>
    </row>
    <row r="995">
      <c r="A995" s="1003"/>
      <c r="B995" s="1003"/>
      <c r="C995" s="1003"/>
      <c r="D995" s="1003"/>
      <c r="E995" s="1003"/>
      <c r="F995" s="1003"/>
      <c r="G995" s="1003"/>
      <c r="H995" s="1003"/>
      <c r="I995" s="1003"/>
      <c r="J995" s="1003"/>
      <c r="K995" s="1003"/>
      <c r="L995" s="1003"/>
      <c r="M995" s="1003"/>
      <c r="N995" s="1003"/>
      <c r="O995" s="1003"/>
      <c r="P995" s="1003"/>
      <c r="Q995" s="1003"/>
      <c r="R995" s="1003"/>
      <c r="S995" s="1003"/>
      <c r="T995" s="1003"/>
      <c r="U995" s="1003"/>
      <c r="V995" s="1003"/>
      <c r="W995" s="1003"/>
    </row>
    <row r="996">
      <c r="A996" s="1003"/>
      <c r="B996" s="1003"/>
      <c r="C996" s="1003"/>
      <c r="D996" s="1003"/>
      <c r="E996" s="1003"/>
      <c r="F996" s="1003"/>
      <c r="G996" s="1003"/>
      <c r="H996" s="1003"/>
      <c r="I996" s="1003"/>
      <c r="J996" s="1003"/>
      <c r="K996" s="1003"/>
      <c r="L996" s="1003"/>
      <c r="M996" s="1003"/>
      <c r="N996" s="1003"/>
      <c r="O996" s="1003"/>
      <c r="P996" s="1003"/>
      <c r="Q996" s="1003"/>
      <c r="R996" s="1003"/>
      <c r="S996" s="1003"/>
      <c r="T996" s="1003"/>
      <c r="U996" s="1003"/>
      <c r="V996" s="1003"/>
      <c r="W996" s="1003"/>
    </row>
    <row r="997">
      <c r="A997" s="1003"/>
      <c r="B997" s="1003"/>
      <c r="C997" s="1003"/>
      <c r="D997" s="1003"/>
      <c r="E997" s="1003"/>
      <c r="F997" s="1003"/>
      <c r="G997" s="1003"/>
      <c r="H997" s="1003"/>
      <c r="I997" s="1003"/>
      <c r="J997" s="1003"/>
      <c r="K997" s="1003"/>
      <c r="L997" s="1003"/>
      <c r="M997" s="1003"/>
      <c r="N997" s="1003"/>
      <c r="O997" s="1003"/>
      <c r="P997" s="1003"/>
      <c r="Q997" s="1003"/>
      <c r="R997" s="1003"/>
      <c r="S997" s="1003"/>
      <c r="T997" s="1003"/>
      <c r="U997" s="1003"/>
      <c r="V997" s="1003"/>
      <c r="W997" s="1003"/>
    </row>
    <row r="998">
      <c r="A998" s="1003"/>
      <c r="B998" s="1003"/>
      <c r="C998" s="1003"/>
      <c r="D998" s="1003"/>
      <c r="E998" s="1003"/>
      <c r="F998" s="1003"/>
      <c r="G998" s="1003"/>
      <c r="H998" s="1003"/>
      <c r="I998" s="1003"/>
      <c r="J998" s="1003"/>
      <c r="K998" s="1003"/>
      <c r="L998" s="1003"/>
      <c r="M998" s="1003"/>
      <c r="N998" s="1003"/>
      <c r="O998" s="1003"/>
      <c r="P998" s="1003"/>
      <c r="Q998" s="1003"/>
      <c r="R998" s="1003"/>
      <c r="S998" s="1003"/>
      <c r="T998" s="1003"/>
      <c r="U998" s="1003"/>
      <c r="V998" s="1003"/>
      <c r="W998" s="1003"/>
    </row>
    <row r="999">
      <c r="A999" s="1003"/>
      <c r="B999" s="1003"/>
      <c r="C999" s="1003"/>
      <c r="D999" s="1003"/>
      <c r="E999" s="1003"/>
      <c r="F999" s="1003"/>
      <c r="G999" s="1003"/>
      <c r="H999" s="1003"/>
      <c r="I999" s="1003"/>
      <c r="J999" s="1003"/>
      <c r="K999" s="1003"/>
      <c r="L999" s="1003"/>
      <c r="M999" s="1003"/>
      <c r="N999" s="1003"/>
      <c r="O999" s="1003"/>
      <c r="P999" s="1003"/>
      <c r="Q999" s="1003"/>
      <c r="R999" s="1003"/>
      <c r="S999" s="1003"/>
      <c r="T999" s="1003"/>
      <c r="U999" s="1003"/>
      <c r="V999" s="1003"/>
      <c r="W999" s="1003"/>
    </row>
    <row r="1000">
      <c r="A1000" s="1003"/>
      <c r="B1000" s="1003"/>
      <c r="C1000" s="1003"/>
      <c r="D1000" s="1003"/>
      <c r="E1000" s="1003"/>
      <c r="F1000" s="1003"/>
      <c r="G1000" s="1003"/>
      <c r="H1000" s="1003"/>
      <c r="I1000" s="1003"/>
      <c r="J1000" s="1003"/>
      <c r="K1000" s="1003"/>
      <c r="L1000" s="1003"/>
      <c r="M1000" s="1003"/>
      <c r="N1000" s="1003"/>
      <c r="O1000" s="1003"/>
      <c r="P1000" s="1003"/>
      <c r="Q1000" s="1003"/>
      <c r="R1000" s="1003"/>
      <c r="S1000" s="1003"/>
      <c r="T1000" s="1003"/>
      <c r="U1000" s="1003"/>
      <c r="V1000" s="1003"/>
      <c r="W1000" s="1003"/>
    </row>
  </sheetData>
  <dataValidations>
    <dataValidation type="list" allowBlank="1" showErrorMessage="1" sqref="C2:C8">
      <formula1>"Mới,Cần sửa,Done dev,Đã nghiệm thu,Không dùng,Dev mới,phase 2"</formula1>
    </dataValidation>
    <dataValidation type="list" allowBlank="1" showErrorMessage="1" sqref="D2:D8">
      <formula1>"Done dev + QA,CR,Cần sửa,ND + GD nghiệm thu,Product nghiệm thu"</formula1>
    </dataValidation>
    <dataValidation type="custom" allowBlank="1" showDropDown="1" sqref="G2 G4:G7">
      <formula1>OR(NOT(ISERROR(DATEVALUE(G2))), AND(ISNUMBER(G2), LEFT(CELL("format", G2))="D"))</formula1>
    </dataValidation>
    <dataValidation type="list" allowBlank="1" showErrorMessage="1" sqref="H2:H8">
      <formula1>"Chờ sửa art,Done doc 2,Done dev,Nghiệm thu"</formula1>
    </dataValidation>
  </dataValidations>
  <hyperlinks>
    <hyperlink r:id="rId1" ref="B2"/>
    <hyperlink r:id="rId2" location="gid=1938534857" ref="F2"/>
    <hyperlink r:id="rId3" ref="B3"/>
    <hyperlink r:id="rId4" ref="E3"/>
    <hyperlink r:id="rId5" ref="B4"/>
    <hyperlink r:id="rId6" ref="E4"/>
    <hyperlink r:id="rId7" location="gid=805128601" ref="F4"/>
    <hyperlink r:id="rId8" ref="B5"/>
    <hyperlink r:id="rId9" location="gid=1314575152" ref="E5"/>
    <hyperlink r:id="rId10" location="gid=407935262" ref="F5"/>
    <hyperlink r:id="rId11" ref="B6"/>
    <hyperlink r:id="rId12" ref="E6"/>
    <hyperlink r:id="rId13" location="gid=2004203970" ref="F6"/>
    <hyperlink r:id="rId14" ref="B7"/>
    <hyperlink r:id="rId15" ref="E7"/>
    <hyperlink r:id="rId16" location="gid=438476726" ref="F7"/>
    <hyperlink r:id="rId17" ref="B8"/>
    <hyperlink r:id="rId18" location="gid=114367654" ref="E8"/>
    <hyperlink r:id="rId19" location="gid=7041009" ref="F8"/>
  </hyperlinks>
  <drawing r:id="rId2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4" width="12.88"/>
    <col customWidth="1" min="5" max="5" width="10.25"/>
    <col customWidth="1" min="6" max="6" width="25.5"/>
    <col customWidth="1" min="7" max="7" width="18.75"/>
    <col customWidth="1" min="8" max="9" width="10.88"/>
    <col customWidth="1" min="10" max="11" width="8.13"/>
    <col customWidth="1" min="12" max="12" width="42.75"/>
    <col customWidth="1" min="13" max="13" width="9.0"/>
    <col customWidth="1" min="14" max="14" width="12.88"/>
    <col customWidth="1" min="15" max="15" width="10.63"/>
    <col customWidth="1" min="16" max="16" width="15.75"/>
    <col customWidth="1" min="17" max="19" width="10.63"/>
  </cols>
  <sheetData>
    <row r="1">
      <c r="A1" s="872" t="s">
        <v>10895</v>
      </c>
      <c r="B1" s="1013" t="s">
        <v>1889</v>
      </c>
      <c r="C1" s="1014" t="s">
        <v>1888</v>
      </c>
      <c r="D1" s="872" t="s">
        <v>1890</v>
      </c>
      <c r="E1" s="872" t="s">
        <v>10686</v>
      </c>
      <c r="F1" s="872" t="s">
        <v>1892</v>
      </c>
      <c r="G1" s="872" t="s">
        <v>7</v>
      </c>
      <c r="H1" s="872" t="s">
        <v>1895</v>
      </c>
      <c r="I1" s="872" t="s">
        <v>1896</v>
      </c>
      <c r="J1" s="872" t="s">
        <v>10896</v>
      </c>
      <c r="K1" s="872" t="s">
        <v>10897</v>
      </c>
      <c r="L1" s="872" t="s">
        <v>1897</v>
      </c>
      <c r="M1" s="889"/>
      <c r="N1" s="1015" t="s">
        <v>10898</v>
      </c>
      <c r="O1" s="1016" t="s">
        <v>10899</v>
      </c>
      <c r="P1" s="890" t="s">
        <v>10900</v>
      </c>
      <c r="Q1" s="890"/>
      <c r="R1" s="890"/>
      <c r="S1" s="890"/>
    </row>
    <row r="2">
      <c r="A2" s="1017">
        <v>1.0</v>
      </c>
      <c r="B2" s="1018" t="s">
        <v>1899</v>
      </c>
      <c r="C2" s="1019" t="s">
        <v>163</v>
      </c>
      <c r="D2" s="1018" t="s">
        <v>10901</v>
      </c>
      <c r="E2" s="914" t="s">
        <v>10728</v>
      </c>
      <c r="F2" s="924" t="s">
        <v>10590</v>
      </c>
      <c r="G2" s="914" t="s">
        <v>10729</v>
      </c>
      <c r="H2" s="914"/>
      <c r="I2" s="914"/>
      <c r="J2" s="892" t="b">
        <v>1</v>
      </c>
      <c r="K2" s="892" t="b">
        <v>1</v>
      </c>
      <c r="L2" s="929" t="s">
        <v>10732</v>
      </c>
      <c r="M2" s="889"/>
      <c r="N2" s="914" t="s">
        <v>10902</v>
      </c>
      <c r="O2" s="903" t="s">
        <v>10840</v>
      </c>
      <c r="P2" s="1020" t="s">
        <v>10903</v>
      </c>
      <c r="Q2" s="1020" t="s">
        <v>10840</v>
      </c>
      <c r="R2" s="1021" t="s">
        <v>10904</v>
      </c>
      <c r="S2" s="1021" t="s">
        <v>10840</v>
      </c>
    </row>
    <row r="3">
      <c r="A3" s="1022"/>
      <c r="B3" s="1022"/>
      <c r="C3" s="1022"/>
      <c r="D3" s="1022"/>
      <c r="E3" s="1023" t="s">
        <v>10905</v>
      </c>
      <c r="F3" s="1023" t="s">
        <v>10906</v>
      </c>
      <c r="G3" s="1024" t="s">
        <v>10907</v>
      </c>
      <c r="H3" s="1024"/>
      <c r="I3" s="1024"/>
      <c r="J3" s="1025" t="b">
        <v>0</v>
      </c>
      <c r="K3" s="1025" t="b">
        <v>0</v>
      </c>
      <c r="L3" s="1024" t="s">
        <v>10908</v>
      </c>
      <c r="M3" s="889"/>
      <c r="N3" s="929" t="s">
        <v>10723</v>
      </c>
      <c r="O3" s="937">
        <f>COUNTIF(G:G,"Done dev")</f>
        <v>13</v>
      </c>
      <c r="P3" s="1026" t="s">
        <v>10723</v>
      </c>
      <c r="Q3" s="1027">
        <v>13.0</v>
      </c>
      <c r="R3" s="1028" t="s">
        <v>10723</v>
      </c>
      <c r="S3" s="1029">
        <v>7.0</v>
      </c>
    </row>
    <row r="4">
      <c r="A4" s="1022"/>
      <c r="B4" s="1022"/>
      <c r="C4" s="1022"/>
      <c r="D4" s="1022"/>
      <c r="E4" s="1023" t="s">
        <v>10909</v>
      </c>
      <c r="F4" s="1030" t="s">
        <v>10910</v>
      </c>
      <c r="G4" s="1031" t="s">
        <v>10907</v>
      </c>
      <c r="H4" s="1031"/>
      <c r="I4" s="1031"/>
      <c r="J4" s="1032" t="b">
        <v>0</v>
      </c>
      <c r="K4" s="1032" t="b">
        <v>0</v>
      </c>
      <c r="L4" s="1033" t="s">
        <v>10908</v>
      </c>
      <c r="M4" s="889"/>
      <c r="N4" s="929" t="s">
        <v>10729</v>
      </c>
      <c r="O4" s="937">
        <f>COUNTIF(G:G,"Cần sửa")</f>
        <v>15</v>
      </c>
      <c r="P4" s="1026" t="s">
        <v>10729</v>
      </c>
      <c r="Q4" s="1027">
        <v>15.0</v>
      </c>
      <c r="R4" s="1028" t="s">
        <v>10729</v>
      </c>
      <c r="S4" s="1029">
        <v>8.0</v>
      </c>
    </row>
    <row r="5">
      <c r="A5" s="1034"/>
      <c r="B5" s="1034"/>
      <c r="C5" s="1034"/>
      <c r="D5" s="1034"/>
      <c r="E5" s="1031" t="s">
        <v>10911</v>
      </c>
      <c r="F5" s="1035" t="s">
        <v>10912</v>
      </c>
      <c r="G5" s="1031" t="s">
        <v>10907</v>
      </c>
      <c r="H5" s="1036" t="s">
        <v>1904</v>
      </c>
      <c r="I5" s="1036" t="s">
        <v>1904</v>
      </c>
      <c r="J5" s="1032" t="b">
        <v>0</v>
      </c>
      <c r="K5" s="1032" t="b">
        <v>0</v>
      </c>
      <c r="L5" s="1033" t="s">
        <v>10756</v>
      </c>
      <c r="M5" s="889"/>
      <c r="N5" s="929" t="s">
        <v>10718</v>
      </c>
      <c r="O5" s="937">
        <f>COUNTIF(G:G,"Mới")</f>
        <v>6</v>
      </c>
      <c r="P5" s="1026" t="s">
        <v>10718</v>
      </c>
      <c r="Q5" s="1027">
        <v>4.0</v>
      </c>
      <c r="R5" s="1028" t="s">
        <v>10718</v>
      </c>
      <c r="S5" s="1029">
        <v>3.0</v>
      </c>
    </row>
    <row r="6">
      <c r="A6" s="1017">
        <v>2.0</v>
      </c>
      <c r="B6" s="1019" t="s">
        <v>1908</v>
      </c>
      <c r="C6" s="1019" t="s">
        <v>163</v>
      </c>
      <c r="D6" s="1037" t="s">
        <v>10913</v>
      </c>
      <c r="E6" s="914" t="s">
        <v>10914</v>
      </c>
      <c r="F6" s="935" t="s">
        <v>10915</v>
      </c>
      <c r="G6" s="953" t="s">
        <v>10729</v>
      </c>
      <c r="H6" s="953"/>
      <c r="I6" s="899" t="s">
        <v>1904</v>
      </c>
      <c r="J6" s="933" t="b">
        <v>1</v>
      </c>
      <c r="K6" s="933" t="b">
        <v>1</v>
      </c>
      <c r="L6" s="937" t="s">
        <v>10916</v>
      </c>
      <c r="M6" s="938"/>
      <c r="N6" s="929" t="s">
        <v>10791</v>
      </c>
      <c r="O6" s="937">
        <f>COUNTIF(G:G,"Đã nghiệm thu")</f>
        <v>6</v>
      </c>
      <c r="P6" s="1026" t="s">
        <v>10791</v>
      </c>
      <c r="Q6" s="1027">
        <v>5.0</v>
      </c>
      <c r="R6" s="1028" t="s">
        <v>10791</v>
      </c>
      <c r="S6" s="1029">
        <v>4.0</v>
      </c>
    </row>
    <row r="7">
      <c r="A7" s="1022"/>
      <c r="B7" s="1022"/>
      <c r="C7" s="1022"/>
      <c r="D7" s="1022"/>
      <c r="E7" s="934" t="s">
        <v>10767</v>
      </c>
      <c r="F7" s="935" t="s">
        <v>10768</v>
      </c>
      <c r="G7" s="953" t="s">
        <v>10729</v>
      </c>
      <c r="H7" s="953"/>
      <c r="I7" s="953"/>
      <c r="J7" s="933" t="b">
        <v>0</v>
      </c>
      <c r="K7" s="933" t="b">
        <v>0</v>
      </c>
      <c r="L7" s="937"/>
      <c r="M7" s="938"/>
      <c r="N7" s="937" t="s">
        <v>10907</v>
      </c>
      <c r="O7" s="937">
        <f>COUNTIF(G:G,"Không dùng")</f>
        <v>51</v>
      </c>
      <c r="P7" s="1027"/>
      <c r="Q7" s="1027"/>
      <c r="R7" s="1029"/>
      <c r="S7" s="1029"/>
    </row>
    <row r="8">
      <c r="A8" s="1022"/>
      <c r="B8" s="1022"/>
      <c r="C8" s="1022"/>
      <c r="D8" s="1034"/>
      <c r="E8" s="934" t="s">
        <v>10737</v>
      </c>
      <c r="F8" s="935" t="s">
        <v>10593</v>
      </c>
      <c r="G8" s="953" t="s">
        <v>10723</v>
      </c>
      <c r="H8" s="953"/>
      <c r="I8" s="953"/>
      <c r="J8" s="933" t="b">
        <v>1</v>
      </c>
      <c r="K8" s="933" t="b">
        <v>0</v>
      </c>
      <c r="L8" s="937"/>
      <c r="M8" s="938"/>
      <c r="N8" s="976" t="s">
        <v>10917</v>
      </c>
      <c r="O8" s="976">
        <f>sum(O2:O7)</f>
        <v>91</v>
      </c>
      <c r="P8" s="1020" t="s">
        <v>10917</v>
      </c>
      <c r="Q8" s="1020">
        <f>sum(Q2:Q7)</f>
        <v>37</v>
      </c>
      <c r="R8" s="1021" t="s">
        <v>10917</v>
      </c>
      <c r="S8" s="1021">
        <f>sum(S2:S7)</f>
        <v>22</v>
      </c>
    </row>
    <row r="9">
      <c r="A9" s="1034"/>
      <c r="B9" s="1034"/>
      <c r="C9" s="1034"/>
      <c r="D9" s="1038"/>
      <c r="E9" s="1023" t="s">
        <v>10918</v>
      </c>
      <c r="F9" s="1030" t="s">
        <v>10919</v>
      </c>
      <c r="G9" s="1031" t="s">
        <v>10907</v>
      </c>
      <c r="H9" s="1031"/>
      <c r="I9" s="1031"/>
      <c r="J9" s="1032" t="b">
        <v>0</v>
      </c>
      <c r="K9" s="1032" t="b">
        <v>0</v>
      </c>
      <c r="L9" s="1033" t="s">
        <v>10908</v>
      </c>
      <c r="M9" s="938"/>
      <c r="N9" s="913"/>
      <c r="O9" s="913"/>
      <c r="P9" s="912"/>
      <c r="Q9" s="912"/>
      <c r="R9" s="912"/>
      <c r="S9" s="912"/>
    </row>
    <row r="10">
      <c r="A10" s="1017">
        <v>3.0</v>
      </c>
      <c r="B10" s="1019" t="s">
        <v>1912</v>
      </c>
      <c r="C10" s="1019" t="s">
        <v>163</v>
      </c>
      <c r="D10" s="1018" t="s">
        <v>10920</v>
      </c>
      <c r="E10" s="914" t="s">
        <v>10740</v>
      </c>
      <c r="F10" s="924" t="s">
        <v>10679</v>
      </c>
      <c r="G10" s="914" t="s">
        <v>10723</v>
      </c>
      <c r="H10" s="914"/>
      <c r="I10" s="914"/>
      <c r="J10" s="892" t="b">
        <v>1</v>
      </c>
      <c r="K10" s="892" t="b">
        <v>1</v>
      </c>
      <c r="L10" s="929" t="s">
        <v>10921</v>
      </c>
      <c r="M10" s="889"/>
      <c r="N10" s="913"/>
      <c r="O10" s="913"/>
      <c r="P10" s="912"/>
      <c r="Q10" s="912"/>
      <c r="R10" s="912"/>
      <c r="S10" s="912"/>
    </row>
    <row r="11">
      <c r="A11" s="1022"/>
      <c r="B11" s="1022"/>
      <c r="C11" s="1022"/>
      <c r="D11" s="1034"/>
      <c r="E11" s="942" t="s">
        <v>10748</v>
      </c>
      <c r="F11" s="924" t="s">
        <v>10592</v>
      </c>
      <c r="G11" s="942" t="s">
        <v>10723</v>
      </c>
      <c r="H11" s="942"/>
      <c r="I11" s="942"/>
      <c r="J11" s="892" t="b">
        <v>1</v>
      </c>
      <c r="K11" s="892" t="b">
        <v>0</v>
      </c>
      <c r="L11" s="929" t="s">
        <v>10752</v>
      </c>
      <c r="M11" s="889"/>
      <c r="N11" s="1039" t="s">
        <v>10922</v>
      </c>
      <c r="O11" s="1040"/>
      <c r="P11" s="1041"/>
      <c r="Q11" s="912"/>
      <c r="R11" s="912"/>
      <c r="S11" s="912"/>
    </row>
    <row r="12">
      <c r="A12" s="1022"/>
      <c r="B12" s="1022"/>
      <c r="C12" s="1022"/>
      <c r="D12" s="1018" t="s">
        <v>10923</v>
      </c>
      <c r="E12" s="1042" t="s">
        <v>10924</v>
      </c>
      <c r="F12" s="1043" t="s">
        <v>10925</v>
      </c>
      <c r="G12" s="1042"/>
      <c r="H12" s="1042"/>
      <c r="I12" s="1042"/>
      <c r="J12" s="1044" t="b">
        <v>0</v>
      </c>
      <c r="K12" s="1044" t="b">
        <v>0</v>
      </c>
      <c r="L12" s="1045" t="s">
        <v>10926</v>
      </c>
      <c r="M12" s="889"/>
      <c r="N12" s="1046"/>
      <c r="P12" s="83"/>
      <c r="Q12" s="912"/>
      <c r="R12" s="912"/>
      <c r="S12" s="912"/>
    </row>
    <row r="13">
      <c r="A13" s="1022"/>
      <c r="B13" s="1022"/>
      <c r="C13" s="1022"/>
      <c r="D13" s="1022"/>
      <c r="E13" s="914" t="s">
        <v>10802</v>
      </c>
      <c r="F13" s="924" t="s">
        <v>10803</v>
      </c>
      <c r="G13" s="914" t="s">
        <v>10718</v>
      </c>
      <c r="H13" s="1047" t="s">
        <v>1904</v>
      </c>
      <c r="I13" s="1047" t="s">
        <v>1904</v>
      </c>
      <c r="J13" s="892" t="b">
        <v>1</v>
      </c>
      <c r="K13" s="892" t="b">
        <v>0</v>
      </c>
      <c r="L13" s="903" t="s">
        <v>10756</v>
      </c>
      <c r="M13" s="889"/>
      <c r="N13" s="1046"/>
      <c r="P13" s="83"/>
      <c r="Q13" s="890"/>
      <c r="R13" s="890"/>
      <c r="S13" s="890"/>
    </row>
    <row r="14">
      <c r="A14" s="1022"/>
      <c r="B14" s="1022"/>
      <c r="C14" s="1022"/>
      <c r="D14" s="1022"/>
      <c r="E14" s="1023" t="s">
        <v>10927</v>
      </c>
      <c r="F14" s="1023" t="s">
        <v>10928</v>
      </c>
      <c r="G14" s="1024" t="s">
        <v>10907</v>
      </c>
      <c r="H14" s="1024"/>
      <c r="I14" s="1024"/>
      <c r="J14" s="1025" t="b">
        <v>0</v>
      </c>
      <c r="K14" s="1025" t="b">
        <v>0</v>
      </c>
      <c r="L14" s="1033" t="s">
        <v>10908</v>
      </c>
      <c r="M14" s="889"/>
      <c r="N14" s="1046"/>
      <c r="P14" s="83"/>
      <c r="Q14" s="890"/>
      <c r="R14" s="890"/>
      <c r="S14" s="890"/>
    </row>
    <row r="15">
      <c r="A15" s="1022"/>
      <c r="B15" s="1022"/>
      <c r="C15" s="1022"/>
      <c r="D15" s="1034"/>
      <c r="E15" s="1023" t="s">
        <v>10929</v>
      </c>
      <c r="F15" s="1024" t="s">
        <v>10930</v>
      </c>
      <c r="G15" s="1024" t="s">
        <v>10907</v>
      </c>
      <c r="H15" s="1036"/>
      <c r="I15" s="1036"/>
      <c r="J15" s="1025" t="b">
        <v>0</v>
      </c>
      <c r="K15" s="1025" t="b">
        <v>0</v>
      </c>
      <c r="L15" s="1033" t="s">
        <v>10908</v>
      </c>
      <c r="M15" s="889"/>
      <c r="N15" s="1046"/>
      <c r="P15" s="83"/>
      <c r="Q15" s="890"/>
      <c r="R15" s="890"/>
      <c r="S15" s="890"/>
    </row>
    <row r="16">
      <c r="A16" s="1034"/>
      <c r="B16" s="1034"/>
      <c r="C16" s="1034"/>
      <c r="D16" s="976" t="s">
        <v>10931</v>
      </c>
      <c r="E16" s="934" t="s">
        <v>10804</v>
      </c>
      <c r="F16" s="924" t="s">
        <v>10624</v>
      </c>
      <c r="G16" s="914" t="s">
        <v>10723</v>
      </c>
      <c r="H16" s="1047"/>
      <c r="I16" s="1047"/>
      <c r="J16" s="892" t="b">
        <v>1</v>
      </c>
      <c r="K16" s="892" t="b">
        <v>0</v>
      </c>
      <c r="L16" s="929"/>
      <c r="M16" s="889"/>
      <c r="N16" s="1048"/>
      <c r="O16" s="1049"/>
      <c r="P16" s="82"/>
      <c r="Q16" s="890"/>
      <c r="R16" s="890"/>
      <c r="S16" s="890"/>
    </row>
    <row r="17">
      <c r="A17" s="1017">
        <v>4.0</v>
      </c>
      <c r="B17" s="1018" t="s">
        <v>10618</v>
      </c>
      <c r="C17" s="1019" t="s">
        <v>163</v>
      </c>
      <c r="D17" s="976" t="s">
        <v>10600</v>
      </c>
      <c r="E17" s="914"/>
      <c r="F17" s="924" t="s">
        <v>10932</v>
      </c>
      <c r="G17" s="953" t="s">
        <v>10723</v>
      </c>
      <c r="H17" s="953"/>
      <c r="I17" s="899" t="s">
        <v>1904</v>
      </c>
      <c r="J17" s="933" t="b">
        <v>1</v>
      </c>
      <c r="K17" s="933" t="b">
        <v>1</v>
      </c>
      <c r="L17" s="937"/>
      <c r="M17" s="938"/>
      <c r="N17" s="923"/>
      <c r="O17" s="923"/>
      <c r="P17" s="923"/>
      <c r="Q17" s="923"/>
      <c r="R17" s="923"/>
      <c r="S17" s="923"/>
    </row>
    <row r="18">
      <c r="A18" s="1022"/>
      <c r="B18" s="1022"/>
      <c r="C18" s="1022"/>
      <c r="D18" s="1038"/>
      <c r="E18" s="1031" t="s">
        <v>10933</v>
      </c>
      <c r="F18" s="1031" t="s">
        <v>10932</v>
      </c>
      <c r="G18" s="1031" t="s">
        <v>10907</v>
      </c>
      <c r="H18" s="1036" t="s">
        <v>1904</v>
      </c>
      <c r="I18" s="1036" t="s">
        <v>1904</v>
      </c>
      <c r="J18" s="1032" t="b">
        <v>0</v>
      </c>
      <c r="K18" s="1032" t="b">
        <v>0</v>
      </c>
      <c r="L18" s="1033" t="s">
        <v>10756</v>
      </c>
      <c r="M18" s="938"/>
      <c r="N18" s="890"/>
      <c r="O18" s="890"/>
      <c r="P18" s="890"/>
      <c r="Q18" s="890"/>
      <c r="R18" s="890"/>
      <c r="S18" s="890"/>
    </row>
    <row r="19">
      <c r="A19" s="1022"/>
      <c r="B19" s="1022"/>
      <c r="C19" s="1022"/>
      <c r="D19" s="976" t="s">
        <v>10934</v>
      </c>
      <c r="E19" s="959" t="s">
        <v>10775</v>
      </c>
      <c r="F19" s="935" t="s">
        <v>10606</v>
      </c>
      <c r="G19" s="953" t="s">
        <v>10723</v>
      </c>
      <c r="H19" s="1047"/>
      <c r="I19" s="1047"/>
      <c r="J19" s="933" t="b">
        <v>1</v>
      </c>
      <c r="K19" s="933" t="b">
        <v>0</v>
      </c>
      <c r="L19" s="937" t="s">
        <v>10935</v>
      </c>
      <c r="M19" s="938"/>
      <c r="N19" s="938"/>
      <c r="O19" s="938"/>
      <c r="P19" s="938"/>
      <c r="Q19" s="890"/>
      <c r="R19" s="890"/>
      <c r="S19" s="890"/>
    </row>
    <row r="20">
      <c r="A20" s="1022"/>
      <c r="B20" s="1022"/>
      <c r="C20" s="1022"/>
      <c r="D20" s="1018" t="s">
        <v>10936</v>
      </c>
      <c r="E20" s="1050" t="s">
        <v>10782</v>
      </c>
      <c r="F20" s="1043" t="s">
        <v>10605</v>
      </c>
      <c r="G20" s="1051"/>
      <c r="H20" s="1051"/>
      <c r="I20" s="1051"/>
      <c r="J20" s="1044" t="b">
        <v>0</v>
      </c>
      <c r="K20" s="1044" t="b">
        <v>0</v>
      </c>
      <c r="L20" s="1052" t="s">
        <v>10937</v>
      </c>
      <c r="M20" s="938"/>
      <c r="N20" s="938"/>
      <c r="O20" s="938"/>
      <c r="P20" s="938"/>
      <c r="Q20" s="890"/>
      <c r="R20" s="890"/>
      <c r="S20" s="890"/>
    </row>
    <row r="21">
      <c r="A21" s="1022"/>
      <c r="B21" s="1022"/>
      <c r="C21" s="1022"/>
      <c r="D21" s="1022"/>
      <c r="E21" s="1050" t="s">
        <v>10796</v>
      </c>
      <c r="F21" s="1043" t="s">
        <v>10607</v>
      </c>
      <c r="G21" s="1051"/>
      <c r="H21" s="1051"/>
      <c r="I21" s="1053" t="s">
        <v>1904</v>
      </c>
      <c r="J21" s="1044" t="b">
        <v>0</v>
      </c>
      <c r="K21" s="1044" t="b">
        <v>0</v>
      </c>
      <c r="L21" s="1052" t="s">
        <v>10937</v>
      </c>
      <c r="M21" s="938"/>
      <c r="N21" s="938"/>
      <c r="O21" s="938"/>
      <c r="P21" s="938"/>
      <c r="Q21" s="890"/>
      <c r="R21" s="890"/>
      <c r="S21" s="890"/>
    </row>
    <row r="22">
      <c r="A22" s="1034"/>
      <c r="B22" s="1034"/>
      <c r="C22" s="1034"/>
      <c r="D22" s="1034"/>
      <c r="E22" s="1054" t="s">
        <v>10827</v>
      </c>
      <c r="F22" s="1043" t="s">
        <v>10634</v>
      </c>
      <c r="G22" s="1051"/>
      <c r="H22" s="1051"/>
      <c r="I22" s="1051"/>
      <c r="J22" s="1044" t="b">
        <v>0</v>
      </c>
      <c r="K22" s="1044" t="b">
        <v>0</v>
      </c>
      <c r="L22" s="1052" t="s">
        <v>10937</v>
      </c>
      <c r="M22" s="938"/>
      <c r="N22" s="938"/>
      <c r="O22" s="938"/>
      <c r="P22" s="938"/>
      <c r="Q22" s="890"/>
      <c r="R22" s="890"/>
      <c r="S22" s="890"/>
    </row>
    <row r="23">
      <c r="A23" s="1017">
        <v>5.0</v>
      </c>
      <c r="B23" s="1055" t="s">
        <v>1899</v>
      </c>
      <c r="C23" s="1056" t="s">
        <v>1898</v>
      </c>
      <c r="D23" s="1055" t="s">
        <v>10920</v>
      </c>
      <c r="E23" s="934" t="s">
        <v>10817</v>
      </c>
      <c r="F23" s="947" t="s">
        <v>10623</v>
      </c>
      <c r="G23" s="914" t="s">
        <v>10729</v>
      </c>
      <c r="H23" s="914"/>
      <c r="I23" s="914"/>
      <c r="J23" s="892" t="b">
        <v>1</v>
      </c>
      <c r="K23" s="892" t="b">
        <v>0</v>
      </c>
      <c r="L23" s="937" t="s">
        <v>10938</v>
      </c>
      <c r="M23" s="922"/>
      <c r="N23" s="938"/>
      <c r="O23" s="938"/>
      <c r="P23" s="938"/>
      <c r="Q23" s="923"/>
      <c r="R23" s="923"/>
      <c r="S23" s="923"/>
    </row>
    <row r="24">
      <c r="A24" s="1022"/>
      <c r="B24" s="1022"/>
      <c r="C24" s="1022"/>
      <c r="D24" s="1034"/>
      <c r="E24" s="914" t="s">
        <v>10823</v>
      </c>
      <c r="F24" s="947" t="s">
        <v>10619</v>
      </c>
      <c r="G24" s="914" t="s">
        <v>10729</v>
      </c>
      <c r="H24" s="899" t="s">
        <v>1904</v>
      </c>
      <c r="I24" s="899" t="s">
        <v>1904</v>
      </c>
      <c r="J24" s="892" t="b">
        <v>1</v>
      </c>
      <c r="K24" s="892" t="b">
        <v>1</v>
      </c>
      <c r="L24" s="962"/>
      <c r="M24" s="922"/>
      <c r="N24" s="938"/>
      <c r="O24" s="938"/>
      <c r="P24" s="938"/>
      <c r="Q24" s="923"/>
      <c r="R24" s="923"/>
      <c r="S24" s="923"/>
    </row>
    <row r="25">
      <c r="A25" s="1022"/>
      <c r="B25" s="1022"/>
      <c r="C25" s="1022"/>
      <c r="D25" s="1057"/>
      <c r="E25" s="1023" t="s">
        <v>10939</v>
      </c>
      <c r="F25" s="1058" t="s">
        <v>10940</v>
      </c>
      <c r="G25" s="1024" t="s">
        <v>10907</v>
      </c>
      <c r="H25" s="1024"/>
      <c r="I25" s="1024"/>
      <c r="J25" s="1025" t="b">
        <v>0</v>
      </c>
      <c r="K25" s="1025" t="b">
        <v>0</v>
      </c>
      <c r="L25" s="1033" t="s">
        <v>10908</v>
      </c>
      <c r="M25" s="922"/>
      <c r="N25" s="938"/>
      <c r="O25" s="938"/>
      <c r="P25" s="938"/>
      <c r="Q25" s="923"/>
      <c r="R25" s="923"/>
      <c r="S25" s="923"/>
    </row>
    <row r="26">
      <c r="A26" s="1022"/>
      <c r="B26" s="1022"/>
      <c r="C26" s="1022"/>
      <c r="D26" s="1057"/>
      <c r="E26" s="1023" t="s">
        <v>10941</v>
      </c>
      <c r="F26" s="1058" t="s">
        <v>10942</v>
      </c>
      <c r="G26" s="1024" t="s">
        <v>10907</v>
      </c>
      <c r="H26" s="1024"/>
      <c r="I26" s="1024"/>
      <c r="J26" s="1025" t="b">
        <v>0</v>
      </c>
      <c r="K26" s="1025" t="b">
        <v>0</v>
      </c>
      <c r="L26" s="1033" t="s">
        <v>10908</v>
      </c>
      <c r="M26" s="922"/>
      <c r="N26" s="938"/>
      <c r="O26" s="938"/>
      <c r="P26" s="938"/>
      <c r="Q26" s="923"/>
      <c r="R26" s="923"/>
      <c r="S26" s="923"/>
    </row>
    <row r="27">
      <c r="A27" s="1022"/>
      <c r="B27" s="1022"/>
      <c r="C27" s="1022"/>
      <c r="D27" s="1057"/>
      <c r="E27" s="1059" t="s">
        <v>1901</v>
      </c>
      <c r="F27" s="1059" t="s">
        <v>1880</v>
      </c>
      <c r="G27" s="1024" t="s">
        <v>10907</v>
      </c>
      <c r="H27" s="1036" t="s">
        <v>1904</v>
      </c>
      <c r="I27" s="1036" t="s">
        <v>1904</v>
      </c>
      <c r="J27" s="1025" t="b">
        <v>0</v>
      </c>
      <c r="K27" s="1025" t="b">
        <v>0</v>
      </c>
      <c r="L27" s="1033" t="s">
        <v>10756</v>
      </c>
      <c r="M27" s="922"/>
      <c r="N27" s="938"/>
      <c r="O27" s="938"/>
      <c r="P27" s="938"/>
      <c r="Q27" s="923"/>
      <c r="R27" s="923"/>
      <c r="S27" s="923"/>
    </row>
    <row r="28">
      <c r="A28" s="1022"/>
      <c r="B28" s="1022"/>
      <c r="C28" s="1022"/>
      <c r="D28" s="1057"/>
      <c r="E28" s="1059" t="s">
        <v>1905</v>
      </c>
      <c r="F28" s="1059" t="s">
        <v>1882</v>
      </c>
      <c r="G28" s="1024" t="s">
        <v>10907</v>
      </c>
      <c r="H28" s="1036" t="s">
        <v>1904</v>
      </c>
      <c r="I28" s="1036" t="s">
        <v>1904</v>
      </c>
      <c r="J28" s="1025" t="b">
        <v>0</v>
      </c>
      <c r="K28" s="1025" t="b">
        <v>0</v>
      </c>
      <c r="L28" s="1033" t="s">
        <v>10756</v>
      </c>
      <c r="M28" s="922"/>
      <c r="N28" s="938"/>
      <c r="O28" s="938"/>
      <c r="P28" s="938"/>
      <c r="Q28" s="923"/>
      <c r="R28" s="923"/>
      <c r="S28" s="923"/>
    </row>
    <row r="29">
      <c r="A29" s="1034"/>
      <c r="B29" s="1034"/>
      <c r="C29" s="1034"/>
      <c r="D29" s="1057"/>
      <c r="E29" s="1059" t="s">
        <v>1910</v>
      </c>
      <c r="F29" s="1059" t="s">
        <v>1911</v>
      </c>
      <c r="G29" s="1024" t="s">
        <v>10907</v>
      </c>
      <c r="H29" s="1036" t="s">
        <v>1904</v>
      </c>
      <c r="I29" s="1036" t="s">
        <v>1904</v>
      </c>
      <c r="J29" s="1025" t="b">
        <v>0</v>
      </c>
      <c r="K29" s="1025" t="b">
        <v>0</v>
      </c>
      <c r="L29" s="1033" t="s">
        <v>10756</v>
      </c>
      <c r="M29" s="922"/>
      <c r="N29" s="938"/>
      <c r="O29" s="938"/>
      <c r="P29" s="938"/>
      <c r="Q29" s="923"/>
      <c r="R29" s="923"/>
      <c r="S29" s="923"/>
    </row>
    <row r="30">
      <c r="A30" s="1017">
        <v>6.0</v>
      </c>
      <c r="B30" s="1055" t="s">
        <v>1908</v>
      </c>
      <c r="C30" s="1055" t="s">
        <v>1898</v>
      </c>
      <c r="D30" s="946" t="s">
        <v>10920</v>
      </c>
      <c r="E30" s="914" t="s">
        <v>10943</v>
      </c>
      <c r="F30" s="947" t="s">
        <v>10944</v>
      </c>
      <c r="G30" s="914" t="s">
        <v>10723</v>
      </c>
      <c r="H30" s="914"/>
      <c r="I30" s="899" t="s">
        <v>1904</v>
      </c>
      <c r="J30" s="892" t="b">
        <v>0</v>
      </c>
      <c r="K30" s="892" t="b">
        <v>0</v>
      </c>
      <c r="L30" s="962"/>
      <c r="M30" s="922"/>
      <c r="N30" s="938"/>
      <c r="O30" s="938"/>
      <c r="P30" s="938"/>
      <c r="Q30" s="923"/>
      <c r="R30" s="923"/>
      <c r="S30" s="923"/>
    </row>
    <row r="31">
      <c r="A31" s="1022"/>
      <c r="B31" s="1022"/>
      <c r="C31" s="1022"/>
      <c r="D31" s="1055" t="s">
        <v>10945</v>
      </c>
      <c r="E31" s="914" t="s">
        <v>10790</v>
      </c>
      <c r="F31" s="947" t="s">
        <v>10635</v>
      </c>
      <c r="G31" s="914" t="s">
        <v>10791</v>
      </c>
      <c r="H31" s="914"/>
      <c r="I31" s="914"/>
      <c r="J31" s="892" t="b">
        <v>1</v>
      </c>
      <c r="K31" s="892" t="b">
        <v>0</v>
      </c>
      <c r="L31" s="962"/>
      <c r="M31" s="922"/>
      <c r="N31" s="938"/>
      <c r="O31" s="938"/>
      <c r="P31" s="938"/>
      <c r="Q31" s="923"/>
      <c r="R31" s="923"/>
      <c r="S31" s="923"/>
    </row>
    <row r="32">
      <c r="A32" s="1022"/>
      <c r="B32" s="1022"/>
      <c r="C32" s="1022"/>
      <c r="D32" s="1034"/>
      <c r="E32" s="914" t="s">
        <v>10784</v>
      </c>
      <c r="F32" s="947" t="s">
        <v>10946</v>
      </c>
      <c r="G32" s="914" t="s">
        <v>10729</v>
      </c>
      <c r="H32" s="914"/>
      <c r="I32" s="914"/>
      <c r="J32" s="892" t="b">
        <v>1</v>
      </c>
      <c r="K32" s="892" t="b">
        <v>1</v>
      </c>
      <c r="L32" s="962" t="s">
        <v>10732</v>
      </c>
      <c r="M32" s="922"/>
      <c r="N32" s="938"/>
      <c r="O32" s="938"/>
      <c r="P32" s="938"/>
      <c r="Q32" s="923"/>
      <c r="R32" s="923"/>
      <c r="S32" s="923"/>
    </row>
    <row r="33">
      <c r="A33" s="1022"/>
      <c r="B33" s="1022"/>
      <c r="C33" s="1022"/>
      <c r="D33" s="1057"/>
      <c r="E33" s="1023" t="s">
        <v>10947</v>
      </c>
      <c r="F33" s="1058" t="s">
        <v>10948</v>
      </c>
      <c r="G33" s="1024" t="s">
        <v>10907</v>
      </c>
      <c r="H33" s="1060" t="s">
        <v>1904</v>
      </c>
      <c r="I33" s="1061"/>
      <c r="J33" s="1025" t="b">
        <v>0</v>
      </c>
      <c r="K33" s="1025" t="b">
        <v>0</v>
      </c>
      <c r="L33" s="1062" t="s">
        <v>10949</v>
      </c>
      <c r="M33" s="922"/>
      <c r="N33" s="938"/>
      <c r="O33" s="938"/>
      <c r="P33" s="938"/>
      <c r="Q33" s="923"/>
      <c r="R33" s="923"/>
      <c r="S33" s="923"/>
    </row>
    <row r="34">
      <c r="A34" s="1022"/>
      <c r="B34" s="1022"/>
      <c r="C34" s="1022"/>
      <c r="D34" s="1057"/>
      <c r="E34" s="1059" t="s">
        <v>10950</v>
      </c>
      <c r="F34" s="1059" t="s">
        <v>10951</v>
      </c>
      <c r="G34" s="1024" t="s">
        <v>10907</v>
      </c>
      <c r="H34" s="1036" t="s">
        <v>1904</v>
      </c>
      <c r="I34" s="1036" t="s">
        <v>1904</v>
      </c>
      <c r="J34" s="1025" t="b">
        <v>0</v>
      </c>
      <c r="K34" s="1025" t="b">
        <v>0</v>
      </c>
      <c r="L34" s="1033" t="s">
        <v>10756</v>
      </c>
      <c r="M34" s="922"/>
      <c r="N34" s="938"/>
      <c r="O34" s="938"/>
      <c r="P34" s="938"/>
      <c r="Q34" s="923"/>
      <c r="R34" s="923"/>
      <c r="S34" s="923"/>
    </row>
    <row r="35">
      <c r="A35" s="1022"/>
      <c r="B35" s="1022"/>
      <c r="C35" s="1022"/>
      <c r="D35" s="1057"/>
      <c r="E35" s="1059" t="s">
        <v>10952</v>
      </c>
      <c r="F35" s="1059" t="s">
        <v>10953</v>
      </c>
      <c r="G35" s="1024" t="s">
        <v>10907</v>
      </c>
      <c r="H35" s="1036" t="s">
        <v>1904</v>
      </c>
      <c r="I35" s="1036" t="s">
        <v>1904</v>
      </c>
      <c r="J35" s="1025" t="b">
        <v>0</v>
      </c>
      <c r="K35" s="1025" t="b">
        <v>0</v>
      </c>
      <c r="L35" s="1033" t="s">
        <v>10756</v>
      </c>
      <c r="M35" s="922"/>
      <c r="N35" s="938"/>
      <c r="O35" s="938"/>
      <c r="P35" s="938"/>
      <c r="Q35" s="923"/>
      <c r="R35" s="923"/>
      <c r="S35" s="923"/>
    </row>
    <row r="36">
      <c r="A36" s="1022"/>
      <c r="B36" s="1022"/>
      <c r="C36" s="1022"/>
      <c r="D36" s="1057"/>
      <c r="E36" s="1059" t="s">
        <v>10954</v>
      </c>
      <c r="F36" s="1059" t="s">
        <v>10955</v>
      </c>
      <c r="G36" s="1024" t="s">
        <v>10907</v>
      </c>
      <c r="H36" s="1036" t="s">
        <v>1904</v>
      </c>
      <c r="I36" s="1036" t="s">
        <v>1904</v>
      </c>
      <c r="J36" s="1025" t="b">
        <v>0</v>
      </c>
      <c r="K36" s="1025" t="b">
        <v>0</v>
      </c>
      <c r="L36" s="1033" t="s">
        <v>10756</v>
      </c>
      <c r="M36" s="922"/>
      <c r="N36" s="938"/>
      <c r="O36" s="938"/>
      <c r="P36" s="938"/>
      <c r="Q36" s="923"/>
      <c r="R36" s="923"/>
      <c r="S36" s="923"/>
    </row>
    <row r="37">
      <c r="A37" s="1022"/>
      <c r="B37" s="1022"/>
      <c r="C37" s="1022"/>
      <c r="D37" s="1057"/>
      <c r="E37" s="1059" t="s">
        <v>10956</v>
      </c>
      <c r="F37" s="1059" t="s">
        <v>10957</v>
      </c>
      <c r="G37" s="1024" t="s">
        <v>10907</v>
      </c>
      <c r="H37" s="1036" t="s">
        <v>1904</v>
      </c>
      <c r="I37" s="1036" t="s">
        <v>1904</v>
      </c>
      <c r="J37" s="1025" t="b">
        <v>0</v>
      </c>
      <c r="K37" s="1025" t="b">
        <v>0</v>
      </c>
      <c r="L37" s="1033" t="s">
        <v>10756</v>
      </c>
      <c r="M37" s="922"/>
      <c r="N37" s="938"/>
      <c r="O37" s="938"/>
      <c r="P37" s="938"/>
      <c r="Q37" s="923"/>
      <c r="R37" s="923"/>
      <c r="S37" s="923"/>
    </row>
    <row r="38">
      <c r="A38" s="1022"/>
      <c r="B38" s="1022"/>
      <c r="C38" s="1022"/>
      <c r="D38" s="1057"/>
      <c r="E38" s="1059" t="s">
        <v>10958</v>
      </c>
      <c r="F38" s="1059" t="s">
        <v>10959</v>
      </c>
      <c r="G38" s="1024" t="s">
        <v>10907</v>
      </c>
      <c r="H38" s="1036" t="s">
        <v>1904</v>
      </c>
      <c r="I38" s="1036" t="s">
        <v>1904</v>
      </c>
      <c r="J38" s="1025" t="b">
        <v>0</v>
      </c>
      <c r="K38" s="1025" t="b">
        <v>0</v>
      </c>
      <c r="L38" s="1033" t="s">
        <v>10756</v>
      </c>
      <c r="M38" s="922"/>
      <c r="N38" s="938"/>
      <c r="O38" s="938"/>
      <c r="P38" s="938"/>
      <c r="Q38" s="923"/>
      <c r="R38" s="923"/>
      <c r="S38" s="923"/>
    </row>
    <row r="39">
      <c r="A39" s="1034"/>
      <c r="B39" s="1034"/>
      <c r="C39" s="1034"/>
      <c r="D39" s="1057"/>
      <c r="E39" s="946" t="s">
        <v>10753</v>
      </c>
      <c r="F39" s="947" t="s">
        <v>10754</v>
      </c>
      <c r="G39" s="914" t="s">
        <v>10718</v>
      </c>
      <c r="H39" s="1047" t="s">
        <v>1904</v>
      </c>
      <c r="I39" s="1047" t="s">
        <v>1904</v>
      </c>
      <c r="J39" s="892" t="b">
        <v>1</v>
      </c>
      <c r="K39" s="892" t="b">
        <v>1</v>
      </c>
      <c r="L39" s="903" t="s">
        <v>10756</v>
      </c>
      <c r="M39" s="922"/>
      <c r="N39" s="938"/>
      <c r="O39" s="938"/>
      <c r="P39" s="938"/>
      <c r="Q39" s="923"/>
      <c r="R39" s="923"/>
      <c r="S39" s="923"/>
    </row>
    <row r="40">
      <c r="A40" s="1017">
        <v>7.0</v>
      </c>
      <c r="B40" s="1018" t="s">
        <v>1912</v>
      </c>
      <c r="C40" s="1019" t="s">
        <v>1898</v>
      </c>
      <c r="D40" s="1018" t="s">
        <v>10920</v>
      </c>
      <c r="E40" s="893" t="s">
        <v>10805</v>
      </c>
      <c r="F40" s="924" t="s">
        <v>10632</v>
      </c>
      <c r="G40" s="893" t="s">
        <v>10723</v>
      </c>
      <c r="H40" s="893"/>
      <c r="I40" s="899" t="s">
        <v>1904</v>
      </c>
      <c r="J40" s="892" t="b">
        <v>1</v>
      </c>
      <c r="K40" s="892" t="b">
        <v>1</v>
      </c>
      <c r="L40" s="929" t="s">
        <v>10960</v>
      </c>
      <c r="M40" s="889"/>
      <c r="N40" s="913"/>
      <c r="O40" s="913"/>
      <c r="P40" s="913"/>
      <c r="Q40" s="969"/>
      <c r="R40" s="969"/>
      <c r="S40" s="969"/>
    </row>
    <row r="41">
      <c r="A41" s="1022"/>
      <c r="B41" s="1022"/>
      <c r="C41" s="1022"/>
      <c r="D41" s="1034"/>
      <c r="E41" s="893" t="s">
        <v>10807</v>
      </c>
      <c r="F41" s="924" t="s">
        <v>10620</v>
      </c>
      <c r="G41" s="893" t="s">
        <v>10723</v>
      </c>
      <c r="H41" s="893"/>
      <c r="I41" s="1063" t="s">
        <v>1904</v>
      </c>
      <c r="J41" s="892" t="b">
        <v>1</v>
      </c>
      <c r="K41" s="892" t="b">
        <v>1</v>
      </c>
      <c r="L41" s="929" t="s">
        <v>10808</v>
      </c>
      <c r="M41" s="889"/>
      <c r="N41" s="913"/>
      <c r="O41" s="913"/>
      <c r="P41" s="913"/>
      <c r="Q41" s="969"/>
      <c r="R41" s="969"/>
      <c r="S41" s="969"/>
    </row>
    <row r="42">
      <c r="A42" s="1022"/>
      <c r="B42" s="1022"/>
      <c r="C42" s="1022"/>
      <c r="D42" s="1018" t="s">
        <v>10923</v>
      </c>
      <c r="E42" s="893" t="s">
        <v>10924</v>
      </c>
      <c r="F42" s="924" t="s">
        <v>10961</v>
      </c>
      <c r="G42" s="893" t="s">
        <v>10723</v>
      </c>
      <c r="H42" s="893"/>
      <c r="I42" s="899" t="s">
        <v>1904</v>
      </c>
      <c r="J42" s="892" t="b">
        <v>0</v>
      </c>
      <c r="K42" s="892" t="b">
        <v>0</v>
      </c>
      <c r="L42" s="929" t="s">
        <v>10962</v>
      </c>
      <c r="M42" s="889"/>
      <c r="N42" s="913"/>
      <c r="O42" s="913"/>
      <c r="P42" s="913"/>
      <c r="Q42" s="969"/>
      <c r="R42" s="969"/>
      <c r="S42" s="969"/>
    </row>
    <row r="43">
      <c r="A43" s="1022"/>
      <c r="B43" s="1022"/>
      <c r="C43" s="1022"/>
      <c r="D43" s="1034"/>
      <c r="E43" s="893" t="s">
        <v>10963</v>
      </c>
      <c r="F43" s="924" t="s">
        <v>10964</v>
      </c>
      <c r="G43" s="893" t="s">
        <v>10729</v>
      </c>
      <c r="H43" s="893"/>
      <c r="I43" s="1064" t="s">
        <v>1904</v>
      </c>
      <c r="J43" s="892" t="b">
        <v>0</v>
      </c>
      <c r="K43" s="892" t="b">
        <v>0</v>
      </c>
      <c r="L43" s="929" t="s">
        <v>10965</v>
      </c>
      <c r="M43" s="889"/>
      <c r="N43" s="913"/>
      <c r="O43" s="913"/>
      <c r="P43" s="913"/>
      <c r="Q43" s="890"/>
      <c r="R43" s="890"/>
      <c r="S43" s="890"/>
    </row>
    <row r="44">
      <c r="A44" s="1022"/>
      <c r="B44" s="1022"/>
      <c r="C44" s="1022"/>
      <c r="D44" s="1018" t="s">
        <v>10931</v>
      </c>
      <c r="E44" s="893" t="s">
        <v>10809</v>
      </c>
      <c r="F44" s="924" t="s">
        <v>10622</v>
      </c>
      <c r="G44" s="893" t="s">
        <v>10723</v>
      </c>
      <c r="H44" s="893"/>
      <c r="I44" s="893"/>
      <c r="J44" s="892" t="b">
        <v>1</v>
      </c>
      <c r="K44" s="892" t="b">
        <v>1</v>
      </c>
      <c r="L44" s="929" t="s">
        <v>10811</v>
      </c>
      <c r="M44" s="889"/>
      <c r="N44" s="913"/>
      <c r="O44" s="913"/>
      <c r="P44" s="913"/>
      <c r="Q44" s="923"/>
      <c r="R44" s="923"/>
      <c r="S44" s="923"/>
    </row>
    <row r="45">
      <c r="A45" s="1022"/>
      <c r="B45" s="1022"/>
      <c r="C45" s="1022"/>
      <c r="D45" s="1022"/>
      <c r="E45" s="1065" t="s">
        <v>10804</v>
      </c>
      <c r="F45" s="1043" t="s">
        <v>10624</v>
      </c>
      <c r="G45" s="1042"/>
      <c r="H45" s="1066"/>
      <c r="I45" s="1066"/>
      <c r="J45" s="1044" t="b">
        <v>0</v>
      </c>
      <c r="K45" s="1044" t="b">
        <v>0</v>
      </c>
      <c r="L45" s="1045" t="s">
        <v>10966</v>
      </c>
      <c r="M45" s="889"/>
      <c r="N45" s="913"/>
      <c r="O45" s="913"/>
      <c r="P45" s="913"/>
      <c r="Q45" s="923"/>
      <c r="R45" s="923"/>
      <c r="S45" s="923"/>
    </row>
    <row r="46">
      <c r="A46" s="1022"/>
      <c r="B46" s="1022"/>
      <c r="C46" s="1022"/>
      <c r="D46" s="1022"/>
      <c r="E46" s="893" t="s">
        <v>10799</v>
      </c>
      <c r="F46" s="924" t="s">
        <v>10625</v>
      </c>
      <c r="G46" s="893" t="s">
        <v>10791</v>
      </c>
      <c r="H46" s="1047" t="s">
        <v>1904</v>
      </c>
      <c r="I46" s="1047" t="s">
        <v>1904</v>
      </c>
      <c r="J46" s="892" t="b">
        <v>1</v>
      </c>
      <c r="K46" s="892" t="b">
        <v>1</v>
      </c>
      <c r="L46" s="903" t="s">
        <v>10801</v>
      </c>
      <c r="M46" s="889"/>
      <c r="N46" s="913"/>
      <c r="O46" s="913"/>
      <c r="P46" s="913"/>
      <c r="Q46" s="890"/>
      <c r="R46" s="890"/>
      <c r="S46" s="890"/>
    </row>
    <row r="47">
      <c r="A47" s="1022"/>
      <c r="B47" s="1022"/>
      <c r="C47" s="1022"/>
      <c r="D47" s="1034"/>
      <c r="E47" s="893" t="s">
        <v>10855</v>
      </c>
      <c r="F47" s="894" t="s">
        <v>10967</v>
      </c>
      <c r="G47" s="893" t="s">
        <v>10718</v>
      </c>
      <c r="H47" s="1047"/>
      <c r="I47" s="1047"/>
      <c r="J47" s="892" t="b">
        <v>0</v>
      </c>
      <c r="K47" s="892" t="b">
        <v>0</v>
      </c>
      <c r="L47" s="903" t="s">
        <v>10813</v>
      </c>
      <c r="M47" s="889"/>
      <c r="N47" s="913"/>
      <c r="O47" s="913"/>
      <c r="P47" s="913"/>
      <c r="Q47" s="890"/>
      <c r="R47" s="890"/>
      <c r="S47" s="890"/>
    </row>
    <row r="48">
      <c r="A48" s="1022"/>
      <c r="B48" s="1022"/>
      <c r="C48" s="1022"/>
      <c r="D48" s="1038"/>
      <c r="E48" s="1067" t="s">
        <v>10968</v>
      </c>
      <c r="F48" s="1067" t="s">
        <v>10969</v>
      </c>
      <c r="G48" s="1068" t="s">
        <v>10907</v>
      </c>
      <c r="H48" s="1069"/>
      <c r="I48" s="1036"/>
      <c r="J48" s="1025" t="b">
        <v>0</v>
      </c>
      <c r="K48" s="1025" t="b">
        <v>0</v>
      </c>
      <c r="L48" s="1033" t="s">
        <v>10908</v>
      </c>
      <c r="M48" s="913"/>
      <c r="N48" s="913"/>
      <c r="O48" s="913"/>
      <c r="P48" s="913"/>
      <c r="Q48" s="977"/>
      <c r="R48" s="977"/>
      <c r="S48" s="977"/>
    </row>
    <row r="49">
      <c r="A49" s="1022"/>
      <c r="B49" s="1022"/>
      <c r="C49" s="1022"/>
      <c r="D49" s="1038"/>
      <c r="E49" s="1068" t="s">
        <v>10970</v>
      </c>
      <c r="F49" s="1068" t="s">
        <v>10971</v>
      </c>
      <c r="G49" s="1068" t="s">
        <v>10907</v>
      </c>
      <c r="H49" s="1069"/>
      <c r="I49" s="1036" t="s">
        <v>1904</v>
      </c>
      <c r="J49" s="1025" t="b">
        <v>0</v>
      </c>
      <c r="K49" s="1025" t="b">
        <v>0</v>
      </c>
      <c r="L49" s="1033" t="s">
        <v>10756</v>
      </c>
      <c r="M49" s="913"/>
      <c r="N49" s="913"/>
      <c r="O49" s="913"/>
      <c r="P49" s="913"/>
      <c r="Q49" s="977"/>
      <c r="R49" s="977"/>
      <c r="S49" s="977"/>
    </row>
    <row r="50">
      <c r="A50" s="1022"/>
      <c r="B50" s="1022"/>
      <c r="C50" s="1022"/>
      <c r="D50" s="1038"/>
      <c r="E50" s="1068" t="s">
        <v>1913</v>
      </c>
      <c r="F50" s="1068" t="s">
        <v>1914</v>
      </c>
      <c r="G50" s="1068" t="s">
        <v>10907</v>
      </c>
      <c r="H50" s="1036" t="s">
        <v>1904</v>
      </c>
      <c r="I50" s="1036" t="s">
        <v>1904</v>
      </c>
      <c r="J50" s="1025" t="b">
        <v>0</v>
      </c>
      <c r="K50" s="1025" t="b">
        <v>0</v>
      </c>
      <c r="L50" s="1033" t="s">
        <v>10756</v>
      </c>
      <c r="M50" s="913"/>
      <c r="N50" s="913"/>
      <c r="O50" s="913"/>
      <c r="P50" s="913"/>
      <c r="Q50" s="977"/>
      <c r="R50" s="977"/>
      <c r="S50" s="977"/>
    </row>
    <row r="51">
      <c r="A51" s="1022"/>
      <c r="B51" s="1022"/>
      <c r="C51" s="1022"/>
      <c r="D51" s="1038"/>
      <c r="E51" s="1068" t="s">
        <v>10972</v>
      </c>
      <c r="F51" s="1068" t="s">
        <v>10973</v>
      </c>
      <c r="G51" s="1068" t="s">
        <v>10907</v>
      </c>
      <c r="H51" s="1036" t="s">
        <v>1904</v>
      </c>
      <c r="I51" s="1036" t="s">
        <v>1904</v>
      </c>
      <c r="J51" s="1025" t="b">
        <v>0</v>
      </c>
      <c r="K51" s="1025" t="b">
        <v>0</v>
      </c>
      <c r="L51" s="1033" t="s">
        <v>10756</v>
      </c>
      <c r="M51" s="913"/>
      <c r="N51" s="913"/>
      <c r="O51" s="913"/>
      <c r="P51" s="913"/>
      <c r="Q51" s="977"/>
      <c r="R51" s="977"/>
      <c r="S51" s="977"/>
    </row>
    <row r="52">
      <c r="A52" s="1022"/>
      <c r="B52" s="1022"/>
      <c r="C52" s="1022"/>
      <c r="D52" s="1038"/>
      <c r="E52" s="1068" t="s">
        <v>10974</v>
      </c>
      <c r="F52" s="1068" t="s">
        <v>10975</v>
      </c>
      <c r="G52" s="1068" t="s">
        <v>10907</v>
      </c>
      <c r="H52" s="1036" t="s">
        <v>1904</v>
      </c>
      <c r="I52" s="1036" t="s">
        <v>1904</v>
      </c>
      <c r="J52" s="1025" t="b">
        <v>0</v>
      </c>
      <c r="K52" s="1025" t="b">
        <v>0</v>
      </c>
      <c r="L52" s="1033" t="s">
        <v>10976</v>
      </c>
      <c r="M52" s="913"/>
      <c r="N52" s="913"/>
      <c r="O52" s="913"/>
      <c r="P52" s="913"/>
      <c r="Q52" s="977"/>
      <c r="R52" s="977"/>
      <c r="S52" s="977"/>
    </row>
    <row r="53">
      <c r="A53" s="1022"/>
      <c r="B53" s="1022"/>
      <c r="C53" s="1022"/>
      <c r="D53" s="1038"/>
      <c r="E53" s="1068" t="s">
        <v>10977</v>
      </c>
      <c r="F53" s="1068" t="s">
        <v>10978</v>
      </c>
      <c r="G53" s="1068" t="s">
        <v>10907</v>
      </c>
      <c r="H53" s="1036" t="s">
        <v>1904</v>
      </c>
      <c r="I53" s="1036" t="s">
        <v>1904</v>
      </c>
      <c r="J53" s="1025" t="b">
        <v>0</v>
      </c>
      <c r="K53" s="1025" t="b">
        <v>0</v>
      </c>
      <c r="L53" s="1033" t="s">
        <v>10756</v>
      </c>
      <c r="M53" s="913"/>
      <c r="N53" s="913"/>
      <c r="O53" s="913"/>
      <c r="P53" s="913"/>
      <c r="Q53" s="977"/>
      <c r="R53" s="977"/>
      <c r="S53" s="977"/>
    </row>
    <row r="54">
      <c r="A54" s="1022"/>
      <c r="B54" s="1022"/>
      <c r="C54" s="1022"/>
      <c r="D54" s="1038"/>
      <c r="E54" s="1068" t="s">
        <v>1915</v>
      </c>
      <c r="F54" s="1068" t="s">
        <v>1916</v>
      </c>
      <c r="G54" s="1068" t="s">
        <v>10907</v>
      </c>
      <c r="H54" s="1036" t="s">
        <v>1904</v>
      </c>
      <c r="I54" s="1036" t="s">
        <v>1904</v>
      </c>
      <c r="J54" s="1025" t="b">
        <v>0</v>
      </c>
      <c r="K54" s="1025" t="b">
        <v>0</v>
      </c>
      <c r="L54" s="1033" t="s">
        <v>10756</v>
      </c>
      <c r="M54" s="913"/>
      <c r="N54" s="913"/>
      <c r="O54" s="913"/>
      <c r="P54" s="913"/>
      <c r="Q54" s="977"/>
      <c r="R54" s="977"/>
      <c r="S54" s="977"/>
    </row>
    <row r="55">
      <c r="A55" s="1022"/>
      <c r="B55" s="1022"/>
      <c r="C55" s="1022"/>
      <c r="D55" s="1038"/>
      <c r="E55" s="1068" t="s">
        <v>10979</v>
      </c>
      <c r="F55" s="1068" t="s">
        <v>10980</v>
      </c>
      <c r="G55" s="1068" t="s">
        <v>10907</v>
      </c>
      <c r="H55" s="1036" t="s">
        <v>1904</v>
      </c>
      <c r="I55" s="1036" t="s">
        <v>1904</v>
      </c>
      <c r="J55" s="1025" t="b">
        <v>0</v>
      </c>
      <c r="K55" s="1025" t="b">
        <v>0</v>
      </c>
      <c r="L55" s="1033" t="s">
        <v>10756</v>
      </c>
      <c r="M55" s="913"/>
      <c r="N55" s="913"/>
      <c r="O55" s="913"/>
      <c r="P55" s="913"/>
      <c r="Q55" s="977"/>
      <c r="R55" s="977"/>
      <c r="S55" s="977"/>
    </row>
    <row r="56">
      <c r="A56" s="1022"/>
      <c r="B56" s="1022"/>
      <c r="C56" s="1022"/>
      <c r="D56" s="1038"/>
      <c r="E56" s="1068" t="s">
        <v>10981</v>
      </c>
      <c r="F56" s="1068" t="s">
        <v>10982</v>
      </c>
      <c r="G56" s="1068" t="s">
        <v>10907</v>
      </c>
      <c r="H56" s="1069"/>
      <c r="I56" s="1036" t="s">
        <v>1904</v>
      </c>
      <c r="J56" s="1025" t="b">
        <v>0</v>
      </c>
      <c r="K56" s="1025" t="b">
        <v>0</v>
      </c>
      <c r="L56" s="1033" t="s">
        <v>10756</v>
      </c>
      <c r="M56" s="913"/>
      <c r="N56" s="913"/>
      <c r="O56" s="913"/>
      <c r="P56" s="913"/>
      <c r="Q56" s="977"/>
      <c r="R56" s="977"/>
      <c r="S56" s="977"/>
    </row>
    <row r="57">
      <c r="A57" s="1022"/>
      <c r="B57" s="1022"/>
      <c r="C57" s="1022"/>
      <c r="D57" s="1038"/>
      <c r="E57" s="1068" t="s">
        <v>1925</v>
      </c>
      <c r="F57" s="1068" t="s">
        <v>1926</v>
      </c>
      <c r="G57" s="1068" t="s">
        <v>10907</v>
      </c>
      <c r="H57" s="1036" t="s">
        <v>1904</v>
      </c>
      <c r="I57" s="1036" t="s">
        <v>1904</v>
      </c>
      <c r="J57" s="1025" t="b">
        <v>0</v>
      </c>
      <c r="K57" s="1025" t="b">
        <v>0</v>
      </c>
      <c r="L57" s="1033" t="s">
        <v>10756</v>
      </c>
      <c r="M57" s="913"/>
      <c r="N57" s="913"/>
      <c r="O57" s="913"/>
      <c r="P57" s="913"/>
      <c r="Q57" s="977"/>
      <c r="R57" s="977"/>
      <c r="S57" s="977"/>
    </row>
    <row r="58">
      <c r="A58" s="1022"/>
      <c r="B58" s="1022"/>
      <c r="C58" s="1022"/>
      <c r="D58" s="1038"/>
      <c r="E58" s="1068" t="s">
        <v>1918</v>
      </c>
      <c r="F58" s="1068" t="s">
        <v>1919</v>
      </c>
      <c r="G58" s="1068" t="s">
        <v>10907</v>
      </c>
      <c r="H58" s="1036" t="s">
        <v>1904</v>
      </c>
      <c r="I58" s="1036" t="s">
        <v>1904</v>
      </c>
      <c r="J58" s="1025" t="b">
        <v>0</v>
      </c>
      <c r="K58" s="1025" t="b">
        <v>0</v>
      </c>
      <c r="L58" s="1033" t="s">
        <v>10756</v>
      </c>
      <c r="M58" s="913"/>
      <c r="N58" s="913"/>
      <c r="O58" s="913"/>
      <c r="P58" s="913"/>
      <c r="Q58" s="977"/>
      <c r="R58" s="977"/>
      <c r="S58" s="977"/>
    </row>
    <row r="59">
      <c r="A59" s="1034"/>
      <c r="B59" s="1034"/>
      <c r="C59" s="1034"/>
      <c r="D59" s="1038"/>
      <c r="E59" s="1068" t="s">
        <v>10983</v>
      </c>
      <c r="F59" s="1068" t="s">
        <v>10984</v>
      </c>
      <c r="G59" s="1068" t="s">
        <v>10907</v>
      </c>
      <c r="H59" s="1069"/>
      <c r="I59" s="1036" t="s">
        <v>1904</v>
      </c>
      <c r="J59" s="1025" t="b">
        <v>0</v>
      </c>
      <c r="K59" s="1025" t="b">
        <v>0</v>
      </c>
      <c r="L59" s="1033" t="s">
        <v>10756</v>
      </c>
      <c r="M59" s="913"/>
      <c r="N59" s="913"/>
      <c r="O59" s="913"/>
      <c r="P59" s="913"/>
      <c r="Q59" s="977"/>
      <c r="R59" s="977"/>
      <c r="S59" s="977"/>
    </row>
    <row r="60">
      <c r="A60" s="1017">
        <v>8.0</v>
      </c>
      <c r="B60" s="1018" t="s">
        <v>10618</v>
      </c>
      <c r="C60" s="1019" t="s">
        <v>1898</v>
      </c>
      <c r="D60" s="1018" t="s">
        <v>10985</v>
      </c>
      <c r="E60" s="893" t="s">
        <v>10796</v>
      </c>
      <c r="F60" s="924" t="s">
        <v>10633</v>
      </c>
      <c r="G60" s="893" t="s">
        <v>10791</v>
      </c>
      <c r="H60" s="893"/>
      <c r="I60" s="893"/>
      <c r="J60" s="892" t="b">
        <v>1</v>
      </c>
      <c r="K60" s="892" t="b">
        <v>1</v>
      </c>
      <c r="L60" s="962"/>
      <c r="M60" s="922"/>
      <c r="N60" s="922"/>
      <c r="O60" s="922"/>
      <c r="P60" s="922"/>
      <c r="Q60" s="923"/>
      <c r="R60" s="923"/>
      <c r="S60" s="923"/>
    </row>
    <row r="61">
      <c r="A61" s="1022"/>
      <c r="B61" s="1022"/>
      <c r="C61" s="1022"/>
      <c r="D61" s="1022"/>
      <c r="E61" s="893" t="s">
        <v>10792</v>
      </c>
      <c r="F61" s="924" t="s">
        <v>10793</v>
      </c>
      <c r="G61" s="893" t="s">
        <v>10718</v>
      </c>
      <c r="H61" s="893"/>
      <c r="I61" s="893"/>
      <c r="J61" s="892" t="b">
        <v>1</v>
      </c>
      <c r="K61" s="892" t="b">
        <v>0</v>
      </c>
      <c r="L61" s="903" t="s">
        <v>10795</v>
      </c>
      <c r="M61" s="922"/>
      <c r="N61" s="922"/>
      <c r="O61" s="922"/>
      <c r="P61" s="922"/>
      <c r="Q61" s="923"/>
      <c r="R61" s="923"/>
      <c r="S61" s="923"/>
    </row>
    <row r="62">
      <c r="A62" s="1022"/>
      <c r="B62" s="1022"/>
      <c r="C62" s="1022"/>
      <c r="D62" s="1022"/>
      <c r="E62" s="1068" t="s">
        <v>10986</v>
      </c>
      <c r="F62" s="1070" t="s">
        <v>10987</v>
      </c>
      <c r="G62" s="1068" t="s">
        <v>10907</v>
      </c>
      <c r="H62" s="1068"/>
      <c r="I62" s="1068"/>
      <c r="J62" s="1025" t="b">
        <v>0</v>
      </c>
      <c r="K62" s="1025" t="b">
        <v>0</v>
      </c>
      <c r="L62" s="1033" t="s">
        <v>10756</v>
      </c>
      <c r="M62" s="922"/>
      <c r="N62" s="922"/>
      <c r="O62" s="922"/>
      <c r="P62" s="922"/>
      <c r="Q62" s="923"/>
      <c r="R62" s="923"/>
      <c r="S62" s="923"/>
    </row>
    <row r="63">
      <c r="A63" s="1022"/>
      <c r="B63" s="1022"/>
      <c r="C63" s="1022"/>
      <c r="D63" s="1034"/>
      <c r="E63" s="1067" t="s">
        <v>10782</v>
      </c>
      <c r="F63" s="1067" t="s">
        <v>10988</v>
      </c>
      <c r="G63" s="1068" t="s">
        <v>10907</v>
      </c>
      <c r="H63" s="1068"/>
      <c r="I63" s="1068"/>
      <c r="J63" s="1025" t="b">
        <v>0</v>
      </c>
      <c r="K63" s="1025" t="b">
        <v>0</v>
      </c>
      <c r="L63" s="1033" t="s">
        <v>10908</v>
      </c>
      <c r="M63" s="922"/>
      <c r="N63" s="922"/>
      <c r="O63" s="922"/>
      <c r="P63" s="922"/>
      <c r="Q63" s="923"/>
      <c r="R63" s="923"/>
      <c r="S63" s="923"/>
    </row>
    <row r="64">
      <c r="A64" s="1022"/>
      <c r="B64" s="1022"/>
      <c r="C64" s="1022"/>
      <c r="D64" s="1018" t="s">
        <v>10936</v>
      </c>
      <c r="E64" s="893" t="s">
        <v>10782</v>
      </c>
      <c r="F64" s="924" t="s">
        <v>10605</v>
      </c>
      <c r="G64" s="893" t="s">
        <v>10729</v>
      </c>
      <c r="H64" s="893"/>
      <c r="I64" s="893"/>
      <c r="J64" s="892" t="b">
        <v>1</v>
      </c>
      <c r="K64" s="892" t="b">
        <v>0</v>
      </c>
      <c r="L64" s="962" t="s">
        <v>10779</v>
      </c>
      <c r="M64" s="922"/>
      <c r="N64" s="922"/>
      <c r="O64" s="922"/>
      <c r="P64" s="922"/>
      <c r="Q64" s="923"/>
      <c r="R64" s="923"/>
      <c r="S64" s="923"/>
    </row>
    <row r="65">
      <c r="A65" s="1022"/>
      <c r="B65" s="1022"/>
      <c r="C65" s="1022"/>
      <c r="D65" s="1022"/>
      <c r="E65" s="893" t="s">
        <v>10796</v>
      </c>
      <c r="F65" s="924" t="s">
        <v>10607</v>
      </c>
      <c r="G65" s="893" t="s">
        <v>10729</v>
      </c>
      <c r="H65" s="893"/>
      <c r="I65" s="899" t="s">
        <v>1904</v>
      </c>
      <c r="J65" s="892" t="b">
        <v>1</v>
      </c>
      <c r="K65" s="892" t="b">
        <v>1</v>
      </c>
      <c r="L65" s="965" t="s">
        <v>10779</v>
      </c>
      <c r="M65" s="966"/>
      <c r="N65" s="966"/>
      <c r="O65" s="966"/>
      <c r="P65" s="966"/>
      <c r="Q65" s="967"/>
      <c r="R65" s="967"/>
      <c r="S65" s="967"/>
    </row>
    <row r="66">
      <c r="A66" s="1022"/>
      <c r="B66" s="1022"/>
      <c r="C66" s="1022"/>
      <c r="D66" s="1022"/>
      <c r="E66" s="971" t="s">
        <v>10827</v>
      </c>
      <c r="F66" s="924" t="s">
        <v>10634</v>
      </c>
      <c r="G66" s="893" t="s">
        <v>10729</v>
      </c>
      <c r="H66" s="893"/>
      <c r="I66" s="893"/>
      <c r="J66" s="892" t="b">
        <v>1</v>
      </c>
      <c r="K66" s="892" t="b">
        <v>1</v>
      </c>
      <c r="L66" s="965" t="s">
        <v>10989</v>
      </c>
      <c r="M66" s="966"/>
      <c r="N66" s="966"/>
      <c r="O66" s="966"/>
      <c r="P66" s="966"/>
      <c r="Q66" s="967"/>
      <c r="R66" s="967"/>
      <c r="S66" s="967"/>
    </row>
    <row r="67">
      <c r="A67" s="1034"/>
      <c r="B67" s="1034"/>
      <c r="C67" s="1034"/>
      <c r="D67" s="1034"/>
      <c r="E67" s="1024" t="s">
        <v>10990</v>
      </c>
      <c r="F67" s="1024" t="s">
        <v>10991</v>
      </c>
      <c r="G67" s="1024" t="s">
        <v>10907</v>
      </c>
      <c r="H67" s="1036" t="s">
        <v>1904</v>
      </c>
      <c r="I67" s="1036" t="s">
        <v>1904</v>
      </c>
      <c r="J67" s="1025" t="b">
        <v>0</v>
      </c>
      <c r="K67" s="1025" t="b">
        <v>0</v>
      </c>
      <c r="L67" s="1033" t="s">
        <v>10756</v>
      </c>
      <c r="M67" s="966"/>
      <c r="N67" s="966"/>
      <c r="O67" s="966"/>
      <c r="P67" s="966"/>
      <c r="Q67" s="967"/>
      <c r="R67" s="967"/>
      <c r="S67" s="967"/>
    </row>
    <row r="68">
      <c r="A68" s="1017">
        <v>9.0</v>
      </c>
      <c r="B68" s="1055" t="s">
        <v>1899</v>
      </c>
      <c r="C68" s="1056" t="s">
        <v>10609</v>
      </c>
      <c r="D68" s="946" t="s">
        <v>10931</v>
      </c>
      <c r="E68" s="959" t="s">
        <v>10992</v>
      </c>
      <c r="F68" s="935" t="s">
        <v>10993</v>
      </c>
      <c r="G68" s="953" t="s">
        <v>10718</v>
      </c>
      <c r="H68" s="953"/>
      <c r="I68" s="953"/>
      <c r="J68" s="933" t="b">
        <v>1</v>
      </c>
      <c r="K68" s="933" t="b">
        <v>1</v>
      </c>
      <c r="L68" s="937"/>
      <c r="M68" s="938"/>
      <c r="N68" s="938"/>
      <c r="O68" s="938"/>
      <c r="P68" s="938"/>
      <c r="Q68" s="923"/>
      <c r="R68" s="923"/>
      <c r="S68" s="923"/>
    </row>
    <row r="69">
      <c r="A69" s="1022"/>
      <c r="B69" s="1022"/>
      <c r="C69" s="1022"/>
      <c r="D69" s="1057"/>
      <c r="E69" s="1031" t="s">
        <v>10994</v>
      </c>
      <c r="F69" s="1031" t="s">
        <v>10995</v>
      </c>
      <c r="G69" s="1031" t="s">
        <v>10907</v>
      </c>
      <c r="H69" s="1036" t="s">
        <v>1904</v>
      </c>
      <c r="I69" s="1036" t="s">
        <v>1904</v>
      </c>
      <c r="J69" s="1032" t="b">
        <v>0</v>
      </c>
      <c r="K69" s="1032" t="b">
        <v>0</v>
      </c>
      <c r="L69" s="1071" t="s">
        <v>10996</v>
      </c>
      <c r="M69" s="938"/>
      <c r="N69" s="938"/>
      <c r="O69" s="938"/>
      <c r="P69" s="938"/>
      <c r="Q69" s="923"/>
      <c r="R69" s="923"/>
      <c r="S69" s="923"/>
    </row>
    <row r="70">
      <c r="A70" s="1034"/>
      <c r="B70" s="1034"/>
      <c r="C70" s="1034"/>
      <c r="D70" s="1057"/>
      <c r="E70" s="1031" t="s">
        <v>10997</v>
      </c>
      <c r="F70" s="1031" t="s">
        <v>10998</v>
      </c>
      <c r="G70" s="1031" t="s">
        <v>10907</v>
      </c>
      <c r="H70" s="1036" t="s">
        <v>1904</v>
      </c>
      <c r="I70" s="1036" t="s">
        <v>1904</v>
      </c>
      <c r="J70" s="1032" t="b">
        <v>0</v>
      </c>
      <c r="K70" s="1032" t="b">
        <v>0</v>
      </c>
      <c r="L70" s="1071" t="s">
        <v>10999</v>
      </c>
      <c r="M70" s="938"/>
      <c r="N70" s="938"/>
      <c r="O70" s="938"/>
      <c r="P70" s="938"/>
      <c r="Q70" s="923"/>
      <c r="R70" s="923"/>
      <c r="S70" s="923"/>
    </row>
    <row r="71">
      <c r="A71" s="1017"/>
      <c r="B71" s="1072" t="s">
        <v>1908</v>
      </c>
      <c r="C71" s="1072" t="s">
        <v>10609</v>
      </c>
      <c r="D71" s="1073"/>
      <c r="E71" s="1074" t="s">
        <v>11000</v>
      </c>
      <c r="F71" s="1074" t="s">
        <v>11001</v>
      </c>
      <c r="G71" s="1075" t="s">
        <v>10907</v>
      </c>
      <c r="H71" s="1036"/>
      <c r="I71" s="1036"/>
      <c r="J71" s="1032" t="b">
        <v>0</v>
      </c>
      <c r="K71" s="1032" t="b">
        <v>0</v>
      </c>
      <c r="L71" s="1033" t="s">
        <v>10908</v>
      </c>
      <c r="M71" s="938"/>
      <c r="N71" s="938"/>
      <c r="O71" s="938"/>
      <c r="P71" s="938"/>
      <c r="Q71" s="923"/>
      <c r="R71" s="923"/>
      <c r="S71" s="923"/>
    </row>
    <row r="72">
      <c r="A72" s="1022"/>
      <c r="B72" s="1022"/>
      <c r="C72" s="1022"/>
      <c r="D72" s="1073"/>
      <c r="E72" s="1074" t="s">
        <v>11002</v>
      </c>
      <c r="F72" s="1074" t="s">
        <v>11003</v>
      </c>
      <c r="G72" s="1075" t="s">
        <v>10907</v>
      </c>
      <c r="H72" s="1036"/>
      <c r="I72" s="1036"/>
      <c r="J72" s="1032" t="b">
        <v>0</v>
      </c>
      <c r="K72" s="1032" t="b">
        <v>0</v>
      </c>
      <c r="L72" s="1033" t="s">
        <v>10908</v>
      </c>
      <c r="M72" s="938"/>
      <c r="N72" s="938"/>
      <c r="O72" s="938"/>
      <c r="P72" s="938"/>
      <c r="Q72" s="923"/>
      <c r="R72" s="923"/>
      <c r="S72" s="923"/>
    </row>
    <row r="73">
      <c r="A73" s="1022"/>
      <c r="B73" s="1022"/>
      <c r="C73" s="1022"/>
      <c r="D73" s="1073"/>
      <c r="E73" s="1075" t="s">
        <v>11004</v>
      </c>
      <c r="F73" s="1075" t="s">
        <v>11005</v>
      </c>
      <c r="G73" s="1075" t="s">
        <v>10907</v>
      </c>
      <c r="H73" s="1036" t="s">
        <v>1904</v>
      </c>
      <c r="I73" s="1036" t="s">
        <v>1904</v>
      </c>
      <c r="J73" s="1032" t="b">
        <v>0</v>
      </c>
      <c r="K73" s="1032" t="b">
        <v>0</v>
      </c>
      <c r="L73" s="1071" t="s">
        <v>11006</v>
      </c>
      <c r="M73" s="938"/>
      <c r="N73" s="938"/>
      <c r="O73" s="938"/>
      <c r="P73" s="938"/>
      <c r="Q73" s="923"/>
      <c r="R73" s="923"/>
      <c r="S73" s="923"/>
    </row>
    <row r="74">
      <c r="A74" s="1034"/>
      <c r="B74" s="1034"/>
      <c r="C74" s="1034"/>
      <c r="D74" s="1073"/>
      <c r="E74" s="1075" t="s">
        <v>11007</v>
      </c>
      <c r="F74" s="1075" t="s">
        <v>11008</v>
      </c>
      <c r="G74" s="1075" t="s">
        <v>10907</v>
      </c>
      <c r="H74" s="1036" t="s">
        <v>1904</v>
      </c>
      <c r="I74" s="1036" t="s">
        <v>1904</v>
      </c>
      <c r="J74" s="1032" t="b">
        <v>0</v>
      </c>
      <c r="K74" s="1032" t="b">
        <v>0</v>
      </c>
      <c r="L74" s="1071" t="s">
        <v>11009</v>
      </c>
      <c r="M74" s="938"/>
      <c r="N74" s="938"/>
      <c r="O74" s="938"/>
      <c r="P74" s="938"/>
      <c r="Q74" s="923"/>
      <c r="R74" s="923"/>
      <c r="S74" s="923"/>
    </row>
    <row r="75">
      <c r="A75" s="1017"/>
      <c r="B75" s="1072" t="s">
        <v>1912</v>
      </c>
      <c r="C75" s="1072" t="s">
        <v>10609</v>
      </c>
      <c r="D75" s="1073"/>
      <c r="E75" s="1074" t="s">
        <v>11010</v>
      </c>
      <c r="F75" s="1074" t="s">
        <v>10668</v>
      </c>
      <c r="G75" s="1075" t="s">
        <v>10907</v>
      </c>
      <c r="H75" s="1036"/>
      <c r="I75" s="1036"/>
      <c r="J75" s="1032" t="b">
        <v>0</v>
      </c>
      <c r="K75" s="1032" t="b">
        <v>0</v>
      </c>
      <c r="L75" s="1033" t="s">
        <v>10908</v>
      </c>
      <c r="M75" s="938"/>
      <c r="N75" s="938"/>
      <c r="O75" s="938"/>
      <c r="P75" s="938"/>
      <c r="Q75" s="923"/>
      <c r="R75" s="923"/>
      <c r="S75" s="923"/>
    </row>
    <row r="76">
      <c r="A76" s="1022"/>
      <c r="B76" s="1022"/>
      <c r="C76" s="1022"/>
      <c r="D76" s="1073"/>
      <c r="E76" s="1075" t="s">
        <v>10986</v>
      </c>
      <c r="F76" s="1075" t="s">
        <v>11011</v>
      </c>
      <c r="G76" s="1075" t="s">
        <v>10907</v>
      </c>
      <c r="H76" s="1036" t="s">
        <v>1904</v>
      </c>
      <c r="I76" s="1036" t="s">
        <v>1904</v>
      </c>
      <c r="J76" s="1032" t="b">
        <v>0</v>
      </c>
      <c r="K76" s="1032" t="b">
        <v>0</v>
      </c>
      <c r="L76" s="1071" t="s">
        <v>11012</v>
      </c>
      <c r="M76" s="938"/>
      <c r="N76" s="938"/>
      <c r="O76" s="938"/>
      <c r="P76" s="938"/>
      <c r="Q76" s="923"/>
      <c r="R76" s="923"/>
      <c r="S76" s="923"/>
    </row>
    <row r="77">
      <c r="A77" s="1022"/>
      <c r="B77" s="1022"/>
      <c r="C77" s="1022"/>
      <c r="D77" s="1073"/>
      <c r="E77" s="1075" t="s">
        <v>11013</v>
      </c>
      <c r="F77" s="1075" t="s">
        <v>11014</v>
      </c>
      <c r="G77" s="1075" t="s">
        <v>10907</v>
      </c>
      <c r="H77" s="1036" t="s">
        <v>1904</v>
      </c>
      <c r="I77" s="1036" t="s">
        <v>1904</v>
      </c>
      <c r="J77" s="1032" t="b">
        <v>0</v>
      </c>
      <c r="K77" s="1032" t="b">
        <v>0</v>
      </c>
      <c r="L77" s="1071" t="s">
        <v>11015</v>
      </c>
      <c r="M77" s="938"/>
      <c r="N77" s="938"/>
      <c r="O77" s="938"/>
      <c r="P77" s="938"/>
      <c r="Q77" s="923"/>
      <c r="R77" s="923"/>
      <c r="S77" s="923"/>
    </row>
    <row r="78">
      <c r="A78" s="1022"/>
      <c r="B78" s="1022"/>
      <c r="C78" s="1022"/>
      <c r="D78" s="1073"/>
      <c r="E78" s="1075" t="s">
        <v>11016</v>
      </c>
      <c r="F78" s="1075" t="s">
        <v>11017</v>
      </c>
      <c r="G78" s="1075" t="s">
        <v>10907</v>
      </c>
      <c r="H78" s="1036" t="s">
        <v>1904</v>
      </c>
      <c r="I78" s="1036" t="s">
        <v>1904</v>
      </c>
      <c r="J78" s="1032" t="b">
        <v>0</v>
      </c>
      <c r="K78" s="1032" t="b">
        <v>0</v>
      </c>
      <c r="L78" s="1071" t="s">
        <v>11018</v>
      </c>
      <c r="M78" s="938"/>
      <c r="N78" s="938"/>
      <c r="O78" s="938"/>
      <c r="P78" s="938"/>
      <c r="Q78" s="923"/>
      <c r="R78" s="923"/>
      <c r="S78" s="923"/>
    </row>
    <row r="79">
      <c r="A79" s="1034"/>
      <c r="B79" s="1034"/>
      <c r="C79" s="1034"/>
      <c r="D79" s="1073"/>
      <c r="E79" s="1075" t="s">
        <v>11019</v>
      </c>
      <c r="F79" s="1075" t="s">
        <v>11020</v>
      </c>
      <c r="G79" s="1075" t="s">
        <v>10907</v>
      </c>
      <c r="H79" s="1036" t="s">
        <v>1904</v>
      </c>
      <c r="I79" s="1036" t="s">
        <v>1904</v>
      </c>
      <c r="J79" s="1032" t="b">
        <v>0</v>
      </c>
      <c r="K79" s="1032" t="b">
        <v>0</v>
      </c>
      <c r="L79" s="1071" t="s">
        <v>11021</v>
      </c>
      <c r="M79" s="938"/>
      <c r="N79" s="938"/>
      <c r="O79" s="938"/>
      <c r="P79" s="938"/>
      <c r="Q79" s="923"/>
      <c r="R79" s="923"/>
      <c r="S79" s="923"/>
    </row>
    <row r="80">
      <c r="A80" s="1017">
        <v>10.0</v>
      </c>
      <c r="B80" s="1019" t="s">
        <v>10618</v>
      </c>
      <c r="C80" s="1019" t="s">
        <v>10609</v>
      </c>
      <c r="D80" s="1018" t="s">
        <v>11022</v>
      </c>
      <c r="E80" s="959" t="s">
        <v>10842</v>
      </c>
      <c r="F80" s="935" t="s">
        <v>10640</v>
      </c>
      <c r="G80" s="953" t="s">
        <v>10729</v>
      </c>
      <c r="H80" s="953"/>
      <c r="I80" s="953"/>
      <c r="J80" s="933" t="b">
        <v>1</v>
      </c>
      <c r="K80" s="933" t="b">
        <v>1</v>
      </c>
      <c r="L80" s="937"/>
      <c r="M80" s="938"/>
      <c r="N80" s="938"/>
      <c r="O80" s="938"/>
      <c r="P80" s="938"/>
      <c r="Q80" s="923"/>
      <c r="R80" s="923"/>
      <c r="S80" s="923"/>
    </row>
    <row r="81">
      <c r="A81" s="1022"/>
      <c r="B81" s="1022"/>
      <c r="C81" s="1022"/>
      <c r="D81" s="1022"/>
      <c r="E81" s="959" t="s">
        <v>10865</v>
      </c>
      <c r="F81" s="935" t="s">
        <v>10866</v>
      </c>
      <c r="G81" s="953" t="s">
        <v>10729</v>
      </c>
      <c r="H81" s="953"/>
      <c r="I81" s="953"/>
      <c r="J81" s="933" t="b">
        <v>1</v>
      </c>
      <c r="K81" s="933" t="b">
        <v>0</v>
      </c>
      <c r="L81" s="937"/>
      <c r="M81" s="938"/>
      <c r="N81" s="938"/>
      <c r="O81" s="938"/>
      <c r="P81" s="938"/>
      <c r="Q81" s="923"/>
      <c r="R81" s="923"/>
      <c r="S81" s="923"/>
    </row>
    <row r="82">
      <c r="A82" s="1022"/>
      <c r="B82" s="1022"/>
      <c r="C82" s="1022"/>
      <c r="D82" s="1022"/>
      <c r="E82" s="959" t="s">
        <v>10870</v>
      </c>
      <c r="F82" s="935" t="s">
        <v>10871</v>
      </c>
      <c r="G82" s="953" t="s">
        <v>10729</v>
      </c>
      <c r="H82" s="953"/>
      <c r="I82" s="953"/>
      <c r="J82" s="933" t="b">
        <v>1</v>
      </c>
      <c r="K82" s="933" t="b">
        <v>0</v>
      </c>
      <c r="L82" s="937"/>
      <c r="M82" s="938"/>
      <c r="N82" s="938"/>
      <c r="O82" s="938"/>
      <c r="P82" s="938"/>
      <c r="Q82" s="923"/>
      <c r="R82" s="923"/>
      <c r="S82" s="923"/>
    </row>
    <row r="83">
      <c r="A83" s="1022"/>
      <c r="B83" s="1022"/>
      <c r="C83" s="1022"/>
      <c r="D83" s="1034"/>
      <c r="E83" s="959" t="s">
        <v>10849</v>
      </c>
      <c r="F83" s="935" t="s">
        <v>10642</v>
      </c>
      <c r="G83" s="953" t="s">
        <v>10729</v>
      </c>
      <c r="H83" s="953"/>
      <c r="I83" s="953"/>
      <c r="J83" s="933" t="b">
        <v>1</v>
      </c>
      <c r="K83" s="933" t="b">
        <v>0</v>
      </c>
      <c r="L83" s="937"/>
      <c r="M83" s="938"/>
      <c r="N83" s="938"/>
      <c r="O83" s="938"/>
      <c r="P83" s="938"/>
      <c r="Q83" s="923"/>
      <c r="R83" s="923"/>
      <c r="S83" s="923"/>
    </row>
    <row r="84">
      <c r="A84" s="1034"/>
      <c r="B84" s="1034"/>
      <c r="C84" s="1034"/>
      <c r="D84" s="976" t="s">
        <v>10936</v>
      </c>
      <c r="E84" s="893" t="s">
        <v>10836</v>
      </c>
      <c r="F84" s="935" t="s">
        <v>10641</v>
      </c>
      <c r="G84" s="953" t="s">
        <v>10718</v>
      </c>
      <c r="H84" s="1047" t="s">
        <v>1904</v>
      </c>
      <c r="I84" s="1047" t="s">
        <v>1904</v>
      </c>
      <c r="J84" s="933" t="b">
        <v>1</v>
      </c>
      <c r="K84" s="933" t="b">
        <v>1</v>
      </c>
      <c r="L84" s="903" t="s">
        <v>11023</v>
      </c>
      <c r="M84" s="913"/>
      <c r="N84" s="913"/>
      <c r="O84" s="913"/>
      <c r="P84" s="913"/>
      <c r="Q84" s="977"/>
      <c r="R84" s="977"/>
      <c r="S84" s="977"/>
    </row>
    <row r="85">
      <c r="A85" s="1076">
        <v>11.0</v>
      </c>
      <c r="B85" s="976" t="s">
        <v>1899</v>
      </c>
      <c r="C85" s="976" t="s">
        <v>164</v>
      </c>
      <c r="D85" s="976" t="s">
        <v>11024</v>
      </c>
      <c r="E85" s="953" t="s">
        <v>10799</v>
      </c>
      <c r="F85" s="935" t="s">
        <v>10661</v>
      </c>
      <c r="G85" s="953" t="s">
        <v>10791</v>
      </c>
      <c r="H85" s="953"/>
      <c r="I85" s="953"/>
      <c r="J85" s="933" t="b">
        <v>1</v>
      </c>
      <c r="K85" s="933" t="b">
        <v>1</v>
      </c>
      <c r="L85" s="937" t="s">
        <v>10801</v>
      </c>
      <c r="M85" s="938"/>
      <c r="N85" s="938"/>
      <c r="O85" s="938"/>
      <c r="P85" s="938"/>
      <c r="Q85" s="923"/>
      <c r="R85" s="923"/>
      <c r="S85" s="923"/>
    </row>
    <row r="86">
      <c r="A86" s="1017">
        <v>12.0</v>
      </c>
      <c r="B86" s="1018" t="s">
        <v>1912</v>
      </c>
      <c r="C86" s="1018" t="s">
        <v>164</v>
      </c>
      <c r="D86" s="1018" t="s">
        <v>11025</v>
      </c>
      <c r="E86" s="914" t="s">
        <v>10740</v>
      </c>
      <c r="F86" s="924" t="s">
        <v>10741</v>
      </c>
      <c r="G86" s="914" t="s">
        <v>10723</v>
      </c>
      <c r="H86" s="914"/>
      <c r="I86" s="914"/>
      <c r="J86" s="892" t="b">
        <v>1</v>
      </c>
      <c r="K86" s="892" t="b">
        <v>1</v>
      </c>
      <c r="L86" s="937" t="s">
        <v>11026</v>
      </c>
      <c r="M86" s="941"/>
      <c r="N86" s="941"/>
      <c r="O86" s="941"/>
      <c r="P86" s="941"/>
      <c r="Q86" s="890"/>
      <c r="R86" s="890"/>
      <c r="S86" s="890"/>
    </row>
    <row r="87">
      <c r="A87" s="1022"/>
      <c r="B87" s="1022"/>
      <c r="C87" s="1022"/>
      <c r="D87" s="1034"/>
      <c r="E87" s="914" t="s">
        <v>10855</v>
      </c>
      <c r="F87" s="924" t="s">
        <v>10669</v>
      </c>
      <c r="G87" s="914" t="s">
        <v>10791</v>
      </c>
      <c r="H87" s="914"/>
      <c r="I87" s="914"/>
      <c r="J87" s="892" t="b">
        <v>1</v>
      </c>
      <c r="K87" s="892" t="b">
        <v>0</v>
      </c>
      <c r="L87" s="937" t="s">
        <v>11027</v>
      </c>
      <c r="M87" s="941"/>
      <c r="N87" s="941"/>
      <c r="O87" s="941"/>
      <c r="P87" s="941"/>
      <c r="Q87" s="890"/>
      <c r="R87" s="890"/>
      <c r="S87" s="890"/>
    </row>
    <row r="88">
      <c r="A88" s="1022"/>
      <c r="B88" s="1022"/>
      <c r="C88" s="1022"/>
      <c r="D88" s="1018" t="s">
        <v>11028</v>
      </c>
      <c r="E88" s="1024" t="s">
        <v>10855</v>
      </c>
      <c r="F88" s="1024" t="s">
        <v>11029</v>
      </c>
      <c r="G88" s="1024" t="s">
        <v>10907</v>
      </c>
      <c r="H88" s="1024"/>
      <c r="I88" s="1024"/>
      <c r="J88" s="1025" t="b">
        <v>0</v>
      </c>
      <c r="K88" s="1025" t="b">
        <v>0</v>
      </c>
      <c r="L88" s="1071" t="s">
        <v>11030</v>
      </c>
      <c r="M88" s="941"/>
      <c r="N88" s="941"/>
      <c r="O88" s="941"/>
      <c r="P88" s="941"/>
      <c r="Q88" s="890"/>
      <c r="R88" s="890"/>
      <c r="S88" s="890"/>
    </row>
    <row r="89">
      <c r="A89" s="1022"/>
      <c r="B89" s="1022"/>
      <c r="C89" s="1022"/>
      <c r="D89" s="1022"/>
      <c r="E89" s="1024" t="s">
        <v>10855</v>
      </c>
      <c r="F89" s="1024" t="s">
        <v>11031</v>
      </c>
      <c r="G89" s="1024" t="s">
        <v>10907</v>
      </c>
      <c r="H89" s="1024"/>
      <c r="I89" s="1024"/>
      <c r="J89" s="1025" t="b">
        <v>0</v>
      </c>
      <c r="K89" s="1025" t="b">
        <v>0</v>
      </c>
      <c r="L89" s="1071" t="s">
        <v>11030</v>
      </c>
      <c r="M89" s="941"/>
      <c r="N89" s="941"/>
      <c r="O89" s="941"/>
      <c r="P89" s="941"/>
      <c r="Q89" s="890"/>
      <c r="R89" s="890"/>
      <c r="S89" s="890"/>
    </row>
    <row r="90">
      <c r="A90" s="1022"/>
      <c r="B90" s="1022"/>
      <c r="C90" s="1022"/>
      <c r="D90" s="1022"/>
      <c r="E90" s="1024" t="s">
        <v>10855</v>
      </c>
      <c r="F90" s="1024" t="s">
        <v>11032</v>
      </c>
      <c r="G90" s="1024" t="s">
        <v>10907</v>
      </c>
      <c r="H90" s="1024"/>
      <c r="I90" s="1024"/>
      <c r="J90" s="1025" t="b">
        <v>0</v>
      </c>
      <c r="K90" s="1025" t="b">
        <v>0</v>
      </c>
      <c r="L90" s="1071" t="s">
        <v>11033</v>
      </c>
      <c r="M90" s="941"/>
      <c r="N90" s="941"/>
      <c r="O90" s="941"/>
      <c r="P90" s="941"/>
      <c r="Q90" s="890"/>
      <c r="R90" s="890"/>
      <c r="S90" s="890"/>
    </row>
    <row r="91">
      <c r="A91" s="1034"/>
      <c r="B91" s="1034"/>
      <c r="C91" s="1034"/>
      <c r="D91" s="1034"/>
      <c r="E91" s="1024" t="s">
        <v>10855</v>
      </c>
      <c r="F91" s="1024" t="s">
        <v>11034</v>
      </c>
      <c r="G91" s="1024" t="s">
        <v>10907</v>
      </c>
      <c r="H91" s="1024"/>
      <c r="I91" s="1024"/>
      <c r="J91" s="1025" t="b">
        <v>0</v>
      </c>
      <c r="K91" s="1025" t="b">
        <v>0</v>
      </c>
      <c r="L91" s="1071" t="s">
        <v>11035</v>
      </c>
      <c r="M91" s="941"/>
      <c r="N91" s="941"/>
      <c r="O91" s="941"/>
      <c r="P91" s="941"/>
      <c r="Q91" s="890"/>
      <c r="R91" s="890"/>
      <c r="S91" s="890"/>
    </row>
    <row r="92">
      <c r="A92" s="1017"/>
      <c r="B92" s="1072" t="s">
        <v>10618</v>
      </c>
      <c r="C92" s="1072" t="s">
        <v>164</v>
      </c>
      <c r="D92" s="1073"/>
      <c r="E92" s="1077" t="s">
        <v>11036</v>
      </c>
      <c r="F92" s="1077" t="s">
        <v>11037</v>
      </c>
      <c r="G92" s="1078" t="s">
        <v>10907</v>
      </c>
      <c r="H92" s="1024"/>
      <c r="I92" s="1024"/>
      <c r="J92" s="1025" t="b">
        <v>0</v>
      </c>
      <c r="K92" s="1025" t="b">
        <v>0</v>
      </c>
      <c r="L92" s="1071" t="s">
        <v>11038</v>
      </c>
      <c r="M92" s="938"/>
      <c r="N92" s="938"/>
      <c r="O92" s="938"/>
      <c r="P92" s="938"/>
      <c r="Q92" s="923"/>
      <c r="R92" s="923"/>
      <c r="S92" s="923"/>
    </row>
    <row r="93">
      <c r="A93" s="1034"/>
      <c r="B93" s="1034"/>
      <c r="C93" s="1034"/>
      <c r="D93" s="1073"/>
      <c r="E93" s="1077" t="s">
        <v>11039</v>
      </c>
      <c r="F93" s="1077" t="s">
        <v>11040</v>
      </c>
      <c r="G93" s="1078" t="s">
        <v>10907</v>
      </c>
      <c r="H93" s="1024"/>
      <c r="I93" s="1024"/>
      <c r="J93" s="1025" t="b">
        <v>0</v>
      </c>
      <c r="K93" s="1025" t="b">
        <v>0</v>
      </c>
      <c r="L93" s="1033" t="s">
        <v>10908</v>
      </c>
      <c r="M93" s="938"/>
      <c r="N93" s="938"/>
      <c r="O93" s="938"/>
      <c r="P93" s="938"/>
      <c r="Q93" s="923"/>
      <c r="R93" s="923"/>
      <c r="S93" s="923"/>
    </row>
    <row r="94">
      <c r="A94" s="1017">
        <v>13.0</v>
      </c>
      <c r="B94" s="1019" t="s">
        <v>1899</v>
      </c>
      <c r="C94" s="1018" t="s">
        <v>10644</v>
      </c>
      <c r="D94" s="1018"/>
      <c r="E94" s="1079" t="s">
        <v>10861</v>
      </c>
      <c r="F94" s="924" t="s">
        <v>10645</v>
      </c>
      <c r="G94" s="914" t="s">
        <v>10729</v>
      </c>
      <c r="H94" s="914"/>
      <c r="I94" s="914"/>
      <c r="J94" s="892" t="b">
        <v>1</v>
      </c>
      <c r="K94" s="892" t="b">
        <v>1</v>
      </c>
      <c r="L94" s="937" t="s">
        <v>10801</v>
      </c>
      <c r="M94" s="938"/>
      <c r="N94" s="938"/>
      <c r="O94" s="938"/>
      <c r="P94" s="938"/>
      <c r="Q94" s="923"/>
      <c r="R94" s="923"/>
      <c r="S94" s="923"/>
    </row>
    <row r="95">
      <c r="A95" s="1034"/>
      <c r="B95" s="1034"/>
      <c r="C95" s="1034"/>
      <c r="D95" s="1034"/>
      <c r="E95" s="1023" t="s">
        <v>11041</v>
      </c>
      <c r="F95" s="1023" t="s">
        <v>11042</v>
      </c>
      <c r="G95" s="1024" t="s">
        <v>10907</v>
      </c>
      <c r="H95" s="1024"/>
      <c r="I95" s="1024"/>
      <c r="J95" s="1025" t="b">
        <v>0</v>
      </c>
      <c r="K95" s="1025" t="b">
        <v>0</v>
      </c>
      <c r="L95" s="1033" t="s">
        <v>10908</v>
      </c>
      <c r="M95" s="938"/>
      <c r="N95" s="938"/>
      <c r="O95" s="938"/>
      <c r="P95" s="938"/>
      <c r="Q95" s="923"/>
      <c r="R95" s="923"/>
      <c r="S95" s="923"/>
    </row>
    <row r="96">
      <c r="A96" s="1076">
        <v>14.0</v>
      </c>
      <c r="B96" s="976" t="s">
        <v>1908</v>
      </c>
      <c r="C96" s="976" t="s">
        <v>10644</v>
      </c>
      <c r="D96" s="976"/>
      <c r="E96" s="953" t="s">
        <v>11043</v>
      </c>
      <c r="F96" s="935" t="s">
        <v>11044</v>
      </c>
      <c r="G96" s="953" t="s">
        <v>10723</v>
      </c>
      <c r="H96" s="953"/>
      <c r="I96" s="953"/>
      <c r="J96" s="933" t="b">
        <v>1</v>
      </c>
      <c r="K96" s="933" t="b">
        <v>1</v>
      </c>
      <c r="L96" s="937" t="s">
        <v>11045</v>
      </c>
      <c r="M96" s="938"/>
      <c r="N96" s="938"/>
      <c r="O96" s="938"/>
      <c r="P96" s="938"/>
      <c r="Q96" s="923"/>
      <c r="R96" s="923"/>
      <c r="S96" s="923"/>
    </row>
    <row r="97">
      <c r="A97" s="1076">
        <v>15.0</v>
      </c>
      <c r="B97" s="976" t="s">
        <v>10618</v>
      </c>
      <c r="C97" s="976" t="s">
        <v>10644</v>
      </c>
      <c r="D97" s="976"/>
      <c r="E97" s="893" t="s">
        <v>10874</v>
      </c>
      <c r="F97" s="924" t="s">
        <v>10651</v>
      </c>
      <c r="G97" s="914" t="s">
        <v>10791</v>
      </c>
      <c r="H97" s="914"/>
      <c r="I97" s="917" t="s">
        <v>1904</v>
      </c>
      <c r="J97" s="892" t="b">
        <v>1</v>
      </c>
      <c r="K97" s="892" t="b">
        <v>1</v>
      </c>
      <c r="L97" s="1080" t="s">
        <v>10801</v>
      </c>
      <c r="M97" s="938"/>
      <c r="N97" s="938"/>
      <c r="O97" s="938"/>
      <c r="P97" s="938"/>
      <c r="Q97" s="923"/>
      <c r="R97" s="923"/>
      <c r="S97" s="923"/>
    </row>
  </sheetData>
  <customSheetViews>
    <customSheetView guid="{A2039237-BFAC-4DAF-8375-3538292C18E7}" filter="1" showAutoFilter="1">
      <autoFilter ref="$A$1:$L$97">
        <filterColumn colId="6">
          <filters>
            <filter val="Đã nghiệm thu"/>
            <filter val="Cần sửa"/>
            <filter val="Done dev"/>
            <filter val="Mới"/>
          </filters>
        </filterColumn>
        <filterColumn colId="9">
          <filters>
            <filter val="TRUE"/>
          </filters>
        </filterColumn>
      </autoFilter>
    </customSheetView>
    <customSheetView guid="{730BBC3F-08DD-4439-8140-B1C7943AF1AA}" filter="1" showAutoFilter="1">
      <autoFilter ref="$A$1:$L$97">
        <filterColumn colId="6">
          <filters>
            <filter val="Đã nghiệm thu"/>
            <filter val="Cần sửa"/>
            <filter val="Done dev"/>
            <filter val="Mới"/>
          </filters>
        </filterColumn>
        <filterColumn colId="9">
          <filters>
            <filter val="TRUE"/>
          </filters>
        </filterColumn>
        <filterColumn colId="10">
          <filters>
            <filter val="TRUE"/>
          </filters>
        </filterColumn>
      </autoFilter>
    </customSheetView>
    <customSheetView guid="{825217B2-2DD3-4648-8B16-0C65E3077F8A}" filter="1" showAutoFilter="1">
      <autoFilter ref="$A$1:$L$97">
        <filterColumn colId="6">
          <filters>
            <filter val="Đã nghiệm thu"/>
            <filter val="Cần sửa"/>
            <filter val="Done dev"/>
            <filter val="Mới"/>
          </filters>
        </filterColumn>
      </autoFilter>
    </customSheetView>
  </customSheetViews>
  <mergeCells count="62">
    <mergeCell ref="B75:B79"/>
    <mergeCell ref="C75:C79"/>
    <mergeCell ref="A68:A70"/>
    <mergeCell ref="B68:B70"/>
    <mergeCell ref="C68:C70"/>
    <mergeCell ref="A71:A74"/>
    <mergeCell ref="B71:B74"/>
    <mergeCell ref="C71:C74"/>
    <mergeCell ref="A75:A79"/>
    <mergeCell ref="A92:A93"/>
    <mergeCell ref="A94:A95"/>
    <mergeCell ref="B94:B95"/>
    <mergeCell ref="C94:C95"/>
    <mergeCell ref="D94:D95"/>
    <mergeCell ref="A86:A91"/>
    <mergeCell ref="B86:B91"/>
    <mergeCell ref="C86:C91"/>
    <mergeCell ref="D86:D87"/>
    <mergeCell ref="D88:D91"/>
    <mergeCell ref="B92:B93"/>
    <mergeCell ref="C92:C93"/>
    <mergeCell ref="A6:A9"/>
    <mergeCell ref="A10:A16"/>
    <mergeCell ref="B10:B16"/>
    <mergeCell ref="C10:C16"/>
    <mergeCell ref="N11:P16"/>
    <mergeCell ref="D12:D15"/>
    <mergeCell ref="B2:B5"/>
    <mergeCell ref="C2:C5"/>
    <mergeCell ref="D2:D5"/>
    <mergeCell ref="B6:B9"/>
    <mergeCell ref="C6:C9"/>
    <mergeCell ref="D6:D8"/>
    <mergeCell ref="D10:D11"/>
    <mergeCell ref="D20:D22"/>
    <mergeCell ref="D23:D24"/>
    <mergeCell ref="D31:D32"/>
    <mergeCell ref="D40:D41"/>
    <mergeCell ref="D42:D43"/>
    <mergeCell ref="D44:D47"/>
    <mergeCell ref="A2:A5"/>
    <mergeCell ref="A17:A22"/>
    <mergeCell ref="B17:B22"/>
    <mergeCell ref="C17:C22"/>
    <mergeCell ref="A23:A29"/>
    <mergeCell ref="B23:B29"/>
    <mergeCell ref="C23:C29"/>
    <mergeCell ref="B60:B67"/>
    <mergeCell ref="C60:C67"/>
    <mergeCell ref="D60:D63"/>
    <mergeCell ref="D64:D67"/>
    <mergeCell ref="A30:A39"/>
    <mergeCell ref="B30:B39"/>
    <mergeCell ref="C30:C39"/>
    <mergeCell ref="A40:A59"/>
    <mergeCell ref="B40:B59"/>
    <mergeCell ref="C40:C59"/>
    <mergeCell ref="A60:A67"/>
    <mergeCell ref="A80:A84"/>
    <mergeCell ref="B80:B84"/>
    <mergeCell ref="C80:C84"/>
    <mergeCell ref="D80:D83"/>
  </mergeCells>
  <dataValidations>
    <dataValidation type="list" allowBlank="1" showErrorMessage="1" sqref="G2:G97">
      <formula1>"Mới,Cần sửa,Done dev,Đã nghiệm thu,Không dùng,Dev mới"</formula1>
    </dataValidation>
  </dataValidations>
  <hyperlinks>
    <hyperlink r:id="rId1" ref="F2"/>
    <hyperlink r:id="rId2" ref="F5"/>
    <hyperlink r:id="rId3" ref="H5"/>
    <hyperlink r:id="rId4" location="gid=2096704815" ref="I5"/>
    <hyperlink r:id="rId5" ref="F6"/>
    <hyperlink r:id="rId6" ref="I6"/>
    <hyperlink r:id="rId7" ref="F7"/>
    <hyperlink r:id="rId8" ref="F8"/>
    <hyperlink r:id="rId9" ref="F10"/>
    <hyperlink r:id="rId10" ref="F11"/>
    <hyperlink r:id="rId11" ref="F12"/>
    <hyperlink r:id="rId12" ref="F13"/>
    <hyperlink r:id="rId13" ref="H13"/>
    <hyperlink r:id="rId14" location="gid=1171229184" ref="I13"/>
    <hyperlink r:id="rId15" ref="F16"/>
    <hyperlink r:id="rId16" ref="F17"/>
    <hyperlink r:id="rId17" location="gid=1938534857" ref="I17"/>
    <hyperlink r:id="rId18" ref="H18"/>
    <hyperlink r:id="rId19" location="gid=480008293" ref="I18"/>
    <hyperlink r:id="rId20" ref="F19"/>
    <hyperlink r:id="rId21" ref="F20"/>
    <hyperlink r:id="rId22" ref="F21"/>
    <hyperlink r:id="rId23" location="gid=1299659642" ref="I21"/>
    <hyperlink r:id="rId24" ref="F22"/>
    <hyperlink r:id="rId25" ref="F23"/>
    <hyperlink r:id="rId26" ref="F24"/>
    <hyperlink r:id="rId27" ref="H24"/>
    <hyperlink r:id="rId28" ref="I24"/>
    <hyperlink r:id="rId29" ref="H27"/>
    <hyperlink r:id="rId30" location="gid=1902349690" ref="I27"/>
    <hyperlink r:id="rId31" ref="H28"/>
    <hyperlink r:id="rId32" location="gid=1020254473" ref="I28"/>
    <hyperlink r:id="rId33" ref="H29"/>
    <hyperlink r:id="rId34" location="gid=51093188" ref="I29"/>
    <hyperlink r:id="rId35" ref="F30"/>
    <hyperlink r:id="rId36" ref="I30"/>
    <hyperlink r:id="rId37" ref="F31"/>
    <hyperlink r:id="rId38" ref="F32"/>
    <hyperlink r:id="rId39" ref="H33"/>
    <hyperlink r:id="rId40" ref="H34"/>
    <hyperlink r:id="rId41" location="gid=639253253" ref="I34"/>
    <hyperlink r:id="rId42" ref="H35"/>
    <hyperlink r:id="rId43" location="gid=1194252795" ref="I35"/>
    <hyperlink r:id="rId44" ref="H36"/>
    <hyperlink r:id="rId45" location="gid=434283122" ref="I36"/>
    <hyperlink r:id="rId46" ref="H37"/>
    <hyperlink r:id="rId47" location="gid=154173870" ref="I37"/>
    <hyperlink r:id="rId48" ref="H38"/>
    <hyperlink r:id="rId49" location="gid=928548096" ref="I38"/>
    <hyperlink r:id="rId50" ref="F39"/>
    <hyperlink r:id="rId51" ref="H39"/>
    <hyperlink r:id="rId52" location="gid=1893940737" ref="I39"/>
    <hyperlink r:id="rId53" ref="F40"/>
    <hyperlink r:id="rId54" ref="I40"/>
    <hyperlink r:id="rId55" ref="F41"/>
    <hyperlink r:id="rId56" location="gid=1712946040" ref="I41"/>
    <hyperlink r:id="rId57" ref="F42"/>
    <hyperlink r:id="rId58" ref="I42"/>
    <hyperlink r:id="rId59" ref="F43"/>
    <hyperlink r:id="rId60" location="gid=274835302" ref="I43"/>
    <hyperlink r:id="rId61" ref="F44"/>
    <hyperlink r:id="rId62" ref="F45"/>
    <hyperlink r:id="rId63" ref="F46"/>
    <hyperlink r:id="rId64" ref="H46"/>
    <hyperlink r:id="rId65" location="gid=29722758" ref="I46"/>
    <hyperlink r:id="rId66" location="gid=751360656" ref="I49"/>
    <hyperlink r:id="rId67" ref="H50"/>
    <hyperlink r:id="rId68" location="gid=1711620600" ref="I50"/>
    <hyperlink r:id="rId69" ref="H51"/>
    <hyperlink r:id="rId70" location="gid=386835617" ref="I51"/>
    <hyperlink r:id="rId71" ref="H52"/>
    <hyperlink r:id="rId72" location="gid=877983232" ref="I52"/>
    <hyperlink r:id="rId73" ref="H53"/>
    <hyperlink r:id="rId74" location="gid=991088073" ref="I53"/>
    <hyperlink r:id="rId75" ref="H54"/>
    <hyperlink r:id="rId76" location="gid=1771136095" ref="I54"/>
    <hyperlink r:id="rId77" ref="H55"/>
    <hyperlink r:id="rId78" location="gid=27724145" ref="I55"/>
    <hyperlink r:id="rId79" location="gid=624576038" ref="I56"/>
    <hyperlink r:id="rId80" ref="H57"/>
    <hyperlink r:id="rId81" location="gid=1157997560" ref="I57"/>
    <hyperlink r:id="rId82" ref="H58"/>
    <hyperlink r:id="rId83" location="gid=2079768391" ref="I58"/>
    <hyperlink r:id="rId84" location="gid=1670004005" ref="I59"/>
    <hyperlink r:id="rId85" ref="F60"/>
    <hyperlink r:id="rId86" ref="F61"/>
    <hyperlink r:id="rId87" ref="F62"/>
    <hyperlink r:id="rId88" ref="F64"/>
    <hyperlink r:id="rId89" ref="F65"/>
    <hyperlink r:id="rId90" location="gid=1299659642" ref="I65"/>
    <hyperlink r:id="rId91" ref="F66"/>
    <hyperlink r:id="rId92" ref="H67"/>
    <hyperlink r:id="rId93" location="gid=217596146" ref="I67"/>
    <hyperlink r:id="rId94" ref="F68"/>
    <hyperlink r:id="rId95" ref="H69"/>
    <hyperlink r:id="rId96" location="gid=1277869321" ref="I69"/>
    <hyperlink r:id="rId97" ref="H70"/>
    <hyperlink r:id="rId98" location="gid=526494015" ref="I70"/>
    <hyperlink r:id="rId99" ref="H73"/>
    <hyperlink r:id="rId100" location="gid=220376016" ref="I73"/>
    <hyperlink r:id="rId101" ref="H74"/>
    <hyperlink r:id="rId102" location="gid=1483020720" ref="I74"/>
    <hyperlink r:id="rId103" ref="H76"/>
    <hyperlink r:id="rId104" location="gid=1169423236" ref="I76"/>
    <hyperlink r:id="rId105" ref="H77"/>
    <hyperlink r:id="rId106" location="gid=2125372413" ref="I77"/>
    <hyperlink r:id="rId107" ref="H78"/>
    <hyperlink r:id="rId108" location="gid=333147903" ref="I78"/>
    <hyperlink r:id="rId109" ref="H79"/>
    <hyperlink r:id="rId110" location="gid=508237175" ref="I79"/>
    <hyperlink r:id="rId111" ref="F80"/>
    <hyperlink r:id="rId112" ref="F81"/>
    <hyperlink r:id="rId113" ref="F82"/>
    <hyperlink r:id="rId114" ref="F83"/>
    <hyperlink r:id="rId115" ref="F84"/>
    <hyperlink r:id="rId116" ref="H84"/>
    <hyperlink r:id="rId117" location="gid=1664939498" ref="I84"/>
    <hyperlink r:id="rId118" ref="F85"/>
    <hyperlink r:id="rId119" ref="F86"/>
    <hyperlink r:id="rId120" ref="F87"/>
    <hyperlink r:id="rId121" ref="F94"/>
    <hyperlink r:id="rId122" ref="F96"/>
    <hyperlink r:id="rId123" ref="F97"/>
    <hyperlink r:id="rId124" location="gid=544322416" ref="I97"/>
  </hyperlinks>
  <drawing r:id="rId12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25.13"/>
    <col customWidth="1" min="4" max="4" width="14.63"/>
    <col hidden="1" min="8" max="17" width="12.63"/>
    <col customWidth="1" min="18" max="18" width="7.5"/>
    <col customWidth="1" min="19" max="19" width="10.25"/>
    <col hidden="1" min="20" max="22" width="12.63"/>
    <col customWidth="1" min="24" max="24" width="10.75"/>
    <col customWidth="1" hidden="1" min="25" max="25" width="16.0"/>
    <col hidden="1" min="26" max="27" width="12.63"/>
    <col customWidth="1" hidden="1" min="28" max="28" width="15.0"/>
    <col customWidth="1" hidden="1" min="29" max="29" width="14.13"/>
    <col customWidth="1" min="31" max="31" width="11.63"/>
    <col customWidth="1" min="34" max="34" width="15.0"/>
    <col customWidth="1" min="35" max="35" width="10.5"/>
    <col customWidth="1" min="38" max="38" width="10.75"/>
    <col customWidth="1" min="39" max="39" width="12.63"/>
    <col customWidth="1" min="40" max="40" width="19.63"/>
  </cols>
  <sheetData>
    <row r="1">
      <c r="A1" s="1081" t="s">
        <v>11046</v>
      </c>
      <c r="B1" s="1082"/>
      <c r="C1" s="1082"/>
      <c r="D1" s="1082"/>
      <c r="E1" s="1082"/>
      <c r="F1" s="1083"/>
      <c r="G1" s="1082"/>
      <c r="H1" s="1084"/>
      <c r="I1" s="1084"/>
      <c r="J1" s="1084"/>
      <c r="K1" s="1084"/>
      <c r="L1" s="1083"/>
      <c r="M1" s="1083"/>
      <c r="N1" s="1083"/>
      <c r="O1" s="1083"/>
      <c r="P1" s="1083"/>
      <c r="Q1" s="1083"/>
      <c r="R1" s="1083"/>
      <c r="S1" s="1085"/>
      <c r="T1" s="1083"/>
      <c r="U1" s="1083"/>
      <c r="V1" s="1083"/>
      <c r="W1" s="1083"/>
      <c r="X1" s="1085"/>
      <c r="Y1" s="913" t="s">
        <v>11047</v>
      </c>
      <c r="Z1" s="1086"/>
      <c r="AA1" s="1086"/>
      <c r="AB1" s="1086"/>
      <c r="AC1" s="1086"/>
      <c r="AD1" s="1086"/>
      <c r="AE1" s="1087"/>
      <c r="AF1" s="1088"/>
      <c r="AG1" s="1088"/>
      <c r="AH1" s="1089"/>
      <c r="AI1" s="1087"/>
      <c r="AJ1" s="1088"/>
      <c r="AK1" s="1088"/>
      <c r="AL1" s="1090"/>
      <c r="AM1" s="938"/>
      <c r="AN1" s="938"/>
    </row>
    <row r="2">
      <c r="A2" s="1091" t="s">
        <v>11048</v>
      </c>
      <c r="B2" s="1092" t="s">
        <v>11049</v>
      </c>
      <c r="C2" s="1092" t="s">
        <v>11050</v>
      </c>
      <c r="D2" s="1093" t="s">
        <v>11051</v>
      </c>
      <c r="E2" s="1092" t="s">
        <v>1889</v>
      </c>
      <c r="F2" s="1094" t="s">
        <v>1888</v>
      </c>
      <c r="G2" s="1092" t="s">
        <v>11052</v>
      </c>
      <c r="H2" s="1095"/>
      <c r="I2" s="1095"/>
      <c r="J2" s="1095"/>
      <c r="K2" s="1096"/>
      <c r="L2" s="1097" t="s">
        <v>11053</v>
      </c>
      <c r="M2" s="1097" t="s">
        <v>11054</v>
      </c>
      <c r="N2" s="1098" t="s">
        <v>11055</v>
      </c>
      <c r="O2" s="1099"/>
      <c r="P2" s="1098" t="s">
        <v>11056</v>
      </c>
      <c r="Q2" s="1099"/>
      <c r="R2" s="1100" t="s">
        <v>11053</v>
      </c>
      <c r="S2" s="1101" t="s">
        <v>11057</v>
      </c>
      <c r="T2" s="1100" t="s">
        <v>11053</v>
      </c>
      <c r="U2" s="1100" t="s">
        <v>11058</v>
      </c>
      <c r="V2" s="1100" t="s">
        <v>11059</v>
      </c>
      <c r="W2" s="1100" t="s">
        <v>11053</v>
      </c>
      <c r="X2" s="1101" t="s">
        <v>11060</v>
      </c>
      <c r="Y2" s="1102" t="s">
        <v>11061</v>
      </c>
      <c r="Z2" s="1102" t="s">
        <v>11062</v>
      </c>
      <c r="AA2" s="1103" t="s">
        <v>11063</v>
      </c>
      <c r="AB2" s="1103" t="s">
        <v>11064</v>
      </c>
      <c r="AC2" s="1103" t="s">
        <v>11065</v>
      </c>
      <c r="AD2" s="1104" t="s">
        <v>10706</v>
      </c>
      <c r="AE2" s="1105" t="s">
        <v>10697</v>
      </c>
      <c r="AF2" s="1106" t="s">
        <v>10699</v>
      </c>
      <c r="AG2" s="1107" t="s">
        <v>10700</v>
      </c>
      <c r="AH2" s="1108" t="s">
        <v>10701</v>
      </c>
      <c r="AI2" s="1109" t="s">
        <v>10706</v>
      </c>
      <c r="AJ2" s="1110" t="s">
        <v>10709</v>
      </c>
      <c r="AK2" s="1110" t="s">
        <v>11066</v>
      </c>
      <c r="AL2" s="1110" t="s">
        <v>10706</v>
      </c>
      <c r="AM2" s="1107" t="s">
        <v>10688</v>
      </c>
      <c r="AN2" s="1107" t="s">
        <v>11067</v>
      </c>
    </row>
    <row r="3">
      <c r="A3" s="1111" t="str">
        <f t="shared" ref="A3:A46" si="1">iferror(left(B3,search(".",B3)-1),"")</f>
        <v>BE</v>
      </c>
      <c r="B3" s="1112" t="s">
        <v>10947</v>
      </c>
      <c r="C3" s="1113" t="s">
        <v>10948</v>
      </c>
      <c r="D3" s="1114" t="s">
        <v>10718</v>
      </c>
      <c r="E3" s="1111" t="s">
        <v>1908</v>
      </c>
      <c r="F3" s="1111" t="s">
        <v>1898</v>
      </c>
      <c r="G3" s="1115" t="s">
        <v>1904</v>
      </c>
      <c r="H3" s="1116"/>
      <c r="I3" s="1116"/>
      <c r="J3" s="1116"/>
      <c r="K3" s="1117" t="str">
        <f t="shared" ref="K3:K47" si="2">if(B3="","",if(and(R3="Done",T3="Done",W3="Done",Z3="Done"),"Res_Done",if(and(R3="",T3="",W3="",Z3=""),"New","Res_inprogress")))</f>
        <v>Res_inprogress</v>
      </c>
      <c r="L3" s="1116"/>
      <c r="M3" s="1111" t="s">
        <v>1904</v>
      </c>
      <c r="N3" s="1116"/>
      <c r="O3" s="1111" t="s">
        <v>1904</v>
      </c>
      <c r="P3" s="1116"/>
      <c r="Q3" s="1111" t="s">
        <v>1904</v>
      </c>
      <c r="R3" s="1118" t="s">
        <v>15</v>
      </c>
      <c r="S3" s="1115" t="s">
        <v>1904</v>
      </c>
      <c r="T3" s="1116" t="s">
        <v>11068</v>
      </c>
      <c r="U3" s="1116" t="s">
        <v>11068</v>
      </c>
      <c r="V3" s="1116" t="s">
        <v>11068</v>
      </c>
      <c r="W3" s="1118" t="s">
        <v>15</v>
      </c>
      <c r="X3" s="1115" t="s">
        <v>1904</v>
      </c>
      <c r="Y3" s="1119" t="s">
        <v>167</v>
      </c>
      <c r="Z3" s="1119" t="s">
        <v>167</v>
      </c>
      <c r="AA3" s="1119" t="s">
        <v>167</v>
      </c>
      <c r="AB3" s="1119" t="s">
        <v>167</v>
      </c>
      <c r="AC3" s="1119"/>
      <c r="AD3" s="1119" t="str">
        <f t="shared" ref="AD3:AD998" si="3">iferror(vlookup(B3,Sheet11!B:F,5,0),"")</f>
        <v/>
      </c>
      <c r="AE3" s="1120" t="s">
        <v>10733</v>
      </c>
      <c r="AF3" s="1121">
        <v>45315.0</v>
      </c>
      <c r="AG3" s="1121">
        <v>45323.0</v>
      </c>
      <c r="AH3" s="1122" t="str">
        <f t="shared" ref="AH3:AH13" si="4">IF(AND(AF3&gt;0,AG3&gt;0),"Done dev",IF(AND(AF3&gt;0,AG3=""),"Doing","Todo"))</f>
        <v>Done dev</v>
      </c>
      <c r="AI3" s="1120" t="s">
        <v>11069</v>
      </c>
      <c r="AJ3" s="1121"/>
      <c r="AK3" s="1121"/>
      <c r="AL3" s="1122" t="str">
        <f t="shared" ref="AL3:AL998" si="5">IF(AND(AJ3&gt;0,AK3&gt;0),"Done QA",IF(AND(AJ3&gt;0,AK3=""),"Doing","Todo"))</f>
        <v>Todo</v>
      </c>
      <c r="AM3" s="1123" t="s">
        <v>11070</v>
      </c>
      <c r="AN3" s="1124" t="s">
        <v>11071</v>
      </c>
    </row>
    <row r="4">
      <c r="A4" s="1125" t="str">
        <f t="shared" si="1"/>
        <v>BE</v>
      </c>
      <c r="B4" s="1125" t="s">
        <v>10767</v>
      </c>
      <c r="C4" s="1126" t="s">
        <v>10768</v>
      </c>
      <c r="D4" s="1127" t="s">
        <v>10718</v>
      </c>
      <c r="E4" s="1125" t="s">
        <v>1908</v>
      </c>
      <c r="F4" s="1125" t="s">
        <v>163</v>
      </c>
      <c r="G4" s="1128" t="s">
        <v>1904</v>
      </c>
      <c r="H4" s="1129"/>
      <c r="I4" s="1129"/>
      <c r="J4" s="1129"/>
      <c r="K4" s="1130" t="str">
        <f t="shared" si="2"/>
        <v>Res_inprogress</v>
      </c>
      <c r="L4" s="1129"/>
      <c r="M4" s="1125" t="s">
        <v>1904</v>
      </c>
      <c r="N4" s="1129"/>
      <c r="O4" s="1125" t="s">
        <v>1904</v>
      </c>
      <c r="P4" s="1129"/>
      <c r="Q4" s="1125" t="s">
        <v>1904</v>
      </c>
      <c r="R4" s="1131" t="s">
        <v>15</v>
      </c>
      <c r="S4" s="1128" t="s">
        <v>1904</v>
      </c>
      <c r="T4" s="1129" t="s">
        <v>11068</v>
      </c>
      <c r="U4" s="1129" t="s">
        <v>11068</v>
      </c>
      <c r="V4" s="1129" t="s">
        <v>11068</v>
      </c>
      <c r="W4" s="1131" t="s">
        <v>15</v>
      </c>
      <c r="X4" s="1128" t="s">
        <v>1904</v>
      </c>
      <c r="Y4" s="1102" t="s">
        <v>167</v>
      </c>
      <c r="Z4" s="1102" t="s">
        <v>167</v>
      </c>
      <c r="AA4" s="1102" t="s">
        <v>167</v>
      </c>
      <c r="AB4" s="1102"/>
      <c r="AC4" s="1102"/>
      <c r="AD4" s="1102" t="str">
        <f t="shared" si="3"/>
        <v/>
      </c>
      <c r="AE4" s="1132" t="s">
        <v>11072</v>
      </c>
      <c r="AF4" s="1133">
        <v>45301.0</v>
      </c>
      <c r="AG4" s="1134">
        <v>45321.0</v>
      </c>
      <c r="AH4" s="1135" t="str">
        <f t="shared" si="4"/>
        <v>Done dev</v>
      </c>
      <c r="AI4" s="1132" t="s">
        <v>11069</v>
      </c>
      <c r="AJ4" s="1136"/>
      <c r="AK4" s="1137"/>
      <c r="AL4" s="1138" t="str">
        <f t="shared" si="5"/>
        <v>Todo</v>
      </c>
      <c r="AM4" s="1123" t="s">
        <v>11070</v>
      </c>
      <c r="AN4" s="1139" t="s">
        <v>11073</v>
      </c>
    </row>
    <row r="5">
      <c r="A5" s="1125" t="str">
        <f t="shared" si="1"/>
        <v>BE</v>
      </c>
      <c r="B5" s="1125" t="s">
        <v>10909</v>
      </c>
      <c r="C5" s="1126" t="s">
        <v>10910</v>
      </c>
      <c r="D5" s="1127" t="s">
        <v>10718</v>
      </c>
      <c r="E5" s="1125" t="s">
        <v>1908</v>
      </c>
      <c r="F5" s="1125" t="s">
        <v>163</v>
      </c>
      <c r="G5" s="1128" t="s">
        <v>1904</v>
      </c>
      <c r="H5" s="1129"/>
      <c r="I5" s="1129"/>
      <c r="J5" s="1129"/>
      <c r="K5" s="1130" t="str">
        <f t="shared" si="2"/>
        <v>Res_inprogress</v>
      </c>
      <c r="L5" s="1129"/>
      <c r="M5" s="1125" t="s">
        <v>1904</v>
      </c>
      <c r="N5" s="1129"/>
      <c r="O5" s="1125" t="s">
        <v>1904</v>
      </c>
      <c r="P5" s="1129"/>
      <c r="Q5" s="1125" t="s">
        <v>1904</v>
      </c>
      <c r="R5" s="1131" t="s">
        <v>15</v>
      </c>
      <c r="S5" s="1128" t="s">
        <v>1904</v>
      </c>
      <c r="T5" s="1129" t="s">
        <v>11068</v>
      </c>
      <c r="U5" s="1129" t="s">
        <v>11068</v>
      </c>
      <c r="V5" s="1129" t="s">
        <v>11068</v>
      </c>
      <c r="W5" s="1131" t="s">
        <v>15</v>
      </c>
      <c r="X5" s="1128" t="s">
        <v>1904</v>
      </c>
      <c r="Y5" s="1102" t="s">
        <v>167</v>
      </c>
      <c r="Z5" s="1102" t="s">
        <v>167</v>
      </c>
      <c r="AA5" s="1102"/>
      <c r="AB5" s="1102"/>
      <c r="AC5" s="1102"/>
      <c r="AD5" s="1102" t="str">
        <f t="shared" si="3"/>
        <v/>
      </c>
      <c r="AE5" s="1132"/>
      <c r="AF5" s="1137"/>
      <c r="AG5" s="1137"/>
      <c r="AH5" s="1138" t="str">
        <f t="shared" si="4"/>
        <v>Todo</v>
      </c>
      <c r="AI5" s="1132"/>
      <c r="AJ5" s="1137"/>
      <c r="AK5" s="1137"/>
      <c r="AL5" s="1138" t="str">
        <f t="shared" si="5"/>
        <v>Todo</v>
      </c>
      <c r="AM5" s="1137"/>
      <c r="AN5" s="1137"/>
    </row>
    <row r="6">
      <c r="A6" s="1125" t="str">
        <f t="shared" si="1"/>
        <v>BE</v>
      </c>
      <c r="B6" s="1125" t="s">
        <v>10968</v>
      </c>
      <c r="C6" s="1126" t="s">
        <v>10969</v>
      </c>
      <c r="D6" s="1127" t="s">
        <v>10718</v>
      </c>
      <c r="E6" s="1125" t="s">
        <v>1912</v>
      </c>
      <c r="F6" s="1125" t="s">
        <v>1898</v>
      </c>
      <c r="G6" s="1128" t="s">
        <v>1904</v>
      </c>
      <c r="H6" s="1129" t="s">
        <v>11074</v>
      </c>
      <c r="I6" s="1129"/>
      <c r="J6" s="1129"/>
      <c r="K6" s="1130" t="str">
        <f t="shared" si="2"/>
        <v>Res_inprogress</v>
      </c>
      <c r="L6" s="1129"/>
      <c r="M6" s="1125" t="s">
        <v>1904</v>
      </c>
      <c r="N6" s="1129"/>
      <c r="O6" s="1125" t="s">
        <v>1904</v>
      </c>
      <c r="P6" s="1129"/>
      <c r="Q6" s="1125" t="s">
        <v>1904</v>
      </c>
      <c r="R6" s="1131" t="s">
        <v>15</v>
      </c>
      <c r="S6" s="1128" t="s">
        <v>1904</v>
      </c>
      <c r="T6" s="1129" t="s">
        <v>11068</v>
      </c>
      <c r="U6" s="1129" t="s">
        <v>11068</v>
      </c>
      <c r="V6" s="1129" t="s">
        <v>11068</v>
      </c>
      <c r="W6" s="1131" t="s">
        <v>15</v>
      </c>
      <c r="X6" s="1128" t="s">
        <v>1904</v>
      </c>
      <c r="Y6" s="1102" t="s">
        <v>167</v>
      </c>
      <c r="Z6" s="1102" t="s">
        <v>167</v>
      </c>
      <c r="AA6" s="1102" t="s">
        <v>167</v>
      </c>
      <c r="AB6" s="1102"/>
      <c r="AC6" s="1102"/>
      <c r="AD6" s="1102" t="str">
        <f t="shared" si="3"/>
        <v/>
      </c>
      <c r="AE6" s="1132" t="s">
        <v>10726</v>
      </c>
      <c r="AF6" s="1136">
        <v>45350.0</v>
      </c>
      <c r="AG6" s="1137"/>
      <c r="AH6" s="1138" t="str">
        <f t="shared" si="4"/>
        <v>Doing</v>
      </c>
      <c r="AI6" s="1132"/>
      <c r="AJ6" s="1137"/>
      <c r="AK6" s="1137"/>
      <c r="AL6" s="1138" t="str">
        <f t="shared" si="5"/>
        <v>Todo</v>
      </c>
      <c r="AM6" s="1137"/>
      <c r="AN6" s="1137"/>
    </row>
    <row r="7">
      <c r="A7" s="1125" t="str">
        <f t="shared" si="1"/>
        <v>BE</v>
      </c>
      <c r="B7" s="1140" t="s">
        <v>11000</v>
      </c>
      <c r="C7" s="1126" t="s">
        <v>11001</v>
      </c>
      <c r="D7" s="1127" t="s">
        <v>10718</v>
      </c>
      <c r="E7" s="1125" t="s">
        <v>1908</v>
      </c>
      <c r="F7" s="1125" t="s">
        <v>10609</v>
      </c>
      <c r="G7" s="1128" t="s">
        <v>1904</v>
      </c>
      <c r="H7" s="1129" t="s">
        <v>11075</v>
      </c>
      <c r="I7" s="1129"/>
      <c r="J7" s="1129"/>
      <c r="K7" s="1130" t="str">
        <f t="shared" si="2"/>
        <v>Res_inprogress</v>
      </c>
      <c r="L7" s="1129"/>
      <c r="M7" s="1125" t="s">
        <v>1904</v>
      </c>
      <c r="N7" s="1129"/>
      <c r="O7" s="1125" t="s">
        <v>1904</v>
      </c>
      <c r="P7" s="1129"/>
      <c r="Q7" s="1125" t="s">
        <v>1904</v>
      </c>
      <c r="R7" s="1131" t="s">
        <v>15</v>
      </c>
      <c r="S7" s="1128" t="s">
        <v>1904</v>
      </c>
      <c r="T7" s="1129" t="s">
        <v>11068</v>
      </c>
      <c r="U7" s="1129" t="s">
        <v>11068</v>
      </c>
      <c r="V7" s="1129" t="s">
        <v>11068</v>
      </c>
      <c r="W7" s="1131" t="s">
        <v>15</v>
      </c>
      <c r="X7" s="1128" t="s">
        <v>1904</v>
      </c>
      <c r="Y7" s="1102" t="s">
        <v>167</v>
      </c>
      <c r="Z7" s="1102" t="s">
        <v>167</v>
      </c>
      <c r="AA7" s="1102" t="s">
        <v>167</v>
      </c>
      <c r="AB7" s="1102"/>
      <c r="AC7" s="1102"/>
      <c r="AD7" s="1102" t="str">
        <f t="shared" si="3"/>
        <v/>
      </c>
      <c r="AE7" s="1132"/>
      <c r="AF7" s="1137"/>
      <c r="AG7" s="1137"/>
      <c r="AH7" s="1138" t="str">
        <f t="shared" si="4"/>
        <v>Todo</v>
      </c>
      <c r="AI7" s="1132"/>
      <c r="AJ7" s="1137"/>
      <c r="AK7" s="1137"/>
      <c r="AL7" s="1138" t="str">
        <f t="shared" si="5"/>
        <v>Todo</v>
      </c>
      <c r="AM7" s="1137"/>
      <c r="AN7" s="1137" t="s">
        <v>11076</v>
      </c>
    </row>
    <row r="8">
      <c r="A8" s="1125" t="str">
        <f t="shared" si="1"/>
        <v>BE</v>
      </c>
      <c r="B8" s="1125" t="s">
        <v>10782</v>
      </c>
      <c r="C8" s="1126" t="s">
        <v>10988</v>
      </c>
      <c r="D8" s="1127" t="s">
        <v>10718</v>
      </c>
      <c r="E8" s="1125" t="s">
        <v>10618</v>
      </c>
      <c r="F8" s="1125" t="s">
        <v>1898</v>
      </c>
      <c r="G8" s="1128" t="s">
        <v>1904</v>
      </c>
      <c r="H8" s="1129"/>
      <c r="I8" s="1129"/>
      <c r="J8" s="1129"/>
      <c r="K8" s="1130" t="str">
        <f t="shared" si="2"/>
        <v>Res_inprogress</v>
      </c>
      <c r="L8" s="1129"/>
      <c r="M8" s="1125" t="s">
        <v>1904</v>
      </c>
      <c r="N8" s="1129"/>
      <c r="O8" s="1125" t="s">
        <v>1904</v>
      </c>
      <c r="P8" s="1129"/>
      <c r="Q8" s="1125" t="s">
        <v>1904</v>
      </c>
      <c r="R8" s="1131" t="s">
        <v>15</v>
      </c>
      <c r="S8" s="1128" t="s">
        <v>1904</v>
      </c>
      <c r="T8" s="1129" t="s">
        <v>11068</v>
      </c>
      <c r="U8" s="1129" t="s">
        <v>11068</v>
      </c>
      <c r="V8" s="1129" t="s">
        <v>11068</v>
      </c>
      <c r="W8" s="1131" t="s">
        <v>15</v>
      </c>
      <c r="X8" s="1128" t="s">
        <v>1904</v>
      </c>
      <c r="Y8" s="1102" t="s">
        <v>167</v>
      </c>
      <c r="Z8" s="1102" t="s">
        <v>167</v>
      </c>
      <c r="AA8" s="1102"/>
      <c r="AB8" s="1102"/>
      <c r="AC8" s="1102"/>
      <c r="AD8" s="1102" t="str">
        <f t="shared" si="3"/>
        <v/>
      </c>
      <c r="AE8" s="1132"/>
      <c r="AF8" s="1137"/>
      <c r="AG8" s="1137"/>
      <c r="AH8" s="1138" t="str">
        <f t="shared" si="4"/>
        <v>Todo</v>
      </c>
      <c r="AI8" s="1132"/>
      <c r="AJ8" s="1137"/>
      <c r="AK8" s="1137"/>
      <c r="AL8" s="1138" t="str">
        <f t="shared" si="5"/>
        <v>Todo</v>
      </c>
      <c r="AM8" s="1137"/>
      <c r="AN8" s="1137"/>
    </row>
    <row r="9">
      <c r="A9" s="1141" t="str">
        <f t="shared" si="1"/>
        <v>BE</v>
      </c>
      <c r="B9" s="1141" t="s">
        <v>10817</v>
      </c>
      <c r="C9" s="1142" t="s">
        <v>10623</v>
      </c>
      <c r="D9" s="1143" t="s">
        <v>10718</v>
      </c>
      <c r="E9" s="1141" t="s">
        <v>1899</v>
      </c>
      <c r="F9" s="1141" t="s">
        <v>1898</v>
      </c>
      <c r="G9" s="1144" t="s">
        <v>1904</v>
      </c>
      <c r="H9" s="1145" t="s">
        <v>11077</v>
      </c>
      <c r="I9" s="1146"/>
      <c r="J9" s="1146"/>
      <c r="K9" s="1147" t="str">
        <f t="shared" si="2"/>
        <v>Res_inprogress</v>
      </c>
      <c r="L9" s="1146"/>
      <c r="M9" s="1141" t="s">
        <v>1904</v>
      </c>
      <c r="N9" s="1146"/>
      <c r="O9" s="1141" t="s">
        <v>1904</v>
      </c>
      <c r="P9" s="1146"/>
      <c r="Q9" s="1141" t="s">
        <v>1904</v>
      </c>
      <c r="R9" s="1141" t="s">
        <v>15</v>
      </c>
      <c r="S9" s="1144" t="s">
        <v>1904</v>
      </c>
      <c r="T9" s="1146" t="s">
        <v>11068</v>
      </c>
      <c r="U9" s="1146" t="s">
        <v>11068</v>
      </c>
      <c r="V9" s="1146" t="s">
        <v>11068</v>
      </c>
      <c r="W9" s="1141" t="s">
        <v>15</v>
      </c>
      <c r="X9" s="1144" t="s">
        <v>1904</v>
      </c>
      <c r="Y9" s="1148" t="s">
        <v>167</v>
      </c>
      <c r="Z9" s="1148" t="s">
        <v>167</v>
      </c>
      <c r="AA9" s="1148" t="s">
        <v>167</v>
      </c>
      <c r="AB9" s="1148"/>
      <c r="AC9" s="1148"/>
      <c r="AD9" s="1148" t="str">
        <f t="shared" si="3"/>
        <v/>
      </c>
      <c r="AE9" s="1149" t="s">
        <v>10739</v>
      </c>
      <c r="AF9" s="1150">
        <v>45300.0</v>
      </c>
      <c r="AG9" s="1151">
        <v>45308.0</v>
      </c>
      <c r="AH9" s="1152" t="str">
        <f t="shared" si="4"/>
        <v>Done dev</v>
      </c>
      <c r="AI9" s="1149" t="s">
        <v>10736</v>
      </c>
      <c r="AJ9" s="1150">
        <v>45314.0</v>
      </c>
      <c r="AK9" s="1150"/>
      <c r="AL9" s="1152" t="str">
        <f t="shared" si="5"/>
        <v>Doing</v>
      </c>
      <c r="AM9" s="1153" t="s">
        <v>11078</v>
      </c>
      <c r="AN9" s="1153" t="s">
        <v>11079</v>
      </c>
    </row>
    <row r="10">
      <c r="A10" s="1125" t="str">
        <f t="shared" si="1"/>
        <v>BE</v>
      </c>
      <c r="B10" s="1154" t="s">
        <v>10842</v>
      </c>
      <c r="C10" s="1155" t="s">
        <v>10866</v>
      </c>
      <c r="D10" s="1127" t="s">
        <v>10718</v>
      </c>
      <c r="E10" s="1125" t="s">
        <v>10618</v>
      </c>
      <c r="F10" s="1125" t="s">
        <v>10609</v>
      </c>
      <c r="G10" s="1128" t="s">
        <v>1904</v>
      </c>
      <c r="H10" s="1129"/>
      <c r="I10" s="1129"/>
      <c r="J10" s="1129"/>
      <c r="K10" s="1130" t="str">
        <f t="shared" si="2"/>
        <v>Res_inprogress</v>
      </c>
      <c r="L10" s="1129"/>
      <c r="M10" s="1125" t="s">
        <v>1904</v>
      </c>
      <c r="N10" s="1129"/>
      <c r="O10" s="1125" t="s">
        <v>1904</v>
      </c>
      <c r="P10" s="1129"/>
      <c r="Q10" s="1125" t="s">
        <v>1904</v>
      </c>
      <c r="R10" s="1131" t="s">
        <v>15</v>
      </c>
      <c r="S10" s="1128" t="s">
        <v>1904</v>
      </c>
      <c r="T10" s="1129" t="s">
        <v>11068</v>
      </c>
      <c r="U10" s="1129" t="s">
        <v>11068</v>
      </c>
      <c r="V10" s="1129" t="s">
        <v>11068</v>
      </c>
      <c r="W10" s="1131" t="s">
        <v>15</v>
      </c>
      <c r="X10" s="1128" t="s">
        <v>1904</v>
      </c>
      <c r="Y10" s="1102" t="s">
        <v>167</v>
      </c>
      <c r="Z10" s="1102" t="s">
        <v>167</v>
      </c>
      <c r="AA10" s="1102" t="s">
        <v>167</v>
      </c>
      <c r="AB10" s="1102"/>
      <c r="AC10" s="1102"/>
      <c r="AD10" s="1102" t="str">
        <f t="shared" si="3"/>
        <v/>
      </c>
      <c r="AE10" s="1132" t="s">
        <v>10726</v>
      </c>
      <c r="AF10" s="1133">
        <v>45280.0</v>
      </c>
      <c r="AG10" s="1133">
        <v>45286.0</v>
      </c>
      <c r="AH10" s="1138" t="str">
        <f t="shared" si="4"/>
        <v>Done dev</v>
      </c>
      <c r="AI10" s="1132" t="s">
        <v>10736</v>
      </c>
      <c r="AJ10" s="1156">
        <v>45300.0</v>
      </c>
      <c r="AK10" s="1156"/>
      <c r="AL10" s="1138" t="str">
        <f t="shared" si="5"/>
        <v>Doing</v>
      </c>
      <c r="AM10" s="1139" t="s">
        <v>11078</v>
      </c>
      <c r="AN10" s="1139"/>
    </row>
    <row r="11">
      <c r="A11" s="1154" t="str">
        <f t="shared" si="1"/>
        <v>BE</v>
      </c>
      <c r="B11" s="1154" t="s">
        <v>10865</v>
      </c>
      <c r="C11" s="1155" t="s">
        <v>10871</v>
      </c>
      <c r="D11" s="1157" t="s">
        <v>10718</v>
      </c>
      <c r="E11" s="1154" t="s">
        <v>10618</v>
      </c>
      <c r="F11" s="1154" t="s">
        <v>10609</v>
      </c>
      <c r="G11" s="1158" t="s">
        <v>1904</v>
      </c>
      <c r="H11" s="1159"/>
      <c r="I11" s="1159"/>
      <c r="J11" s="1159"/>
      <c r="K11" s="1160" t="str">
        <f t="shared" si="2"/>
        <v>Res_inprogress</v>
      </c>
      <c r="L11" s="1159"/>
      <c r="M11" s="1154" t="s">
        <v>1904</v>
      </c>
      <c r="N11" s="1159"/>
      <c r="O11" s="1154" t="s">
        <v>1904</v>
      </c>
      <c r="P11" s="1159"/>
      <c r="Q11" s="1154" t="s">
        <v>1904</v>
      </c>
      <c r="R11" s="1161" t="s">
        <v>15</v>
      </c>
      <c r="S11" s="1158" t="s">
        <v>1904</v>
      </c>
      <c r="T11" s="1159" t="s">
        <v>11068</v>
      </c>
      <c r="U11" s="1159" t="s">
        <v>11068</v>
      </c>
      <c r="V11" s="1159" t="s">
        <v>11068</v>
      </c>
      <c r="W11" s="1161" t="s">
        <v>15</v>
      </c>
      <c r="X11" s="1158" t="s">
        <v>1904</v>
      </c>
      <c r="Y11" s="1086" t="s">
        <v>167</v>
      </c>
      <c r="Z11" s="1162"/>
      <c r="AA11" s="1162"/>
      <c r="AB11" s="1162"/>
      <c r="AC11" s="1086" t="s">
        <v>167</v>
      </c>
      <c r="AD11" s="1086" t="str">
        <f t="shared" si="3"/>
        <v/>
      </c>
      <c r="AE11" s="1163" t="s">
        <v>10722</v>
      </c>
      <c r="AF11" s="1134">
        <v>45308.0</v>
      </c>
      <c r="AG11" s="1134">
        <v>45321.0</v>
      </c>
      <c r="AH11" s="1138" t="str">
        <f t="shared" si="4"/>
        <v>Done dev</v>
      </c>
      <c r="AI11" s="1163" t="s">
        <v>11069</v>
      </c>
      <c r="AJ11" s="1164"/>
      <c r="AK11" s="1164"/>
      <c r="AL11" s="1165" t="str">
        <f t="shared" si="5"/>
        <v>Todo</v>
      </c>
      <c r="AM11" s="1123" t="s">
        <v>11070</v>
      </c>
      <c r="AN11" s="1166" t="s">
        <v>11080</v>
      </c>
    </row>
    <row r="12">
      <c r="A12" s="1125" t="str">
        <f t="shared" si="1"/>
        <v>BE</v>
      </c>
      <c r="B12" s="1154" t="s">
        <v>10870</v>
      </c>
      <c r="C12" s="1155" t="s">
        <v>10640</v>
      </c>
      <c r="D12" s="1127" t="s">
        <v>10718</v>
      </c>
      <c r="E12" s="1125" t="s">
        <v>1912</v>
      </c>
      <c r="F12" s="1125" t="s">
        <v>10609</v>
      </c>
      <c r="G12" s="1128" t="s">
        <v>1904</v>
      </c>
      <c r="H12" s="1129"/>
      <c r="I12" s="1129"/>
      <c r="J12" s="1129"/>
      <c r="K12" s="1130" t="str">
        <f t="shared" si="2"/>
        <v>Res_inprogress</v>
      </c>
      <c r="L12" s="1129"/>
      <c r="M12" s="1125" t="s">
        <v>1904</v>
      </c>
      <c r="N12" s="1129"/>
      <c r="O12" s="1125" t="s">
        <v>1904</v>
      </c>
      <c r="P12" s="1129"/>
      <c r="Q12" s="1125" t="s">
        <v>1904</v>
      </c>
      <c r="R12" s="1131" t="s">
        <v>15</v>
      </c>
      <c r="S12" s="1128" t="s">
        <v>1904</v>
      </c>
      <c r="T12" s="1129" t="s">
        <v>11068</v>
      </c>
      <c r="U12" s="1129" t="s">
        <v>11068</v>
      </c>
      <c r="V12" s="1129" t="s">
        <v>11068</v>
      </c>
      <c r="W12" s="1131" t="s">
        <v>15</v>
      </c>
      <c r="X12" s="1128" t="s">
        <v>1904</v>
      </c>
      <c r="Y12" s="1102" t="s">
        <v>167</v>
      </c>
      <c r="Z12" s="1102" t="s">
        <v>167</v>
      </c>
      <c r="AA12" s="1102" t="s">
        <v>167</v>
      </c>
      <c r="AB12" s="1102" t="s">
        <v>167</v>
      </c>
      <c r="AC12" s="1102" t="s">
        <v>167</v>
      </c>
      <c r="AD12" s="1102" t="str">
        <f t="shared" si="3"/>
        <v/>
      </c>
      <c r="AE12" s="1132" t="s">
        <v>11081</v>
      </c>
      <c r="AF12" s="1134">
        <v>45318.0</v>
      </c>
      <c r="AG12" s="1134">
        <v>45322.0</v>
      </c>
      <c r="AH12" s="1138" t="str">
        <f t="shared" si="4"/>
        <v>Done dev</v>
      </c>
      <c r="AI12" s="1132" t="s">
        <v>11069</v>
      </c>
      <c r="AJ12" s="1136"/>
      <c r="AK12" s="1136"/>
      <c r="AL12" s="1138" t="str">
        <f t="shared" si="5"/>
        <v>Todo</v>
      </c>
      <c r="AM12" s="1123" t="s">
        <v>11070</v>
      </c>
      <c r="AN12" s="1167" t="s">
        <v>11082</v>
      </c>
    </row>
    <row r="13">
      <c r="A13" s="1125" t="str">
        <f t="shared" si="1"/>
        <v>BE</v>
      </c>
      <c r="B13" s="1154" t="s">
        <v>10849</v>
      </c>
      <c r="C13" s="1155" t="s">
        <v>10642</v>
      </c>
      <c r="D13" s="1127" t="s">
        <v>10718</v>
      </c>
      <c r="E13" s="1125" t="s">
        <v>1912</v>
      </c>
      <c r="F13" s="1125" t="s">
        <v>10609</v>
      </c>
      <c r="G13" s="1128" t="s">
        <v>1904</v>
      </c>
      <c r="H13" s="1129"/>
      <c r="I13" s="1129"/>
      <c r="J13" s="1129"/>
      <c r="K13" s="1130" t="str">
        <f t="shared" si="2"/>
        <v>Res_inprogress</v>
      </c>
      <c r="L13" s="1129"/>
      <c r="M13" s="1125" t="s">
        <v>1904</v>
      </c>
      <c r="N13" s="1129"/>
      <c r="O13" s="1125" t="s">
        <v>1904</v>
      </c>
      <c r="P13" s="1129"/>
      <c r="Q13" s="1125" t="s">
        <v>1904</v>
      </c>
      <c r="R13" s="1131" t="s">
        <v>15</v>
      </c>
      <c r="S13" s="1128" t="s">
        <v>1904</v>
      </c>
      <c r="T13" s="1129" t="s">
        <v>11068</v>
      </c>
      <c r="U13" s="1129" t="s">
        <v>11068</v>
      </c>
      <c r="V13" s="1129" t="s">
        <v>11068</v>
      </c>
      <c r="W13" s="1131" t="s">
        <v>15</v>
      </c>
      <c r="X13" s="1128" t="s">
        <v>1904</v>
      </c>
      <c r="Y13" s="1102" t="s">
        <v>167</v>
      </c>
      <c r="Z13" s="1102" t="s">
        <v>167</v>
      </c>
      <c r="AA13" s="1102" t="s">
        <v>167</v>
      </c>
      <c r="AB13" s="1102"/>
      <c r="AC13" s="1102" t="s">
        <v>167</v>
      </c>
      <c r="AD13" s="1102" t="str">
        <f t="shared" si="3"/>
        <v/>
      </c>
      <c r="AE13" s="1132" t="s">
        <v>10739</v>
      </c>
      <c r="AF13" s="1133">
        <v>45280.0</v>
      </c>
      <c r="AG13" s="1133">
        <v>45286.0</v>
      </c>
      <c r="AH13" s="1138" t="str">
        <f t="shared" si="4"/>
        <v>Done dev</v>
      </c>
      <c r="AI13" s="1132" t="s">
        <v>10736</v>
      </c>
      <c r="AJ13" s="1156">
        <v>45300.0</v>
      </c>
      <c r="AK13" s="1156"/>
      <c r="AL13" s="1138" t="str">
        <f t="shared" si="5"/>
        <v>Doing</v>
      </c>
      <c r="AM13" s="1139" t="s">
        <v>11078</v>
      </c>
      <c r="AN13" s="1139" t="s">
        <v>11083</v>
      </c>
    </row>
    <row r="14">
      <c r="A14" s="1168" t="str">
        <f t="shared" si="1"/>
        <v>BE</v>
      </c>
      <c r="B14" s="1168" t="s">
        <v>10905</v>
      </c>
      <c r="C14" s="1169" t="s">
        <v>10906</v>
      </c>
      <c r="D14" s="1170" t="s">
        <v>10718</v>
      </c>
      <c r="E14" s="1168" t="s">
        <v>1899</v>
      </c>
      <c r="F14" s="1168" t="s">
        <v>163</v>
      </c>
      <c r="G14" s="1171" t="s">
        <v>1904</v>
      </c>
      <c r="H14" s="1172"/>
      <c r="I14" s="1172"/>
      <c r="J14" s="1172"/>
      <c r="K14" s="1173" t="str">
        <f t="shared" si="2"/>
        <v>Res_inprogress</v>
      </c>
      <c r="L14" s="1172"/>
      <c r="M14" s="1168" t="s">
        <v>1904</v>
      </c>
      <c r="N14" s="1172"/>
      <c r="O14" s="1168" t="s">
        <v>1904</v>
      </c>
      <c r="P14" s="1172"/>
      <c r="Q14" s="1168" t="s">
        <v>1904</v>
      </c>
      <c r="R14" s="1174" t="s">
        <v>15</v>
      </c>
      <c r="S14" s="1171" t="s">
        <v>1904</v>
      </c>
      <c r="T14" s="1172" t="s">
        <v>11068</v>
      </c>
      <c r="U14" s="1172" t="s">
        <v>11068</v>
      </c>
      <c r="V14" s="1172" t="s">
        <v>11068</v>
      </c>
      <c r="W14" s="1174" t="s">
        <v>15</v>
      </c>
      <c r="X14" s="1171" t="s">
        <v>1904</v>
      </c>
      <c r="Y14" s="1104" t="s">
        <v>167</v>
      </c>
      <c r="Z14" s="1104" t="s">
        <v>167</v>
      </c>
      <c r="AA14" s="1104" t="s">
        <v>167</v>
      </c>
      <c r="AB14" s="1104"/>
      <c r="AC14" s="1104"/>
      <c r="AD14" s="1104" t="str">
        <f t="shared" si="3"/>
        <v/>
      </c>
      <c r="AE14" s="1175" t="s">
        <v>11084</v>
      </c>
      <c r="AF14" s="1133">
        <v>45280.0</v>
      </c>
      <c r="AG14" s="1133">
        <v>45294.0</v>
      </c>
      <c r="AH14" s="1176" t="s">
        <v>11085</v>
      </c>
      <c r="AI14" s="1175" t="s">
        <v>10736</v>
      </c>
      <c r="AJ14" s="1106">
        <v>45302.0</v>
      </c>
      <c r="AK14" s="1106"/>
      <c r="AL14" s="1177" t="str">
        <f t="shared" si="5"/>
        <v>Doing</v>
      </c>
      <c r="AM14" s="1178"/>
      <c r="AN14" s="1178" t="s">
        <v>11083</v>
      </c>
    </row>
    <row r="15">
      <c r="A15" s="1125" t="str">
        <f t="shared" si="1"/>
        <v>BE</v>
      </c>
      <c r="B15" s="1154" t="s">
        <v>10728</v>
      </c>
      <c r="C15" s="1155" t="s">
        <v>10590</v>
      </c>
      <c r="D15" s="1127" t="s">
        <v>10718</v>
      </c>
      <c r="E15" s="1154" t="s">
        <v>1899</v>
      </c>
      <c r="F15" s="1154" t="s">
        <v>163</v>
      </c>
      <c r="G15" s="1128" t="s">
        <v>1904</v>
      </c>
      <c r="H15" s="1129"/>
      <c r="I15" s="1129"/>
      <c r="J15" s="1129"/>
      <c r="K15" s="1130" t="str">
        <f t="shared" si="2"/>
        <v>Res_inprogress</v>
      </c>
      <c r="L15" s="1129"/>
      <c r="M15" s="1125" t="s">
        <v>1904</v>
      </c>
      <c r="N15" s="1129"/>
      <c r="O15" s="1125" t="s">
        <v>1904</v>
      </c>
      <c r="P15" s="1129"/>
      <c r="Q15" s="1125" t="s">
        <v>1904</v>
      </c>
      <c r="R15" s="1131" t="s">
        <v>15</v>
      </c>
      <c r="S15" s="1128" t="s">
        <v>1904</v>
      </c>
      <c r="T15" s="1129" t="s">
        <v>11068</v>
      </c>
      <c r="U15" s="1129" t="s">
        <v>11068</v>
      </c>
      <c r="V15" s="1129" t="s">
        <v>11068</v>
      </c>
      <c r="W15" s="1131" t="s">
        <v>15</v>
      </c>
      <c r="X15" s="1128" t="s">
        <v>1904</v>
      </c>
      <c r="Y15" s="1102" t="s">
        <v>167</v>
      </c>
      <c r="Z15" s="1102" t="s">
        <v>167</v>
      </c>
      <c r="AA15" s="1102" t="s">
        <v>167</v>
      </c>
      <c r="AB15" s="1102"/>
      <c r="AC15" s="1102" t="s">
        <v>167</v>
      </c>
      <c r="AD15" s="1102" t="str">
        <f t="shared" si="3"/>
        <v/>
      </c>
      <c r="AE15" s="1132" t="s">
        <v>11086</v>
      </c>
      <c r="AF15" s="1133">
        <v>45280.0</v>
      </c>
      <c r="AG15" s="1133">
        <v>45299.0</v>
      </c>
      <c r="AH15" s="1138" t="str">
        <f t="shared" ref="AH15:AH52" si="6">IF(AND(AF15&gt;0,AG15&gt;0),"Done dev",IF(AND(AF15&gt;0,AG15=""),"Doing","Todo"))</f>
        <v>Done dev</v>
      </c>
      <c r="AI15" s="1132" t="s">
        <v>10736</v>
      </c>
      <c r="AJ15" s="1156"/>
      <c r="AK15" s="1156"/>
      <c r="AL15" s="1138" t="str">
        <f t="shared" si="5"/>
        <v>Todo</v>
      </c>
      <c r="AM15" s="1139" t="s">
        <v>11078</v>
      </c>
      <c r="AN15" s="1139" t="s">
        <v>11083</v>
      </c>
    </row>
    <row r="16">
      <c r="A16" s="1125" t="str">
        <f t="shared" si="1"/>
        <v>BE</v>
      </c>
      <c r="B16" s="1125" t="s">
        <v>10929</v>
      </c>
      <c r="C16" s="1127" t="s">
        <v>11087</v>
      </c>
      <c r="D16" s="1127" t="s">
        <v>10718</v>
      </c>
      <c r="E16" s="1154" t="s">
        <v>1912</v>
      </c>
      <c r="F16" s="1154" t="s">
        <v>163</v>
      </c>
      <c r="G16" s="1128" t="s">
        <v>1904</v>
      </c>
      <c r="H16" s="1129"/>
      <c r="I16" s="1129"/>
      <c r="J16" s="1129"/>
      <c r="K16" s="1130" t="str">
        <f t="shared" si="2"/>
        <v>Res_inprogress</v>
      </c>
      <c r="L16" s="1131" t="s">
        <v>15</v>
      </c>
      <c r="M16" s="1128" t="s">
        <v>1904</v>
      </c>
      <c r="N16" s="1129"/>
      <c r="O16" s="1125" t="s">
        <v>1904</v>
      </c>
      <c r="P16" s="1131" t="s">
        <v>15</v>
      </c>
      <c r="Q16" s="1128" t="s">
        <v>1904</v>
      </c>
      <c r="R16" s="1131" t="s">
        <v>15</v>
      </c>
      <c r="S16" s="1128" t="s">
        <v>1904</v>
      </c>
      <c r="T16" s="1129" t="s">
        <v>11068</v>
      </c>
      <c r="U16" s="1129" t="s">
        <v>11068</v>
      </c>
      <c r="V16" s="1129" t="s">
        <v>11068</v>
      </c>
      <c r="W16" s="1131" t="s">
        <v>15</v>
      </c>
      <c r="X16" s="1128" t="s">
        <v>1904</v>
      </c>
      <c r="Y16" s="1102" t="s">
        <v>167</v>
      </c>
      <c r="Z16" s="1102" t="s">
        <v>167</v>
      </c>
      <c r="AA16" s="1102"/>
      <c r="AB16" s="1102"/>
      <c r="AC16" s="1102"/>
      <c r="AD16" s="1102" t="str">
        <f t="shared" si="3"/>
        <v/>
      </c>
      <c r="AE16" s="1132"/>
      <c r="AF16" s="1137"/>
      <c r="AG16" s="1137"/>
      <c r="AH16" s="1138" t="str">
        <f t="shared" si="6"/>
        <v>Todo</v>
      </c>
      <c r="AI16" s="1132"/>
      <c r="AJ16" s="1137"/>
      <c r="AK16" s="1137"/>
      <c r="AL16" s="1138" t="str">
        <f t="shared" si="5"/>
        <v>Todo</v>
      </c>
      <c r="AM16" s="1137"/>
      <c r="AN16" s="1137"/>
    </row>
    <row r="17">
      <c r="A17" s="1125" t="str">
        <f t="shared" si="1"/>
        <v>BE</v>
      </c>
      <c r="B17" s="1125" t="s">
        <v>10775</v>
      </c>
      <c r="C17" s="1126" t="s">
        <v>10606</v>
      </c>
      <c r="D17" s="1127" t="s">
        <v>10718</v>
      </c>
      <c r="E17" s="1154" t="s">
        <v>10618</v>
      </c>
      <c r="F17" s="1154" t="s">
        <v>163</v>
      </c>
      <c r="G17" s="1128" t="s">
        <v>1904</v>
      </c>
      <c r="H17" s="1129"/>
      <c r="I17" s="1129"/>
      <c r="J17" s="1129"/>
      <c r="K17" s="1130" t="str">
        <f t="shared" si="2"/>
        <v>Res_inprogress</v>
      </c>
      <c r="L17" s="1129"/>
      <c r="M17" s="1125" t="s">
        <v>1904</v>
      </c>
      <c r="N17" s="1129"/>
      <c r="O17" s="1125" t="s">
        <v>1904</v>
      </c>
      <c r="P17" s="1129"/>
      <c r="Q17" s="1125" t="s">
        <v>1904</v>
      </c>
      <c r="R17" s="1131" t="s">
        <v>15</v>
      </c>
      <c r="S17" s="1128" t="s">
        <v>1904</v>
      </c>
      <c r="T17" s="1129" t="s">
        <v>11068</v>
      </c>
      <c r="U17" s="1129" t="s">
        <v>11068</v>
      </c>
      <c r="V17" s="1129" t="s">
        <v>11068</v>
      </c>
      <c r="W17" s="1131" t="s">
        <v>15</v>
      </c>
      <c r="X17" s="1128" t="s">
        <v>1904</v>
      </c>
      <c r="Y17" s="1102" t="s">
        <v>167</v>
      </c>
      <c r="Z17" s="1102" t="s">
        <v>167</v>
      </c>
      <c r="AA17" s="1102" t="s">
        <v>167</v>
      </c>
      <c r="AB17" s="1102"/>
      <c r="AC17" s="1102"/>
      <c r="AD17" s="1102" t="str">
        <f t="shared" si="3"/>
        <v/>
      </c>
      <c r="AE17" s="1132" t="s">
        <v>10739</v>
      </c>
      <c r="AF17" s="1134">
        <v>45307.0</v>
      </c>
      <c r="AG17" s="1134">
        <v>45318.0</v>
      </c>
      <c r="AH17" s="1138" t="str">
        <f t="shared" si="6"/>
        <v>Done dev</v>
      </c>
      <c r="AI17" s="1132" t="s">
        <v>11069</v>
      </c>
      <c r="AJ17" s="1137"/>
      <c r="AK17" s="1137"/>
      <c r="AL17" s="1138" t="str">
        <f t="shared" si="5"/>
        <v>Todo</v>
      </c>
      <c r="AM17" s="1123" t="s">
        <v>11070</v>
      </c>
      <c r="AN17" s="1139" t="s">
        <v>11088</v>
      </c>
    </row>
    <row r="18">
      <c r="A18" s="1125" t="str">
        <f t="shared" si="1"/>
        <v>BE</v>
      </c>
      <c r="B18" s="1140" t="s">
        <v>11041</v>
      </c>
      <c r="C18" s="1126" t="s">
        <v>11042</v>
      </c>
      <c r="D18" s="1127" t="s">
        <v>10718</v>
      </c>
      <c r="E18" s="1154" t="s">
        <v>1899</v>
      </c>
      <c r="F18" s="1154" t="s">
        <v>10644</v>
      </c>
      <c r="G18" s="1128" t="s">
        <v>1904</v>
      </c>
      <c r="H18" s="1129"/>
      <c r="I18" s="1129"/>
      <c r="J18" s="1129"/>
      <c r="K18" s="1130" t="str">
        <f t="shared" si="2"/>
        <v>Res_inprogress</v>
      </c>
      <c r="L18" s="1129"/>
      <c r="M18" s="1125" t="s">
        <v>1904</v>
      </c>
      <c r="N18" s="1129"/>
      <c r="O18" s="1125" t="s">
        <v>1904</v>
      </c>
      <c r="P18" s="1179" t="s">
        <v>11089</v>
      </c>
      <c r="Q18" s="1128" t="s">
        <v>1904</v>
      </c>
      <c r="R18" s="1131" t="s">
        <v>15</v>
      </c>
      <c r="S18" s="1128" t="s">
        <v>1904</v>
      </c>
      <c r="T18" s="1129" t="s">
        <v>11068</v>
      </c>
      <c r="U18" s="1129" t="s">
        <v>11068</v>
      </c>
      <c r="V18" s="1129" t="s">
        <v>11068</v>
      </c>
      <c r="W18" s="1131" t="s">
        <v>15</v>
      </c>
      <c r="X18" s="1128" t="s">
        <v>1904</v>
      </c>
      <c r="Y18" s="1102" t="s">
        <v>167</v>
      </c>
      <c r="Z18" s="1102" t="s">
        <v>167</v>
      </c>
      <c r="AA18" s="1102" t="s">
        <v>167</v>
      </c>
      <c r="AB18" s="1102"/>
      <c r="AC18" s="1102"/>
      <c r="AD18" s="1102" t="str">
        <f t="shared" si="3"/>
        <v/>
      </c>
      <c r="AE18" s="1132"/>
      <c r="AF18" s="1137"/>
      <c r="AG18" s="1137"/>
      <c r="AH18" s="1138" t="str">
        <f t="shared" si="6"/>
        <v>Todo</v>
      </c>
      <c r="AI18" s="1132"/>
      <c r="AJ18" s="1137"/>
      <c r="AK18" s="1137"/>
      <c r="AL18" s="1138" t="str">
        <f t="shared" si="5"/>
        <v>Todo</v>
      </c>
      <c r="AM18" s="1137"/>
      <c r="AN18" s="1137"/>
    </row>
    <row r="19">
      <c r="A19" s="1125" t="str">
        <f t="shared" si="1"/>
        <v>BE</v>
      </c>
      <c r="B19" s="1125" t="s">
        <v>10918</v>
      </c>
      <c r="C19" s="1126" t="s">
        <v>10919</v>
      </c>
      <c r="D19" s="1127" t="s">
        <v>10718</v>
      </c>
      <c r="E19" s="1154" t="s">
        <v>1908</v>
      </c>
      <c r="F19" s="1154" t="s">
        <v>163</v>
      </c>
      <c r="G19" s="1128" t="s">
        <v>1904</v>
      </c>
      <c r="H19" s="1126" t="s">
        <v>11090</v>
      </c>
      <c r="I19" s="1129"/>
      <c r="J19" s="1129"/>
      <c r="K19" s="1130" t="str">
        <f t="shared" si="2"/>
        <v>Res_inprogress</v>
      </c>
      <c r="L19" s="1129"/>
      <c r="M19" s="1125" t="s">
        <v>1904</v>
      </c>
      <c r="N19" s="1129"/>
      <c r="O19" s="1125" t="s">
        <v>1904</v>
      </c>
      <c r="P19" s="1129"/>
      <c r="Q19" s="1125" t="s">
        <v>1904</v>
      </c>
      <c r="R19" s="1131" t="s">
        <v>15</v>
      </c>
      <c r="S19" s="1128" t="s">
        <v>1904</v>
      </c>
      <c r="T19" s="1129" t="s">
        <v>11068</v>
      </c>
      <c r="U19" s="1129" t="s">
        <v>11068</v>
      </c>
      <c r="V19" s="1129" t="s">
        <v>11068</v>
      </c>
      <c r="W19" s="1131" t="s">
        <v>15</v>
      </c>
      <c r="X19" s="1128" t="s">
        <v>1904</v>
      </c>
      <c r="Y19" s="1102" t="s">
        <v>167</v>
      </c>
      <c r="Z19" s="1102" t="s">
        <v>167</v>
      </c>
      <c r="AA19" s="1102"/>
      <c r="AB19" s="1102"/>
      <c r="AC19" s="1102"/>
      <c r="AD19" s="1102" t="str">
        <f t="shared" si="3"/>
        <v/>
      </c>
      <c r="AE19" s="1132"/>
      <c r="AF19" s="1137"/>
      <c r="AG19" s="1137"/>
      <c r="AH19" s="1138" t="str">
        <f t="shared" si="6"/>
        <v>Todo</v>
      </c>
      <c r="AI19" s="1132"/>
      <c r="AJ19" s="1137"/>
      <c r="AK19" s="1137"/>
      <c r="AL19" s="1138" t="str">
        <f t="shared" si="5"/>
        <v>Todo</v>
      </c>
      <c r="AM19" s="1137"/>
      <c r="AN19" s="1137"/>
    </row>
    <row r="20">
      <c r="A20" s="1125" t="str">
        <f t="shared" si="1"/>
        <v>BE</v>
      </c>
      <c r="B20" s="1125" t="s">
        <v>10941</v>
      </c>
      <c r="C20" s="1126" t="s">
        <v>10942</v>
      </c>
      <c r="D20" s="1127" t="s">
        <v>10718</v>
      </c>
      <c r="E20" s="1154" t="s">
        <v>1899</v>
      </c>
      <c r="F20" s="1154" t="s">
        <v>1898</v>
      </c>
      <c r="G20" s="1128" t="s">
        <v>1904</v>
      </c>
      <c r="H20" s="1129"/>
      <c r="I20" s="1129"/>
      <c r="J20" s="1129"/>
      <c r="K20" s="1130" t="str">
        <f t="shared" si="2"/>
        <v>Res_inprogress</v>
      </c>
      <c r="L20" s="1129"/>
      <c r="M20" s="1125" t="s">
        <v>1904</v>
      </c>
      <c r="N20" s="1129"/>
      <c r="O20" s="1125" t="s">
        <v>1904</v>
      </c>
      <c r="P20" s="1129"/>
      <c r="Q20" s="1125" t="s">
        <v>1904</v>
      </c>
      <c r="R20" s="1131" t="s">
        <v>15</v>
      </c>
      <c r="S20" s="1128" t="s">
        <v>1904</v>
      </c>
      <c r="T20" s="1129" t="s">
        <v>11068</v>
      </c>
      <c r="U20" s="1129" t="s">
        <v>11068</v>
      </c>
      <c r="V20" s="1129" t="s">
        <v>11068</v>
      </c>
      <c r="W20" s="1131" t="s">
        <v>15</v>
      </c>
      <c r="X20" s="1128" t="s">
        <v>1904</v>
      </c>
      <c r="Y20" s="1102" t="s">
        <v>167</v>
      </c>
      <c r="Z20" s="1102" t="s">
        <v>167</v>
      </c>
      <c r="AA20" s="1102"/>
      <c r="AB20" s="1102"/>
      <c r="AC20" s="1102"/>
      <c r="AD20" s="1102" t="str">
        <f t="shared" si="3"/>
        <v/>
      </c>
      <c r="AE20" s="1132"/>
      <c r="AF20" s="1137"/>
      <c r="AG20" s="1137"/>
      <c r="AH20" s="1138" t="str">
        <f t="shared" si="6"/>
        <v>Todo</v>
      </c>
      <c r="AI20" s="1132"/>
      <c r="AJ20" s="1137"/>
      <c r="AK20" s="1137"/>
      <c r="AL20" s="1138" t="str">
        <f t="shared" si="5"/>
        <v>Todo</v>
      </c>
      <c r="AM20" s="1137"/>
      <c r="AN20" s="1137"/>
    </row>
    <row r="21">
      <c r="A21" s="1180" t="str">
        <f t="shared" si="1"/>
        <v>BE</v>
      </c>
      <c r="B21" s="1181" t="s">
        <v>10790</v>
      </c>
      <c r="C21" s="1182" t="s">
        <v>10635</v>
      </c>
      <c r="D21" s="1183" t="s">
        <v>10718</v>
      </c>
      <c r="E21" s="1181" t="s">
        <v>1908</v>
      </c>
      <c r="F21" s="1181" t="s">
        <v>1898</v>
      </c>
      <c r="G21" s="1184" t="s">
        <v>1904</v>
      </c>
      <c r="H21" s="1185" t="s">
        <v>11091</v>
      </c>
      <c r="I21" s="1186"/>
      <c r="J21" s="1186"/>
      <c r="K21" s="1187" t="str">
        <f t="shared" si="2"/>
        <v>Res_inprogress</v>
      </c>
      <c r="L21" s="1186"/>
      <c r="M21" s="1180" t="s">
        <v>1904</v>
      </c>
      <c r="N21" s="1186"/>
      <c r="O21" s="1180" t="s">
        <v>1904</v>
      </c>
      <c r="P21" s="1186"/>
      <c r="Q21" s="1180" t="s">
        <v>1904</v>
      </c>
      <c r="R21" s="1188" t="s">
        <v>15</v>
      </c>
      <c r="S21" s="1184" t="s">
        <v>1904</v>
      </c>
      <c r="T21" s="1186" t="s">
        <v>11068</v>
      </c>
      <c r="U21" s="1186" t="s">
        <v>11068</v>
      </c>
      <c r="V21" s="1186" t="s">
        <v>11068</v>
      </c>
      <c r="W21" s="1188" t="s">
        <v>15</v>
      </c>
      <c r="X21" s="1184" t="s">
        <v>1904</v>
      </c>
      <c r="Y21" s="1189" t="s">
        <v>167</v>
      </c>
      <c r="Z21" s="1189" t="s">
        <v>167</v>
      </c>
      <c r="AA21" s="1189" t="s">
        <v>167</v>
      </c>
      <c r="AB21" s="1189" t="s">
        <v>167</v>
      </c>
      <c r="AC21" s="1189" t="s">
        <v>167</v>
      </c>
      <c r="AD21" s="1189" t="str">
        <f t="shared" si="3"/>
        <v/>
      </c>
      <c r="AE21" s="1190" t="s">
        <v>11081</v>
      </c>
      <c r="AF21" s="1191">
        <v>45315.0</v>
      </c>
      <c r="AG21" s="1191">
        <v>45316.0</v>
      </c>
      <c r="AH21" s="1192" t="str">
        <f t="shared" si="6"/>
        <v>Done dev</v>
      </c>
      <c r="AI21" s="1190"/>
      <c r="AJ21" s="1193"/>
      <c r="AK21" s="1193"/>
      <c r="AL21" s="1192" t="str">
        <f t="shared" si="5"/>
        <v>Todo</v>
      </c>
      <c r="AM21" s="1194"/>
      <c r="AN21" s="1167"/>
    </row>
    <row r="22">
      <c r="A22" s="1125" t="str">
        <f t="shared" si="1"/>
        <v>BE</v>
      </c>
      <c r="B22" s="1154" t="s">
        <v>10784</v>
      </c>
      <c r="C22" s="1155" t="s">
        <v>10946</v>
      </c>
      <c r="D22" s="1127" t="s">
        <v>10718</v>
      </c>
      <c r="E22" s="1154" t="s">
        <v>1908</v>
      </c>
      <c r="F22" s="1154" t="s">
        <v>1898</v>
      </c>
      <c r="G22" s="1128" t="s">
        <v>1904</v>
      </c>
      <c r="H22" s="1126" t="s">
        <v>11092</v>
      </c>
      <c r="I22" s="1129"/>
      <c r="J22" s="1129"/>
      <c r="K22" s="1130" t="str">
        <f t="shared" si="2"/>
        <v>Res_inprogress</v>
      </c>
      <c r="L22" s="1129"/>
      <c r="M22" s="1125" t="s">
        <v>1904</v>
      </c>
      <c r="N22" s="1129"/>
      <c r="O22" s="1125" t="s">
        <v>1904</v>
      </c>
      <c r="P22" s="1129"/>
      <c r="Q22" s="1125" t="s">
        <v>1904</v>
      </c>
      <c r="R22" s="1131" t="s">
        <v>15</v>
      </c>
      <c r="S22" s="1128" t="s">
        <v>1904</v>
      </c>
      <c r="T22" s="1129" t="s">
        <v>11068</v>
      </c>
      <c r="U22" s="1129" t="s">
        <v>11068</v>
      </c>
      <c r="V22" s="1129" t="s">
        <v>11068</v>
      </c>
      <c r="W22" s="1131" t="s">
        <v>15</v>
      </c>
      <c r="X22" s="1128" t="s">
        <v>1904</v>
      </c>
      <c r="Y22" s="1102" t="s">
        <v>167</v>
      </c>
      <c r="Z22" s="1102" t="s">
        <v>167</v>
      </c>
      <c r="AA22" s="1102" t="s">
        <v>167</v>
      </c>
      <c r="AB22" s="1102"/>
      <c r="AC22" s="1102"/>
      <c r="AD22" s="1102" t="str">
        <f t="shared" si="3"/>
        <v/>
      </c>
      <c r="AE22" s="1132" t="s">
        <v>10726</v>
      </c>
      <c r="AF22" s="1133">
        <v>45302.0</v>
      </c>
      <c r="AG22" s="1134">
        <v>45307.0</v>
      </c>
      <c r="AH22" s="1138" t="str">
        <f t="shared" si="6"/>
        <v>Done dev</v>
      </c>
      <c r="AI22" s="1132" t="s">
        <v>10736</v>
      </c>
      <c r="AJ22" s="1137"/>
      <c r="AK22" s="1137"/>
      <c r="AL22" s="1138" t="str">
        <f t="shared" si="5"/>
        <v>Todo</v>
      </c>
      <c r="AM22" s="1139" t="s">
        <v>11078</v>
      </c>
      <c r="AN22" s="1139" t="s">
        <v>11093</v>
      </c>
    </row>
    <row r="23">
      <c r="A23" s="1111" t="str">
        <f t="shared" si="1"/>
        <v>BE</v>
      </c>
      <c r="B23" s="1112" t="s">
        <v>10778</v>
      </c>
      <c r="C23" s="1113" t="s">
        <v>11094</v>
      </c>
      <c r="D23" s="1114" t="s">
        <v>10718</v>
      </c>
      <c r="E23" s="1112" t="s">
        <v>10618</v>
      </c>
      <c r="F23" s="1112" t="s">
        <v>1898</v>
      </c>
      <c r="G23" s="1115" t="s">
        <v>1904</v>
      </c>
      <c r="H23" s="1195" t="s">
        <v>11095</v>
      </c>
      <c r="I23" s="1116"/>
      <c r="J23" s="1116"/>
      <c r="K23" s="1117" t="str">
        <f t="shared" si="2"/>
        <v>Res_inprogress</v>
      </c>
      <c r="L23" s="1116"/>
      <c r="M23" s="1111" t="s">
        <v>1904</v>
      </c>
      <c r="N23" s="1116"/>
      <c r="O23" s="1111" t="s">
        <v>1904</v>
      </c>
      <c r="P23" s="1116"/>
      <c r="Q23" s="1111" t="s">
        <v>1904</v>
      </c>
      <c r="R23" s="1118" t="s">
        <v>15</v>
      </c>
      <c r="S23" s="1115" t="s">
        <v>1904</v>
      </c>
      <c r="T23" s="1116" t="s">
        <v>11068</v>
      </c>
      <c r="U23" s="1116" t="s">
        <v>11068</v>
      </c>
      <c r="V23" s="1116" t="s">
        <v>11068</v>
      </c>
      <c r="W23" s="1118" t="s">
        <v>15</v>
      </c>
      <c r="X23" s="1115" t="s">
        <v>1904</v>
      </c>
      <c r="Y23" s="1119" t="s">
        <v>167</v>
      </c>
      <c r="Z23" s="1119" t="s">
        <v>167</v>
      </c>
      <c r="AA23" s="1119" t="s">
        <v>167</v>
      </c>
      <c r="AB23" s="1119" t="s">
        <v>167</v>
      </c>
      <c r="AC23" s="1119"/>
      <c r="AD23" s="1119" t="str">
        <f t="shared" si="3"/>
        <v/>
      </c>
      <c r="AE23" s="1120" t="s">
        <v>10726</v>
      </c>
      <c r="AF23" s="1196">
        <v>45315.0</v>
      </c>
      <c r="AG23" s="1196">
        <v>45321.0</v>
      </c>
      <c r="AH23" s="1122" t="str">
        <f t="shared" si="6"/>
        <v>Done dev</v>
      </c>
      <c r="AI23" s="1120"/>
      <c r="AJ23" s="1121"/>
      <c r="AK23" s="1121"/>
      <c r="AL23" s="1122" t="str">
        <f t="shared" si="5"/>
        <v>Todo</v>
      </c>
      <c r="AM23" s="1123"/>
      <c r="AN23" s="1124" t="s">
        <v>11096</v>
      </c>
    </row>
    <row r="24">
      <c r="A24" s="1125" t="str">
        <f t="shared" si="1"/>
        <v>BE</v>
      </c>
      <c r="B24" s="1197" t="s">
        <v>11097</v>
      </c>
      <c r="C24" s="1198" t="s">
        <v>11098</v>
      </c>
      <c r="D24" s="1199" t="s">
        <v>10729</v>
      </c>
      <c r="E24" s="1197" t="s">
        <v>1912</v>
      </c>
      <c r="F24" s="1197" t="s">
        <v>1898</v>
      </c>
      <c r="G24" s="1200" t="s">
        <v>1904</v>
      </c>
      <c r="H24" s="1201" t="s">
        <v>11099</v>
      </c>
      <c r="I24" s="1129"/>
      <c r="J24" s="1129"/>
      <c r="K24" s="1130" t="str">
        <f t="shared" si="2"/>
        <v>Res_inprogress</v>
      </c>
      <c r="L24" s="1129"/>
      <c r="M24" s="1125" t="s">
        <v>1904</v>
      </c>
      <c r="N24" s="1129"/>
      <c r="O24" s="1125" t="s">
        <v>1904</v>
      </c>
      <c r="P24" s="1129"/>
      <c r="Q24" s="1125" t="s">
        <v>1904</v>
      </c>
      <c r="R24" s="1131" t="s">
        <v>15</v>
      </c>
      <c r="S24" s="1125" t="s">
        <v>1904</v>
      </c>
      <c r="T24" s="1129" t="s">
        <v>11068</v>
      </c>
      <c r="U24" s="1129" t="s">
        <v>11068</v>
      </c>
      <c r="V24" s="1129" t="s">
        <v>11068</v>
      </c>
      <c r="W24" s="1179" t="s">
        <v>11089</v>
      </c>
      <c r="X24" s="1125" t="s">
        <v>1904</v>
      </c>
      <c r="Y24" s="1102" t="s">
        <v>167</v>
      </c>
      <c r="Z24" s="1102" t="s">
        <v>167</v>
      </c>
      <c r="AA24" s="1102"/>
      <c r="AB24" s="1102"/>
      <c r="AC24" s="1102"/>
      <c r="AD24" s="1102" t="str">
        <f t="shared" si="3"/>
        <v/>
      </c>
      <c r="AE24" s="1132"/>
      <c r="AF24" s="1137"/>
      <c r="AG24" s="1137"/>
      <c r="AH24" s="1138" t="str">
        <f t="shared" si="6"/>
        <v>Todo</v>
      </c>
      <c r="AI24" s="1132"/>
      <c r="AJ24" s="1137"/>
      <c r="AK24" s="1137"/>
      <c r="AL24" s="1138" t="str">
        <f t="shared" si="5"/>
        <v>Todo</v>
      </c>
      <c r="AM24" s="1137"/>
      <c r="AN24" s="1137"/>
    </row>
    <row r="25">
      <c r="A25" s="1125" t="str">
        <f t="shared" si="1"/>
        <v>BE</v>
      </c>
      <c r="B25" s="1197" t="s">
        <v>10927</v>
      </c>
      <c r="C25" s="1198" t="s">
        <v>10928</v>
      </c>
      <c r="D25" s="1199" t="s">
        <v>10729</v>
      </c>
      <c r="E25" s="1197" t="s">
        <v>1912</v>
      </c>
      <c r="F25" s="1197" t="s">
        <v>163</v>
      </c>
      <c r="G25" s="1200" t="s">
        <v>1904</v>
      </c>
      <c r="H25" s="1201" t="s">
        <v>11099</v>
      </c>
      <c r="I25" s="1129"/>
      <c r="J25" s="1129"/>
      <c r="K25" s="1130" t="str">
        <f t="shared" si="2"/>
        <v>Res_inprogress</v>
      </c>
      <c r="L25" s="1129"/>
      <c r="M25" s="1125" t="s">
        <v>1904</v>
      </c>
      <c r="N25" s="1129"/>
      <c r="O25" s="1125" t="s">
        <v>1904</v>
      </c>
      <c r="P25" s="1129"/>
      <c r="Q25" s="1125" t="s">
        <v>1904</v>
      </c>
      <c r="R25" s="1131" t="s">
        <v>15</v>
      </c>
      <c r="S25" s="1125" t="s">
        <v>1904</v>
      </c>
      <c r="T25" s="1129" t="s">
        <v>11068</v>
      </c>
      <c r="U25" s="1129" t="s">
        <v>11068</v>
      </c>
      <c r="V25" s="1129" t="s">
        <v>11068</v>
      </c>
      <c r="W25" s="1179" t="s">
        <v>11089</v>
      </c>
      <c r="X25" s="1125" t="s">
        <v>1904</v>
      </c>
      <c r="Y25" s="1202"/>
      <c r="Z25" s="1102" t="s">
        <v>167</v>
      </c>
      <c r="AA25" s="1102"/>
      <c r="AB25" s="1102"/>
      <c r="AC25" s="1102"/>
      <c r="AD25" s="1102" t="str">
        <f t="shared" si="3"/>
        <v/>
      </c>
      <c r="AE25" s="1132"/>
      <c r="AF25" s="1137"/>
      <c r="AG25" s="1137"/>
      <c r="AH25" s="1138" t="str">
        <f t="shared" si="6"/>
        <v>Todo</v>
      </c>
      <c r="AI25" s="1132"/>
      <c r="AJ25" s="1137"/>
      <c r="AK25" s="1137"/>
      <c r="AL25" s="1138" t="str">
        <f t="shared" si="5"/>
        <v>Todo</v>
      </c>
      <c r="AM25" s="1137"/>
      <c r="AN25" s="1137"/>
    </row>
    <row r="26">
      <c r="A26" s="1125" t="str">
        <f t="shared" si="1"/>
        <v>BE</v>
      </c>
      <c r="B26" s="1197" t="s">
        <v>10807</v>
      </c>
      <c r="C26" s="1198" t="s">
        <v>10620</v>
      </c>
      <c r="D26" s="1199" t="s">
        <v>10729</v>
      </c>
      <c r="E26" s="1197" t="s">
        <v>1912</v>
      </c>
      <c r="F26" s="1197" t="s">
        <v>1898</v>
      </c>
      <c r="G26" s="1200" t="s">
        <v>1904</v>
      </c>
      <c r="H26" s="1201" t="s">
        <v>11099</v>
      </c>
      <c r="I26" s="1129"/>
      <c r="J26" s="1129"/>
      <c r="K26" s="1130" t="str">
        <f t="shared" si="2"/>
        <v>Res_inprogress</v>
      </c>
      <c r="L26" s="1129"/>
      <c r="M26" s="1125" t="s">
        <v>1904</v>
      </c>
      <c r="N26" s="1129"/>
      <c r="O26" s="1125" t="s">
        <v>1904</v>
      </c>
      <c r="P26" s="1129"/>
      <c r="Q26" s="1125" t="s">
        <v>1904</v>
      </c>
      <c r="R26" s="1131" t="s">
        <v>15</v>
      </c>
      <c r="S26" s="1125" t="s">
        <v>1904</v>
      </c>
      <c r="T26" s="1129" t="s">
        <v>11068</v>
      </c>
      <c r="U26" s="1129" t="s">
        <v>11068</v>
      </c>
      <c r="V26" s="1129" t="s">
        <v>11068</v>
      </c>
      <c r="W26" s="1179" t="s">
        <v>11089</v>
      </c>
      <c r="X26" s="1203" t="s">
        <v>1904</v>
      </c>
      <c r="Y26" s="1202"/>
      <c r="Z26" s="1102" t="s">
        <v>167</v>
      </c>
      <c r="AA26" s="1102" t="s">
        <v>167</v>
      </c>
      <c r="AB26" s="1102"/>
      <c r="AC26" s="1102"/>
      <c r="AD26" s="1102" t="str">
        <f t="shared" si="3"/>
        <v/>
      </c>
      <c r="AE26" s="1132" t="s">
        <v>10726</v>
      </c>
      <c r="AF26" s="1136">
        <v>45343.0</v>
      </c>
      <c r="AG26" s="1136">
        <v>45350.0</v>
      </c>
      <c r="AH26" s="1138" t="str">
        <f t="shared" si="6"/>
        <v>Done dev</v>
      </c>
      <c r="AI26" s="1132"/>
      <c r="AJ26" s="1137"/>
      <c r="AK26" s="1137"/>
      <c r="AL26" s="1138" t="str">
        <f t="shared" si="5"/>
        <v>Todo</v>
      </c>
      <c r="AM26" s="1137"/>
      <c r="AN26" s="1137"/>
    </row>
    <row r="27">
      <c r="A27" s="1125" t="str">
        <f t="shared" si="1"/>
        <v>BE</v>
      </c>
      <c r="B27" s="1197" t="s">
        <v>11100</v>
      </c>
      <c r="C27" s="1198" t="s">
        <v>11101</v>
      </c>
      <c r="D27" s="1199" t="s">
        <v>10729</v>
      </c>
      <c r="E27" s="1197" t="s">
        <v>1912</v>
      </c>
      <c r="F27" s="1197" t="s">
        <v>1898</v>
      </c>
      <c r="G27" s="1200" t="s">
        <v>1904</v>
      </c>
      <c r="H27" s="1201" t="s">
        <v>11099</v>
      </c>
      <c r="I27" s="1129"/>
      <c r="J27" s="1129"/>
      <c r="K27" s="1130" t="str">
        <f t="shared" si="2"/>
        <v>Res_inprogress</v>
      </c>
      <c r="L27" s="1129"/>
      <c r="M27" s="1125" t="s">
        <v>1904</v>
      </c>
      <c r="N27" s="1129"/>
      <c r="O27" s="1125" t="s">
        <v>1904</v>
      </c>
      <c r="P27" s="1129"/>
      <c r="Q27" s="1125" t="s">
        <v>1904</v>
      </c>
      <c r="R27" s="1131" t="s">
        <v>15</v>
      </c>
      <c r="S27" s="1125" t="s">
        <v>1904</v>
      </c>
      <c r="T27" s="1129" t="s">
        <v>11068</v>
      </c>
      <c r="U27" s="1129" t="s">
        <v>11068</v>
      </c>
      <c r="V27" s="1129" t="s">
        <v>11068</v>
      </c>
      <c r="W27" s="1179" t="s">
        <v>11089</v>
      </c>
      <c r="X27" s="1125" t="s">
        <v>1904</v>
      </c>
      <c r="Y27" s="1202"/>
      <c r="Z27" s="1102" t="s">
        <v>167</v>
      </c>
      <c r="AA27" s="1102"/>
      <c r="AB27" s="1102"/>
      <c r="AC27" s="1102"/>
      <c r="AD27" s="1102" t="str">
        <f t="shared" si="3"/>
        <v/>
      </c>
      <c r="AE27" s="1132"/>
      <c r="AF27" s="1137"/>
      <c r="AG27" s="1137"/>
      <c r="AH27" s="1138" t="str">
        <f t="shared" si="6"/>
        <v>Todo</v>
      </c>
      <c r="AI27" s="1132"/>
      <c r="AJ27" s="1137"/>
      <c r="AK27" s="1137"/>
      <c r="AL27" s="1138" t="str">
        <f t="shared" si="5"/>
        <v>Todo</v>
      </c>
      <c r="AM27" s="1137"/>
      <c r="AN27" s="1137"/>
    </row>
    <row r="28">
      <c r="A28" s="1125" t="str">
        <f t="shared" si="1"/>
        <v>BE</v>
      </c>
      <c r="B28" s="1197" t="s">
        <v>11010</v>
      </c>
      <c r="C28" s="1198" t="s">
        <v>10668</v>
      </c>
      <c r="D28" s="1199" t="s">
        <v>10729</v>
      </c>
      <c r="E28" s="1197" t="s">
        <v>1912</v>
      </c>
      <c r="F28" s="1197" t="s">
        <v>10609</v>
      </c>
      <c r="G28" s="1200" t="s">
        <v>1904</v>
      </c>
      <c r="H28" s="1201" t="s">
        <v>11099</v>
      </c>
      <c r="I28" s="1129"/>
      <c r="J28" s="1129"/>
      <c r="K28" s="1130" t="str">
        <f t="shared" si="2"/>
        <v>Res_inprogress</v>
      </c>
      <c r="L28" s="1129"/>
      <c r="M28" s="1125" t="s">
        <v>1904</v>
      </c>
      <c r="N28" s="1129"/>
      <c r="O28" s="1125" t="s">
        <v>1904</v>
      </c>
      <c r="P28" s="1129"/>
      <c r="Q28" s="1125" t="s">
        <v>1904</v>
      </c>
      <c r="R28" s="1131" t="s">
        <v>15</v>
      </c>
      <c r="S28" s="1125" t="s">
        <v>1904</v>
      </c>
      <c r="T28" s="1129" t="s">
        <v>11068</v>
      </c>
      <c r="U28" s="1129" t="s">
        <v>11068</v>
      </c>
      <c r="V28" s="1129" t="s">
        <v>11068</v>
      </c>
      <c r="W28" s="1179" t="s">
        <v>11089</v>
      </c>
      <c r="X28" s="1125" t="s">
        <v>1904</v>
      </c>
      <c r="Y28" s="1102" t="s">
        <v>167</v>
      </c>
      <c r="Z28" s="1102" t="s">
        <v>167</v>
      </c>
      <c r="AA28" s="1102"/>
      <c r="AB28" s="1102"/>
      <c r="AC28" s="1102"/>
      <c r="AD28" s="1102" t="str">
        <f t="shared" si="3"/>
        <v/>
      </c>
      <c r="AE28" s="1132"/>
      <c r="AF28" s="1137"/>
      <c r="AG28" s="1137"/>
      <c r="AH28" s="1138" t="str">
        <f t="shared" si="6"/>
        <v>Todo</v>
      </c>
      <c r="AI28" s="1132"/>
      <c r="AJ28" s="1137"/>
      <c r="AK28" s="1137"/>
      <c r="AL28" s="1138" t="str">
        <f t="shared" si="5"/>
        <v>Todo</v>
      </c>
      <c r="AM28" s="1137"/>
      <c r="AN28" s="1137"/>
    </row>
    <row r="29">
      <c r="A29" s="1154" t="str">
        <f t="shared" si="1"/>
        <v>BE</v>
      </c>
      <c r="B29" s="1154" t="s">
        <v>10809</v>
      </c>
      <c r="C29" s="1155" t="s">
        <v>11102</v>
      </c>
      <c r="D29" s="1157" t="s">
        <v>10729</v>
      </c>
      <c r="E29" s="1154" t="s">
        <v>1912</v>
      </c>
      <c r="F29" s="1154" t="s">
        <v>1898</v>
      </c>
      <c r="G29" s="1158" t="s">
        <v>1904</v>
      </c>
      <c r="H29" s="1204" t="s">
        <v>11099</v>
      </c>
      <c r="I29" s="1159"/>
      <c r="J29" s="1159"/>
      <c r="K29" s="1160" t="str">
        <f t="shared" si="2"/>
        <v>Res_inprogress</v>
      </c>
      <c r="L29" s="1159"/>
      <c r="M29" s="1154" t="s">
        <v>1904</v>
      </c>
      <c r="N29" s="1159"/>
      <c r="O29" s="1154" t="s">
        <v>1904</v>
      </c>
      <c r="P29" s="1159"/>
      <c r="Q29" s="1154" t="s">
        <v>1904</v>
      </c>
      <c r="R29" s="1161" t="s">
        <v>15</v>
      </c>
      <c r="S29" s="1154" t="s">
        <v>1904</v>
      </c>
      <c r="T29" s="1159" t="s">
        <v>11068</v>
      </c>
      <c r="U29" s="1159" t="s">
        <v>11068</v>
      </c>
      <c r="V29" s="1159" t="s">
        <v>11068</v>
      </c>
      <c r="W29" s="1205" t="s">
        <v>11089</v>
      </c>
      <c r="X29" s="1206" t="s">
        <v>1904</v>
      </c>
      <c r="Y29" s="1086" t="s">
        <v>167</v>
      </c>
      <c r="Z29" s="1086" t="s">
        <v>167</v>
      </c>
      <c r="AA29" s="1086" t="s">
        <v>167</v>
      </c>
      <c r="AB29" s="1086"/>
      <c r="AC29" s="1086"/>
      <c r="AD29" s="1086" t="str">
        <f t="shared" si="3"/>
        <v/>
      </c>
      <c r="AE29" s="1163" t="s">
        <v>11081</v>
      </c>
      <c r="AF29" s="1133">
        <v>45307.0</v>
      </c>
      <c r="AG29" s="1133">
        <v>45308.0</v>
      </c>
      <c r="AH29" s="1165" t="str">
        <f t="shared" si="6"/>
        <v>Done dev</v>
      </c>
      <c r="AI29" s="1163"/>
      <c r="AJ29" s="1133"/>
      <c r="AK29" s="1133"/>
      <c r="AL29" s="1165" t="str">
        <f t="shared" si="5"/>
        <v>Todo</v>
      </c>
      <c r="AM29" s="938"/>
      <c r="AN29" s="938" t="s">
        <v>11103</v>
      </c>
    </row>
    <row r="30">
      <c r="A30" s="1125" t="str">
        <f t="shared" si="1"/>
        <v>BE</v>
      </c>
      <c r="B30" s="1197" t="s">
        <v>10804</v>
      </c>
      <c r="C30" s="1198" t="s">
        <v>10624</v>
      </c>
      <c r="D30" s="1199" t="s">
        <v>10729</v>
      </c>
      <c r="E30" s="1197" t="s">
        <v>1912</v>
      </c>
      <c r="F30" s="1197" t="s">
        <v>163</v>
      </c>
      <c r="G30" s="1200" t="s">
        <v>1904</v>
      </c>
      <c r="H30" s="1201" t="s">
        <v>11104</v>
      </c>
      <c r="I30" s="1129"/>
      <c r="J30" s="1129"/>
      <c r="K30" s="1130" t="str">
        <f t="shared" si="2"/>
        <v>Res_inprogress</v>
      </c>
      <c r="L30" s="1129"/>
      <c r="M30" s="1125" t="s">
        <v>1904</v>
      </c>
      <c r="N30" s="1129"/>
      <c r="O30" s="1125" t="s">
        <v>1904</v>
      </c>
      <c r="P30" s="1129"/>
      <c r="Q30" s="1125" t="s">
        <v>1904</v>
      </c>
      <c r="R30" s="1131" t="s">
        <v>15</v>
      </c>
      <c r="S30" s="1125" t="s">
        <v>1904</v>
      </c>
      <c r="T30" s="1129" t="s">
        <v>11068</v>
      </c>
      <c r="U30" s="1129" t="s">
        <v>11068</v>
      </c>
      <c r="V30" s="1129" t="s">
        <v>11068</v>
      </c>
      <c r="W30" s="1179" t="s">
        <v>11089</v>
      </c>
      <c r="X30" s="1203" t="s">
        <v>1904</v>
      </c>
      <c r="Y30" s="1102" t="s">
        <v>167</v>
      </c>
      <c r="Z30" s="1102" t="s">
        <v>167</v>
      </c>
      <c r="AA30" s="1102" t="s">
        <v>167</v>
      </c>
      <c r="AB30" s="1102"/>
      <c r="AC30" s="1102"/>
      <c r="AD30" s="1102" t="str">
        <f t="shared" si="3"/>
        <v/>
      </c>
      <c r="AE30" s="1163" t="s">
        <v>10733</v>
      </c>
      <c r="AF30" s="1136">
        <v>45351.0</v>
      </c>
      <c r="AG30" s="1136">
        <v>45356.0</v>
      </c>
      <c r="AH30" s="1138" t="str">
        <f t="shared" si="6"/>
        <v>Done dev</v>
      </c>
      <c r="AI30" s="1132"/>
      <c r="AJ30" s="1137"/>
      <c r="AK30" s="1137"/>
      <c r="AL30" s="1138" t="str">
        <f t="shared" si="5"/>
        <v>Todo</v>
      </c>
      <c r="AM30" s="1137"/>
      <c r="AN30" s="1137" t="s">
        <v>11105</v>
      </c>
    </row>
    <row r="31">
      <c r="A31" s="1125" t="str">
        <f t="shared" si="1"/>
        <v>BE</v>
      </c>
      <c r="B31" s="1125" t="s">
        <v>11106</v>
      </c>
      <c r="C31" s="1126" t="s">
        <v>11107</v>
      </c>
      <c r="D31" s="1127" t="s">
        <v>10718</v>
      </c>
      <c r="E31" s="1154" t="s">
        <v>1912</v>
      </c>
      <c r="F31" s="1154" t="s">
        <v>163</v>
      </c>
      <c r="G31" s="1128" t="s">
        <v>1904</v>
      </c>
      <c r="H31" s="1129"/>
      <c r="I31" s="1129"/>
      <c r="J31" s="1129"/>
      <c r="K31" s="1130" t="str">
        <f t="shared" si="2"/>
        <v>Res_inprogress</v>
      </c>
      <c r="L31" s="1131" t="s">
        <v>15</v>
      </c>
      <c r="M31" s="1128" t="s">
        <v>1904</v>
      </c>
      <c r="N31" s="1131" t="s">
        <v>15</v>
      </c>
      <c r="O31" s="1128" t="s">
        <v>1904</v>
      </c>
      <c r="P31" s="1207" t="s">
        <v>18</v>
      </c>
      <c r="Q31" s="1125" t="s">
        <v>1904</v>
      </c>
      <c r="R31" s="1131" t="s">
        <v>15</v>
      </c>
      <c r="S31" s="1128" t="s">
        <v>1904</v>
      </c>
      <c r="T31" s="1129" t="s">
        <v>11068</v>
      </c>
      <c r="U31" s="1129" t="s">
        <v>11068</v>
      </c>
      <c r="V31" s="1129" t="s">
        <v>11068</v>
      </c>
      <c r="W31" s="1131" t="s">
        <v>15</v>
      </c>
      <c r="X31" s="1128" t="s">
        <v>1904</v>
      </c>
      <c r="Y31" s="1102" t="s">
        <v>167</v>
      </c>
      <c r="Z31" s="1102" t="s">
        <v>167</v>
      </c>
      <c r="AA31" s="1102"/>
      <c r="AB31" s="1102"/>
      <c r="AC31" s="1102"/>
      <c r="AD31" s="1102" t="str">
        <f t="shared" si="3"/>
        <v/>
      </c>
      <c r="AE31" s="1132"/>
      <c r="AF31" s="1137"/>
      <c r="AG31" s="1137"/>
      <c r="AH31" s="1138" t="str">
        <f t="shared" si="6"/>
        <v>Todo</v>
      </c>
      <c r="AI31" s="1132"/>
      <c r="AJ31" s="1137"/>
      <c r="AK31" s="1137"/>
      <c r="AL31" s="1138" t="str">
        <f t="shared" si="5"/>
        <v>Todo</v>
      </c>
      <c r="AM31" s="1137"/>
      <c r="AN31" s="1137"/>
    </row>
    <row r="32">
      <c r="A32" s="1125" t="str">
        <f t="shared" si="1"/>
        <v>BE</v>
      </c>
      <c r="B32" s="1125" t="s">
        <v>11002</v>
      </c>
      <c r="C32" s="1126" t="s">
        <v>11003</v>
      </c>
      <c r="D32" s="1127" t="s">
        <v>10718</v>
      </c>
      <c r="E32" s="1154" t="s">
        <v>1908</v>
      </c>
      <c r="F32" s="1154" t="s">
        <v>10609</v>
      </c>
      <c r="G32" s="1208" t="s">
        <v>1904</v>
      </c>
      <c r="H32" s="1129"/>
      <c r="I32" s="1129"/>
      <c r="J32" s="1129"/>
      <c r="K32" s="1130" t="str">
        <f t="shared" si="2"/>
        <v>Res_inprogress</v>
      </c>
      <c r="L32" s="1131" t="s">
        <v>15</v>
      </c>
      <c r="M32" s="1128" t="s">
        <v>1904</v>
      </c>
      <c r="N32" s="1131" t="s">
        <v>15</v>
      </c>
      <c r="O32" s="1128" t="s">
        <v>1904</v>
      </c>
      <c r="P32" s="1207" t="s">
        <v>18</v>
      </c>
      <c r="Q32" s="1125" t="s">
        <v>1904</v>
      </c>
      <c r="R32" s="1131" t="s">
        <v>15</v>
      </c>
      <c r="S32" s="1128" t="s">
        <v>1904</v>
      </c>
      <c r="T32" s="1129" t="s">
        <v>11068</v>
      </c>
      <c r="U32" s="1129" t="s">
        <v>11068</v>
      </c>
      <c r="V32" s="1129" t="s">
        <v>11068</v>
      </c>
      <c r="W32" s="1131" t="s">
        <v>15</v>
      </c>
      <c r="X32" s="1128" t="s">
        <v>1904</v>
      </c>
      <c r="Y32" s="1202"/>
      <c r="Z32" s="1102" t="s">
        <v>167</v>
      </c>
      <c r="AA32" s="1102"/>
      <c r="AB32" s="1102"/>
      <c r="AC32" s="1102"/>
      <c r="AD32" s="1102" t="str">
        <f t="shared" si="3"/>
        <v/>
      </c>
      <c r="AE32" s="1132"/>
      <c r="AF32" s="1137"/>
      <c r="AG32" s="1137"/>
      <c r="AH32" s="1138" t="str">
        <f t="shared" si="6"/>
        <v>Todo</v>
      </c>
      <c r="AI32" s="1132"/>
      <c r="AJ32" s="1137"/>
      <c r="AK32" s="1137"/>
      <c r="AL32" s="1138" t="str">
        <f t="shared" si="5"/>
        <v>Todo</v>
      </c>
      <c r="AM32" s="1137"/>
      <c r="AN32" s="1137"/>
    </row>
    <row r="33">
      <c r="A33" s="1125" t="str">
        <f t="shared" si="1"/>
        <v>BE</v>
      </c>
      <c r="B33" s="1125" t="s">
        <v>10758</v>
      </c>
      <c r="C33" s="1126" t="s">
        <v>11108</v>
      </c>
      <c r="D33" s="1127" t="s">
        <v>10718</v>
      </c>
      <c r="E33" s="1154" t="s">
        <v>1908</v>
      </c>
      <c r="F33" s="1154" t="s">
        <v>163</v>
      </c>
      <c r="G33" s="1125" t="s">
        <v>1904</v>
      </c>
      <c r="H33" s="1129"/>
      <c r="I33" s="1129"/>
      <c r="J33" s="1129"/>
      <c r="K33" s="1130" t="str">
        <f t="shared" si="2"/>
        <v>Res_inprogress</v>
      </c>
      <c r="L33" s="1129"/>
      <c r="M33" s="1125" t="s">
        <v>1904</v>
      </c>
      <c r="N33" s="1129"/>
      <c r="O33" s="1125" t="s">
        <v>1904</v>
      </c>
      <c r="P33" s="1129"/>
      <c r="Q33" s="1125" t="s">
        <v>1904</v>
      </c>
      <c r="R33" s="1131" t="s">
        <v>15</v>
      </c>
      <c r="S33" s="1128" t="s">
        <v>1904</v>
      </c>
      <c r="T33" s="1129" t="s">
        <v>11068</v>
      </c>
      <c r="U33" s="1129" t="s">
        <v>11068</v>
      </c>
      <c r="V33" s="1129" t="s">
        <v>11068</v>
      </c>
      <c r="W33" s="1131" t="s">
        <v>15</v>
      </c>
      <c r="X33" s="1128" t="s">
        <v>1904</v>
      </c>
      <c r="Y33" s="1102" t="s">
        <v>167</v>
      </c>
      <c r="Z33" s="1102" t="s">
        <v>167</v>
      </c>
      <c r="AA33" s="1102" t="s">
        <v>167</v>
      </c>
      <c r="AB33" s="1102"/>
      <c r="AC33" s="1102"/>
      <c r="AD33" s="1102" t="str">
        <f t="shared" si="3"/>
        <v/>
      </c>
      <c r="AE33" s="1132"/>
      <c r="AF33" s="1137"/>
      <c r="AG33" s="1137"/>
      <c r="AH33" s="1138" t="str">
        <f t="shared" si="6"/>
        <v>Todo</v>
      </c>
      <c r="AI33" s="1132"/>
      <c r="AJ33" s="1137"/>
      <c r="AK33" s="1137"/>
      <c r="AL33" s="1138" t="str">
        <f t="shared" si="5"/>
        <v>Todo</v>
      </c>
      <c r="AM33" s="1137"/>
      <c r="AN33" s="1137"/>
    </row>
    <row r="34">
      <c r="A34" s="1112" t="str">
        <f t="shared" si="1"/>
        <v>BE</v>
      </c>
      <c r="B34" s="1112" t="s">
        <v>10748</v>
      </c>
      <c r="C34" s="1113" t="s">
        <v>10592</v>
      </c>
      <c r="D34" s="1114" t="s">
        <v>10718</v>
      </c>
      <c r="E34" s="1112" t="s">
        <v>1912</v>
      </c>
      <c r="F34" s="1112" t="s">
        <v>163</v>
      </c>
      <c r="G34" s="1112" t="s">
        <v>1904</v>
      </c>
      <c r="H34" s="1209"/>
      <c r="I34" s="1209"/>
      <c r="J34" s="1209"/>
      <c r="K34" s="1117" t="str">
        <f t="shared" si="2"/>
        <v>Res_inprogress</v>
      </c>
      <c r="L34" s="1209"/>
      <c r="M34" s="1112" t="s">
        <v>1904</v>
      </c>
      <c r="N34" s="1209"/>
      <c r="O34" s="1112" t="s">
        <v>1904</v>
      </c>
      <c r="P34" s="1209"/>
      <c r="Q34" s="1112" t="s">
        <v>1904</v>
      </c>
      <c r="R34" s="1118" t="s">
        <v>15</v>
      </c>
      <c r="S34" s="1210" t="s">
        <v>1904</v>
      </c>
      <c r="T34" s="1209" t="s">
        <v>11068</v>
      </c>
      <c r="U34" s="1209" t="s">
        <v>11068</v>
      </c>
      <c r="V34" s="1209" t="s">
        <v>11068</v>
      </c>
      <c r="W34" s="1118" t="s">
        <v>15</v>
      </c>
      <c r="X34" s="1210" t="s">
        <v>1904</v>
      </c>
      <c r="Y34" s="1119" t="s">
        <v>167</v>
      </c>
      <c r="Z34" s="1119" t="s">
        <v>167</v>
      </c>
      <c r="AA34" s="1119" t="s">
        <v>167</v>
      </c>
      <c r="AB34" s="1119"/>
      <c r="AC34" s="1119"/>
      <c r="AD34" s="1119" t="str">
        <f t="shared" si="3"/>
        <v/>
      </c>
      <c r="AE34" s="1120" t="s">
        <v>10722</v>
      </c>
      <c r="AF34" s="1211">
        <v>45300.0</v>
      </c>
      <c r="AG34" s="1196">
        <v>45307.0</v>
      </c>
      <c r="AH34" s="1122" t="str">
        <f t="shared" si="6"/>
        <v>Done dev</v>
      </c>
      <c r="AI34" s="1120"/>
      <c r="AJ34" s="1212"/>
      <c r="AK34" s="1212"/>
      <c r="AL34" s="1122" t="str">
        <f t="shared" si="5"/>
        <v>Todo</v>
      </c>
      <c r="AM34" s="1123"/>
      <c r="AN34" s="1124" t="s">
        <v>11109</v>
      </c>
    </row>
    <row r="35">
      <c r="A35" s="1125" t="str">
        <f t="shared" si="1"/>
        <v>BE</v>
      </c>
      <c r="B35" s="1154" t="s">
        <v>10737</v>
      </c>
      <c r="C35" s="1155" t="s">
        <v>10593</v>
      </c>
      <c r="D35" s="1127" t="s">
        <v>10718</v>
      </c>
      <c r="E35" s="1154" t="s">
        <v>1908</v>
      </c>
      <c r="F35" s="1154" t="s">
        <v>163</v>
      </c>
      <c r="G35" s="1125" t="s">
        <v>1904</v>
      </c>
      <c r="H35" s="1129"/>
      <c r="I35" s="1129"/>
      <c r="J35" s="1129"/>
      <c r="K35" s="1130" t="str">
        <f t="shared" si="2"/>
        <v>Res_inprogress</v>
      </c>
      <c r="L35" s="1129"/>
      <c r="M35" s="1125" t="s">
        <v>1904</v>
      </c>
      <c r="N35" s="1129"/>
      <c r="O35" s="1125" t="s">
        <v>1904</v>
      </c>
      <c r="P35" s="1129"/>
      <c r="Q35" s="1125" t="s">
        <v>1904</v>
      </c>
      <c r="R35" s="1131" t="s">
        <v>15</v>
      </c>
      <c r="S35" s="1128" t="s">
        <v>1904</v>
      </c>
      <c r="T35" s="1129" t="s">
        <v>11068</v>
      </c>
      <c r="U35" s="1129" t="s">
        <v>11068</v>
      </c>
      <c r="V35" s="1129" t="s">
        <v>11068</v>
      </c>
      <c r="W35" s="1131" t="s">
        <v>15</v>
      </c>
      <c r="X35" s="1128" t="s">
        <v>1904</v>
      </c>
      <c r="Y35" s="1102" t="s">
        <v>167</v>
      </c>
      <c r="Z35" s="1102" t="s">
        <v>167</v>
      </c>
      <c r="AA35" s="1102"/>
      <c r="AB35" s="1102"/>
      <c r="AC35" s="1102"/>
      <c r="AD35" s="1102" t="str">
        <f t="shared" si="3"/>
        <v/>
      </c>
      <c r="AE35" s="1132" t="s">
        <v>11081</v>
      </c>
      <c r="AF35" s="1134">
        <v>45303.0</v>
      </c>
      <c r="AG35" s="1134">
        <v>45306.0</v>
      </c>
      <c r="AH35" s="1138" t="str">
        <f t="shared" si="6"/>
        <v>Done dev</v>
      </c>
      <c r="AI35" s="1132" t="s">
        <v>10736</v>
      </c>
      <c r="AJ35" s="1137"/>
      <c r="AK35" s="1137"/>
      <c r="AL35" s="1138" t="str">
        <f t="shared" si="5"/>
        <v>Todo</v>
      </c>
      <c r="AM35" s="1139" t="s">
        <v>11078</v>
      </c>
      <c r="AN35" s="1139"/>
    </row>
    <row r="36">
      <c r="A36" s="1125" t="str">
        <f t="shared" si="1"/>
        <v>BE</v>
      </c>
      <c r="B36" s="1125" t="s">
        <v>11110</v>
      </c>
      <c r="C36" s="1126" t="s">
        <v>11111</v>
      </c>
      <c r="D36" s="1127" t="s">
        <v>10718</v>
      </c>
      <c r="E36" s="1154" t="s">
        <v>1908</v>
      </c>
      <c r="F36" s="1154" t="s">
        <v>1898</v>
      </c>
      <c r="G36" s="1125" t="s">
        <v>1904</v>
      </c>
      <c r="H36" s="1129"/>
      <c r="I36" s="1129"/>
      <c r="J36" s="1129"/>
      <c r="K36" s="1130" t="str">
        <f t="shared" si="2"/>
        <v>Res_inprogress</v>
      </c>
      <c r="L36" s="1129"/>
      <c r="M36" s="1125" t="s">
        <v>1904</v>
      </c>
      <c r="N36" s="1129"/>
      <c r="O36" s="1125" t="s">
        <v>1904</v>
      </c>
      <c r="P36" s="1129"/>
      <c r="Q36" s="1125" t="s">
        <v>1904</v>
      </c>
      <c r="R36" s="1131" t="s">
        <v>15</v>
      </c>
      <c r="S36" s="1128" t="s">
        <v>1904</v>
      </c>
      <c r="T36" s="1129" t="s">
        <v>11068</v>
      </c>
      <c r="U36" s="1159" t="s">
        <v>11068</v>
      </c>
      <c r="V36" s="1129" t="s">
        <v>11068</v>
      </c>
      <c r="W36" s="1131" t="s">
        <v>15</v>
      </c>
      <c r="X36" s="1128" t="s">
        <v>1904</v>
      </c>
      <c r="Y36" s="1202"/>
      <c r="Z36" s="1102" t="s">
        <v>167</v>
      </c>
      <c r="AA36" s="1102" t="s">
        <v>167</v>
      </c>
      <c r="AB36" s="1102"/>
      <c r="AC36" s="1102"/>
      <c r="AD36" s="1102" t="str">
        <f t="shared" si="3"/>
        <v/>
      </c>
      <c r="AE36" s="1132" t="s">
        <v>10739</v>
      </c>
      <c r="AF36" s="1136">
        <v>45348.0</v>
      </c>
      <c r="AG36" s="1137"/>
      <c r="AH36" s="1138" t="str">
        <f t="shared" si="6"/>
        <v>Doing</v>
      </c>
      <c r="AI36" s="1132"/>
      <c r="AJ36" s="1137"/>
      <c r="AK36" s="1137"/>
      <c r="AL36" s="1138" t="str">
        <f t="shared" si="5"/>
        <v>Todo</v>
      </c>
      <c r="AM36" s="1137"/>
      <c r="AN36" s="1137" t="s">
        <v>11112</v>
      </c>
    </row>
    <row r="37">
      <c r="A37" s="1125" t="str">
        <f t="shared" si="1"/>
        <v>BE</v>
      </c>
      <c r="B37" s="1125" t="s">
        <v>10796</v>
      </c>
      <c r="C37" s="1126" t="s">
        <v>10633</v>
      </c>
      <c r="D37" s="1127" t="s">
        <v>10718</v>
      </c>
      <c r="E37" s="1154" t="s">
        <v>10618</v>
      </c>
      <c r="F37" s="1154" t="s">
        <v>1898</v>
      </c>
      <c r="G37" s="1125" t="s">
        <v>1904</v>
      </c>
      <c r="H37" s="1129"/>
      <c r="I37" s="1129"/>
      <c r="J37" s="1129"/>
      <c r="K37" s="1130" t="str">
        <f t="shared" si="2"/>
        <v>Res_inprogress</v>
      </c>
      <c r="L37" s="1129"/>
      <c r="M37" s="1125" t="s">
        <v>1904</v>
      </c>
      <c r="N37" s="1129"/>
      <c r="O37" s="1125" t="s">
        <v>1904</v>
      </c>
      <c r="P37" s="1129"/>
      <c r="Q37" s="1125" t="s">
        <v>1904</v>
      </c>
      <c r="R37" s="1131" t="s">
        <v>15</v>
      </c>
      <c r="S37" s="1128" t="s">
        <v>1904</v>
      </c>
      <c r="T37" s="1129" t="s">
        <v>11068</v>
      </c>
      <c r="U37" s="1129" t="s">
        <v>11068</v>
      </c>
      <c r="V37" s="1129" t="s">
        <v>11068</v>
      </c>
      <c r="W37" s="1207" t="s">
        <v>18</v>
      </c>
      <c r="X37" s="1203" t="s">
        <v>1904</v>
      </c>
      <c r="Y37" s="1102" t="s">
        <v>167</v>
      </c>
      <c r="Z37" s="1102" t="s">
        <v>167</v>
      </c>
      <c r="AA37" s="1102" t="s">
        <v>167</v>
      </c>
      <c r="AB37" s="1102"/>
      <c r="AC37" s="1102"/>
      <c r="AD37" s="1102" t="str">
        <f t="shared" si="3"/>
        <v/>
      </c>
      <c r="AE37" s="1132" t="s">
        <v>10733</v>
      </c>
      <c r="AF37" s="1133">
        <v>45301.0</v>
      </c>
      <c r="AG37" s="1134">
        <v>45314.0</v>
      </c>
      <c r="AH37" s="1135" t="str">
        <f t="shared" si="6"/>
        <v>Done dev</v>
      </c>
      <c r="AI37" s="1132"/>
      <c r="AJ37" s="1136"/>
      <c r="AK37" s="1137"/>
      <c r="AL37" s="1138" t="str">
        <f t="shared" si="5"/>
        <v>Todo</v>
      </c>
      <c r="AM37" s="1139"/>
      <c r="AN37" s="1139"/>
    </row>
    <row r="38">
      <c r="A38" s="1125" t="str">
        <f t="shared" si="1"/>
        <v>BE</v>
      </c>
      <c r="B38" s="1154" t="s">
        <v>10963</v>
      </c>
      <c r="C38" s="1155" t="s">
        <v>10964</v>
      </c>
      <c r="D38" s="1127" t="s">
        <v>10718</v>
      </c>
      <c r="E38" s="1154" t="s">
        <v>1912</v>
      </c>
      <c r="F38" s="1154" t="s">
        <v>1898</v>
      </c>
      <c r="G38" s="1125" t="s">
        <v>1904</v>
      </c>
      <c r="H38" s="1129"/>
      <c r="I38" s="1129"/>
      <c r="J38" s="1129"/>
      <c r="K38" s="1130" t="str">
        <f t="shared" si="2"/>
        <v>Res_inprogress</v>
      </c>
      <c r="L38" s="1129"/>
      <c r="M38" s="1125" t="s">
        <v>1904</v>
      </c>
      <c r="N38" s="1129"/>
      <c r="O38" s="1125" t="s">
        <v>1904</v>
      </c>
      <c r="P38" s="1129"/>
      <c r="Q38" s="1125" t="s">
        <v>1904</v>
      </c>
      <c r="R38" s="1131" t="s">
        <v>15</v>
      </c>
      <c r="S38" s="1128" t="s">
        <v>1904</v>
      </c>
      <c r="T38" s="1129" t="s">
        <v>11068</v>
      </c>
      <c r="U38" s="1129" t="s">
        <v>11068</v>
      </c>
      <c r="V38" s="1129" t="s">
        <v>11068</v>
      </c>
      <c r="W38" s="1207" t="s">
        <v>18</v>
      </c>
      <c r="X38" s="1203" t="s">
        <v>1904</v>
      </c>
      <c r="Y38" s="1202"/>
      <c r="Z38" s="1102" t="s">
        <v>167</v>
      </c>
      <c r="AA38" s="1102" t="s">
        <v>167</v>
      </c>
      <c r="AB38" s="1102" t="s">
        <v>167</v>
      </c>
      <c r="AC38" s="1102"/>
      <c r="AD38" s="1102" t="str">
        <f t="shared" si="3"/>
        <v/>
      </c>
      <c r="AE38" s="1132" t="s">
        <v>11113</v>
      </c>
      <c r="AF38" s="1136">
        <v>45301.0</v>
      </c>
      <c r="AG38" s="1136">
        <v>45301.0</v>
      </c>
      <c r="AH38" s="1138" t="str">
        <f t="shared" si="6"/>
        <v>Done dev</v>
      </c>
      <c r="AI38" s="1132" t="s">
        <v>11113</v>
      </c>
      <c r="AJ38" s="1136">
        <v>45301.0</v>
      </c>
      <c r="AK38" s="1136">
        <v>45301.0</v>
      </c>
      <c r="AL38" s="1138" t="str">
        <f t="shared" si="5"/>
        <v>Done QA</v>
      </c>
      <c r="AM38" s="1137"/>
      <c r="AN38" s="1137"/>
    </row>
    <row r="39">
      <c r="A39" s="1125" t="str">
        <f t="shared" si="1"/>
        <v>BE</v>
      </c>
      <c r="B39" s="1125" t="s">
        <v>10939</v>
      </c>
      <c r="C39" s="1126" t="s">
        <v>10940</v>
      </c>
      <c r="D39" s="1127" t="s">
        <v>10718</v>
      </c>
      <c r="E39" s="1154" t="s">
        <v>1899</v>
      </c>
      <c r="F39" s="1154" t="s">
        <v>1898</v>
      </c>
      <c r="G39" s="1125" t="s">
        <v>1904</v>
      </c>
      <c r="H39" s="1129"/>
      <c r="I39" s="1129"/>
      <c r="J39" s="1129"/>
      <c r="K39" s="1130" t="str">
        <f t="shared" si="2"/>
        <v>Res_inprogress</v>
      </c>
      <c r="L39" s="1129"/>
      <c r="M39" s="1125" t="s">
        <v>1904</v>
      </c>
      <c r="N39" s="1129"/>
      <c r="O39" s="1125" t="s">
        <v>1904</v>
      </c>
      <c r="P39" s="1129"/>
      <c r="Q39" s="1125" t="s">
        <v>1904</v>
      </c>
      <c r="R39" s="1131" t="s">
        <v>15</v>
      </c>
      <c r="S39" s="1128" t="s">
        <v>1904</v>
      </c>
      <c r="T39" s="1129" t="s">
        <v>11068</v>
      </c>
      <c r="U39" s="1129" t="s">
        <v>11068</v>
      </c>
      <c r="V39" s="1129" t="s">
        <v>11068</v>
      </c>
      <c r="W39" s="1207" t="s">
        <v>18</v>
      </c>
      <c r="X39" s="1125" t="s">
        <v>1904</v>
      </c>
      <c r="Y39" s="1102" t="s">
        <v>167</v>
      </c>
      <c r="Z39" s="1102" t="s">
        <v>167</v>
      </c>
      <c r="AA39" s="1102"/>
      <c r="AB39" s="1102"/>
      <c r="AC39" s="1102"/>
      <c r="AD39" s="1102" t="str">
        <f t="shared" si="3"/>
        <v/>
      </c>
      <c r="AE39" s="1132"/>
      <c r="AF39" s="1137"/>
      <c r="AG39" s="1137"/>
      <c r="AH39" s="1138" t="str">
        <f t="shared" si="6"/>
        <v>Todo</v>
      </c>
      <c r="AI39" s="1132"/>
      <c r="AJ39" s="1137"/>
      <c r="AK39" s="1137"/>
      <c r="AL39" s="1138" t="str">
        <f t="shared" si="5"/>
        <v>Todo</v>
      </c>
      <c r="AM39" s="1137"/>
      <c r="AN39" s="1137"/>
    </row>
    <row r="40">
      <c r="A40" s="1125" t="str">
        <f t="shared" si="1"/>
        <v>BE</v>
      </c>
      <c r="B40" s="1125" t="s">
        <v>10992</v>
      </c>
      <c r="C40" s="1126" t="s">
        <v>11114</v>
      </c>
      <c r="D40" s="1127" t="s">
        <v>10718</v>
      </c>
      <c r="E40" s="1154" t="s">
        <v>1908</v>
      </c>
      <c r="F40" s="1154" t="s">
        <v>10609</v>
      </c>
      <c r="G40" s="1125" t="s">
        <v>1904</v>
      </c>
      <c r="H40" s="1129"/>
      <c r="I40" s="1129"/>
      <c r="J40" s="1129"/>
      <c r="K40" s="1130" t="str">
        <f t="shared" si="2"/>
        <v>Res_inprogress</v>
      </c>
      <c r="L40" s="1129"/>
      <c r="M40" s="1125" t="s">
        <v>1904</v>
      </c>
      <c r="N40" s="1129"/>
      <c r="O40" s="1125" t="s">
        <v>1904</v>
      </c>
      <c r="P40" s="1129"/>
      <c r="Q40" s="1125" t="s">
        <v>1904</v>
      </c>
      <c r="R40" s="1131" t="s">
        <v>15</v>
      </c>
      <c r="S40" s="1128" t="s">
        <v>1904</v>
      </c>
      <c r="T40" s="1129" t="s">
        <v>11068</v>
      </c>
      <c r="U40" s="1159" t="s">
        <v>11068</v>
      </c>
      <c r="V40" s="1129" t="s">
        <v>11068</v>
      </c>
      <c r="W40" s="1131" t="s">
        <v>15</v>
      </c>
      <c r="X40" s="1128" t="s">
        <v>1904</v>
      </c>
      <c r="Y40" s="1102" t="s">
        <v>167</v>
      </c>
      <c r="Z40" s="1102" t="s">
        <v>167</v>
      </c>
      <c r="AA40" s="1102" t="s">
        <v>167</v>
      </c>
      <c r="AB40" s="1102"/>
      <c r="AC40" s="1102"/>
      <c r="AD40" s="1102" t="str">
        <f t="shared" si="3"/>
        <v/>
      </c>
      <c r="AE40" s="1132"/>
      <c r="AF40" s="1137"/>
      <c r="AG40" s="1137"/>
      <c r="AH40" s="1138" t="str">
        <f t="shared" si="6"/>
        <v>Todo</v>
      </c>
      <c r="AI40" s="1132"/>
      <c r="AJ40" s="1137"/>
      <c r="AK40" s="1137"/>
      <c r="AL40" s="1138" t="str">
        <f t="shared" si="5"/>
        <v>Todo</v>
      </c>
      <c r="AM40" s="1137"/>
      <c r="AN40" s="1137"/>
    </row>
    <row r="41">
      <c r="A41" s="1125" t="str">
        <f t="shared" si="1"/>
        <v>BE</v>
      </c>
      <c r="B41" s="1154" t="s">
        <v>10861</v>
      </c>
      <c r="C41" s="1155" t="s">
        <v>10645</v>
      </c>
      <c r="D41" s="1127" t="s">
        <v>10718</v>
      </c>
      <c r="E41" s="1154" t="s">
        <v>1899</v>
      </c>
      <c r="F41" s="1154" t="s">
        <v>10644</v>
      </c>
      <c r="G41" s="1125" t="s">
        <v>1904</v>
      </c>
      <c r="H41" s="1129"/>
      <c r="I41" s="1129"/>
      <c r="J41" s="1129"/>
      <c r="K41" s="1130" t="str">
        <f t="shared" si="2"/>
        <v>Res_inprogress</v>
      </c>
      <c r="L41" s="1129"/>
      <c r="M41" s="1125" t="s">
        <v>1904</v>
      </c>
      <c r="N41" s="1129"/>
      <c r="O41" s="1125" t="s">
        <v>1904</v>
      </c>
      <c r="P41" s="1129"/>
      <c r="Q41" s="1125" t="s">
        <v>1904</v>
      </c>
      <c r="R41" s="1131" t="s">
        <v>15</v>
      </c>
      <c r="S41" s="1128" t="s">
        <v>1904</v>
      </c>
      <c r="T41" s="1129" t="s">
        <v>11068</v>
      </c>
      <c r="U41" s="1129" t="s">
        <v>11068</v>
      </c>
      <c r="V41" s="1129" t="s">
        <v>11068</v>
      </c>
      <c r="W41" s="1207" t="s">
        <v>18</v>
      </c>
      <c r="X41" s="1203" t="s">
        <v>1904</v>
      </c>
      <c r="Y41" s="1102" t="s">
        <v>167</v>
      </c>
      <c r="Z41" s="1102" t="s">
        <v>167</v>
      </c>
      <c r="AA41" s="1102"/>
      <c r="AB41" s="1086" t="s">
        <v>167</v>
      </c>
      <c r="AC41" s="1102"/>
      <c r="AD41" s="1102" t="str">
        <f t="shared" si="3"/>
        <v/>
      </c>
      <c r="AE41" s="1132" t="s">
        <v>10733</v>
      </c>
      <c r="AF41" s="1136">
        <v>45324.0</v>
      </c>
      <c r="AG41" s="1136">
        <v>45342.0</v>
      </c>
      <c r="AH41" s="1138" t="str">
        <f t="shared" si="6"/>
        <v>Done dev</v>
      </c>
      <c r="AI41" s="1132"/>
      <c r="AJ41" s="1136"/>
      <c r="AK41" s="1136">
        <v>45301.0</v>
      </c>
      <c r="AL41" s="1138" t="str">
        <f t="shared" si="5"/>
        <v>Todo</v>
      </c>
      <c r="AM41" s="1137"/>
      <c r="AN41" s="1137"/>
    </row>
    <row r="42">
      <c r="A42" s="1125" t="str">
        <f t="shared" si="1"/>
        <v>BE</v>
      </c>
      <c r="B42" s="1125" t="s">
        <v>11115</v>
      </c>
      <c r="C42" s="1126" t="s">
        <v>11116</v>
      </c>
      <c r="D42" s="1127" t="s">
        <v>10718</v>
      </c>
      <c r="E42" s="1154" t="s">
        <v>10618</v>
      </c>
      <c r="F42" s="1154" t="s">
        <v>10609</v>
      </c>
      <c r="G42" s="1125" t="s">
        <v>1904</v>
      </c>
      <c r="H42" s="1129"/>
      <c r="I42" s="1129"/>
      <c r="J42" s="1129"/>
      <c r="K42" s="1130" t="str">
        <f t="shared" si="2"/>
        <v>Res_inprogress</v>
      </c>
      <c r="L42" s="1129"/>
      <c r="M42" s="1125" t="s">
        <v>1904</v>
      </c>
      <c r="N42" s="1129"/>
      <c r="O42" s="1125" t="s">
        <v>1904</v>
      </c>
      <c r="P42" s="1129"/>
      <c r="Q42" s="1125" t="s">
        <v>1904</v>
      </c>
      <c r="R42" s="1131" t="s">
        <v>15</v>
      </c>
      <c r="S42" s="1128" t="s">
        <v>1904</v>
      </c>
      <c r="T42" s="1129" t="s">
        <v>11068</v>
      </c>
      <c r="U42" s="1129" t="s">
        <v>11068</v>
      </c>
      <c r="V42" s="1129" t="s">
        <v>11068</v>
      </c>
      <c r="W42" s="1131" t="s">
        <v>15</v>
      </c>
      <c r="X42" s="1128" t="s">
        <v>1904</v>
      </c>
      <c r="Y42" s="1102" t="s">
        <v>167</v>
      </c>
      <c r="Z42" s="1102" t="s">
        <v>167</v>
      </c>
      <c r="AA42" s="1102" t="s">
        <v>167</v>
      </c>
      <c r="AB42" s="1102"/>
      <c r="AC42" s="1102"/>
      <c r="AD42" s="1102" t="str">
        <f t="shared" si="3"/>
        <v/>
      </c>
      <c r="AE42" s="1132"/>
      <c r="AF42" s="1137"/>
      <c r="AG42" s="1137"/>
      <c r="AH42" s="1138" t="str">
        <f t="shared" si="6"/>
        <v>Todo</v>
      </c>
      <c r="AI42" s="1132"/>
      <c r="AJ42" s="1137"/>
      <c r="AK42" s="1137"/>
      <c r="AL42" s="1138" t="str">
        <f t="shared" si="5"/>
        <v>Todo</v>
      </c>
      <c r="AM42" s="1137"/>
      <c r="AN42" s="1137"/>
    </row>
    <row r="43">
      <c r="A43" s="1180" t="str">
        <f t="shared" si="1"/>
        <v>BE</v>
      </c>
      <c r="B43" s="1181" t="s">
        <v>10827</v>
      </c>
      <c r="C43" s="1182" t="s">
        <v>10634</v>
      </c>
      <c r="D43" s="1183" t="s">
        <v>10718</v>
      </c>
      <c r="E43" s="1181" t="s">
        <v>10618</v>
      </c>
      <c r="F43" s="1181" t="s">
        <v>10609</v>
      </c>
      <c r="G43" s="1180" t="s">
        <v>1904</v>
      </c>
      <c r="H43" s="1186"/>
      <c r="I43" s="1186"/>
      <c r="J43" s="1186"/>
      <c r="K43" s="1187" t="str">
        <f t="shared" si="2"/>
        <v>Res_inprogress</v>
      </c>
      <c r="L43" s="1186"/>
      <c r="M43" s="1180" t="s">
        <v>1904</v>
      </c>
      <c r="N43" s="1186"/>
      <c r="O43" s="1180" t="s">
        <v>1904</v>
      </c>
      <c r="P43" s="1186"/>
      <c r="Q43" s="1180" t="s">
        <v>1904</v>
      </c>
      <c r="R43" s="1188" t="s">
        <v>15</v>
      </c>
      <c r="S43" s="1184" t="s">
        <v>1904</v>
      </c>
      <c r="T43" s="1186" t="s">
        <v>11068</v>
      </c>
      <c r="U43" s="1186" t="s">
        <v>11068</v>
      </c>
      <c r="V43" s="1186" t="s">
        <v>11068</v>
      </c>
      <c r="W43" s="1188" t="s">
        <v>15</v>
      </c>
      <c r="X43" s="1184" t="s">
        <v>1904</v>
      </c>
      <c r="Y43" s="1189" t="s">
        <v>167</v>
      </c>
      <c r="Z43" s="1189" t="s">
        <v>167</v>
      </c>
      <c r="AA43" s="1189" t="s">
        <v>167</v>
      </c>
      <c r="AB43" s="1189" t="s">
        <v>167</v>
      </c>
      <c r="AC43" s="1189"/>
      <c r="AD43" s="1189" t="str">
        <f t="shared" si="3"/>
        <v/>
      </c>
      <c r="AE43" s="1190"/>
      <c r="AF43" s="1194"/>
      <c r="AG43" s="1193"/>
      <c r="AH43" s="1192" t="str">
        <f t="shared" si="6"/>
        <v>Todo</v>
      </c>
      <c r="AI43" s="1190"/>
      <c r="AJ43" s="1193"/>
      <c r="AK43" s="1193"/>
      <c r="AL43" s="1192" t="str">
        <f t="shared" si="5"/>
        <v>Todo</v>
      </c>
      <c r="AM43" s="1194"/>
      <c r="AN43" s="1194"/>
    </row>
    <row r="44">
      <c r="A44" s="1125" t="str">
        <f t="shared" si="1"/>
        <v>BE</v>
      </c>
      <c r="B44" s="1125" t="s">
        <v>11039</v>
      </c>
      <c r="C44" s="1126" t="s">
        <v>11040</v>
      </c>
      <c r="D44" s="1127" t="s">
        <v>10718</v>
      </c>
      <c r="E44" s="1125" t="s">
        <v>1912</v>
      </c>
      <c r="F44" s="1125" t="s">
        <v>164</v>
      </c>
      <c r="G44" s="1125" t="s">
        <v>1904</v>
      </c>
      <c r="H44" s="1129"/>
      <c r="I44" s="1129"/>
      <c r="J44" s="1129"/>
      <c r="K44" s="1130" t="str">
        <f t="shared" si="2"/>
        <v>Res_inprogress</v>
      </c>
      <c r="L44" s="1129"/>
      <c r="M44" s="1125" t="s">
        <v>1904</v>
      </c>
      <c r="N44" s="1129"/>
      <c r="O44" s="1125" t="s">
        <v>1904</v>
      </c>
      <c r="P44" s="1129"/>
      <c r="Q44" s="1125" t="s">
        <v>1904</v>
      </c>
      <c r="R44" s="1131" t="s">
        <v>15</v>
      </c>
      <c r="S44" s="1128" t="s">
        <v>1904</v>
      </c>
      <c r="T44" s="1129" t="s">
        <v>11068</v>
      </c>
      <c r="U44" s="1129" t="s">
        <v>11068</v>
      </c>
      <c r="V44" s="1129" t="s">
        <v>11068</v>
      </c>
      <c r="W44" s="1207" t="s">
        <v>18</v>
      </c>
      <c r="X44" s="1125" t="s">
        <v>1904</v>
      </c>
      <c r="Y44" s="1202"/>
      <c r="Z44" s="1102" t="s">
        <v>167</v>
      </c>
      <c r="AA44" s="1102" t="s">
        <v>167</v>
      </c>
      <c r="AB44" s="1102"/>
      <c r="AC44" s="1102"/>
      <c r="AD44" s="1102" t="str">
        <f t="shared" si="3"/>
        <v/>
      </c>
      <c r="AE44" s="1132"/>
      <c r="AF44" s="1137"/>
      <c r="AG44" s="1137"/>
      <c r="AH44" s="1138" t="str">
        <f t="shared" si="6"/>
        <v>Todo</v>
      </c>
      <c r="AI44" s="1132"/>
      <c r="AJ44" s="1137"/>
      <c r="AK44" s="1137"/>
      <c r="AL44" s="1138" t="str">
        <f t="shared" si="5"/>
        <v>Todo</v>
      </c>
      <c r="AM44" s="1137"/>
      <c r="AN44" s="1137"/>
    </row>
    <row r="45">
      <c r="A45" s="1125" t="str">
        <f t="shared" si="1"/>
        <v>BE</v>
      </c>
      <c r="B45" s="1154" t="s">
        <v>11036</v>
      </c>
      <c r="C45" s="1155" t="s">
        <v>11037</v>
      </c>
      <c r="D45" s="1127" t="s">
        <v>10718</v>
      </c>
      <c r="E45" s="1125" t="s">
        <v>10618</v>
      </c>
      <c r="F45" s="1125" t="s">
        <v>164</v>
      </c>
      <c r="G45" s="1128" t="s">
        <v>1904</v>
      </c>
      <c r="H45" s="1129"/>
      <c r="I45" s="1129"/>
      <c r="J45" s="1129"/>
      <c r="K45" s="1130" t="str">
        <f t="shared" si="2"/>
        <v>Res_inprogress</v>
      </c>
      <c r="L45" s="1129"/>
      <c r="M45" s="1125" t="s">
        <v>1904</v>
      </c>
      <c r="N45" s="1129"/>
      <c r="O45" s="1125" t="s">
        <v>1904</v>
      </c>
      <c r="P45" s="1129"/>
      <c r="Q45" s="1125" t="s">
        <v>1904</v>
      </c>
      <c r="R45" s="1131" t="s">
        <v>15</v>
      </c>
      <c r="S45" s="1128" t="s">
        <v>1904</v>
      </c>
      <c r="T45" s="1129" t="s">
        <v>11068</v>
      </c>
      <c r="U45" s="1129" t="s">
        <v>11068</v>
      </c>
      <c r="V45" s="1129" t="s">
        <v>11068</v>
      </c>
      <c r="W45" s="1207" t="s">
        <v>18</v>
      </c>
      <c r="X45" s="1125" t="s">
        <v>1904</v>
      </c>
      <c r="Y45" s="1202"/>
      <c r="Z45" s="1102" t="s">
        <v>167</v>
      </c>
      <c r="AA45" s="1102" t="s">
        <v>167</v>
      </c>
      <c r="AB45" s="1102" t="s">
        <v>167</v>
      </c>
      <c r="AC45" s="1102" t="s">
        <v>167</v>
      </c>
      <c r="AD45" s="1102" t="str">
        <f t="shared" si="3"/>
        <v/>
      </c>
      <c r="AE45" s="1132" t="s">
        <v>11113</v>
      </c>
      <c r="AF45" s="1136">
        <v>45301.0</v>
      </c>
      <c r="AG45" s="1136">
        <v>45301.0</v>
      </c>
      <c r="AH45" s="1138" t="str">
        <f t="shared" si="6"/>
        <v>Done dev</v>
      </c>
      <c r="AI45" s="1132" t="s">
        <v>11113</v>
      </c>
      <c r="AJ45" s="1136">
        <v>45301.0</v>
      </c>
      <c r="AK45" s="1136">
        <v>45301.0</v>
      </c>
      <c r="AL45" s="1138" t="str">
        <f t="shared" si="5"/>
        <v>Done QA</v>
      </c>
      <c r="AM45" s="1137"/>
      <c r="AN45" s="1137"/>
    </row>
    <row r="46">
      <c r="A46" s="1125" t="str">
        <f t="shared" si="1"/>
        <v>BE</v>
      </c>
      <c r="B46" s="1154" t="s">
        <v>10740</v>
      </c>
      <c r="C46" s="1155" t="s">
        <v>11117</v>
      </c>
      <c r="D46" s="1127" t="s">
        <v>10718</v>
      </c>
      <c r="E46" s="1125" t="s">
        <v>1912</v>
      </c>
      <c r="F46" s="1125" t="s">
        <v>164</v>
      </c>
      <c r="G46" s="1125" t="s">
        <v>1904</v>
      </c>
      <c r="H46" s="1129"/>
      <c r="I46" s="1129"/>
      <c r="J46" s="1129"/>
      <c r="K46" s="1130" t="str">
        <f t="shared" si="2"/>
        <v>Res_inprogress</v>
      </c>
      <c r="L46" s="1129"/>
      <c r="M46" s="1125" t="s">
        <v>1904</v>
      </c>
      <c r="N46" s="1129"/>
      <c r="O46" s="1125" t="s">
        <v>1904</v>
      </c>
      <c r="P46" s="1129"/>
      <c r="Q46" s="1125" t="s">
        <v>1904</v>
      </c>
      <c r="R46" s="1131" t="s">
        <v>15</v>
      </c>
      <c r="S46" s="1128" t="s">
        <v>1904</v>
      </c>
      <c r="T46" s="1129" t="s">
        <v>11068</v>
      </c>
      <c r="U46" s="1129" t="s">
        <v>11068</v>
      </c>
      <c r="V46" s="1129" t="s">
        <v>11068</v>
      </c>
      <c r="W46" s="1207" t="s">
        <v>18</v>
      </c>
      <c r="X46" s="1203" t="s">
        <v>1904</v>
      </c>
      <c r="Y46" s="1202"/>
      <c r="Z46" s="1102" t="s">
        <v>167</v>
      </c>
      <c r="AA46" s="1102" t="s">
        <v>167</v>
      </c>
      <c r="AB46" s="1102" t="s">
        <v>167</v>
      </c>
      <c r="AC46" s="1102"/>
      <c r="AD46" s="1102" t="str">
        <f t="shared" si="3"/>
        <v/>
      </c>
      <c r="AE46" s="1132" t="s">
        <v>11113</v>
      </c>
      <c r="AF46" s="1136">
        <v>45301.0</v>
      </c>
      <c r="AG46" s="1136">
        <v>45301.0</v>
      </c>
      <c r="AH46" s="1138" t="str">
        <f t="shared" si="6"/>
        <v>Done dev</v>
      </c>
      <c r="AI46" s="1132" t="s">
        <v>11113</v>
      </c>
      <c r="AJ46" s="1136">
        <v>45301.0</v>
      </c>
      <c r="AK46" s="1136">
        <v>45301.0</v>
      </c>
      <c r="AL46" s="1138" t="str">
        <f t="shared" si="5"/>
        <v>Done QA</v>
      </c>
      <c r="AM46" s="1137"/>
      <c r="AN46" s="1137"/>
    </row>
    <row r="47">
      <c r="A47" s="1125" t="s">
        <v>11118</v>
      </c>
      <c r="B47" s="1154" t="s">
        <v>10874</v>
      </c>
      <c r="C47" s="1155" t="s">
        <v>11119</v>
      </c>
      <c r="D47" s="1127" t="s">
        <v>10718</v>
      </c>
      <c r="E47" s="1125" t="s">
        <v>10618</v>
      </c>
      <c r="F47" s="1125" t="s">
        <v>10644</v>
      </c>
      <c r="G47" s="1128" t="s">
        <v>1904</v>
      </c>
      <c r="H47" s="1129"/>
      <c r="I47" s="1129"/>
      <c r="J47" s="1129"/>
      <c r="K47" s="1130" t="str">
        <f t="shared" si="2"/>
        <v>Res_inprogress</v>
      </c>
      <c r="L47" s="1129"/>
      <c r="M47" s="1129"/>
      <c r="N47" s="1129"/>
      <c r="O47" s="1129"/>
      <c r="P47" s="1129"/>
      <c r="Q47" s="1129"/>
      <c r="R47" s="1131" t="s">
        <v>15</v>
      </c>
      <c r="S47" s="1128" t="s">
        <v>1904</v>
      </c>
      <c r="T47" s="1129" t="s">
        <v>11068</v>
      </c>
      <c r="U47" s="1129" t="s">
        <v>11068</v>
      </c>
      <c r="V47" s="1129" t="s">
        <v>11068</v>
      </c>
      <c r="W47" s="1131" t="s">
        <v>15</v>
      </c>
      <c r="X47" s="1128" t="s">
        <v>1904</v>
      </c>
      <c r="Y47" s="1102" t="s">
        <v>167</v>
      </c>
      <c r="Z47" s="1102" t="s">
        <v>167</v>
      </c>
      <c r="AA47" s="1102" t="s">
        <v>167</v>
      </c>
      <c r="AB47" s="1102" t="s">
        <v>167</v>
      </c>
      <c r="AC47" s="1102"/>
      <c r="AD47" s="1102" t="str">
        <f t="shared" si="3"/>
        <v/>
      </c>
      <c r="AE47" s="1132" t="s">
        <v>11113</v>
      </c>
      <c r="AF47" s="1136">
        <v>45301.0</v>
      </c>
      <c r="AG47" s="1136">
        <v>45301.0</v>
      </c>
      <c r="AH47" s="1138" t="str">
        <f t="shared" si="6"/>
        <v>Done dev</v>
      </c>
      <c r="AI47" s="1132" t="s">
        <v>11113</v>
      </c>
      <c r="AJ47" s="1136">
        <v>45301.0</v>
      </c>
      <c r="AK47" s="1136">
        <v>45301.0</v>
      </c>
      <c r="AL47" s="1138" t="str">
        <f t="shared" si="5"/>
        <v>Done QA</v>
      </c>
      <c r="AM47" s="1137"/>
      <c r="AN47" s="1137"/>
    </row>
    <row r="48">
      <c r="A48" s="1213" t="s">
        <v>11120</v>
      </c>
      <c r="B48" s="1209"/>
      <c r="C48" s="1214" t="s">
        <v>11121</v>
      </c>
      <c r="D48" s="1215" t="s">
        <v>11122</v>
      </c>
      <c r="E48" s="1209"/>
      <c r="F48" s="1209"/>
      <c r="G48" s="1209"/>
      <c r="H48" s="1209"/>
      <c r="I48" s="1209"/>
      <c r="J48" s="1209"/>
      <c r="K48" s="1209"/>
      <c r="L48" s="1209"/>
      <c r="M48" s="1209"/>
      <c r="N48" s="1209"/>
      <c r="O48" s="1209"/>
      <c r="P48" s="1209"/>
      <c r="Q48" s="1209"/>
      <c r="R48" s="1209"/>
      <c r="S48" s="1209"/>
      <c r="T48" s="1209"/>
      <c r="U48" s="1209"/>
      <c r="V48" s="1209"/>
      <c r="W48" s="1209"/>
      <c r="X48" s="1216" t="s">
        <v>1904</v>
      </c>
      <c r="Y48" s="1217" t="s">
        <v>167</v>
      </c>
      <c r="Z48" s="1217" t="s">
        <v>167</v>
      </c>
      <c r="AA48" s="1217" t="s">
        <v>167</v>
      </c>
      <c r="AB48" s="1217"/>
      <c r="AC48" s="1217"/>
      <c r="AD48" s="1217" t="str">
        <f t="shared" si="3"/>
        <v/>
      </c>
      <c r="AE48" s="1218" t="s">
        <v>10733</v>
      </c>
      <c r="AF48" s="1196">
        <v>45348.0</v>
      </c>
      <c r="AG48" s="1196">
        <v>45351.0</v>
      </c>
      <c r="AH48" s="1219" t="str">
        <f t="shared" si="6"/>
        <v>Done dev</v>
      </c>
      <c r="AI48" s="1218"/>
      <c r="AJ48" s="1220"/>
      <c r="AK48" s="1220"/>
      <c r="AL48" s="1219" t="str">
        <f t="shared" si="5"/>
        <v>Todo</v>
      </c>
      <c r="AM48" s="1220"/>
      <c r="AN48" s="922"/>
    </row>
    <row r="49">
      <c r="A49" s="1221" t="s">
        <v>11120</v>
      </c>
      <c r="B49" s="1159"/>
      <c r="C49" s="1222" t="s">
        <v>10955</v>
      </c>
      <c r="D49" s="1157" t="s">
        <v>10718</v>
      </c>
      <c r="E49" s="1159"/>
      <c r="F49" s="1159"/>
      <c r="G49" s="1159"/>
      <c r="H49" s="1159"/>
      <c r="I49" s="1159"/>
      <c r="J49" s="1159"/>
      <c r="K49" s="1159"/>
      <c r="L49" s="1159"/>
      <c r="M49" s="1159"/>
      <c r="N49" s="1159"/>
      <c r="O49" s="1159"/>
      <c r="P49" s="1159"/>
      <c r="Q49" s="1159"/>
      <c r="R49" s="1159"/>
      <c r="S49" s="1159"/>
      <c r="T49" s="1159"/>
      <c r="U49" s="1159"/>
      <c r="V49" s="1159"/>
      <c r="W49" s="1159"/>
      <c r="X49" s="1206" t="s">
        <v>1904</v>
      </c>
      <c r="Y49" s="1086" t="s">
        <v>167</v>
      </c>
      <c r="Z49" s="1086" t="s">
        <v>167</v>
      </c>
      <c r="AA49" s="1086" t="s">
        <v>167</v>
      </c>
      <c r="AB49" s="1086"/>
      <c r="AC49" s="1086"/>
      <c r="AD49" s="1086" t="str">
        <f t="shared" si="3"/>
        <v/>
      </c>
      <c r="AE49" s="1223" t="s">
        <v>11123</v>
      </c>
      <c r="AF49" s="1134"/>
      <c r="AG49" s="1224"/>
      <c r="AH49" s="1165" t="str">
        <f t="shared" si="6"/>
        <v>Todo</v>
      </c>
      <c r="AI49" s="1163"/>
      <c r="AJ49" s="1224"/>
      <c r="AK49" s="1224"/>
      <c r="AL49" s="1165" t="str">
        <f t="shared" si="5"/>
        <v>Todo</v>
      </c>
      <c r="AM49" s="1224"/>
      <c r="AN49" s="1224"/>
    </row>
    <row r="50">
      <c r="A50" s="1221" t="s">
        <v>11120</v>
      </c>
      <c r="B50" s="1159"/>
      <c r="C50" s="1222" t="s">
        <v>1911</v>
      </c>
      <c r="D50" s="1157" t="s">
        <v>11122</v>
      </c>
      <c r="E50" s="1159"/>
      <c r="F50" s="1159"/>
      <c r="G50" s="1159"/>
      <c r="H50" s="1159"/>
      <c r="I50" s="1159"/>
      <c r="J50" s="1159"/>
      <c r="K50" s="1159"/>
      <c r="L50" s="1159"/>
      <c r="M50" s="1159"/>
      <c r="N50" s="1159"/>
      <c r="O50" s="1159"/>
      <c r="P50" s="1159"/>
      <c r="Q50" s="1159"/>
      <c r="R50" s="1159"/>
      <c r="S50" s="1159"/>
      <c r="T50" s="1159"/>
      <c r="U50" s="1159"/>
      <c r="V50" s="1159"/>
      <c r="W50" s="1159"/>
      <c r="X50" s="1206" t="s">
        <v>1904</v>
      </c>
      <c r="Y50" s="1086" t="s">
        <v>167</v>
      </c>
      <c r="Z50" s="1086" t="s">
        <v>167</v>
      </c>
      <c r="AA50" s="1086" t="s">
        <v>167</v>
      </c>
      <c r="AB50" s="1086"/>
      <c r="AC50" s="1086"/>
      <c r="AD50" s="1086" t="str">
        <f t="shared" si="3"/>
        <v/>
      </c>
      <c r="AE50" s="1218" t="s">
        <v>10733</v>
      </c>
      <c r="AF50" s="1134">
        <v>45343.0</v>
      </c>
      <c r="AG50" s="1134">
        <v>45348.0</v>
      </c>
      <c r="AH50" s="1165" t="str">
        <f t="shared" si="6"/>
        <v>Done dev</v>
      </c>
      <c r="AI50" s="1163"/>
      <c r="AJ50" s="1224"/>
      <c r="AK50" s="1224"/>
      <c r="AL50" s="1165" t="str">
        <f t="shared" si="5"/>
        <v>Todo</v>
      </c>
      <c r="AM50" s="1224"/>
      <c r="AN50" s="1224"/>
    </row>
    <row r="51">
      <c r="A51" s="1225" t="s">
        <v>11124</v>
      </c>
      <c r="B51" s="1226"/>
      <c r="C51" s="1226"/>
      <c r="D51" s="1226"/>
      <c r="E51" s="1226"/>
      <c r="F51" s="1226"/>
      <c r="G51" s="1226"/>
      <c r="H51" s="1226"/>
      <c r="I51" s="1226"/>
      <c r="J51" s="1226"/>
      <c r="K51" s="1226"/>
      <c r="L51" s="1226"/>
      <c r="M51" s="1226"/>
      <c r="N51" s="1226"/>
      <c r="O51" s="1226"/>
      <c r="P51" s="1226"/>
      <c r="Q51" s="1226"/>
      <c r="R51" s="1226"/>
      <c r="S51" s="1226"/>
      <c r="T51" s="1226"/>
      <c r="U51" s="1226"/>
      <c r="V51" s="1226"/>
      <c r="W51" s="1226">
        <f>COUNTIF(W3:W50,"Done")</f>
        <v>31</v>
      </c>
      <c r="X51" s="1202"/>
      <c r="Y51" s="1202"/>
      <c r="Z51" s="1202"/>
      <c r="AA51" s="1202"/>
      <c r="AB51" s="1202"/>
      <c r="AC51" s="1102"/>
      <c r="AD51" s="1102" t="str">
        <f t="shared" si="3"/>
        <v/>
      </c>
      <c r="AE51" s="1227"/>
      <c r="AF51" s="1228"/>
      <c r="AG51" s="1228"/>
      <c r="AH51" s="1138" t="str">
        <f t="shared" si="6"/>
        <v>Todo</v>
      </c>
      <c r="AI51" s="1227"/>
      <c r="AJ51" s="1228"/>
      <c r="AK51" s="1228"/>
      <c r="AL51" s="1138" t="str">
        <f t="shared" si="5"/>
        <v>Todo</v>
      </c>
      <c r="AM51" s="1228"/>
      <c r="AN51" s="1228"/>
    </row>
    <row r="52">
      <c r="A52" s="1102" t="s">
        <v>11118</v>
      </c>
      <c r="B52" s="1086" t="s">
        <v>164</v>
      </c>
      <c r="C52" s="1229" t="s">
        <v>10661</v>
      </c>
      <c r="D52" s="1226"/>
      <c r="E52" s="1226"/>
      <c r="F52" s="1226"/>
      <c r="G52" s="1226"/>
      <c r="H52" s="1226"/>
      <c r="I52" s="1226"/>
      <c r="J52" s="1226"/>
      <c r="K52" s="1226"/>
      <c r="L52" s="1226"/>
      <c r="M52" s="1226"/>
      <c r="N52" s="1226"/>
      <c r="O52" s="1226"/>
      <c r="P52" s="1226"/>
      <c r="Q52" s="1226"/>
      <c r="R52" s="1226"/>
      <c r="S52" s="1226"/>
      <c r="T52" s="1226"/>
      <c r="U52" s="1226"/>
      <c r="V52" s="1226"/>
      <c r="W52" s="1226"/>
      <c r="X52" s="1202"/>
      <c r="Y52" s="1202"/>
      <c r="Z52" s="1202"/>
      <c r="AA52" s="1202"/>
      <c r="AB52" s="1102" t="s">
        <v>167</v>
      </c>
      <c r="AC52" s="1102" t="s">
        <v>167</v>
      </c>
      <c r="AD52" s="1102" t="str">
        <f t="shared" si="3"/>
        <v/>
      </c>
      <c r="AE52" s="1132" t="s">
        <v>11113</v>
      </c>
      <c r="AF52" s="1136">
        <v>45301.0</v>
      </c>
      <c r="AG52" s="1136">
        <v>45301.0</v>
      </c>
      <c r="AH52" s="1138" t="str">
        <f t="shared" si="6"/>
        <v>Done dev</v>
      </c>
      <c r="AI52" s="1132" t="s">
        <v>11113</v>
      </c>
      <c r="AJ52" s="1136">
        <v>45301.0</v>
      </c>
      <c r="AK52" s="1136">
        <v>45301.0</v>
      </c>
      <c r="AL52" s="1138" t="str">
        <f t="shared" si="5"/>
        <v>Done QA</v>
      </c>
      <c r="AM52" s="1137"/>
      <c r="AN52" s="1137"/>
    </row>
    <row r="53">
      <c r="A53" s="1226"/>
      <c r="B53" s="1084"/>
      <c r="C53" s="1084"/>
      <c r="D53" s="1226"/>
      <c r="E53" s="1226"/>
      <c r="F53" s="1226"/>
      <c r="G53" s="1226"/>
      <c r="H53" s="1226"/>
      <c r="I53" s="1226"/>
      <c r="J53" s="1226"/>
      <c r="K53" s="1226"/>
      <c r="L53" s="1226"/>
      <c r="M53" s="1226"/>
      <c r="N53" s="1226"/>
      <c r="O53" s="1226"/>
      <c r="P53" s="1226"/>
      <c r="Q53" s="1226"/>
      <c r="R53" s="1226"/>
      <c r="S53" s="1226"/>
      <c r="T53" s="1226"/>
      <c r="U53" s="1226"/>
      <c r="V53" s="1226"/>
      <c r="W53" s="1226"/>
      <c r="X53" s="1202"/>
      <c r="Y53" s="1202"/>
      <c r="Z53" s="1202"/>
      <c r="AA53" s="1202"/>
      <c r="AB53" s="1202"/>
      <c r="AC53" s="1102"/>
      <c r="AD53" s="1102" t="str">
        <f t="shared" si="3"/>
        <v/>
      </c>
      <c r="AE53" s="1227"/>
      <c r="AF53" s="1230"/>
      <c r="AG53" s="1230"/>
      <c r="AH53" s="1231"/>
      <c r="AI53" s="1227"/>
      <c r="AJ53" s="1230"/>
      <c r="AK53" s="1230"/>
      <c r="AL53" s="1138" t="str">
        <f t="shared" si="5"/>
        <v>Todo</v>
      </c>
      <c r="AM53" s="1228"/>
      <c r="AN53" s="1228"/>
    </row>
    <row r="54">
      <c r="A54" s="1226"/>
      <c r="B54" s="1084"/>
      <c r="C54" s="1084"/>
      <c r="D54" s="1226"/>
      <c r="E54" s="1226"/>
      <c r="F54" s="1226"/>
      <c r="G54" s="1226"/>
      <c r="H54" s="1226"/>
      <c r="I54" s="1226"/>
      <c r="J54" s="1226"/>
      <c r="K54" s="1226"/>
      <c r="L54" s="1226"/>
      <c r="M54" s="1226"/>
      <c r="N54" s="1226"/>
      <c r="O54" s="1226"/>
      <c r="P54" s="1226"/>
      <c r="Q54" s="1226"/>
      <c r="R54" s="1226"/>
      <c r="S54" s="1226"/>
      <c r="T54" s="1226"/>
      <c r="U54" s="1226"/>
      <c r="V54" s="1226"/>
      <c r="W54" s="1226"/>
      <c r="X54" s="1202"/>
      <c r="Y54" s="1202"/>
      <c r="Z54" s="1202"/>
      <c r="AA54" s="1202"/>
      <c r="AB54" s="1202"/>
      <c r="AC54" s="1102"/>
      <c r="AD54" s="1102" t="str">
        <f t="shared" si="3"/>
        <v/>
      </c>
      <c r="AE54" s="1227"/>
      <c r="AF54" s="1230"/>
      <c r="AG54" s="1230"/>
      <c r="AH54" s="1231"/>
      <c r="AI54" s="1227"/>
      <c r="AJ54" s="1230"/>
      <c r="AK54" s="1230"/>
      <c r="AL54" s="1138" t="str">
        <f t="shared" si="5"/>
        <v>Todo</v>
      </c>
      <c r="AM54" s="1228"/>
      <c r="AN54" s="1228"/>
    </row>
    <row r="55">
      <c r="A55" s="1226"/>
      <c r="B55" s="1084"/>
      <c r="C55" s="1084"/>
      <c r="D55" s="1226"/>
      <c r="E55" s="1226"/>
      <c r="F55" s="1226"/>
      <c r="G55" s="1226"/>
      <c r="H55" s="1226"/>
      <c r="I55" s="1226"/>
      <c r="J55" s="1226"/>
      <c r="K55" s="1226"/>
      <c r="L55" s="1226"/>
      <c r="M55" s="1226"/>
      <c r="N55" s="1226"/>
      <c r="O55" s="1226"/>
      <c r="P55" s="1226"/>
      <c r="Q55" s="1226"/>
      <c r="R55" s="1226"/>
      <c r="S55" s="1226"/>
      <c r="T55" s="1226"/>
      <c r="U55" s="1226"/>
      <c r="V55" s="1226"/>
      <c r="W55" s="1226"/>
      <c r="X55" s="1202"/>
      <c r="Y55" s="1202"/>
      <c r="Z55" s="1202"/>
      <c r="AA55" s="1202"/>
      <c r="AB55" s="1202"/>
      <c r="AC55" s="1102"/>
      <c r="AD55" s="1102" t="str">
        <f t="shared" si="3"/>
        <v/>
      </c>
      <c r="AE55" s="1227"/>
      <c r="AF55" s="1230"/>
      <c r="AG55" s="1230"/>
      <c r="AH55" s="1231"/>
      <c r="AI55" s="1227"/>
      <c r="AJ55" s="1230"/>
      <c r="AK55" s="1230"/>
      <c r="AL55" s="1138" t="str">
        <f t="shared" si="5"/>
        <v>Todo</v>
      </c>
      <c r="AM55" s="1228"/>
      <c r="AN55" s="1228"/>
    </row>
    <row r="56">
      <c r="A56" s="1226"/>
      <c r="B56" s="1084"/>
      <c r="C56" s="1084"/>
      <c r="D56" s="1226"/>
      <c r="E56" s="1226"/>
      <c r="F56" s="1226"/>
      <c r="G56" s="1226"/>
      <c r="H56" s="1226"/>
      <c r="I56" s="1226"/>
      <c r="J56" s="1226"/>
      <c r="K56" s="1226"/>
      <c r="L56" s="1226"/>
      <c r="M56" s="1226"/>
      <c r="N56" s="1226"/>
      <c r="O56" s="1226"/>
      <c r="P56" s="1226"/>
      <c r="Q56" s="1226"/>
      <c r="R56" s="1226"/>
      <c r="S56" s="1226"/>
      <c r="T56" s="1226"/>
      <c r="U56" s="1226"/>
      <c r="V56" s="1226"/>
      <c r="W56" s="1226"/>
      <c r="X56" s="1202"/>
      <c r="Y56" s="1202"/>
      <c r="Z56" s="1202"/>
      <c r="AA56" s="1202"/>
      <c r="AB56" s="1202"/>
      <c r="AC56" s="1102"/>
      <c r="AD56" s="1102" t="str">
        <f t="shared" si="3"/>
        <v/>
      </c>
      <c r="AE56" s="1227"/>
      <c r="AF56" s="1230"/>
      <c r="AG56" s="1230"/>
      <c r="AH56" s="1231"/>
      <c r="AI56" s="1227"/>
      <c r="AJ56" s="1230"/>
      <c r="AK56" s="1230"/>
      <c r="AL56" s="1138" t="str">
        <f t="shared" si="5"/>
        <v>Todo</v>
      </c>
      <c r="AM56" s="1228"/>
      <c r="AN56" s="1228"/>
    </row>
    <row r="57">
      <c r="A57" s="1226"/>
      <c r="B57" s="1084"/>
      <c r="C57" s="1084"/>
      <c r="D57" s="1226"/>
      <c r="E57" s="1226"/>
      <c r="F57" s="1226"/>
      <c r="G57" s="1226"/>
      <c r="H57" s="1226"/>
      <c r="I57" s="1226"/>
      <c r="J57" s="1226"/>
      <c r="K57" s="1226"/>
      <c r="L57" s="1226"/>
      <c r="M57" s="1226"/>
      <c r="N57" s="1226"/>
      <c r="O57" s="1226"/>
      <c r="P57" s="1226"/>
      <c r="Q57" s="1226"/>
      <c r="R57" s="1226"/>
      <c r="S57" s="1226"/>
      <c r="T57" s="1226"/>
      <c r="U57" s="1226"/>
      <c r="V57" s="1226"/>
      <c r="W57" s="1226"/>
      <c r="X57" s="1202"/>
      <c r="Y57" s="1202"/>
      <c r="Z57" s="1202"/>
      <c r="AA57" s="1202"/>
      <c r="AB57" s="1202"/>
      <c r="AC57" s="1102"/>
      <c r="AD57" s="1102" t="str">
        <f t="shared" si="3"/>
        <v/>
      </c>
      <c r="AE57" s="1227"/>
      <c r="AF57" s="1230"/>
      <c r="AG57" s="1230"/>
      <c r="AH57" s="1231"/>
      <c r="AI57" s="1227"/>
      <c r="AJ57" s="1230"/>
      <c r="AK57" s="1230"/>
      <c r="AL57" s="1138" t="str">
        <f t="shared" si="5"/>
        <v>Todo</v>
      </c>
      <c r="AM57" s="1228"/>
      <c r="AN57" s="1228"/>
    </row>
    <row r="58">
      <c r="A58" s="1226"/>
      <c r="B58" s="1084"/>
      <c r="C58" s="1084"/>
      <c r="D58" s="1226"/>
      <c r="E58" s="1226"/>
      <c r="F58" s="1226"/>
      <c r="G58" s="1226"/>
      <c r="H58" s="1226"/>
      <c r="I58" s="1226"/>
      <c r="J58" s="1226"/>
      <c r="K58" s="1226"/>
      <c r="L58" s="1226"/>
      <c r="M58" s="1226"/>
      <c r="N58" s="1226"/>
      <c r="O58" s="1226"/>
      <c r="P58" s="1226"/>
      <c r="Q58" s="1226"/>
      <c r="R58" s="1226"/>
      <c r="S58" s="1226"/>
      <c r="T58" s="1226"/>
      <c r="U58" s="1226"/>
      <c r="V58" s="1226"/>
      <c r="W58" s="1226"/>
      <c r="X58" s="1202"/>
      <c r="Y58" s="1202"/>
      <c r="Z58" s="1202"/>
      <c r="AA58" s="1202"/>
      <c r="AB58" s="1202"/>
      <c r="AC58" s="1102"/>
      <c r="AD58" s="1102" t="str">
        <f t="shared" si="3"/>
        <v/>
      </c>
      <c r="AE58" s="1227"/>
      <c r="AF58" s="1230"/>
      <c r="AG58" s="1230"/>
      <c r="AH58" s="1231"/>
      <c r="AI58" s="1227"/>
      <c r="AJ58" s="1230"/>
      <c r="AK58" s="1230"/>
      <c r="AL58" s="1138" t="str">
        <f t="shared" si="5"/>
        <v>Todo</v>
      </c>
      <c r="AM58" s="1228"/>
      <c r="AN58" s="1228"/>
    </row>
    <row r="59">
      <c r="A59" s="1226"/>
      <c r="B59" s="1084"/>
      <c r="C59" s="1084"/>
      <c r="D59" s="1226"/>
      <c r="E59" s="1226"/>
      <c r="F59" s="1226"/>
      <c r="G59" s="1226"/>
      <c r="H59" s="1226"/>
      <c r="I59" s="1226"/>
      <c r="J59" s="1226"/>
      <c r="K59" s="1226"/>
      <c r="L59" s="1226"/>
      <c r="M59" s="1226"/>
      <c r="N59" s="1226"/>
      <c r="O59" s="1226"/>
      <c r="P59" s="1226"/>
      <c r="Q59" s="1226"/>
      <c r="R59" s="1226"/>
      <c r="S59" s="1226"/>
      <c r="T59" s="1226"/>
      <c r="U59" s="1226"/>
      <c r="V59" s="1226"/>
      <c r="W59" s="1226"/>
      <c r="X59" s="1202"/>
      <c r="Y59" s="1202"/>
      <c r="Z59" s="1202"/>
      <c r="AA59" s="1202"/>
      <c r="AB59" s="1202"/>
      <c r="AC59" s="1102"/>
      <c r="AD59" s="1102" t="str">
        <f t="shared" si="3"/>
        <v/>
      </c>
      <c r="AE59" s="1227"/>
      <c r="AF59" s="1230"/>
      <c r="AG59" s="1230"/>
      <c r="AH59" s="1231"/>
      <c r="AI59" s="1227"/>
      <c r="AJ59" s="1230"/>
      <c r="AK59" s="1230"/>
      <c r="AL59" s="1138" t="str">
        <f t="shared" si="5"/>
        <v>Todo</v>
      </c>
      <c r="AM59" s="1228"/>
      <c r="AN59" s="1228"/>
    </row>
    <row r="60">
      <c r="A60" s="1226"/>
      <c r="B60" s="1084"/>
      <c r="C60" s="1084"/>
      <c r="D60" s="1226"/>
      <c r="E60" s="1226"/>
      <c r="F60" s="1226"/>
      <c r="G60" s="1226"/>
      <c r="H60" s="1226"/>
      <c r="I60" s="1226"/>
      <c r="J60" s="1226"/>
      <c r="K60" s="1226"/>
      <c r="L60" s="1226"/>
      <c r="M60" s="1226"/>
      <c r="N60" s="1226"/>
      <c r="O60" s="1226"/>
      <c r="P60" s="1226"/>
      <c r="Q60" s="1226"/>
      <c r="R60" s="1226"/>
      <c r="S60" s="1226"/>
      <c r="T60" s="1226"/>
      <c r="U60" s="1226"/>
      <c r="V60" s="1226"/>
      <c r="W60" s="1226"/>
      <c r="X60" s="1202"/>
      <c r="Y60" s="1202"/>
      <c r="Z60" s="1202"/>
      <c r="AA60" s="1202"/>
      <c r="AB60" s="1202"/>
      <c r="AC60" s="1102"/>
      <c r="AD60" s="1102" t="str">
        <f t="shared" si="3"/>
        <v/>
      </c>
      <c r="AE60" s="1227"/>
      <c r="AF60" s="1230"/>
      <c r="AG60" s="1230"/>
      <c r="AH60" s="1231"/>
      <c r="AI60" s="1227"/>
      <c r="AJ60" s="1230"/>
      <c r="AK60" s="1230"/>
      <c r="AL60" s="1138" t="str">
        <f t="shared" si="5"/>
        <v>Todo</v>
      </c>
      <c r="AM60" s="1228"/>
      <c r="AN60" s="1228"/>
    </row>
    <row r="61">
      <c r="A61" s="1226"/>
      <c r="B61" s="1084"/>
      <c r="C61" s="1084"/>
      <c r="D61" s="1226"/>
      <c r="E61" s="1226"/>
      <c r="F61" s="1226"/>
      <c r="G61" s="1226"/>
      <c r="H61" s="1226"/>
      <c r="I61" s="1226"/>
      <c r="J61" s="1226"/>
      <c r="K61" s="1226"/>
      <c r="L61" s="1226"/>
      <c r="M61" s="1226"/>
      <c r="N61" s="1226"/>
      <c r="O61" s="1226"/>
      <c r="P61" s="1226"/>
      <c r="Q61" s="1226"/>
      <c r="R61" s="1226"/>
      <c r="S61" s="1226"/>
      <c r="T61" s="1226"/>
      <c r="U61" s="1226"/>
      <c r="V61" s="1226"/>
      <c r="W61" s="1226"/>
      <c r="X61" s="1202"/>
      <c r="Y61" s="1202"/>
      <c r="Z61" s="1202"/>
      <c r="AA61" s="1202"/>
      <c r="AB61" s="1202"/>
      <c r="AC61" s="1102"/>
      <c r="AD61" s="1102" t="str">
        <f t="shared" si="3"/>
        <v/>
      </c>
      <c r="AE61" s="1227"/>
      <c r="AF61" s="1230"/>
      <c r="AG61" s="1230"/>
      <c r="AH61" s="1231"/>
      <c r="AI61" s="1227"/>
      <c r="AJ61" s="1230"/>
      <c r="AK61" s="1230"/>
      <c r="AL61" s="1138" t="str">
        <f t="shared" si="5"/>
        <v>Todo</v>
      </c>
      <c r="AM61" s="1228"/>
      <c r="AN61" s="1228"/>
    </row>
    <row r="62">
      <c r="A62" s="1226"/>
      <c r="B62" s="1084"/>
      <c r="C62" s="1084"/>
      <c r="D62" s="1226"/>
      <c r="E62" s="1226"/>
      <c r="F62" s="1226"/>
      <c r="G62" s="1226"/>
      <c r="H62" s="1226"/>
      <c r="I62" s="1226"/>
      <c r="J62" s="1226"/>
      <c r="K62" s="1226"/>
      <c r="L62" s="1226"/>
      <c r="M62" s="1226"/>
      <c r="N62" s="1226"/>
      <c r="O62" s="1226"/>
      <c r="P62" s="1226"/>
      <c r="Q62" s="1226"/>
      <c r="R62" s="1226"/>
      <c r="S62" s="1226"/>
      <c r="T62" s="1226"/>
      <c r="U62" s="1226"/>
      <c r="V62" s="1226"/>
      <c r="W62" s="1226"/>
      <c r="X62" s="1202"/>
      <c r="Y62" s="1202"/>
      <c r="Z62" s="1202"/>
      <c r="AA62" s="1202"/>
      <c r="AB62" s="1202"/>
      <c r="AC62" s="1102"/>
      <c r="AD62" s="1102" t="str">
        <f t="shared" si="3"/>
        <v/>
      </c>
      <c r="AE62" s="1227"/>
      <c r="AF62" s="1230"/>
      <c r="AG62" s="1230"/>
      <c r="AH62" s="1231"/>
      <c r="AI62" s="1227"/>
      <c r="AJ62" s="1230"/>
      <c r="AK62" s="1230"/>
      <c r="AL62" s="1138" t="str">
        <f t="shared" si="5"/>
        <v>Todo</v>
      </c>
      <c r="AM62" s="1228"/>
      <c r="AN62" s="1228"/>
    </row>
    <row r="63">
      <c r="A63" s="1226"/>
      <c r="B63" s="1084"/>
      <c r="C63" s="1084"/>
      <c r="D63" s="1226"/>
      <c r="E63" s="1226"/>
      <c r="F63" s="1226"/>
      <c r="G63" s="1226"/>
      <c r="H63" s="1226"/>
      <c r="I63" s="1226"/>
      <c r="J63" s="1226"/>
      <c r="K63" s="1226"/>
      <c r="L63" s="1226"/>
      <c r="M63" s="1226"/>
      <c r="N63" s="1226"/>
      <c r="O63" s="1226"/>
      <c r="P63" s="1226"/>
      <c r="Q63" s="1226"/>
      <c r="R63" s="1226"/>
      <c r="S63" s="1226"/>
      <c r="T63" s="1226"/>
      <c r="U63" s="1226"/>
      <c r="V63" s="1226"/>
      <c r="W63" s="1226"/>
      <c r="X63" s="1202"/>
      <c r="Y63" s="1202"/>
      <c r="Z63" s="1202"/>
      <c r="AA63" s="1202"/>
      <c r="AB63" s="1202"/>
      <c r="AC63" s="1102"/>
      <c r="AD63" s="1102" t="str">
        <f t="shared" si="3"/>
        <v/>
      </c>
      <c r="AE63" s="1227"/>
      <c r="AF63" s="1230"/>
      <c r="AG63" s="1230"/>
      <c r="AH63" s="1231"/>
      <c r="AI63" s="1227"/>
      <c r="AJ63" s="1230"/>
      <c r="AK63" s="1230"/>
      <c r="AL63" s="1138" t="str">
        <f t="shared" si="5"/>
        <v>Todo</v>
      </c>
      <c r="AM63" s="1228"/>
      <c r="AN63" s="1228"/>
    </row>
    <row r="64">
      <c r="A64" s="1226"/>
      <c r="B64" s="1084"/>
      <c r="C64" s="1084"/>
      <c r="D64" s="1226"/>
      <c r="E64" s="1226"/>
      <c r="F64" s="1226"/>
      <c r="G64" s="1226"/>
      <c r="H64" s="1226"/>
      <c r="I64" s="1226"/>
      <c r="J64" s="1226"/>
      <c r="K64" s="1226"/>
      <c r="L64" s="1226"/>
      <c r="M64" s="1226"/>
      <c r="N64" s="1226"/>
      <c r="O64" s="1226"/>
      <c r="P64" s="1226"/>
      <c r="Q64" s="1226"/>
      <c r="R64" s="1226"/>
      <c r="S64" s="1226"/>
      <c r="T64" s="1226"/>
      <c r="U64" s="1226"/>
      <c r="V64" s="1226"/>
      <c r="W64" s="1226"/>
      <c r="X64" s="1202"/>
      <c r="Y64" s="1202"/>
      <c r="Z64" s="1202"/>
      <c r="AA64" s="1202"/>
      <c r="AB64" s="1202"/>
      <c r="AC64" s="1102"/>
      <c r="AD64" s="1102" t="str">
        <f t="shared" si="3"/>
        <v/>
      </c>
      <c r="AE64" s="1227"/>
      <c r="AF64" s="1230"/>
      <c r="AG64" s="1230"/>
      <c r="AH64" s="1231"/>
      <c r="AI64" s="1227"/>
      <c r="AJ64" s="1230"/>
      <c r="AK64" s="1230"/>
      <c r="AL64" s="1138" t="str">
        <f t="shared" si="5"/>
        <v>Todo</v>
      </c>
      <c r="AM64" s="1228"/>
      <c r="AN64" s="1228"/>
    </row>
    <row r="65">
      <c r="A65" s="1226"/>
      <c r="B65" s="1084"/>
      <c r="C65" s="1084"/>
      <c r="D65" s="1226"/>
      <c r="E65" s="1226"/>
      <c r="F65" s="1226"/>
      <c r="G65" s="1226"/>
      <c r="H65" s="1226"/>
      <c r="I65" s="1226"/>
      <c r="J65" s="1226"/>
      <c r="K65" s="1226"/>
      <c r="L65" s="1226"/>
      <c r="M65" s="1226"/>
      <c r="N65" s="1226"/>
      <c r="O65" s="1226"/>
      <c r="P65" s="1226"/>
      <c r="Q65" s="1226"/>
      <c r="R65" s="1226"/>
      <c r="S65" s="1226"/>
      <c r="T65" s="1226"/>
      <c r="U65" s="1226"/>
      <c r="V65" s="1226"/>
      <c r="W65" s="1226"/>
      <c r="X65" s="1202"/>
      <c r="Y65" s="1202"/>
      <c r="Z65" s="1202"/>
      <c r="AA65" s="1202"/>
      <c r="AB65" s="1202"/>
      <c r="AC65" s="1102"/>
      <c r="AD65" s="1102" t="str">
        <f t="shared" si="3"/>
        <v/>
      </c>
      <c r="AE65" s="1227"/>
      <c r="AF65" s="1230"/>
      <c r="AG65" s="1230"/>
      <c r="AH65" s="1231"/>
      <c r="AI65" s="1227"/>
      <c r="AJ65" s="1230"/>
      <c r="AK65" s="1230"/>
      <c r="AL65" s="1138" t="str">
        <f t="shared" si="5"/>
        <v>Todo</v>
      </c>
      <c r="AM65" s="1228"/>
      <c r="AN65" s="1228"/>
    </row>
    <row r="66">
      <c r="A66" s="1226"/>
      <c r="B66" s="1084"/>
      <c r="C66" s="1084"/>
      <c r="D66" s="1226"/>
      <c r="E66" s="1226"/>
      <c r="F66" s="1226"/>
      <c r="G66" s="1226"/>
      <c r="H66" s="1226"/>
      <c r="I66" s="1226"/>
      <c r="J66" s="1226"/>
      <c r="K66" s="1226"/>
      <c r="L66" s="1226"/>
      <c r="M66" s="1226"/>
      <c r="N66" s="1226"/>
      <c r="O66" s="1226"/>
      <c r="P66" s="1226"/>
      <c r="Q66" s="1226"/>
      <c r="R66" s="1226"/>
      <c r="S66" s="1226"/>
      <c r="T66" s="1226"/>
      <c r="U66" s="1226"/>
      <c r="V66" s="1226"/>
      <c r="W66" s="1226"/>
      <c r="X66" s="1202"/>
      <c r="Y66" s="1202"/>
      <c r="Z66" s="1202"/>
      <c r="AA66" s="1202"/>
      <c r="AB66" s="1202"/>
      <c r="AC66" s="1102"/>
      <c r="AD66" s="1102" t="str">
        <f t="shared" si="3"/>
        <v/>
      </c>
      <c r="AE66" s="1227"/>
      <c r="AF66" s="1230"/>
      <c r="AG66" s="1230"/>
      <c r="AH66" s="1231"/>
      <c r="AI66" s="1227"/>
      <c r="AJ66" s="1230"/>
      <c r="AK66" s="1230"/>
      <c r="AL66" s="1138" t="str">
        <f t="shared" si="5"/>
        <v>Todo</v>
      </c>
      <c r="AM66" s="1228"/>
      <c r="AN66" s="1228"/>
    </row>
    <row r="67">
      <c r="A67" s="1226"/>
      <c r="B67" s="1084"/>
      <c r="C67" s="1084"/>
      <c r="D67" s="1226"/>
      <c r="E67" s="1226"/>
      <c r="F67" s="1226"/>
      <c r="G67" s="1226"/>
      <c r="H67" s="1226"/>
      <c r="I67" s="1226"/>
      <c r="J67" s="1226"/>
      <c r="K67" s="1226"/>
      <c r="L67" s="1226"/>
      <c r="M67" s="1226"/>
      <c r="N67" s="1226"/>
      <c r="O67" s="1226"/>
      <c r="P67" s="1226"/>
      <c r="Q67" s="1226"/>
      <c r="R67" s="1226"/>
      <c r="S67" s="1226"/>
      <c r="T67" s="1226"/>
      <c r="U67" s="1226"/>
      <c r="V67" s="1226"/>
      <c r="W67" s="1226"/>
      <c r="X67" s="1202"/>
      <c r="Y67" s="1202"/>
      <c r="Z67" s="1202"/>
      <c r="AA67" s="1202"/>
      <c r="AB67" s="1202"/>
      <c r="AC67" s="1102"/>
      <c r="AD67" s="1102" t="str">
        <f t="shared" si="3"/>
        <v/>
      </c>
      <c r="AE67" s="1227"/>
      <c r="AF67" s="1230"/>
      <c r="AG67" s="1230"/>
      <c r="AH67" s="1231"/>
      <c r="AI67" s="1227"/>
      <c r="AJ67" s="1230"/>
      <c r="AK67" s="1230"/>
      <c r="AL67" s="1138" t="str">
        <f t="shared" si="5"/>
        <v>Todo</v>
      </c>
      <c r="AM67" s="1228"/>
      <c r="AN67" s="1228"/>
    </row>
    <row r="68">
      <c r="A68" s="1226"/>
      <c r="B68" s="1084"/>
      <c r="C68" s="1084"/>
      <c r="D68" s="1226"/>
      <c r="E68" s="1226"/>
      <c r="F68" s="1226"/>
      <c r="G68" s="1226"/>
      <c r="H68" s="1226"/>
      <c r="I68" s="1226"/>
      <c r="J68" s="1226"/>
      <c r="K68" s="1226"/>
      <c r="L68" s="1226"/>
      <c r="M68" s="1226"/>
      <c r="N68" s="1226"/>
      <c r="O68" s="1226"/>
      <c r="P68" s="1226"/>
      <c r="Q68" s="1226"/>
      <c r="R68" s="1226"/>
      <c r="S68" s="1226"/>
      <c r="T68" s="1226"/>
      <c r="U68" s="1226"/>
      <c r="V68" s="1226"/>
      <c r="W68" s="1226"/>
      <c r="X68" s="1202"/>
      <c r="Y68" s="1202"/>
      <c r="Z68" s="1202"/>
      <c r="AA68" s="1202"/>
      <c r="AB68" s="1202"/>
      <c r="AC68" s="1102"/>
      <c r="AD68" s="1102" t="str">
        <f t="shared" si="3"/>
        <v/>
      </c>
      <c r="AE68" s="1227"/>
      <c r="AF68" s="1230"/>
      <c r="AG68" s="1230"/>
      <c r="AH68" s="1231"/>
      <c r="AI68" s="1227"/>
      <c r="AJ68" s="1230"/>
      <c r="AK68" s="1230"/>
      <c r="AL68" s="1138" t="str">
        <f t="shared" si="5"/>
        <v>Todo</v>
      </c>
      <c r="AM68" s="1228"/>
      <c r="AN68" s="1228"/>
    </row>
    <row r="69">
      <c r="A69" s="1226"/>
      <c r="B69" s="1084"/>
      <c r="C69" s="1084"/>
      <c r="D69" s="1226"/>
      <c r="E69" s="1226"/>
      <c r="F69" s="1226"/>
      <c r="G69" s="1226"/>
      <c r="H69" s="1226"/>
      <c r="I69" s="1226"/>
      <c r="J69" s="1226"/>
      <c r="K69" s="1226"/>
      <c r="L69" s="1226"/>
      <c r="M69" s="1226"/>
      <c r="N69" s="1226"/>
      <c r="O69" s="1226"/>
      <c r="P69" s="1226"/>
      <c r="Q69" s="1226"/>
      <c r="R69" s="1226"/>
      <c r="S69" s="1226"/>
      <c r="T69" s="1226"/>
      <c r="U69" s="1226"/>
      <c r="V69" s="1226"/>
      <c r="W69" s="1226"/>
      <c r="X69" s="1202"/>
      <c r="Y69" s="1202"/>
      <c r="Z69" s="1202"/>
      <c r="AA69" s="1202"/>
      <c r="AB69" s="1202"/>
      <c r="AC69" s="1102"/>
      <c r="AD69" s="1102" t="str">
        <f t="shared" si="3"/>
        <v/>
      </c>
      <c r="AE69" s="1227"/>
      <c r="AF69" s="1230"/>
      <c r="AG69" s="1230"/>
      <c r="AH69" s="1231"/>
      <c r="AI69" s="1227"/>
      <c r="AJ69" s="1230"/>
      <c r="AK69" s="1230"/>
      <c r="AL69" s="1138" t="str">
        <f t="shared" si="5"/>
        <v>Todo</v>
      </c>
      <c r="AM69" s="1228"/>
      <c r="AN69" s="1228"/>
    </row>
    <row r="70">
      <c r="A70" s="1226"/>
      <c r="B70" s="1084"/>
      <c r="C70" s="1084"/>
      <c r="D70" s="1226"/>
      <c r="E70" s="1226"/>
      <c r="F70" s="1226"/>
      <c r="G70" s="1226"/>
      <c r="H70" s="1226"/>
      <c r="I70" s="1226"/>
      <c r="J70" s="1226"/>
      <c r="K70" s="1226"/>
      <c r="L70" s="1226"/>
      <c r="M70" s="1226"/>
      <c r="N70" s="1226"/>
      <c r="O70" s="1226"/>
      <c r="P70" s="1226"/>
      <c r="Q70" s="1226"/>
      <c r="R70" s="1226"/>
      <c r="S70" s="1226"/>
      <c r="T70" s="1226"/>
      <c r="U70" s="1226"/>
      <c r="V70" s="1226"/>
      <c r="W70" s="1226"/>
      <c r="X70" s="1202"/>
      <c r="Y70" s="1202"/>
      <c r="Z70" s="1202"/>
      <c r="AA70" s="1202"/>
      <c r="AB70" s="1202"/>
      <c r="AC70" s="1102"/>
      <c r="AD70" s="1102" t="str">
        <f t="shared" si="3"/>
        <v/>
      </c>
      <c r="AE70" s="1227"/>
      <c r="AF70" s="1230"/>
      <c r="AG70" s="1230"/>
      <c r="AH70" s="1231"/>
      <c r="AI70" s="1227"/>
      <c r="AJ70" s="1230"/>
      <c r="AK70" s="1230"/>
      <c r="AL70" s="1138" t="str">
        <f t="shared" si="5"/>
        <v>Todo</v>
      </c>
      <c r="AM70" s="1228"/>
      <c r="AN70" s="1228"/>
    </row>
    <row r="71">
      <c r="A71" s="1226"/>
      <c r="B71" s="1084"/>
      <c r="C71" s="1084"/>
      <c r="D71" s="1226"/>
      <c r="E71" s="1226"/>
      <c r="F71" s="1226"/>
      <c r="G71" s="1226"/>
      <c r="H71" s="1226"/>
      <c r="I71" s="1226"/>
      <c r="J71" s="1226"/>
      <c r="K71" s="1226"/>
      <c r="L71" s="1226"/>
      <c r="M71" s="1226"/>
      <c r="N71" s="1226"/>
      <c r="O71" s="1226"/>
      <c r="P71" s="1226"/>
      <c r="Q71" s="1226"/>
      <c r="R71" s="1226"/>
      <c r="S71" s="1226"/>
      <c r="T71" s="1226"/>
      <c r="U71" s="1226"/>
      <c r="V71" s="1226"/>
      <c r="W71" s="1226"/>
      <c r="X71" s="1202"/>
      <c r="Y71" s="1202"/>
      <c r="Z71" s="1202"/>
      <c r="AA71" s="1202"/>
      <c r="AB71" s="1202"/>
      <c r="AC71" s="1102"/>
      <c r="AD71" s="1102" t="str">
        <f t="shared" si="3"/>
        <v/>
      </c>
      <c r="AE71" s="1227"/>
      <c r="AF71" s="1230"/>
      <c r="AG71" s="1230"/>
      <c r="AH71" s="1231"/>
      <c r="AI71" s="1227"/>
      <c r="AJ71" s="1230"/>
      <c r="AK71" s="1230"/>
      <c r="AL71" s="1138" t="str">
        <f t="shared" si="5"/>
        <v>Todo</v>
      </c>
      <c r="AM71" s="1228"/>
      <c r="AN71" s="1228"/>
    </row>
    <row r="72">
      <c r="A72" s="1226"/>
      <c r="B72" s="1084"/>
      <c r="C72" s="1084"/>
      <c r="D72" s="1226"/>
      <c r="E72" s="1226"/>
      <c r="F72" s="1226"/>
      <c r="G72" s="1226"/>
      <c r="H72" s="1226"/>
      <c r="I72" s="1226"/>
      <c r="J72" s="1226"/>
      <c r="K72" s="1226"/>
      <c r="L72" s="1226"/>
      <c r="M72" s="1226"/>
      <c r="N72" s="1226"/>
      <c r="O72" s="1226"/>
      <c r="P72" s="1226"/>
      <c r="Q72" s="1226"/>
      <c r="R72" s="1226"/>
      <c r="S72" s="1226"/>
      <c r="T72" s="1226"/>
      <c r="U72" s="1226"/>
      <c r="V72" s="1226"/>
      <c r="W72" s="1226"/>
      <c r="X72" s="1202"/>
      <c r="Y72" s="1202"/>
      <c r="Z72" s="1202"/>
      <c r="AA72" s="1202"/>
      <c r="AB72" s="1202"/>
      <c r="AC72" s="1102"/>
      <c r="AD72" s="1102" t="str">
        <f t="shared" si="3"/>
        <v/>
      </c>
      <c r="AE72" s="1227"/>
      <c r="AF72" s="1230"/>
      <c r="AG72" s="1230"/>
      <c r="AH72" s="1231"/>
      <c r="AI72" s="1227"/>
      <c r="AJ72" s="1230"/>
      <c r="AK72" s="1230"/>
      <c r="AL72" s="1138" t="str">
        <f t="shared" si="5"/>
        <v>Todo</v>
      </c>
      <c r="AM72" s="1228"/>
      <c r="AN72" s="1228"/>
    </row>
    <row r="73">
      <c r="A73" s="1226"/>
      <c r="B73" s="1084"/>
      <c r="C73" s="1084"/>
      <c r="D73" s="1226"/>
      <c r="E73" s="1226"/>
      <c r="F73" s="1226"/>
      <c r="G73" s="1226"/>
      <c r="H73" s="1226"/>
      <c r="I73" s="1226"/>
      <c r="J73" s="1226"/>
      <c r="K73" s="1226"/>
      <c r="L73" s="1226"/>
      <c r="M73" s="1226"/>
      <c r="N73" s="1226"/>
      <c r="O73" s="1226"/>
      <c r="P73" s="1226"/>
      <c r="Q73" s="1226"/>
      <c r="R73" s="1226"/>
      <c r="S73" s="1226"/>
      <c r="T73" s="1226"/>
      <c r="U73" s="1226"/>
      <c r="V73" s="1226"/>
      <c r="W73" s="1226"/>
      <c r="X73" s="1202"/>
      <c r="Y73" s="1202"/>
      <c r="Z73" s="1202"/>
      <c r="AA73" s="1202"/>
      <c r="AB73" s="1202"/>
      <c r="AC73" s="1102"/>
      <c r="AD73" s="1102" t="str">
        <f t="shared" si="3"/>
        <v/>
      </c>
      <c r="AE73" s="1227"/>
      <c r="AF73" s="1230"/>
      <c r="AG73" s="1230"/>
      <c r="AH73" s="1231"/>
      <c r="AI73" s="1227"/>
      <c r="AJ73" s="1230"/>
      <c r="AK73" s="1230"/>
      <c r="AL73" s="1138" t="str">
        <f t="shared" si="5"/>
        <v>Todo</v>
      </c>
      <c r="AM73" s="1228"/>
      <c r="AN73" s="1228"/>
    </row>
    <row r="74">
      <c r="A74" s="1226"/>
      <c r="B74" s="1084"/>
      <c r="C74" s="1084"/>
      <c r="D74" s="1226"/>
      <c r="E74" s="1226"/>
      <c r="F74" s="1226"/>
      <c r="G74" s="1226"/>
      <c r="H74" s="1226"/>
      <c r="I74" s="1226"/>
      <c r="J74" s="1226"/>
      <c r="K74" s="1226"/>
      <c r="L74" s="1226"/>
      <c r="M74" s="1226"/>
      <c r="N74" s="1226"/>
      <c r="O74" s="1226"/>
      <c r="P74" s="1226"/>
      <c r="Q74" s="1226"/>
      <c r="R74" s="1226"/>
      <c r="S74" s="1226"/>
      <c r="T74" s="1226"/>
      <c r="U74" s="1226"/>
      <c r="V74" s="1226"/>
      <c r="W74" s="1226"/>
      <c r="X74" s="1202"/>
      <c r="Y74" s="1202"/>
      <c r="Z74" s="1202"/>
      <c r="AA74" s="1202"/>
      <c r="AB74" s="1202"/>
      <c r="AC74" s="1102"/>
      <c r="AD74" s="1102" t="str">
        <f t="shared" si="3"/>
        <v/>
      </c>
      <c r="AE74" s="1227"/>
      <c r="AF74" s="1230"/>
      <c r="AG74" s="1230"/>
      <c r="AH74" s="1231"/>
      <c r="AI74" s="1227"/>
      <c r="AJ74" s="1230"/>
      <c r="AK74" s="1230"/>
      <c r="AL74" s="1138" t="str">
        <f t="shared" si="5"/>
        <v>Todo</v>
      </c>
      <c r="AM74" s="1228"/>
      <c r="AN74" s="1228"/>
    </row>
    <row r="75">
      <c r="A75" s="1226"/>
      <c r="B75" s="1084"/>
      <c r="C75" s="1084"/>
      <c r="D75" s="1226"/>
      <c r="E75" s="1226"/>
      <c r="F75" s="1226"/>
      <c r="G75" s="1226"/>
      <c r="H75" s="1226"/>
      <c r="I75" s="1226"/>
      <c r="J75" s="1226"/>
      <c r="K75" s="1226"/>
      <c r="L75" s="1226"/>
      <c r="M75" s="1226"/>
      <c r="N75" s="1226"/>
      <c r="O75" s="1226"/>
      <c r="P75" s="1226"/>
      <c r="Q75" s="1226"/>
      <c r="R75" s="1226"/>
      <c r="S75" s="1226"/>
      <c r="T75" s="1226"/>
      <c r="U75" s="1226"/>
      <c r="V75" s="1226"/>
      <c r="W75" s="1226"/>
      <c r="X75" s="1202"/>
      <c r="Y75" s="1202"/>
      <c r="Z75" s="1202"/>
      <c r="AA75" s="1202"/>
      <c r="AB75" s="1202"/>
      <c r="AC75" s="1102"/>
      <c r="AD75" s="1102" t="str">
        <f t="shared" si="3"/>
        <v/>
      </c>
      <c r="AE75" s="1227"/>
      <c r="AF75" s="1230"/>
      <c r="AG75" s="1230"/>
      <c r="AH75" s="1231"/>
      <c r="AI75" s="1227"/>
      <c r="AJ75" s="1230"/>
      <c r="AK75" s="1230"/>
      <c r="AL75" s="1138" t="str">
        <f t="shared" si="5"/>
        <v>Todo</v>
      </c>
      <c r="AM75" s="1228"/>
      <c r="AN75" s="1228"/>
    </row>
    <row r="76">
      <c r="A76" s="1226"/>
      <c r="B76" s="1084"/>
      <c r="C76" s="1084"/>
      <c r="D76" s="1226"/>
      <c r="E76" s="1226"/>
      <c r="F76" s="1226"/>
      <c r="G76" s="1226"/>
      <c r="H76" s="1226"/>
      <c r="I76" s="1226"/>
      <c r="J76" s="1226"/>
      <c r="K76" s="1226"/>
      <c r="L76" s="1226"/>
      <c r="M76" s="1226"/>
      <c r="N76" s="1226"/>
      <c r="O76" s="1226"/>
      <c r="P76" s="1226"/>
      <c r="Q76" s="1226"/>
      <c r="R76" s="1226"/>
      <c r="S76" s="1226"/>
      <c r="T76" s="1226"/>
      <c r="U76" s="1226"/>
      <c r="V76" s="1226"/>
      <c r="W76" s="1226"/>
      <c r="X76" s="1202"/>
      <c r="Y76" s="1202"/>
      <c r="Z76" s="1202"/>
      <c r="AA76" s="1202"/>
      <c r="AB76" s="1202"/>
      <c r="AC76" s="1102"/>
      <c r="AD76" s="1102" t="str">
        <f t="shared" si="3"/>
        <v/>
      </c>
      <c r="AE76" s="1227"/>
      <c r="AF76" s="1230"/>
      <c r="AG76" s="1230"/>
      <c r="AH76" s="1231"/>
      <c r="AI76" s="1227"/>
      <c r="AJ76" s="1230"/>
      <c r="AK76" s="1230"/>
      <c r="AL76" s="1138" t="str">
        <f t="shared" si="5"/>
        <v>Todo</v>
      </c>
      <c r="AM76" s="1228"/>
      <c r="AN76" s="1228"/>
    </row>
    <row r="77">
      <c r="A77" s="1226"/>
      <c r="B77" s="1084"/>
      <c r="C77" s="1084"/>
      <c r="D77" s="1226"/>
      <c r="E77" s="1226"/>
      <c r="F77" s="1226"/>
      <c r="G77" s="1226"/>
      <c r="H77" s="1226"/>
      <c r="I77" s="1226"/>
      <c r="J77" s="1226"/>
      <c r="K77" s="1226"/>
      <c r="L77" s="1226"/>
      <c r="M77" s="1226"/>
      <c r="N77" s="1226"/>
      <c r="O77" s="1226"/>
      <c r="P77" s="1226"/>
      <c r="Q77" s="1226"/>
      <c r="R77" s="1226"/>
      <c r="S77" s="1226"/>
      <c r="T77" s="1226"/>
      <c r="U77" s="1226"/>
      <c r="V77" s="1226"/>
      <c r="W77" s="1226"/>
      <c r="X77" s="1202"/>
      <c r="Y77" s="1202"/>
      <c r="Z77" s="1202"/>
      <c r="AA77" s="1202"/>
      <c r="AB77" s="1202"/>
      <c r="AC77" s="1102"/>
      <c r="AD77" s="1102" t="str">
        <f t="shared" si="3"/>
        <v/>
      </c>
      <c r="AE77" s="1227"/>
      <c r="AF77" s="1230"/>
      <c r="AG77" s="1230"/>
      <c r="AH77" s="1231"/>
      <c r="AI77" s="1227"/>
      <c r="AJ77" s="1230"/>
      <c r="AK77" s="1230"/>
      <c r="AL77" s="1138" t="str">
        <f t="shared" si="5"/>
        <v>Todo</v>
      </c>
      <c r="AM77" s="1228"/>
      <c r="AN77" s="1228"/>
    </row>
    <row r="78">
      <c r="A78" s="1226"/>
      <c r="B78" s="1084"/>
      <c r="C78" s="1084"/>
      <c r="D78" s="1226"/>
      <c r="E78" s="1226"/>
      <c r="F78" s="1226"/>
      <c r="G78" s="1226"/>
      <c r="H78" s="1226"/>
      <c r="I78" s="1226"/>
      <c r="J78" s="1226"/>
      <c r="K78" s="1226"/>
      <c r="L78" s="1226"/>
      <c r="M78" s="1226"/>
      <c r="N78" s="1226"/>
      <c r="O78" s="1226"/>
      <c r="P78" s="1226"/>
      <c r="Q78" s="1226"/>
      <c r="R78" s="1226"/>
      <c r="S78" s="1226"/>
      <c r="T78" s="1226"/>
      <c r="U78" s="1226"/>
      <c r="V78" s="1226"/>
      <c r="W78" s="1226"/>
      <c r="X78" s="1202"/>
      <c r="Y78" s="1202"/>
      <c r="Z78" s="1202"/>
      <c r="AA78" s="1202"/>
      <c r="AB78" s="1202"/>
      <c r="AC78" s="1102"/>
      <c r="AD78" s="1102" t="str">
        <f t="shared" si="3"/>
        <v/>
      </c>
      <c r="AE78" s="1227"/>
      <c r="AF78" s="1230"/>
      <c r="AG78" s="1230"/>
      <c r="AH78" s="1231"/>
      <c r="AI78" s="1227"/>
      <c r="AJ78" s="1230"/>
      <c r="AK78" s="1230"/>
      <c r="AL78" s="1138" t="str">
        <f t="shared" si="5"/>
        <v>Todo</v>
      </c>
      <c r="AM78" s="1228"/>
      <c r="AN78" s="1228"/>
    </row>
    <row r="79">
      <c r="A79" s="1226"/>
      <c r="B79" s="1084"/>
      <c r="C79" s="1084"/>
      <c r="D79" s="1226"/>
      <c r="E79" s="1226"/>
      <c r="F79" s="1226"/>
      <c r="G79" s="1226"/>
      <c r="H79" s="1226"/>
      <c r="I79" s="1226"/>
      <c r="J79" s="1226"/>
      <c r="K79" s="1226"/>
      <c r="L79" s="1226"/>
      <c r="M79" s="1226"/>
      <c r="N79" s="1226"/>
      <c r="O79" s="1226"/>
      <c r="P79" s="1226"/>
      <c r="Q79" s="1226"/>
      <c r="R79" s="1226"/>
      <c r="S79" s="1226"/>
      <c r="T79" s="1226"/>
      <c r="U79" s="1226"/>
      <c r="V79" s="1226"/>
      <c r="W79" s="1226"/>
      <c r="X79" s="1202"/>
      <c r="Y79" s="1202"/>
      <c r="Z79" s="1202"/>
      <c r="AA79" s="1202"/>
      <c r="AB79" s="1202"/>
      <c r="AC79" s="1102"/>
      <c r="AD79" s="1102" t="str">
        <f t="shared" si="3"/>
        <v/>
      </c>
      <c r="AE79" s="1227"/>
      <c r="AF79" s="1230"/>
      <c r="AG79" s="1230"/>
      <c r="AH79" s="1231"/>
      <c r="AI79" s="1227"/>
      <c r="AJ79" s="1230"/>
      <c r="AK79" s="1230"/>
      <c r="AL79" s="1138" t="str">
        <f t="shared" si="5"/>
        <v>Todo</v>
      </c>
      <c r="AM79" s="1228"/>
      <c r="AN79" s="1228"/>
    </row>
    <row r="80">
      <c r="A80" s="1226"/>
      <c r="B80" s="1084"/>
      <c r="C80" s="1084"/>
      <c r="D80" s="1226"/>
      <c r="E80" s="1226"/>
      <c r="F80" s="1226"/>
      <c r="G80" s="1226"/>
      <c r="H80" s="1226"/>
      <c r="I80" s="1226"/>
      <c r="J80" s="1226"/>
      <c r="K80" s="1226"/>
      <c r="L80" s="1226"/>
      <c r="M80" s="1226"/>
      <c r="N80" s="1226"/>
      <c r="O80" s="1226"/>
      <c r="P80" s="1226"/>
      <c r="Q80" s="1226"/>
      <c r="R80" s="1226"/>
      <c r="S80" s="1226"/>
      <c r="T80" s="1226"/>
      <c r="U80" s="1226"/>
      <c r="V80" s="1226"/>
      <c r="W80" s="1226"/>
      <c r="X80" s="1202"/>
      <c r="Y80" s="1202"/>
      <c r="Z80" s="1202"/>
      <c r="AA80" s="1202"/>
      <c r="AB80" s="1202"/>
      <c r="AC80" s="1102"/>
      <c r="AD80" s="1102" t="str">
        <f t="shared" si="3"/>
        <v/>
      </c>
      <c r="AE80" s="1227"/>
      <c r="AF80" s="1230"/>
      <c r="AG80" s="1230"/>
      <c r="AH80" s="1231"/>
      <c r="AI80" s="1227"/>
      <c r="AJ80" s="1230"/>
      <c r="AK80" s="1230"/>
      <c r="AL80" s="1138" t="str">
        <f t="shared" si="5"/>
        <v>Todo</v>
      </c>
      <c r="AM80" s="1228"/>
      <c r="AN80" s="1228"/>
    </row>
    <row r="81">
      <c r="A81" s="1226"/>
      <c r="B81" s="1084"/>
      <c r="C81" s="1084"/>
      <c r="D81" s="1226"/>
      <c r="E81" s="1226"/>
      <c r="F81" s="1226"/>
      <c r="G81" s="1226"/>
      <c r="H81" s="1226"/>
      <c r="I81" s="1226"/>
      <c r="J81" s="1226"/>
      <c r="K81" s="1226"/>
      <c r="L81" s="1226"/>
      <c r="M81" s="1226"/>
      <c r="N81" s="1226"/>
      <c r="O81" s="1226"/>
      <c r="P81" s="1226"/>
      <c r="Q81" s="1226"/>
      <c r="R81" s="1226"/>
      <c r="S81" s="1226"/>
      <c r="T81" s="1226"/>
      <c r="U81" s="1226"/>
      <c r="V81" s="1226"/>
      <c r="W81" s="1226"/>
      <c r="X81" s="1202"/>
      <c r="Y81" s="1202"/>
      <c r="Z81" s="1202"/>
      <c r="AA81" s="1202"/>
      <c r="AB81" s="1202"/>
      <c r="AC81" s="1102"/>
      <c r="AD81" s="1102" t="str">
        <f t="shared" si="3"/>
        <v/>
      </c>
      <c r="AE81" s="1227"/>
      <c r="AF81" s="1230"/>
      <c r="AG81" s="1230"/>
      <c r="AH81" s="1231"/>
      <c r="AI81" s="1227"/>
      <c r="AJ81" s="1230"/>
      <c r="AK81" s="1230"/>
      <c r="AL81" s="1138" t="str">
        <f t="shared" si="5"/>
        <v>Todo</v>
      </c>
      <c r="AM81" s="1228"/>
      <c r="AN81" s="1228"/>
    </row>
    <row r="82">
      <c r="A82" s="1226"/>
      <c r="B82" s="1084"/>
      <c r="C82" s="1084"/>
      <c r="D82" s="1226"/>
      <c r="E82" s="1226"/>
      <c r="F82" s="1226"/>
      <c r="G82" s="1226"/>
      <c r="H82" s="1226"/>
      <c r="I82" s="1226"/>
      <c r="J82" s="1226"/>
      <c r="K82" s="1226"/>
      <c r="L82" s="1226"/>
      <c r="M82" s="1226"/>
      <c r="N82" s="1226"/>
      <c r="O82" s="1226"/>
      <c r="P82" s="1226"/>
      <c r="Q82" s="1226"/>
      <c r="R82" s="1226"/>
      <c r="S82" s="1226"/>
      <c r="T82" s="1226"/>
      <c r="U82" s="1226"/>
      <c r="V82" s="1226"/>
      <c r="W82" s="1226"/>
      <c r="X82" s="1202"/>
      <c r="Y82" s="1202"/>
      <c r="Z82" s="1202"/>
      <c r="AA82" s="1202"/>
      <c r="AB82" s="1202"/>
      <c r="AC82" s="1102"/>
      <c r="AD82" s="1102" t="str">
        <f t="shared" si="3"/>
        <v/>
      </c>
      <c r="AE82" s="1227"/>
      <c r="AF82" s="1230"/>
      <c r="AG82" s="1230"/>
      <c r="AH82" s="1231"/>
      <c r="AI82" s="1227"/>
      <c r="AJ82" s="1230"/>
      <c r="AK82" s="1230"/>
      <c r="AL82" s="1138" t="str">
        <f t="shared" si="5"/>
        <v>Todo</v>
      </c>
      <c r="AM82" s="1228"/>
      <c r="AN82" s="1228"/>
    </row>
    <row r="83">
      <c r="A83" s="1226"/>
      <c r="B83" s="1084"/>
      <c r="C83" s="1084"/>
      <c r="D83" s="1226"/>
      <c r="E83" s="1226"/>
      <c r="F83" s="1226"/>
      <c r="G83" s="1226"/>
      <c r="H83" s="1226"/>
      <c r="I83" s="1226"/>
      <c r="J83" s="1226"/>
      <c r="K83" s="1226"/>
      <c r="L83" s="1226"/>
      <c r="M83" s="1226"/>
      <c r="N83" s="1226"/>
      <c r="O83" s="1226"/>
      <c r="P83" s="1226"/>
      <c r="Q83" s="1226"/>
      <c r="R83" s="1226"/>
      <c r="S83" s="1226"/>
      <c r="T83" s="1226"/>
      <c r="U83" s="1226"/>
      <c r="V83" s="1226"/>
      <c r="W83" s="1226"/>
      <c r="X83" s="1202"/>
      <c r="Y83" s="1202"/>
      <c r="Z83" s="1202"/>
      <c r="AA83" s="1202"/>
      <c r="AB83" s="1202"/>
      <c r="AC83" s="1102"/>
      <c r="AD83" s="1102" t="str">
        <f t="shared" si="3"/>
        <v/>
      </c>
      <c r="AE83" s="1227"/>
      <c r="AF83" s="1230"/>
      <c r="AG83" s="1230"/>
      <c r="AH83" s="1231"/>
      <c r="AI83" s="1227"/>
      <c r="AJ83" s="1230"/>
      <c r="AK83" s="1230"/>
      <c r="AL83" s="1138" t="str">
        <f t="shared" si="5"/>
        <v>Todo</v>
      </c>
      <c r="AM83" s="1228"/>
      <c r="AN83" s="1228"/>
    </row>
    <row r="84">
      <c r="A84" s="1226"/>
      <c r="B84" s="1084"/>
      <c r="C84" s="1084"/>
      <c r="D84" s="1226"/>
      <c r="E84" s="1226"/>
      <c r="F84" s="1226"/>
      <c r="G84" s="1226"/>
      <c r="H84" s="1226"/>
      <c r="I84" s="1226"/>
      <c r="J84" s="1226"/>
      <c r="K84" s="1226"/>
      <c r="L84" s="1226"/>
      <c r="M84" s="1226"/>
      <c r="N84" s="1226"/>
      <c r="O84" s="1226"/>
      <c r="P84" s="1226"/>
      <c r="Q84" s="1226"/>
      <c r="R84" s="1226"/>
      <c r="S84" s="1226"/>
      <c r="T84" s="1226"/>
      <c r="U84" s="1226"/>
      <c r="V84" s="1226"/>
      <c r="W84" s="1226"/>
      <c r="X84" s="1202"/>
      <c r="Y84" s="1202"/>
      <c r="Z84" s="1202"/>
      <c r="AA84" s="1202"/>
      <c r="AB84" s="1202"/>
      <c r="AC84" s="1102"/>
      <c r="AD84" s="1102" t="str">
        <f t="shared" si="3"/>
        <v/>
      </c>
      <c r="AE84" s="1227"/>
      <c r="AF84" s="1230"/>
      <c r="AG84" s="1230"/>
      <c r="AH84" s="1231"/>
      <c r="AI84" s="1227"/>
      <c r="AJ84" s="1230"/>
      <c r="AK84" s="1230"/>
      <c r="AL84" s="1138" t="str">
        <f t="shared" si="5"/>
        <v>Todo</v>
      </c>
      <c r="AM84" s="1228"/>
      <c r="AN84" s="1228"/>
    </row>
    <row r="85">
      <c r="A85" s="1226"/>
      <c r="B85" s="1084"/>
      <c r="C85" s="1084"/>
      <c r="D85" s="1226"/>
      <c r="E85" s="1226"/>
      <c r="F85" s="1226"/>
      <c r="G85" s="1226"/>
      <c r="H85" s="1226"/>
      <c r="I85" s="1226"/>
      <c r="J85" s="1226"/>
      <c r="K85" s="1226"/>
      <c r="L85" s="1226"/>
      <c r="M85" s="1226"/>
      <c r="N85" s="1226"/>
      <c r="O85" s="1226"/>
      <c r="P85" s="1226"/>
      <c r="Q85" s="1226"/>
      <c r="R85" s="1226"/>
      <c r="S85" s="1226"/>
      <c r="T85" s="1226"/>
      <c r="U85" s="1226"/>
      <c r="V85" s="1226"/>
      <c r="W85" s="1226"/>
      <c r="X85" s="1202"/>
      <c r="Y85" s="1202"/>
      <c r="Z85" s="1202"/>
      <c r="AA85" s="1202"/>
      <c r="AB85" s="1202"/>
      <c r="AC85" s="1102"/>
      <c r="AD85" s="1102" t="str">
        <f t="shared" si="3"/>
        <v/>
      </c>
      <c r="AE85" s="1227"/>
      <c r="AF85" s="1230"/>
      <c r="AG85" s="1230"/>
      <c r="AH85" s="1231"/>
      <c r="AI85" s="1227"/>
      <c r="AJ85" s="1230"/>
      <c r="AK85" s="1230"/>
      <c r="AL85" s="1138" t="str">
        <f t="shared" si="5"/>
        <v>Todo</v>
      </c>
      <c r="AM85" s="1228"/>
      <c r="AN85" s="1228"/>
    </row>
    <row r="86">
      <c r="A86" s="1226"/>
      <c r="B86" s="1084"/>
      <c r="C86" s="1084"/>
      <c r="D86" s="1226"/>
      <c r="E86" s="1226"/>
      <c r="F86" s="1226"/>
      <c r="G86" s="1226"/>
      <c r="H86" s="1226"/>
      <c r="I86" s="1226"/>
      <c r="J86" s="1226"/>
      <c r="K86" s="1226"/>
      <c r="L86" s="1226"/>
      <c r="M86" s="1226"/>
      <c r="N86" s="1226"/>
      <c r="O86" s="1226"/>
      <c r="P86" s="1226"/>
      <c r="Q86" s="1226"/>
      <c r="R86" s="1226"/>
      <c r="S86" s="1226"/>
      <c r="T86" s="1226"/>
      <c r="U86" s="1226"/>
      <c r="V86" s="1226"/>
      <c r="W86" s="1226"/>
      <c r="X86" s="1202"/>
      <c r="Y86" s="1202"/>
      <c r="Z86" s="1202"/>
      <c r="AA86" s="1202"/>
      <c r="AB86" s="1202"/>
      <c r="AC86" s="1102"/>
      <c r="AD86" s="1102" t="str">
        <f t="shared" si="3"/>
        <v/>
      </c>
      <c r="AE86" s="1227"/>
      <c r="AF86" s="1230"/>
      <c r="AG86" s="1230"/>
      <c r="AH86" s="1231"/>
      <c r="AI86" s="1227"/>
      <c r="AJ86" s="1230"/>
      <c r="AK86" s="1230"/>
      <c r="AL86" s="1138" t="str">
        <f t="shared" si="5"/>
        <v>Todo</v>
      </c>
      <c r="AM86" s="1228"/>
      <c r="AN86" s="1228"/>
    </row>
    <row r="87">
      <c r="A87" s="1226"/>
      <c r="B87" s="1084"/>
      <c r="C87" s="1084"/>
      <c r="D87" s="1226"/>
      <c r="E87" s="1226"/>
      <c r="F87" s="1226"/>
      <c r="G87" s="1226"/>
      <c r="H87" s="1226"/>
      <c r="I87" s="1226"/>
      <c r="J87" s="1226"/>
      <c r="K87" s="1226"/>
      <c r="L87" s="1226"/>
      <c r="M87" s="1226"/>
      <c r="N87" s="1226"/>
      <c r="O87" s="1226"/>
      <c r="P87" s="1226"/>
      <c r="Q87" s="1226"/>
      <c r="R87" s="1226"/>
      <c r="S87" s="1226"/>
      <c r="T87" s="1226"/>
      <c r="U87" s="1226"/>
      <c r="V87" s="1226"/>
      <c r="W87" s="1226"/>
      <c r="X87" s="1202"/>
      <c r="Y87" s="1202"/>
      <c r="Z87" s="1202"/>
      <c r="AA87" s="1202"/>
      <c r="AB87" s="1202"/>
      <c r="AC87" s="1102"/>
      <c r="AD87" s="1102" t="str">
        <f t="shared" si="3"/>
        <v/>
      </c>
      <c r="AE87" s="1227"/>
      <c r="AF87" s="1230"/>
      <c r="AG87" s="1230"/>
      <c r="AH87" s="1231"/>
      <c r="AI87" s="1227"/>
      <c r="AJ87" s="1230"/>
      <c r="AK87" s="1230"/>
      <c r="AL87" s="1138" t="str">
        <f t="shared" si="5"/>
        <v>Todo</v>
      </c>
      <c r="AM87" s="1228"/>
      <c r="AN87" s="1228"/>
    </row>
    <row r="88">
      <c r="A88" s="1226"/>
      <c r="B88" s="1084"/>
      <c r="C88" s="1084"/>
      <c r="D88" s="1226"/>
      <c r="E88" s="1226"/>
      <c r="F88" s="1226"/>
      <c r="G88" s="1226"/>
      <c r="H88" s="1226"/>
      <c r="I88" s="1226"/>
      <c r="J88" s="1226"/>
      <c r="K88" s="1226"/>
      <c r="L88" s="1226"/>
      <c r="M88" s="1226"/>
      <c r="N88" s="1226"/>
      <c r="O88" s="1226"/>
      <c r="P88" s="1226"/>
      <c r="Q88" s="1226"/>
      <c r="R88" s="1226"/>
      <c r="S88" s="1226"/>
      <c r="T88" s="1226"/>
      <c r="U88" s="1226"/>
      <c r="V88" s="1226"/>
      <c r="W88" s="1226"/>
      <c r="X88" s="1202"/>
      <c r="Y88" s="1202"/>
      <c r="Z88" s="1202"/>
      <c r="AA88" s="1202"/>
      <c r="AB88" s="1202"/>
      <c r="AC88" s="1102"/>
      <c r="AD88" s="1102" t="str">
        <f t="shared" si="3"/>
        <v/>
      </c>
      <c r="AE88" s="1227"/>
      <c r="AF88" s="1230"/>
      <c r="AG88" s="1230"/>
      <c r="AH88" s="1231"/>
      <c r="AI88" s="1227"/>
      <c r="AJ88" s="1230"/>
      <c r="AK88" s="1230"/>
      <c r="AL88" s="1138" t="str">
        <f t="shared" si="5"/>
        <v>Todo</v>
      </c>
      <c r="AM88" s="1228"/>
      <c r="AN88" s="1228"/>
    </row>
    <row r="89">
      <c r="A89" s="1226"/>
      <c r="B89" s="1084"/>
      <c r="C89" s="1084"/>
      <c r="D89" s="1226"/>
      <c r="E89" s="1226"/>
      <c r="F89" s="1226"/>
      <c r="G89" s="1226"/>
      <c r="H89" s="1226"/>
      <c r="I89" s="1226"/>
      <c r="J89" s="1226"/>
      <c r="K89" s="1226"/>
      <c r="L89" s="1226"/>
      <c r="M89" s="1226"/>
      <c r="N89" s="1226"/>
      <c r="O89" s="1226"/>
      <c r="P89" s="1226"/>
      <c r="Q89" s="1226"/>
      <c r="R89" s="1226"/>
      <c r="S89" s="1226"/>
      <c r="T89" s="1226"/>
      <c r="U89" s="1226"/>
      <c r="V89" s="1226"/>
      <c r="W89" s="1226"/>
      <c r="X89" s="1202"/>
      <c r="Y89" s="1202"/>
      <c r="Z89" s="1202"/>
      <c r="AA89" s="1202"/>
      <c r="AB89" s="1202"/>
      <c r="AC89" s="1102"/>
      <c r="AD89" s="1102" t="str">
        <f t="shared" si="3"/>
        <v/>
      </c>
      <c r="AE89" s="1227"/>
      <c r="AF89" s="1230"/>
      <c r="AG89" s="1230"/>
      <c r="AH89" s="1231"/>
      <c r="AI89" s="1227"/>
      <c r="AJ89" s="1230"/>
      <c r="AK89" s="1230"/>
      <c r="AL89" s="1138" t="str">
        <f t="shared" si="5"/>
        <v>Todo</v>
      </c>
      <c r="AM89" s="1228"/>
      <c r="AN89" s="1228"/>
    </row>
    <row r="90">
      <c r="A90" s="1226"/>
      <c r="B90" s="1084"/>
      <c r="C90" s="1084"/>
      <c r="D90" s="1226"/>
      <c r="E90" s="1226"/>
      <c r="F90" s="1226"/>
      <c r="G90" s="1226"/>
      <c r="H90" s="1226"/>
      <c r="I90" s="1226"/>
      <c r="J90" s="1226"/>
      <c r="K90" s="1226"/>
      <c r="L90" s="1226"/>
      <c r="M90" s="1226"/>
      <c r="N90" s="1226"/>
      <c r="O90" s="1226"/>
      <c r="P90" s="1226"/>
      <c r="Q90" s="1226"/>
      <c r="R90" s="1226"/>
      <c r="S90" s="1226"/>
      <c r="T90" s="1226"/>
      <c r="U90" s="1226"/>
      <c r="V90" s="1226"/>
      <c r="W90" s="1226"/>
      <c r="X90" s="1202"/>
      <c r="Y90" s="1202"/>
      <c r="Z90" s="1202"/>
      <c r="AA90" s="1202"/>
      <c r="AB90" s="1202"/>
      <c r="AC90" s="1102"/>
      <c r="AD90" s="1102" t="str">
        <f t="shared" si="3"/>
        <v/>
      </c>
      <c r="AE90" s="1227"/>
      <c r="AF90" s="1230"/>
      <c r="AG90" s="1230"/>
      <c r="AH90" s="1231"/>
      <c r="AI90" s="1227"/>
      <c r="AJ90" s="1230"/>
      <c r="AK90" s="1230"/>
      <c r="AL90" s="1138" t="str">
        <f t="shared" si="5"/>
        <v>Todo</v>
      </c>
      <c r="AM90" s="1228"/>
      <c r="AN90" s="1228"/>
    </row>
    <row r="91">
      <c r="A91" s="1226"/>
      <c r="B91" s="1084"/>
      <c r="C91" s="1084"/>
      <c r="D91" s="1226"/>
      <c r="E91" s="1226"/>
      <c r="F91" s="1226"/>
      <c r="G91" s="1226"/>
      <c r="H91" s="1226"/>
      <c r="I91" s="1226"/>
      <c r="J91" s="1226"/>
      <c r="K91" s="1226"/>
      <c r="L91" s="1226"/>
      <c r="M91" s="1226"/>
      <c r="N91" s="1226"/>
      <c r="O91" s="1226"/>
      <c r="P91" s="1226"/>
      <c r="Q91" s="1226"/>
      <c r="R91" s="1226"/>
      <c r="S91" s="1226"/>
      <c r="T91" s="1226"/>
      <c r="U91" s="1226"/>
      <c r="V91" s="1226"/>
      <c r="W91" s="1226"/>
      <c r="X91" s="1202"/>
      <c r="Y91" s="1202"/>
      <c r="Z91" s="1202"/>
      <c r="AA91" s="1202"/>
      <c r="AB91" s="1202"/>
      <c r="AC91" s="1102"/>
      <c r="AD91" s="1102" t="str">
        <f t="shared" si="3"/>
        <v/>
      </c>
      <c r="AE91" s="1227"/>
      <c r="AF91" s="1230"/>
      <c r="AG91" s="1230"/>
      <c r="AH91" s="1231"/>
      <c r="AI91" s="1227"/>
      <c r="AJ91" s="1230"/>
      <c r="AK91" s="1230"/>
      <c r="AL91" s="1138" t="str">
        <f t="shared" si="5"/>
        <v>Todo</v>
      </c>
      <c r="AM91" s="1228"/>
      <c r="AN91" s="1228"/>
    </row>
    <row r="92">
      <c r="A92" s="1226"/>
      <c r="B92" s="1084"/>
      <c r="C92" s="1084"/>
      <c r="D92" s="1226"/>
      <c r="E92" s="1226"/>
      <c r="F92" s="1226"/>
      <c r="G92" s="1226"/>
      <c r="H92" s="1226"/>
      <c r="I92" s="1226"/>
      <c r="J92" s="1226"/>
      <c r="K92" s="1226"/>
      <c r="L92" s="1226"/>
      <c r="M92" s="1226"/>
      <c r="N92" s="1226"/>
      <c r="O92" s="1226"/>
      <c r="P92" s="1226"/>
      <c r="Q92" s="1226"/>
      <c r="R92" s="1226"/>
      <c r="S92" s="1226"/>
      <c r="T92" s="1226"/>
      <c r="U92" s="1226"/>
      <c r="V92" s="1226"/>
      <c r="W92" s="1226"/>
      <c r="X92" s="1202"/>
      <c r="Y92" s="1202"/>
      <c r="Z92" s="1202"/>
      <c r="AA92" s="1202"/>
      <c r="AB92" s="1202"/>
      <c r="AC92" s="1102"/>
      <c r="AD92" s="1102" t="str">
        <f t="shared" si="3"/>
        <v/>
      </c>
      <c r="AE92" s="1227"/>
      <c r="AF92" s="1230"/>
      <c r="AG92" s="1230"/>
      <c r="AH92" s="1231"/>
      <c r="AI92" s="1227"/>
      <c r="AJ92" s="1230"/>
      <c r="AK92" s="1230"/>
      <c r="AL92" s="1138" t="str">
        <f t="shared" si="5"/>
        <v>Todo</v>
      </c>
      <c r="AM92" s="1228"/>
      <c r="AN92" s="1228"/>
    </row>
    <row r="93">
      <c r="A93" s="1226"/>
      <c r="B93" s="1084"/>
      <c r="C93" s="1084"/>
      <c r="D93" s="1226"/>
      <c r="E93" s="1226"/>
      <c r="F93" s="1226"/>
      <c r="G93" s="1226"/>
      <c r="H93" s="1226"/>
      <c r="I93" s="1226"/>
      <c r="J93" s="1226"/>
      <c r="K93" s="1226"/>
      <c r="L93" s="1226"/>
      <c r="M93" s="1226"/>
      <c r="N93" s="1226"/>
      <c r="O93" s="1226"/>
      <c r="P93" s="1226"/>
      <c r="Q93" s="1226"/>
      <c r="R93" s="1226"/>
      <c r="S93" s="1226"/>
      <c r="T93" s="1226"/>
      <c r="U93" s="1226"/>
      <c r="V93" s="1226"/>
      <c r="W93" s="1226"/>
      <c r="X93" s="1202"/>
      <c r="Y93" s="1202"/>
      <c r="Z93" s="1202"/>
      <c r="AA93" s="1202"/>
      <c r="AB93" s="1202"/>
      <c r="AC93" s="1102"/>
      <c r="AD93" s="1102" t="str">
        <f t="shared" si="3"/>
        <v/>
      </c>
      <c r="AE93" s="1227"/>
      <c r="AF93" s="1230"/>
      <c r="AG93" s="1230"/>
      <c r="AH93" s="1231"/>
      <c r="AI93" s="1227"/>
      <c r="AJ93" s="1230"/>
      <c r="AK93" s="1230"/>
      <c r="AL93" s="1138" t="str">
        <f t="shared" si="5"/>
        <v>Todo</v>
      </c>
      <c r="AM93" s="1228"/>
      <c r="AN93" s="1228"/>
    </row>
    <row r="94">
      <c r="A94" s="1226"/>
      <c r="B94" s="1084"/>
      <c r="C94" s="1084"/>
      <c r="D94" s="1226"/>
      <c r="E94" s="1226"/>
      <c r="F94" s="1226"/>
      <c r="G94" s="1226"/>
      <c r="H94" s="1226"/>
      <c r="I94" s="1226"/>
      <c r="J94" s="1226"/>
      <c r="K94" s="1226"/>
      <c r="L94" s="1226"/>
      <c r="M94" s="1226"/>
      <c r="N94" s="1226"/>
      <c r="O94" s="1226"/>
      <c r="P94" s="1226"/>
      <c r="Q94" s="1226"/>
      <c r="R94" s="1226"/>
      <c r="S94" s="1226"/>
      <c r="T94" s="1226"/>
      <c r="U94" s="1226"/>
      <c r="V94" s="1226"/>
      <c r="W94" s="1226"/>
      <c r="X94" s="1202"/>
      <c r="Y94" s="1202"/>
      <c r="Z94" s="1202"/>
      <c r="AA94" s="1202"/>
      <c r="AB94" s="1202"/>
      <c r="AC94" s="1102"/>
      <c r="AD94" s="1102" t="str">
        <f t="shared" si="3"/>
        <v/>
      </c>
      <c r="AE94" s="1227"/>
      <c r="AF94" s="1230"/>
      <c r="AG94" s="1230"/>
      <c r="AH94" s="1231"/>
      <c r="AI94" s="1227"/>
      <c r="AJ94" s="1230"/>
      <c r="AK94" s="1230"/>
      <c r="AL94" s="1138" t="str">
        <f t="shared" si="5"/>
        <v>Todo</v>
      </c>
      <c r="AM94" s="1228"/>
      <c r="AN94" s="1228"/>
    </row>
    <row r="95">
      <c r="A95" s="1226"/>
      <c r="B95" s="1084"/>
      <c r="C95" s="1084"/>
      <c r="D95" s="1226"/>
      <c r="E95" s="1226"/>
      <c r="F95" s="1226"/>
      <c r="G95" s="1226"/>
      <c r="H95" s="1226"/>
      <c r="I95" s="1226"/>
      <c r="J95" s="1226"/>
      <c r="K95" s="1226"/>
      <c r="L95" s="1226"/>
      <c r="M95" s="1226"/>
      <c r="N95" s="1226"/>
      <c r="O95" s="1226"/>
      <c r="P95" s="1226"/>
      <c r="Q95" s="1226"/>
      <c r="R95" s="1226"/>
      <c r="S95" s="1226"/>
      <c r="T95" s="1226"/>
      <c r="U95" s="1226"/>
      <c r="V95" s="1226"/>
      <c r="W95" s="1226"/>
      <c r="X95" s="1202"/>
      <c r="Y95" s="1202"/>
      <c r="Z95" s="1202"/>
      <c r="AA95" s="1202"/>
      <c r="AB95" s="1202"/>
      <c r="AC95" s="1102"/>
      <c r="AD95" s="1102" t="str">
        <f t="shared" si="3"/>
        <v/>
      </c>
      <c r="AE95" s="1227"/>
      <c r="AF95" s="1230"/>
      <c r="AG95" s="1230"/>
      <c r="AH95" s="1231"/>
      <c r="AI95" s="1227"/>
      <c r="AJ95" s="1230"/>
      <c r="AK95" s="1230"/>
      <c r="AL95" s="1138" t="str">
        <f t="shared" si="5"/>
        <v>Todo</v>
      </c>
      <c r="AM95" s="1228"/>
      <c r="AN95" s="1228"/>
    </row>
    <row r="96">
      <c r="A96" s="1226"/>
      <c r="B96" s="1084"/>
      <c r="C96" s="1084"/>
      <c r="D96" s="1226"/>
      <c r="E96" s="1226"/>
      <c r="F96" s="1226"/>
      <c r="G96" s="1226"/>
      <c r="H96" s="1226"/>
      <c r="I96" s="1226"/>
      <c r="J96" s="1226"/>
      <c r="K96" s="1226"/>
      <c r="L96" s="1226"/>
      <c r="M96" s="1226"/>
      <c r="N96" s="1226"/>
      <c r="O96" s="1226"/>
      <c r="P96" s="1226"/>
      <c r="Q96" s="1226"/>
      <c r="R96" s="1226"/>
      <c r="S96" s="1226"/>
      <c r="T96" s="1226"/>
      <c r="U96" s="1226"/>
      <c r="V96" s="1226"/>
      <c r="W96" s="1226"/>
      <c r="X96" s="1202"/>
      <c r="Y96" s="1202"/>
      <c r="Z96" s="1202"/>
      <c r="AA96" s="1202"/>
      <c r="AB96" s="1202"/>
      <c r="AC96" s="1102"/>
      <c r="AD96" s="1102" t="str">
        <f t="shared" si="3"/>
        <v/>
      </c>
      <c r="AE96" s="1227"/>
      <c r="AF96" s="1230"/>
      <c r="AG96" s="1230"/>
      <c r="AH96" s="1231"/>
      <c r="AI96" s="1227"/>
      <c r="AJ96" s="1230"/>
      <c r="AK96" s="1230"/>
      <c r="AL96" s="1138" t="str">
        <f t="shared" si="5"/>
        <v>Todo</v>
      </c>
      <c r="AM96" s="1228"/>
      <c r="AN96" s="1228"/>
    </row>
    <row r="97">
      <c r="A97" s="1226"/>
      <c r="B97" s="1084"/>
      <c r="C97" s="1084"/>
      <c r="D97" s="1226"/>
      <c r="E97" s="1226"/>
      <c r="F97" s="1226"/>
      <c r="G97" s="1226"/>
      <c r="H97" s="1226"/>
      <c r="I97" s="1226"/>
      <c r="J97" s="1226"/>
      <c r="K97" s="1226"/>
      <c r="L97" s="1226"/>
      <c r="M97" s="1226"/>
      <c r="N97" s="1226"/>
      <c r="O97" s="1226"/>
      <c r="P97" s="1226"/>
      <c r="Q97" s="1226"/>
      <c r="R97" s="1226"/>
      <c r="S97" s="1226"/>
      <c r="T97" s="1226"/>
      <c r="U97" s="1226"/>
      <c r="V97" s="1226"/>
      <c r="W97" s="1226"/>
      <c r="X97" s="1202"/>
      <c r="Y97" s="1202"/>
      <c r="Z97" s="1202"/>
      <c r="AA97" s="1202"/>
      <c r="AB97" s="1202"/>
      <c r="AC97" s="1102"/>
      <c r="AD97" s="1102" t="str">
        <f t="shared" si="3"/>
        <v/>
      </c>
      <c r="AE97" s="1227"/>
      <c r="AF97" s="1230"/>
      <c r="AG97" s="1230"/>
      <c r="AH97" s="1231"/>
      <c r="AI97" s="1227"/>
      <c r="AJ97" s="1230"/>
      <c r="AK97" s="1230"/>
      <c r="AL97" s="1138" t="str">
        <f t="shared" si="5"/>
        <v>Todo</v>
      </c>
      <c r="AM97" s="1228"/>
      <c r="AN97" s="1228"/>
    </row>
    <row r="98">
      <c r="A98" s="1226"/>
      <c r="B98" s="1084"/>
      <c r="C98" s="1084"/>
      <c r="D98" s="1226"/>
      <c r="E98" s="1226"/>
      <c r="F98" s="1226"/>
      <c r="G98" s="1226"/>
      <c r="H98" s="1226"/>
      <c r="I98" s="1226"/>
      <c r="J98" s="1226"/>
      <c r="K98" s="1226"/>
      <c r="L98" s="1226"/>
      <c r="M98" s="1226"/>
      <c r="N98" s="1226"/>
      <c r="O98" s="1226"/>
      <c r="P98" s="1226"/>
      <c r="Q98" s="1226"/>
      <c r="R98" s="1226"/>
      <c r="S98" s="1226"/>
      <c r="T98" s="1226"/>
      <c r="U98" s="1226"/>
      <c r="V98" s="1226"/>
      <c r="W98" s="1226"/>
      <c r="X98" s="1202"/>
      <c r="Y98" s="1202"/>
      <c r="Z98" s="1202"/>
      <c r="AA98" s="1202"/>
      <c r="AB98" s="1202"/>
      <c r="AC98" s="1102"/>
      <c r="AD98" s="1102" t="str">
        <f t="shared" si="3"/>
        <v/>
      </c>
      <c r="AE98" s="1227"/>
      <c r="AF98" s="1230"/>
      <c r="AG98" s="1230"/>
      <c r="AH98" s="1231"/>
      <c r="AI98" s="1227"/>
      <c r="AJ98" s="1230"/>
      <c r="AK98" s="1230"/>
      <c r="AL98" s="1138" t="str">
        <f t="shared" si="5"/>
        <v>Todo</v>
      </c>
      <c r="AM98" s="1228"/>
      <c r="AN98" s="1228"/>
    </row>
    <row r="99">
      <c r="A99" s="1226"/>
      <c r="B99" s="1084"/>
      <c r="C99" s="1084"/>
      <c r="D99" s="1226"/>
      <c r="E99" s="1226"/>
      <c r="F99" s="1226"/>
      <c r="G99" s="1226"/>
      <c r="H99" s="1226"/>
      <c r="I99" s="1226"/>
      <c r="J99" s="1226"/>
      <c r="K99" s="1226"/>
      <c r="L99" s="1226"/>
      <c r="M99" s="1226"/>
      <c r="N99" s="1226"/>
      <c r="O99" s="1226"/>
      <c r="P99" s="1226"/>
      <c r="Q99" s="1226"/>
      <c r="R99" s="1226"/>
      <c r="S99" s="1226"/>
      <c r="T99" s="1226"/>
      <c r="U99" s="1226"/>
      <c r="V99" s="1226"/>
      <c r="W99" s="1226"/>
      <c r="X99" s="1202"/>
      <c r="Y99" s="1202"/>
      <c r="Z99" s="1202"/>
      <c r="AA99" s="1202"/>
      <c r="AB99" s="1202"/>
      <c r="AC99" s="1102"/>
      <c r="AD99" s="1102" t="str">
        <f t="shared" si="3"/>
        <v/>
      </c>
      <c r="AE99" s="1227"/>
      <c r="AF99" s="1230"/>
      <c r="AG99" s="1230"/>
      <c r="AH99" s="1231"/>
      <c r="AI99" s="1227"/>
      <c r="AJ99" s="1230"/>
      <c r="AK99" s="1230"/>
      <c r="AL99" s="1138" t="str">
        <f t="shared" si="5"/>
        <v>Todo</v>
      </c>
      <c r="AM99" s="1228"/>
      <c r="AN99" s="1228"/>
    </row>
    <row r="100">
      <c r="A100" s="1226"/>
      <c r="B100" s="1084"/>
      <c r="C100" s="1084"/>
      <c r="D100" s="1226"/>
      <c r="E100" s="1226"/>
      <c r="F100" s="1226"/>
      <c r="G100" s="1226"/>
      <c r="H100" s="1226"/>
      <c r="I100" s="1226"/>
      <c r="J100" s="1226"/>
      <c r="K100" s="1226"/>
      <c r="L100" s="1226"/>
      <c r="M100" s="1226"/>
      <c r="N100" s="1226"/>
      <c r="O100" s="1226"/>
      <c r="P100" s="1226"/>
      <c r="Q100" s="1226"/>
      <c r="R100" s="1226"/>
      <c r="S100" s="1226"/>
      <c r="T100" s="1226"/>
      <c r="U100" s="1226"/>
      <c r="V100" s="1226"/>
      <c r="W100" s="1226"/>
      <c r="X100" s="1202"/>
      <c r="Y100" s="1202"/>
      <c r="Z100" s="1202"/>
      <c r="AA100" s="1202"/>
      <c r="AB100" s="1202"/>
      <c r="AC100" s="1102"/>
      <c r="AD100" s="1102" t="str">
        <f t="shared" si="3"/>
        <v/>
      </c>
      <c r="AE100" s="1227"/>
      <c r="AF100" s="1230"/>
      <c r="AG100" s="1230"/>
      <c r="AH100" s="1231"/>
      <c r="AI100" s="1227"/>
      <c r="AJ100" s="1230"/>
      <c r="AK100" s="1230"/>
      <c r="AL100" s="1138" t="str">
        <f t="shared" si="5"/>
        <v>Todo</v>
      </c>
      <c r="AM100" s="1228"/>
      <c r="AN100" s="1228"/>
    </row>
    <row r="101">
      <c r="A101" s="1226"/>
      <c r="B101" s="1084"/>
      <c r="C101" s="1084"/>
      <c r="D101" s="1226"/>
      <c r="E101" s="1226"/>
      <c r="F101" s="1226"/>
      <c r="G101" s="1226"/>
      <c r="H101" s="1226"/>
      <c r="I101" s="1226"/>
      <c r="J101" s="1226"/>
      <c r="K101" s="1226"/>
      <c r="L101" s="1226"/>
      <c r="M101" s="1226"/>
      <c r="N101" s="1226"/>
      <c r="O101" s="1226"/>
      <c r="P101" s="1226"/>
      <c r="Q101" s="1226"/>
      <c r="R101" s="1226"/>
      <c r="S101" s="1226"/>
      <c r="T101" s="1226"/>
      <c r="U101" s="1226"/>
      <c r="V101" s="1226"/>
      <c r="W101" s="1226"/>
      <c r="X101" s="1202"/>
      <c r="Y101" s="1202"/>
      <c r="Z101" s="1202"/>
      <c r="AA101" s="1202"/>
      <c r="AB101" s="1202"/>
      <c r="AC101" s="1102"/>
      <c r="AD101" s="1102" t="str">
        <f t="shared" si="3"/>
        <v/>
      </c>
      <c r="AE101" s="1227"/>
      <c r="AF101" s="1230"/>
      <c r="AG101" s="1230"/>
      <c r="AH101" s="1231"/>
      <c r="AI101" s="1227"/>
      <c r="AJ101" s="1230"/>
      <c r="AK101" s="1230"/>
      <c r="AL101" s="1138" t="str">
        <f t="shared" si="5"/>
        <v>Todo</v>
      </c>
      <c r="AM101" s="1228"/>
      <c r="AN101" s="1228"/>
    </row>
    <row r="102">
      <c r="A102" s="1226"/>
      <c r="B102" s="1084"/>
      <c r="C102" s="1084"/>
      <c r="D102" s="1226"/>
      <c r="E102" s="1226"/>
      <c r="F102" s="1226"/>
      <c r="G102" s="1226"/>
      <c r="H102" s="1226"/>
      <c r="I102" s="1226"/>
      <c r="J102" s="1226"/>
      <c r="K102" s="1226"/>
      <c r="L102" s="1226"/>
      <c r="M102" s="1226"/>
      <c r="N102" s="1226"/>
      <c r="O102" s="1226"/>
      <c r="P102" s="1226"/>
      <c r="Q102" s="1226"/>
      <c r="R102" s="1226"/>
      <c r="S102" s="1226"/>
      <c r="T102" s="1226"/>
      <c r="U102" s="1226"/>
      <c r="V102" s="1226"/>
      <c r="W102" s="1226"/>
      <c r="X102" s="1202"/>
      <c r="Y102" s="1202"/>
      <c r="Z102" s="1202"/>
      <c r="AA102" s="1202"/>
      <c r="AB102" s="1202"/>
      <c r="AC102" s="1102"/>
      <c r="AD102" s="1102" t="str">
        <f t="shared" si="3"/>
        <v/>
      </c>
      <c r="AE102" s="1227"/>
      <c r="AF102" s="1230"/>
      <c r="AG102" s="1230"/>
      <c r="AH102" s="1231"/>
      <c r="AI102" s="1227"/>
      <c r="AJ102" s="1230"/>
      <c r="AK102" s="1230"/>
      <c r="AL102" s="1138" t="str">
        <f t="shared" si="5"/>
        <v>Todo</v>
      </c>
      <c r="AM102" s="1228"/>
      <c r="AN102" s="1228"/>
    </row>
    <row r="103">
      <c r="A103" s="1226"/>
      <c r="B103" s="1084"/>
      <c r="C103" s="1084"/>
      <c r="D103" s="1226"/>
      <c r="E103" s="1226"/>
      <c r="F103" s="1226"/>
      <c r="G103" s="1226"/>
      <c r="H103" s="1226"/>
      <c r="I103" s="1226"/>
      <c r="J103" s="1226"/>
      <c r="K103" s="1226"/>
      <c r="L103" s="1226"/>
      <c r="M103" s="1226"/>
      <c r="N103" s="1226"/>
      <c r="O103" s="1226"/>
      <c r="P103" s="1226"/>
      <c r="Q103" s="1226"/>
      <c r="R103" s="1226"/>
      <c r="S103" s="1226"/>
      <c r="T103" s="1226"/>
      <c r="U103" s="1226"/>
      <c r="V103" s="1226"/>
      <c r="W103" s="1226"/>
      <c r="X103" s="1202"/>
      <c r="Y103" s="1202"/>
      <c r="Z103" s="1202"/>
      <c r="AA103" s="1202"/>
      <c r="AB103" s="1202"/>
      <c r="AC103" s="1102"/>
      <c r="AD103" s="1102" t="str">
        <f t="shared" si="3"/>
        <v/>
      </c>
      <c r="AE103" s="1227"/>
      <c r="AF103" s="1230"/>
      <c r="AG103" s="1230"/>
      <c r="AH103" s="1231"/>
      <c r="AI103" s="1227"/>
      <c r="AJ103" s="1230"/>
      <c r="AK103" s="1230"/>
      <c r="AL103" s="1138" t="str">
        <f t="shared" si="5"/>
        <v>Todo</v>
      </c>
      <c r="AM103" s="1228"/>
      <c r="AN103" s="1228"/>
    </row>
    <row r="104">
      <c r="A104" s="1226"/>
      <c r="B104" s="1084"/>
      <c r="C104" s="1084"/>
      <c r="D104" s="1226"/>
      <c r="E104" s="1226"/>
      <c r="F104" s="1226"/>
      <c r="G104" s="1226"/>
      <c r="H104" s="1226"/>
      <c r="I104" s="1226"/>
      <c r="J104" s="1226"/>
      <c r="K104" s="1226"/>
      <c r="L104" s="1226"/>
      <c r="M104" s="1226"/>
      <c r="N104" s="1226"/>
      <c r="O104" s="1226"/>
      <c r="P104" s="1226"/>
      <c r="Q104" s="1226"/>
      <c r="R104" s="1226"/>
      <c r="S104" s="1226"/>
      <c r="T104" s="1226"/>
      <c r="U104" s="1226"/>
      <c r="V104" s="1226"/>
      <c r="W104" s="1226"/>
      <c r="X104" s="1202"/>
      <c r="Y104" s="1202"/>
      <c r="Z104" s="1202"/>
      <c r="AA104" s="1202"/>
      <c r="AB104" s="1202"/>
      <c r="AC104" s="1102"/>
      <c r="AD104" s="1102" t="str">
        <f t="shared" si="3"/>
        <v/>
      </c>
      <c r="AE104" s="1227"/>
      <c r="AF104" s="1230"/>
      <c r="AG104" s="1230"/>
      <c r="AH104" s="1231"/>
      <c r="AI104" s="1227"/>
      <c r="AJ104" s="1230"/>
      <c r="AK104" s="1230"/>
      <c r="AL104" s="1138" t="str">
        <f t="shared" si="5"/>
        <v>Todo</v>
      </c>
      <c r="AM104" s="1228"/>
      <c r="AN104" s="1228"/>
    </row>
    <row r="105">
      <c r="A105" s="1226"/>
      <c r="B105" s="1084"/>
      <c r="C105" s="1084"/>
      <c r="D105" s="1226"/>
      <c r="E105" s="1226"/>
      <c r="F105" s="1226"/>
      <c r="G105" s="1226"/>
      <c r="H105" s="1226"/>
      <c r="I105" s="1226"/>
      <c r="J105" s="1226"/>
      <c r="K105" s="1226"/>
      <c r="L105" s="1226"/>
      <c r="M105" s="1226"/>
      <c r="N105" s="1226"/>
      <c r="O105" s="1226"/>
      <c r="P105" s="1226"/>
      <c r="Q105" s="1226"/>
      <c r="R105" s="1226"/>
      <c r="S105" s="1226"/>
      <c r="T105" s="1226"/>
      <c r="U105" s="1226"/>
      <c r="V105" s="1226"/>
      <c r="W105" s="1226"/>
      <c r="X105" s="1202"/>
      <c r="Y105" s="1202"/>
      <c r="Z105" s="1202"/>
      <c r="AA105" s="1202"/>
      <c r="AB105" s="1202"/>
      <c r="AC105" s="1102"/>
      <c r="AD105" s="1102" t="str">
        <f t="shared" si="3"/>
        <v/>
      </c>
      <c r="AE105" s="1227"/>
      <c r="AF105" s="1230"/>
      <c r="AG105" s="1230"/>
      <c r="AH105" s="1231"/>
      <c r="AI105" s="1227"/>
      <c r="AJ105" s="1230"/>
      <c r="AK105" s="1230"/>
      <c r="AL105" s="1138" t="str">
        <f t="shared" si="5"/>
        <v>Todo</v>
      </c>
      <c r="AM105" s="1228"/>
      <c r="AN105" s="1228"/>
    </row>
    <row r="106">
      <c r="A106" s="1226"/>
      <c r="B106" s="1084"/>
      <c r="C106" s="1084"/>
      <c r="D106" s="1226"/>
      <c r="E106" s="1226"/>
      <c r="F106" s="1226"/>
      <c r="G106" s="1226"/>
      <c r="H106" s="1226"/>
      <c r="I106" s="1226"/>
      <c r="J106" s="1226"/>
      <c r="K106" s="1226"/>
      <c r="L106" s="1226"/>
      <c r="M106" s="1226"/>
      <c r="N106" s="1226"/>
      <c r="O106" s="1226"/>
      <c r="P106" s="1226"/>
      <c r="Q106" s="1226"/>
      <c r="R106" s="1226"/>
      <c r="S106" s="1226"/>
      <c r="T106" s="1226"/>
      <c r="U106" s="1226"/>
      <c r="V106" s="1226"/>
      <c r="W106" s="1226"/>
      <c r="X106" s="1202"/>
      <c r="Y106" s="1202"/>
      <c r="Z106" s="1202"/>
      <c r="AA106" s="1202"/>
      <c r="AB106" s="1202"/>
      <c r="AC106" s="1102"/>
      <c r="AD106" s="1102" t="str">
        <f t="shared" si="3"/>
        <v/>
      </c>
      <c r="AE106" s="1227"/>
      <c r="AF106" s="1230"/>
      <c r="AG106" s="1230"/>
      <c r="AH106" s="1231"/>
      <c r="AI106" s="1227"/>
      <c r="AJ106" s="1230"/>
      <c r="AK106" s="1230"/>
      <c r="AL106" s="1138" t="str">
        <f t="shared" si="5"/>
        <v>Todo</v>
      </c>
      <c r="AM106" s="1228"/>
      <c r="AN106" s="1228"/>
    </row>
    <row r="107">
      <c r="A107" s="1226"/>
      <c r="B107" s="1084"/>
      <c r="C107" s="1084"/>
      <c r="D107" s="1226"/>
      <c r="E107" s="1226"/>
      <c r="F107" s="1226"/>
      <c r="G107" s="1226"/>
      <c r="H107" s="1226"/>
      <c r="I107" s="1226"/>
      <c r="J107" s="1226"/>
      <c r="K107" s="1226"/>
      <c r="L107" s="1226"/>
      <c r="M107" s="1226"/>
      <c r="N107" s="1226"/>
      <c r="O107" s="1226"/>
      <c r="P107" s="1226"/>
      <c r="Q107" s="1226"/>
      <c r="R107" s="1226"/>
      <c r="S107" s="1226"/>
      <c r="T107" s="1226"/>
      <c r="U107" s="1226"/>
      <c r="V107" s="1226"/>
      <c r="W107" s="1226"/>
      <c r="X107" s="1202"/>
      <c r="Y107" s="1202"/>
      <c r="Z107" s="1202"/>
      <c r="AA107" s="1202"/>
      <c r="AB107" s="1202"/>
      <c r="AC107" s="1102"/>
      <c r="AD107" s="1102" t="str">
        <f t="shared" si="3"/>
        <v/>
      </c>
      <c r="AE107" s="1227"/>
      <c r="AF107" s="1230"/>
      <c r="AG107" s="1230"/>
      <c r="AH107" s="1231"/>
      <c r="AI107" s="1227"/>
      <c r="AJ107" s="1230"/>
      <c r="AK107" s="1230"/>
      <c r="AL107" s="1138" t="str">
        <f t="shared" si="5"/>
        <v>Todo</v>
      </c>
      <c r="AM107" s="1228"/>
      <c r="AN107" s="1228"/>
    </row>
    <row r="108">
      <c r="A108" s="1226"/>
      <c r="B108" s="1084"/>
      <c r="C108" s="1084"/>
      <c r="D108" s="1226"/>
      <c r="E108" s="1226"/>
      <c r="F108" s="1226"/>
      <c r="G108" s="1226"/>
      <c r="H108" s="1226"/>
      <c r="I108" s="1226"/>
      <c r="J108" s="1226"/>
      <c r="K108" s="1226"/>
      <c r="L108" s="1226"/>
      <c r="M108" s="1226"/>
      <c r="N108" s="1226"/>
      <c r="O108" s="1226"/>
      <c r="P108" s="1226"/>
      <c r="Q108" s="1226"/>
      <c r="R108" s="1226"/>
      <c r="S108" s="1226"/>
      <c r="T108" s="1226"/>
      <c r="U108" s="1226"/>
      <c r="V108" s="1226"/>
      <c r="W108" s="1226"/>
      <c r="X108" s="1202"/>
      <c r="Y108" s="1202"/>
      <c r="Z108" s="1202"/>
      <c r="AA108" s="1202"/>
      <c r="AB108" s="1202"/>
      <c r="AC108" s="1102"/>
      <c r="AD108" s="1102" t="str">
        <f t="shared" si="3"/>
        <v/>
      </c>
      <c r="AE108" s="1227"/>
      <c r="AF108" s="1230"/>
      <c r="AG108" s="1230"/>
      <c r="AH108" s="1231"/>
      <c r="AI108" s="1227"/>
      <c r="AJ108" s="1230"/>
      <c r="AK108" s="1230"/>
      <c r="AL108" s="1138" t="str">
        <f t="shared" si="5"/>
        <v>Todo</v>
      </c>
      <c r="AM108" s="1228"/>
      <c r="AN108" s="1228"/>
    </row>
    <row r="109">
      <c r="A109" s="1226"/>
      <c r="B109" s="1084"/>
      <c r="C109" s="1084"/>
      <c r="D109" s="1226"/>
      <c r="E109" s="1226"/>
      <c r="F109" s="1226"/>
      <c r="G109" s="1226"/>
      <c r="H109" s="1226"/>
      <c r="I109" s="1226"/>
      <c r="J109" s="1226"/>
      <c r="K109" s="1226"/>
      <c r="L109" s="1226"/>
      <c r="M109" s="1226"/>
      <c r="N109" s="1226"/>
      <c r="O109" s="1226"/>
      <c r="P109" s="1226"/>
      <c r="Q109" s="1226"/>
      <c r="R109" s="1226"/>
      <c r="S109" s="1226"/>
      <c r="T109" s="1226"/>
      <c r="U109" s="1226"/>
      <c r="V109" s="1226"/>
      <c r="W109" s="1226"/>
      <c r="X109" s="1202"/>
      <c r="Y109" s="1202"/>
      <c r="Z109" s="1202"/>
      <c r="AA109" s="1202"/>
      <c r="AB109" s="1202"/>
      <c r="AC109" s="1102"/>
      <c r="AD109" s="1102" t="str">
        <f t="shared" si="3"/>
        <v/>
      </c>
      <c r="AE109" s="1227"/>
      <c r="AF109" s="1230"/>
      <c r="AG109" s="1230"/>
      <c r="AH109" s="1231"/>
      <c r="AI109" s="1227"/>
      <c r="AJ109" s="1230"/>
      <c r="AK109" s="1230"/>
      <c r="AL109" s="1138" t="str">
        <f t="shared" si="5"/>
        <v>Todo</v>
      </c>
      <c r="AM109" s="1228"/>
      <c r="AN109" s="1228"/>
    </row>
    <row r="110">
      <c r="A110" s="1226"/>
      <c r="B110" s="1084"/>
      <c r="C110" s="1084"/>
      <c r="D110" s="1226"/>
      <c r="E110" s="1226"/>
      <c r="F110" s="1226"/>
      <c r="G110" s="1226"/>
      <c r="H110" s="1226"/>
      <c r="I110" s="1226"/>
      <c r="J110" s="1226"/>
      <c r="K110" s="1226"/>
      <c r="L110" s="1226"/>
      <c r="M110" s="1226"/>
      <c r="N110" s="1226"/>
      <c r="O110" s="1226"/>
      <c r="P110" s="1226"/>
      <c r="Q110" s="1226"/>
      <c r="R110" s="1226"/>
      <c r="S110" s="1226"/>
      <c r="T110" s="1226"/>
      <c r="U110" s="1226"/>
      <c r="V110" s="1226"/>
      <c r="W110" s="1226"/>
      <c r="X110" s="1202"/>
      <c r="Y110" s="1202"/>
      <c r="Z110" s="1202"/>
      <c r="AA110" s="1202"/>
      <c r="AB110" s="1202"/>
      <c r="AC110" s="1102"/>
      <c r="AD110" s="1102" t="str">
        <f t="shared" si="3"/>
        <v/>
      </c>
      <c r="AE110" s="1227"/>
      <c r="AF110" s="1230"/>
      <c r="AG110" s="1230"/>
      <c r="AH110" s="1231"/>
      <c r="AI110" s="1227"/>
      <c r="AJ110" s="1230"/>
      <c r="AK110" s="1230"/>
      <c r="AL110" s="1138" t="str">
        <f t="shared" si="5"/>
        <v>Todo</v>
      </c>
      <c r="AM110" s="1228"/>
      <c r="AN110" s="1228"/>
    </row>
    <row r="111">
      <c r="A111" s="1226"/>
      <c r="B111" s="1084"/>
      <c r="C111" s="1084"/>
      <c r="D111" s="1226"/>
      <c r="E111" s="1226"/>
      <c r="F111" s="1226"/>
      <c r="G111" s="1226"/>
      <c r="H111" s="1226"/>
      <c r="I111" s="1226"/>
      <c r="J111" s="1226"/>
      <c r="K111" s="1226"/>
      <c r="L111" s="1226"/>
      <c r="M111" s="1226"/>
      <c r="N111" s="1226"/>
      <c r="O111" s="1226"/>
      <c r="P111" s="1226"/>
      <c r="Q111" s="1226"/>
      <c r="R111" s="1226"/>
      <c r="S111" s="1226"/>
      <c r="T111" s="1226"/>
      <c r="U111" s="1226"/>
      <c r="V111" s="1226"/>
      <c r="W111" s="1226"/>
      <c r="X111" s="1202"/>
      <c r="Y111" s="1202"/>
      <c r="Z111" s="1202"/>
      <c r="AA111" s="1202"/>
      <c r="AB111" s="1202"/>
      <c r="AC111" s="1102"/>
      <c r="AD111" s="1102" t="str">
        <f t="shared" si="3"/>
        <v/>
      </c>
      <c r="AE111" s="1227"/>
      <c r="AF111" s="1230"/>
      <c r="AG111" s="1230"/>
      <c r="AH111" s="1231"/>
      <c r="AI111" s="1227"/>
      <c r="AJ111" s="1230"/>
      <c r="AK111" s="1230"/>
      <c r="AL111" s="1138" t="str">
        <f t="shared" si="5"/>
        <v>Todo</v>
      </c>
      <c r="AM111" s="1228"/>
      <c r="AN111" s="1228"/>
    </row>
    <row r="112">
      <c r="A112" s="1226"/>
      <c r="B112" s="1084"/>
      <c r="C112" s="1084"/>
      <c r="D112" s="1226"/>
      <c r="E112" s="1226"/>
      <c r="F112" s="1226"/>
      <c r="G112" s="1226"/>
      <c r="H112" s="1226"/>
      <c r="I112" s="1226"/>
      <c r="J112" s="1226"/>
      <c r="K112" s="1226"/>
      <c r="L112" s="1226"/>
      <c r="M112" s="1226"/>
      <c r="N112" s="1226"/>
      <c r="O112" s="1226"/>
      <c r="P112" s="1226"/>
      <c r="Q112" s="1226"/>
      <c r="R112" s="1226"/>
      <c r="S112" s="1226"/>
      <c r="T112" s="1226"/>
      <c r="U112" s="1226"/>
      <c r="V112" s="1226"/>
      <c r="W112" s="1226"/>
      <c r="X112" s="1202"/>
      <c r="Y112" s="1202"/>
      <c r="Z112" s="1202"/>
      <c r="AA112" s="1202"/>
      <c r="AB112" s="1202"/>
      <c r="AC112" s="1102"/>
      <c r="AD112" s="1102" t="str">
        <f t="shared" si="3"/>
        <v/>
      </c>
      <c r="AE112" s="1227"/>
      <c r="AF112" s="1230"/>
      <c r="AG112" s="1230"/>
      <c r="AH112" s="1231"/>
      <c r="AI112" s="1227"/>
      <c r="AJ112" s="1230"/>
      <c r="AK112" s="1230"/>
      <c r="AL112" s="1138" t="str">
        <f t="shared" si="5"/>
        <v>Todo</v>
      </c>
      <c r="AM112" s="1228"/>
      <c r="AN112" s="1228"/>
    </row>
    <row r="113">
      <c r="A113" s="1226"/>
      <c r="B113" s="1084"/>
      <c r="C113" s="1084"/>
      <c r="D113" s="1226"/>
      <c r="E113" s="1226"/>
      <c r="F113" s="1226"/>
      <c r="G113" s="1226"/>
      <c r="H113" s="1226"/>
      <c r="I113" s="1226"/>
      <c r="J113" s="1226"/>
      <c r="K113" s="1226"/>
      <c r="L113" s="1226"/>
      <c r="M113" s="1226"/>
      <c r="N113" s="1226"/>
      <c r="O113" s="1226"/>
      <c r="P113" s="1226"/>
      <c r="Q113" s="1226"/>
      <c r="R113" s="1226"/>
      <c r="S113" s="1226"/>
      <c r="T113" s="1226"/>
      <c r="U113" s="1226"/>
      <c r="V113" s="1226"/>
      <c r="W113" s="1226"/>
      <c r="X113" s="1202"/>
      <c r="Y113" s="1202"/>
      <c r="Z113" s="1202"/>
      <c r="AA113" s="1202"/>
      <c r="AB113" s="1202"/>
      <c r="AC113" s="1102"/>
      <c r="AD113" s="1102" t="str">
        <f t="shared" si="3"/>
        <v/>
      </c>
      <c r="AE113" s="1227"/>
      <c r="AF113" s="1230"/>
      <c r="AG113" s="1230"/>
      <c r="AH113" s="1231"/>
      <c r="AI113" s="1227"/>
      <c r="AJ113" s="1230"/>
      <c r="AK113" s="1230"/>
      <c r="AL113" s="1138" t="str">
        <f t="shared" si="5"/>
        <v>Todo</v>
      </c>
      <c r="AM113" s="1228"/>
      <c r="AN113" s="1228"/>
    </row>
    <row r="114">
      <c r="A114" s="1226"/>
      <c r="B114" s="1084"/>
      <c r="C114" s="1084"/>
      <c r="D114" s="1226"/>
      <c r="E114" s="1226"/>
      <c r="F114" s="1226"/>
      <c r="G114" s="1226"/>
      <c r="H114" s="1226"/>
      <c r="I114" s="1226"/>
      <c r="J114" s="1226"/>
      <c r="K114" s="1226"/>
      <c r="L114" s="1226"/>
      <c r="M114" s="1226"/>
      <c r="N114" s="1226"/>
      <c r="O114" s="1226"/>
      <c r="P114" s="1226"/>
      <c r="Q114" s="1226"/>
      <c r="R114" s="1226"/>
      <c r="S114" s="1226"/>
      <c r="T114" s="1226"/>
      <c r="U114" s="1226"/>
      <c r="V114" s="1226"/>
      <c r="W114" s="1226"/>
      <c r="X114" s="1202"/>
      <c r="Y114" s="1202"/>
      <c r="Z114" s="1202"/>
      <c r="AA114" s="1202"/>
      <c r="AB114" s="1202"/>
      <c r="AC114" s="1102"/>
      <c r="AD114" s="1102" t="str">
        <f t="shared" si="3"/>
        <v/>
      </c>
      <c r="AE114" s="1227"/>
      <c r="AF114" s="1230"/>
      <c r="AG114" s="1230"/>
      <c r="AH114" s="1231"/>
      <c r="AI114" s="1227"/>
      <c r="AJ114" s="1230"/>
      <c r="AK114" s="1230"/>
      <c r="AL114" s="1138" t="str">
        <f t="shared" si="5"/>
        <v>Todo</v>
      </c>
      <c r="AM114" s="1228"/>
      <c r="AN114" s="1228"/>
    </row>
    <row r="115">
      <c r="A115" s="1226"/>
      <c r="B115" s="1084"/>
      <c r="C115" s="1084"/>
      <c r="D115" s="1226"/>
      <c r="E115" s="1226"/>
      <c r="F115" s="1226"/>
      <c r="G115" s="1226"/>
      <c r="H115" s="1226"/>
      <c r="I115" s="1226"/>
      <c r="J115" s="1226"/>
      <c r="K115" s="1226"/>
      <c r="L115" s="1226"/>
      <c r="M115" s="1226"/>
      <c r="N115" s="1226"/>
      <c r="O115" s="1226"/>
      <c r="P115" s="1226"/>
      <c r="Q115" s="1226"/>
      <c r="R115" s="1226"/>
      <c r="S115" s="1226"/>
      <c r="T115" s="1226"/>
      <c r="U115" s="1226"/>
      <c r="V115" s="1226"/>
      <c r="W115" s="1226"/>
      <c r="X115" s="1202"/>
      <c r="Y115" s="1202"/>
      <c r="Z115" s="1202"/>
      <c r="AA115" s="1202"/>
      <c r="AB115" s="1202"/>
      <c r="AC115" s="1102"/>
      <c r="AD115" s="1102" t="str">
        <f t="shared" si="3"/>
        <v/>
      </c>
      <c r="AE115" s="1227"/>
      <c r="AF115" s="1230"/>
      <c r="AG115" s="1230"/>
      <c r="AH115" s="1231"/>
      <c r="AI115" s="1227"/>
      <c r="AJ115" s="1230"/>
      <c r="AK115" s="1230"/>
      <c r="AL115" s="1138" t="str">
        <f t="shared" si="5"/>
        <v>Todo</v>
      </c>
      <c r="AM115" s="1228"/>
      <c r="AN115" s="1228"/>
    </row>
    <row r="116">
      <c r="A116" s="1226"/>
      <c r="B116" s="1084"/>
      <c r="C116" s="1084"/>
      <c r="D116" s="1226"/>
      <c r="E116" s="1226"/>
      <c r="F116" s="1226"/>
      <c r="G116" s="1226"/>
      <c r="H116" s="1226"/>
      <c r="I116" s="1226"/>
      <c r="J116" s="1226"/>
      <c r="K116" s="1226"/>
      <c r="L116" s="1226"/>
      <c r="M116" s="1226"/>
      <c r="N116" s="1226"/>
      <c r="O116" s="1226"/>
      <c r="P116" s="1226"/>
      <c r="Q116" s="1226"/>
      <c r="R116" s="1226"/>
      <c r="S116" s="1226"/>
      <c r="T116" s="1226"/>
      <c r="U116" s="1226"/>
      <c r="V116" s="1226"/>
      <c r="W116" s="1226"/>
      <c r="X116" s="1202"/>
      <c r="Y116" s="1202"/>
      <c r="Z116" s="1202"/>
      <c r="AA116" s="1202"/>
      <c r="AB116" s="1202"/>
      <c r="AC116" s="1102"/>
      <c r="AD116" s="1102" t="str">
        <f t="shared" si="3"/>
        <v/>
      </c>
      <c r="AE116" s="1227"/>
      <c r="AF116" s="1230"/>
      <c r="AG116" s="1230"/>
      <c r="AH116" s="1231"/>
      <c r="AI116" s="1227"/>
      <c r="AJ116" s="1230"/>
      <c r="AK116" s="1230"/>
      <c r="AL116" s="1138" t="str">
        <f t="shared" si="5"/>
        <v>Todo</v>
      </c>
      <c r="AM116" s="1228"/>
      <c r="AN116" s="1228"/>
    </row>
    <row r="117">
      <c r="A117" s="1226"/>
      <c r="B117" s="1084"/>
      <c r="C117" s="1084"/>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02"/>
      <c r="Y117" s="1202"/>
      <c r="Z117" s="1202"/>
      <c r="AA117" s="1202"/>
      <c r="AB117" s="1202"/>
      <c r="AC117" s="1102"/>
      <c r="AD117" s="1102" t="str">
        <f t="shared" si="3"/>
        <v/>
      </c>
      <c r="AE117" s="1227"/>
      <c r="AF117" s="1230"/>
      <c r="AG117" s="1230"/>
      <c r="AH117" s="1231"/>
      <c r="AI117" s="1227"/>
      <c r="AJ117" s="1230"/>
      <c r="AK117" s="1230"/>
      <c r="AL117" s="1138" t="str">
        <f t="shared" si="5"/>
        <v>Todo</v>
      </c>
      <c r="AM117" s="1228"/>
      <c r="AN117" s="1228"/>
    </row>
    <row r="118">
      <c r="A118" s="1226"/>
      <c r="B118" s="1084"/>
      <c r="C118" s="1084"/>
      <c r="D118" s="1226"/>
      <c r="E118" s="1226"/>
      <c r="F118" s="1226"/>
      <c r="G118" s="1226"/>
      <c r="H118" s="1226"/>
      <c r="I118" s="1226"/>
      <c r="J118" s="1226"/>
      <c r="K118" s="1226"/>
      <c r="L118" s="1226"/>
      <c r="M118" s="1226"/>
      <c r="N118" s="1226"/>
      <c r="O118" s="1226"/>
      <c r="P118" s="1226"/>
      <c r="Q118" s="1226"/>
      <c r="R118" s="1226"/>
      <c r="S118" s="1226"/>
      <c r="T118" s="1226"/>
      <c r="U118" s="1226"/>
      <c r="V118" s="1226"/>
      <c r="W118" s="1226"/>
      <c r="X118" s="1202"/>
      <c r="Y118" s="1202"/>
      <c r="Z118" s="1202"/>
      <c r="AA118" s="1202"/>
      <c r="AB118" s="1202"/>
      <c r="AC118" s="1102"/>
      <c r="AD118" s="1102" t="str">
        <f t="shared" si="3"/>
        <v/>
      </c>
      <c r="AE118" s="1227"/>
      <c r="AF118" s="1230"/>
      <c r="AG118" s="1230"/>
      <c r="AH118" s="1231"/>
      <c r="AI118" s="1227"/>
      <c r="AJ118" s="1230"/>
      <c r="AK118" s="1230"/>
      <c r="AL118" s="1138" t="str">
        <f t="shared" si="5"/>
        <v>Todo</v>
      </c>
      <c r="AM118" s="1228"/>
      <c r="AN118" s="1228"/>
    </row>
    <row r="119">
      <c r="A119" s="1226"/>
      <c r="B119" s="1084"/>
      <c r="C119" s="1084"/>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02"/>
      <c r="Y119" s="1202"/>
      <c r="Z119" s="1202"/>
      <c r="AA119" s="1202"/>
      <c r="AB119" s="1202"/>
      <c r="AC119" s="1102"/>
      <c r="AD119" s="1102" t="str">
        <f t="shared" si="3"/>
        <v/>
      </c>
      <c r="AE119" s="1227"/>
      <c r="AF119" s="1230"/>
      <c r="AG119" s="1230"/>
      <c r="AH119" s="1231"/>
      <c r="AI119" s="1227"/>
      <c r="AJ119" s="1230"/>
      <c r="AK119" s="1230"/>
      <c r="AL119" s="1138" t="str">
        <f t="shared" si="5"/>
        <v>Todo</v>
      </c>
      <c r="AM119" s="1228"/>
      <c r="AN119" s="1228"/>
    </row>
    <row r="120">
      <c r="A120" s="1226"/>
      <c r="B120" s="1084"/>
      <c r="C120" s="1084"/>
      <c r="D120" s="1226"/>
      <c r="E120" s="1226"/>
      <c r="F120" s="1226"/>
      <c r="G120" s="1226"/>
      <c r="H120" s="1226"/>
      <c r="I120" s="1226"/>
      <c r="J120" s="1226"/>
      <c r="K120" s="1226"/>
      <c r="L120" s="1226"/>
      <c r="M120" s="1226"/>
      <c r="N120" s="1226"/>
      <c r="O120" s="1226"/>
      <c r="P120" s="1226"/>
      <c r="Q120" s="1226"/>
      <c r="R120" s="1226"/>
      <c r="S120" s="1226"/>
      <c r="T120" s="1226"/>
      <c r="U120" s="1226"/>
      <c r="V120" s="1226"/>
      <c r="W120" s="1226"/>
      <c r="X120" s="1202"/>
      <c r="Y120" s="1202"/>
      <c r="Z120" s="1202"/>
      <c r="AA120" s="1202"/>
      <c r="AB120" s="1202"/>
      <c r="AC120" s="1102"/>
      <c r="AD120" s="1102" t="str">
        <f t="shared" si="3"/>
        <v/>
      </c>
      <c r="AE120" s="1227"/>
      <c r="AF120" s="1230"/>
      <c r="AG120" s="1230"/>
      <c r="AH120" s="1231"/>
      <c r="AI120" s="1227"/>
      <c r="AJ120" s="1230"/>
      <c r="AK120" s="1230"/>
      <c r="AL120" s="1138" t="str">
        <f t="shared" si="5"/>
        <v>Todo</v>
      </c>
      <c r="AM120" s="1228"/>
      <c r="AN120" s="1228"/>
    </row>
    <row r="121">
      <c r="A121" s="1226"/>
      <c r="B121" s="1084"/>
      <c r="C121" s="1084"/>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02"/>
      <c r="Y121" s="1202"/>
      <c r="Z121" s="1202"/>
      <c r="AA121" s="1202"/>
      <c r="AB121" s="1202"/>
      <c r="AC121" s="1102"/>
      <c r="AD121" s="1102" t="str">
        <f t="shared" si="3"/>
        <v/>
      </c>
      <c r="AE121" s="1227"/>
      <c r="AF121" s="1230"/>
      <c r="AG121" s="1230"/>
      <c r="AH121" s="1231"/>
      <c r="AI121" s="1227"/>
      <c r="AJ121" s="1230"/>
      <c r="AK121" s="1230"/>
      <c r="AL121" s="1138" t="str">
        <f t="shared" si="5"/>
        <v>Todo</v>
      </c>
      <c r="AM121" s="1228"/>
      <c r="AN121" s="1228"/>
    </row>
    <row r="122">
      <c r="A122" s="1226"/>
      <c r="B122" s="1084"/>
      <c r="C122" s="1084"/>
      <c r="D122" s="1226"/>
      <c r="E122" s="1226"/>
      <c r="F122" s="1226"/>
      <c r="G122" s="1226"/>
      <c r="H122" s="1226"/>
      <c r="I122" s="1226"/>
      <c r="J122" s="1226"/>
      <c r="K122" s="1226"/>
      <c r="L122" s="1226"/>
      <c r="M122" s="1226"/>
      <c r="N122" s="1226"/>
      <c r="O122" s="1226"/>
      <c r="P122" s="1226"/>
      <c r="Q122" s="1226"/>
      <c r="R122" s="1226"/>
      <c r="S122" s="1226"/>
      <c r="T122" s="1226"/>
      <c r="U122" s="1226"/>
      <c r="V122" s="1226"/>
      <c r="W122" s="1226"/>
      <c r="X122" s="1202"/>
      <c r="Y122" s="1202"/>
      <c r="Z122" s="1202"/>
      <c r="AA122" s="1202"/>
      <c r="AB122" s="1202"/>
      <c r="AC122" s="1102"/>
      <c r="AD122" s="1102" t="str">
        <f t="shared" si="3"/>
        <v/>
      </c>
      <c r="AE122" s="1227"/>
      <c r="AF122" s="1230"/>
      <c r="AG122" s="1230"/>
      <c r="AH122" s="1231"/>
      <c r="AI122" s="1227"/>
      <c r="AJ122" s="1230"/>
      <c r="AK122" s="1230"/>
      <c r="AL122" s="1138" t="str">
        <f t="shared" si="5"/>
        <v>Todo</v>
      </c>
      <c r="AM122" s="1228"/>
      <c r="AN122" s="1228"/>
    </row>
    <row r="123">
      <c r="A123" s="1226"/>
      <c r="B123" s="1084"/>
      <c r="C123" s="1084"/>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02"/>
      <c r="Y123" s="1202"/>
      <c r="Z123" s="1202"/>
      <c r="AA123" s="1202"/>
      <c r="AB123" s="1202"/>
      <c r="AC123" s="1102"/>
      <c r="AD123" s="1102" t="str">
        <f t="shared" si="3"/>
        <v/>
      </c>
      <c r="AE123" s="1227"/>
      <c r="AF123" s="1230"/>
      <c r="AG123" s="1230"/>
      <c r="AH123" s="1231"/>
      <c r="AI123" s="1227"/>
      <c r="AJ123" s="1230"/>
      <c r="AK123" s="1230"/>
      <c r="AL123" s="1138" t="str">
        <f t="shared" si="5"/>
        <v>Todo</v>
      </c>
      <c r="AM123" s="1228"/>
      <c r="AN123" s="1228"/>
    </row>
    <row r="124">
      <c r="A124" s="1226"/>
      <c r="B124" s="1084"/>
      <c r="C124" s="1084"/>
      <c r="D124" s="1226"/>
      <c r="E124" s="1226"/>
      <c r="F124" s="1226"/>
      <c r="G124" s="1226"/>
      <c r="H124" s="1226"/>
      <c r="I124" s="1226"/>
      <c r="J124" s="1226"/>
      <c r="K124" s="1226"/>
      <c r="L124" s="1226"/>
      <c r="M124" s="1226"/>
      <c r="N124" s="1226"/>
      <c r="O124" s="1226"/>
      <c r="P124" s="1226"/>
      <c r="Q124" s="1226"/>
      <c r="R124" s="1226"/>
      <c r="S124" s="1226"/>
      <c r="T124" s="1226"/>
      <c r="U124" s="1226"/>
      <c r="V124" s="1226"/>
      <c r="W124" s="1226"/>
      <c r="X124" s="1202"/>
      <c r="Y124" s="1202"/>
      <c r="Z124" s="1202"/>
      <c r="AA124" s="1202"/>
      <c r="AB124" s="1202"/>
      <c r="AC124" s="1102"/>
      <c r="AD124" s="1102" t="str">
        <f t="shared" si="3"/>
        <v/>
      </c>
      <c r="AE124" s="1227"/>
      <c r="AF124" s="1230"/>
      <c r="AG124" s="1230"/>
      <c r="AH124" s="1231"/>
      <c r="AI124" s="1227"/>
      <c r="AJ124" s="1230"/>
      <c r="AK124" s="1230"/>
      <c r="AL124" s="1138" t="str">
        <f t="shared" si="5"/>
        <v>Todo</v>
      </c>
      <c r="AM124" s="1228"/>
      <c r="AN124" s="1228"/>
    </row>
    <row r="125">
      <c r="A125" s="1226"/>
      <c r="B125" s="1084"/>
      <c r="C125" s="1084"/>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02"/>
      <c r="Y125" s="1202"/>
      <c r="Z125" s="1202"/>
      <c r="AA125" s="1202"/>
      <c r="AB125" s="1202"/>
      <c r="AC125" s="1102"/>
      <c r="AD125" s="1102" t="str">
        <f t="shared" si="3"/>
        <v/>
      </c>
      <c r="AE125" s="1227"/>
      <c r="AF125" s="1230"/>
      <c r="AG125" s="1230"/>
      <c r="AH125" s="1231"/>
      <c r="AI125" s="1227"/>
      <c r="AJ125" s="1230"/>
      <c r="AK125" s="1230"/>
      <c r="AL125" s="1138" t="str">
        <f t="shared" si="5"/>
        <v>Todo</v>
      </c>
      <c r="AM125" s="1228"/>
      <c r="AN125" s="1228"/>
    </row>
    <row r="126">
      <c r="A126" s="1226"/>
      <c r="B126" s="1084"/>
      <c r="C126" s="1084"/>
      <c r="D126" s="1226"/>
      <c r="E126" s="1226"/>
      <c r="F126" s="1226"/>
      <c r="G126" s="1226"/>
      <c r="H126" s="1226"/>
      <c r="I126" s="1226"/>
      <c r="J126" s="1226"/>
      <c r="K126" s="1226"/>
      <c r="L126" s="1226"/>
      <c r="M126" s="1226"/>
      <c r="N126" s="1226"/>
      <c r="O126" s="1226"/>
      <c r="P126" s="1226"/>
      <c r="Q126" s="1226"/>
      <c r="R126" s="1226"/>
      <c r="S126" s="1226"/>
      <c r="T126" s="1226"/>
      <c r="U126" s="1226"/>
      <c r="V126" s="1226"/>
      <c r="W126" s="1226"/>
      <c r="X126" s="1202"/>
      <c r="Y126" s="1202"/>
      <c r="Z126" s="1202"/>
      <c r="AA126" s="1202"/>
      <c r="AB126" s="1202"/>
      <c r="AC126" s="1102"/>
      <c r="AD126" s="1102" t="str">
        <f t="shared" si="3"/>
        <v/>
      </c>
      <c r="AE126" s="1227"/>
      <c r="AF126" s="1230"/>
      <c r="AG126" s="1230"/>
      <c r="AH126" s="1231"/>
      <c r="AI126" s="1227"/>
      <c r="AJ126" s="1230"/>
      <c r="AK126" s="1230"/>
      <c r="AL126" s="1138" t="str">
        <f t="shared" si="5"/>
        <v>Todo</v>
      </c>
      <c r="AM126" s="1228"/>
      <c r="AN126" s="1228"/>
    </row>
    <row r="127">
      <c r="A127" s="1226"/>
      <c r="B127" s="1084"/>
      <c r="C127" s="1084"/>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02"/>
      <c r="Y127" s="1202"/>
      <c r="Z127" s="1202"/>
      <c r="AA127" s="1202"/>
      <c r="AB127" s="1202"/>
      <c r="AC127" s="1102"/>
      <c r="AD127" s="1102" t="str">
        <f t="shared" si="3"/>
        <v/>
      </c>
      <c r="AE127" s="1227"/>
      <c r="AF127" s="1230"/>
      <c r="AG127" s="1230"/>
      <c r="AH127" s="1231"/>
      <c r="AI127" s="1227"/>
      <c r="AJ127" s="1230"/>
      <c r="AK127" s="1230"/>
      <c r="AL127" s="1138" t="str">
        <f t="shared" si="5"/>
        <v>Todo</v>
      </c>
      <c r="AM127" s="1228"/>
      <c r="AN127" s="1228"/>
    </row>
    <row r="128">
      <c r="A128" s="1226"/>
      <c r="B128" s="1084"/>
      <c r="C128" s="1084"/>
      <c r="D128" s="1226"/>
      <c r="E128" s="1226"/>
      <c r="F128" s="1226"/>
      <c r="G128" s="1226"/>
      <c r="H128" s="1226"/>
      <c r="I128" s="1226"/>
      <c r="J128" s="1226"/>
      <c r="K128" s="1226"/>
      <c r="L128" s="1226"/>
      <c r="M128" s="1226"/>
      <c r="N128" s="1226"/>
      <c r="O128" s="1226"/>
      <c r="P128" s="1226"/>
      <c r="Q128" s="1226"/>
      <c r="R128" s="1226"/>
      <c r="S128" s="1226"/>
      <c r="T128" s="1226"/>
      <c r="U128" s="1226"/>
      <c r="V128" s="1226"/>
      <c r="W128" s="1226"/>
      <c r="X128" s="1202"/>
      <c r="Y128" s="1202"/>
      <c r="Z128" s="1202"/>
      <c r="AA128" s="1202"/>
      <c r="AB128" s="1202"/>
      <c r="AC128" s="1102"/>
      <c r="AD128" s="1102" t="str">
        <f t="shared" si="3"/>
        <v/>
      </c>
      <c r="AE128" s="1227"/>
      <c r="AF128" s="1230"/>
      <c r="AG128" s="1230"/>
      <c r="AH128" s="1231"/>
      <c r="AI128" s="1227"/>
      <c r="AJ128" s="1230"/>
      <c r="AK128" s="1230"/>
      <c r="AL128" s="1138" t="str">
        <f t="shared" si="5"/>
        <v>Todo</v>
      </c>
      <c r="AM128" s="1228"/>
      <c r="AN128" s="1228"/>
    </row>
    <row r="129">
      <c r="A129" s="1226"/>
      <c r="B129" s="1084"/>
      <c r="C129" s="1084"/>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02"/>
      <c r="Y129" s="1202"/>
      <c r="Z129" s="1202"/>
      <c r="AA129" s="1202"/>
      <c r="AB129" s="1202"/>
      <c r="AC129" s="1102"/>
      <c r="AD129" s="1102" t="str">
        <f t="shared" si="3"/>
        <v/>
      </c>
      <c r="AE129" s="1227"/>
      <c r="AF129" s="1230"/>
      <c r="AG129" s="1230"/>
      <c r="AH129" s="1231"/>
      <c r="AI129" s="1227"/>
      <c r="AJ129" s="1230"/>
      <c r="AK129" s="1230"/>
      <c r="AL129" s="1138" t="str">
        <f t="shared" si="5"/>
        <v>Todo</v>
      </c>
      <c r="AM129" s="1228"/>
      <c r="AN129" s="1228"/>
    </row>
    <row r="130">
      <c r="A130" s="1226"/>
      <c r="B130" s="1084"/>
      <c r="C130" s="1084"/>
      <c r="D130" s="1226"/>
      <c r="E130" s="1226"/>
      <c r="F130" s="1226"/>
      <c r="G130" s="1226"/>
      <c r="H130" s="1226"/>
      <c r="I130" s="1226"/>
      <c r="J130" s="1226"/>
      <c r="K130" s="1226"/>
      <c r="L130" s="1226"/>
      <c r="M130" s="1226"/>
      <c r="N130" s="1226"/>
      <c r="O130" s="1226"/>
      <c r="P130" s="1226"/>
      <c r="Q130" s="1226"/>
      <c r="R130" s="1226"/>
      <c r="S130" s="1226"/>
      <c r="T130" s="1226"/>
      <c r="U130" s="1226"/>
      <c r="V130" s="1226"/>
      <c r="W130" s="1226"/>
      <c r="X130" s="1202"/>
      <c r="Y130" s="1202"/>
      <c r="Z130" s="1202"/>
      <c r="AA130" s="1202"/>
      <c r="AB130" s="1202"/>
      <c r="AC130" s="1102"/>
      <c r="AD130" s="1102" t="str">
        <f t="shared" si="3"/>
        <v/>
      </c>
      <c r="AE130" s="1227"/>
      <c r="AF130" s="1230"/>
      <c r="AG130" s="1230"/>
      <c r="AH130" s="1231"/>
      <c r="AI130" s="1227"/>
      <c r="AJ130" s="1230"/>
      <c r="AK130" s="1230"/>
      <c r="AL130" s="1138" t="str">
        <f t="shared" si="5"/>
        <v>Todo</v>
      </c>
      <c r="AM130" s="1228"/>
      <c r="AN130" s="1228"/>
    </row>
    <row r="131">
      <c r="A131" s="1226"/>
      <c r="B131" s="1084"/>
      <c r="C131" s="1084"/>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02"/>
      <c r="Y131" s="1202"/>
      <c r="Z131" s="1202"/>
      <c r="AA131" s="1202"/>
      <c r="AB131" s="1202"/>
      <c r="AC131" s="1102"/>
      <c r="AD131" s="1102" t="str">
        <f t="shared" si="3"/>
        <v/>
      </c>
      <c r="AE131" s="1227"/>
      <c r="AF131" s="1230"/>
      <c r="AG131" s="1230"/>
      <c r="AH131" s="1231"/>
      <c r="AI131" s="1227"/>
      <c r="AJ131" s="1230"/>
      <c r="AK131" s="1230"/>
      <c r="AL131" s="1138" t="str">
        <f t="shared" si="5"/>
        <v>Todo</v>
      </c>
      <c r="AM131" s="1228"/>
      <c r="AN131" s="1228"/>
    </row>
    <row r="132">
      <c r="A132" s="1226"/>
      <c r="B132" s="1084"/>
      <c r="C132" s="1084"/>
      <c r="D132" s="1226"/>
      <c r="E132" s="1226"/>
      <c r="F132" s="1226"/>
      <c r="G132" s="1226"/>
      <c r="H132" s="1226"/>
      <c r="I132" s="1226"/>
      <c r="J132" s="1226"/>
      <c r="K132" s="1226"/>
      <c r="L132" s="1226"/>
      <c r="M132" s="1226"/>
      <c r="N132" s="1226"/>
      <c r="O132" s="1226"/>
      <c r="P132" s="1226"/>
      <c r="Q132" s="1226"/>
      <c r="R132" s="1226"/>
      <c r="S132" s="1226"/>
      <c r="T132" s="1226"/>
      <c r="U132" s="1226"/>
      <c r="V132" s="1226"/>
      <c r="W132" s="1226"/>
      <c r="X132" s="1202"/>
      <c r="Y132" s="1202"/>
      <c r="Z132" s="1202"/>
      <c r="AA132" s="1202"/>
      <c r="AB132" s="1202"/>
      <c r="AC132" s="1102"/>
      <c r="AD132" s="1102" t="str">
        <f t="shared" si="3"/>
        <v/>
      </c>
      <c r="AE132" s="1227"/>
      <c r="AF132" s="1230"/>
      <c r="AG132" s="1230"/>
      <c r="AH132" s="1231"/>
      <c r="AI132" s="1227"/>
      <c r="AJ132" s="1230"/>
      <c r="AK132" s="1230"/>
      <c r="AL132" s="1138" t="str">
        <f t="shared" si="5"/>
        <v>Todo</v>
      </c>
      <c r="AM132" s="1228"/>
      <c r="AN132" s="1228"/>
    </row>
    <row r="133">
      <c r="A133" s="1226"/>
      <c r="B133" s="1084"/>
      <c r="C133" s="1084"/>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02"/>
      <c r="Y133" s="1202"/>
      <c r="Z133" s="1202"/>
      <c r="AA133" s="1202"/>
      <c r="AB133" s="1202"/>
      <c r="AC133" s="1102"/>
      <c r="AD133" s="1102" t="str">
        <f t="shared" si="3"/>
        <v/>
      </c>
      <c r="AE133" s="1227"/>
      <c r="AF133" s="1230"/>
      <c r="AG133" s="1230"/>
      <c r="AH133" s="1231"/>
      <c r="AI133" s="1227"/>
      <c r="AJ133" s="1230"/>
      <c r="AK133" s="1230"/>
      <c r="AL133" s="1138" t="str">
        <f t="shared" si="5"/>
        <v>Todo</v>
      </c>
      <c r="AM133" s="1228"/>
      <c r="AN133" s="1228"/>
    </row>
    <row r="134">
      <c r="A134" s="1226"/>
      <c r="B134" s="1084"/>
      <c r="C134" s="1084"/>
      <c r="D134" s="1226"/>
      <c r="E134" s="1226"/>
      <c r="F134" s="1226"/>
      <c r="G134" s="1226"/>
      <c r="H134" s="1226"/>
      <c r="I134" s="1226"/>
      <c r="J134" s="1226"/>
      <c r="K134" s="1226"/>
      <c r="L134" s="1226"/>
      <c r="M134" s="1226"/>
      <c r="N134" s="1226"/>
      <c r="O134" s="1226"/>
      <c r="P134" s="1226"/>
      <c r="Q134" s="1226"/>
      <c r="R134" s="1226"/>
      <c r="S134" s="1226"/>
      <c r="T134" s="1226"/>
      <c r="U134" s="1226"/>
      <c r="V134" s="1226"/>
      <c r="W134" s="1226"/>
      <c r="X134" s="1202"/>
      <c r="Y134" s="1202"/>
      <c r="Z134" s="1202"/>
      <c r="AA134" s="1202"/>
      <c r="AB134" s="1202"/>
      <c r="AC134" s="1102"/>
      <c r="AD134" s="1102" t="str">
        <f t="shared" si="3"/>
        <v/>
      </c>
      <c r="AE134" s="1227"/>
      <c r="AF134" s="1230"/>
      <c r="AG134" s="1230"/>
      <c r="AH134" s="1231"/>
      <c r="AI134" s="1227"/>
      <c r="AJ134" s="1230"/>
      <c r="AK134" s="1230"/>
      <c r="AL134" s="1138" t="str">
        <f t="shared" si="5"/>
        <v>Todo</v>
      </c>
      <c r="AM134" s="1228"/>
      <c r="AN134" s="1228"/>
    </row>
    <row r="135">
      <c r="A135" s="1226"/>
      <c r="B135" s="1084"/>
      <c r="C135" s="1084"/>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02"/>
      <c r="Y135" s="1202"/>
      <c r="Z135" s="1202"/>
      <c r="AA135" s="1202"/>
      <c r="AB135" s="1202"/>
      <c r="AC135" s="1102"/>
      <c r="AD135" s="1102" t="str">
        <f t="shared" si="3"/>
        <v/>
      </c>
      <c r="AE135" s="1227"/>
      <c r="AF135" s="1230"/>
      <c r="AG135" s="1230"/>
      <c r="AH135" s="1231"/>
      <c r="AI135" s="1227"/>
      <c r="AJ135" s="1230"/>
      <c r="AK135" s="1230"/>
      <c r="AL135" s="1138" t="str">
        <f t="shared" si="5"/>
        <v>Todo</v>
      </c>
      <c r="AM135" s="1228"/>
      <c r="AN135" s="1228"/>
    </row>
    <row r="136">
      <c r="A136" s="1226"/>
      <c r="B136" s="1084"/>
      <c r="C136" s="1084"/>
      <c r="D136" s="1226"/>
      <c r="E136" s="1226"/>
      <c r="F136" s="1226"/>
      <c r="G136" s="1226"/>
      <c r="H136" s="1226"/>
      <c r="I136" s="1226"/>
      <c r="J136" s="1226"/>
      <c r="K136" s="1226"/>
      <c r="L136" s="1226"/>
      <c r="M136" s="1226"/>
      <c r="N136" s="1226"/>
      <c r="O136" s="1226"/>
      <c r="P136" s="1226"/>
      <c r="Q136" s="1226"/>
      <c r="R136" s="1226"/>
      <c r="S136" s="1226"/>
      <c r="T136" s="1226"/>
      <c r="U136" s="1226"/>
      <c r="V136" s="1226"/>
      <c r="W136" s="1226"/>
      <c r="X136" s="1202"/>
      <c r="Y136" s="1202"/>
      <c r="Z136" s="1202"/>
      <c r="AA136" s="1202"/>
      <c r="AB136" s="1202"/>
      <c r="AC136" s="1102"/>
      <c r="AD136" s="1102" t="str">
        <f t="shared" si="3"/>
        <v/>
      </c>
      <c r="AE136" s="1227"/>
      <c r="AF136" s="1230"/>
      <c r="AG136" s="1230"/>
      <c r="AH136" s="1231"/>
      <c r="AI136" s="1227"/>
      <c r="AJ136" s="1230"/>
      <c r="AK136" s="1230"/>
      <c r="AL136" s="1138" t="str">
        <f t="shared" si="5"/>
        <v>Todo</v>
      </c>
      <c r="AM136" s="1228"/>
      <c r="AN136" s="1228"/>
    </row>
    <row r="137">
      <c r="A137" s="1226"/>
      <c r="B137" s="1084"/>
      <c r="C137" s="1084"/>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02"/>
      <c r="Y137" s="1202"/>
      <c r="Z137" s="1202"/>
      <c r="AA137" s="1202"/>
      <c r="AB137" s="1202"/>
      <c r="AC137" s="1102"/>
      <c r="AD137" s="1102" t="str">
        <f t="shared" si="3"/>
        <v/>
      </c>
      <c r="AE137" s="1227"/>
      <c r="AF137" s="1230"/>
      <c r="AG137" s="1230"/>
      <c r="AH137" s="1231"/>
      <c r="AI137" s="1227"/>
      <c r="AJ137" s="1230"/>
      <c r="AK137" s="1230"/>
      <c r="AL137" s="1138" t="str">
        <f t="shared" si="5"/>
        <v>Todo</v>
      </c>
      <c r="AM137" s="1228"/>
      <c r="AN137" s="1228"/>
    </row>
    <row r="138">
      <c r="A138" s="1226"/>
      <c r="B138" s="1084"/>
      <c r="C138" s="10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02"/>
      <c r="Y138" s="1202"/>
      <c r="Z138" s="1202"/>
      <c r="AA138" s="1202"/>
      <c r="AB138" s="1202"/>
      <c r="AC138" s="1102"/>
      <c r="AD138" s="1102" t="str">
        <f t="shared" si="3"/>
        <v/>
      </c>
      <c r="AE138" s="1227"/>
      <c r="AF138" s="1230"/>
      <c r="AG138" s="1230"/>
      <c r="AH138" s="1231"/>
      <c r="AI138" s="1227"/>
      <c r="AJ138" s="1230"/>
      <c r="AK138" s="1230"/>
      <c r="AL138" s="1138" t="str">
        <f t="shared" si="5"/>
        <v>Todo</v>
      </c>
      <c r="AM138" s="1228"/>
      <c r="AN138" s="1228"/>
    </row>
    <row r="139">
      <c r="A139" s="1226"/>
      <c r="B139" s="1084"/>
      <c r="C139" s="1084"/>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02"/>
      <c r="Y139" s="1202"/>
      <c r="Z139" s="1202"/>
      <c r="AA139" s="1202"/>
      <c r="AB139" s="1202"/>
      <c r="AC139" s="1102"/>
      <c r="AD139" s="1102" t="str">
        <f t="shared" si="3"/>
        <v/>
      </c>
      <c r="AE139" s="1227"/>
      <c r="AF139" s="1230"/>
      <c r="AG139" s="1230"/>
      <c r="AH139" s="1231"/>
      <c r="AI139" s="1227"/>
      <c r="AJ139" s="1230"/>
      <c r="AK139" s="1230"/>
      <c r="AL139" s="1138" t="str">
        <f t="shared" si="5"/>
        <v>Todo</v>
      </c>
      <c r="AM139" s="1228"/>
      <c r="AN139" s="1228"/>
    </row>
    <row r="140">
      <c r="A140" s="1226"/>
      <c r="B140" s="1084"/>
      <c r="C140" s="10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02"/>
      <c r="Y140" s="1202"/>
      <c r="Z140" s="1202"/>
      <c r="AA140" s="1202"/>
      <c r="AB140" s="1202"/>
      <c r="AC140" s="1102"/>
      <c r="AD140" s="1102" t="str">
        <f t="shared" si="3"/>
        <v/>
      </c>
      <c r="AE140" s="1227"/>
      <c r="AF140" s="1230"/>
      <c r="AG140" s="1230"/>
      <c r="AH140" s="1231"/>
      <c r="AI140" s="1227"/>
      <c r="AJ140" s="1230"/>
      <c r="AK140" s="1230"/>
      <c r="AL140" s="1138" t="str">
        <f t="shared" si="5"/>
        <v>Todo</v>
      </c>
      <c r="AM140" s="1228"/>
      <c r="AN140" s="1228"/>
    </row>
    <row r="141">
      <c r="A141" s="1226"/>
      <c r="B141" s="1084"/>
      <c r="C141" s="1084"/>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02"/>
      <c r="Y141" s="1202"/>
      <c r="Z141" s="1202"/>
      <c r="AA141" s="1202"/>
      <c r="AB141" s="1202"/>
      <c r="AC141" s="1102"/>
      <c r="AD141" s="1102" t="str">
        <f t="shared" si="3"/>
        <v/>
      </c>
      <c r="AE141" s="1227"/>
      <c r="AF141" s="1230"/>
      <c r="AG141" s="1230"/>
      <c r="AH141" s="1231"/>
      <c r="AI141" s="1227"/>
      <c r="AJ141" s="1230"/>
      <c r="AK141" s="1230"/>
      <c r="AL141" s="1138" t="str">
        <f t="shared" si="5"/>
        <v>Todo</v>
      </c>
      <c r="AM141" s="1228"/>
      <c r="AN141" s="1228"/>
    </row>
    <row r="142">
      <c r="A142" s="1226"/>
      <c r="B142" s="1084"/>
      <c r="C142" s="10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02"/>
      <c r="Y142" s="1202"/>
      <c r="Z142" s="1202"/>
      <c r="AA142" s="1202"/>
      <c r="AB142" s="1202"/>
      <c r="AC142" s="1102"/>
      <c r="AD142" s="1102" t="str">
        <f t="shared" si="3"/>
        <v/>
      </c>
      <c r="AE142" s="1227"/>
      <c r="AF142" s="1230"/>
      <c r="AG142" s="1230"/>
      <c r="AH142" s="1231"/>
      <c r="AI142" s="1227"/>
      <c r="AJ142" s="1230"/>
      <c r="AK142" s="1230"/>
      <c r="AL142" s="1138" t="str">
        <f t="shared" si="5"/>
        <v>Todo</v>
      </c>
      <c r="AM142" s="1228"/>
      <c r="AN142" s="1228"/>
    </row>
    <row r="143">
      <c r="A143" s="1226"/>
      <c r="B143" s="1084"/>
      <c r="C143" s="1084"/>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02"/>
      <c r="Y143" s="1202"/>
      <c r="Z143" s="1202"/>
      <c r="AA143" s="1202"/>
      <c r="AB143" s="1202"/>
      <c r="AC143" s="1102"/>
      <c r="AD143" s="1102" t="str">
        <f t="shared" si="3"/>
        <v/>
      </c>
      <c r="AE143" s="1227"/>
      <c r="AF143" s="1230"/>
      <c r="AG143" s="1230"/>
      <c r="AH143" s="1231"/>
      <c r="AI143" s="1227"/>
      <c r="AJ143" s="1230"/>
      <c r="AK143" s="1230"/>
      <c r="AL143" s="1138" t="str">
        <f t="shared" si="5"/>
        <v>Todo</v>
      </c>
      <c r="AM143" s="1228"/>
      <c r="AN143" s="1228"/>
    </row>
    <row r="144">
      <c r="A144" s="1226"/>
      <c r="B144" s="1084"/>
      <c r="C144" s="10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02"/>
      <c r="Y144" s="1202"/>
      <c r="Z144" s="1202"/>
      <c r="AA144" s="1202"/>
      <c r="AB144" s="1202"/>
      <c r="AC144" s="1102"/>
      <c r="AD144" s="1102" t="str">
        <f t="shared" si="3"/>
        <v/>
      </c>
      <c r="AE144" s="1227"/>
      <c r="AF144" s="1230"/>
      <c r="AG144" s="1230"/>
      <c r="AH144" s="1231"/>
      <c r="AI144" s="1227"/>
      <c r="AJ144" s="1230"/>
      <c r="AK144" s="1230"/>
      <c r="AL144" s="1138" t="str">
        <f t="shared" si="5"/>
        <v>Todo</v>
      </c>
      <c r="AM144" s="1228"/>
      <c r="AN144" s="1228"/>
    </row>
    <row r="145">
      <c r="A145" s="1226"/>
      <c r="B145" s="1084"/>
      <c r="C145" s="1084"/>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02"/>
      <c r="Y145" s="1202"/>
      <c r="Z145" s="1202"/>
      <c r="AA145" s="1202"/>
      <c r="AB145" s="1202"/>
      <c r="AC145" s="1102"/>
      <c r="AD145" s="1102" t="str">
        <f t="shared" si="3"/>
        <v/>
      </c>
      <c r="AE145" s="1227"/>
      <c r="AF145" s="1230"/>
      <c r="AG145" s="1230"/>
      <c r="AH145" s="1231"/>
      <c r="AI145" s="1227"/>
      <c r="AJ145" s="1230"/>
      <c r="AK145" s="1230"/>
      <c r="AL145" s="1138" t="str">
        <f t="shared" si="5"/>
        <v>Todo</v>
      </c>
      <c r="AM145" s="1228"/>
      <c r="AN145" s="1228"/>
    </row>
    <row r="146">
      <c r="A146" s="1226"/>
      <c r="B146" s="1084"/>
      <c r="C146" s="10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02"/>
      <c r="Y146" s="1202"/>
      <c r="Z146" s="1202"/>
      <c r="AA146" s="1202"/>
      <c r="AB146" s="1202"/>
      <c r="AC146" s="1102"/>
      <c r="AD146" s="1102" t="str">
        <f t="shared" si="3"/>
        <v/>
      </c>
      <c r="AE146" s="1227"/>
      <c r="AF146" s="1230"/>
      <c r="AG146" s="1230"/>
      <c r="AH146" s="1231"/>
      <c r="AI146" s="1227"/>
      <c r="AJ146" s="1230"/>
      <c r="AK146" s="1230"/>
      <c r="AL146" s="1138" t="str">
        <f t="shared" si="5"/>
        <v>Todo</v>
      </c>
      <c r="AM146" s="1228"/>
      <c r="AN146" s="1228"/>
    </row>
    <row r="147">
      <c r="A147" s="1226"/>
      <c r="B147" s="1084"/>
      <c r="C147" s="1084"/>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02"/>
      <c r="Y147" s="1202"/>
      <c r="Z147" s="1202"/>
      <c r="AA147" s="1202"/>
      <c r="AB147" s="1202"/>
      <c r="AC147" s="1102"/>
      <c r="AD147" s="1102" t="str">
        <f t="shared" si="3"/>
        <v/>
      </c>
      <c r="AE147" s="1227"/>
      <c r="AF147" s="1230"/>
      <c r="AG147" s="1230"/>
      <c r="AH147" s="1231"/>
      <c r="AI147" s="1227"/>
      <c r="AJ147" s="1230"/>
      <c r="AK147" s="1230"/>
      <c r="AL147" s="1138" t="str">
        <f t="shared" si="5"/>
        <v>Todo</v>
      </c>
      <c r="AM147" s="1228"/>
      <c r="AN147" s="1228"/>
    </row>
    <row r="148">
      <c r="A148" s="1226"/>
      <c r="B148" s="1084"/>
      <c r="C148" s="10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02"/>
      <c r="Y148" s="1202"/>
      <c r="Z148" s="1202"/>
      <c r="AA148" s="1202"/>
      <c r="AB148" s="1202"/>
      <c r="AC148" s="1102"/>
      <c r="AD148" s="1102" t="str">
        <f t="shared" si="3"/>
        <v/>
      </c>
      <c r="AE148" s="1227"/>
      <c r="AF148" s="1230"/>
      <c r="AG148" s="1230"/>
      <c r="AH148" s="1231"/>
      <c r="AI148" s="1227"/>
      <c r="AJ148" s="1230"/>
      <c r="AK148" s="1230"/>
      <c r="AL148" s="1138" t="str">
        <f t="shared" si="5"/>
        <v>Todo</v>
      </c>
      <c r="AM148" s="1228"/>
      <c r="AN148" s="1228"/>
    </row>
    <row r="149">
      <c r="A149" s="1226"/>
      <c r="B149" s="1084"/>
      <c r="C149" s="1084"/>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02"/>
      <c r="Y149" s="1202"/>
      <c r="Z149" s="1202"/>
      <c r="AA149" s="1202"/>
      <c r="AB149" s="1202"/>
      <c r="AC149" s="1102"/>
      <c r="AD149" s="1102" t="str">
        <f t="shared" si="3"/>
        <v/>
      </c>
      <c r="AE149" s="1227"/>
      <c r="AF149" s="1230"/>
      <c r="AG149" s="1230"/>
      <c r="AH149" s="1231"/>
      <c r="AI149" s="1227"/>
      <c r="AJ149" s="1230"/>
      <c r="AK149" s="1230"/>
      <c r="AL149" s="1138" t="str">
        <f t="shared" si="5"/>
        <v>Todo</v>
      </c>
      <c r="AM149" s="1228"/>
      <c r="AN149" s="1228"/>
    </row>
    <row r="150">
      <c r="A150" s="1226"/>
      <c r="B150" s="1084"/>
      <c r="C150" s="10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02"/>
      <c r="Y150" s="1202"/>
      <c r="Z150" s="1202"/>
      <c r="AA150" s="1202"/>
      <c r="AB150" s="1202"/>
      <c r="AC150" s="1102"/>
      <c r="AD150" s="1102" t="str">
        <f t="shared" si="3"/>
        <v/>
      </c>
      <c r="AE150" s="1227"/>
      <c r="AF150" s="1230"/>
      <c r="AG150" s="1230"/>
      <c r="AH150" s="1231"/>
      <c r="AI150" s="1227"/>
      <c r="AJ150" s="1230"/>
      <c r="AK150" s="1230"/>
      <c r="AL150" s="1138" t="str">
        <f t="shared" si="5"/>
        <v>Todo</v>
      </c>
      <c r="AM150" s="1228"/>
      <c r="AN150" s="1228"/>
    </row>
    <row r="151">
      <c r="A151" s="1226"/>
      <c r="B151" s="1084"/>
      <c r="C151" s="1084"/>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02"/>
      <c r="Y151" s="1202"/>
      <c r="Z151" s="1202"/>
      <c r="AA151" s="1202"/>
      <c r="AB151" s="1202"/>
      <c r="AC151" s="1102"/>
      <c r="AD151" s="1102" t="str">
        <f t="shared" si="3"/>
        <v/>
      </c>
      <c r="AE151" s="1227"/>
      <c r="AF151" s="1230"/>
      <c r="AG151" s="1230"/>
      <c r="AH151" s="1231"/>
      <c r="AI151" s="1227"/>
      <c r="AJ151" s="1230"/>
      <c r="AK151" s="1230"/>
      <c r="AL151" s="1138" t="str">
        <f t="shared" si="5"/>
        <v>Todo</v>
      </c>
      <c r="AM151" s="1228"/>
      <c r="AN151" s="1228"/>
    </row>
    <row r="152">
      <c r="A152" s="1226"/>
      <c r="B152" s="1084"/>
      <c r="C152" s="10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02"/>
      <c r="Y152" s="1202"/>
      <c r="Z152" s="1202"/>
      <c r="AA152" s="1202"/>
      <c r="AB152" s="1202"/>
      <c r="AC152" s="1102"/>
      <c r="AD152" s="1102" t="str">
        <f t="shared" si="3"/>
        <v/>
      </c>
      <c r="AE152" s="1227"/>
      <c r="AF152" s="1230"/>
      <c r="AG152" s="1230"/>
      <c r="AH152" s="1231"/>
      <c r="AI152" s="1227"/>
      <c r="AJ152" s="1230"/>
      <c r="AK152" s="1230"/>
      <c r="AL152" s="1138" t="str">
        <f t="shared" si="5"/>
        <v>Todo</v>
      </c>
      <c r="AM152" s="1228"/>
      <c r="AN152" s="1228"/>
    </row>
    <row r="153">
      <c r="A153" s="1226"/>
      <c r="B153" s="1084"/>
      <c r="C153" s="1084"/>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02"/>
      <c r="Y153" s="1202"/>
      <c r="Z153" s="1202"/>
      <c r="AA153" s="1202"/>
      <c r="AB153" s="1202"/>
      <c r="AC153" s="1102"/>
      <c r="AD153" s="1102" t="str">
        <f t="shared" si="3"/>
        <v/>
      </c>
      <c r="AE153" s="1227"/>
      <c r="AF153" s="1230"/>
      <c r="AG153" s="1230"/>
      <c r="AH153" s="1231"/>
      <c r="AI153" s="1227"/>
      <c r="AJ153" s="1230"/>
      <c r="AK153" s="1230"/>
      <c r="AL153" s="1138" t="str">
        <f t="shared" si="5"/>
        <v>Todo</v>
      </c>
      <c r="AM153" s="1228"/>
      <c r="AN153" s="1228"/>
    </row>
    <row r="154">
      <c r="A154" s="1226"/>
      <c r="B154" s="1084"/>
      <c r="C154" s="10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02"/>
      <c r="Y154" s="1202"/>
      <c r="Z154" s="1202"/>
      <c r="AA154" s="1202"/>
      <c r="AB154" s="1202"/>
      <c r="AC154" s="1102"/>
      <c r="AD154" s="1102" t="str">
        <f t="shared" si="3"/>
        <v/>
      </c>
      <c r="AE154" s="1227"/>
      <c r="AF154" s="1230"/>
      <c r="AG154" s="1230"/>
      <c r="AH154" s="1231"/>
      <c r="AI154" s="1227"/>
      <c r="AJ154" s="1230"/>
      <c r="AK154" s="1230"/>
      <c r="AL154" s="1138" t="str">
        <f t="shared" si="5"/>
        <v>Todo</v>
      </c>
      <c r="AM154" s="1228"/>
      <c r="AN154" s="1228"/>
    </row>
    <row r="155">
      <c r="A155" s="1226"/>
      <c r="B155" s="1084"/>
      <c r="C155" s="1084"/>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02"/>
      <c r="Y155" s="1202"/>
      <c r="Z155" s="1202"/>
      <c r="AA155" s="1202"/>
      <c r="AB155" s="1202"/>
      <c r="AC155" s="1102"/>
      <c r="AD155" s="1102" t="str">
        <f t="shared" si="3"/>
        <v/>
      </c>
      <c r="AE155" s="1227"/>
      <c r="AF155" s="1230"/>
      <c r="AG155" s="1230"/>
      <c r="AH155" s="1231"/>
      <c r="AI155" s="1227"/>
      <c r="AJ155" s="1230"/>
      <c r="AK155" s="1230"/>
      <c r="AL155" s="1138" t="str">
        <f t="shared" si="5"/>
        <v>Todo</v>
      </c>
      <c r="AM155" s="1228"/>
      <c r="AN155" s="1228"/>
    </row>
    <row r="156">
      <c r="A156" s="1226"/>
      <c r="B156" s="1084"/>
      <c r="C156" s="10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02"/>
      <c r="Y156" s="1202"/>
      <c r="Z156" s="1202"/>
      <c r="AA156" s="1202"/>
      <c r="AB156" s="1202"/>
      <c r="AC156" s="1102"/>
      <c r="AD156" s="1102" t="str">
        <f t="shared" si="3"/>
        <v/>
      </c>
      <c r="AE156" s="1227"/>
      <c r="AF156" s="1230"/>
      <c r="AG156" s="1230"/>
      <c r="AH156" s="1231"/>
      <c r="AI156" s="1227"/>
      <c r="AJ156" s="1230"/>
      <c r="AK156" s="1230"/>
      <c r="AL156" s="1138" t="str">
        <f t="shared" si="5"/>
        <v>Todo</v>
      </c>
      <c r="AM156" s="1228"/>
      <c r="AN156" s="1228"/>
    </row>
    <row r="157">
      <c r="A157" s="1226"/>
      <c r="B157" s="1084"/>
      <c r="C157" s="1084"/>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02"/>
      <c r="Y157" s="1202"/>
      <c r="Z157" s="1202"/>
      <c r="AA157" s="1202"/>
      <c r="AB157" s="1202"/>
      <c r="AC157" s="1102"/>
      <c r="AD157" s="1102" t="str">
        <f t="shared" si="3"/>
        <v/>
      </c>
      <c r="AE157" s="1227"/>
      <c r="AF157" s="1230"/>
      <c r="AG157" s="1230"/>
      <c r="AH157" s="1231"/>
      <c r="AI157" s="1227"/>
      <c r="AJ157" s="1230"/>
      <c r="AK157" s="1230"/>
      <c r="AL157" s="1138" t="str">
        <f t="shared" si="5"/>
        <v>Todo</v>
      </c>
      <c r="AM157" s="1228"/>
      <c r="AN157" s="1228"/>
    </row>
    <row r="158">
      <c r="A158" s="1226"/>
      <c r="B158" s="1084"/>
      <c r="C158" s="10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02"/>
      <c r="Y158" s="1202"/>
      <c r="Z158" s="1202"/>
      <c r="AA158" s="1202"/>
      <c r="AB158" s="1202"/>
      <c r="AC158" s="1102"/>
      <c r="AD158" s="1102" t="str">
        <f t="shared" si="3"/>
        <v/>
      </c>
      <c r="AE158" s="1227"/>
      <c r="AF158" s="1230"/>
      <c r="AG158" s="1230"/>
      <c r="AH158" s="1231"/>
      <c r="AI158" s="1227"/>
      <c r="AJ158" s="1230"/>
      <c r="AK158" s="1230"/>
      <c r="AL158" s="1138" t="str">
        <f t="shared" si="5"/>
        <v>Todo</v>
      </c>
      <c r="AM158" s="1228"/>
      <c r="AN158" s="1228"/>
    </row>
    <row r="159">
      <c r="A159" s="1226"/>
      <c r="B159" s="1084"/>
      <c r="C159" s="1084"/>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02"/>
      <c r="Y159" s="1202"/>
      <c r="Z159" s="1202"/>
      <c r="AA159" s="1202"/>
      <c r="AB159" s="1202"/>
      <c r="AC159" s="1102"/>
      <c r="AD159" s="1102" t="str">
        <f t="shared" si="3"/>
        <v/>
      </c>
      <c r="AE159" s="1227"/>
      <c r="AF159" s="1230"/>
      <c r="AG159" s="1230"/>
      <c r="AH159" s="1231"/>
      <c r="AI159" s="1227"/>
      <c r="AJ159" s="1230"/>
      <c r="AK159" s="1230"/>
      <c r="AL159" s="1138" t="str">
        <f t="shared" si="5"/>
        <v>Todo</v>
      </c>
      <c r="AM159" s="1228"/>
      <c r="AN159" s="1228"/>
    </row>
    <row r="160">
      <c r="A160" s="1226"/>
      <c r="B160" s="1084"/>
      <c r="C160" s="10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02"/>
      <c r="Y160" s="1202"/>
      <c r="Z160" s="1202"/>
      <c r="AA160" s="1202"/>
      <c r="AB160" s="1202"/>
      <c r="AC160" s="1102"/>
      <c r="AD160" s="1102" t="str">
        <f t="shared" si="3"/>
        <v/>
      </c>
      <c r="AE160" s="1227"/>
      <c r="AF160" s="1230"/>
      <c r="AG160" s="1230"/>
      <c r="AH160" s="1231"/>
      <c r="AI160" s="1227"/>
      <c r="AJ160" s="1230"/>
      <c r="AK160" s="1230"/>
      <c r="AL160" s="1138" t="str">
        <f t="shared" si="5"/>
        <v>Todo</v>
      </c>
      <c r="AM160" s="1228"/>
      <c r="AN160" s="1228"/>
    </row>
    <row r="161">
      <c r="A161" s="1226"/>
      <c r="B161" s="1084"/>
      <c r="C161" s="1084"/>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02"/>
      <c r="Y161" s="1202"/>
      <c r="Z161" s="1202"/>
      <c r="AA161" s="1202"/>
      <c r="AB161" s="1202"/>
      <c r="AC161" s="1102"/>
      <c r="AD161" s="1102" t="str">
        <f t="shared" si="3"/>
        <v/>
      </c>
      <c r="AE161" s="1227"/>
      <c r="AF161" s="1230"/>
      <c r="AG161" s="1230"/>
      <c r="AH161" s="1231"/>
      <c r="AI161" s="1227"/>
      <c r="AJ161" s="1230"/>
      <c r="AK161" s="1230"/>
      <c r="AL161" s="1138" t="str">
        <f t="shared" si="5"/>
        <v>Todo</v>
      </c>
      <c r="AM161" s="1228"/>
      <c r="AN161" s="1228"/>
    </row>
    <row r="162">
      <c r="A162" s="1226"/>
      <c r="B162" s="1084"/>
      <c r="C162" s="10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02"/>
      <c r="Y162" s="1202"/>
      <c r="Z162" s="1202"/>
      <c r="AA162" s="1202"/>
      <c r="AB162" s="1202"/>
      <c r="AC162" s="1102"/>
      <c r="AD162" s="1102" t="str">
        <f t="shared" si="3"/>
        <v/>
      </c>
      <c r="AE162" s="1227"/>
      <c r="AF162" s="1230"/>
      <c r="AG162" s="1230"/>
      <c r="AH162" s="1231"/>
      <c r="AI162" s="1227"/>
      <c r="AJ162" s="1230"/>
      <c r="AK162" s="1230"/>
      <c r="AL162" s="1138" t="str">
        <f t="shared" si="5"/>
        <v>Todo</v>
      </c>
      <c r="AM162" s="1228"/>
      <c r="AN162" s="1228"/>
    </row>
    <row r="163">
      <c r="A163" s="1226"/>
      <c r="B163" s="1084"/>
      <c r="C163" s="1084"/>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02"/>
      <c r="Y163" s="1202"/>
      <c r="Z163" s="1202"/>
      <c r="AA163" s="1202"/>
      <c r="AB163" s="1202"/>
      <c r="AC163" s="1102"/>
      <c r="AD163" s="1102" t="str">
        <f t="shared" si="3"/>
        <v/>
      </c>
      <c r="AE163" s="1227"/>
      <c r="AF163" s="1230"/>
      <c r="AG163" s="1230"/>
      <c r="AH163" s="1231"/>
      <c r="AI163" s="1227"/>
      <c r="AJ163" s="1230"/>
      <c r="AK163" s="1230"/>
      <c r="AL163" s="1138" t="str">
        <f t="shared" si="5"/>
        <v>Todo</v>
      </c>
      <c r="AM163" s="1228"/>
      <c r="AN163" s="1228"/>
    </row>
    <row r="164">
      <c r="A164" s="1226"/>
      <c r="B164" s="1084"/>
      <c r="C164" s="10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02"/>
      <c r="Y164" s="1202"/>
      <c r="Z164" s="1202"/>
      <c r="AA164" s="1202"/>
      <c r="AB164" s="1202"/>
      <c r="AC164" s="1102"/>
      <c r="AD164" s="1102" t="str">
        <f t="shared" si="3"/>
        <v/>
      </c>
      <c r="AE164" s="1227"/>
      <c r="AF164" s="1230"/>
      <c r="AG164" s="1230"/>
      <c r="AH164" s="1231"/>
      <c r="AI164" s="1227"/>
      <c r="AJ164" s="1230"/>
      <c r="AK164" s="1230"/>
      <c r="AL164" s="1138" t="str">
        <f t="shared" si="5"/>
        <v>Todo</v>
      </c>
      <c r="AM164" s="1228"/>
      <c r="AN164" s="1228"/>
    </row>
    <row r="165">
      <c r="A165" s="1226"/>
      <c r="B165" s="1084"/>
      <c r="C165" s="1084"/>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02"/>
      <c r="Y165" s="1202"/>
      <c r="Z165" s="1202"/>
      <c r="AA165" s="1202"/>
      <c r="AB165" s="1202"/>
      <c r="AC165" s="1102"/>
      <c r="AD165" s="1102" t="str">
        <f t="shared" si="3"/>
        <v/>
      </c>
      <c r="AE165" s="1227"/>
      <c r="AF165" s="1230"/>
      <c r="AG165" s="1230"/>
      <c r="AH165" s="1231"/>
      <c r="AI165" s="1227"/>
      <c r="AJ165" s="1230"/>
      <c r="AK165" s="1230"/>
      <c r="AL165" s="1138" t="str">
        <f t="shared" si="5"/>
        <v>Todo</v>
      </c>
      <c r="AM165" s="1228"/>
      <c r="AN165" s="1228"/>
    </row>
    <row r="166">
      <c r="A166" s="1226"/>
      <c r="B166" s="1084"/>
      <c r="C166" s="10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02"/>
      <c r="Y166" s="1202"/>
      <c r="Z166" s="1202"/>
      <c r="AA166" s="1202"/>
      <c r="AB166" s="1202"/>
      <c r="AC166" s="1102"/>
      <c r="AD166" s="1102" t="str">
        <f t="shared" si="3"/>
        <v/>
      </c>
      <c r="AE166" s="1227"/>
      <c r="AF166" s="1230"/>
      <c r="AG166" s="1230"/>
      <c r="AH166" s="1231"/>
      <c r="AI166" s="1227"/>
      <c r="AJ166" s="1230"/>
      <c r="AK166" s="1230"/>
      <c r="AL166" s="1138" t="str">
        <f t="shared" si="5"/>
        <v>Todo</v>
      </c>
      <c r="AM166" s="1228"/>
      <c r="AN166" s="1228"/>
    </row>
    <row r="167">
      <c r="A167" s="1226"/>
      <c r="B167" s="1084"/>
      <c r="C167" s="1084"/>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02"/>
      <c r="Y167" s="1202"/>
      <c r="Z167" s="1202"/>
      <c r="AA167" s="1202"/>
      <c r="AB167" s="1202"/>
      <c r="AC167" s="1102"/>
      <c r="AD167" s="1102" t="str">
        <f t="shared" si="3"/>
        <v/>
      </c>
      <c r="AE167" s="1227"/>
      <c r="AF167" s="1230"/>
      <c r="AG167" s="1230"/>
      <c r="AH167" s="1231"/>
      <c r="AI167" s="1227"/>
      <c r="AJ167" s="1230"/>
      <c r="AK167" s="1230"/>
      <c r="AL167" s="1138" t="str">
        <f t="shared" si="5"/>
        <v>Todo</v>
      </c>
      <c r="AM167" s="1228"/>
      <c r="AN167" s="1228"/>
    </row>
    <row r="168">
      <c r="A168" s="1226"/>
      <c r="B168" s="1084"/>
      <c r="C168" s="10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02"/>
      <c r="Y168" s="1202"/>
      <c r="Z168" s="1202"/>
      <c r="AA168" s="1202"/>
      <c r="AB168" s="1202"/>
      <c r="AC168" s="1102"/>
      <c r="AD168" s="1102" t="str">
        <f t="shared" si="3"/>
        <v/>
      </c>
      <c r="AE168" s="1227"/>
      <c r="AF168" s="1230"/>
      <c r="AG168" s="1230"/>
      <c r="AH168" s="1231"/>
      <c r="AI168" s="1227"/>
      <c r="AJ168" s="1230"/>
      <c r="AK168" s="1230"/>
      <c r="AL168" s="1138" t="str">
        <f t="shared" si="5"/>
        <v>Todo</v>
      </c>
      <c r="AM168" s="1228"/>
      <c r="AN168" s="1228"/>
    </row>
    <row r="169">
      <c r="A169" s="1226"/>
      <c r="B169" s="1084"/>
      <c r="C169" s="1084"/>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02"/>
      <c r="Y169" s="1202"/>
      <c r="Z169" s="1202"/>
      <c r="AA169" s="1202"/>
      <c r="AB169" s="1202"/>
      <c r="AC169" s="1102"/>
      <c r="AD169" s="1102" t="str">
        <f t="shared" si="3"/>
        <v/>
      </c>
      <c r="AE169" s="1227"/>
      <c r="AF169" s="1230"/>
      <c r="AG169" s="1230"/>
      <c r="AH169" s="1231"/>
      <c r="AI169" s="1227"/>
      <c r="AJ169" s="1230"/>
      <c r="AK169" s="1230"/>
      <c r="AL169" s="1138" t="str">
        <f t="shared" si="5"/>
        <v>Todo</v>
      </c>
      <c r="AM169" s="1228"/>
      <c r="AN169" s="1228"/>
    </row>
    <row r="170">
      <c r="A170" s="1226"/>
      <c r="B170" s="1084"/>
      <c r="C170" s="10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02"/>
      <c r="Y170" s="1202"/>
      <c r="Z170" s="1202"/>
      <c r="AA170" s="1202"/>
      <c r="AB170" s="1202"/>
      <c r="AC170" s="1102"/>
      <c r="AD170" s="1102" t="str">
        <f t="shared" si="3"/>
        <v/>
      </c>
      <c r="AE170" s="1227"/>
      <c r="AF170" s="1230"/>
      <c r="AG170" s="1230"/>
      <c r="AH170" s="1231"/>
      <c r="AI170" s="1227"/>
      <c r="AJ170" s="1230"/>
      <c r="AK170" s="1230"/>
      <c r="AL170" s="1138" t="str">
        <f t="shared" si="5"/>
        <v>Todo</v>
      </c>
      <c r="AM170" s="1228"/>
      <c r="AN170" s="1228"/>
    </row>
    <row r="171">
      <c r="A171" s="1226"/>
      <c r="B171" s="1084"/>
      <c r="C171" s="1084"/>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02"/>
      <c r="Y171" s="1202"/>
      <c r="Z171" s="1202"/>
      <c r="AA171" s="1202"/>
      <c r="AB171" s="1202"/>
      <c r="AC171" s="1102"/>
      <c r="AD171" s="1102" t="str">
        <f t="shared" si="3"/>
        <v/>
      </c>
      <c r="AE171" s="1227"/>
      <c r="AF171" s="1230"/>
      <c r="AG171" s="1230"/>
      <c r="AH171" s="1231"/>
      <c r="AI171" s="1227"/>
      <c r="AJ171" s="1230"/>
      <c r="AK171" s="1230"/>
      <c r="AL171" s="1138" t="str">
        <f t="shared" si="5"/>
        <v>Todo</v>
      </c>
      <c r="AM171" s="1228"/>
      <c r="AN171" s="1228"/>
    </row>
    <row r="172">
      <c r="A172" s="1226"/>
      <c r="B172" s="1084"/>
      <c r="C172" s="10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02"/>
      <c r="Y172" s="1202"/>
      <c r="Z172" s="1202"/>
      <c r="AA172" s="1202"/>
      <c r="AB172" s="1202"/>
      <c r="AC172" s="1102"/>
      <c r="AD172" s="1102" t="str">
        <f t="shared" si="3"/>
        <v/>
      </c>
      <c r="AE172" s="1227"/>
      <c r="AF172" s="1230"/>
      <c r="AG172" s="1230"/>
      <c r="AH172" s="1231"/>
      <c r="AI172" s="1227"/>
      <c r="AJ172" s="1230"/>
      <c r="AK172" s="1230"/>
      <c r="AL172" s="1138" t="str">
        <f t="shared" si="5"/>
        <v>Todo</v>
      </c>
      <c r="AM172" s="1228"/>
      <c r="AN172" s="1228"/>
    </row>
    <row r="173">
      <c r="A173" s="1226"/>
      <c r="B173" s="1084"/>
      <c r="C173" s="1084"/>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02"/>
      <c r="Y173" s="1202"/>
      <c r="Z173" s="1202"/>
      <c r="AA173" s="1202"/>
      <c r="AB173" s="1202"/>
      <c r="AC173" s="1102"/>
      <c r="AD173" s="1102" t="str">
        <f t="shared" si="3"/>
        <v/>
      </c>
      <c r="AE173" s="1227"/>
      <c r="AF173" s="1230"/>
      <c r="AG173" s="1230"/>
      <c r="AH173" s="1231"/>
      <c r="AI173" s="1227"/>
      <c r="AJ173" s="1230"/>
      <c r="AK173" s="1230"/>
      <c r="AL173" s="1138" t="str">
        <f t="shared" si="5"/>
        <v>Todo</v>
      </c>
      <c r="AM173" s="1228"/>
      <c r="AN173" s="1228"/>
    </row>
    <row r="174">
      <c r="A174" s="1226"/>
      <c r="B174" s="1084"/>
      <c r="C174" s="10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02"/>
      <c r="Y174" s="1202"/>
      <c r="Z174" s="1202"/>
      <c r="AA174" s="1202"/>
      <c r="AB174" s="1202"/>
      <c r="AC174" s="1102"/>
      <c r="AD174" s="1102" t="str">
        <f t="shared" si="3"/>
        <v/>
      </c>
      <c r="AE174" s="1227"/>
      <c r="AF174" s="1230"/>
      <c r="AG174" s="1230"/>
      <c r="AH174" s="1231"/>
      <c r="AI174" s="1227"/>
      <c r="AJ174" s="1230"/>
      <c r="AK174" s="1230"/>
      <c r="AL174" s="1138" t="str">
        <f t="shared" si="5"/>
        <v>Todo</v>
      </c>
      <c r="AM174" s="1228"/>
      <c r="AN174" s="1228"/>
    </row>
    <row r="175">
      <c r="A175" s="1226"/>
      <c r="B175" s="1084"/>
      <c r="C175" s="1084"/>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02"/>
      <c r="Y175" s="1202"/>
      <c r="Z175" s="1202"/>
      <c r="AA175" s="1202"/>
      <c r="AB175" s="1202"/>
      <c r="AC175" s="1102"/>
      <c r="AD175" s="1102" t="str">
        <f t="shared" si="3"/>
        <v/>
      </c>
      <c r="AE175" s="1227"/>
      <c r="AF175" s="1230"/>
      <c r="AG175" s="1230"/>
      <c r="AH175" s="1231"/>
      <c r="AI175" s="1227"/>
      <c r="AJ175" s="1230"/>
      <c r="AK175" s="1230"/>
      <c r="AL175" s="1138" t="str">
        <f t="shared" si="5"/>
        <v>Todo</v>
      </c>
      <c r="AM175" s="1228"/>
      <c r="AN175" s="1228"/>
    </row>
    <row r="176">
      <c r="A176" s="1226"/>
      <c r="B176" s="1084"/>
      <c r="C176" s="10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02"/>
      <c r="Y176" s="1202"/>
      <c r="Z176" s="1202"/>
      <c r="AA176" s="1202"/>
      <c r="AB176" s="1202"/>
      <c r="AC176" s="1102"/>
      <c r="AD176" s="1102" t="str">
        <f t="shared" si="3"/>
        <v/>
      </c>
      <c r="AE176" s="1227"/>
      <c r="AF176" s="1230"/>
      <c r="AG176" s="1230"/>
      <c r="AH176" s="1231"/>
      <c r="AI176" s="1227"/>
      <c r="AJ176" s="1230"/>
      <c r="AK176" s="1230"/>
      <c r="AL176" s="1138" t="str">
        <f t="shared" si="5"/>
        <v>Todo</v>
      </c>
      <c r="AM176" s="1228"/>
      <c r="AN176" s="1228"/>
    </row>
    <row r="177">
      <c r="A177" s="1226"/>
      <c r="B177" s="1084"/>
      <c r="C177" s="1084"/>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02"/>
      <c r="Y177" s="1202"/>
      <c r="Z177" s="1202"/>
      <c r="AA177" s="1202"/>
      <c r="AB177" s="1202"/>
      <c r="AC177" s="1102"/>
      <c r="AD177" s="1102" t="str">
        <f t="shared" si="3"/>
        <v/>
      </c>
      <c r="AE177" s="1227"/>
      <c r="AF177" s="1230"/>
      <c r="AG177" s="1230"/>
      <c r="AH177" s="1231"/>
      <c r="AI177" s="1227"/>
      <c r="AJ177" s="1230"/>
      <c r="AK177" s="1230"/>
      <c r="AL177" s="1138" t="str">
        <f t="shared" si="5"/>
        <v>Todo</v>
      </c>
      <c r="AM177" s="1228"/>
      <c r="AN177" s="1228"/>
    </row>
    <row r="178">
      <c r="A178" s="1226"/>
      <c r="B178" s="1084"/>
      <c r="C178" s="10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02"/>
      <c r="Y178" s="1202"/>
      <c r="Z178" s="1202"/>
      <c r="AA178" s="1202"/>
      <c r="AB178" s="1202"/>
      <c r="AC178" s="1102"/>
      <c r="AD178" s="1102" t="str">
        <f t="shared" si="3"/>
        <v/>
      </c>
      <c r="AE178" s="1227"/>
      <c r="AF178" s="1230"/>
      <c r="AG178" s="1230"/>
      <c r="AH178" s="1231"/>
      <c r="AI178" s="1227"/>
      <c r="AJ178" s="1230"/>
      <c r="AK178" s="1230"/>
      <c r="AL178" s="1138" t="str">
        <f t="shared" si="5"/>
        <v>Todo</v>
      </c>
      <c r="AM178" s="1228"/>
      <c r="AN178" s="1228"/>
    </row>
    <row r="179">
      <c r="A179" s="1226"/>
      <c r="B179" s="1084"/>
      <c r="C179" s="1084"/>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02"/>
      <c r="Y179" s="1202"/>
      <c r="Z179" s="1202"/>
      <c r="AA179" s="1202"/>
      <c r="AB179" s="1202"/>
      <c r="AC179" s="1102"/>
      <c r="AD179" s="1102" t="str">
        <f t="shared" si="3"/>
        <v/>
      </c>
      <c r="AE179" s="1227"/>
      <c r="AF179" s="1230"/>
      <c r="AG179" s="1230"/>
      <c r="AH179" s="1231"/>
      <c r="AI179" s="1227"/>
      <c r="AJ179" s="1230"/>
      <c r="AK179" s="1230"/>
      <c r="AL179" s="1138" t="str">
        <f t="shared" si="5"/>
        <v>Todo</v>
      </c>
      <c r="AM179" s="1228"/>
      <c r="AN179" s="1228"/>
    </row>
    <row r="180">
      <c r="A180" s="1226"/>
      <c r="B180" s="1084"/>
      <c r="C180" s="10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02"/>
      <c r="Y180" s="1202"/>
      <c r="Z180" s="1202"/>
      <c r="AA180" s="1202"/>
      <c r="AB180" s="1202"/>
      <c r="AC180" s="1102"/>
      <c r="AD180" s="1102" t="str">
        <f t="shared" si="3"/>
        <v/>
      </c>
      <c r="AE180" s="1227"/>
      <c r="AF180" s="1230"/>
      <c r="AG180" s="1230"/>
      <c r="AH180" s="1231"/>
      <c r="AI180" s="1227"/>
      <c r="AJ180" s="1230"/>
      <c r="AK180" s="1230"/>
      <c r="AL180" s="1138" t="str">
        <f t="shared" si="5"/>
        <v>Todo</v>
      </c>
      <c r="AM180" s="1228"/>
      <c r="AN180" s="1228"/>
    </row>
    <row r="181">
      <c r="A181" s="1226"/>
      <c r="B181" s="1084"/>
      <c r="C181" s="1084"/>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02"/>
      <c r="Y181" s="1202"/>
      <c r="Z181" s="1202"/>
      <c r="AA181" s="1202"/>
      <c r="AB181" s="1202"/>
      <c r="AC181" s="1102"/>
      <c r="AD181" s="1102" t="str">
        <f t="shared" si="3"/>
        <v/>
      </c>
      <c r="AE181" s="1227"/>
      <c r="AF181" s="1230"/>
      <c r="AG181" s="1230"/>
      <c r="AH181" s="1231"/>
      <c r="AI181" s="1227"/>
      <c r="AJ181" s="1230"/>
      <c r="AK181" s="1230"/>
      <c r="AL181" s="1138" t="str">
        <f t="shared" si="5"/>
        <v>Todo</v>
      </c>
      <c r="AM181" s="1228"/>
      <c r="AN181" s="1228"/>
    </row>
    <row r="182">
      <c r="A182" s="1226"/>
      <c r="B182" s="1084"/>
      <c r="C182" s="10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02"/>
      <c r="Y182" s="1202"/>
      <c r="Z182" s="1202"/>
      <c r="AA182" s="1202"/>
      <c r="AB182" s="1202"/>
      <c r="AC182" s="1102"/>
      <c r="AD182" s="1102" t="str">
        <f t="shared" si="3"/>
        <v/>
      </c>
      <c r="AE182" s="1227"/>
      <c r="AF182" s="1230"/>
      <c r="AG182" s="1230"/>
      <c r="AH182" s="1231"/>
      <c r="AI182" s="1227"/>
      <c r="AJ182" s="1230"/>
      <c r="AK182" s="1230"/>
      <c r="AL182" s="1138" t="str">
        <f t="shared" si="5"/>
        <v>Todo</v>
      </c>
      <c r="AM182" s="1228"/>
      <c r="AN182" s="1228"/>
    </row>
    <row r="183">
      <c r="A183" s="1226"/>
      <c r="B183" s="1084"/>
      <c r="C183" s="1084"/>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02"/>
      <c r="Y183" s="1202"/>
      <c r="Z183" s="1202"/>
      <c r="AA183" s="1202"/>
      <c r="AB183" s="1202"/>
      <c r="AC183" s="1102"/>
      <c r="AD183" s="1102" t="str">
        <f t="shared" si="3"/>
        <v/>
      </c>
      <c r="AE183" s="1227"/>
      <c r="AF183" s="1230"/>
      <c r="AG183" s="1230"/>
      <c r="AH183" s="1231"/>
      <c r="AI183" s="1227"/>
      <c r="AJ183" s="1230"/>
      <c r="AK183" s="1230"/>
      <c r="AL183" s="1138" t="str">
        <f t="shared" si="5"/>
        <v>Todo</v>
      </c>
      <c r="AM183" s="1228"/>
      <c r="AN183" s="1228"/>
    </row>
    <row r="184">
      <c r="A184" s="1226"/>
      <c r="B184" s="1084"/>
      <c r="C184" s="10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02"/>
      <c r="Y184" s="1202"/>
      <c r="Z184" s="1202"/>
      <c r="AA184" s="1202"/>
      <c r="AB184" s="1202"/>
      <c r="AC184" s="1102"/>
      <c r="AD184" s="1102" t="str">
        <f t="shared" si="3"/>
        <v/>
      </c>
      <c r="AE184" s="1227"/>
      <c r="AF184" s="1230"/>
      <c r="AG184" s="1230"/>
      <c r="AH184" s="1231"/>
      <c r="AI184" s="1227"/>
      <c r="AJ184" s="1230"/>
      <c r="AK184" s="1230"/>
      <c r="AL184" s="1138" t="str">
        <f t="shared" si="5"/>
        <v>Todo</v>
      </c>
      <c r="AM184" s="1228"/>
      <c r="AN184" s="1228"/>
    </row>
    <row r="185">
      <c r="A185" s="1226"/>
      <c r="B185" s="1084"/>
      <c r="C185" s="1084"/>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02"/>
      <c r="Y185" s="1202"/>
      <c r="Z185" s="1202"/>
      <c r="AA185" s="1202"/>
      <c r="AB185" s="1202"/>
      <c r="AC185" s="1102"/>
      <c r="AD185" s="1102" t="str">
        <f t="shared" si="3"/>
        <v/>
      </c>
      <c r="AE185" s="1227"/>
      <c r="AF185" s="1230"/>
      <c r="AG185" s="1230"/>
      <c r="AH185" s="1231"/>
      <c r="AI185" s="1227"/>
      <c r="AJ185" s="1230"/>
      <c r="AK185" s="1230"/>
      <c r="AL185" s="1138" t="str">
        <f t="shared" si="5"/>
        <v>Todo</v>
      </c>
      <c r="AM185" s="1228"/>
      <c r="AN185" s="1228"/>
    </row>
    <row r="186">
      <c r="A186" s="1226"/>
      <c r="B186" s="1084"/>
      <c r="C186" s="10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02"/>
      <c r="Y186" s="1202"/>
      <c r="Z186" s="1202"/>
      <c r="AA186" s="1202"/>
      <c r="AB186" s="1202"/>
      <c r="AC186" s="1102"/>
      <c r="AD186" s="1102" t="str">
        <f t="shared" si="3"/>
        <v/>
      </c>
      <c r="AE186" s="1227"/>
      <c r="AF186" s="1230"/>
      <c r="AG186" s="1230"/>
      <c r="AH186" s="1231"/>
      <c r="AI186" s="1227"/>
      <c r="AJ186" s="1230"/>
      <c r="AK186" s="1230"/>
      <c r="AL186" s="1138" t="str">
        <f t="shared" si="5"/>
        <v>Todo</v>
      </c>
      <c r="AM186" s="1228"/>
      <c r="AN186" s="1228"/>
    </row>
    <row r="187">
      <c r="A187" s="1226"/>
      <c r="B187" s="1084"/>
      <c r="C187" s="1084"/>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02"/>
      <c r="Y187" s="1202"/>
      <c r="Z187" s="1202"/>
      <c r="AA187" s="1202"/>
      <c r="AB187" s="1202"/>
      <c r="AC187" s="1102"/>
      <c r="AD187" s="1102" t="str">
        <f t="shared" si="3"/>
        <v/>
      </c>
      <c r="AE187" s="1227"/>
      <c r="AF187" s="1230"/>
      <c r="AG187" s="1230"/>
      <c r="AH187" s="1231"/>
      <c r="AI187" s="1227"/>
      <c r="AJ187" s="1230"/>
      <c r="AK187" s="1230"/>
      <c r="AL187" s="1138" t="str">
        <f t="shared" si="5"/>
        <v>Todo</v>
      </c>
      <c r="AM187" s="1228"/>
      <c r="AN187" s="1228"/>
    </row>
    <row r="188">
      <c r="A188" s="1226"/>
      <c r="B188" s="1084"/>
      <c r="C188" s="10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02"/>
      <c r="Y188" s="1202"/>
      <c r="Z188" s="1202"/>
      <c r="AA188" s="1202"/>
      <c r="AB188" s="1202"/>
      <c r="AC188" s="1102"/>
      <c r="AD188" s="1102" t="str">
        <f t="shared" si="3"/>
        <v/>
      </c>
      <c r="AE188" s="1227"/>
      <c r="AF188" s="1230"/>
      <c r="AG188" s="1230"/>
      <c r="AH188" s="1231"/>
      <c r="AI188" s="1227"/>
      <c r="AJ188" s="1230"/>
      <c r="AK188" s="1230"/>
      <c r="AL188" s="1138" t="str">
        <f t="shared" si="5"/>
        <v>Todo</v>
      </c>
      <c r="AM188" s="1228"/>
      <c r="AN188" s="1228"/>
    </row>
    <row r="189">
      <c r="A189" s="1226"/>
      <c r="B189" s="1084"/>
      <c r="C189" s="1084"/>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02"/>
      <c r="Y189" s="1202"/>
      <c r="Z189" s="1202"/>
      <c r="AA189" s="1202"/>
      <c r="AB189" s="1202"/>
      <c r="AC189" s="1102"/>
      <c r="AD189" s="1102" t="str">
        <f t="shared" si="3"/>
        <v/>
      </c>
      <c r="AE189" s="1227"/>
      <c r="AF189" s="1230"/>
      <c r="AG189" s="1230"/>
      <c r="AH189" s="1231"/>
      <c r="AI189" s="1227"/>
      <c r="AJ189" s="1230"/>
      <c r="AK189" s="1230"/>
      <c r="AL189" s="1138" t="str">
        <f t="shared" si="5"/>
        <v>Todo</v>
      </c>
      <c r="AM189" s="1228"/>
      <c r="AN189" s="1228"/>
    </row>
    <row r="190">
      <c r="A190" s="1226"/>
      <c r="B190" s="1084"/>
      <c r="C190" s="10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02"/>
      <c r="Y190" s="1202"/>
      <c r="Z190" s="1202"/>
      <c r="AA190" s="1202"/>
      <c r="AB190" s="1202"/>
      <c r="AC190" s="1102"/>
      <c r="AD190" s="1102" t="str">
        <f t="shared" si="3"/>
        <v/>
      </c>
      <c r="AE190" s="1227"/>
      <c r="AF190" s="1230"/>
      <c r="AG190" s="1230"/>
      <c r="AH190" s="1231"/>
      <c r="AI190" s="1227"/>
      <c r="AJ190" s="1230"/>
      <c r="AK190" s="1230"/>
      <c r="AL190" s="1138" t="str">
        <f t="shared" si="5"/>
        <v>Todo</v>
      </c>
      <c r="AM190" s="1228"/>
      <c r="AN190" s="1228"/>
    </row>
    <row r="191">
      <c r="A191" s="1226"/>
      <c r="B191" s="1084"/>
      <c r="C191" s="1084"/>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02"/>
      <c r="Y191" s="1202"/>
      <c r="Z191" s="1202"/>
      <c r="AA191" s="1202"/>
      <c r="AB191" s="1202"/>
      <c r="AC191" s="1102"/>
      <c r="AD191" s="1102" t="str">
        <f t="shared" si="3"/>
        <v/>
      </c>
      <c r="AE191" s="1227"/>
      <c r="AF191" s="1230"/>
      <c r="AG191" s="1230"/>
      <c r="AH191" s="1231"/>
      <c r="AI191" s="1227"/>
      <c r="AJ191" s="1230"/>
      <c r="AK191" s="1230"/>
      <c r="AL191" s="1138" t="str">
        <f t="shared" si="5"/>
        <v>Todo</v>
      </c>
      <c r="AM191" s="1228"/>
      <c r="AN191" s="1228"/>
    </row>
    <row r="192">
      <c r="A192" s="1226"/>
      <c r="B192" s="1084"/>
      <c r="C192" s="10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02"/>
      <c r="Y192" s="1202"/>
      <c r="Z192" s="1202"/>
      <c r="AA192" s="1202"/>
      <c r="AB192" s="1202"/>
      <c r="AC192" s="1102"/>
      <c r="AD192" s="1102" t="str">
        <f t="shared" si="3"/>
        <v/>
      </c>
      <c r="AE192" s="1227"/>
      <c r="AF192" s="1230"/>
      <c r="AG192" s="1230"/>
      <c r="AH192" s="1231"/>
      <c r="AI192" s="1227"/>
      <c r="AJ192" s="1230"/>
      <c r="AK192" s="1230"/>
      <c r="AL192" s="1138" t="str">
        <f t="shared" si="5"/>
        <v>Todo</v>
      </c>
      <c r="AM192" s="1228"/>
      <c r="AN192" s="1228"/>
    </row>
    <row r="193">
      <c r="A193" s="1226"/>
      <c r="B193" s="1084"/>
      <c r="C193" s="1084"/>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02"/>
      <c r="Y193" s="1202"/>
      <c r="Z193" s="1202"/>
      <c r="AA193" s="1202"/>
      <c r="AB193" s="1202"/>
      <c r="AC193" s="1102"/>
      <c r="AD193" s="1102" t="str">
        <f t="shared" si="3"/>
        <v/>
      </c>
      <c r="AE193" s="1227"/>
      <c r="AF193" s="1230"/>
      <c r="AG193" s="1230"/>
      <c r="AH193" s="1231"/>
      <c r="AI193" s="1227"/>
      <c r="AJ193" s="1230"/>
      <c r="AK193" s="1230"/>
      <c r="AL193" s="1138" t="str">
        <f t="shared" si="5"/>
        <v>Todo</v>
      </c>
      <c r="AM193" s="1228"/>
      <c r="AN193" s="1228"/>
    </row>
    <row r="194">
      <c r="A194" s="1226"/>
      <c r="B194" s="1084"/>
      <c r="C194" s="10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02"/>
      <c r="Y194" s="1202"/>
      <c r="Z194" s="1202"/>
      <c r="AA194" s="1202"/>
      <c r="AB194" s="1202"/>
      <c r="AC194" s="1102"/>
      <c r="AD194" s="1102" t="str">
        <f t="shared" si="3"/>
        <v/>
      </c>
      <c r="AE194" s="1227"/>
      <c r="AF194" s="1230"/>
      <c r="AG194" s="1230"/>
      <c r="AH194" s="1231"/>
      <c r="AI194" s="1227"/>
      <c r="AJ194" s="1230"/>
      <c r="AK194" s="1230"/>
      <c r="AL194" s="1138" t="str">
        <f t="shared" si="5"/>
        <v>Todo</v>
      </c>
      <c r="AM194" s="1228"/>
      <c r="AN194" s="1228"/>
    </row>
    <row r="195">
      <c r="A195" s="1226"/>
      <c r="B195" s="1084"/>
      <c r="C195" s="1084"/>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02"/>
      <c r="Y195" s="1202"/>
      <c r="Z195" s="1202"/>
      <c r="AA195" s="1202"/>
      <c r="AB195" s="1202"/>
      <c r="AC195" s="1102"/>
      <c r="AD195" s="1102" t="str">
        <f t="shared" si="3"/>
        <v/>
      </c>
      <c r="AE195" s="1227"/>
      <c r="AF195" s="1230"/>
      <c r="AG195" s="1230"/>
      <c r="AH195" s="1231"/>
      <c r="AI195" s="1227"/>
      <c r="AJ195" s="1230"/>
      <c r="AK195" s="1230"/>
      <c r="AL195" s="1138" t="str">
        <f t="shared" si="5"/>
        <v>Todo</v>
      </c>
      <c r="AM195" s="1228"/>
      <c r="AN195" s="1228"/>
    </row>
    <row r="196">
      <c r="A196" s="1226"/>
      <c r="B196" s="1084"/>
      <c r="C196" s="10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02"/>
      <c r="Y196" s="1202"/>
      <c r="Z196" s="1202"/>
      <c r="AA196" s="1202"/>
      <c r="AB196" s="1202"/>
      <c r="AC196" s="1102"/>
      <c r="AD196" s="1102" t="str">
        <f t="shared" si="3"/>
        <v/>
      </c>
      <c r="AE196" s="1227"/>
      <c r="AF196" s="1230"/>
      <c r="AG196" s="1230"/>
      <c r="AH196" s="1231"/>
      <c r="AI196" s="1227"/>
      <c r="AJ196" s="1230"/>
      <c r="AK196" s="1230"/>
      <c r="AL196" s="1138" t="str">
        <f t="shared" si="5"/>
        <v>Todo</v>
      </c>
      <c r="AM196" s="1228"/>
      <c r="AN196" s="1228"/>
    </row>
    <row r="197">
      <c r="A197" s="1226"/>
      <c r="B197" s="1084"/>
      <c r="C197" s="1084"/>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02"/>
      <c r="Y197" s="1202"/>
      <c r="Z197" s="1202"/>
      <c r="AA197" s="1202"/>
      <c r="AB197" s="1202"/>
      <c r="AC197" s="1102"/>
      <c r="AD197" s="1102" t="str">
        <f t="shared" si="3"/>
        <v/>
      </c>
      <c r="AE197" s="1227"/>
      <c r="AF197" s="1230"/>
      <c r="AG197" s="1230"/>
      <c r="AH197" s="1231"/>
      <c r="AI197" s="1227"/>
      <c r="AJ197" s="1230"/>
      <c r="AK197" s="1230"/>
      <c r="AL197" s="1138" t="str">
        <f t="shared" si="5"/>
        <v>Todo</v>
      </c>
      <c r="AM197" s="1228"/>
      <c r="AN197" s="1228"/>
    </row>
    <row r="198">
      <c r="A198" s="1226"/>
      <c r="B198" s="1084"/>
      <c r="C198" s="10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02"/>
      <c r="Y198" s="1202"/>
      <c r="Z198" s="1202"/>
      <c r="AA198" s="1202"/>
      <c r="AB198" s="1202"/>
      <c r="AC198" s="1102"/>
      <c r="AD198" s="1102" t="str">
        <f t="shared" si="3"/>
        <v/>
      </c>
      <c r="AE198" s="1227"/>
      <c r="AF198" s="1230"/>
      <c r="AG198" s="1230"/>
      <c r="AH198" s="1231"/>
      <c r="AI198" s="1227"/>
      <c r="AJ198" s="1230"/>
      <c r="AK198" s="1230"/>
      <c r="AL198" s="1138" t="str">
        <f t="shared" si="5"/>
        <v>Todo</v>
      </c>
      <c r="AM198" s="1228"/>
      <c r="AN198" s="1228"/>
    </row>
    <row r="199">
      <c r="A199" s="1226"/>
      <c r="B199" s="1084"/>
      <c r="C199" s="1084"/>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02"/>
      <c r="Y199" s="1202"/>
      <c r="Z199" s="1202"/>
      <c r="AA199" s="1202"/>
      <c r="AB199" s="1202"/>
      <c r="AC199" s="1102"/>
      <c r="AD199" s="1102" t="str">
        <f t="shared" si="3"/>
        <v/>
      </c>
      <c r="AE199" s="1227"/>
      <c r="AF199" s="1230"/>
      <c r="AG199" s="1230"/>
      <c r="AH199" s="1231"/>
      <c r="AI199" s="1227"/>
      <c r="AJ199" s="1230"/>
      <c r="AK199" s="1230"/>
      <c r="AL199" s="1138" t="str">
        <f t="shared" si="5"/>
        <v>Todo</v>
      </c>
      <c r="AM199" s="1228"/>
      <c r="AN199" s="1228"/>
    </row>
    <row r="200">
      <c r="A200" s="1226"/>
      <c r="B200" s="1084"/>
      <c r="C200" s="10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02"/>
      <c r="Y200" s="1202"/>
      <c r="Z200" s="1202"/>
      <c r="AA200" s="1202"/>
      <c r="AB200" s="1202"/>
      <c r="AC200" s="1102"/>
      <c r="AD200" s="1102" t="str">
        <f t="shared" si="3"/>
        <v/>
      </c>
      <c r="AE200" s="1227"/>
      <c r="AF200" s="1230"/>
      <c r="AG200" s="1230"/>
      <c r="AH200" s="1231"/>
      <c r="AI200" s="1227"/>
      <c r="AJ200" s="1230"/>
      <c r="AK200" s="1230"/>
      <c r="AL200" s="1138" t="str">
        <f t="shared" si="5"/>
        <v>Todo</v>
      </c>
      <c r="AM200" s="1228"/>
      <c r="AN200" s="1228"/>
    </row>
    <row r="201">
      <c r="A201" s="1226"/>
      <c r="B201" s="1084"/>
      <c r="C201" s="1084"/>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02"/>
      <c r="Y201" s="1202"/>
      <c r="Z201" s="1202"/>
      <c r="AA201" s="1202"/>
      <c r="AB201" s="1202"/>
      <c r="AC201" s="1102"/>
      <c r="AD201" s="1102" t="str">
        <f t="shared" si="3"/>
        <v/>
      </c>
      <c r="AE201" s="1227"/>
      <c r="AF201" s="1230"/>
      <c r="AG201" s="1230"/>
      <c r="AH201" s="1231"/>
      <c r="AI201" s="1227"/>
      <c r="AJ201" s="1230"/>
      <c r="AK201" s="1230"/>
      <c r="AL201" s="1138" t="str">
        <f t="shared" si="5"/>
        <v>Todo</v>
      </c>
      <c r="AM201" s="1228"/>
      <c r="AN201" s="1228"/>
    </row>
    <row r="202">
      <c r="A202" s="1226"/>
      <c r="B202" s="1084"/>
      <c r="C202" s="10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02"/>
      <c r="Y202" s="1202"/>
      <c r="Z202" s="1202"/>
      <c r="AA202" s="1202"/>
      <c r="AB202" s="1202"/>
      <c r="AC202" s="1102"/>
      <c r="AD202" s="1102" t="str">
        <f t="shared" si="3"/>
        <v/>
      </c>
      <c r="AE202" s="1227"/>
      <c r="AF202" s="1230"/>
      <c r="AG202" s="1230"/>
      <c r="AH202" s="1231"/>
      <c r="AI202" s="1227"/>
      <c r="AJ202" s="1230"/>
      <c r="AK202" s="1230"/>
      <c r="AL202" s="1138" t="str">
        <f t="shared" si="5"/>
        <v>Todo</v>
      </c>
      <c r="AM202" s="1228"/>
      <c r="AN202" s="1228"/>
    </row>
    <row r="203">
      <c r="A203" s="1226"/>
      <c r="B203" s="1084"/>
      <c r="C203" s="1084"/>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02"/>
      <c r="Y203" s="1202"/>
      <c r="Z203" s="1202"/>
      <c r="AA203" s="1202"/>
      <c r="AB203" s="1202"/>
      <c r="AC203" s="1102"/>
      <c r="AD203" s="1102" t="str">
        <f t="shared" si="3"/>
        <v/>
      </c>
      <c r="AE203" s="1227"/>
      <c r="AF203" s="1230"/>
      <c r="AG203" s="1230"/>
      <c r="AH203" s="1231"/>
      <c r="AI203" s="1227"/>
      <c r="AJ203" s="1230"/>
      <c r="AK203" s="1230"/>
      <c r="AL203" s="1138" t="str">
        <f t="shared" si="5"/>
        <v>Todo</v>
      </c>
      <c r="AM203" s="1228"/>
      <c r="AN203" s="1228"/>
    </row>
    <row r="204">
      <c r="A204" s="1226"/>
      <c r="B204" s="1084"/>
      <c r="C204" s="10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02"/>
      <c r="Y204" s="1202"/>
      <c r="Z204" s="1202"/>
      <c r="AA204" s="1202"/>
      <c r="AB204" s="1202"/>
      <c r="AC204" s="1102"/>
      <c r="AD204" s="1102" t="str">
        <f t="shared" si="3"/>
        <v/>
      </c>
      <c r="AE204" s="1227"/>
      <c r="AF204" s="1230"/>
      <c r="AG204" s="1230"/>
      <c r="AH204" s="1231"/>
      <c r="AI204" s="1227"/>
      <c r="AJ204" s="1230"/>
      <c r="AK204" s="1230"/>
      <c r="AL204" s="1138" t="str">
        <f t="shared" si="5"/>
        <v>Todo</v>
      </c>
      <c r="AM204" s="1228"/>
      <c r="AN204" s="1228"/>
    </row>
    <row r="205">
      <c r="A205" s="1226"/>
      <c r="B205" s="1084"/>
      <c r="C205" s="1084"/>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02"/>
      <c r="Y205" s="1202"/>
      <c r="Z205" s="1202"/>
      <c r="AA205" s="1202"/>
      <c r="AB205" s="1202"/>
      <c r="AC205" s="1102"/>
      <c r="AD205" s="1102" t="str">
        <f t="shared" si="3"/>
        <v/>
      </c>
      <c r="AE205" s="1227"/>
      <c r="AF205" s="1230"/>
      <c r="AG205" s="1230"/>
      <c r="AH205" s="1231"/>
      <c r="AI205" s="1227"/>
      <c r="AJ205" s="1230"/>
      <c r="AK205" s="1230"/>
      <c r="AL205" s="1138" t="str">
        <f t="shared" si="5"/>
        <v>Todo</v>
      </c>
      <c r="AM205" s="1228"/>
      <c r="AN205" s="1228"/>
    </row>
    <row r="206">
      <c r="A206" s="1226"/>
      <c r="B206" s="1084"/>
      <c r="C206" s="10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02"/>
      <c r="Y206" s="1202"/>
      <c r="Z206" s="1202"/>
      <c r="AA206" s="1202"/>
      <c r="AB206" s="1202"/>
      <c r="AC206" s="1102"/>
      <c r="AD206" s="1102" t="str">
        <f t="shared" si="3"/>
        <v/>
      </c>
      <c r="AE206" s="1227"/>
      <c r="AF206" s="1230"/>
      <c r="AG206" s="1230"/>
      <c r="AH206" s="1231"/>
      <c r="AI206" s="1227"/>
      <c r="AJ206" s="1230"/>
      <c r="AK206" s="1230"/>
      <c r="AL206" s="1138" t="str">
        <f t="shared" si="5"/>
        <v>Todo</v>
      </c>
      <c r="AM206" s="1228"/>
      <c r="AN206" s="1228"/>
    </row>
    <row r="207">
      <c r="A207" s="1226"/>
      <c r="B207" s="1084"/>
      <c r="C207" s="1084"/>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02"/>
      <c r="Y207" s="1202"/>
      <c r="Z207" s="1202"/>
      <c r="AA207" s="1202"/>
      <c r="AB207" s="1202"/>
      <c r="AC207" s="1102"/>
      <c r="AD207" s="1102" t="str">
        <f t="shared" si="3"/>
        <v/>
      </c>
      <c r="AE207" s="1227"/>
      <c r="AF207" s="1230"/>
      <c r="AG207" s="1230"/>
      <c r="AH207" s="1231"/>
      <c r="AI207" s="1227"/>
      <c r="AJ207" s="1230"/>
      <c r="AK207" s="1230"/>
      <c r="AL207" s="1138" t="str">
        <f t="shared" si="5"/>
        <v>Todo</v>
      </c>
      <c r="AM207" s="1228"/>
      <c r="AN207" s="1228"/>
    </row>
    <row r="208">
      <c r="A208" s="1226"/>
      <c r="B208" s="1084"/>
      <c r="C208" s="10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02"/>
      <c r="Y208" s="1202"/>
      <c r="Z208" s="1202"/>
      <c r="AA208" s="1202"/>
      <c r="AB208" s="1202"/>
      <c r="AC208" s="1102"/>
      <c r="AD208" s="1102" t="str">
        <f t="shared" si="3"/>
        <v/>
      </c>
      <c r="AE208" s="1227"/>
      <c r="AF208" s="1230"/>
      <c r="AG208" s="1230"/>
      <c r="AH208" s="1231"/>
      <c r="AI208" s="1227"/>
      <c r="AJ208" s="1230"/>
      <c r="AK208" s="1230"/>
      <c r="AL208" s="1138" t="str">
        <f t="shared" si="5"/>
        <v>Todo</v>
      </c>
      <c r="AM208" s="1228"/>
      <c r="AN208" s="1228"/>
    </row>
    <row r="209">
      <c r="A209" s="1226"/>
      <c r="B209" s="1084"/>
      <c r="C209" s="1084"/>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02"/>
      <c r="Y209" s="1202"/>
      <c r="Z209" s="1202"/>
      <c r="AA209" s="1202"/>
      <c r="AB209" s="1202"/>
      <c r="AC209" s="1102"/>
      <c r="AD209" s="1102" t="str">
        <f t="shared" si="3"/>
        <v/>
      </c>
      <c r="AE209" s="1227"/>
      <c r="AF209" s="1230"/>
      <c r="AG209" s="1230"/>
      <c r="AH209" s="1231"/>
      <c r="AI209" s="1227"/>
      <c r="AJ209" s="1230"/>
      <c r="AK209" s="1230"/>
      <c r="AL209" s="1138" t="str">
        <f t="shared" si="5"/>
        <v>Todo</v>
      </c>
      <c r="AM209" s="1228"/>
      <c r="AN209" s="1228"/>
    </row>
    <row r="210">
      <c r="A210" s="1226"/>
      <c r="B210" s="1084"/>
      <c r="C210" s="10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02"/>
      <c r="Y210" s="1202"/>
      <c r="Z210" s="1202"/>
      <c r="AA210" s="1202"/>
      <c r="AB210" s="1202"/>
      <c r="AC210" s="1102"/>
      <c r="AD210" s="1102" t="str">
        <f t="shared" si="3"/>
        <v/>
      </c>
      <c r="AE210" s="1227"/>
      <c r="AF210" s="1230"/>
      <c r="AG210" s="1230"/>
      <c r="AH210" s="1231"/>
      <c r="AI210" s="1227"/>
      <c r="AJ210" s="1230"/>
      <c r="AK210" s="1230"/>
      <c r="AL210" s="1138" t="str">
        <f t="shared" si="5"/>
        <v>Todo</v>
      </c>
      <c r="AM210" s="1228"/>
      <c r="AN210" s="1228"/>
    </row>
    <row r="211">
      <c r="A211" s="1226"/>
      <c r="B211" s="1084"/>
      <c r="C211" s="1084"/>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02"/>
      <c r="Y211" s="1202"/>
      <c r="Z211" s="1202"/>
      <c r="AA211" s="1202"/>
      <c r="AB211" s="1202"/>
      <c r="AC211" s="1102"/>
      <c r="AD211" s="1102" t="str">
        <f t="shared" si="3"/>
        <v/>
      </c>
      <c r="AE211" s="1227"/>
      <c r="AF211" s="1230"/>
      <c r="AG211" s="1230"/>
      <c r="AH211" s="1231"/>
      <c r="AI211" s="1227"/>
      <c r="AJ211" s="1230"/>
      <c r="AK211" s="1230"/>
      <c r="AL211" s="1138" t="str">
        <f t="shared" si="5"/>
        <v>Todo</v>
      </c>
      <c r="AM211" s="1228"/>
      <c r="AN211" s="1228"/>
    </row>
    <row r="212">
      <c r="A212" s="1226"/>
      <c r="B212" s="1084"/>
      <c r="C212" s="10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02"/>
      <c r="Y212" s="1202"/>
      <c r="Z212" s="1202"/>
      <c r="AA212" s="1202"/>
      <c r="AB212" s="1202"/>
      <c r="AC212" s="1102"/>
      <c r="AD212" s="1102" t="str">
        <f t="shared" si="3"/>
        <v/>
      </c>
      <c r="AE212" s="1227"/>
      <c r="AF212" s="1230"/>
      <c r="AG212" s="1230"/>
      <c r="AH212" s="1231"/>
      <c r="AI212" s="1227"/>
      <c r="AJ212" s="1230"/>
      <c r="AK212" s="1230"/>
      <c r="AL212" s="1138" t="str">
        <f t="shared" si="5"/>
        <v>Todo</v>
      </c>
      <c r="AM212" s="1228"/>
      <c r="AN212" s="1228"/>
    </row>
    <row r="213">
      <c r="A213" s="1226"/>
      <c r="B213" s="1084"/>
      <c r="C213" s="1084"/>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02"/>
      <c r="Y213" s="1202"/>
      <c r="Z213" s="1202"/>
      <c r="AA213" s="1202"/>
      <c r="AB213" s="1202"/>
      <c r="AC213" s="1102"/>
      <c r="AD213" s="1102" t="str">
        <f t="shared" si="3"/>
        <v/>
      </c>
      <c r="AE213" s="1227"/>
      <c r="AF213" s="1230"/>
      <c r="AG213" s="1230"/>
      <c r="AH213" s="1231"/>
      <c r="AI213" s="1227"/>
      <c r="AJ213" s="1230"/>
      <c r="AK213" s="1230"/>
      <c r="AL213" s="1138" t="str">
        <f t="shared" si="5"/>
        <v>Todo</v>
      </c>
      <c r="AM213" s="1228"/>
      <c r="AN213" s="1228"/>
    </row>
    <row r="214">
      <c r="A214" s="1226"/>
      <c r="B214" s="1084"/>
      <c r="C214" s="10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02"/>
      <c r="Y214" s="1202"/>
      <c r="Z214" s="1202"/>
      <c r="AA214" s="1202"/>
      <c r="AB214" s="1202"/>
      <c r="AC214" s="1102"/>
      <c r="AD214" s="1102" t="str">
        <f t="shared" si="3"/>
        <v/>
      </c>
      <c r="AE214" s="1227"/>
      <c r="AF214" s="1230"/>
      <c r="AG214" s="1230"/>
      <c r="AH214" s="1231"/>
      <c r="AI214" s="1227"/>
      <c r="AJ214" s="1230"/>
      <c r="AK214" s="1230"/>
      <c r="AL214" s="1138" t="str">
        <f t="shared" si="5"/>
        <v>Todo</v>
      </c>
      <c r="AM214" s="1228"/>
      <c r="AN214" s="1228"/>
    </row>
    <row r="215">
      <c r="A215" s="1226"/>
      <c r="B215" s="1084"/>
      <c r="C215" s="1084"/>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02"/>
      <c r="Y215" s="1202"/>
      <c r="Z215" s="1202"/>
      <c r="AA215" s="1202"/>
      <c r="AB215" s="1202"/>
      <c r="AC215" s="1102"/>
      <c r="AD215" s="1102" t="str">
        <f t="shared" si="3"/>
        <v/>
      </c>
      <c r="AE215" s="1227"/>
      <c r="AF215" s="1230"/>
      <c r="AG215" s="1230"/>
      <c r="AH215" s="1231"/>
      <c r="AI215" s="1227"/>
      <c r="AJ215" s="1230"/>
      <c r="AK215" s="1230"/>
      <c r="AL215" s="1138" t="str">
        <f t="shared" si="5"/>
        <v>Todo</v>
      </c>
      <c r="AM215" s="1228"/>
      <c r="AN215" s="1228"/>
    </row>
    <row r="216">
      <c r="A216" s="1226"/>
      <c r="B216" s="1084"/>
      <c r="C216" s="10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02"/>
      <c r="Y216" s="1202"/>
      <c r="Z216" s="1202"/>
      <c r="AA216" s="1202"/>
      <c r="AB216" s="1202"/>
      <c r="AC216" s="1102"/>
      <c r="AD216" s="1102" t="str">
        <f t="shared" si="3"/>
        <v/>
      </c>
      <c r="AE216" s="1227"/>
      <c r="AF216" s="1230"/>
      <c r="AG216" s="1230"/>
      <c r="AH216" s="1231"/>
      <c r="AI216" s="1227"/>
      <c r="AJ216" s="1230"/>
      <c r="AK216" s="1230"/>
      <c r="AL216" s="1138" t="str">
        <f t="shared" si="5"/>
        <v>Todo</v>
      </c>
      <c r="AM216" s="1228"/>
      <c r="AN216" s="1228"/>
    </row>
    <row r="217">
      <c r="A217" s="1226"/>
      <c r="B217" s="1084"/>
      <c r="C217" s="1084"/>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02"/>
      <c r="Y217" s="1202"/>
      <c r="Z217" s="1202"/>
      <c r="AA217" s="1202"/>
      <c r="AB217" s="1202"/>
      <c r="AC217" s="1102"/>
      <c r="AD217" s="1102" t="str">
        <f t="shared" si="3"/>
        <v/>
      </c>
      <c r="AE217" s="1227"/>
      <c r="AF217" s="1230"/>
      <c r="AG217" s="1230"/>
      <c r="AH217" s="1231"/>
      <c r="AI217" s="1227"/>
      <c r="AJ217" s="1230"/>
      <c r="AK217" s="1230"/>
      <c r="AL217" s="1138" t="str">
        <f t="shared" si="5"/>
        <v>Todo</v>
      </c>
      <c r="AM217" s="1228"/>
      <c r="AN217" s="1228"/>
    </row>
    <row r="218">
      <c r="A218" s="1226"/>
      <c r="B218" s="1084"/>
      <c r="C218" s="10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02"/>
      <c r="Y218" s="1202"/>
      <c r="Z218" s="1202"/>
      <c r="AA218" s="1202"/>
      <c r="AB218" s="1202"/>
      <c r="AC218" s="1102"/>
      <c r="AD218" s="1102" t="str">
        <f t="shared" si="3"/>
        <v/>
      </c>
      <c r="AE218" s="1227"/>
      <c r="AF218" s="1230"/>
      <c r="AG218" s="1230"/>
      <c r="AH218" s="1231"/>
      <c r="AI218" s="1227"/>
      <c r="AJ218" s="1230"/>
      <c r="AK218" s="1230"/>
      <c r="AL218" s="1138" t="str">
        <f t="shared" si="5"/>
        <v>Todo</v>
      </c>
      <c r="AM218" s="1228"/>
      <c r="AN218" s="1228"/>
    </row>
    <row r="219">
      <c r="A219" s="1226"/>
      <c r="B219" s="1084"/>
      <c r="C219" s="1084"/>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02"/>
      <c r="Y219" s="1202"/>
      <c r="Z219" s="1202"/>
      <c r="AA219" s="1202"/>
      <c r="AB219" s="1202"/>
      <c r="AC219" s="1102"/>
      <c r="AD219" s="1102" t="str">
        <f t="shared" si="3"/>
        <v/>
      </c>
      <c r="AE219" s="1227"/>
      <c r="AF219" s="1230"/>
      <c r="AG219" s="1230"/>
      <c r="AH219" s="1231"/>
      <c r="AI219" s="1227"/>
      <c r="AJ219" s="1230"/>
      <c r="AK219" s="1230"/>
      <c r="AL219" s="1138" t="str">
        <f t="shared" si="5"/>
        <v>Todo</v>
      </c>
      <c r="AM219" s="1228"/>
      <c r="AN219" s="1228"/>
    </row>
    <row r="220">
      <c r="A220" s="1226"/>
      <c r="B220" s="1084"/>
      <c r="C220" s="10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02"/>
      <c r="Y220" s="1202"/>
      <c r="Z220" s="1202"/>
      <c r="AA220" s="1202"/>
      <c r="AB220" s="1202"/>
      <c r="AC220" s="1102"/>
      <c r="AD220" s="1102" t="str">
        <f t="shared" si="3"/>
        <v/>
      </c>
      <c r="AE220" s="1227"/>
      <c r="AF220" s="1230"/>
      <c r="AG220" s="1230"/>
      <c r="AH220" s="1231"/>
      <c r="AI220" s="1227"/>
      <c r="AJ220" s="1230"/>
      <c r="AK220" s="1230"/>
      <c r="AL220" s="1138" t="str">
        <f t="shared" si="5"/>
        <v>Todo</v>
      </c>
      <c r="AM220" s="1228"/>
      <c r="AN220" s="1228"/>
    </row>
    <row r="221">
      <c r="A221" s="1226"/>
      <c r="B221" s="1084"/>
      <c r="C221" s="1084"/>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02"/>
      <c r="Y221" s="1202"/>
      <c r="Z221" s="1202"/>
      <c r="AA221" s="1202"/>
      <c r="AB221" s="1202"/>
      <c r="AC221" s="1102"/>
      <c r="AD221" s="1102" t="str">
        <f t="shared" si="3"/>
        <v/>
      </c>
      <c r="AE221" s="1227"/>
      <c r="AF221" s="1230"/>
      <c r="AG221" s="1230"/>
      <c r="AH221" s="1231"/>
      <c r="AI221" s="1227"/>
      <c r="AJ221" s="1230"/>
      <c r="AK221" s="1230"/>
      <c r="AL221" s="1138" t="str">
        <f t="shared" si="5"/>
        <v>Todo</v>
      </c>
      <c r="AM221" s="1228"/>
      <c r="AN221" s="1228"/>
    </row>
    <row r="222">
      <c r="A222" s="1226"/>
      <c r="B222" s="1084"/>
      <c r="C222" s="10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02"/>
      <c r="Y222" s="1202"/>
      <c r="Z222" s="1202"/>
      <c r="AA222" s="1202"/>
      <c r="AB222" s="1202"/>
      <c r="AC222" s="1102"/>
      <c r="AD222" s="1102" t="str">
        <f t="shared" si="3"/>
        <v/>
      </c>
      <c r="AE222" s="1227"/>
      <c r="AF222" s="1230"/>
      <c r="AG222" s="1230"/>
      <c r="AH222" s="1231"/>
      <c r="AI222" s="1227"/>
      <c r="AJ222" s="1230"/>
      <c r="AK222" s="1230"/>
      <c r="AL222" s="1138" t="str">
        <f t="shared" si="5"/>
        <v>Todo</v>
      </c>
      <c r="AM222" s="1228"/>
      <c r="AN222" s="1228"/>
    </row>
    <row r="223">
      <c r="A223" s="1226"/>
      <c r="B223" s="1084"/>
      <c r="C223" s="1084"/>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02"/>
      <c r="Y223" s="1202"/>
      <c r="Z223" s="1202"/>
      <c r="AA223" s="1202"/>
      <c r="AB223" s="1202"/>
      <c r="AC223" s="1102"/>
      <c r="AD223" s="1102" t="str">
        <f t="shared" si="3"/>
        <v/>
      </c>
      <c r="AE223" s="1227"/>
      <c r="AF223" s="1230"/>
      <c r="AG223" s="1230"/>
      <c r="AH223" s="1231"/>
      <c r="AI223" s="1227"/>
      <c r="AJ223" s="1230"/>
      <c r="AK223" s="1230"/>
      <c r="AL223" s="1138" t="str">
        <f t="shared" si="5"/>
        <v>Todo</v>
      </c>
      <c r="AM223" s="1228"/>
      <c r="AN223" s="1228"/>
    </row>
    <row r="224">
      <c r="A224" s="1226"/>
      <c r="B224" s="1084"/>
      <c r="C224" s="10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02"/>
      <c r="Y224" s="1202"/>
      <c r="Z224" s="1202"/>
      <c r="AA224" s="1202"/>
      <c r="AB224" s="1202"/>
      <c r="AC224" s="1102"/>
      <c r="AD224" s="1102" t="str">
        <f t="shared" si="3"/>
        <v/>
      </c>
      <c r="AE224" s="1227"/>
      <c r="AF224" s="1230"/>
      <c r="AG224" s="1230"/>
      <c r="AH224" s="1231"/>
      <c r="AI224" s="1227"/>
      <c r="AJ224" s="1230"/>
      <c r="AK224" s="1230"/>
      <c r="AL224" s="1138" t="str">
        <f t="shared" si="5"/>
        <v>Todo</v>
      </c>
      <c r="AM224" s="1228"/>
      <c r="AN224" s="1228"/>
    </row>
    <row r="225">
      <c r="A225" s="1226"/>
      <c r="B225" s="1084"/>
      <c r="C225" s="1084"/>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02"/>
      <c r="Y225" s="1202"/>
      <c r="Z225" s="1202"/>
      <c r="AA225" s="1202"/>
      <c r="AB225" s="1202"/>
      <c r="AC225" s="1102"/>
      <c r="AD225" s="1102" t="str">
        <f t="shared" si="3"/>
        <v/>
      </c>
      <c r="AE225" s="1227"/>
      <c r="AF225" s="1230"/>
      <c r="AG225" s="1230"/>
      <c r="AH225" s="1231"/>
      <c r="AI225" s="1227"/>
      <c r="AJ225" s="1230"/>
      <c r="AK225" s="1230"/>
      <c r="AL225" s="1138" t="str">
        <f t="shared" si="5"/>
        <v>Todo</v>
      </c>
      <c r="AM225" s="1228"/>
      <c r="AN225" s="1228"/>
    </row>
    <row r="226">
      <c r="A226" s="1226"/>
      <c r="B226" s="1084"/>
      <c r="C226" s="10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02"/>
      <c r="Y226" s="1202"/>
      <c r="Z226" s="1202"/>
      <c r="AA226" s="1202"/>
      <c r="AB226" s="1202"/>
      <c r="AC226" s="1102"/>
      <c r="AD226" s="1102" t="str">
        <f t="shared" si="3"/>
        <v/>
      </c>
      <c r="AE226" s="1227"/>
      <c r="AF226" s="1230"/>
      <c r="AG226" s="1230"/>
      <c r="AH226" s="1231"/>
      <c r="AI226" s="1227"/>
      <c r="AJ226" s="1230"/>
      <c r="AK226" s="1230"/>
      <c r="AL226" s="1138" t="str">
        <f t="shared" si="5"/>
        <v>Todo</v>
      </c>
      <c r="AM226" s="1228"/>
      <c r="AN226" s="1228"/>
    </row>
    <row r="227">
      <c r="A227" s="1226"/>
      <c r="B227" s="1084"/>
      <c r="C227" s="1084"/>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02"/>
      <c r="Y227" s="1202"/>
      <c r="Z227" s="1202"/>
      <c r="AA227" s="1202"/>
      <c r="AB227" s="1202"/>
      <c r="AC227" s="1102"/>
      <c r="AD227" s="1102" t="str">
        <f t="shared" si="3"/>
        <v/>
      </c>
      <c r="AE227" s="1227"/>
      <c r="AF227" s="1230"/>
      <c r="AG227" s="1230"/>
      <c r="AH227" s="1231"/>
      <c r="AI227" s="1227"/>
      <c r="AJ227" s="1230"/>
      <c r="AK227" s="1230"/>
      <c r="AL227" s="1138" t="str">
        <f t="shared" si="5"/>
        <v>Todo</v>
      </c>
      <c r="AM227" s="1228"/>
      <c r="AN227" s="1228"/>
    </row>
    <row r="228">
      <c r="A228" s="1226"/>
      <c r="B228" s="1084"/>
      <c r="C228" s="10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02"/>
      <c r="Y228" s="1202"/>
      <c r="Z228" s="1202"/>
      <c r="AA228" s="1202"/>
      <c r="AB228" s="1202"/>
      <c r="AC228" s="1102"/>
      <c r="AD228" s="1102" t="str">
        <f t="shared" si="3"/>
        <v/>
      </c>
      <c r="AE228" s="1227"/>
      <c r="AF228" s="1230"/>
      <c r="AG228" s="1230"/>
      <c r="AH228" s="1231"/>
      <c r="AI228" s="1227"/>
      <c r="AJ228" s="1230"/>
      <c r="AK228" s="1230"/>
      <c r="AL228" s="1138" t="str">
        <f t="shared" si="5"/>
        <v>Todo</v>
      </c>
      <c r="AM228" s="1228"/>
      <c r="AN228" s="1228"/>
    </row>
    <row r="229">
      <c r="A229" s="1226"/>
      <c r="B229" s="1084"/>
      <c r="C229" s="1084"/>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02"/>
      <c r="Y229" s="1202"/>
      <c r="Z229" s="1202"/>
      <c r="AA229" s="1202"/>
      <c r="AB229" s="1202"/>
      <c r="AC229" s="1102"/>
      <c r="AD229" s="1102" t="str">
        <f t="shared" si="3"/>
        <v/>
      </c>
      <c r="AE229" s="1227"/>
      <c r="AF229" s="1230"/>
      <c r="AG229" s="1230"/>
      <c r="AH229" s="1231"/>
      <c r="AI229" s="1227"/>
      <c r="AJ229" s="1230"/>
      <c r="AK229" s="1230"/>
      <c r="AL229" s="1138" t="str">
        <f t="shared" si="5"/>
        <v>Todo</v>
      </c>
      <c r="AM229" s="1228"/>
      <c r="AN229" s="1228"/>
    </row>
    <row r="230">
      <c r="A230" s="1226"/>
      <c r="B230" s="1084"/>
      <c r="C230" s="10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02"/>
      <c r="Y230" s="1202"/>
      <c r="Z230" s="1202"/>
      <c r="AA230" s="1202"/>
      <c r="AB230" s="1202"/>
      <c r="AC230" s="1102"/>
      <c r="AD230" s="1102" t="str">
        <f t="shared" si="3"/>
        <v/>
      </c>
      <c r="AE230" s="1227"/>
      <c r="AF230" s="1230"/>
      <c r="AG230" s="1230"/>
      <c r="AH230" s="1231"/>
      <c r="AI230" s="1227"/>
      <c r="AJ230" s="1230"/>
      <c r="AK230" s="1230"/>
      <c r="AL230" s="1138" t="str">
        <f t="shared" si="5"/>
        <v>Todo</v>
      </c>
      <c r="AM230" s="1228"/>
      <c r="AN230" s="1228"/>
    </row>
    <row r="231">
      <c r="A231" s="1226"/>
      <c r="B231" s="1084"/>
      <c r="C231" s="1084"/>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02"/>
      <c r="Y231" s="1202"/>
      <c r="Z231" s="1202"/>
      <c r="AA231" s="1202"/>
      <c r="AB231" s="1202"/>
      <c r="AC231" s="1102"/>
      <c r="AD231" s="1102" t="str">
        <f t="shared" si="3"/>
        <v/>
      </c>
      <c r="AE231" s="1227"/>
      <c r="AF231" s="1230"/>
      <c r="AG231" s="1230"/>
      <c r="AH231" s="1231"/>
      <c r="AI231" s="1227"/>
      <c r="AJ231" s="1230"/>
      <c r="AK231" s="1230"/>
      <c r="AL231" s="1138" t="str">
        <f t="shared" si="5"/>
        <v>Todo</v>
      </c>
      <c r="AM231" s="1228"/>
      <c r="AN231" s="1228"/>
    </row>
    <row r="232">
      <c r="A232" s="1226"/>
      <c r="B232" s="1084"/>
      <c r="C232" s="10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02"/>
      <c r="Y232" s="1202"/>
      <c r="Z232" s="1202"/>
      <c r="AA232" s="1202"/>
      <c r="AB232" s="1202"/>
      <c r="AC232" s="1102"/>
      <c r="AD232" s="1102" t="str">
        <f t="shared" si="3"/>
        <v/>
      </c>
      <c r="AE232" s="1227"/>
      <c r="AF232" s="1230"/>
      <c r="AG232" s="1230"/>
      <c r="AH232" s="1231"/>
      <c r="AI232" s="1227"/>
      <c r="AJ232" s="1230"/>
      <c r="AK232" s="1230"/>
      <c r="AL232" s="1138" t="str">
        <f t="shared" si="5"/>
        <v>Todo</v>
      </c>
      <c r="AM232" s="1228"/>
      <c r="AN232" s="1228"/>
    </row>
    <row r="233">
      <c r="A233" s="1226"/>
      <c r="B233" s="1084"/>
      <c r="C233" s="1084"/>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02"/>
      <c r="Y233" s="1202"/>
      <c r="Z233" s="1202"/>
      <c r="AA233" s="1202"/>
      <c r="AB233" s="1202"/>
      <c r="AC233" s="1102"/>
      <c r="AD233" s="1102" t="str">
        <f t="shared" si="3"/>
        <v/>
      </c>
      <c r="AE233" s="1227"/>
      <c r="AF233" s="1230"/>
      <c r="AG233" s="1230"/>
      <c r="AH233" s="1231"/>
      <c r="AI233" s="1227"/>
      <c r="AJ233" s="1230"/>
      <c r="AK233" s="1230"/>
      <c r="AL233" s="1138" t="str">
        <f t="shared" si="5"/>
        <v>Todo</v>
      </c>
      <c r="AM233" s="1228"/>
      <c r="AN233" s="1228"/>
    </row>
    <row r="234">
      <c r="A234" s="1226"/>
      <c r="B234" s="1084"/>
      <c r="C234" s="10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02"/>
      <c r="Y234" s="1202"/>
      <c r="Z234" s="1202"/>
      <c r="AA234" s="1202"/>
      <c r="AB234" s="1202"/>
      <c r="AC234" s="1102"/>
      <c r="AD234" s="1102" t="str">
        <f t="shared" si="3"/>
        <v/>
      </c>
      <c r="AE234" s="1227"/>
      <c r="AF234" s="1230"/>
      <c r="AG234" s="1230"/>
      <c r="AH234" s="1231"/>
      <c r="AI234" s="1227"/>
      <c r="AJ234" s="1230"/>
      <c r="AK234" s="1230"/>
      <c r="AL234" s="1138" t="str">
        <f t="shared" si="5"/>
        <v>Todo</v>
      </c>
      <c r="AM234" s="1228"/>
      <c r="AN234" s="1228"/>
    </row>
    <row r="235">
      <c r="A235" s="1226"/>
      <c r="B235" s="1084"/>
      <c r="C235" s="1084"/>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02"/>
      <c r="Y235" s="1202"/>
      <c r="Z235" s="1202"/>
      <c r="AA235" s="1202"/>
      <c r="AB235" s="1202"/>
      <c r="AC235" s="1102"/>
      <c r="AD235" s="1102" t="str">
        <f t="shared" si="3"/>
        <v/>
      </c>
      <c r="AE235" s="1227"/>
      <c r="AF235" s="1230"/>
      <c r="AG235" s="1230"/>
      <c r="AH235" s="1231"/>
      <c r="AI235" s="1227"/>
      <c r="AJ235" s="1230"/>
      <c r="AK235" s="1230"/>
      <c r="AL235" s="1138" t="str">
        <f t="shared" si="5"/>
        <v>Todo</v>
      </c>
      <c r="AM235" s="1228"/>
      <c r="AN235" s="1228"/>
    </row>
    <row r="236">
      <c r="A236" s="1226"/>
      <c r="B236" s="1084"/>
      <c r="C236" s="10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02"/>
      <c r="Y236" s="1202"/>
      <c r="Z236" s="1202"/>
      <c r="AA236" s="1202"/>
      <c r="AB236" s="1202"/>
      <c r="AC236" s="1102"/>
      <c r="AD236" s="1102" t="str">
        <f t="shared" si="3"/>
        <v/>
      </c>
      <c r="AE236" s="1227"/>
      <c r="AF236" s="1230"/>
      <c r="AG236" s="1230"/>
      <c r="AH236" s="1231"/>
      <c r="AI236" s="1227"/>
      <c r="AJ236" s="1230"/>
      <c r="AK236" s="1230"/>
      <c r="AL236" s="1138" t="str">
        <f t="shared" si="5"/>
        <v>Todo</v>
      </c>
      <c r="AM236" s="1228"/>
      <c r="AN236" s="1228"/>
    </row>
    <row r="237">
      <c r="A237" s="1226"/>
      <c r="B237" s="1084"/>
      <c r="C237" s="1084"/>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02"/>
      <c r="Y237" s="1202"/>
      <c r="Z237" s="1202"/>
      <c r="AA237" s="1202"/>
      <c r="AB237" s="1202"/>
      <c r="AC237" s="1102"/>
      <c r="AD237" s="1102" t="str">
        <f t="shared" si="3"/>
        <v/>
      </c>
      <c r="AE237" s="1227"/>
      <c r="AF237" s="1230"/>
      <c r="AG237" s="1230"/>
      <c r="AH237" s="1231"/>
      <c r="AI237" s="1227"/>
      <c r="AJ237" s="1230"/>
      <c r="AK237" s="1230"/>
      <c r="AL237" s="1138" t="str">
        <f t="shared" si="5"/>
        <v>Todo</v>
      </c>
      <c r="AM237" s="1228"/>
      <c r="AN237" s="1228"/>
    </row>
    <row r="238">
      <c r="A238" s="1226"/>
      <c r="B238" s="1084"/>
      <c r="C238" s="10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02"/>
      <c r="Y238" s="1202"/>
      <c r="Z238" s="1202"/>
      <c r="AA238" s="1202"/>
      <c r="AB238" s="1202"/>
      <c r="AC238" s="1102"/>
      <c r="AD238" s="1102" t="str">
        <f t="shared" si="3"/>
        <v/>
      </c>
      <c r="AE238" s="1227"/>
      <c r="AF238" s="1230"/>
      <c r="AG238" s="1230"/>
      <c r="AH238" s="1231"/>
      <c r="AI238" s="1227"/>
      <c r="AJ238" s="1230"/>
      <c r="AK238" s="1230"/>
      <c r="AL238" s="1138" t="str">
        <f t="shared" si="5"/>
        <v>Todo</v>
      </c>
      <c r="AM238" s="1228"/>
      <c r="AN238" s="1228"/>
    </row>
    <row r="239">
      <c r="A239" s="1226"/>
      <c r="B239" s="1084"/>
      <c r="C239" s="1084"/>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02"/>
      <c r="Y239" s="1202"/>
      <c r="Z239" s="1202"/>
      <c r="AA239" s="1202"/>
      <c r="AB239" s="1202"/>
      <c r="AC239" s="1102"/>
      <c r="AD239" s="1102" t="str">
        <f t="shared" si="3"/>
        <v/>
      </c>
      <c r="AE239" s="1227"/>
      <c r="AF239" s="1230"/>
      <c r="AG239" s="1230"/>
      <c r="AH239" s="1231"/>
      <c r="AI239" s="1227"/>
      <c r="AJ239" s="1230"/>
      <c r="AK239" s="1230"/>
      <c r="AL239" s="1138" t="str">
        <f t="shared" si="5"/>
        <v>Todo</v>
      </c>
      <c r="AM239" s="1228"/>
      <c r="AN239" s="1228"/>
    </row>
    <row r="240">
      <c r="A240" s="1226"/>
      <c r="B240" s="1084"/>
      <c r="C240" s="10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02"/>
      <c r="Y240" s="1202"/>
      <c r="Z240" s="1202"/>
      <c r="AA240" s="1202"/>
      <c r="AB240" s="1202"/>
      <c r="AC240" s="1102"/>
      <c r="AD240" s="1102" t="str">
        <f t="shared" si="3"/>
        <v/>
      </c>
      <c r="AE240" s="1227"/>
      <c r="AF240" s="1230"/>
      <c r="AG240" s="1230"/>
      <c r="AH240" s="1231"/>
      <c r="AI240" s="1227"/>
      <c r="AJ240" s="1230"/>
      <c r="AK240" s="1230"/>
      <c r="AL240" s="1138" t="str">
        <f t="shared" si="5"/>
        <v>Todo</v>
      </c>
      <c r="AM240" s="1228"/>
      <c r="AN240" s="1228"/>
    </row>
    <row r="241">
      <c r="A241" s="1226"/>
      <c r="B241" s="1084"/>
      <c r="C241" s="1084"/>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02"/>
      <c r="Y241" s="1202"/>
      <c r="Z241" s="1202"/>
      <c r="AA241" s="1202"/>
      <c r="AB241" s="1202"/>
      <c r="AC241" s="1102"/>
      <c r="AD241" s="1102" t="str">
        <f t="shared" si="3"/>
        <v/>
      </c>
      <c r="AE241" s="1227"/>
      <c r="AF241" s="1230"/>
      <c r="AG241" s="1230"/>
      <c r="AH241" s="1231"/>
      <c r="AI241" s="1227"/>
      <c r="AJ241" s="1230"/>
      <c r="AK241" s="1230"/>
      <c r="AL241" s="1138" t="str">
        <f t="shared" si="5"/>
        <v>Todo</v>
      </c>
      <c r="AM241" s="1228"/>
      <c r="AN241" s="1228"/>
    </row>
    <row r="242">
      <c r="A242" s="1226"/>
      <c r="B242" s="1084"/>
      <c r="C242" s="10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02"/>
      <c r="Y242" s="1202"/>
      <c r="Z242" s="1202"/>
      <c r="AA242" s="1202"/>
      <c r="AB242" s="1202"/>
      <c r="AC242" s="1102"/>
      <c r="AD242" s="1102" t="str">
        <f t="shared" si="3"/>
        <v/>
      </c>
      <c r="AE242" s="1227"/>
      <c r="AF242" s="1230"/>
      <c r="AG242" s="1230"/>
      <c r="AH242" s="1231"/>
      <c r="AI242" s="1227"/>
      <c r="AJ242" s="1230"/>
      <c r="AK242" s="1230"/>
      <c r="AL242" s="1138" t="str">
        <f t="shared" si="5"/>
        <v>Todo</v>
      </c>
      <c r="AM242" s="1228"/>
      <c r="AN242" s="1228"/>
    </row>
    <row r="243">
      <c r="A243" s="1226"/>
      <c r="B243" s="1084"/>
      <c r="C243" s="1084"/>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02"/>
      <c r="Y243" s="1202"/>
      <c r="Z243" s="1202"/>
      <c r="AA243" s="1202"/>
      <c r="AB243" s="1202"/>
      <c r="AC243" s="1102"/>
      <c r="AD243" s="1102" t="str">
        <f t="shared" si="3"/>
        <v/>
      </c>
      <c r="AE243" s="1227"/>
      <c r="AF243" s="1230"/>
      <c r="AG243" s="1230"/>
      <c r="AH243" s="1231"/>
      <c r="AI243" s="1227"/>
      <c r="AJ243" s="1230"/>
      <c r="AK243" s="1230"/>
      <c r="AL243" s="1138" t="str">
        <f t="shared" si="5"/>
        <v>Todo</v>
      </c>
      <c r="AM243" s="1228"/>
      <c r="AN243" s="1228"/>
    </row>
    <row r="244">
      <c r="A244" s="1226"/>
      <c r="B244" s="1084"/>
      <c r="C244" s="10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02"/>
      <c r="Y244" s="1202"/>
      <c r="Z244" s="1202"/>
      <c r="AA244" s="1202"/>
      <c r="AB244" s="1202"/>
      <c r="AC244" s="1102"/>
      <c r="AD244" s="1102" t="str">
        <f t="shared" si="3"/>
        <v/>
      </c>
      <c r="AE244" s="1227"/>
      <c r="AF244" s="1230"/>
      <c r="AG244" s="1230"/>
      <c r="AH244" s="1231"/>
      <c r="AI244" s="1227"/>
      <c r="AJ244" s="1230"/>
      <c r="AK244" s="1230"/>
      <c r="AL244" s="1138" t="str">
        <f t="shared" si="5"/>
        <v>Todo</v>
      </c>
      <c r="AM244" s="1228"/>
      <c r="AN244" s="1228"/>
    </row>
    <row r="245">
      <c r="A245" s="1226"/>
      <c r="B245" s="1084"/>
      <c r="C245" s="1084"/>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02"/>
      <c r="Y245" s="1202"/>
      <c r="Z245" s="1202"/>
      <c r="AA245" s="1202"/>
      <c r="AB245" s="1202"/>
      <c r="AC245" s="1102"/>
      <c r="AD245" s="1102" t="str">
        <f t="shared" si="3"/>
        <v/>
      </c>
      <c r="AE245" s="1227"/>
      <c r="AF245" s="1230"/>
      <c r="AG245" s="1230"/>
      <c r="AH245" s="1231"/>
      <c r="AI245" s="1227"/>
      <c r="AJ245" s="1230"/>
      <c r="AK245" s="1230"/>
      <c r="AL245" s="1138" t="str">
        <f t="shared" si="5"/>
        <v>Todo</v>
      </c>
      <c r="AM245" s="1228"/>
      <c r="AN245" s="1228"/>
    </row>
    <row r="246">
      <c r="A246" s="1226"/>
      <c r="B246" s="1084"/>
      <c r="C246" s="10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02"/>
      <c r="Y246" s="1202"/>
      <c r="Z246" s="1202"/>
      <c r="AA246" s="1202"/>
      <c r="AB246" s="1202"/>
      <c r="AC246" s="1102"/>
      <c r="AD246" s="1102" t="str">
        <f t="shared" si="3"/>
        <v/>
      </c>
      <c r="AE246" s="1227"/>
      <c r="AF246" s="1230"/>
      <c r="AG246" s="1230"/>
      <c r="AH246" s="1231"/>
      <c r="AI246" s="1227"/>
      <c r="AJ246" s="1230"/>
      <c r="AK246" s="1230"/>
      <c r="AL246" s="1138" t="str">
        <f t="shared" si="5"/>
        <v>Todo</v>
      </c>
      <c r="AM246" s="1228"/>
      <c r="AN246" s="1228"/>
    </row>
    <row r="247">
      <c r="A247" s="1226"/>
      <c r="B247" s="1084"/>
      <c r="C247" s="1084"/>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02"/>
      <c r="Y247" s="1202"/>
      <c r="Z247" s="1202"/>
      <c r="AA247" s="1202"/>
      <c r="AB247" s="1202"/>
      <c r="AC247" s="1102"/>
      <c r="AD247" s="1102" t="str">
        <f t="shared" si="3"/>
        <v/>
      </c>
      <c r="AE247" s="1227"/>
      <c r="AF247" s="1230"/>
      <c r="AG247" s="1230"/>
      <c r="AH247" s="1231"/>
      <c r="AI247" s="1227"/>
      <c r="AJ247" s="1230"/>
      <c r="AK247" s="1230"/>
      <c r="AL247" s="1138" t="str">
        <f t="shared" si="5"/>
        <v>Todo</v>
      </c>
      <c r="AM247" s="1228"/>
      <c r="AN247" s="1228"/>
    </row>
    <row r="248">
      <c r="A248" s="1226"/>
      <c r="B248" s="1084"/>
      <c r="C248" s="10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02"/>
      <c r="Y248" s="1202"/>
      <c r="Z248" s="1202"/>
      <c r="AA248" s="1202"/>
      <c r="AB248" s="1202"/>
      <c r="AC248" s="1102"/>
      <c r="AD248" s="1102" t="str">
        <f t="shared" si="3"/>
        <v/>
      </c>
      <c r="AE248" s="1227"/>
      <c r="AF248" s="1230"/>
      <c r="AG248" s="1230"/>
      <c r="AH248" s="1231"/>
      <c r="AI248" s="1227"/>
      <c r="AJ248" s="1230"/>
      <c r="AK248" s="1230"/>
      <c r="AL248" s="1138" t="str">
        <f t="shared" si="5"/>
        <v>Todo</v>
      </c>
      <c r="AM248" s="1228"/>
      <c r="AN248" s="1228"/>
    </row>
    <row r="249">
      <c r="A249" s="1226"/>
      <c r="B249" s="1084"/>
      <c r="C249" s="1084"/>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02"/>
      <c r="Y249" s="1202"/>
      <c r="Z249" s="1202"/>
      <c r="AA249" s="1202"/>
      <c r="AB249" s="1202"/>
      <c r="AC249" s="1102"/>
      <c r="AD249" s="1102" t="str">
        <f t="shared" si="3"/>
        <v/>
      </c>
      <c r="AE249" s="1227"/>
      <c r="AF249" s="1230"/>
      <c r="AG249" s="1230"/>
      <c r="AH249" s="1231"/>
      <c r="AI249" s="1227"/>
      <c r="AJ249" s="1230"/>
      <c r="AK249" s="1230"/>
      <c r="AL249" s="1138" t="str">
        <f t="shared" si="5"/>
        <v>Todo</v>
      </c>
      <c r="AM249" s="1228"/>
      <c r="AN249" s="1228"/>
    </row>
    <row r="250">
      <c r="A250" s="1226"/>
      <c r="B250" s="1084"/>
      <c r="C250" s="10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02"/>
      <c r="Y250" s="1202"/>
      <c r="Z250" s="1202"/>
      <c r="AA250" s="1202"/>
      <c r="AB250" s="1202"/>
      <c r="AC250" s="1102"/>
      <c r="AD250" s="1102" t="str">
        <f t="shared" si="3"/>
        <v/>
      </c>
      <c r="AE250" s="1227"/>
      <c r="AF250" s="1230"/>
      <c r="AG250" s="1230"/>
      <c r="AH250" s="1231"/>
      <c r="AI250" s="1227"/>
      <c r="AJ250" s="1230"/>
      <c r="AK250" s="1230"/>
      <c r="AL250" s="1138" t="str">
        <f t="shared" si="5"/>
        <v>Todo</v>
      </c>
      <c r="AM250" s="1228"/>
      <c r="AN250" s="1228"/>
    </row>
    <row r="251">
      <c r="A251" s="1226"/>
      <c r="B251" s="1084"/>
      <c r="C251" s="1084"/>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02"/>
      <c r="Y251" s="1202"/>
      <c r="Z251" s="1202"/>
      <c r="AA251" s="1202"/>
      <c r="AB251" s="1202"/>
      <c r="AC251" s="1102"/>
      <c r="AD251" s="1102" t="str">
        <f t="shared" si="3"/>
        <v/>
      </c>
      <c r="AE251" s="1227"/>
      <c r="AF251" s="1230"/>
      <c r="AG251" s="1230"/>
      <c r="AH251" s="1231"/>
      <c r="AI251" s="1227"/>
      <c r="AJ251" s="1230"/>
      <c r="AK251" s="1230"/>
      <c r="AL251" s="1138" t="str">
        <f t="shared" si="5"/>
        <v>Todo</v>
      </c>
      <c r="AM251" s="1228"/>
      <c r="AN251" s="1228"/>
    </row>
    <row r="252">
      <c r="A252" s="1226"/>
      <c r="B252" s="1084"/>
      <c r="C252" s="10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02"/>
      <c r="Y252" s="1202"/>
      <c r="Z252" s="1202"/>
      <c r="AA252" s="1202"/>
      <c r="AB252" s="1202"/>
      <c r="AC252" s="1102"/>
      <c r="AD252" s="1102" t="str">
        <f t="shared" si="3"/>
        <v/>
      </c>
      <c r="AE252" s="1227"/>
      <c r="AF252" s="1230"/>
      <c r="AG252" s="1230"/>
      <c r="AH252" s="1231"/>
      <c r="AI252" s="1227"/>
      <c r="AJ252" s="1230"/>
      <c r="AK252" s="1230"/>
      <c r="AL252" s="1138" t="str">
        <f t="shared" si="5"/>
        <v>Todo</v>
      </c>
      <c r="AM252" s="1228"/>
      <c r="AN252" s="1228"/>
    </row>
    <row r="253">
      <c r="A253" s="1226"/>
      <c r="B253" s="1084"/>
      <c r="C253" s="1084"/>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02"/>
      <c r="Y253" s="1202"/>
      <c r="Z253" s="1202"/>
      <c r="AA253" s="1202"/>
      <c r="AB253" s="1202"/>
      <c r="AC253" s="1102"/>
      <c r="AD253" s="1102" t="str">
        <f t="shared" si="3"/>
        <v/>
      </c>
      <c r="AE253" s="1227"/>
      <c r="AF253" s="1230"/>
      <c r="AG253" s="1230"/>
      <c r="AH253" s="1231"/>
      <c r="AI253" s="1227"/>
      <c r="AJ253" s="1230"/>
      <c r="AK253" s="1230"/>
      <c r="AL253" s="1138" t="str">
        <f t="shared" si="5"/>
        <v>Todo</v>
      </c>
      <c r="AM253" s="1228"/>
      <c r="AN253" s="1228"/>
    </row>
    <row r="254">
      <c r="A254" s="1226"/>
      <c r="B254" s="1084"/>
      <c r="C254" s="10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02"/>
      <c r="Y254" s="1202"/>
      <c r="Z254" s="1202"/>
      <c r="AA254" s="1202"/>
      <c r="AB254" s="1202"/>
      <c r="AC254" s="1102"/>
      <c r="AD254" s="1102" t="str">
        <f t="shared" si="3"/>
        <v/>
      </c>
      <c r="AE254" s="1227"/>
      <c r="AF254" s="1230"/>
      <c r="AG254" s="1230"/>
      <c r="AH254" s="1231"/>
      <c r="AI254" s="1227"/>
      <c r="AJ254" s="1230"/>
      <c r="AK254" s="1230"/>
      <c r="AL254" s="1138" t="str">
        <f t="shared" si="5"/>
        <v>Todo</v>
      </c>
      <c r="AM254" s="1228"/>
      <c r="AN254" s="1228"/>
    </row>
    <row r="255">
      <c r="A255" s="1226"/>
      <c r="B255" s="1084"/>
      <c r="C255" s="1084"/>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02"/>
      <c r="Y255" s="1202"/>
      <c r="Z255" s="1202"/>
      <c r="AA255" s="1202"/>
      <c r="AB255" s="1202"/>
      <c r="AC255" s="1102"/>
      <c r="AD255" s="1102" t="str">
        <f t="shared" si="3"/>
        <v/>
      </c>
      <c r="AE255" s="1227"/>
      <c r="AF255" s="1230"/>
      <c r="AG255" s="1230"/>
      <c r="AH255" s="1231"/>
      <c r="AI255" s="1227"/>
      <c r="AJ255" s="1230"/>
      <c r="AK255" s="1230"/>
      <c r="AL255" s="1138" t="str">
        <f t="shared" si="5"/>
        <v>Todo</v>
      </c>
      <c r="AM255" s="1228"/>
      <c r="AN255" s="1228"/>
    </row>
    <row r="256">
      <c r="A256" s="1226"/>
      <c r="B256" s="1084"/>
      <c r="C256" s="10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02"/>
      <c r="Y256" s="1202"/>
      <c r="Z256" s="1202"/>
      <c r="AA256" s="1202"/>
      <c r="AB256" s="1202"/>
      <c r="AC256" s="1102"/>
      <c r="AD256" s="1102" t="str">
        <f t="shared" si="3"/>
        <v/>
      </c>
      <c r="AE256" s="1227"/>
      <c r="AF256" s="1230"/>
      <c r="AG256" s="1230"/>
      <c r="AH256" s="1231"/>
      <c r="AI256" s="1227"/>
      <c r="AJ256" s="1230"/>
      <c r="AK256" s="1230"/>
      <c r="AL256" s="1138" t="str">
        <f t="shared" si="5"/>
        <v>Todo</v>
      </c>
      <c r="AM256" s="1228"/>
      <c r="AN256" s="1228"/>
    </row>
    <row r="257">
      <c r="A257" s="1226"/>
      <c r="B257" s="1084"/>
      <c r="C257" s="1084"/>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02"/>
      <c r="Y257" s="1202"/>
      <c r="Z257" s="1202"/>
      <c r="AA257" s="1202"/>
      <c r="AB257" s="1202"/>
      <c r="AC257" s="1102"/>
      <c r="AD257" s="1102" t="str">
        <f t="shared" si="3"/>
        <v/>
      </c>
      <c r="AE257" s="1227"/>
      <c r="AF257" s="1230"/>
      <c r="AG257" s="1230"/>
      <c r="AH257" s="1231"/>
      <c r="AI257" s="1227"/>
      <c r="AJ257" s="1230"/>
      <c r="AK257" s="1230"/>
      <c r="AL257" s="1138" t="str">
        <f t="shared" si="5"/>
        <v>Todo</v>
      </c>
      <c r="AM257" s="1228"/>
      <c r="AN257" s="1228"/>
    </row>
    <row r="258">
      <c r="A258" s="1226"/>
      <c r="B258" s="1084"/>
      <c r="C258" s="10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02"/>
      <c r="Y258" s="1202"/>
      <c r="Z258" s="1202"/>
      <c r="AA258" s="1202"/>
      <c r="AB258" s="1202"/>
      <c r="AC258" s="1102"/>
      <c r="AD258" s="1102" t="str">
        <f t="shared" si="3"/>
        <v/>
      </c>
      <c r="AE258" s="1227"/>
      <c r="AF258" s="1230"/>
      <c r="AG258" s="1230"/>
      <c r="AH258" s="1231"/>
      <c r="AI258" s="1227"/>
      <c r="AJ258" s="1230"/>
      <c r="AK258" s="1230"/>
      <c r="AL258" s="1138" t="str">
        <f t="shared" si="5"/>
        <v>Todo</v>
      </c>
      <c r="AM258" s="1228"/>
      <c r="AN258" s="1228"/>
    </row>
    <row r="259">
      <c r="A259" s="1226"/>
      <c r="B259" s="1084"/>
      <c r="C259" s="1084"/>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02"/>
      <c r="Y259" s="1202"/>
      <c r="Z259" s="1202"/>
      <c r="AA259" s="1202"/>
      <c r="AB259" s="1202"/>
      <c r="AC259" s="1102"/>
      <c r="AD259" s="1102" t="str">
        <f t="shared" si="3"/>
        <v/>
      </c>
      <c r="AE259" s="1227"/>
      <c r="AF259" s="1230"/>
      <c r="AG259" s="1230"/>
      <c r="AH259" s="1231"/>
      <c r="AI259" s="1227"/>
      <c r="AJ259" s="1230"/>
      <c r="AK259" s="1230"/>
      <c r="AL259" s="1138" t="str">
        <f t="shared" si="5"/>
        <v>Todo</v>
      </c>
      <c r="AM259" s="1228"/>
      <c r="AN259" s="1228"/>
    </row>
    <row r="260">
      <c r="A260" s="1226"/>
      <c r="B260" s="1084"/>
      <c r="C260" s="10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02"/>
      <c r="Y260" s="1202"/>
      <c r="Z260" s="1202"/>
      <c r="AA260" s="1202"/>
      <c r="AB260" s="1202"/>
      <c r="AC260" s="1102"/>
      <c r="AD260" s="1102" t="str">
        <f t="shared" si="3"/>
        <v/>
      </c>
      <c r="AE260" s="1227"/>
      <c r="AF260" s="1230"/>
      <c r="AG260" s="1230"/>
      <c r="AH260" s="1231"/>
      <c r="AI260" s="1227"/>
      <c r="AJ260" s="1230"/>
      <c r="AK260" s="1230"/>
      <c r="AL260" s="1138" t="str">
        <f t="shared" si="5"/>
        <v>Todo</v>
      </c>
      <c r="AM260" s="1228"/>
      <c r="AN260" s="1228"/>
    </row>
    <row r="261">
      <c r="A261" s="1226"/>
      <c r="B261" s="1084"/>
      <c r="C261" s="1084"/>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02"/>
      <c r="Y261" s="1202"/>
      <c r="Z261" s="1202"/>
      <c r="AA261" s="1202"/>
      <c r="AB261" s="1202"/>
      <c r="AC261" s="1102"/>
      <c r="AD261" s="1102" t="str">
        <f t="shared" si="3"/>
        <v/>
      </c>
      <c r="AE261" s="1227"/>
      <c r="AF261" s="1230"/>
      <c r="AG261" s="1230"/>
      <c r="AH261" s="1231"/>
      <c r="AI261" s="1227"/>
      <c r="AJ261" s="1230"/>
      <c r="AK261" s="1230"/>
      <c r="AL261" s="1138" t="str">
        <f t="shared" si="5"/>
        <v>Todo</v>
      </c>
      <c r="AM261" s="1228"/>
      <c r="AN261" s="1228"/>
    </row>
    <row r="262">
      <c r="A262" s="1226"/>
      <c r="B262" s="1084"/>
      <c r="C262" s="10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02"/>
      <c r="Y262" s="1202"/>
      <c r="Z262" s="1202"/>
      <c r="AA262" s="1202"/>
      <c r="AB262" s="1202"/>
      <c r="AC262" s="1102"/>
      <c r="AD262" s="1102" t="str">
        <f t="shared" si="3"/>
        <v/>
      </c>
      <c r="AE262" s="1227"/>
      <c r="AF262" s="1230"/>
      <c r="AG262" s="1230"/>
      <c r="AH262" s="1231"/>
      <c r="AI262" s="1227"/>
      <c r="AJ262" s="1230"/>
      <c r="AK262" s="1230"/>
      <c r="AL262" s="1138" t="str">
        <f t="shared" si="5"/>
        <v>Todo</v>
      </c>
      <c r="AM262" s="1228"/>
      <c r="AN262" s="1228"/>
    </row>
    <row r="263">
      <c r="A263" s="1226"/>
      <c r="B263" s="1084"/>
      <c r="C263" s="1084"/>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02"/>
      <c r="Y263" s="1202"/>
      <c r="Z263" s="1202"/>
      <c r="AA263" s="1202"/>
      <c r="AB263" s="1202"/>
      <c r="AC263" s="1102"/>
      <c r="AD263" s="1102" t="str">
        <f t="shared" si="3"/>
        <v/>
      </c>
      <c r="AE263" s="1227"/>
      <c r="AF263" s="1230"/>
      <c r="AG263" s="1230"/>
      <c r="AH263" s="1231"/>
      <c r="AI263" s="1227"/>
      <c r="AJ263" s="1230"/>
      <c r="AK263" s="1230"/>
      <c r="AL263" s="1138" t="str">
        <f t="shared" si="5"/>
        <v>Todo</v>
      </c>
      <c r="AM263" s="1228"/>
      <c r="AN263" s="1228"/>
    </row>
    <row r="264">
      <c r="A264" s="1226"/>
      <c r="B264" s="1084"/>
      <c r="C264" s="10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02"/>
      <c r="Y264" s="1202"/>
      <c r="Z264" s="1202"/>
      <c r="AA264" s="1202"/>
      <c r="AB264" s="1202"/>
      <c r="AC264" s="1102"/>
      <c r="AD264" s="1102" t="str">
        <f t="shared" si="3"/>
        <v/>
      </c>
      <c r="AE264" s="1227"/>
      <c r="AF264" s="1230"/>
      <c r="AG264" s="1230"/>
      <c r="AH264" s="1231"/>
      <c r="AI264" s="1227"/>
      <c r="AJ264" s="1230"/>
      <c r="AK264" s="1230"/>
      <c r="AL264" s="1138" t="str">
        <f t="shared" si="5"/>
        <v>Todo</v>
      </c>
      <c r="AM264" s="1228"/>
      <c r="AN264" s="1228"/>
    </row>
    <row r="265">
      <c r="A265" s="1226"/>
      <c r="B265" s="1084"/>
      <c r="C265" s="1084"/>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02"/>
      <c r="Y265" s="1202"/>
      <c r="Z265" s="1202"/>
      <c r="AA265" s="1202"/>
      <c r="AB265" s="1202"/>
      <c r="AC265" s="1102"/>
      <c r="AD265" s="1102" t="str">
        <f t="shared" si="3"/>
        <v/>
      </c>
      <c r="AE265" s="1227"/>
      <c r="AF265" s="1230"/>
      <c r="AG265" s="1230"/>
      <c r="AH265" s="1231"/>
      <c r="AI265" s="1227"/>
      <c r="AJ265" s="1230"/>
      <c r="AK265" s="1230"/>
      <c r="AL265" s="1138" t="str">
        <f t="shared" si="5"/>
        <v>Todo</v>
      </c>
      <c r="AM265" s="1228"/>
      <c r="AN265" s="1228"/>
    </row>
    <row r="266">
      <c r="A266" s="1226"/>
      <c r="B266" s="1084"/>
      <c r="C266" s="10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02"/>
      <c r="Y266" s="1202"/>
      <c r="Z266" s="1202"/>
      <c r="AA266" s="1202"/>
      <c r="AB266" s="1202"/>
      <c r="AC266" s="1102"/>
      <c r="AD266" s="1102" t="str">
        <f t="shared" si="3"/>
        <v/>
      </c>
      <c r="AE266" s="1227"/>
      <c r="AF266" s="1230"/>
      <c r="AG266" s="1230"/>
      <c r="AH266" s="1231"/>
      <c r="AI266" s="1227"/>
      <c r="AJ266" s="1230"/>
      <c r="AK266" s="1230"/>
      <c r="AL266" s="1138" t="str">
        <f t="shared" si="5"/>
        <v>Todo</v>
      </c>
      <c r="AM266" s="1228"/>
      <c r="AN266" s="1228"/>
    </row>
    <row r="267">
      <c r="A267" s="1226"/>
      <c r="B267" s="1084"/>
      <c r="C267" s="1084"/>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02"/>
      <c r="Y267" s="1202"/>
      <c r="Z267" s="1202"/>
      <c r="AA267" s="1202"/>
      <c r="AB267" s="1202"/>
      <c r="AC267" s="1102"/>
      <c r="AD267" s="1102" t="str">
        <f t="shared" si="3"/>
        <v/>
      </c>
      <c r="AE267" s="1227"/>
      <c r="AF267" s="1230"/>
      <c r="AG267" s="1230"/>
      <c r="AH267" s="1231"/>
      <c r="AI267" s="1227"/>
      <c r="AJ267" s="1230"/>
      <c r="AK267" s="1230"/>
      <c r="AL267" s="1138" t="str">
        <f t="shared" si="5"/>
        <v>Todo</v>
      </c>
      <c r="AM267" s="1228"/>
      <c r="AN267" s="1228"/>
    </row>
    <row r="268">
      <c r="A268" s="1226"/>
      <c r="B268" s="1084"/>
      <c r="C268" s="10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02"/>
      <c r="Y268" s="1202"/>
      <c r="Z268" s="1202"/>
      <c r="AA268" s="1202"/>
      <c r="AB268" s="1202"/>
      <c r="AC268" s="1102"/>
      <c r="AD268" s="1102" t="str">
        <f t="shared" si="3"/>
        <v/>
      </c>
      <c r="AE268" s="1227"/>
      <c r="AF268" s="1230"/>
      <c r="AG268" s="1230"/>
      <c r="AH268" s="1231"/>
      <c r="AI268" s="1227"/>
      <c r="AJ268" s="1230"/>
      <c r="AK268" s="1230"/>
      <c r="AL268" s="1138" t="str">
        <f t="shared" si="5"/>
        <v>Todo</v>
      </c>
      <c r="AM268" s="1228"/>
      <c r="AN268" s="1228"/>
    </row>
    <row r="269">
      <c r="A269" s="1226"/>
      <c r="B269" s="1084"/>
      <c r="C269" s="1084"/>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02"/>
      <c r="Y269" s="1202"/>
      <c r="Z269" s="1202"/>
      <c r="AA269" s="1202"/>
      <c r="AB269" s="1202"/>
      <c r="AC269" s="1102"/>
      <c r="AD269" s="1102" t="str">
        <f t="shared" si="3"/>
        <v/>
      </c>
      <c r="AE269" s="1227"/>
      <c r="AF269" s="1230"/>
      <c r="AG269" s="1230"/>
      <c r="AH269" s="1231"/>
      <c r="AI269" s="1227"/>
      <c r="AJ269" s="1230"/>
      <c r="AK269" s="1230"/>
      <c r="AL269" s="1138" t="str">
        <f t="shared" si="5"/>
        <v>Todo</v>
      </c>
      <c r="AM269" s="1228"/>
      <c r="AN269" s="1228"/>
    </row>
    <row r="270">
      <c r="A270" s="1226"/>
      <c r="B270" s="1084"/>
      <c r="C270" s="10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02"/>
      <c r="Y270" s="1202"/>
      <c r="Z270" s="1202"/>
      <c r="AA270" s="1202"/>
      <c r="AB270" s="1202"/>
      <c r="AC270" s="1102"/>
      <c r="AD270" s="1102" t="str">
        <f t="shared" si="3"/>
        <v/>
      </c>
      <c r="AE270" s="1227"/>
      <c r="AF270" s="1230"/>
      <c r="AG270" s="1230"/>
      <c r="AH270" s="1231"/>
      <c r="AI270" s="1227"/>
      <c r="AJ270" s="1230"/>
      <c r="AK270" s="1230"/>
      <c r="AL270" s="1138" t="str">
        <f t="shared" si="5"/>
        <v>Todo</v>
      </c>
      <c r="AM270" s="1228"/>
      <c r="AN270" s="1228"/>
    </row>
    <row r="271">
      <c r="A271" s="1226"/>
      <c r="B271" s="1084"/>
      <c r="C271" s="1084"/>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02"/>
      <c r="Y271" s="1202"/>
      <c r="Z271" s="1202"/>
      <c r="AA271" s="1202"/>
      <c r="AB271" s="1202"/>
      <c r="AC271" s="1102"/>
      <c r="AD271" s="1102" t="str">
        <f t="shared" si="3"/>
        <v/>
      </c>
      <c r="AE271" s="1227"/>
      <c r="AF271" s="1230"/>
      <c r="AG271" s="1230"/>
      <c r="AH271" s="1231"/>
      <c r="AI271" s="1227"/>
      <c r="AJ271" s="1230"/>
      <c r="AK271" s="1230"/>
      <c r="AL271" s="1138" t="str">
        <f t="shared" si="5"/>
        <v>Todo</v>
      </c>
      <c r="AM271" s="1228"/>
      <c r="AN271" s="1228"/>
    </row>
    <row r="272">
      <c r="A272" s="1226"/>
      <c r="B272" s="1084"/>
      <c r="C272" s="10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02"/>
      <c r="Y272" s="1202"/>
      <c r="Z272" s="1202"/>
      <c r="AA272" s="1202"/>
      <c r="AB272" s="1202"/>
      <c r="AC272" s="1102"/>
      <c r="AD272" s="1102" t="str">
        <f t="shared" si="3"/>
        <v/>
      </c>
      <c r="AE272" s="1227"/>
      <c r="AF272" s="1230"/>
      <c r="AG272" s="1230"/>
      <c r="AH272" s="1231"/>
      <c r="AI272" s="1227"/>
      <c r="AJ272" s="1230"/>
      <c r="AK272" s="1230"/>
      <c r="AL272" s="1138" t="str">
        <f t="shared" si="5"/>
        <v>Todo</v>
      </c>
      <c r="AM272" s="1228"/>
      <c r="AN272" s="1228"/>
    </row>
    <row r="273">
      <c r="A273" s="1226"/>
      <c r="B273" s="1084"/>
      <c r="C273" s="1084"/>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02"/>
      <c r="Y273" s="1202"/>
      <c r="Z273" s="1202"/>
      <c r="AA273" s="1202"/>
      <c r="AB273" s="1202"/>
      <c r="AC273" s="1102"/>
      <c r="AD273" s="1102" t="str">
        <f t="shared" si="3"/>
        <v/>
      </c>
      <c r="AE273" s="1227"/>
      <c r="AF273" s="1230"/>
      <c r="AG273" s="1230"/>
      <c r="AH273" s="1231"/>
      <c r="AI273" s="1227"/>
      <c r="AJ273" s="1230"/>
      <c r="AK273" s="1230"/>
      <c r="AL273" s="1138" t="str">
        <f t="shared" si="5"/>
        <v>Todo</v>
      </c>
      <c r="AM273" s="1228"/>
      <c r="AN273" s="1228"/>
    </row>
    <row r="274">
      <c r="A274" s="1226"/>
      <c r="B274" s="1084"/>
      <c r="C274" s="10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02"/>
      <c r="Y274" s="1202"/>
      <c r="Z274" s="1202"/>
      <c r="AA274" s="1202"/>
      <c r="AB274" s="1202"/>
      <c r="AC274" s="1102"/>
      <c r="AD274" s="1102" t="str">
        <f t="shared" si="3"/>
        <v/>
      </c>
      <c r="AE274" s="1227"/>
      <c r="AF274" s="1230"/>
      <c r="AG274" s="1230"/>
      <c r="AH274" s="1231"/>
      <c r="AI274" s="1227"/>
      <c r="AJ274" s="1230"/>
      <c r="AK274" s="1230"/>
      <c r="AL274" s="1138" t="str">
        <f t="shared" si="5"/>
        <v>Todo</v>
      </c>
      <c r="AM274" s="1228"/>
      <c r="AN274" s="1228"/>
    </row>
    <row r="275">
      <c r="A275" s="1226"/>
      <c r="B275" s="1084"/>
      <c r="C275" s="1084"/>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02"/>
      <c r="Y275" s="1202"/>
      <c r="Z275" s="1202"/>
      <c r="AA275" s="1202"/>
      <c r="AB275" s="1202"/>
      <c r="AC275" s="1102"/>
      <c r="AD275" s="1102" t="str">
        <f t="shared" si="3"/>
        <v/>
      </c>
      <c r="AE275" s="1227"/>
      <c r="AF275" s="1230"/>
      <c r="AG275" s="1230"/>
      <c r="AH275" s="1231"/>
      <c r="AI275" s="1227"/>
      <c r="AJ275" s="1230"/>
      <c r="AK275" s="1230"/>
      <c r="AL275" s="1138" t="str">
        <f t="shared" si="5"/>
        <v>Todo</v>
      </c>
      <c r="AM275" s="1228"/>
      <c r="AN275" s="1228"/>
    </row>
    <row r="276">
      <c r="A276" s="1226"/>
      <c r="B276" s="1084"/>
      <c r="C276" s="10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02"/>
      <c r="Y276" s="1202"/>
      <c r="Z276" s="1202"/>
      <c r="AA276" s="1202"/>
      <c r="AB276" s="1202"/>
      <c r="AC276" s="1102"/>
      <c r="AD276" s="1102" t="str">
        <f t="shared" si="3"/>
        <v/>
      </c>
      <c r="AE276" s="1227"/>
      <c r="AF276" s="1230"/>
      <c r="AG276" s="1230"/>
      <c r="AH276" s="1231"/>
      <c r="AI276" s="1227"/>
      <c r="AJ276" s="1230"/>
      <c r="AK276" s="1230"/>
      <c r="AL276" s="1138" t="str">
        <f t="shared" si="5"/>
        <v>Todo</v>
      </c>
      <c r="AM276" s="1228"/>
      <c r="AN276" s="1228"/>
    </row>
    <row r="277">
      <c r="A277" s="1226"/>
      <c r="B277" s="1084"/>
      <c r="C277" s="1084"/>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02"/>
      <c r="Y277" s="1202"/>
      <c r="Z277" s="1202"/>
      <c r="AA277" s="1202"/>
      <c r="AB277" s="1202"/>
      <c r="AC277" s="1102"/>
      <c r="AD277" s="1102" t="str">
        <f t="shared" si="3"/>
        <v/>
      </c>
      <c r="AE277" s="1227"/>
      <c r="AF277" s="1230"/>
      <c r="AG277" s="1230"/>
      <c r="AH277" s="1231"/>
      <c r="AI277" s="1227"/>
      <c r="AJ277" s="1230"/>
      <c r="AK277" s="1230"/>
      <c r="AL277" s="1138" t="str">
        <f t="shared" si="5"/>
        <v>Todo</v>
      </c>
      <c r="AM277" s="1228"/>
      <c r="AN277" s="1228"/>
    </row>
    <row r="278">
      <c r="A278" s="1226"/>
      <c r="B278" s="1084"/>
      <c r="C278" s="10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02"/>
      <c r="Y278" s="1202"/>
      <c r="Z278" s="1202"/>
      <c r="AA278" s="1202"/>
      <c r="AB278" s="1202"/>
      <c r="AC278" s="1102"/>
      <c r="AD278" s="1102" t="str">
        <f t="shared" si="3"/>
        <v/>
      </c>
      <c r="AE278" s="1227"/>
      <c r="AF278" s="1230"/>
      <c r="AG278" s="1230"/>
      <c r="AH278" s="1231"/>
      <c r="AI278" s="1227"/>
      <c r="AJ278" s="1230"/>
      <c r="AK278" s="1230"/>
      <c r="AL278" s="1138" t="str">
        <f t="shared" si="5"/>
        <v>Todo</v>
      </c>
      <c r="AM278" s="1228"/>
      <c r="AN278" s="1228"/>
    </row>
    <row r="279">
      <c r="A279" s="1226"/>
      <c r="B279" s="1084"/>
      <c r="C279" s="1084"/>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02"/>
      <c r="Y279" s="1202"/>
      <c r="Z279" s="1202"/>
      <c r="AA279" s="1202"/>
      <c r="AB279" s="1202"/>
      <c r="AC279" s="1102"/>
      <c r="AD279" s="1102" t="str">
        <f t="shared" si="3"/>
        <v/>
      </c>
      <c r="AE279" s="1227"/>
      <c r="AF279" s="1230"/>
      <c r="AG279" s="1230"/>
      <c r="AH279" s="1231"/>
      <c r="AI279" s="1227"/>
      <c r="AJ279" s="1230"/>
      <c r="AK279" s="1230"/>
      <c r="AL279" s="1138" t="str">
        <f t="shared" si="5"/>
        <v>Todo</v>
      </c>
      <c r="AM279" s="1228"/>
      <c r="AN279" s="1228"/>
    </row>
    <row r="280">
      <c r="A280" s="1226"/>
      <c r="B280" s="1084"/>
      <c r="C280" s="10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02"/>
      <c r="Y280" s="1202"/>
      <c r="Z280" s="1202"/>
      <c r="AA280" s="1202"/>
      <c r="AB280" s="1202"/>
      <c r="AC280" s="1102"/>
      <c r="AD280" s="1102" t="str">
        <f t="shared" si="3"/>
        <v/>
      </c>
      <c r="AE280" s="1227"/>
      <c r="AF280" s="1230"/>
      <c r="AG280" s="1230"/>
      <c r="AH280" s="1231"/>
      <c r="AI280" s="1227"/>
      <c r="AJ280" s="1230"/>
      <c r="AK280" s="1230"/>
      <c r="AL280" s="1138" t="str">
        <f t="shared" si="5"/>
        <v>Todo</v>
      </c>
      <c r="AM280" s="1228"/>
      <c r="AN280" s="1228"/>
    </row>
    <row r="281">
      <c r="A281" s="1226"/>
      <c r="B281" s="1084"/>
      <c r="C281" s="1084"/>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02"/>
      <c r="Y281" s="1202"/>
      <c r="Z281" s="1202"/>
      <c r="AA281" s="1202"/>
      <c r="AB281" s="1202"/>
      <c r="AC281" s="1102"/>
      <c r="AD281" s="1102" t="str">
        <f t="shared" si="3"/>
        <v/>
      </c>
      <c r="AE281" s="1227"/>
      <c r="AF281" s="1230"/>
      <c r="AG281" s="1230"/>
      <c r="AH281" s="1231"/>
      <c r="AI281" s="1227"/>
      <c r="AJ281" s="1230"/>
      <c r="AK281" s="1230"/>
      <c r="AL281" s="1138" t="str">
        <f t="shared" si="5"/>
        <v>Todo</v>
      </c>
      <c r="AM281" s="1228"/>
      <c r="AN281" s="1228"/>
    </row>
    <row r="282">
      <c r="A282" s="1226"/>
      <c r="B282" s="1084"/>
      <c r="C282" s="10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02"/>
      <c r="Y282" s="1202"/>
      <c r="Z282" s="1202"/>
      <c r="AA282" s="1202"/>
      <c r="AB282" s="1202"/>
      <c r="AC282" s="1102"/>
      <c r="AD282" s="1102" t="str">
        <f t="shared" si="3"/>
        <v/>
      </c>
      <c r="AE282" s="1227"/>
      <c r="AF282" s="1230"/>
      <c r="AG282" s="1230"/>
      <c r="AH282" s="1231"/>
      <c r="AI282" s="1227"/>
      <c r="AJ282" s="1230"/>
      <c r="AK282" s="1230"/>
      <c r="AL282" s="1138" t="str">
        <f t="shared" si="5"/>
        <v>Todo</v>
      </c>
      <c r="AM282" s="1228"/>
      <c r="AN282" s="1228"/>
    </row>
    <row r="283">
      <c r="A283" s="1226"/>
      <c r="B283" s="1084"/>
      <c r="C283" s="1084"/>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02"/>
      <c r="Y283" s="1202"/>
      <c r="Z283" s="1202"/>
      <c r="AA283" s="1202"/>
      <c r="AB283" s="1202"/>
      <c r="AC283" s="1102"/>
      <c r="AD283" s="1102" t="str">
        <f t="shared" si="3"/>
        <v/>
      </c>
      <c r="AE283" s="1227"/>
      <c r="AF283" s="1230"/>
      <c r="AG283" s="1230"/>
      <c r="AH283" s="1231"/>
      <c r="AI283" s="1227"/>
      <c r="AJ283" s="1230"/>
      <c r="AK283" s="1230"/>
      <c r="AL283" s="1138" t="str">
        <f t="shared" si="5"/>
        <v>Todo</v>
      </c>
      <c r="AM283" s="1228"/>
      <c r="AN283" s="1228"/>
    </row>
    <row r="284">
      <c r="A284" s="1226"/>
      <c r="B284" s="1084"/>
      <c r="C284" s="10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02"/>
      <c r="Y284" s="1202"/>
      <c r="Z284" s="1202"/>
      <c r="AA284" s="1202"/>
      <c r="AB284" s="1202"/>
      <c r="AC284" s="1102"/>
      <c r="AD284" s="1102" t="str">
        <f t="shared" si="3"/>
        <v/>
      </c>
      <c r="AE284" s="1227"/>
      <c r="AF284" s="1230"/>
      <c r="AG284" s="1230"/>
      <c r="AH284" s="1231"/>
      <c r="AI284" s="1227"/>
      <c r="AJ284" s="1230"/>
      <c r="AK284" s="1230"/>
      <c r="AL284" s="1138" t="str">
        <f t="shared" si="5"/>
        <v>Todo</v>
      </c>
      <c r="AM284" s="1228"/>
      <c r="AN284" s="1228"/>
    </row>
    <row r="285">
      <c r="A285" s="1226"/>
      <c r="B285" s="1084"/>
      <c r="C285" s="1084"/>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02"/>
      <c r="Y285" s="1202"/>
      <c r="Z285" s="1202"/>
      <c r="AA285" s="1202"/>
      <c r="AB285" s="1202"/>
      <c r="AC285" s="1102"/>
      <c r="AD285" s="1102" t="str">
        <f t="shared" si="3"/>
        <v/>
      </c>
      <c r="AE285" s="1227"/>
      <c r="AF285" s="1230"/>
      <c r="AG285" s="1230"/>
      <c r="AH285" s="1231"/>
      <c r="AI285" s="1227"/>
      <c r="AJ285" s="1230"/>
      <c r="AK285" s="1230"/>
      <c r="AL285" s="1138" t="str">
        <f t="shared" si="5"/>
        <v>Todo</v>
      </c>
      <c r="AM285" s="1228"/>
      <c r="AN285" s="1228"/>
    </row>
    <row r="286">
      <c r="A286" s="1226"/>
      <c r="B286" s="1084"/>
      <c r="C286" s="10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02"/>
      <c r="Y286" s="1202"/>
      <c r="Z286" s="1202"/>
      <c r="AA286" s="1202"/>
      <c r="AB286" s="1202"/>
      <c r="AC286" s="1102"/>
      <c r="AD286" s="1102" t="str">
        <f t="shared" si="3"/>
        <v/>
      </c>
      <c r="AE286" s="1227"/>
      <c r="AF286" s="1230"/>
      <c r="AG286" s="1230"/>
      <c r="AH286" s="1231"/>
      <c r="AI286" s="1227"/>
      <c r="AJ286" s="1230"/>
      <c r="AK286" s="1230"/>
      <c r="AL286" s="1138" t="str">
        <f t="shared" si="5"/>
        <v>Todo</v>
      </c>
      <c r="AM286" s="1228"/>
      <c r="AN286" s="1228"/>
    </row>
    <row r="287">
      <c r="A287" s="1226"/>
      <c r="B287" s="1084"/>
      <c r="C287" s="1084"/>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02"/>
      <c r="Y287" s="1202"/>
      <c r="Z287" s="1202"/>
      <c r="AA287" s="1202"/>
      <c r="AB287" s="1202"/>
      <c r="AC287" s="1102"/>
      <c r="AD287" s="1102" t="str">
        <f t="shared" si="3"/>
        <v/>
      </c>
      <c r="AE287" s="1227"/>
      <c r="AF287" s="1230"/>
      <c r="AG287" s="1230"/>
      <c r="AH287" s="1231"/>
      <c r="AI287" s="1227"/>
      <c r="AJ287" s="1230"/>
      <c r="AK287" s="1230"/>
      <c r="AL287" s="1138" t="str">
        <f t="shared" si="5"/>
        <v>Todo</v>
      </c>
      <c r="AM287" s="1228"/>
      <c r="AN287" s="1228"/>
    </row>
    <row r="288">
      <c r="A288" s="1226"/>
      <c r="B288" s="1084"/>
      <c r="C288" s="10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02"/>
      <c r="Y288" s="1202"/>
      <c r="Z288" s="1202"/>
      <c r="AA288" s="1202"/>
      <c r="AB288" s="1202"/>
      <c r="AC288" s="1102"/>
      <c r="AD288" s="1102" t="str">
        <f t="shared" si="3"/>
        <v/>
      </c>
      <c r="AE288" s="1227"/>
      <c r="AF288" s="1230"/>
      <c r="AG288" s="1230"/>
      <c r="AH288" s="1231"/>
      <c r="AI288" s="1227"/>
      <c r="AJ288" s="1230"/>
      <c r="AK288" s="1230"/>
      <c r="AL288" s="1138" t="str">
        <f t="shared" si="5"/>
        <v>Todo</v>
      </c>
      <c r="AM288" s="1228"/>
      <c r="AN288" s="1228"/>
    </row>
    <row r="289">
      <c r="A289" s="1226"/>
      <c r="B289" s="1084"/>
      <c r="C289" s="1084"/>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02"/>
      <c r="Y289" s="1202"/>
      <c r="Z289" s="1202"/>
      <c r="AA289" s="1202"/>
      <c r="AB289" s="1202"/>
      <c r="AC289" s="1102"/>
      <c r="AD289" s="1102" t="str">
        <f t="shared" si="3"/>
        <v/>
      </c>
      <c r="AE289" s="1227"/>
      <c r="AF289" s="1230"/>
      <c r="AG289" s="1230"/>
      <c r="AH289" s="1231"/>
      <c r="AI289" s="1227"/>
      <c r="AJ289" s="1230"/>
      <c r="AK289" s="1230"/>
      <c r="AL289" s="1138" t="str">
        <f t="shared" si="5"/>
        <v>Todo</v>
      </c>
      <c r="AM289" s="1228"/>
      <c r="AN289" s="1228"/>
    </row>
    <row r="290">
      <c r="A290" s="1226"/>
      <c r="B290" s="1084"/>
      <c r="C290" s="10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02"/>
      <c r="Y290" s="1202"/>
      <c r="Z290" s="1202"/>
      <c r="AA290" s="1202"/>
      <c r="AB290" s="1202"/>
      <c r="AC290" s="1102"/>
      <c r="AD290" s="1102" t="str">
        <f t="shared" si="3"/>
        <v/>
      </c>
      <c r="AE290" s="1227"/>
      <c r="AF290" s="1230"/>
      <c r="AG290" s="1230"/>
      <c r="AH290" s="1231"/>
      <c r="AI290" s="1227"/>
      <c r="AJ290" s="1230"/>
      <c r="AK290" s="1230"/>
      <c r="AL290" s="1138" t="str">
        <f t="shared" si="5"/>
        <v>Todo</v>
      </c>
      <c r="AM290" s="1228"/>
      <c r="AN290" s="1228"/>
    </row>
    <row r="291">
      <c r="A291" s="1226"/>
      <c r="B291" s="1084"/>
      <c r="C291" s="1084"/>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02"/>
      <c r="Y291" s="1202"/>
      <c r="Z291" s="1202"/>
      <c r="AA291" s="1202"/>
      <c r="AB291" s="1202"/>
      <c r="AC291" s="1102"/>
      <c r="AD291" s="1102" t="str">
        <f t="shared" si="3"/>
        <v/>
      </c>
      <c r="AE291" s="1227"/>
      <c r="AF291" s="1230"/>
      <c r="AG291" s="1230"/>
      <c r="AH291" s="1231"/>
      <c r="AI291" s="1227"/>
      <c r="AJ291" s="1230"/>
      <c r="AK291" s="1230"/>
      <c r="AL291" s="1138" t="str">
        <f t="shared" si="5"/>
        <v>Todo</v>
      </c>
      <c r="AM291" s="1228"/>
      <c r="AN291" s="1228"/>
    </row>
    <row r="292">
      <c r="A292" s="1226"/>
      <c r="B292" s="1084"/>
      <c r="C292" s="10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02"/>
      <c r="Y292" s="1202"/>
      <c r="Z292" s="1202"/>
      <c r="AA292" s="1202"/>
      <c r="AB292" s="1202"/>
      <c r="AC292" s="1102"/>
      <c r="AD292" s="1102" t="str">
        <f t="shared" si="3"/>
        <v/>
      </c>
      <c r="AE292" s="1227"/>
      <c r="AF292" s="1230"/>
      <c r="AG292" s="1230"/>
      <c r="AH292" s="1231"/>
      <c r="AI292" s="1227"/>
      <c r="AJ292" s="1230"/>
      <c r="AK292" s="1230"/>
      <c r="AL292" s="1138" t="str">
        <f t="shared" si="5"/>
        <v>Todo</v>
      </c>
      <c r="AM292" s="1228"/>
      <c r="AN292" s="1228"/>
    </row>
    <row r="293">
      <c r="A293" s="1226"/>
      <c r="B293" s="1084"/>
      <c r="C293" s="1084"/>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02"/>
      <c r="Y293" s="1202"/>
      <c r="Z293" s="1202"/>
      <c r="AA293" s="1202"/>
      <c r="AB293" s="1202"/>
      <c r="AC293" s="1102"/>
      <c r="AD293" s="1102" t="str">
        <f t="shared" si="3"/>
        <v/>
      </c>
      <c r="AE293" s="1227"/>
      <c r="AF293" s="1230"/>
      <c r="AG293" s="1230"/>
      <c r="AH293" s="1231"/>
      <c r="AI293" s="1227"/>
      <c r="AJ293" s="1230"/>
      <c r="AK293" s="1230"/>
      <c r="AL293" s="1138" t="str">
        <f t="shared" si="5"/>
        <v>Todo</v>
      </c>
      <c r="AM293" s="1228"/>
      <c r="AN293" s="1228"/>
    </row>
    <row r="294">
      <c r="A294" s="1226"/>
      <c r="B294" s="1084"/>
      <c r="C294" s="10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02"/>
      <c r="Y294" s="1202"/>
      <c r="Z294" s="1202"/>
      <c r="AA294" s="1202"/>
      <c r="AB294" s="1202"/>
      <c r="AC294" s="1102"/>
      <c r="AD294" s="1102" t="str">
        <f t="shared" si="3"/>
        <v/>
      </c>
      <c r="AE294" s="1227"/>
      <c r="AF294" s="1230"/>
      <c r="AG294" s="1230"/>
      <c r="AH294" s="1231"/>
      <c r="AI294" s="1227"/>
      <c r="AJ294" s="1230"/>
      <c r="AK294" s="1230"/>
      <c r="AL294" s="1138" t="str">
        <f t="shared" si="5"/>
        <v>Todo</v>
      </c>
      <c r="AM294" s="1228"/>
      <c r="AN294" s="1228"/>
    </row>
    <row r="295">
      <c r="A295" s="1226"/>
      <c r="B295" s="1084"/>
      <c r="C295" s="1084"/>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02"/>
      <c r="Y295" s="1202"/>
      <c r="Z295" s="1202"/>
      <c r="AA295" s="1202"/>
      <c r="AB295" s="1202"/>
      <c r="AC295" s="1102"/>
      <c r="AD295" s="1102" t="str">
        <f t="shared" si="3"/>
        <v/>
      </c>
      <c r="AE295" s="1227"/>
      <c r="AF295" s="1230"/>
      <c r="AG295" s="1230"/>
      <c r="AH295" s="1231"/>
      <c r="AI295" s="1227"/>
      <c r="AJ295" s="1230"/>
      <c r="AK295" s="1230"/>
      <c r="AL295" s="1138" t="str">
        <f t="shared" si="5"/>
        <v>Todo</v>
      </c>
      <c r="AM295" s="1228"/>
      <c r="AN295" s="1228"/>
    </row>
    <row r="296">
      <c r="A296" s="1226"/>
      <c r="B296" s="1084"/>
      <c r="C296" s="10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02"/>
      <c r="Y296" s="1202"/>
      <c r="Z296" s="1202"/>
      <c r="AA296" s="1202"/>
      <c r="AB296" s="1202"/>
      <c r="AC296" s="1102"/>
      <c r="AD296" s="1102" t="str">
        <f t="shared" si="3"/>
        <v/>
      </c>
      <c r="AE296" s="1227"/>
      <c r="AF296" s="1230"/>
      <c r="AG296" s="1230"/>
      <c r="AH296" s="1231"/>
      <c r="AI296" s="1227"/>
      <c r="AJ296" s="1230"/>
      <c r="AK296" s="1230"/>
      <c r="AL296" s="1138" t="str">
        <f t="shared" si="5"/>
        <v>Todo</v>
      </c>
      <c r="AM296" s="1228"/>
      <c r="AN296" s="1228"/>
    </row>
    <row r="297">
      <c r="A297" s="1226"/>
      <c r="B297" s="1084"/>
      <c r="C297" s="1084"/>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02"/>
      <c r="Y297" s="1202"/>
      <c r="Z297" s="1202"/>
      <c r="AA297" s="1202"/>
      <c r="AB297" s="1202"/>
      <c r="AC297" s="1102"/>
      <c r="AD297" s="1102" t="str">
        <f t="shared" si="3"/>
        <v/>
      </c>
      <c r="AE297" s="1227"/>
      <c r="AF297" s="1230"/>
      <c r="AG297" s="1230"/>
      <c r="AH297" s="1231"/>
      <c r="AI297" s="1227"/>
      <c r="AJ297" s="1230"/>
      <c r="AK297" s="1230"/>
      <c r="AL297" s="1138" t="str">
        <f t="shared" si="5"/>
        <v>Todo</v>
      </c>
      <c r="AM297" s="1228"/>
      <c r="AN297" s="1228"/>
    </row>
    <row r="298">
      <c r="A298" s="1226"/>
      <c r="B298" s="1084"/>
      <c r="C298" s="10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02"/>
      <c r="Y298" s="1202"/>
      <c r="Z298" s="1202"/>
      <c r="AA298" s="1202"/>
      <c r="AB298" s="1202"/>
      <c r="AC298" s="1102"/>
      <c r="AD298" s="1102" t="str">
        <f t="shared" si="3"/>
        <v/>
      </c>
      <c r="AE298" s="1227"/>
      <c r="AF298" s="1230"/>
      <c r="AG298" s="1230"/>
      <c r="AH298" s="1231"/>
      <c r="AI298" s="1227"/>
      <c r="AJ298" s="1230"/>
      <c r="AK298" s="1230"/>
      <c r="AL298" s="1138" t="str">
        <f t="shared" si="5"/>
        <v>Todo</v>
      </c>
      <c r="AM298" s="1228"/>
      <c r="AN298" s="1228"/>
    </row>
    <row r="299">
      <c r="A299" s="1226"/>
      <c r="B299" s="1084"/>
      <c r="C299" s="1084"/>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02"/>
      <c r="Y299" s="1202"/>
      <c r="Z299" s="1202"/>
      <c r="AA299" s="1202"/>
      <c r="AB299" s="1202"/>
      <c r="AC299" s="1102"/>
      <c r="AD299" s="1102" t="str">
        <f t="shared" si="3"/>
        <v/>
      </c>
      <c r="AE299" s="1227"/>
      <c r="AF299" s="1230"/>
      <c r="AG299" s="1230"/>
      <c r="AH299" s="1231"/>
      <c r="AI299" s="1227"/>
      <c r="AJ299" s="1230"/>
      <c r="AK299" s="1230"/>
      <c r="AL299" s="1138" t="str">
        <f t="shared" si="5"/>
        <v>Todo</v>
      </c>
      <c r="AM299" s="1228"/>
      <c r="AN299" s="1228"/>
    </row>
    <row r="300">
      <c r="A300" s="1226"/>
      <c r="B300" s="1084"/>
      <c r="C300" s="10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02"/>
      <c r="Y300" s="1202"/>
      <c r="Z300" s="1202"/>
      <c r="AA300" s="1202"/>
      <c r="AB300" s="1202"/>
      <c r="AC300" s="1102"/>
      <c r="AD300" s="1102" t="str">
        <f t="shared" si="3"/>
        <v/>
      </c>
      <c r="AE300" s="1227"/>
      <c r="AF300" s="1230"/>
      <c r="AG300" s="1230"/>
      <c r="AH300" s="1231"/>
      <c r="AI300" s="1227"/>
      <c r="AJ300" s="1230"/>
      <c r="AK300" s="1230"/>
      <c r="AL300" s="1138" t="str">
        <f t="shared" si="5"/>
        <v>Todo</v>
      </c>
      <c r="AM300" s="1228"/>
      <c r="AN300" s="1228"/>
    </row>
    <row r="301">
      <c r="A301" s="1226"/>
      <c r="B301" s="1084"/>
      <c r="C301" s="1084"/>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02"/>
      <c r="Y301" s="1202"/>
      <c r="Z301" s="1202"/>
      <c r="AA301" s="1202"/>
      <c r="AB301" s="1202"/>
      <c r="AC301" s="1102"/>
      <c r="AD301" s="1102" t="str">
        <f t="shared" si="3"/>
        <v/>
      </c>
      <c r="AE301" s="1227"/>
      <c r="AF301" s="1230"/>
      <c r="AG301" s="1230"/>
      <c r="AH301" s="1231"/>
      <c r="AI301" s="1227"/>
      <c r="AJ301" s="1230"/>
      <c r="AK301" s="1230"/>
      <c r="AL301" s="1138" t="str">
        <f t="shared" si="5"/>
        <v>Todo</v>
      </c>
      <c r="AM301" s="1228"/>
      <c r="AN301" s="1228"/>
    </row>
    <row r="302">
      <c r="A302" s="1226"/>
      <c r="B302" s="1084"/>
      <c r="C302" s="10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02"/>
      <c r="Y302" s="1202"/>
      <c r="Z302" s="1202"/>
      <c r="AA302" s="1202"/>
      <c r="AB302" s="1202"/>
      <c r="AC302" s="1102"/>
      <c r="AD302" s="1102" t="str">
        <f t="shared" si="3"/>
        <v/>
      </c>
      <c r="AE302" s="1227"/>
      <c r="AF302" s="1230"/>
      <c r="AG302" s="1230"/>
      <c r="AH302" s="1231"/>
      <c r="AI302" s="1227"/>
      <c r="AJ302" s="1230"/>
      <c r="AK302" s="1230"/>
      <c r="AL302" s="1138" t="str">
        <f t="shared" si="5"/>
        <v>Todo</v>
      </c>
      <c r="AM302" s="1228"/>
      <c r="AN302" s="1228"/>
    </row>
    <row r="303">
      <c r="A303" s="1226"/>
      <c r="B303" s="1084"/>
      <c r="C303" s="1084"/>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02"/>
      <c r="Y303" s="1202"/>
      <c r="Z303" s="1202"/>
      <c r="AA303" s="1202"/>
      <c r="AB303" s="1202"/>
      <c r="AC303" s="1102"/>
      <c r="AD303" s="1102" t="str">
        <f t="shared" si="3"/>
        <v/>
      </c>
      <c r="AE303" s="1227"/>
      <c r="AF303" s="1230"/>
      <c r="AG303" s="1230"/>
      <c r="AH303" s="1231"/>
      <c r="AI303" s="1227"/>
      <c r="AJ303" s="1230"/>
      <c r="AK303" s="1230"/>
      <c r="AL303" s="1138" t="str">
        <f t="shared" si="5"/>
        <v>Todo</v>
      </c>
      <c r="AM303" s="1228"/>
      <c r="AN303" s="1228"/>
    </row>
    <row r="304">
      <c r="A304" s="1226"/>
      <c r="B304" s="1084"/>
      <c r="C304" s="10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02"/>
      <c r="Y304" s="1202"/>
      <c r="Z304" s="1202"/>
      <c r="AA304" s="1202"/>
      <c r="AB304" s="1202"/>
      <c r="AC304" s="1102"/>
      <c r="AD304" s="1102" t="str">
        <f t="shared" si="3"/>
        <v/>
      </c>
      <c r="AE304" s="1227"/>
      <c r="AF304" s="1230"/>
      <c r="AG304" s="1230"/>
      <c r="AH304" s="1231"/>
      <c r="AI304" s="1227"/>
      <c r="AJ304" s="1230"/>
      <c r="AK304" s="1230"/>
      <c r="AL304" s="1138" t="str">
        <f t="shared" si="5"/>
        <v>Todo</v>
      </c>
      <c r="AM304" s="1228"/>
      <c r="AN304" s="1228"/>
    </row>
    <row r="305">
      <c r="A305" s="1226"/>
      <c r="B305" s="1084"/>
      <c r="C305" s="1084"/>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02"/>
      <c r="Y305" s="1202"/>
      <c r="Z305" s="1202"/>
      <c r="AA305" s="1202"/>
      <c r="AB305" s="1202"/>
      <c r="AC305" s="1102"/>
      <c r="AD305" s="1102" t="str">
        <f t="shared" si="3"/>
        <v/>
      </c>
      <c r="AE305" s="1227"/>
      <c r="AF305" s="1230"/>
      <c r="AG305" s="1230"/>
      <c r="AH305" s="1231"/>
      <c r="AI305" s="1227"/>
      <c r="AJ305" s="1230"/>
      <c r="AK305" s="1230"/>
      <c r="AL305" s="1138" t="str">
        <f t="shared" si="5"/>
        <v>Todo</v>
      </c>
      <c r="AM305" s="1228"/>
      <c r="AN305" s="1228"/>
    </row>
    <row r="306">
      <c r="A306" s="1226"/>
      <c r="B306" s="1084"/>
      <c r="C306" s="10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02"/>
      <c r="Y306" s="1202"/>
      <c r="Z306" s="1202"/>
      <c r="AA306" s="1202"/>
      <c r="AB306" s="1202"/>
      <c r="AC306" s="1102"/>
      <c r="AD306" s="1102" t="str">
        <f t="shared" si="3"/>
        <v/>
      </c>
      <c r="AE306" s="1227"/>
      <c r="AF306" s="1230"/>
      <c r="AG306" s="1230"/>
      <c r="AH306" s="1231"/>
      <c r="AI306" s="1227"/>
      <c r="AJ306" s="1230"/>
      <c r="AK306" s="1230"/>
      <c r="AL306" s="1138" t="str">
        <f t="shared" si="5"/>
        <v>Todo</v>
      </c>
      <c r="AM306" s="1228"/>
      <c r="AN306" s="1228"/>
    </row>
    <row r="307">
      <c r="A307" s="1226"/>
      <c r="B307" s="1084"/>
      <c r="C307" s="1084"/>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02"/>
      <c r="Y307" s="1202"/>
      <c r="Z307" s="1202"/>
      <c r="AA307" s="1202"/>
      <c r="AB307" s="1202"/>
      <c r="AC307" s="1102"/>
      <c r="AD307" s="1102" t="str">
        <f t="shared" si="3"/>
        <v/>
      </c>
      <c r="AE307" s="1227"/>
      <c r="AF307" s="1230"/>
      <c r="AG307" s="1230"/>
      <c r="AH307" s="1231"/>
      <c r="AI307" s="1227"/>
      <c r="AJ307" s="1230"/>
      <c r="AK307" s="1230"/>
      <c r="AL307" s="1138" t="str">
        <f t="shared" si="5"/>
        <v>Todo</v>
      </c>
      <c r="AM307" s="1228"/>
      <c r="AN307" s="1228"/>
    </row>
    <row r="308">
      <c r="A308" s="1226"/>
      <c r="B308" s="1084"/>
      <c r="C308" s="10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02"/>
      <c r="Y308" s="1202"/>
      <c r="Z308" s="1202"/>
      <c r="AA308" s="1202"/>
      <c r="AB308" s="1202"/>
      <c r="AC308" s="1102"/>
      <c r="AD308" s="1102" t="str">
        <f t="shared" si="3"/>
        <v/>
      </c>
      <c r="AE308" s="1227"/>
      <c r="AF308" s="1230"/>
      <c r="AG308" s="1230"/>
      <c r="AH308" s="1231"/>
      <c r="AI308" s="1227"/>
      <c r="AJ308" s="1230"/>
      <c r="AK308" s="1230"/>
      <c r="AL308" s="1138" t="str">
        <f t="shared" si="5"/>
        <v>Todo</v>
      </c>
      <c r="AM308" s="1228"/>
      <c r="AN308" s="1228"/>
    </row>
    <row r="309">
      <c r="A309" s="1226"/>
      <c r="B309" s="1084"/>
      <c r="C309" s="1084"/>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02"/>
      <c r="Y309" s="1202"/>
      <c r="Z309" s="1202"/>
      <c r="AA309" s="1202"/>
      <c r="AB309" s="1202"/>
      <c r="AC309" s="1102"/>
      <c r="AD309" s="1102" t="str">
        <f t="shared" si="3"/>
        <v/>
      </c>
      <c r="AE309" s="1227"/>
      <c r="AF309" s="1230"/>
      <c r="AG309" s="1230"/>
      <c r="AH309" s="1231"/>
      <c r="AI309" s="1227"/>
      <c r="AJ309" s="1230"/>
      <c r="AK309" s="1230"/>
      <c r="AL309" s="1138" t="str">
        <f t="shared" si="5"/>
        <v>Todo</v>
      </c>
      <c r="AM309" s="1228"/>
      <c r="AN309" s="1228"/>
    </row>
    <row r="310">
      <c r="A310" s="1226"/>
      <c r="B310" s="1084"/>
      <c r="C310" s="10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02"/>
      <c r="Y310" s="1202"/>
      <c r="Z310" s="1202"/>
      <c r="AA310" s="1202"/>
      <c r="AB310" s="1202"/>
      <c r="AC310" s="1102"/>
      <c r="AD310" s="1102" t="str">
        <f t="shared" si="3"/>
        <v/>
      </c>
      <c r="AE310" s="1227"/>
      <c r="AF310" s="1230"/>
      <c r="AG310" s="1230"/>
      <c r="AH310" s="1231"/>
      <c r="AI310" s="1227"/>
      <c r="AJ310" s="1230"/>
      <c r="AK310" s="1230"/>
      <c r="AL310" s="1138" t="str">
        <f t="shared" si="5"/>
        <v>Todo</v>
      </c>
      <c r="AM310" s="1228"/>
      <c r="AN310" s="1228"/>
    </row>
    <row r="311">
      <c r="A311" s="1226"/>
      <c r="B311" s="1084"/>
      <c r="C311" s="1084"/>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02"/>
      <c r="Y311" s="1202"/>
      <c r="Z311" s="1202"/>
      <c r="AA311" s="1202"/>
      <c r="AB311" s="1202"/>
      <c r="AC311" s="1102"/>
      <c r="AD311" s="1102" t="str">
        <f t="shared" si="3"/>
        <v/>
      </c>
      <c r="AE311" s="1227"/>
      <c r="AF311" s="1230"/>
      <c r="AG311" s="1230"/>
      <c r="AH311" s="1231"/>
      <c r="AI311" s="1227"/>
      <c r="AJ311" s="1230"/>
      <c r="AK311" s="1230"/>
      <c r="AL311" s="1138" t="str">
        <f t="shared" si="5"/>
        <v>Todo</v>
      </c>
      <c r="AM311" s="1228"/>
      <c r="AN311" s="1228"/>
    </row>
    <row r="312">
      <c r="A312" s="1226"/>
      <c r="B312" s="1084"/>
      <c r="C312" s="10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02"/>
      <c r="Y312" s="1202"/>
      <c r="Z312" s="1202"/>
      <c r="AA312" s="1202"/>
      <c r="AB312" s="1202"/>
      <c r="AC312" s="1102"/>
      <c r="AD312" s="1102" t="str">
        <f t="shared" si="3"/>
        <v/>
      </c>
      <c r="AE312" s="1227"/>
      <c r="AF312" s="1230"/>
      <c r="AG312" s="1230"/>
      <c r="AH312" s="1231"/>
      <c r="AI312" s="1227"/>
      <c r="AJ312" s="1230"/>
      <c r="AK312" s="1230"/>
      <c r="AL312" s="1138" t="str">
        <f t="shared" si="5"/>
        <v>Todo</v>
      </c>
      <c r="AM312" s="1228"/>
      <c r="AN312" s="1228"/>
    </row>
    <row r="313">
      <c r="A313" s="1226"/>
      <c r="B313" s="1084"/>
      <c r="C313" s="1084"/>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02"/>
      <c r="Y313" s="1202"/>
      <c r="Z313" s="1202"/>
      <c r="AA313" s="1202"/>
      <c r="AB313" s="1202"/>
      <c r="AC313" s="1102"/>
      <c r="AD313" s="1102" t="str">
        <f t="shared" si="3"/>
        <v/>
      </c>
      <c r="AE313" s="1227"/>
      <c r="AF313" s="1230"/>
      <c r="AG313" s="1230"/>
      <c r="AH313" s="1231"/>
      <c r="AI313" s="1227"/>
      <c r="AJ313" s="1230"/>
      <c r="AK313" s="1230"/>
      <c r="AL313" s="1138" t="str">
        <f t="shared" si="5"/>
        <v>Todo</v>
      </c>
      <c r="AM313" s="1228"/>
      <c r="AN313" s="1228"/>
    </row>
    <row r="314">
      <c r="A314" s="1226"/>
      <c r="B314" s="1084"/>
      <c r="C314" s="10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02"/>
      <c r="Y314" s="1202"/>
      <c r="Z314" s="1202"/>
      <c r="AA314" s="1202"/>
      <c r="AB314" s="1202"/>
      <c r="AC314" s="1102"/>
      <c r="AD314" s="1102" t="str">
        <f t="shared" si="3"/>
        <v/>
      </c>
      <c r="AE314" s="1227"/>
      <c r="AF314" s="1230"/>
      <c r="AG314" s="1230"/>
      <c r="AH314" s="1231"/>
      <c r="AI314" s="1227"/>
      <c r="AJ314" s="1230"/>
      <c r="AK314" s="1230"/>
      <c r="AL314" s="1138" t="str">
        <f t="shared" si="5"/>
        <v>Todo</v>
      </c>
      <c r="AM314" s="1228"/>
      <c r="AN314" s="1228"/>
    </row>
    <row r="315">
      <c r="A315" s="1226"/>
      <c r="B315" s="1084"/>
      <c r="C315" s="1084"/>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02"/>
      <c r="Y315" s="1202"/>
      <c r="Z315" s="1202"/>
      <c r="AA315" s="1202"/>
      <c r="AB315" s="1202"/>
      <c r="AC315" s="1102"/>
      <c r="AD315" s="1102" t="str">
        <f t="shared" si="3"/>
        <v/>
      </c>
      <c r="AE315" s="1227"/>
      <c r="AF315" s="1230"/>
      <c r="AG315" s="1230"/>
      <c r="AH315" s="1231"/>
      <c r="AI315" s="1227"/>
      <c r="AJ315" s="1230"/>
      <c r="AK315" s="1230"/>
      <c r="AL315" s="1138" t="str">
        <f t="shared" si="5"/>
        <v>Todo</v>
      </c>
      <c r="AM315" s="1228"/>
      <c r="AN315" s="1228"/>
    </row>
    <row r="316">
      <c r="A316" s="1226"/>
      <c r="B316" s="1084"/>
      <c r="C316" s="10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02"/>
      <c r="Y316" s="1202"/>
      <c r="Z316" s="1202"/>
      <c r="AA316" s="1202"/>
      <c r="AB316" s="1202"/>
      <c r="AC316" s="1102"/>
      <c r="AD316" s="1102" t="str">
        <f t="shared" si="3"/>
        <v/>
      </c>
      <c r="AE316" s="1227"/>
      <c r="AF316" s="1230"/>
      <c r="AG316" s="1230"/>
      <c r="AH316" s="1231"/>
      <c r="AI316" s="1227"/>
      <c r="AJ316" s="1230"/>
      <c r="AK316" s="1230"/>
      <c r="AL316" s="1138" t="str">
        <f t="shared" si="5"/>
        <v>Todo</v>
      </c>
      <c r="AM316" s="1228"/>
      <c r="AN316" s="1228"/>
    </row>
    <row r="317">
      <c r="A317" s="1226"/>
      <c r="B317" s="1084"/>
      <c r="C317" s="1084"/>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02"/>
      <c r="Y317" s="1202"/>
      <c r="Z317" s="1202"/>
      <c r="AA317" s="1202"/>
      <c r="AB317" s="1202"/>
      <c r="AC317" s="1102"/>
      <c r="AD317" s="1102" t="str">
        <f t="shared" si="3"/>
        <v/>
      </c>
      <c r="AE317" s="1227"/>
      <c r="AF317" s="1230"/>
      <c r="AG317" s="1230"/>
      <c r="AH317" s="1231"/>
      <c r="AI317" s="1227"/>
      <c r="AJ317" s="1230"/>
      <c r="AK317" s="1230"/>
      <c r="AL317" s="1138" t="str">
        <f t="shared" si="5"/>
        <v>Todo</v>
      </c>
      <c r="AM317" s="1228"/>
      <c r="AN317" s="1228"/>
    </row>
    <row r="318">
      <c r="A318" s="1226"/>
      <c r="B318" s="1084"/>
      <c r="C318" s="10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02"/>
      <c r="Y318" s="1202"/>
      <c r="Z318" s="1202"/>
      <c r="AA318" s="1202"/>
      <c r="AB318" s="1202"/>
      <c r="AC318" s="1102"/>
      <c r="AD318" s="1102" t="str">
        <f t="shared" si="3"/>
        <v/>
      </c>
      <c r="AE318" s="1227"/>
      <c r="AF318" s="1230"/>
      <c r="AG318" s="1230"/>
      <c r="AH318" s="1231"/>
      <c r="AI318" s="1227"/>
      <c r="AJ318" s="1230"/>
      <c r="AK318" s="1230"/>
      <c r="AL318" s="1138" t="str">
        <f t="shared" si="5"/>
        <v>Todo</v>
      </c>
      <c r="AM318" s="1228"/>
      <c r="AN318" s="1228"/>
    </row>
    <row r="319">
      <c r="A319" s="1226"/>
      <c r="B319" s="1084"/>
      <c r="C319" s="1084"/>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02"/>
      <c r="Y319" s="1202"/>
      <c r="Z319" s="1202"/>
      <c r="AA319" s="1202"/>
      <c r="AB319" s="1202"/>
      <c r="AC319" s="1102"/>
      <c r="AD319" s="1102" t="str">
        <f t="shared" si="3"/>
        <v/>
      </c>
      <c r="AE319" s="1227"/>
      <c r="AF319" s="1230"/>
      <c r="AG319" s="1230"/>
      <c r="AH319" s="1231"/>
      <c r="AI319" s="1227"/>
      <c r="AJ319" s="1230"/>
      <c r="AK319" s="1230"/>
      <c r="AL319" s="1138" t="str">
        <f t="shared" si="5"/>
        <v>Todo</v>
      </c>
      <c r="AM319" s="1228"/>
      <c r="AN319" s="1228"/>
    </row>
    <row r="320">
      <c r="A320" s="1226"/>
      <c r="B320" s="1084"/>
      <c r="C320" s="10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02"/>
      <c r="Y320" s="1202"/>
      <c r="Z320" s="1202"/>
      <c r="AA320" s="1202"/>
      <c r="AB320" s="1202"/>
      <c r="AC320" s="1102"/>
      <c r="AD320" s="1102" t="str">
        <f t="shared" si="3"/>
        <v/>
      </c>
      <c r="AE320" s="1227"/>
      <c r="AF320" s="1230"/>
      <c r="AG320" s="1230"/>
      <c r="AH320" s="1231"/>
      <c r="AI320" s="1227"/>
      <c r="AJ320" s="1230"/>
      <c r="AK320" s="1230"/>
      <c r="AL320" s="1138" t="str">
        <f t="shared" si="5"/>
        <v>Todo</v>
      </c>
      <c r="AM320" s="1228"/>
      <c r="AN320" s="1228"/>
    </row>
    <row r="321">
      <c r="A321" s="1226"/>
      <c r="B321" s="1084"/>
      <c r="C321" s="1084"/>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02"/>
      <c r="Y321" s="1202"/>
      <c r="Z321" s="1202"/>
      <c r="AA321" s="1202"/>
      <c r="AB321" s="1202"/>
      <c r="AC321" s="1102"/>
      <c r="AD321" s="1102" t="str">
        <f t="shared" si="3"/>
        <v/>
      </c>
      <c r="AE321" s="1227"/>
      <c r="AF321" s="1230"/>
      <c r="AG321" s="1230"/>
      <c r="AH321" s="1231"/>
      <c r="AI321" s="1227"/>
      <c r="AJ321" s="1230"/>
      <c r="AK321" s="1230"/>
      <c r="AL321" s="1138" t="str">
        <f t="shared" si="5"/>
        <v>Todo</v>
      </c>
      <c r="AM321" s="1228"/>
      <c r="AN321" s="1228"/>
    </row>
    <row r="322">
      <c r="A322" s="1226"/>
      <c r="B322" s="1084"/>
      <c r="C322" s="10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02"/>
      <c r="Y322" s="1202"/>
      <c r="Z322" s="1202"/>
      <c r="AA322" s="1202"/>
      <c r="AB322" s="1202"/>
      <c r="AC322" s="1102"/>
      <c r="AD322" s="1102" t="str">
        <f t="shared" si="3"/>
        <v/>
      </c>
      <c r="AE322" s="1227"/>
      <c r="AF322" s="1230"/>
      <c r="AG322" s="1230"/>
      <c r="AH322" s="1231"/>
      <c r="AI322" s="1227"/>
      <c r="AJ322" s="1230"/>
      <c r="AK322" s="1230"/>
      <c r="AL322" s="1138" t="str">
        <f t="shared" si="5"/>
        <v>Todo</v>
      </c>
      <c r="AM322" s="1228"/>
      <c r="AN322" s="1228"/>
    </row>
    <row r="323">
      <c r="A323" s="1226"/>
      <c r="B323" s="1084"/>
      <c r="C323" s="1084"/>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02"/>
      <c r="Y323" s="1202"/>
      <c r="Z323" s="1202"/>
      <c r="AA323" s="1202"/>
      <c r="AB323" s="1202"/>
      <c r="AC323" s="1102"/>
      <c r="AD323" s="1102" t="str">
        <f t="shared" si="3"/>
        <v/>
      </c>
      <c r="AE323" s="1227"/>
      <c r="AF323" s="1230"/>
      <c r="AG323" s="1230"/>
      <c r="AH323" s="1231"/>
      <c r="AI323" s="1227"/>
      <c r="AJ323" s="1230"/>
      <c r="AK323" s="1230"/>
      <c r="AL323" s="1138" t="str">
        <f t="shared" si="5"/>
        <v>Todo</v>
      </c>
      <c r="AM323" s="1228"/>
      <c r="AN323" s="1228"/>
    </row>
    <row r="324">
      <c r="A324" s="1226"/>
      <c r="B324" s="1084"/>
      <c r="C324" s="10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02"/>
      <c r="Y324" s="1202"/>
      <c r="Z324" s="1202"/>
      <c r="AA324" s="1202"/>
      <c r="AB324" s="1202"/>
      <c r="AC324" s="1102"/>
      <c r="AD324" s="1102" t="str">
        <f t="shared" si="3"/>
        <v/>
      </c>
      <c r="AE324" s="1227"/>
      <c r="AF324" s="1230"/>
      <c r="AG324" s="1230"/>
      <c r="AH324" s="1231"/>
      <c r="AI324" s="1227"/>
      <c r="AJ324" s="1230"/>
      <c r="AK324" s="1230"/>
      <c r="AL324" s="1138" t="str">
        <f t="shared" si="5"/>
        <v>Todo</v>
      </c>
      <c r="AM324" s="1228"/>
      <c r="AN324" s="1228"/>
    </row>
    <row r="325">
      <c r="A325" s="1226"/>
      <c r="B325" s="1084"/>
      <c r="C325" s="1084"/>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02"/>
      <c r="Y325" s="1202"/>
      <c r="Z325" s="1202"/>
      <c r="AA325" s="1202"/>
      <c r="AB325" s="1202"/>
      <c r="AC325" s="1102"/>
      <c r="AD325" s="1102" t="str">
        <f t="shared" si="3"/>
        <v/>
      </c>
      <c r="AE325" s="1227"/>
      <c r="AF325" s="1230"/>
      <c r="AG325" s="1230"/>
      <c r="AH325" s="1231"/>
      <c r="AI325" s="1227"/>
      <c r="AJ325" s="1230"/>
      <c r="AK325" s="1230"/>
      <c r="AL325" s="1138" t="str">
        <f t="shared" si="5"/>
        <v>Todo</v>
      </c>
      <c r="AM325" s="1228"/>
      <c r="AN325" s="1228"/>
    </row>
    <row r="326">
      <c r="A326" s="1226"/>
      <c r="B326" s="1084"/>
      <c r="C326" s="10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02"/>
      <c r="Y326" s="1202"/>
      <c r="Z326" s="1202"/>
      <c r="AA326" s="1202"/>
      <c r="AB326" s="1202"/>
      <c r="AC326" s="1102"/>
      <c r="AD326" s="1102" t="str">
        <f t="shared" si="3"/>
        <v/>
      </c>
      <c r="AE326" s="1227"/>
      <c r="AF326" s="1230"/>
      <c r="AG326" s="1230"/>
      <c r="AH326" s="1231"/>
      <c r="AI326" s="1227"/>
      <c r="AJ326" s="1230"/>
      <c r="AK326" s="1230"/>
      <c r="AL326" s="1138" t="str">
        <f t="shared" si="5"/>
        <v>Todo</v>
      </c>
      <c r="AM326" s="1228"/>
      <c r="AN326" s="1228"/>
    </row>
    <row r="327">
      <c r="A327" s="1226"/>
      <c r="B327" s="1084"/>
      <c r="C327" s="1084"/>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02"/>
      <c r="Y327" s="1202"/>
      <c r="Z327" s="1202"/>
      <c r="AA327" s="1202"/>
      <c r="AB327" s="1202"/>
      <c r="AC327" s="1102"/>
      <c r="AD327" s="1102" t="str">
        <f t="shared" si="3"/>
        <v/>
      </c>
      <c r="AE327" s="1227"/>
      <c r="AF327" s="1230"/>
      <c r="AG327" s="1230"/>
      <c r="AH327" s="1231"/>
      <c r="AI327" s="1227"/>
      <c r="AJ327" s="1230"/>
      <c r="AK327" s="1230"/>
      <c r="AL327" s="1138" t="str">
        <f t="shared" si="5"/>
        <v>Todo</v>
      </c>
      <c r="AM327" s="1228"/>
      <c r="AN327" s="1228"/>
    </row>
    <row r="328">
      <c r="A328" s="1226"/>
      <c r="B328" s="1084"/>
      <c r="C328" s="10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02"/>
      <c r="Y328" s="1202"/>
      <c r="Z328" s="1202"/>
      <c r="AA328" s="1202"/>
      <c r="AB328" s="1202"/>
      <c r="AC328" s="1102"/>
      <c r="AD328" s="1102" t="str">
        <f t="shared" si="3"/>
        <v/>
      </c>
      <c r="AE328" s="1227"/>
      <c r="AF328" s="1230"/>
      <c r="AG328" s="1230"/>
      <c r="AH328" s="1231"/>
      <c r="AI328" s="1227"/>
      <c r="AJ328" s="1230"/>
      <c r="AK328" s="1230"/>
      <c r="AL328" s="1138" t="str">
        <f t="shared" si="5"/>
        <v>Todo</v>
      </c>
      <c r="AM328" s="1228"/>
      <c r="AN328" s="1228"/>
    </row>
    <row r="329">
      <c r="A329" s="1226"/>
      <c r="B329" s="1084"/>
      <c r="C329" s="1084"/>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02"/>
      <c r="Y329" s="1202"/>
      <c r="Z329" s="1202"/>
      <c r="AA329" s="1202"/>
      <c r="AB329" s="1202"/>
      <c r="AC329" s="1102"/>
      <c r="AD329" s="1102" t="str">
        <f t="shared" si="3"/>
        <v/>
      </c>
      <c r="AE329" s="1227"/>
      <c r="AF329" s="1230"/>
      <c r="AG329" s="1230"/>
      <c r="AH329" s="1231"/>
      <c r="AI329" s="1227"/>
      <c r="AJ329" s="1230"/>
      <c r="AK329" s="1230"/>
      <c r="AL329" s="1138" t="str">
        <f t="shared" si="5"/>
        <v>Todo</v>
      </c>
      <c r="AM329" s="1228"/>
      <c r="AN329" s="1228"/>
    </row>
    <row r="330">
      <c r="A330" s="1226"/>
      <c r="B330" s="1084"/>
      <c r="C330" s="10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02"/>
      <c r="Y330" s="1202"/>
      <c r="Z330" s="1202"/>
      <c r="AA330" s="1202"/>
      <c r="AB330" s="1202"/>
      <c r="AC330" s="1102"/>
      <c r="AD330" s="1102" t="str">
        <f t="shared" si="3"/>
        <v/>
      </c>
      <c r="AE330" s="1227"/>
      <c r="AF330" s="1230"/>
      <c r="AG330" s="1230"/>
      <c r="AH330" s="1231"/>
      <c r="AI330" s="1227"/>
      <c r="AJ330" s="1230"/>
      <c r="AK330" s="1230"/>
      <c r="AL330" s="1138" t="str">
        <f t="shared" si="5"/>
        <v>Todo</v>
      </c>
      <c r="AM330" s="1228"/>
      <c r="AN330" s="1228"/>
    </row>
    <row r="331">
      <c r="A331" s="1226"/>
      <c r="B331" s="1084"/>
      <c r="C331" s="1084"/>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02"/>
      <c r="Y331" s="1202"/>
      <c r="Z331" s="1202"/>
      <c r="AA331" s="1202"/>
      <c r="AB331" s="1202"/>
      <c r="AC331" s="1102"/>
      <c r="AD331" s="1102" t="str">
        <f t="shared" si="3"/>
        <v/>
      </c>
      <c r="AE331" s="1227"/>
      <c r="AF331" s="1230"/>
      <c r="AG331" s="1230"/>
      <c r="AH331" s="1231"/>
      <c r="AI331" s="1227"/>
      <c r="AJ331" s="1230"/>
      <c r="AK331" s="1230"/>
      <c r="AL331" s="1138" t="str">
        <f t="shared" si="5"/>
        <v>Todo</v>
      </c>
      <c r="AM331" s="1228"/>
      <c r="AN331" s="1228"/>
    </row>
    <row r="332">
      <c r="A332" s="1226"/>
      <c r="B332" s="1084"/>
      <c r="C332" s="10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02"/>
      <c r="Y332" s="1202"/>
      <c r="Z332" s="1202"/>
      <c r="AA332" s="1202"/>
      <c r="AB332" s="1202"/>
      <c r="AC332" s="1102"/>
      <c r="AD332" s="1102" t="str">
        <f t="shared" si="3"/>
        <v/>
      </c>
      <c r="AE332" s="1227"/>
      <c r="AF332" s="1230"/>
      <c r="AG332" s="1230"/>
      <c r="AH332" s="1231"/>
      <c r="AI332" s="1227"/>
      <c r="AJ332" s="1230"/>
      <c r="AK332" s="1230"/>
      <c r="AL332" s="1138" t="str">
        <f t="shared" si="5"/>
        <v>Todo</v>
      </c>
      <c r="AM332" s="1228"/>
      <c r="AN332" s="1228"/>
    </row>
    <row r="333">
      <c r="A333" s="1226"/>
      <c r="B333" s="1084"/>
      <c r="C333" s="1084"/>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02"/>
      <c r="Y333" s="1202"/>
      <c r="Z333" s="1202"/>
      <c r="AA333" s="1202"/>
      <c r="AB333" s="1202"/>
      <c r="AC333" s="1102"/>
      <c r="AD333" s="1102" t="str">
        <f t="shared" si="3"/>
        <v/>
      </c>
      <c r="AE333" s="1227"/>
      <c r="AF333" s="1230"/>
      <c r="AG333" s="1230"/>
      <c r="AH333" s="1231"/>
      <c r="AI333" s="1227"/>
      <c r="AJ333" s="1230"/>
      <c r="AK333" s="1230"/>
      <c r="AL333" s="1138" t="str">
        <f t="shared" si="5"/>
        <v>Todo</v>
      </c>
      <c r="AM333" s="1228"/>
      <c r="AN333" s="1228"/>
    </row>
    <row r="334">
      <c r="A334" s="1226"/>
      <c r="B334" s="1084"/>
      <c r="C334" s="10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02"/>
      <c r="Y334" s="1202"/>
      <c r="Z334" s="1202"/>
      <c r="AA334" s="1202"/>
      <c r="AB334" s="1202"/>
      <c r="AC334" s="1102"/>
      <c r="AD334" s="1102" t="str">
        <f t="shared" si="3"/>
        <v/>
      </c>
      <c r="AE334" s="1227"/>
      <c r="AF334" s="1230"/>
      <c r="AG334" s="1230"/>
      <c r="AH334" s="1231"/>
      <c r="AI334" s="1227"/>
      <c r="AJ334" s="1230"/>
      <c r="AK334" s="1230"/>
      <c r="AL334" s="1138" t="str">
        <f t="shared" si="5"/>
        <v>Todo</v>
      </c>
      <c r="AM334" s="1228"/>
      <c r="AN334" s="1228"/>
    </row>
    <row r="335">
      <c r="A335" s="1226"/>
      <c r="B335" s="1084"/>
      <c r="C335" s="1084"/>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02"/>
      <c r="Y335" s="1202"/>
      <c r="Z335" s="1202"/>
      <c r="AA335" s="1202"/>
      <c r="AB335" s="1202"/>
      <c r="AC335" s="1102"/>
      <c r="AD335" s="1102" t="str">
        <f t="shared" si="3"/>
        <v/>
      </c>
      <c r="AE335" s="1227"/>
      <c r="AF335" s="1230"/>
      <c r="AG335" s="1230"/>
      <c r="AH335" s="1231"/>
      <c r="AI335" s="1227"/>
      <c r="AJ335" s="1230"/>
      <c r="AK335" s="1230"/>
      <c r="AL335" s="1138" t="str">
        <f t="shared" si="5"/>
        <v>Todo</v>
      </c>
      <c r="AM335" s="1228"/>
      <c r="AN335" s="1228"/>
    </row>
    <row r="336">
      <c r="A336" s="1226"/>
      <c r="B336" s="1084"/>
      <c r="C336" s="10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02"/>
      <c r="Y336" s="1202"/>
      <c r="Z336" s="1202"/>
      <c r="AA336" s="1202"/>
      <c r="AB336" s="1202"/>
      <c r="AC336" s="1102"/>
      <c r="AD336" s="1102" t="str">
        <f t="shared" si="3"/>
        <v/>
      </c>
      <c r="AE336" s="1227"/>
      <c r="AF336" s="1230"/>
      <c r="AG336" s="1230"/>
      <c r="AH336" s="1231"/>
      <c r="AI336" s="1227"/>
      <c r="AJ336" s="1230"/>
      <c r="AK336" s="1230"/>
      <c r="AL336" s="1138" t="str">
        <f t="shared" si="5"/>
        <v>Todo</v>
      </c>
      <c r="AM336" s="1228"/>
      <c r="AN336" s="1228"/>
    </row>
    <row r="337">
      <c r="A337" s="1226"/>
      <c r="B337" s="1084"/>
      <c r="C337" s="1084"/>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02"/>
      <c r="Y337" s="1202"/>
      <c r="Z337" s="1202"/>
      <c r="AA337" s="1202"/>
      <c r="AB337" s="1202"/>
      <c r="AC337" s="1102"/>
      <c r="AD337" s="1102" t="str">
        <f t="shared" si="3"/>
        <v/>
      </c>
      <c r="AE337" s="1227"/>
      <c r="AF337" s="1230"/>
      <c r="AG337" s="1230"/>
      <c r="AH337" s="1231"/>
      <c r="AI337" s="1227"/>
      <c r="AJ337" s="1230"/>
      <c r="AK337" s="1230"/>
      <c r="AL337" s="1138" t="str">
        <f t="shared" si="5"/>
        <v>Todo</v>
      </c>
      <c r="AM337" s="1228"/>
      <c r="AN337" s="1228"/>
    </row>
    <row r="338">
      <c r="A338" s="1226"/>
      <c r="B338" s="1084"/>
      <c r="C338" s="10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02"/>
      <c r="Y338" s="1202"/>
      <c r="Z338" s="1202"/>
      <c r="AA338" s="1202"/>
      <c r="AB338" s="1202"/>
      <c r="AC338" s="1102"/>
      <c r="AD338" s="1102" t="str">
        <f t="shared" si="3"/>
        <v/>
      </c>
      <c r="AE338" s="1227"/>
      <c r="AF338" s="1230"/>
      <c r="AG338" s="1230"/>
      <c r="AH338" s="1231"/>
      <c r="AI338" s="1227"/>
      <c r="AJ338" s="1230"/>
      <c r="AK338" s="1230"/>
      <c r="AL338" s="1138" t="str">
        <f t="shared" si="5"/>
        <v>Todo</v>
      </c>
      <c r="AM338" s="1228"/>
      <c r="AN338" s="1228"/>
    </row>
    <row r="339">
      <c r="A339" s="1226"/>
      <c r="B339" s="1084"/>
      <c r="C339" s="1084"/>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02"/>
      <c r="Y339" s="1202"/>
      <c r="Z339" s="1202"/>
      <c r="AA339" s="1202"/>
      <c r="AB339" s="1202"/>
      <c r="AC339" s="1102"/>
      <c r="AD339" s="1102" t="str">
        <f t="shared" si="3"/>
        <v/>
      </c>
      <c r="AE339" s="1227"/>
      <c r="AF339" s="1230"/>
      <c r="AG339" s="1230"/>
      <c r="AH339" s="1231"/>
      <c r="AI339" s="1227"/>
      <c r="AJ339" s="1230"/>
      <c r="AK339" s="1230"/>
      <c r="AL339" s="1138" t="str">
        <f t="shared" si="5"/>
        <v>Todo</v>
      </c>
      <c r="AM339" s="1228"/>
      <c r="AN339" s="1228"/>
    </row>
    <row r="340">
      <c r="A340" s="1226"/>
      <c r="B340" s="1084"/>
      <c r="C340" s="10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02"/>
      <c r="Y340" s="1202"/>
      <c r="Z340" s="1202"/>
      <c r="AA340" s="1202"/>
      <c r="AB340" s="1202"/>
      <c r="AC340" s="1102"/>
      <c r="AD340" s="1102" t="str">
        <f t="shared" si="3"/>
        <v/>
      </c>
      <c r="AE340" s="1227"/>
      <c r="AF340" s="1230"/>
      <c r="AG340" s="1230"/>
      <c r="AH340" s="1231"/>
      <c r="AI340" s="1227"/>
      <c r="AJ340" s="1230"/>
      <c r="AK340" s="1230"/>
      <c r="AL340" s="1138" t="str">
        <f t="shared" si="5"/>
        <v>Todo</v>
      </c>
      <c r="AM340" s="1228"/>
      <c r="AN340" s="1228"/>
    </row>
    <row r="341">
      <c r="A341" s="1226"/>
      <c r="B341" s="1084"/>
      <c r="C341" s="1084"/>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02"/>
      <c r="Y341" s="1202"/>
      <c r="Z341" s="1202"/>
      <c r="AA341" s="1202"/>
      <c r="AB341" s="1202"/>
      <c r="AC341" s="1102"/>
      <c r="AD341" s="1102" t="str">
        <f t="shared" si="3"/>
        <v/>
      </c>
      <c r="AE341" s="1227"/>
      <c r="AF341" s="1230"/>
      <c r="AG341" s="1230"/>
      <c r="AH341" s="1231"/>
      <c r="AI341" s="1227"/>
      <c r="AJ341" s="1230"/>
      <c r="AK341" s="1230"/>
      <c r="AL341" s="1138" t="str">
        <f t="shared" si="5"/>
        <v>Todo</v>
      </c>
      <c r="AM341" s="1228"/>
      <c r="AN341" s="1228"/>
    </row>
    <row r="342">
      <c r="A342" s="1226"/>
      <c r="B342" s="1084"/>
      <c r="C342" s="10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02"/>
      <c r="Y342" s="1202"/>
      <c r="Z342" s="1202"/>
      <c r="AA342" s="1202"/>
      <c r="AB342" s="1202"/>
      <c r="AC342" s="1102"/>
      <c r="AD342" s="1102" t="str">
        <f t="shared" si="3"/>
        <v/>
      </c>
      <c r="AE342" s="1227"/>
      <c r="AF342" s="1230"/>
      <c r="AG342" s="1230"/>
      <c r="AH342" s="1231"/>
      <c r="AI342" s="1227"/>
      <c r="AJ342" s="1230"/>
      <c r="AK342" s="1230"/>
      <c r="AL342" s="1138" t="str">
        <f t="shared" si="5"/>
        <v>Todo</v>
      </c>
      <c r="AM342" s="1228"/>
      <c r="AN342" s="1228"/>
    </row>
    <row r="343">
      <c r="A343" s="1226"/>
      <c r="B343" s="1084"/>
      <c r="C343" s="1084"/>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02"/>
      <c r="Y343" s="1202"/>
      <c r="Z343" s="1202"/>
      <c r="AA343" s="1202"/>
      <c r="AB343" s="1202"/>
      <c r="AC343" s="1102"/>
      <c r="AD343" s="1102" t="str">
        <f t="shared" si="3"/>
        <v/>
      </c>
      <c r="AE343" s="1227"/>
      <c r="AF343" s="1230"/>
      <c r="AG343" s="1230"/>
      <c r="AH343" s="1231"/>
      <c r="AI343" s="1227"/>
      <c r="AJ343" s="1230"/>
      <c r="AK343" s="1230"/>
      <c r="AL343" s="1138" t="str">
        <f t="shared" si="5"/>
        <v>Todo</v>
      </c>
      <c r="AM343" s="1228"/>
      <c r="AN343" s="1228"/>
    </row>
    <row r="344">
      <c r="A344" s="1226"/>
      <c r="B344" s="1084"/>
      <c r="C344" s="10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02"/>
      <c r="Y344" s="1202"/>
      <c r="Z344" s="1202"/>
      <c r="AA344" s="1202"/>
      <c r="AB344" s="1202"/>
      <c r="AC344" s="1102"/>
      <c r="AD344" s="1102" t="str">
        <f t="shared" si="3"/>
        <v/>
      </c>
      <c r="AE344" s="1227"/>
      <c r="AF344" s="1230"/>
      <c r="AG344" s="1230"/>
      <c r="AH344" s="1231"/>
      <c r="AI344" s="1227"/>
      <c r="AJ344" s="1230"/>
      <c r="AK344" s="1230"/>
      <c r="AL344" s="1138" t="str">
        <f t="shared" si="5"/>
        <v>Todo</v>
      </c>
      <c r="AM344" s="1228"/>
      <c r="AN344" s="1228"/>
    </row>
    <row r="345">
      <c r="A345" s="1226"/>
      <c r="B345" s="1084"/>
      <c r="C345" s="1084"/>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02"/>
      <c r="Y345" s="1202"/>
      <c r="Z345" s="1202"/>
      <c r="AA345" s="1202"/>
      <c r="AB345" s="1202"/>
      <c r="AC345" s="1102"/>
      <c r="AD345" s="1102" t="str">
        <f t="shared" si="3"/>
        <v/>
      </c>
      <c r="AE345" s="1227"/>
      <c r="AF345" s="1230"/>
      <c r="AG345" s="1230"/>
      <c r="AH345" s="1231"/>
      <c r="AI345" s="1227"/>
      <c r="AJ345" s="1230"/>
      <c r="AK345" s="1230"/>
      <c r="AL345" s="1138" t="str">
        <f t="shared" si="5"/>
        <v>Todo</v>
      </c>
      <c r="AM345" s="1228"/>
      <c r="AN345" s="1228"/>
    </row>
    <row r="346">
      <c r="A346" s="1226"/>
      <c r="B346" s="1084"/>
      <c r="C346" s="10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02"/>
      <c r="Y346" s="1202"/>
      <c r="Z346" s="1202"/>
      <c r="AA346" s="1202"/>
      <c r="AB346" s="1202"/>
      <c r="AC346" s="1102"/>
      <c r="AD346" s="1102" t="str">
        <f t="shared" si="3"/>
        <v/>
      </c>
      <c r="AE346" s="1227"/>
      <c r="AF346" s="1230"/>
      <c r="AG346" s="1230"/>
      <c r="AH346" s="1231"/>
      <c r="AI346" s="1227"/>
      <c r="AJ346" s="1230"/>
      <c r="AK346" s="1230"/>
      <c r="AL346" s="1138" t="str">
        <f t="shared" si="5"/>
        <v>Todo</v>
      </c>
      <c r="AM346" s="1228"/>
      <c r="AN346" s="1228"/>
    </row>
    <row r="347">
      <c r="A347" s="1226"/>
      <c r="B347" s="1084"/>
      <c r="C347" s="1084"/>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02"/>
      <c r="Y347" s="1202"/>
      <c r="Z347" s="1202"/>
      <c r="AA347" s="1202"/>
      <c r="AB347" s="1202"/>
      <c r="AC347" s="1102"/>
      <c r="AD347" s="1102" t="str">
        <f t="shared" si="3"/>
        <v/>
      </c>
      <c r="AE347" s="1227"/>
      <c r="AF347" s="1230"/>
      <c r="AG347" s="1230"/>
      <c r="AH347" s="1231"/>
      <c r="AI347" s="1227"/>
      <c r="AJ347" s="1230"/>
      <c r="AK347" s="1230"/>
      <c r="AL347" s="1138" t="str">
        <f t="shared" si="5"/>
        <v>Todo</v>
      </c>
      <c r="AM347" s="1228"/>
      <c r="AN347" s="1228"/>
    </row>
    <row r="348">
      <c r="A348" s="1226"/>
      <c r="B348" s="1084"/>
      <c r="C348" s="10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02"/>
      <c r="Y348" s="1202"/>
      <c r="Z348" s="1202"/>
      <c r="AA348" s="1202"/>
      <c r="AB348" s="1202"/>
      <c r="AC348" s="1102"/>
      <c r="AD348" s="1102" t="str">
        <f t="shared" si="3"/>
        <v/>
      </c>
      <c r="AE348" s="1227"/>
      <c r="AF348" s="1230"/>
      <c r="AG348" s="1230"/>
      <c r="AH348" s="1231"/>
      <c r="AI348" s="1227"/>
      <c r="AJ348" s="1230"/>
      <c r="AK348" s="1230"/>
      <c r="AL348" s="1138" t="str">
        <f t="shared" si="5"/>
        <v>Todo</v>
      </c>
      <c r="AM348" s="1228"/>
      <c r="AN348" s="1228"/>
    </row>
    <row r="349">
      <c r="A349" s="1226"/>
      <c r="B349" s="1084"/>
      <c r="C349" s="1084"/>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02"/>
      <c r="Y349" s="1202"/>
      <c r="Z349" s="1202"/>
      <c r="AA349" s="1202"/>
      <c r="AB349" s="1202"/>
      <c r="AC349" s="1102"/>
      <c r="AD349" s="1102" t="str">
        <f t="shared" si="3"/>
        <v/>
      </c>
      <c r="AE349" s="1227"/>
      <c r="AF349" s="1230"/>
      <c r="AG349" s="1230"/>
      <c r="AH349" s="1231"/>
      <c r="AI349" s="1227"/>
      <c r="AJ349" s="1230"/>
      <c r="AK349" s="1230"/>
      <c r="AL349" s="1138" t="str">
        <f t="shared" si="5"/>
        <v>Todo</v>
      </c>
      <c r="AM349" s="1228"/>
      <c r="AN349" s="1228"/>
    </row>
    <row r="350">
      <c r="A350" s="1226"/>
      <c r="B350" s="1084"/>
      <c r="C350" s="10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02"/>
      <c r="Y350" s="1202"/>
      <c r="Z350" s="1202"/>
      <c r="AA350" s="1202"/>
      <c r="AB350" s="1202"/>
      <c r="AC350" s="1102"/>
      <c r="AD350" s="1102" t="str">
        <f t="shared" si="3"/>
        <v/>
      </c>
      <c r="AE350" s="1227"/>
      <c r="AF350" s="1230"/>
      <c r="AG350" s="1230"/>
      <c r="AH350" s="1231"/>
      <c r="AI350" s="1227"/>
      <c r="AJ350" s="1230"/>
      <c r="AK350" s="1230"/>
      <c r="AL350" s="1138" t="str">
        <f t="shared" si="5"/>
        <v>Todo</v>
      </c>
      <c r="AM350" s="1228"/>
      <c r="AN350" s="1228"/>
    </row>
    <row r="351">
      <c r="A351" s="1226"/>
      <c r="B351" s="1084"/>
      <c r="C351" s="1084"/>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02"/>
      <c r="Y351" s="1202"/>
      <c r="Z351" s="1202"/>
      <c r="AA351" s="1202"/>
      <c r="AB351" s="1202"/>
      <c r="AC351" s="1102"/>
      <c r="AD351" s="1102" t="str">
        <f t="shared" si="3"/>
        <v/>
      </c>
      <c r="AE351" s="1227"/>
      <c r="AF351" s="1230"/>
      <c r="AG351" s="1230"/>
      <c r="AH351" s="1231"/>
      <c r="AI351" s="1227"/>
      <c r="AJ351" s="1230"/>
      <c r="AK351" s="1230"/>
      <c r="AL351" s="1138" t="str">
        <f t="shared" si="5"/>
        <v>Todo</v>
      </c>
      <c r="AM351" s="1228"/>
      <c r="AN351" s="1228"/>
    </row>
    <row r="352">
      <c r="A352" s="1226"/>
      <c r="B352" s="1084"/>
      <c r="C352" s="10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02"/>
      <c r="Y352" s="1202"/>
      <c r="Z352" s="1202"/>
      <c r="AA352" s="1202"/>
      <c r="AB352" s="1202"/>
      <c r="AC352" s="1102"/>
      <c r="AD352" s="1102" t="str">
        <f t="shared" si="3"/>
        <v/>
      </c>
      <c r="AE352" s="1227"/>
      <c r="AF352" s="1230"/>
      <c r="AG352" s="1230"/>
      <c r="AH352" s="1231"/>
      <c r="AI352" s="1227"/>
      <c r="AJ352" s="1230"/>
      <c r="AK352" s="1230"/>
      <c r="AL352" s="1138" t="str">
        <f t="shared" si="5"/>
        <v>Todo</v>
      </c>
      <c r="AM352" s="1228"/>
      <c r="AN352" s="1228"/>
    </row>
    <row r="353">
      <c r="A353" s="1226"/>
      <c r="B353" s="1084"/>
      <c r="C353" s="1084"/>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02"/>
      <c r="Y353" s="1202"/>
      <c r="Z353" s="1202"/>
      <c r="AA353" s="1202"/>
      <c r="AB353" s="1202"/>
      <c r="AC353" s="1102"/>
      <c r="AD353" s="1102" t="str">
        <f t="shared" si="3"/>
        <v/>
      </c>
      <c r="AE353" s="1227"/>
      <c r="AF353" s="1230"/>
      <c r="AG353" s="1230"/>
      <c r="AH353" s="1231"/>
      <c r="AI353" s="1227"/>
      <c r="AJ353" s="1230"/>
      <c r="AK353" s="1230"/>
      <c r="AL353" s="1138" t="str">
        <f t="shared" si="5"/>
        <v>Todo</v>
      </c>
      <c r="AM353" s="1228"/>
      <c r="AN353" s="1228"/>
    </row>
    <row r="354">
      <c r="A354" s="1226"/>
      <c r="B354" s="1084"/>
      <c r="C354" s="10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02"/>
      <c r="Y354" s="1202"/>
      <c r="Z354" s="1202"/>
      <c r="AA354" s="1202"/>
      <c r="AB354" s="1202"/>
      <c r="AC354" s="1102"/>
      <c r="AD354" s="1102" t="str">
        <f t="shared" si="3"/>
        <v/>
      </c>
      <c r="AE354" s="1227"/>
      <c r="AF354" s="1230"/>
      <c r="AG354" s="1230"/>
      <c r="AH354" s="1231"/>
      <c r="AI354" s="1227"/>
      <c r="AJ354" s="1230"/>
      <c r="AK354" s="1230"/>
      <c r="AL354" s="1138" t="str">
        <f t="shared" si="5"/>
        <v>Todo</v>
      </c>
      <c r="AM354" s="1228"/>
      <c r="AN354" s="1228"/>
    </row>
    <row r="355">
      <c r="A355" s="1226"/>
      <c r="B355" s="1084"/>
      <c r="C355" s="1084"/>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02"/>
      <c r="Y355" s="1202"/>
      <c r="Z355" s="1202"/>
      <c r="AA355" s="1202"/>
      <c r="AB355" s="1202"/>
      <c r="AC355" s="1102"/>
      <c r="AD355" s="1102" t="str">
        <f t="shared" si="3"/>
        <v/>
      </c>
      <c r="AE355" s="1227"/>
      <c r="AF355" s="1230"/>
      <c r="AG355" s="1230"/>
      <c r="AH355" s="1231"/>
      <c r="AI355" s="1227"/>
      <c r="AJ355" s="1230"/>
      <c r="AK355" s="1230"/>
      <c r="AL355" s="1138" t="str">
        <f t="shared" si="5"/>
        <v>Todo</v>
      </c>
      <c r="AM355" s="1228"/>
      <c r="AN355" s="1228"/>
    </row>
    <row r="356">
      <c r="A356" s="1226"/>
      <c r="B356" s="1084"/>
      <c r="C356" s="10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02"/>
      <c r="Y356" s="1202"/>
      <c r="Z356" s="1202"/>
      <c r="AA356" s="1202"/>
      <c r="AB356" s="1202"/>
      <c r="AC356" s="1102"/>
      <c r="AD356" s="1102" t="str">
        <f t="shared" si="3"/>
        <v/>
      </c>
      <c r="AE356" s="1227"/>
      <c r="AF356" s="1230"/>
      <c r="AG356" s="1230"/>
      <c r="AH356" s="1231"/>
      <c r="AI356" s="1227"/>
      <c r="AJ356" s="1230"/>
      <c r="AK356" s="1230"/>
      <c r="AL356" s="1138" t="str">
        <f t="shared" si="5"/>
        <v>Todo</v>
      </c>
      <c r="AM356" s="1228"/>
      <c r="AN356" s="1228"/>
    </row>
    <row r="357">
      <c r="A357" s="1226"/>
      <c r="B357" s="1084"/>
      <c r="C357" s="1084"/>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02"/>
      <c r="Y357" s="1202"/>
      <c r="Z357" s="1202"/>
      <c r="AA357" s="1202"/>
      <c r="AB357" s="1202"/>
      <c r="AC357" s="1102"/>
      <c r="AD357" s="1102" t="str">
        <f t="shared" si="3"/>
        <v/>
      </c>
      <c r="AE357" s="1227"/>
      <c r="AF357" s="1230"/>
      <c r="AG357" s="1230"/>
      <c r="AH357" s="1231"/>
      <c r="AI357" s="1227"/>
      <c r="AJ357" s="1230"/>
      <c r="AK357" s="1230"/>
      <c r="AL357" s="1138" t="str">
        <f t="shared" si="5"/>
        <v>Todo</v>
      </c>
      <c r="AM357" s="1228"/>
      <c r="AN357" s="1228"/>
    </row>
    <row r="358">
      <c r="A358" s="1226"/>
      <c r="B358" s="1084"/>
      <c r="C358" s="10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02"/>
      <c r="Y358" s="1202"/>
      <c r="Z358" s="1202"/>
      <c r="AA358" s="1202"/>
      <c r="AB358" s="1202"/>
      <c r="AC358" s="1102"/>
      <c r="AD358" s="1102" t="str">
        <f t="shared" si="3"/>
        <v/>
      </c>
      <c r="AE358" s="1227"/>
      <c r="AF358" s="1230"/>
      <c r="AG358" s="1230"/>
      <c r="AH358" s="1231"/>
      <c r="AI358" s="1227"/>
      <c r="AJ358" s="1230"/>
      <c r="AK358" s="1230"/>
      <c r="AL358" s="1138" t="str">
        <f t="shared" si="5"/>
        <v>Todo</v>
      </c>
      <c r="AM358" s="1228"/>
      <c r="AN358" s="1228"/>
    </row>
    <row r="359">
      <c r="A359" s="1226"/>
      <c r="B359" s="1084"/>
      <c r="C359" s="1084"/>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02"/>
      <c r="Y359" s="1202"/>
      <c r="Z359" s="1202"/>
      <c r="AA359" s="1202"/>
      <c r="AB359" s="1202"/>
      <c r="AC359" s="1102"/>
      <c r="AD359" s="1102" t="str">
        <f t="shared" si="3"/>
        <v/>
      </c>
      <c r="AE359" s="1227"/>
      <c r="AF359" s="1230"/>
      <c r="AG359" s="1230"/>
      <c r="AH359" s="1231"/>
      <c r="AI359" s="1227"/>
      <c r="AJ359" s="1230"/>
      <c r="AK359" s="1230"/>
      <c r="AL359" s="1138" t="str">
        <f t="shared" si="5"/>
        <v>Todo</v>
      </c>
      <c r="AM359" s="1228"/>
      <c r="AN359" s="1228"/>
    </row>
    <row r="360">
      <c r="A360" s="1226"/>
      <c r="B360" s="1084"/>
      <c r="C360" s="10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02"/>
      <c r="Y360" s="1202"/>
      <c r="Z360" s="1202"/>
      <c r="AA360" s="1202"/>
      <c r="AB360" s="1202"/>
      <c r="AC360" s="1102"/>
      <c r="AD360" s="1102" t="str">
        <f t="shared" si="3"/>
        <v/>
      </c>
      <c r="AE360" s="1227"/>
      <c r="AF360" s="1230"/>
      <c r="AG360" s="1230"/>
      <c r="AH360" s="1231"/>
      <c r="AI360" s="1227"/>
      <c r="AJ360" s="1230"/>
      <c r="AK360" s="1230"/>
      <c r="AL360" s="1138" t="str">
        <f t="shared" si="5"/>
        <v>Todo</v>
      </c>
      <c r="AM360" s="1228"/>
      <c r="AN360" s="1228"/>
    </row>
    <row r="361">
      <c r="A361" s="1226"/>
      <c r="B361" s="1084"/>
      <c r="C361" s="1084"/>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02"/>
      <c r="Y361" s="1202"/>
      <c r="Z361" s="1202"/>
      <c r="AA361" s="1202"/>
      <c r="AB361" s="1202"/>
      <c r="AC361" s="1102"/>
      <c r="AD361" s="1102" t="str">
        <f t="shared" si="3"/>
        <v/>
      </c>
      <c r="AE361" s="1227"/>
      <c r="AF361" s="1230"/>
      <c r="AG361" s="1230"/>
      <c r="AH361" s="1231"/>
      <c r="AI361" s="1227"/>
      <c r="AJ361" s="1230"/>
      <c r="AK361" s="1230"/>
      <c r="AL361" s="1138" t="str">
        <f t="shared" si="5"/>
        <v>Todo</v>
      </c>
      <c r="AM361" s="1228"/>
      <c r="AN361" s="1228"/>
    </row>
    <row r="362">
      <c r="A362" s="1226"/>
      <c r="B362" s="1084"/>
      <c r="C362" s="10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02"/>
      <c r="Y362" s="1202"/>
      <c r="Z362" s="1202"/>
      <c r="AA362" s="1202"/>
      <c r="AB362" s="1202"/>
      <c r="AC362" s="1102"/>
      <c r="AD362" s="1102" t="str">
        <f t="shared" si="3"/>
        <v/>
      </c>
      <c r="AE362" s="1227"/>
      <c r="AF362" s="1230"/>
      <c r="AG362" s="1230"/>
      <c r="AH362" s="1231"/>
      <c r="AI362" s="1227"/>
      <c r="AJ362" s="1230"/>
      <c r="AK362" s="1230"/>
      <c r="AL362" s="1138" t="str">
        <f t="shared" si="5"/>
        <v>Todo</v>
      </c>
      <c r="AM362" s="1228"/>
      <c r="AN362" s="1228"/>
    </row>
    <row r="363">
      <c r="A363" s="1226"/>
      <c r="B363" s="1084"/>
      <c r="C363" s="1084"/>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02"/>
      <c r="Y363" s="1202"/>
      <c r="Z363" s="1202"/>
      <c r="AA363" s="1202"/>
      <c r="AB363" s="1202"/>
      <c r="AC363" s="1102"/>
      <c r="AD363" s="1102" t="str">
        <f t="shared" si="3"/>
        <v/>
      </c>
      <c r="AE363" s="1227"/>
      <c r="AF363" s="1230"/>
      <c r="AG363" s="1230"/>
      <c r="AH363" s="1231"/>
      <c r="AI363" s="1227"/>
      <c r="AJ363" s="1230"/>
      <c r="AK363" s="1230"/>
      <c r="AL363" s="1138" t="str">
        <f t="shared" si="5"/>
        <v>Todo</v>
      </c>
      <c r="AM363" s="1228"/>
      <c r="AN363" s="1228"/>
    </row>
    <row r="364">
      <c r="A364" s="1226"/>
      <c r="B364" s="1084"/>
      <c r="C364" s="10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02"/>
      <c r="Y364" s="1202"/>
      <c r="Z364" s="1202"/>
      <c r="AA364" s="1202"/>
      <c r="AB364" s="1202"/>
      <c r="AC364" s="1102"/>
      <c r="AD364" s="1102" t="str">
        <f t="shared" si="3"/>
        <v/>
      </c>
      <c r="AE364" s="1227"/>
      <c r="AF364" s="1230"/>
      <c r="AG364" s="1230"/>
      <c r="AH364" s="1231"/>
      <c r="AI364" s="1227"/>
      <c r="AJ364" s="1230"/>
      <c r="AK364" s="1230"/>
      <c r="AL364" s="1138" t="str">
        <f t="shared" si="5"/>
        <v>Todo</v>
      </c>
      <c r="AM364" s="1228"/>
      <c r="AN364" s="1228"/>
    </row>
    <row r="365">
      <c r="A365" s="1226"/>
      <c r="B365" s="1084"/>
      <c r="C365" s="1084"/>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02"/>
      <c r="Y365" s="1202"/>
      <c r="Z365" s="1202"/>
      <c r="AA365" s="1202"/>
      <c r="AB365" s="1202"/>
      <c r="AC365" s="1102"/>
      <c r="AD365" s="1102" t="str">
        <f t="shared" si="3"/>
        <v/>
      </c>
      <c r="AE365" s="1227"/>
      <c r="AF365" s="1230"/>
      <c r="AG365" s="1230"/>
      <c r="AH365" s="1231"/>
      <c r="AI365" s="1227"/>
      <c r="AJ365" s="1230"/>
      <c r="AK365" s="1230"/>
      <c r="AL365" s="1138" t="str">
        <f t="shared" si="5"/>
        <v>Todo</v>
      </c>
      <c r="AM365" s="1228"/>
      <c r="AN365" s="1228"/>
    </row>
    <row r="366">
      <c r="A366" s="1226"/>
      <c r="B366" s="1084"/>
      <c r="C366" s="10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02"/>
      <c r="Y366" s="1202"/>
      <c r="Z366" s="1202"/>
      <c r="AA366" s="1202"/>
      <c r="AB366" s="1202"/>
      <c r="AC366" s="1102"/>
      <c r="AD366" s="1102" t="str">
        <f t="shared" si="3"/>
        <v/>
      </c>
      <c r="AE366" s="1227"/>
      <c r="AF366" s="1230"/>
      <c r="AG366" s="1230"/>
      <c r="AH366" s="1231"/>
      <c r="AI366" s="1227"/>
      <c r="AJ366" s="1230"/>
      <c r="AK366" s="1230"/>
      <c r="AL366" s="1138" t="str">
        <f t="shared" si="5"/>
        <v>Todo</v>
      </c>
      <c r="AM366" s="1228"/>
      <c r="AN366" s="1228"/>
    </row>
    <row r="367">
      <c r="A367" s="1226"/>
      <c r="B367" s="1084"/>
      <c r="C367" s="1084"/>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02"/>
      <c r="Y367" s="1202"/>
      <c r="Z367" s="1202"/>
      <c r="AA367" s="1202"/>
      <c r="AB367" s="1202"/>
      <c r="AC367" s="1102"/>
      <c r="AD367" s="1102" t="str">
        <f t="shared" si="3"/>
        <v/>
      </c>
      <c r="AE367" s="1227"/>
      <c r="AF367" s="1230"/>
      <c r="AG367" s="1230"/>
      <c r="AH367" s="1231"/>
      <c r="AI367" s="1227"/>
      <c r="AJ367" s="1230"/>
      <c r="AK367" s="1230"/>
      <c r="AL367" s="1138" t="str">
        <f t="shared" si="5"/>
        <v>Todo</v>
      </c>
      <c r="AM367" s="1228"/>
      <c r="AN367" s="1228"/>
    </row>
    <row r="368">
      <c r="A368" s="1226"/>
      <c r="B368" s="1084"/>
      <c r="C368" s="10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02"/>
      <c r="Y368" s="1202"/>
      <c r="Z368" s="1202"/>
      <c r="AA368" s="1202"/>
      <c r="AB368" s="1202"/>
      <c r="AC368" s="1102"/>
      <c r="AD368" s="1102" t="str">
        <f t="shared" si="3"/>
        <v/>
      </c>
      <c r="AE368" s="1227"/>
      <c r="AF368" s="1230"/>
      <c r="AG368" s="1230"/>
      <c r="AH368" s="1231"/>
      <c r="AI368" s="1227"/>
      <c r="AJ368" s="1230"/>
      <c r="AK368" s="1230"/>
      <c r="AL368" s="1138" t="str">
        <f t="shared" si="5"/>
        <v>Todo</v>
      </c>
      <c r="AM368" s="1228"/>
      <c r="AN368" s="1228"/>
    </row>
    <row r="369">
      <c r="A369" s="1226"/>
      <c r="B369" s="1084"/>
      <c r="C369" s="1084"/>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02"/>
      <c r="Y369" s="1202"/>
      <c r="Z369" s="1202"/>
      <c r="AA369" s="1202"/>
      <c r="AB369" s="1202"/>
      <c r="AC369" s="1102"/>
      <c r="AD369" s="1102" t="str">
        <f t="shared" si="3"/>
        <v/>
      </c>
      <c r="AE369" s="1227"/>
      <c r="AF369" s="1230"/>
      <c r="AG369" s="1230"/>
      <c r="AH369" s="1231"/>
      <c r="AI369" s="1227"/>
      <c r="AJ369" s="1230"/>
      <c r="AK369" s="1230"/>
      <c r="AL369" s="1138" t="str">
        <f t="shared" si="5"/>
        <v>Todo</v>
      </c>
      <c r="AM369" s="1228"/>
      <c r="AN369" s="1228"/>
    </row>
    <row r="370">
      <c r="A370" s="1226"/>
      <c r="B370" s="1084"/>
      <c r="C370" s="10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02"/>
      <c r="Y370" s="1202"/>
      <c r="Z370" s="1202"/>
      <c r="AA370" s="1202"/>
      <c r="AB370" s="1202"/>
      <c r="AC370" s="1102"/>
      <c r="AD370" s="1102" t="str">
        <f t="shared" si="3"/>
        <v/>
      </c>
      <c r="AE370" s="1227"/>
      <c r="AF370" s="1230"/>
      <c r="AG370" s="1230"/>
      <c r="AH370" s="1231"/>
      <c r="AI370" s="1227"/>
      <c r="AJ370" s="1230"/>
      <c r="AK370" s="1230"/>
      <c r="AL370" s="1138" t="str">
        <f t="shared" si="5"/>
        <v>Todo</v>
      </c>
      <c r="AM370" s="1228"/>
      <c r="AN370" s="1228"/>
    </row>
    <row r="371">
      <c r="A371" s="1226"/>
      <c r="B371" s="1084"/>
      <c r="C371" s="1084"/>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02"/>
      <c r="Y371" s="1202"/>
      <c r="Z371" s="1202"/>
      <c r="AA371" s="1202"/>
      <c r="AB371" s="1202"/>
      <c r="AC371" s="1102"/>
      <c r="AD371" s="1102" t="str">
        <f t="shared" si="3"/>
        <v/>
      </c>
      <c r="AE371" s="1227"/>
      <c r="AF371" s="1230"/>
      <c r="AG371" s="1230"/>
      <c r="AH371" s="1231"/>
      <c r="AI371" s="1227"/>
      <c r="AJ371" s="1230"/>
      <c r="AK371" s="1230"/>
      <c r="AL371" s="1138" t="str">
        <f t="shared" si="5"/>
        <v>Todo</v>
      </c>
      <c r="AM371" s="1228"/>
      <c r="AN371" s="1228"/>
    </row>
    <row r="372">
      <c r="A372" s="1226"/>
      <c r="B372" s="1084"/>
      <c r="C372" s="10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02"/>
      <c r="Y372" s="1202"/>
      <c r="Z372" s="1202"/>
      <c r="AA372" s="1202"/>
      <c r="AB372" s="1202"/>
      <c r="AC372" s="1102"/>
      <c r="AD372" s="1102" t="str">
        <f t="shared" si="3"/>
        <v/>
      </c>
      <c r="AE372" s="1227"/>
      <c r="AF372" s="1230"/>
      <c r="AG372" s="1230"/>
      <c r="AH372" s="1231"/>
      <c r="AI372" s="1227"/>
      <c r="AJ372" s="1230"/>
      <c r="AK372" s="1230"/>
      <c r="AL372" s="1138" t="str">
        <f t="shared" si="5"/>
        <v>Todo</v>
      </c>
      <c r="AM372" s="1228"/>
      <c r="AN372" s="1228"/>
    </row>
    <row r="373">
      <c r="A373" s="1226"/>
      <c r="B373" s="1084"/>
      <c r="C373" s="1084"/>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02"/>
      <c r="Y373" s="1202"/>
      <c r="Z373" s="1202"/>
      <c r="AA373" s="1202"/>
      <c r="AB373" s="1202"/>
      <c r="AC373" s="1102"/>
      <c r="AD373" s="1102" t="str">
        <f t="shared" si="3"/>
        <v/>
      </c>
      <c r="AE373" s="1227"/>
      <c r="AF373" s="1230"/>
      <c r="AG373" s="1230"/>
      <c r="AH373" s="1231"/>
      <c r="AI373" s="1227"/>
      <c r="AJ373" s="1230"/>
      <c r="AK373" s="1230"/>
      <c r="AL373" s="1138" t="str">
        <f t="shared" si="5"/>
        <v>Todo</v>
      </c>
      <c r="AM373" s="1228"/>
      <c r="AN373" s="1228"/>
    </row>
    <row r="374">
      <c r="A374" s="1226"/>
      <c r="B374" s="1084"/>
      <c r="C374" s="10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02"/>
      <c r="Y374" s="1202"/>
      <c r="Z374" s="1202"/>
      <c r="AA374" s="1202"/>
      <c r="AB374" s="1202"/>
      <c r="AC374" s="1102"/>
      <c r="AD374" s="1102" t="str">
        <f t="shared" si="3"/>
        <v/>
      </c>
      <c r="AE374" s="1227"/>
      <c r="AF374" s="1230"/>
      <c r="AG374" s="1230"/>
      <c r="AH374" s="1231"/>
      <c r="AI374" s="1227"/>
      <c r="AJ374" s="1230"/>
      <c r="AK374" s="1230"/>
      <c r="AL374" s="1138" t="str">
        <f t="shared" si="5"/>
        <v>Todo</v>
      </c>
      <c r="AM374" s="1228"/>
      <c r="AN374" s="1228"/>
    </row>
    <row r="375">
      <c r="A375" s="1226"/>
      <c r="B375" s="1084"/>
      <c r="C375" s="1084"/>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02"/>
      <c r="Y375" s="1202"/>
      <c r="Z375" s="1202"/>
      <c r="AA375" s="1202"/>
      <c r="AB375" s="1202"/>
      <c r="AC375" s="1102"/>
      <c r="AD375" s="1102" t="str">
        <f t="shared" si="3"/>
        <v/>
      </c>
      <c r="AE375" s="1227"/>
      <c r="AF375" s="1230"/>
      <c r="AG375" s="1230"/>
      <c r="AH375" s="1231"/>
      <c r="AI375" s="1227"/>
      <c r="AJ375" s="1230"/>
      <c r="AK375" s="1230"/>
      <c r="AL375" s="1138" t="str">
        <f t="shared" si="5"/>
        <v>Todo</v>
      </c>
      <c r="AM375" s="1228"/>
      <c r="AN375" s="1228"/>
    </row>
    <row r="376">
      <c r="A376" s="1226"/>
      <c r="B376" s="1084"/>
      <c r="C376" s="10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02"/>
      <c r="Y376" s="1202"/>
      <c r="Z376" s="1202"/>
      <c r="AA376" s="1202"/>
      <c r="AB376" s="1202"/>
      <c r="AC376" s="1102"/>
      <c r="AD376" s="1102" t="str">
        <f t="shared" si="3"/>
        <v/>
      </c>
      <c r="AE376" s="1227"/>
      <c r="AF376" s="1230"/>
      <c r="AG376" s="1230"/>
      <c r="AH376" s="1231"/>
      <c r="AI376" s="1227"/>
      <c r="AJ376" s="1230"/>
      <c r="AK376" s="1230"/>
      <c r="AL376" s="1138" t="str">
        <f t="shared" si="5"/>
        <v>Todo</v>
      </c>
      <c r="AM376" s="1228"/>
      <c r="AN376" s="1228"/>
    </row>
    <row r="377">
      <c r="A377" s="1226"/>
      <c r="B377" s="1084"/>
      <c r="C377" s="1084"/>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02"/>
      <c r="Y377" s="1202"/>
      <c r="Z377" s="1202"/>
      <c r="AA377" s="1202"/>
      <c r="AB377" s="1202"/>
      <c r="AC377" s="1102"/>
      <c r="AD377" s="1102" t="str">
        <f t="shared" si="3"/>
        <v/>
      </c>
      <c r="AE377" s="1227"/>
      <c r="AF377" s="1230"/>
      <c r="AG377" s="1230"/>
      <c r="AH377" s="1231"/>
      <c r="AI377" s="1227"/>
      <c r="AJ377" s="1230"/>
      <c r="AK377" s="1230"/>
      <c r="AL377" s="1138" t="str">
        <f t="shared" si="5"/>
        <v>Todo</v>
      </c>
      <c r="AM377" s="1228"/>
      <c r="AN377" s="1228"/>
    </row>
    <row r="378">
      <c r="A378" s="1226"/>
      <c r="B378" s="1084"/>
      <c r="C378" s="10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02"/>
      <c r="Y378" s="1202"/>
      <c r="Z378" s="1202"/>
      <c r="AA378" s="1202"/>
      <c r="AB378" s="1202"/>
      <c r="AC378" s="1102"/>
      <c r="AD378" s="1102" t="str">
        <f t="shared" si="3"/>
        <v/>
      </c>
      <c r="AE378" s="1227"/>
      <c r="AF378" s="1230"/>
      <c r="AG378" s="1230"/>
      <c r="AH378" s="1231"/>
      <c r="AI378" s="1227"/>
      <c r="AJ378" s="1230"/>
      <c r="AK378" s="1230"/>
      <c r="AL378" s="1138" t="str">
        <f t="shared" si="5"/>
        <v>Todo</v>
      </c>
      <c r="AM378" s="1228"/>
      <c r="AN378" s="1228"/>
    </row>
    <row r="379">
      <c r="A379" s="1226"/>
      <c r="B379" s="1084"/>
      <c r="C379" s="1084"/>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02"/>
      <c r="Y379" s="1202"/>
      <c r="Z379" s="1202"/>
      <c r="AA379" s="1202"/>
      <c r="AB379" s="1202"/>
      <c r="AC379" s="1102"/>
      <c r="AD379" s="1102" t="str">
        <f t="shared" si="3"/>
        <v/>
      </c>
      <c r="AE379" s="1227"/>
      <c r="AF379" s="1230"/>
      <c r="AG379" s="1230"/>
      <c r="AH379" s="1231"/>
      <c r="AI379" s="1227"/>
      <c r="AJ379" s="1230"/>
      <c r="AK379" s="1230"/>
      <c r="AL379" s="1138" t="str">
        <f t="shared" si="5"/>
        <v>Todo</v>
      </c>
      <c r="AM379" s="1228"/>
      <c r="AN379" s="1228"/>
    </row>
    <row r="380">
      <c r="A380" s="1226"/>
      <c r="B380" s="1084"/>
      <c r="C380" s="10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02"/>
      <c r="Y380" s="1202"/>
      <c r="Z380" s="1202"/>
      <c r="AA380" s="1202"/>
      <c r="AB380" s="1202"/>
      <c r="AC380" s="1102"/>
      <c r="AD380" s="1102" t="str">
        <f t="shared" si="3"/>
        <v/>
      </c>
      <c r="AE380" s="1227"/>
      <c r="AF380" s="1230"/>
      <c r="AG380" s="1230"/>
      <c r="AH380" s="1231"/>
      <c r="AI380" s="1227"/>
      <c r="AJ380" s="1230"/>
      <c r="AK380" s="1230"/>
      <c r="AL380" s="1138" t="str">
        <f t="shared" si="5"/>
        <v>Todo</v>
      </c>
      <c r="AM380" s="1228"/>
      <c r="AN380" s="1228"/>
    </row>
    <row r="381">
      <c r="A381" s="1226"/>
      <c r="B381" s="1084"/>
      <c r="C381" s="1084"/>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02"/>
      <c r="Y381" s="1202"/>
      <c r="Z381" s="1202"/>
      <c r="AA381" s="1202"/>
      <c r="AB381" s="1202"/>
      <c r="AC381" s="1102"/>
      <c r="AD381" s="1102" t="str">
        <f t="shared" si="3"/>
        <v/>
      </c>
      <c r="AE381" s="1227"/>
      <c r="AF381" s="1230"/>
      <c r="AG381" s="1230"/>
      <c r="AH381" s="1231"/>
      <c r="AI381" s="1227"/>
      <c r="AJ381" s="1230"/>
      <c r="AK381" s="1230"/>
      <c r="AL381" s="1138" t="str">
        <f t="shared" si="5"/>
        <v>Todo</v>
      </c>
      <c r="AM381" s="1228"/>
      <c r="AN381" s="1228"/>
    </row>
    <row r="382">
      <c r="A382" s="1226"/>
      <c r="B382" s="1084"/>
      <c r="C382" s="10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02"/>
      <c r="Y382" s="1202"/>
      <c r="Z382" s="1202"/>
      <c r="AA382" s="1202"/>
      <c r="AB382" s="1202"/>
      <c r="AC382" s="1102"/>
      <c r="AD382" s="1102" t="str">
        <f t="shared" si="3"/>
        <v/>
      </c>
      <c r="AE382" s="1227"/>
      <c r="AF382" s="1230"/>
      <c r="AG382" s="1230"/>
      <c r="AH382" s="1231"/>
      <c r="AI382" s="1227"/>
      <c r="AJ382" s="1230"/>
      <c r="AK382" s="1230"/>
      <c r="AL382" s="1138" t="str">
        <f t="shared" si="5"/>
        <v>Todo</v>
      </c>
      <c r="AM382" s="1228"/>
      <c r="AN382" s="1228"/>
    </row>
    <row r="383">
      <c r="A383" s="1226"/>
      <c r="B383" s="1084"/>
      <c r="C383" s="1084"/>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02"/>
      <c r="Y383" s="1202"/>
      <c r="Z383" s="1202"/>
      <c r="AA383" s="1202"/>
      <c r="AB383" s="1202"/>
      <c r="AC383" s="1102"/>
      <c r="AD383" s="1102" t="str">
        <f t="shared" si="3"/>
        <v/>
      </c>
      <c r="AE383" s="1227"/>
      <c r="AF383" s="1230"/>
      <c r="AG383" s="1230"/>
      <c r="AH383" s="1231"/>
      <c r="AI383" s="1227"/>
      <c r="AJ383" s="1230"/>
      <c r="AK383" s="1230"/>
      <c r="AL383" s="1138" t="str">
        <f t="shared" si="5"/>
        <v>Todo</v>
      </c>
      <c r="AM383" s="1228"/>
      <c r="AN383" s="1228"/>
    </row>
    <row r="384">
      <c r="A384" s="1226"/>
      <c r="B384" s="1084"/>
      <c r="C384" s="10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02"/>
      <c r="Y384" s="1202"/>
      <c r="Z384" s="1202"/>
      <c r="AA384" s="1202"/>
      <c r="AB384" s="1202"/>
      <c r="AC384" s="1102"/>
      <c r="AD384" s="1102" t="str">
        <f t="shared" si="3"/>
        <v/>
      </c>
      <c r="AE384" s="1227"/>
      <c r="AF384" s="1230"/>
      <c r="AG384" s="1230"/>
      <c r="AH384" s="1231"/>
      <c r="AI384" s="1227"/>
      <c r="AJ384" s="1230"/>
      <c r="AK384" s="1230"/>
      <c r="AL384" s="1138" t="str">
        <f t="shared" si="5"/>
        <v>Todo</v>
      </c>
      <c r="AM384" s="1228"/>
      <c r="AN384" s="1228"/>
    </row>
    <row r="385">
      <c r="A385" s="1226"/>
      <c r="B385" s="1084"/>
      <c r="C385" s="1084"/>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02"/>
      <c r="Y385" s="1202"/>
      <c r="Z385" s="1202"/>
      <c r="AA385" s="1202"/>
      <c r="AB385" s="1202"/>
      <c r="AC385" s="1102"/>
      <c r="AD385" s="1102" t="str">
        <f t="shared" si="3"/>
        <v/>
      </c>
      <c r="AE385" s="1227"/>
      <c r="AF385" s="1230"/>
      <c r="AG385" s="1230"/>
      <c r="AH385" s="1231"/>
      <c r="AI385" s="1227"/>
      <c r="AJ385" s="1230"/>
      <c r="AK385" s="1230"/>
      <c r="AL385" s="1138" t="str">
        <f t="shared" si="5"/>
        <v>Todo</v>
      </c>
      <c r="AM385" s="1228"/>
      <c r="AN385" s="1228"/>
    </row>
    <row r="386">
      <c r="A386" s="1226"/>
      <c r="B386" s="1084"/>
      <c r="C386" s="10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02"/>
      <c r="Y386" s="1202"/>
      <c r="Z386" s="1202"/>
      <c r="AA386" s="1202"/>
      <c r="AB386" s="1202"/>
      <c r="AC386" s="1102"/>
      <c r="AD386" s="1102" t="str">
        <f t="shared" si="3"/>
        <v/>
      </c>
      <c r="AE386" s="1227"/>
      <c r="AF386" s="1230"/>
      <c r="AG386" s="1230"/>
      <c r="AH386" s="1231"/>
      <c r="AI386" s="1227"/>
      <c r="AJ386" s="1230"/>
      <c r="AK386" s="1230"/>
      <c r="AL386" s="1138" t="str">
        <f t="shared" si="5"/>
        <v>Todo</v>
      </c>
      <c r="AM386" s="1228"/>
      <c r="AN386" s="1228"/>
    </row>
    <row r="387">
      <c r="A387" s="1226"/>
      <c r="B387" s="1084"/>
      <c r="C387" s="1084"/>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02"/>
      <c r="Y387" s="1202"/>
      <c r="Z387" s="1202"/>
      <c r="AA387" s="1202"/>
      <c r="AB387" s="1202"/>
      <c r="AC387" s="1102"/>
      <c r="AD387" s="1102" t="str">
        <f t="shared" si="3"/>
        <v/>
      </c>
      <c r="AE387" s="1227"/>
      <c r="AF387" s="1230"/>
      <c r="AG387" s="1230"/>
      <c r="AH387" s="1231"/>
      <c r="AI387" s="1227"/>
      <c r="AJ387" s="1230"/>
      <c r="AK387" s="1230"/>
      <c r="AL387" s="1138" t="str">
        <f t="shared" si="5"/>
        <v>Todo</v>
      </c>
      <c r="AM387" s="1228"/>
      <c r="AN387" s="1228"/>
    </row>
    <row r="388">
      <c r="A388" s="1226"/>
      <c r="B388" s="1084"/>
      <c r="C388" s="10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02"/>
      <c r="Y388" s="1202"/>
      <c r="Z388" s="1202"/>
      <c r="AA388" s="1202"/>
      <c r="AB388" s="1202"/>
      <c r="AC388" s="1102"/>
      <c r="AD388" s="1102" t="str">
        <f t="shared" si="3"/>
        <v/>
      </c>
      <c r="AE388" s="1227"/>
      <c r="AF388" s="1230"/>
      <c r="AG388" s="1230"/>
      <c r="AH388" s="1231"/>
      <c r="AI388" s="1227"/>
      <c r="AJ388" s="1230"/>
      <c r="AK388" s="1230"/>
      <c r="AL388" s="1138" t="str">
        <f t="shared" si="5"/>
        <v>Todo</v>
      </c>
      <c r="AM388" s="1228"/>
      <c r="AN388" s="1228"/>
    </row>
    <row r="389">
      <c r="A389" s="1226"/>
      <c r="B389" s="1084"/>
      <c r="C389" s="1084"/>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02"/>
      <c r="Y389" s="1202"/>
      <c r="Z389" s="1202"/>
      <c r="AA389" s="1202"/>
      <c r="AB389" s="1202"/>
      <c r="AC389" s="1102"/>
      <c r="AD389" s="1102" t="str">
        <f t="shared" si="3"/>
        <v/>
      </c>
      <c r="AE389" s="1227"/>
      <c r="AF389" s="1230"/>
      <c r="AG389" s="1230"/>
      <c r="AH389" s="1231"/>
      <c r="AI389" s="1227"/>
      <c r="AJ389" s="1230"/>
      <c r="AK389" s="1230"/>
      <c r="AL389" s="1138" t="str">
        <f t="shared" si="5"/>
        <v>Todo</v>
      </c>
      <c r="AM389" s="1228"/>
      <c r="AN389" s="1228"/>
    </row>
    <row r="390">
      <c r="A390" s="1226"/>
      <c r="B390" s="1084"/>
      <c r="C390" s="10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02"/>
      <c r="Y390" s="1202"/>
      <c r="Z390" s="1202"/>
      <c r="AA390" s="1202"/>
      <c r="AB390" s="1202"/>
      <c r="AC390" s="1102"/>
      <c r="AD390" s="1102" t="str">
        <f t="shared" si="3"/>
        <v/>
      </c>
      <c r="AE390" s="1227"/>
      <c r="AF390" s="1230"/>
      <c r="AG390" s="1230"/>
      <c r="AH390" s="1231"/>
      <c r="AI390" s="1227"/>
      <c r="AJ390" s="1230"/>
      <c r="AK390" s="1230"/>
      <c r="AL390" s="1138" t="str">
        <f t="shared" si="5"/>
        <v>Todo</v>
      </c>
      <c r="AM390" s="1228"/>
      <c r="AN390" s="1228"/>
    </row>
    <row r="391">
      <c r="A391" s="1226"/>
      <c r="B391" s="1084"/>
      <c r="C391" s="1084"/>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02"/>
      <c r="Y391" s="1202"/>
      <c r="Z391" s="1202"/>
      <c r="AA391" s="1202"/>
      <c r="AB391" s="1202"/>
      <c r="AC391" s="1102"/>
      <c r="AD391" s="1102" t="str">
        <f t="shared" si="3"/>
        <v/>
      </c>
      <c r="AE391" s="1227"/>
      <c r="AF391" s="1230"/>
      <c r="AG391" s="1230"/>
      <c r="AH391" s="1231"/>
      <c r="AI391" s="1227"/>
      <c r="AJ391" s="1230"/>
      <c r="AK391" s="1230"/>
      <c r="AL391" s="1138" t="str">
        <f t="shared" si="5"/>
        <v>Todo</v>
      </c>
      <c r="AM391" s="1228"/>
      <c r="AN391" s="1228"/>
    </row>
    <row r="392">
      <c r="A392" s="1226"/>
      <c r="B392" s="1084"/>
      <c r="C392" s="10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02"/>
      <c r="Y392" s="1202"/>
      <c r="Z392" s="1202"/>
      <c r="AA392" s="1202"/>
      <c r="AB392" s="1202"/>
      <c r="AC392" s="1102"/>
      <c r="AD392" s="1102" t="str">
        <f t="shared" si="3"/>
        <v/>
      </c>
      <c r="AE392" s="1227"/>
      <c r="AF392" s="1230"/>
      <c r="AG392" s="1230"/>
      <c r="AH392" s="1231"/>
      <c r="AI392" s="1227"/>
      <c r="AJ392" s="1230"/>
      <c r="AK392" s="1230"/>
      <c r="AL392" s="1138" t="str">
        <f t="shared" si="5"/>
        <v>Todo</v>
      </c>
      <c r="AM392" s="1228"/>
      <c r="AN392" s="1228"/>
    </row>
    <row r="393">
      <c r="A393" s="1226"/>
      <c r="B393" s="1084"/>
      <c r="C393" s="1084"/>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02"/>
      <c r="Y393" s="1202"/>
      <c r="Z393" s="1202"/>
      <c r="AA393" s="1202"/>
      <c r="AB393" s="1202"/>
      <c r="AC393" s="1102"/>
      <c r="AD393" s="1102" t="str">
        <f t="shared" si="3"/>
        <v/>
      </c>
      <c r="AE393" s="1227"/>
      <c r="AF393" s="1230"/>
      <c r="AG393" s="1230"/>
      <c r="AH393" s="1231"/>
      <c r="AI393" s="1227"/>
      <c r="AJ393" s="1230"/>
      <c r="AK393" s="1230"/>
      <c r="AL393" s="1138" t="str">
        <f t="shared" si="5"/>
        <v>Todo</v>
      </c>
      <c r="AM393" s="1228"/>
      <c r="AN393" s="1228"/>
    </row>
    <row r="394">
      <c r="A394" s="1226"/>
      <c r="B394" s="1084"/>
      <c r="C394" s="10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02"/>
      <c r="Y394" s="1202"/>
      <c r="Z394" s="1202"/>
      <c r="AA394" s="1202"/>
      <c r="AB394" s="1202"/>
      <c r="AC394" s="1102"/>
      <c r="AD394" s="1102" t="str">
        <f t="shared" si="3"/>
        <v/>
      </c>
      <c r="AE394" s="1227"/>
      <c r="AF394" s="1230"/>
      <c r="AG394" s="1230"/>
      <c r="AH394" s="1231"/>
      <c r="AI394" s="1227"/>
      <c r="AJ394" s="1230"/>
      <c r="AK394" s="1230"/>
      <c r="AL394" s="1138" t="str">
        <f t="shared" si="5"/>
        <v>Todo</v>
      </c>
      <c r="AM394" s="1228"/>
      <c r="AN394" s="1228"/>
    </row>
    <row r="395">
      <c r="A395" s="1226"/>
      <c r="B395" s="1084"/>
      <c r="C395" s="1084"/>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02"/>
      <c r="Y395" s="1202"/>
      <c r="Z395" s="1202"/>
      <c r="AA395" s="1202"/>
      <c r="AB395" s="1202"/>
      <c r="AC395" s="1102"/>
      <c r="AD395" s="1102" t="str">
        <f t="shared" si="3"/>
        <v/>
      </c>
      <c r="AE395" s="1227"/>
      <c r="AF395" s="1230"/>
      <c r="AG395" s="1230"/>
      <c r="AH395" s="1231"/>
      <c r="AI395" s="1227"/>
      <c r="AJ395" s="1230"/>
      <c r="AK395" s="1230"/>
      <c r="AL395" s="1138" t="str">
        <f t="shared" si="5"/>
        <v>Todo</v>
      </c>
      <c r="AM395" s="1228"/>
      <c r="AN395" s="1228"/>
    </row>
    <row r="396">
      <c r="A396" s="1226"/>
      <c r="B396" s="1084"/>
      <c r="C396" s="10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02"/>
      <c r="Y396" s="1202"/>
      <c r="Z396" s="1202"/>
      <c r="AA396" s="1202"/>
      <c r="AB396" s="1202"/>
      <c r="AC396" s="1102"/>
      <c r="AD396" s="1102" t="str">
        <f t="shared" si="3"/>
        <v/>
      </c>
      <c r="AE396" s="1227"/>
      <c r="AF396" s="1230"/>
      <c r="AG396" s="1230"/>
      <c r="AH396" s="1231"/>
      <c r="AI396" s="1227"/>
      <c r="AJ396" s="1230"/>
      <c r="AK396" s="1230"/>
      <c r="AL396" s="1138" t="str">
        <f t="shared" si="5"/>
        <v>Todo</v>
      </c>
      <c r="AM396" s="1228"/>
      <c r="AN396" s="1228"/>
    </row>
    <row r="397">
      <c r="A397" s="1226"/>
      <c r="B397" s="1084"/>
      <c r="C397" s="1084"/>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02"/>
      <c r="Y397" s="1202"/>
      <c r="Z397" s="1202"/>
      <c r="AA397" s="1202"/>
      <c r="AB397" s="1202"/>
      <c r="AC397" s="1102"/>
      <c r="AD397" s="1102" t="str">
        <f t="shared" si="3"/>
        <v/>
      </c>
      <c r="AE397" s="1227"/>
      <c r="AF397" s="1230"/>
      <c r="AG397" s="1230"/>
      <c r="AH397" s="1231"/>
      <c r="AI397" s="1227"/>
      <c r="AJ397" s="1230"/>
      <c r="AK397" s="1230"/>
      <c r="AL397" s="1138" t="str">
        <f t="shared" si="5"/>
        <v>Todo</v>
      </c>
      <c r="AM397" s="1228"/>
      <c r="AN397" s="1228"/>
    </row>
    <row r="398">
      <c r="A398" s="1226"/>
      <c r="B398" s="1084"/>
      <c r="C398" s="10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02"/>
      <c r="Y398" s="1202"/>
      <c r="Z398" s="1202"/>
      <c r="AA398" s="1202"/>
      <c r="AB398" s="1202"/>
      <c r="AC398" s="1102"/>
      <c r="AD398" s="1102" t="str">
        <f t="shared" si="3"/>
        <v/>
      </c>
      <c r="AE398" s="1227"/>
      <c r="AF398" s="1230"/>
      <c r="AG398" s="1230"/>
      <c r="AH398" s="1231"/>
      <c r="AI398" s="1227"/>
      <c r="AJ398" s="1230"/>
      <c r="AK398" s="1230"/>
      <c r="AL398" s="1138" t="str">
        <f t="shared" si="5"/>
        <v>Todo</v>
      </c>
      <c r="AM398" s="1228"/>
      <c r="AN398" s="1228"/>
    </row>
    <row r="399">
      <c r="A399" s="1226"/>
      <c r="B399" s="1084"/>
      <c r="C399" s="1084"/>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02"/>
      <c r="Y399" s="1202"/>
      <c r="Z399" s="1202"/>
      <c r="AA399" s="1202"/>
      <c r="AB399" s="1202"/>
      <c r="AC399" s="1102"/>
      <c r="AD399" s="1102" t="str">
        <f t="shared" si="3"/>
        <v/>
      </c>
      <c r="AE399" s="1227"/>
      <c r="AF399" s="1230"/>
      <c r="AG399" s="1230"/>
      <c r="AH399" s="1231"/>
      <c r="AI399" s="1227"/>
      <c r="AJ399" s="1230"/>
      <c r="AK399" s="1230"/>
      <c r="AL399" s="1138" t="str">
        <f t="shared" si="5"/>
        <v>Todo</v>
      </c>
      <c r="AM399" s="1228"/>
      <c r="AN399" s="1228"/>
    </row>
    <row r="400">
      <c r="A400" s="1226"/>
      <c r="B400" s="1084"/>
      <c r="C400" s="10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02"/>
      <c r="Y400" s="1202"/>
      <c r="Z400" s="1202"/>
      <c r="AA400" s="1202"/>
      <c r="AB400" s="1202"/>
      <c r="AC400" s="1102"/>
      <c r="AD400" s="1102" t="str">
        <f t="shared" si="3"/>
        <v/>
      </c>
      <c r="AE400" s="1227"/>
      <c r="AF400" s="1230"/>
      <c r="AG400" s="1230"/>
      <c r="AH400" s="1231"/>
      <c r="AI400" s="1227"/>
      <c r="AJ400" s="1230"/>
      <c r="AK400" s="1230"/>
      <c r="AL400" s="1138" t="str">
        <f t="shared" si="5"/>
        <v>Todo</v>
      </c>
      <c r="AM400" s="1228"/>
      <c r="AN400" s="1228"/>
    </row>
    <row r="401">
      <c r="A401" s="1226"/>
      <c r="B401" s="1084"/>
      <c r="C401" s="1084"/>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02"/>
      <c r="Y401" s="1202"/>
      <c r="Z401" s="1202"/>
      <c r="AA401" s="1202"/>
      <c r="AB401" s="1202"/>
      <c r="AC401" s="1102"/>
      <c r="AD401" s="1102" t="str">
        <f t="shared" si="3"/>
        <v/>
      </c>
      <c r="AE401" s="1227"/>
      <c r="AF401" s="1230"/>
      <c r="AG401" s="1230"/>
      <c r="AH401" s="1231"/>
      <c r="AI401" s="1227"/>
      <c r="AJ401" s="1230"/>
      <c r="AK401" s="1230"/>
      <c r="AL401" s="1138" t="str">
        <f t="shared" si="5"/>
        <v>Todo</v>
      </c>
      <c r="AM401" s="1228"/>
      <c r="AN401" s="1228"/>
    </row>
    <row r="402">
      <c r="A402" s="1226"/>
      <c r="B402" s="1084"/>
      <c r="C402" s="10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02"/>
      <c r="Y402" s="1202"/>
      <c r="Z402" s="1202"/>
      <c r="AA402" s="1202"/>
      <c r="AB402" s="1202"/>
      <c r="AC402" s="1102"/>
      <c r="AD402" s="1102" t="str">
        <f t="shared" si="3"/>
        <v/>
      </c>
      <c r="AE402" s="1227"/>
      <c r="AF402" s="1230"/>
      <c r="AG402" s="1230"/>
      <c r="AH402" s="1231"/>
      <c r="AI402" s="1227"/>
      <c r="AJ402" s="1230"/>
      <c r="AK402" s="1230"/>
      <c r="AL402" s="1138" t="str">
        <f t="shared" si="5"/>
        <v>Todo</v>
      </c>
      <c r="AM402" s="1228"/>
      <c r="AN402" s="1228"/>
    </row>
    <row r="403">
      <c r="A403" s="1226"/>
      <c r="B403" s="1084"/>
      <c r="C403" s="1084"/>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02"/>
      <c r="Y403" s="1202"/>
      <c r="Z403" s="1202"/>
      <c r="AA403" s="1202"/>
      <c r="AB403" s="1202"/>
      <c r="AC403" s="1102"/>
      <c r="AD403" s="1102" t="str">
        <f t="shared" si="3"/>
        <v/>
      </c>
      <c r="AE403" s="1227"/>
      <c r="AF403" s="1230"/>
      <c r="AG403" s="1230"/>
      <c r="AH403" s="1231"/>
      <c r="AI403" s="1227"/>
      <c r="AJ403" s="1230"/>
      <c r="AK403" s="1230"/>
      <c r="AL403" s="1138" t="str">
        <f t="shared" si="5"/>
        <v>Todo</v>
      </c>
      <c r="AM403" s="1228"/>
      <c r="AN403" s="1228"/>
    </row>
    <row r="404">
      <c r="A404" s="1226"/>
      <c r="B404" s="1084"/>
      <c r="C404" s="10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02"/>
      <c r="Y404" s="1202"/>
      <c r="Z404" s="1202"/>
      <c r="AA404" s="1202"/>
      <c r="AB404" s="1202"/>
      <c r="AC404" s="1102"/>
      <c r="AD404" s="1102" t="str">
        <f t="shared" si="3"/>
        <v/>
      </c>
      <c r="AE404" s="1227"/>
      <c r="AF404" s="1230"/>
      <c r="AG404" s="1230"/>
      <c r="AH404" s="1231"/>
      <c r="AI404" s="1227"/>
      <c r="AJ404" s="1230"/>
      <c r="AK404" s="1230"/>
      <c r="AL404" s="1138" t="str">
        <f t="shared" si="5"/>
        <v>Todo</v>
      </c>
      <c r="AM404" s="1228"/>
      <c r="AN404" s="1228"/>
    </row>
    <row r="405">
      <c r="A405" s="1226"/>
      <c r="B405" s="1084"/>
      <c r="C405" s="1084"/>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02"/>
      <c r="Y405" s="1202"/>
      <c r="Z405" s="1202"/>
      <c r="AA405" s="1202"/>
      <c r="AB405" s="1202"/>
      <c r="AC405" s="1102"/>
      <c r="AD405" s="1102" t="str">
        <f t="shared" si="3"/>
        <v/>
      </c>
      <c r="AE405" s="1227"/>
      <c r="AF405" s="1230"/>
      <c r="AG405" s="1230"/>
      <c r="AH405" s="1231"/>
      <c r="AI405" s="1227"/>
      <c r="AJ405" s="1230"/>
      <c r="AK405" s="1230"/>
      <c r="AL405" s="1138" t="str">
        <f t="shared" si="5"/>
        <v>Todo</v>
      </c>
      <c r="AM405" s="1228"/>
      <c r="AN405" s="1228"/>
    </row>
    <row r="406">
      <c r="A406" s="1226"/>
      <c r="B406" s="1084"/>
      <c r="C406" s="10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02"/>
      <c r="Y406" s="1202"/>
      <c r="Z406" s="1202"/>
      <c r="AA406" s="1202"/>
      <c r="AB406" s="1202"/>
      <c r="AC406" s="1102"/>
      <c r="AD406" s="1102" t="str">
        <f t="shared" si="3"/>
        <v/>
      </c>
      <c r="AE406" s="1227"/>
      <c r="AF406" s="1230"/>
      <c r="AG406" s="1230"/>
      <c r="AH406" s="1231"/>
      <c r="AI406" s="1227"/>
      <c r="AJ406" s="1230"/>
      <c r="AK406" s="1230"/>
      <c r="AL406" s="1138" t="str">
        <f t="shared" si="5"/>
        <v>Todo</v>
      </c>
      <c r="AM406" s="1228"/>
      <c r="AN406" s="1228"/>
    </row>
    <row r="407">
      <c r="A407" s="1226"/>
      <c r="B407" s="1084"/>
      <c r="C407" s="1084"/>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02"/>
      <c r="Y407" s="1202"/>
      <c r="Z407" s="1202"/>
      <c r="AA407" s="1202"/>
      <c r="AB407" s="1202"/>
      <c r="AC407" s="1102"/>
      <c r="AD407" s="1102" t="str">
        <f t="shared" si="3"/>
        <v/>
      </c>
      <c r="AE407" s="1227"/>
      <c r="AF407" s="1230"/>
      <c r="AG407" s="1230"/>
      <c r="AH407" s="1231"/>
      <c r="AI407" s="1227"/>
      <c r="AJ407" s="1230"/>
      <c r="AK407" s="1230"/>
      <c r="AL407" s="1138" t="str">
        <f t="shared" si="5"/>
        <v>Todo</v>
      </c>
      <c r="AM407" s="1228"/>
      <c r="AN407" s="1228"/>
    </row>
    <row r="408">
      <c r="A408" s="1226"/>
      <c r="B408" s="1084"/>
      <c r="C408" s="10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02"/>
      <c r="Y408" s="1202"/>
      <c r="Z408" s="1202"/>
      <c r="AA408" s="1202"/>
      <c r="AB408" s="1202"/>
      <c r="AC408" s="1102"/>
      <c r="AD408" s="1102" t="str">
        <f t="shared" si="3"/>
        <v/>
      </c>
      <c r="AE408" s="1227"/>
      <c r="AF408" s="1230"/>
      <c r="AG408" s="1230"/>
      <c r="AH408" s="1231"/>
      <c r="AI408" s="1227"/>
      <c r="AJ408" s="1230"/>
      <c r="AK408" s="1230"/>
      <c r="AL408" s="1138" t="str">
        <f t="shared" si="5"/>
        <v>Todo</v>
      </c>
      <c r="AM408" s="1228"/>
      <c r="AN408" s="1228"/>
    </row>
    <row r="409">
      <c r="A409" s="1226"/>
      <c r="B409" s="1084"/>
      <c r="C409" s="1084"/>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02"/>
      <c r="Y409" s="1202"/>
      <c r="Z409" s="1202"/>
      <c r="AA409" s="1202"/>
      <c r="AB409" s="1202"/>
      <c r="AC409" s="1102"/>
      <c r="AD409" s="1102" t="str">
        <f t="shared" si="3"/>
        <v/>
      </c>
      <c r="AE409" s="1227"/>
      <c r="AF409" s="1230"/>
      <c r="AG409" s="1230"/>
      <c r="AH409" s="1231"/>
      <c r="AI409" s="1227"/>
      <c r="AJ409" s="1230"/>
      <c r="AK409" s="1230"/>
      <c r="AL409" s="1138" t="str">
        <f t="shared" si="5"/>
        <v>Todo</v>
      </c>
      <c r="AM409" s="1228"/>
      <c r="AN409" s="1228"/>
    </row>
    <row r="410">
      <c r="A410" s="1226"/>
      <c r="B410" s="1084"/>
      <c r="C410" s="10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02"/>
      <c r="Y410" s="1202"/>
      <c r="Z410" s="1202"/>
      <c r="AA410" s="1202"/>
      <c r="AB410" s="1202"/>
      <c r="AC410" s="1102"/>
      <c r="AD410" s="1102" t="str">
        <f t="shared" si="3"/>
        <v/>
      </c>
      <c r="AE410" s="1227"/>
      <c r="AF410" s="1230"/>
      <c r="AG410" s="1230"/>
      <c r="AH410" s="1231"/>
      <c r="AI410" s="1227"/>
      <c r="AJ410" s="1230"/>
      <c r="AK410" s="1230"/>
      <c r="AL410" s="1138" t="str">
        <f t="shared" si="5"/>
        <v>Todo</v>
      </c>
      <c r="AM410" s="1228"/>
      <c r="AN410" s="1228"/>
    </row>
    <row r="411">
      <c r="A411" s="1226"/>
      <c r="B411" s="1084"/>
      <c r="C411" s="1084"/>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02"/>
      <c r="Y411" s="1202"/>
      <c r="Z411" s="1202"/>
      <c r="AA411" s="1202"/>
      <c r="AB411" s="1202"/>
      <c r="AC411" s="1102"/>
      <c r="AD411" s="1102" t="str">
        <f t="shared" si="3"/>
        <v/>
      </c>
      <c r="AE411" s="1227"/>
      <c r="AF411" s="1230"/>
      <c r="AG411" s="1230"/>
      <c r="AH411" s="1231"/>
      <c r="AI411" s="1227"/>
      <c r="AJ411" s="1230"/>
      <c r="AK411" s="1230"/>
      <c r="AL411" s="1138" t="str">
        <f t="shared" si="5"/>
        <v>Todo</v>
      </c>
      <c r="AM411" s="1228"/>
      <c r="AN411" s="1228"/>
    </row>
    <row r="412">
      <c r="A412" s="1226"/>
      <c r="B412" s="1084"/>
      <c r="C412" s="10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02"/>
      <c r="Y412" s="1202"/>
      <c r="Z412" s="1202"/>
      <c r="AA412" s="1202"/>
      <c r="AB412" s="1202"/>
      <c r="AC412" s="1102"/>
      <c r="AD412" s="1102" t="str">
        <f t="shared" si="3"/>
        <v/>
      </c>
      <c r="AE412" s="1227"/>
      <c r="AF412" s="1230"/>
      <c r="AG412" s="1230"/>
      <c r="AH412" s="1231"/>
      <c r="AI412" s="1227"/>
      <c r="AJ412" s="1230"/>
      <c r="AK412" s="1230"/>
      <c r="AL412" s="1138" t="str">
        <f t="shared" si="5"/>
        <v>Todo</v>
      </c>
      <c r="AM412" s="1228"/>
      <c r="AN412" s="1228"/>
    </row>
    <row r="413">
      <c r="A413" s="1226"/>
      <c r="B413" s="1084"/>
      <c r="C413" s="1084"/>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02"/>
      <c r="Y413" s="1202"/>
      <c r="Z413" s="1202"/>
      <c r="AA413" s="1202"/>
      <c r="AB413" s="1202"/>
      <c r="AC413" s="1102"/>
      <c r="AD413" s="1102" t="str">
        <f t="shared" si="3"/>
        <v/>
      </c>
      <c r="AE413" s="1227"/>
      <c r="AF413" s="1230"/>
      <c r="AG413" s="1230"/>
      <c r="AH413" s="1231"/>
      <c r="AI413" s="1227"/>
      <c r="AJ413" s="1230"/>
      <c r="AK413" s="1230"/>
      <c r="AL413" s="1138" t="str">
        <f t="shared" si="5"/>
        <v>Todo</v>
      </c>
      <c r="AM413" s="1228"/>
      <c r="AN413" s="1228"/>
    </row>
    <row r="414">
      <c r="A414" s="1226"/>
      <c r="B414" s="1084"/>
      <c r="C414" s="10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02"/>
      <c r="Y414" s="1202"/>
      <c r="Z414" s="1202"/>
      <c r="AA414" s="1202"/>
      <c r="AB414" s="1202"/>
      <c r="AC414" s="1102"/>
      <c r="AD414" s="1102" t="str">
        <f t="shared" si="3"/>
        <v/>
      </c>
      <c r="AE414" s="1227"/>
      <c r="AF414" s="1230"/>
      <c r="AG414" s="1230"/>
      <c r="AH414" s="1231"/>
      <c r="AI414" s="1227"/>
      <c r="AJ414" s="1230"/>
      <c r="AK414" s="1230"/>
      <c r="AL414" s="1138" t="str">
        <f t="shared" si="5"/>
        <v>Todo</v>
      </c>
      <c r="AM414" s="1228"/>
      <c r="AN414" s="1228"/>
    </row>
    <row r="415">
      <c r="A415" s="1226"/>
      <c r="B415" s="1084"/>
      <c r="C415" s="1084"/>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02"/>
      <c r="Y415" s="1202"/>
      <c r="Z415" s="1202"/>
      <c r="AA415" s="1202"/>
      <c r="AB415" s="1202"/>
      <c r="AC415" s="1102"/>
      <c r="AD415" s="1102" t="str">
        <f t="shared" si="3"/>
        <v/>
      </c>
      <c r="AE415" s="1227"/>
      <c r="AF415" s="1230"/>
      <c r="AG415" s="1230"/>
      <c r="AH415" s="1231"/>
      <c r="AI415" s="1227"/>
      <c r="AJ415" s="1230"/>
      <c r="AK415" s="1230"/>
      <c r="AL415" s="1138" t="str">
        <f t="shared" si="5"/>
        <v>Todo</v>
      </c>
      <c r="AM415" s="1228"/>
      <c r="AN415" s="1228"/>
    </row>
    <row r="416">
      <c r="A416" s="1226"/>
      <c r="B416" s="1084"/>
      <c r="C416" s="10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02"/>
      <c r="Y416" s="1202"/>
      <c r="Z416" s="1202"/>
      <c r="AA416" s="1202"/>
      <c r="AB416" s="1202"/>
      <c r="AC416" s="1102"/>
      <c r="AD416" s="1102" t="str">
        <f t="shared" si="3"/>
        <v/>
      </c>
      <c r="AE416" s="1227"/>
      <c r="AF416" s="1230"/>
      <c r="AG416" s="1230"/>
      <c r="AH416" s="1231"/>
      <c r="AI416" s="1227"/>
      <c r="AJ416" s="1230"/>
      <c r="AK416" s="1230"/>
      <c r="AL416" s="1138" t="str">
        <f t="shared" si="5"/>
        <v>Todo</v>
      </c>
      <c r="AM416" s="1228"/>
      <c r="AN416" s="1228"/>
    </row>
    <row r="417">
      <c r="A417" s="1226"/>
      <c r="B417" s="1084"/>
      <c r="C417" s="1084"/>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02"/>
      <c r="Y417" s="1202"/>
      <c r="Z417" s="1202"/>
      <c r="AA417" s="1202"/>
      <c r="AB417" s="1202"/>
      <c r="AC417" s="1102"/>
      <c r="AD417" s="1102" t="str">
        <f t="shared" si="3"/>
        <v/>
      </c>
      <c r="AE417" s="1227"/>
      <c r="AF417" s="1230"/>
      <c r="AG417" s="1230"/>
      <c r="AH417" s="1231"/>
      <c r="AI417" s="1227"/>
      <c r="AJ417" s="1230"/>
      <c r="AK417" s="1230"/>
      <c r="AL417" s="1138" t="str">
        <f t="shared" si="5"/>
        <v>Todo</v>
      </c>
      <c r="AM417" s="1228"/>
      <c r="AN417" s="1228"/>
    </row>
    <row r="418">
      <c r="A418" s="1226"/>
      <c r="B418" s="1084"/>
      <c r="C418" s="10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02"/>
      <c r="Y418" s="1202"/>
      <c r="Z418" s="1202"/>
      <c r="AA418" s="1202"/>
      <c r="AB418" s="1202"/>
      <c r="AC418" s="1102"/>
      <c r="AD418" s="1102" t="str">
        <f t="shared" si="3"/>
        <v/>
      </c>
      <c r="AE418" s="1227"/>
      <c r="AF418" s="1230"/>
      <c r="AG418" s="1230"/>
      <c r="AH418" s="1231"/>
      <c r="AI418" s="1227"/>
      <c r="AJ418" s="1230"/>
      <c r="AK418" s="1230"/>
      <c r="AL418" s="1138" t="str">
        <f t="shared" si="5"/>
        <v>Todo</v>
      </c>
      <c r="AM418" s="1228"/>
      <c r="AN418" s="1228"/>
    </row>
    <row r="419">
      <c r="A419" s="1226"/>
      <c r="B419" s="1084"/>
      <c r="C419" s="1084"/>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02"/>
      <c r="Y419" s="1202"/>
      <c r="Z419" s="1202"/>
      <c r="AA419" s="1202"/>
      <c r="AB419" s="1202"/>
      <c r="AC419" s="1102"/>
      <c r="AD419" s="1102" t="str">
        <f t="shared" si="3"/>
        <v/>
      </c>
      <c r="AE419" s="1227"/>
      <c r="AF419" s="1230"/>
      <c r="AG419" s="1230"/>
      <c r="AH419" s="1231"/>
      <c r="AI419" s="1227"/>
      <c r="AJ419" s="1230"/>
      <c r="AK419" s="1230"/>
      <c r="AL419" s="1138" t="str">
        <f t="shared" si="5"/>
        <v>Todo</v>
      </c>
      <c r="AM419" s="1228"/>
      <c r="AN419" s="1228"/>
    </row>
    <row r="420">
      <c r="A420" s="1226"/>
      <c r="B420" s="1084"/>
      <c r="C420" s="10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02"/>
      <c r="Y420" s="1202"/>
      <c r="Z420" s="1202"/>
      <c r="AA420" s="1202"/>
      <c r="AB420" s="1202"/>
      <c r="AC420" s="1102"/>
      <c r="AD420" s="1102" t="str">
        <f t="shared" si="3"/>
        <v/>
      </c>
      <c r="AE420" s="1227"/>
      <c r="AF420" s="1230"/>
      <c r="AG420" s="1230"/>
      <c r="AH420" s="1231"/>
      <c r="AI420" s="1227"/>
      <c r="AJ420" s="1230"/>
      <c r="AK420" s="1230"/>
      <c r="AL420" s="1138" t="str">
        <f t="shared" si="5"/>
        <v>Todo</v>
      </c>
      <c r="AM420" s="1228"/>
      <c r="AN420" s="1228"/>
    </row>
    <row r="421">
      <c r="A421" s="1226"/>
      <c r="B421" s="1084"/>
      <c r="C421" s="1084"/>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02"/>
      <c r="Y421" s="1202"/>
      <c r="Z421" s="1202"/>
      <c r="AA421" s="1202"/>
      <c r="AB421" s="1202"/>
      <c r="AC421" s="1102"/>
      <c r="AD421" s="1102" t="str">
        <f t="shared" si="3"/>
        <v/>
      </c>
      <c r="AE421" s="1227"/>
      <c r="AF421" s="1230"/>
      <c r="AG421" s="1230"/>
      <c r="AH421" s="1231"/>
      <c r="AI421" s="1227"/>
      <c r="AJ421" s="1230"/>
      <c r="AK421" s="1230"/>
      <c r="AL421" s="1138" t="str">
        <f t="shared" si="5"/>
        <v>Todo</v>
      </c>
      <c r="AM421" s="1228"/>
      <c r="AN421" s="1228"/>
    </row>
    <row r="422">
      <c r="A422" s="1226"/>
      <c r="B422" s="1084"/>
      <c r="C422" s="10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02"/>
      <c r="Y422" s="1202"/>
      <c r="Z422" s="1202"/>
      <c r="AA422" s="1202"/>
      <c r="AB422" s="1202"/>
      <c r="AC422" s="1102"/>
      <c r="AD422" s="1102" t="str">
        <f t="shared" si="3"/>
        <v/>
      </c>
      <c r="AE422" s="1227"/>
      <c r="AF422" s="1230"/>
      <c r="AG422" s="1230"/>
      <c r="AH422" s="1231"/>
      <c r="AI422" s="1227"/>
      <c r="AJ422" s="1230"/>
      <c r="AK422" s="1230"/>
      <c r="AL422" s="1138" t="str">
        <f t="shared" si="5"/>
        <v>Todo</v>
      </c>
      <c r="AM422" s="1228"/>
      <c r="AN422" s="1228"/>
    </row>
    <row r="423">
      <c r="A423" s="1226"/>
      <c r="B423" s="1084"/>
      <c r="C423" s="1084"/>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02"/>
      <c r="Y423" s="1202"/>
      <c r="Z423" s="1202"/>
      <c r="AA423" s="1202"/>
      <c r="AB423" s="1202"/>
      <c r="AC423" s="1102"/>
      <c r="AD423" s="1102" t="str">
        <f t="shared" si="3"/>
        <v/>
      </c>
      <c r="AE423" s="1227"/>
      <c r="AF423" s="1230"/>
      <c r="AG423" s="1230"/>
      <c r="AH423" s="1231"/>
      <c r="AI423" s="1227"/>
      <c r="AJ423" s="1230"/>
      <c r="AK423" s="1230"/>
      <c r="AL423" s="1138" t="str">
        <f t="shared" si="5"/>
        <v>Todo</v>
      </c>
      <c r="AM423" s="1228"/>
      <c r="AN423" s="1228"/>
    </row>
    <row r="424">
      <c r="A424" s="1226"/>
      <c r="B424" s="1084"/>
      <c r="C424" s="10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02"/>
      <c r="Y424" s="1202"/>
      <c r="Z424" s="1202"/>
      <c r="AA424" s="1202"/>
      <c r="AB424" s="1202"/>
      <c r="AC424" s="1102"/>
      <c r="AD424" s="1102" t="str">
        <f t="shared" si="3"/>
        <v/>
      </c>
      <c r="AE424" s="1227"/>
      <c r="AF424" s="1230"/>
      <c r="AG424" s="1230"/>
      <c r="AH424" s="1231"/>
      <c r="AI424" s="1227"/>
      <c r="AJ424" s="1230"/>
      <c r="AK424" s="1230"/>
      <c r="AL424" s="1138" t="str">
        <f t="shared" si="5"/>
        <v>Todo</v>
      </c>
      <c r="AM424" s="1228"/>
      <c r="AN424" s="1228"/>
    </row>
    <row r="425">
      <c r="A425" s="1226"/>
      <c r="B425" s="1084"/>
      <c r="C425" s="1084"/>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02"/>
      <c r="Y425" s="1202"/>
      <c r="Z425" s="1202"/>
      <c r="AA425" s="1202"/>
      <c r="AB425" s="1202"/>
      <c r="AC425" s="1102"/>
      <c r="AD425" s="1102" t="str">
        <f t="shared" si="3"/>
        <v/>
      </c>
      <c r="AE425" s="1227"/>
      <c r="AF425" s="1230"/>
      <c r="AG425" s="1230"/>
      <c r="AH425" s="1231"/>
      <c r="AI425" s="1227"/>
      <c r="AJ425" s="1230"/>
      <c r="AK425" s="1230"/>
      <c r="AL425" s="1138" t="str">
        <f t="shared" si="5"/>
        <v>Todo</v>
      </c>
      <c r="AM425" s="1228"/>
      <c r="AN425" s="1228"/>
    </row>
    <row r="426">
      <c r="A426" s="1226"/>
      <c r="B426" s="1084"/>
      <c r="C426" s="10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02"/>
      <c r="Y426" s="1202"/>
      <c r="Z426" s="1202"/>
      <c r="AA426" s="1202"/>
      <c r="AB426" s="1202"/>
      <c r="AC426" s="1102"/>
      <c r="AD426" s="1102" t="str">
        <f t="shared" si="3"/>
        <v/>
      </c>
      <c r="AE426" s="1227"/>
      <c r="AF426" s="1230"/>
      <c r="AG426" s="1230"/>
      <c r="AH426" s="1231"/>
      <c r="AI426" s="1227"/>
      <c r="AJ426" s="1230"/>
      <c r="AK426" s="1230"/>
      <c r="AL426" s="1138" t="str">
        <f t="shared" si="5"/>
        <v>Todo</v>
      </c>
      <c r="AM426" s="1228"/>
      <c r="AN426" s="1228"/>
    </row>
    <row r="427">
      <c r="A427" s="1226"/>
      <c r="B427" s="1084"/>
      <c r="C427" s="1084"/>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02"/>
      <c r="Y427" s="1202"/>
      <c r="Z427" s="1202"/>
      <c r="AA427" s="1202"/>
      <c r="AB427" s="1202"/>
      <c r="AC427" s="1102"/>
      <c r="AD427" s="1102" t="str">
        <f t="shared" si="3"/>
        <v/>
      </c>
      <c r="AE427" s="1227"/>
      <c r="AF427" s="1230"/>
      <c r="AG427" s="1230"/>
      <c r="AH427" s="1231"/>
      <c r="AI427" s="1227"/>
      <c r="AJ427" s="1230"/>
      <c r="AK427" s="1230"/>
      <c r="AL427" s="1138" t="str">
        <f t="shared" si="5"/>
        <v>Todo</v>
      </c>
      <c r="AM427" s="1228"/>
      <c r="AN427" s="1228"/>
    </row>
    <row r="428">
      <c r="A428" s="1226"/>
      <c r="B428" s="1084"/>
      <c r="C428" s="10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02"/>
      <c r="Y428" s="1202"/>
      <c r="Z428" s="1202"/>
      <c r="AA428" s="1202"/>
      <c r="AB428" s="1202"/>
      <c r="AC428" s="1102"/>
      <c r="AD428" s="1102" t="str">
        <f t="shared" si="3"/>
        <v/>
      </c>
      <c r="AE428" s="1227"/>
      <c r="AF428" s="1230"/>
      <c r="AG428" s="1230"/>
      <c r="AH428" s="1231"/>
      <c r="AI428" s="1227"/>
      <c r="AJ428" s="1230"/>
      <c r="AK428" s="1230"/>
      <c r="AL428" s="1138" t="str">
        <f t="shared" si="5"/>
        <v>Todo</v>
      </c>
      <c r="AM428" s="1228"/>
      <c r="AN428" s="1228"/>
    </row>
    <row r="429">
      <c r="A429" s="1226"/>
      <c r="B429" s="1084"/>
      <c r="C429" s="1084"/>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02"/>
      <c r="Y429" s="1202"/>
      <c r="Z429" s="1202"/>
      <c r="AA429" s="1202"/>
      <c r="AB429" s="1202"/>
      <c r="AC429" s="1102"/>
      <c r="AD429" s="1102" t="str">
        <f t="shared" si="3"/>
        <v/>
      </c>
      <c r="AE429" s="1227"/>
      <c r="AF429" s="1230"/>
      <c r="AG429" s="1230"/>
      <c r="AH429" s="1231"/>
      <c r="AI429" s="1227"/>
      <c r="AJ429" s="1230"/>
      <c r="AK429" s="1230"/>
      <c r="AL429" s="1138" t="str">
        <f t="shared" si="5"/>
        <v>Todo</v>
      </c>
      <c r="AM429" s="1228"/>
      <c r="AN429" s="1228"/>
    </row>
    <row r="430">
      <c r="A430" s="1226"/>
      <c r="B430" s="1084"/>
      <c r="C430" s="10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02"/>
      <c r="Y430" s="1202"/>
      <c r="Z430" s="1202"/>
      <c r="AA430" s="1202"/>
      <c r="AB430" s="1202"/>
      <c r="AC430" s="1102"/>
      <c r="AD430" s="1102" t="str">
        <f t="shared" si="3"/>
        <v/>
      </c>
      <c r="AE430" s="1227"/>
      <c r="AF430" s="1230"/>
      <c r="AG430" s="1230"/>
      <c r="AH430" s="1231"/>
      <c r="AI430" s="1227"/>
      <c r="AJ430" s="1230"/>
      <c r="AK430" s="1230"/>
      <c r="AL430" s="1138" t="str">
        <f t="shared" si="5"/>
        <v>Todo</v>
      </c>
      <c r="AM430" s="1228"/>
      <c r="AN430" s="1228"/>
    </row>
    <row r="431">
      <c r="A431" s="1226"/>
      <c r="B431" s="1084"/>
      <c r="C431" s="1084"/>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02"/>
      <c r="Y431" s="1202"/>
      <c r="Z431" s="1202"/>
      <c r="AA431" s="1202"/>
      <c r="AB431" s="1202"/>
      <c r="AC431" s="1102"/>
      <c r="AD431" s="1102" t="str">
        <f t="shared" si="3"/>
        <v/>
      </c>
      <c r="AE431" s="1227"/>
      <c r="AF431" s="1230"/>
      <c r="AG431" s="1230"/>
      <c r="AH431" s="1231"/>
      <c r="AI431" s="1227"/>
      <c r="AJ431" s="1230"/>
      <c r="AK431" s="1230"/>
      <c r="AL431" s="1138" t="str">
        <f t="shared" si="5"/>
        <v>Todo</v>
      </c>
      <c r="AM431" s="1228"/>
      <c r="AN431" s="1228"/>
    </row>
    <row r="432">
      <c r="A432" s="1226"/>
      <c r="B432" s="1084"/>
      <c r="C432" s="10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02"/>
      <c r="Y432" s="1202"/>
      <c r="Z432" s="1202"/>
      <c r="AA432" s="1202"/>
      <c r="AB432" s="1202"/>
      <c r="AC432" s="1102"/>
      <c r="AD432" s="1102" t="str">
        <f t="shared" si="3"/>
        <v/>
      </c>
      <c r="AE432" s="1227"/>
      <c r="AF432" s="1230"/>
      <c r="AG432" s="1230"/>
      <c r="AH432" s="1231"/>
      <c r="AI432" s="1227"/>
      <c r="AJ432" s="1230"/>
      <c r="AK432" s="1230"/>
      <c r="AL432" s="1138" t="str">
        <f t="shared" si="5"/>
        <v>Todo</v>
      </c>
      <c r="AM432" s="1228"/>
      <c r="AN432" s="1228"/>
    </row>
    <row r="433">
      <c r="A433" s="1226"/>
      <c r="B433" s="1084"/>
      <c r="C433" s="1084"/>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02"/>
      <c r="Y433" s="1202"/>
      <c r="Z433" s="1202"/>
      <c r="AA433" s="1202"/>
      <c r="AB433" s="1202"/>
      <c r="AC433" s="1102"/>
      <c r="AD433" s="1102" t="str">
        <f t="shared" si="3"/>
        <v/>
      </c>
      <c r="AE433" s="1227"/>
      <c r="AF433" s="1230"/>
      <c r="AG433" s="1230"/>
      <c r="AH433" s="1231"/>
      <c r="AI433" s="1227"/>
      <c r="AJ433" s="1230"/>
      <c r="AK433" s="1230"/>
      <c r="AL433" s="1138" t="str">
        <f t="shared" si="5"/>
        <v>Todo</v>
      </c>
      <c r="AM433" s="1228"/>
      <c r="AN433" s="1228"/>
    </row>
    <row r="434">
      <c r="A434" s="1226"/>
      <c r="B434" s="1084"/>
      <c r="C434" s="10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02"/>
      <c r="Y434" s="1202"/>
      <c r="Z434" s="1202"/>
      <c r="AA434" s="1202"/>
      <c r="AB434" s="1202"/>
      <c r="AC434" s="1102"/>
      <c r="AD434" s="1102" t="str">
        <f t="shared" si="3"/>
        <v/>
      </c>
      <c r="AE434" s="1227"/>
      <c r="AF434" s="1230"/>
      <c r="AG434" s="1230"/>
      <c r="AH434" s="1231"/>
      <c r="AI434" s="1227"/>
      <c r="AJ434" s="1230"/>
      <c r="AK434" s="1230"/>
      <c r="AL434" s="1138" t="str">
        <f t="shared" si="5"/>
        <v>Todo</v>
      </c>
      <c r="AM434" s="1228"/>
      <c r="AN434" s="1228"/>
    </row>
    <row r="435">
      <c r="A435" s="1226"/>
      <c r="B435" s="1084"/>
      <c r="C435" s="1084"/>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02"/>
      <c r="Y435" s="1202"/>
      <c r="Z435" s="1202"/>
      <c r="AA435" s="1202"/>
      <c r="AB435" s="1202"/>
      <c r="AC435" s="1102"/>
      <c r="AD435" s="1102" t="str">
        <f t="shared" si="3"/>
        <v/>
      </c>
      <c r="AE435" s="1227"/>
      <c r="AF435" s="1230"/>
      <c r="AG435" s="1230"/>
      <c r="AH435" s="1231"/>
      <c r="AI435" s="1227"/>
      <c r="AJ435" s="1230"/>
      <c r="AK435" s="1230"/>
      <c r="AL435" s="1138" t="str">
        <f t="shared" si="5"/>
        <v>Todo</v>
      </c>
      <c r="AM435" s="1228"/>
      <c r="AN435" s="1228"/>
    </row>
    <row r="436">
      <c r="A436" s="1226"/>
      <c r="B436" s="1084"/>
      <c r="C436" s="10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02"/>
      <c r="Y436" s="1202"/>
      <c r="Z436" s="1202"/>
      <c r="AA436" s="1202"/>
      <c r="AB436" s="1202"/>
      <c r="AC436" s="1102"/>
      <c r="AD436" s="1102" t="str">
        <f t="shared" si="3"/>
        <v/>
      </c>
      <c r="AE436" s="1227"/>
      <c r="AF436" s="1230"/>
      <c r="AG436" s="1230"/>
      <c r="AH436" s="1231"/>
      <c r="AI436" s="1227"/>
      <c r="AJ436" s="1230"/>
      <c r="AK436" s="1230"/>
      <c r="AL436" s="1138" t="str">
        <f t="shared" si="5"/>
        <v>Todo</v>
      </c>
      <c r="AM436" s="1228"/>
      <c r="AN436" s="1228"/>
    </row>
    <row r="437">
      <c r="A437" s="1226"/>
      <c r="B437" s="1084"/>
      <c r="C437" s="1084"/>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02"/>
      <c r="Y437" s="1202"/>
      <c r="Z437" s="1202"/>
      <c r="AA437" s="1202"/>
      <c r="AB437" s="1202"/>
      <c r="AC437" s="1102"/>
      <c r="AD437" s="1102" t="str">
        <f t="shared" si="3"/>
        <v/>
      </c>
      <c r="AE437" s="1227"/>
      <c r="AF437" s="1230"/>
      <c r="AG437" s="1230"/>
      <c r="AH437" s="1231"/>
      <c r="AI437" s="1227"/>
      <c r="AJ437" s="1230"/>
      <c r="AK437" s="1230"/>
      <c r="AL437" s="1138" t="str">
        <f t="shared" si="5"/>
        <v>Todo</v>
      </c>
      <c r="AM437" s="1228"/>
      <c r="AN437" s="1228"/>
    </row>
    <row r="438">
      <c r="A438" s="1226"/>
      <c r="B438" s="1084"/>
      <c r="C438" s="10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02"/>
      <c r="Y438" s="1202"/>
      <c r="Z438" s="1202"/>
      <c r="AA438" s="1202"/>
      <c r="AB438" s="1202"/>
      <c r="AC438" s="1102"/>
      <c r="AD438" s="1102" t="str">
        <f t="shared" si="3"/>
        <v/>
      </c>
      <c r="AE438" s="1227"/>
      <c r="AF438" s="1230"/>
      <c r="AG438" s="1230"/>
      <c r="AH438" s="1231"/>
      <c r="AI438" s="1227"/>
      <c r="AJ438" s="1230"/>
      <c r="AK438" s="1230"/>
      <c r="AL438" s="1138" t="str">
        <f t="shared" si="5"/>
        <v>Todo</v>
      </c>
      <c r="AM438" s="1228"/>
      <c r="AN438" s="1228"/>
    </row>
    <row r="439">
      <c r="A439" s="1226"/>
      <c r="B439" s="1084"/>
      <c r="C439" s="1084"/>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02"/>
      <c r="Y439" s="1202"/>
      <c r="Z439" s="1202"/>
      <c r="AA439" s="1202"/>
      <c r="AB439" s="1202"/>
      <c r="AC439" s="1102"/>
      <c r="AD439" s="1102" t="str">
        <f t="shared" si="3"/>
        <v/>
      </c>
      <c r="AE439" s="1227"/>
      <c r="AF439" s="1230"/>
      <c r="AG439" s="1230"/>
      <c r="AH439" s="1231"/>
      <c r="AI439" s="1227"/>
      <c r="AJ439" s="1230"/>
      <c r="AK439" s="1230"/>
      <c r="AL439" s="1138" t="str">
        <f t="shared" si="5"/>
        <v>Todo</v>
      </c>
      <c r="AM439" s="1228"/>
      <c r="AN439" s="1228"/>
    </row>
    <row r="440">
      <c r="A440" s="1226"/>
      <c r="B440" s="1084"/>
      <c r="C440" s="10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02"/>
      <c r="Y440" s="1202"/>
      <c r="Z440" s="1202"/>
      <c r="AA440" s="1202"/>
      <c r="AB440" s="1202"/>
      <c r="AC440" s="1102"/>
      <c r="AD440" s="1102" t="str">
        <f t="shared" si="3"/>
        <v/>
      </c>
      <c r="AE440" s="1227"/>
      <c r="AF440" s="1230"/>
      <c r="AG440" s="1230"/>
      <c r="AH440" s="1231"/>
      <c r="AI440" s="1227"/>
      <c r="AJ440" s="1230"/>
      <c r="AK440" s="1230"/>
      <c r="AL440" s="1138" t="str">
        <f t="shared" si="5"/>
        <v>Todo</v>
      </c>
      <c r="AM440" s="1228"/>
      <c r="AN440" s="1228"/>
    </row>
    <row r="441">
      <c r="A441" s="1226"/>
      <c r="B441" s="1084"/>
      <c r="C441" s="1084"/>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02"/>
      <c r="Y441" s="1202"/>
      <c r="Z441" s="1202"/>
      <c r="AA441" s="1202"/>
      <c r="AB441" s="1202"/>
      <c r="AC441" s="1102"/>
      <c r="AD441" s="1102" t="str">
        <f t="shared" si="3"/>
        <v/>
      </c>
      <c r="AE441" s="1227"/>
      <c r="AF441" s="1230"/>
      <c r="AG441" s="1230"/>
      <c r="AH441" s="1231"/>
      <c r="AI441" s="1227"/>
      <c r="AJ441" s="1230"/>
      <c r="AK441" s="1230"/>
      <c r="AL441" s="1138" t="str">
        <f t="shared" si="5"/>
        <v>Todo</v>
      </c>
      <c r="AM441" s="1228"/>
      <c r="AN441" s="1228"/>
    </row>
    <row r="442">
      <c r="A442" s="1226"/>
      <c r="B442" s="1084"/>
      <c r="C442" s="10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02"/>
      <c r="Y442" s="1202"/>
      <c r="Z442" s="1202"/>
      <c r="AA442" s="1202"/>
      <c r="AB442" s="1202"/>
      <c r="AC442" s="1102"/>
      <c r="AD442" s="1102" t="str">
        <f t="shared" si="3"/>
        <v/>
      </c>
      <c r="AE442" s="1227"/>
      <c r="AF442" s="1230"/>
      <c r="AG442" s="1230"/>
      <c r="AH442" s="1231"/>
      <c r="AI442" s="1227"/>
      <c r="AJ442" s="1230"/>
      <c r="AK442" s="1230"/>
      <c r="AL442" s="1138" t="str">
        <f t="shared" si="5"/>
        <v>Todo</v>
      </c>
      <c r="AM442" s="1228"/>
      <c r="AN442" s="1228"/>
    </row>
    <row r="443">
      <c r="A443" s="1226"/>
      <c r="B443" s="1084"/>
      <c r="C443" s="1084"/>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02"/>
      <c r="Y443" s="1202"/>
      <c r="Z443" s="1202"/>
      <c r="AA443" s="1202"/>
      <c r="AB443" s="1202"/>
      <c r="AC443" s="1102"/>
      <c r="AD443" s="1102" t="str">
        <f t="shared" si="3"/>
        <v/>
      </c>
      <c r="AE443" s="1227"/>
      <c r="AF443" s="1230"/>
      <c r="AG443" s="1230"/>
      <c r="AH443" s="1231"/>
      <c r="AI443" s="1227"/>
      <c r="AJ443" s="1230"/>
      <c r="AK443" s="1230"/>
      <c r="AL443" s="1138" t="str">
        <f t="shared" si="5"/>
        <v>Todo</v>
      </c>
      <c r="AM443" s="1228"/>
      <c r="AN443" s="1228"/>
    </row>
    <row r="444">
      <c r="A444" s="1226"/>
      <c r="B444" s="1084"/>
      <c r="C444" s="10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02"/>
      <c r="Y444" s="1202"/>
      <c r="Z444" s="1202"/>
      <c r="AA444" s="1202"/>
      <c r="AB444" s="1202"/>
      <c r="AC444" s="1102"/>
      <c r="AD444" s="1102" t="str">
        <f t="shared" si="3"/>
        <v/>
      </c>
      <c r="AE444" s="1227"/>
      <c r="AF444" s="1230"/>
      <c r="AG444" s="1230"/>
      <c r="AH444" s="1231"/>
      <c r="AI444" s="1227"/>
      <c r="AJ444" s="1230"/>
      <c r="AK444" s="1230"/>
      <c r="AL444" s="1138" t="str">
        <f t="shared" si="5"/>
        <v>Todo</v>
      </c>
      <c r="AM444" s="1228"/>
      <c r="AN444" s="1228"/>
    </row>
    <row r="445">
      <c r="A445" s="1226"/>
      <c r="B445" s="1084"/>
      <c r="C445" s="1084"/>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02"/>
      <c r="Y445" s="1202"/>
      <c r="Z445" s="1202"/>
      <c r="AA445" s="1202"/>
      <c r="AB445" s="1202"/>
      <c r="AC445" s="1102"/>
      <c r="AD445" s="1102" t="str">
        <f t="shared" si="3"/>
        <v/>
      </c>
      <c r="AE445" s="1227"/>
      <c r="AF445" s="1230"/>
      <c r="AG445" s="1230"/>
      <c r="AH445" s="1231"/>
      <c r="AI445" s="1227"/>
      <c r="AJ445" s="1230"/>
      <c r="AK445" s="1230"/>
      <c r="AL445" s="1138" t="str">
        <f t="shared" si="5"/>
        <v>Todo</v>
      </c>
      <c r="AM445" s="1228"/>
      <c r="AN445" s="1228"/>
    </row>
    <row r="446">
      <c r="A446" s="1226"/>
      <c r="B446" s="1084"/>
      <c r="C446" s="10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02"/>
      <c r="Y446" s="1202"/>
      <c r="Z446" s="1202"/>
      <c r="AA446" s="1202"/>
      <c r="AB446" s="1202"/>
      <c r="AC446" s="1102"/>
      <c r="AD446" s="1102" t="str">
        <f t="shared" si="3"/>
        <v/>
      </c>
      <c r="AE446" s="1227"/>
      <c r="AF446" s="1230"/>
      <c r="AG446" s="1230"/>
      <c r="AH446" s="1231"/>
      <c r="AI446" s="1227"/>
      <c r="AJ446" s="1230"/>
      <c r="AK446" s="1230"/>
      <c r="AL446" s="1138" t="str">
        <f t="shared" si="5"/>
        <v>Todo</v>
      </c>
      <c r="AM446" s="1228"/>
      <c r="AN446" s="1228"/>
    </row>
    <row r="447">
      <c r="A447" s="1226"/>
      <c r="B447" s="1084"/>
      <c r="C447" s="1084"/>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02"/>
      <c r="Y447" s="1202"/>
      <c r="Z447" s="1202"/>
      <c r="AA447" s="1202"/>
      <c r="AB447" s="1202"/>
      <c r="AC447" s="1102"/>
      <c r="AD447" s="1102" t="str">
        <f t="shared" si="3"/>
        <v/>
      </c>
      <c r="AE447" s="1227"/>
      <c r="AF447" s="1230"/>
      <c r="AG447" s="1230"/>
      <c r="AH447" s="1231"/>
      <c r="AI447" s="1227"/>
      <c r="AJ447" s="1230"/>
      <c r="AK447" s="1230"/>
      <c r="AL447" s="1138" t="str">
        <f t="shared" si="5"/>
        <v>Todo</v>
      </c>
      <c r="AM447" s="1228"/>
      <c r="AN447" s="1228"/>
    </row>
    <row r="448">
      <c r="A448" s="1226"/>
      <c r="B448" s="1084"/>
      <c r="C448" s="10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02"/>
      <c r="Y448" s="1202"/>
      <c r="Z448" s="1202"/>
      <c r="AA448" s="1202"/>
      <c r="AB448" s="1202"/>
      <c r="AC448" s="1102"/>
      <c r="AD448" s="1102" t="str">
        <f t="shared" si="3"/>
        <v/>
      </c>
      <c r="AE448" s="1227"/>
      <c r="AF448" s="1230"/>
      <c r="AG448" s="1230"/>
      <c r="AH448" s="1231"/>
      <c r="AI448" s="1227"/>
      <c r="AJ448" s="1230"/>
      <c r="AK448" s="1230"/>
      <c r="AL448" s="1138" t="str">
        <f t="shared" si="5"/>
        <v>Todo</v>
      </c>
      <c r="AM448" s="1228"/>
      <c r="AN448" s="1228"/>
    </row>
    <row r="449">
      <c r="A449" s="1226"/>
      <c r="B449" s="1084"/>
      <c r="C449" s="1084"/>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02"/>
      <c r="Y449" s="1202"/>
      <c r="Z449" s="1202"/>
      <c r="AA449" s="1202"/>
      <c r="AB449" s="1202"/>
      <c r="AC449" s="1102"/>
      <c r="AD449" s="1102" t="str">
        <f t="shared" si="3"/>
        <v/>
      </c>
      <c r="AE449" s="1227"/>
      <c r="AF449" s="1230"/>
      <c r="AG449" s="1230"/>
      <c r="AH449" s="1231"/>
      <c r="AI449" s="1227"/>
      <c r="AJ449" s="1230"/>
      <c r="AK449" s="1230"/>
      <c r="AL449" s="1138" t="str">
        <f t="shared" si="5"/>
        <v>Todo</v>
      </c>
      <c r="AM449" s="1228"/>
      <c r="AN449" s="1228"/>
    </row>
    <row r="450">
      <c r="A450" s="1226"/>
      <c r="B450" s="1084"/>
      <c r="C450" s="10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02"/>
      <c r="Y450" s="1202"/>
      <c r="Z450" s="1202"/>
      <c r="AA450" s="1202"/>
      <c r="AB450" s="1202"/>
      <c r="AC450" s="1102"/>
      <c r="AD450" s="1102" t="str">
        <f t="shared" si="3"/>
        <v/>
      </c>
      <c r="AE450" s="1227"/>
      <c r="AF450" s="1230"/>
      <c r="AG450" s="1230"/>
      <c r="AH450" s="1231"/>
      <c r="AI450" s="1227"/>
      <c r="AJ450" s="1230"/>
      <c r="AK450" s="1230"/>
      <c r="AL450" s="1138" t="str">
        <f t="shared" si="5"/>
        <v>Todo</v>
      </c>
      <c r="AM450" s="1228"/>
      <c r="AN450" s="1228"/>
    </row>
    <row r="451">
      <c r="A451" s="1226"/>
      <c r="B451" s="1084"/>
      <c r="C451" s="1084"/>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02"/>
      <c r="Y451" s="1202"/>
      <c r="Z451" s="1202"/>
      <c r="AA451" s="1202"/>
      <c r="AB451" s="1202"/>
      <c r="AC451" s="1102"/>
      <c r="AD451" s="1102" t="str">
        <f t="shared" si="3"/>
        <v/>
      </c>
      <c r="AE451" s="1227"/>
      <c r="AF451" s="1230"/>
      <c r="AG451" s="1230"/>
      <c r="AH451" s="1231"/>
      <c r="AI451" s="1227"/>
      <c r="AJ451" s="1230"/>
      <c r="AK451" s="1230"/>
      <c r="AL451" s="1138" t="str">
        <f t="shared" si="5"/>
        <v>Todo</v>
      </c>
      <c r="AM451" s="1228"/>
      <c r="AN451" s="1228"/>
    </row>
    <row r="452">
      <c r="A452" s="1226"/>
      <c r="B452" s="1084"/>
      <c r="C452" s="10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02"/>
      <c r="Y452" s="1202"/>
      <c r="Z452" s="1202"/>
      <c r="AA452" s="1202"/>
      <c r="AB452" s="1202"/>
      <c r="AC452" s="1102"/>
      <c r="AD452" s="1102" t="str">
        <f t="shared" si="3"/>
        <v/>
      </c>
      <c r="AE452" s="1227"/>
      <c r="AF452" s="1230"/>
      <c r="AG452" s="1230"/>
      <c r="AH452" s="1231"/>
      <c r="AI452" s="1227"/>
      <c r="AJ452" s="1230"/>
      <c r="AK452" s="1230"/>
      <c r="AL452" s="1138" t="str">
        <f t="shared" si="5"/>
        <v>Todo</v>
      </c>
      <c r="AM452" s="1228"/>
      <c r="AN452" s="1228"/>
    </row>
    <row r="453">
      <c r="A453" s="1226"/>
      <c r="B453" s="1084"/>
      <c r="C453" s="1084"/>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02"/>
      <c r="Y453" s="1202"/>
      <c r="Z453" s="1202"/>
      <c r="AA453" s="1202"/>
      <c r="AB453" s="1202"/>
      <c r="AC453" s="1102"/>
      <c r="AD453" s="1102" t="str">
        <f t="shared" si="3"/>
        <v/>
      </c>
      <c r="AE453" s="1227"/>
      <c r="AF453" s="1230"/>
      <c r="AG453" s="1230"/>
      <c r="AH453" s="1231"/>
      <c r="AI453" s="1227"/>
      <c r="AJ453" s="1230"/>
      <c r="AK453" s="1230"/>
      <c r="AL453" s="1138" t="str">
        <f t="shared" si="5"/>
        <v>Todo</v>
      </c>
      <c r="AM453" s="1228"/>
      <c r="AN453" s="1228"/>
    </row>
    <row r="454">
      <c r="A454" s="1226"/>
      <c r="B454" s="1084"/>
      <c r="C454" s="10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02"/>
      <c r="Y454" s="1202"/>
      <c r="Z454" s="1202"/>
      <c r="AA454" s="1202"/>
      <c r="AB454" s="1202"/>
      <c r="AC454" s="1102"/>
      <c r="AD454" s="1102" t="str">
        <f t="shared" si="3"/>
        <v/>
      </c>
      <c r="AE454" s="1227"/>
      <c r="AF454" s="1230"/>
      <c r="AG454" s="1230"/>
      <c r="AH454" s="1231"/>
      <c r="AI454" s="1227"/>
      <c r="AJ454" s="1230"/>
      <c r="AK454" s="1230"/>
      <c r="AL454" s="1138" t="str">
        <f t="shared" si="5"/>
        <v>Todo</v>
      </c>
      <c r="AM454" s="1228"/>
      <c r="AN454" s="1228"/>
    </row>
    <row r="455">
      <c r="A455" s="1226"/>
      <c r="B455" s="1084"/>
      <c r="C455" s="1084"/>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02"/>
      <c r="Y455" s="1202"/>
      <c r="Z455" s="1202"/>
      <c r="AA455" s="1202"/>
      <c r="AB455" s="1202"/>
      <c r="AC455" s="1102"/>
      <c r="AD455" s="1102" t="str">
        <f t="shared" si="3"/>
        <v/>
      </c>
      <c r="AE455" s="1227"/>
      <c r="AF455" s="1230"/>
      <c r="AG455" s="1230"/>
      <c r="AH455" s="1231"/>
      <c r="AI455" s="1227"/>
      <c r="AJ455" s="1230"/>
      <c r="AK455" s="1230"/>
      <c r="AL455" s="1138" t="str">
        <f t="shared" si="5"/>
        <v>Todo</v>
      </c>
      <c r="AM455" s="1228"/>
      <c r="AN455" s="1228"/>
    </row>
    <row r="456">
      <c r="A456" s="1226"/>
      <c r="B456" s="1084"/>
      <c r="C456" s="10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02"/>
      <c r="Y456" s="1202"/>
      <c r="Z456" s="1202"/>
      <c r="AA456" s="1202"/>
      <c r="AB456" s="1202"/>
      <c r="AC456" s="1102"/>
      <c r="AD456" s="1102" t="str">
        <f t="shared" si="3"/>
        <v/>
      </c>
      <c r="AE456" s="1227"/>
      <c r="AF456" s="1230"/>
      <c r="AG456" s="1230"/>
      <c r="AH456" s="1231"/>
      <c r="AI456" s="1227"/>
      <c r="AJ456" s="1230"/>
      <c r="AK456" s="1230"/>
      <c r="AL456" s="1138" t="str">
        <f t="shared" si="5"/>
        <v>Todo</v>
      </c>
      <c r="AM456" s="1228"/>
      <c r="AN456" s="1228"/>
    </row>
    <row r="457">
      <c r="A457" s="1226"/>
      <c r="B457" s="1084"/>
      <c r="C457" s="1084"/>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02"/>
      <c r="Y457" s="1202"/>
      <c r="Z457" s="1202"/>
      <c r="AA457" s="1202"/>
      <c r="AB457" s="1202"/>
      <c r="AC457" s="1102"/>
      <c r="AD457" s="1102" t="str">
        <f t="shared" si="3"/>
        <v/>
      </c>
      <c r="AE457" s="1227"/>
      <c r="AF457" s="1230"/>
      <c r="AG457" s="1230"/>
      <c r="AH457" s="1231"/>
      <c r="AI457" s="1227"/>
      <c r="AJ457" s="1230"/>
      <c r="AK457" s="1230"/>
      <c r="AL457" s="1138" t="str">
        <f t="shared" si="5"/>
        <v>Todo</v>
      </c>
      <c r="AM457" s="1228"/>
      <c r="AN457" s="1228"/>
    </row>
    <row r="458">
      <c r="A458" s="1226"/>
      <c r="B458" s="1084"/>
      <c r="C458" s="10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02"/>
      <c r="Y458" s="1202"/>
      <c r="Z458" s="1202"/>
      <c r="AA458" s="1202"/>
      <c r="AB458" s="1202"/>
      <c r="AC458" s="1102"/>
      <c r="AD458" s="1102" t="str">
        <f t="shared" si="3"/>
        <v/>
      </c>
      <c r="AE458" s="1227"/>
      <c r="AF458" s="1230"/>
      <c r="AG458" s="1230"/>
      <c r="AH458" s="1231"/>
      <c r="AI458" s="1227"/>
      <c r="AJ458" s="1230"/>
      <c r="AK458" s="1230"/>
      <c r="AL458" s="1138" t="str">
        <f t="shared" si="5"/>
        <v>Todo</v>
      </c>
      <c r="AM458" s="1228"/>
      <c r="AN458" s="1228"/>
    </row>
    <row r="459">
      <c r="A459" s="1226"/>
      <c r="B459" s="1084"/>
      <c r="C459" s="1084"/>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02"/>
      <c r="Y459" s="1202"/>
      <c r="Z459" s="1202"/>
      <c r="AA459" s="1202"/>
      <c r="AB459" s="1202"/>
      <c r="AC459" s="1102"/>
      <c r="AD459" s="1102" t="str">
        <f t="shared" si="3"/>
        <v/>
      </c>
      <c r="AE459" s="1227"/>
      <c r="AF459" s="1230"/>
      <c r="AG459" s="1230"/>
      <c r="AH459" s="1231"/>
      <c r="AI459" s="1227"/>
      <c r="AJ459" s="1230"/>
      <c r="AK459" s="1230"/>
      <c r="AL459" s="1138" t="str">
        <f t="shared" si="5"/>
        <v>Todo</v>
      </c>
      <c r="AM459" s="1228"/>
      <c r="AN459" s="1228"/>
    </row>
    <row r="460">
      <c r="A460" s="1226"/>
      <c r="B460" s="1084"/>
      <c r="C460" s="10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02"/>
      <c r="Y460" s="1202"/>
      <c r="Z460" s="1202"/>
      <c r="AA460" s="1202"/>
      <c r="AB460" s="1202"/>
      <c r="AC460" s="1102"/>
      <c r="AD460" s="1102" t="str">
        <f t="shared" si="3"/>
        <v/>
      </c>
      <c r="AE460" s="1227"/>
      <c r="AF460" s="1230"/>
      <c r="AG460" s="1230"/>
      <c r="AH460" s="1231"/>
      <c r="AI460" s="1227"/>
      <c r="AJ460" s="1230"/>
      <c r="AK460" s="1230"/>
      <c r="AL460" s="1138" t="str">
        <f t="shared" si="5"/>
        <v>Todo</v>
      </c>
      <c r="AM460" s="1228"/>
      <c r="AN460" s="1228"/>
    </row>
    <row r="461">
      <c r="A461" s="1226"/>
      <c r="B461" s="1084"/>
      <c r="C461" s="1084"/>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02"/>
      <c r="Y461" s="1202"/>
      <c r="Z461" s="1202"/>
      <c r="AA461" s="1202"/>
      <c r="AB461" s="1202"/>
      <c r="AC461" s="1102"/>
      <c r="AD461" s="1102" t="str">
        <f t="shared" si="3"/>
        <v/>
      </c>
      <c r="AE461" s="1227"/>
      <c r="AF461" s="1230"/>
      <c r="AG461" s="1230"/>
      <c r="AH461" s="1231"/>
      <c r="AI461" s="1227"/>
      <c r="AJ461" s="1230"/>
      <c r="AK461" s="1230"/>
      <c r="AL461" s="1138" t="str">
        <f t="shared" si="5"/>
        <v>Todo</v>
      </c>
      <c r="AM461" s="1228"/>
      <c r="AN461" s="1228"/>
    </row>
    <row r="462">
      <c r="A462" s="1226"/>
      <c r="B462" s="1084"/>
      <c r="C462" s="10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02"/>
      <c r="Y462" s="1202"/>
      <c r="Z462" s="1202"/>
      <c r="AA462" s="1202"/>
      <c r="AB462" s="1202"/>
      <c r="AC462" s="1102"/>
      <c r="AD462" s="1102" t="str">
        <f t="shared" si="3"/>
        <v/>
      </c>
      <c r="AE462" s="1227"/>
      <c r="AF462" s="1230"/>
      <c r="AG462" s="1230"/>
      <c r="AH462" s="1231"/>
      <c r="AI462" s="1227"/>
      <c r="AJ462" s="1230"/>
      <c r="AK462" s="1230"/>
      <c r="AL462" s="1138" t="str">
        <f t="shared" si="5"/>
        <v>Todo</v>
      </c>
      <c r="AM462" s="1228"/>
      <c r="AN462" s="1228"/>
    </row>
    <row r="463">
      <c r="A463" s="1226"/>
      <c r="B463" s="1084"/>
      <c r="C463" s="1084"/>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02"/>
      <c r="Y463" s="1202"/>
      <c r="Z463" s="1202"/>
      <c r="AA463" s="1202"/>
      <c r="AB463" s="1202"/>
      <c r="AC463" s="1102"/>
      <c r="AD463" s="1102" t="str">
        <f t="shared" si="3"/>
        <v/>
      </c>
      <c r="AE463" s="1227"/>
      <c r="AF463" s="1230"/>
      <c r="AG463" s="1230"/>
      <c r="AH463" s="1231"/>
      <c r="AI463" s="1227"/>
      <c r="AJ463" s="1230"/>
      <c r="AK463" s="1230"/>
      <c r="AL463" s="1138" t="str">
        <f t="shared" si="5"/>
        <v>Todo</v>
      </c>
      <c r="AM463" s="1228"/>
      <c r="AN463" s="1228"/>
    </row>
    <row r="464">
      <c r="A464" s="1226"/>
      <c r="B464" s="1084"/>
      <c r="C464" s="10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02"/>
      <c r="Y464" s="1202"/>
      <c r="Z464" s="1202"/>
      <c r="AA464" s="1202"/>
      <c r="AB464" s="1202"/>
      <c r="AC464" s="1102"/>
      <c r="AD464" s="1102" t="str">
        <f t="shared" si="3"/>
        <v/>
      </c>
      <c r="AE464" s="1227"/>
      <c r="AF464" s="1230"/>
      <c r="AG464" s="1230"/>
      <c r="AH464" s="1231"/>
      <c r="AI464" s="1227"/>
      <c r="AJ464" s="1230"/>
      <c r="AK464" s="1230"/>
      <c r="AL464" s="1138" t="str">
        <f t="shared" si="5"/>
        <v>Todo</v>
      </c>
      <c r="AM464" s="1228"/>
      <c r="AN464" s="1228"/>
    </row>
    <row r="465">
      <c r="A465" s="1226"/>
      <c r="B465" s="1084"/>
      <c r="C465" s="1084"/>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02"/>
      <c r="Y465" s="1202"/>
      <c r="Z465" s="1202"/>
      <c r="AA465" s="1202"/>
      <c r="AB465" s="1202"/>
      <c r="AC465" s="1102"/>
      <c r="AD465" s="1102" t="str">
        <f t="shared" si="3"/>
        <v/>
      </c>
      <c r="AE465" s="1227"/>
      <c r="AF465" s="1230"/>
      <c r="AG465" s="1230"/>
      <c r="AH465" s="1231"/>
      <c r="AI465" s="1227"/>
      <c r="AJ465" s="1230"/>
      <c r="AK465" s="1230"/>
      <c r="AL465" s="1138" t="str">
        <f t="shared" si="5"/>
        <v>Todo</v>
      </c>
      <c r="AM465" s="1228"/>
      <c r="AN465" s="1228"/>
    </row>
    <row r="466">
      <c r="A466" s="1226"/>
      <c r="B466" s="1084"/>
      <c r="C466" s="10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02"/>
      <c r="Y466" s="1202"/>
      <c r="Z466" s="1202"/>
      <c r="AA466" s="1202"/>
      <c r="AB466" s="1202"/>
      <c r="AC466" s="1102"/>
      <c r="AD466" s="1102" t="str">
        <f t="shared" si="3"/>
        <v/>
      </c>
      <c r="AE466" s="1227"/>
      <c r="AF466" s="1230"/>
      <c r="AG466" s="1230"/>
      <c r="AH466" s="1231"/>
      <c r="AI466" s="1227"/>
      <c r="AJ466" s="1230"/>
      <c r="AK466" s="1230"/>
      <c r="AL466" s="1138" t="str">
        <f t="shared" si="5"/>
        <v>Todo</v>
      </c>
      <c r="AM466" s="1228"/>
      <c r="AN466" s="1228"/>
    </row>
    <row r="467">
      <c r="A467" s="1226"/>
      <c r="B467" s="1084"/>
      <c r="C467" s="1084"/>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02"/>
      <c r="Y467" s="1202"/>
      <c r="Z467" s="1202"/>
      <c r="AA467" s="1202"/>
      <c r="AB467" s="1202"/>
      <c r="AC467" s="1102"/>
      <c r="AD467" s="1102" t="str">
        <f t="shared" si="3"/>
        <v/>
      </c>
      <c r="AE467" s="1227"/>
      <c r="AF467" s="1230"/>
      <c r="AG467" s="1230"/>
      <c r="AH467" s="1231"/>
      <c r="AI467" s="1227"/>
      <c r="AJ467" s="1230"/>
      <c r="AK467" s="1230"/>
      <c r="AL467" s="1138" t="str">
        <f t="shared" si="5"/>
        <v>Todo</v>
      </c>
      <c r="AM467" s="1228"/>
      <c r="AN467" s="1228"/>
    </row>
    <row r="468">
      <c r="A468" s="1226"/>
      <c r="B468" s="1084"/>
      <c r="C468" s="10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02"/>
      <c r="Y468" s="1202"/>
      <c r="Z468" s="1202"/>
      <c r="AA468" s="1202"/>
      <c r="AB468" s="1202"/>
      <c r="AC468" s="1102"/>
      <c r="AD468" s="1102" t="str">
        <f t="shared" si="3"/>
        <v/>
      </c>
      <c r="AE468" s="1227"/>
      <c r="AF468" s="1230"/>
      <c r="AG468" s="1230"/>
      <c r="AH468" s="1231"/>
      <c r="AI468" s="1227"/>
      <c r="AJ468" s="1230"/>
      <c r="AK468" s="1230"/>
      <c r="AL468" s="1138" t="str">
        <f t="shared" si="5"/>
        <v>Todo</v>
      </c>
      <c r="AM468" s="1228"/>
      <c r="AN468" s="1228"/>
    </row>
    <row r="469">
      <c r="A469" s="1226"/>
      <c r="B469" s="1084"/>
      <c r="C469" s="1084"/>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02"/>
      <c r="Y469" s="1202"/>
      <c r="Z469" s="1202"/>
      <c r="AA469" s="1202"/>
      <c r="AB469" s="1202"/>
      <c r="AC469" s="1102"/>
      <c r="AD469" s="1102" t="str">
        <f t="shared" si="3"/>
        <v/>
      </c>
      <c r="AE469" s="1227"/>
      <c r="AF469" s="1230"/>
      <c r="AG469" s="1230"/>
      <c r="AH469" s="1231"/>
      <c r="AI469" s="1227"/>
      <c r="AJ469" s="1230"/>
      <c r="AK469" s="1230"/>
      <c r="AL469" s="1138" t="str">
        <f t="shared" si="5"/>
        <v>Todo</v>
      </c>
      <c r="AM469" s="1228"/>
      <c r="AN469" s="1228"/>
    </row>
    <row r="470">
      <c r="A470" s="1226"/>
      <c r="B470" s="1084"/>
      <c r="C470" s="10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02"/>
      <c r="Y470" s="1202"/>
      <c r="Z470" s="1202"/>
      <c r="AA470" s="1202"/>
      <c r="AB470" s="1202"/>
      <c r="AC470" s="1102"/>
      <c r="AD470" s="1102" t="str">
        <f t="shared" si="3"/>
        <v/>
      </c>
      <c r="AE470" s="1227"/>
      <c r="AF470" s="1230"/>
      <c r="AG470" s="1230"/>
      <c r="AH470" s="1231"/>
      <c r="AI470" s="1227"/>
      <c r="AJ470" s="1230"/>
      <c r="AK470" s="1230"/>
      <c r="AL470" s="1138" t="str">
        <f t="shared" si="5"/>
        <v>Todo</v>
      </c>
      <c r="AM470" s="1228"/>
      <c r="AN470" s="1228"/>
    </row>
    <row r="471">
      <c r="A471" s="1226"/>
      <c r="B471" s="1084"/>
      <c r="C471" s="1084"/>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02"/>
      <c r="Y471" s="1202"/>
      <c r="Z471" s="1202"/>
      <c r="AA471" s="1202"/>
      <c r="AB471" s="1202"/>
      <c r="AC471" s="1102"/>
      <c r="AD471" s="1102" t="str">
        <f t="shared" si="3"/>
        <v/>
      </c>
      <c r="AE471" s="1227"/>
      <c r="AF471" s="1230"/>
      <c r="AG471" s="1230"/>
      <c r="AH471" s="1231"/>
      <c r="AI471" s="1227"/>
      <c r="AJ471" s="1230"/>
      <c r="AK471" s="1230"/>
      <c r="AL471" s="1138" t="str">
        <f t="shared" si="5"/>
        <v>Todo</v>
      </c>
      <c r="AM471" s="1228"/>
      <c r="AN471" s="1228"/>
    </row>
    <row r="472">
      <c r="A472" s="1226"/>
      <c r="B472" s="1084"/>
      <c r="C472" s="10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02"/>
      <c r="Y472" s="1202"/>
      <c r="Z472" s="1202"/>
      <c r="AA472" s="1202"/>
      <c r="AB472" s="1202"/>
      <c r="AC472" s="1102"/>
      <c r="AD472" s="1102" t="str">
        <f t="shared" si="3"/>
        <v/>
      </c>
      <c r="AE472" s="1227"/>
      <c r="AF472" s="1230"/>
      <c r="AG472" s="1230"/>
      <c r="AH472" s="1231"/>
      <c r="AI472" s="1227"/>
      <c r="AJ472" s="1230"/>
      <c r="AK472" s="1230"/>
      <c r="AL472" s="1138" t="str">
        <f t="shared" si="5"/>
        <v>Todo</v>
      </c>
      <c r="AM472" s="1228"/>
      <c r="AN472" s="1228"/>
    </row>
    <row r="473">
      <c r="A473" s="1226"/>
      <c r="B473" s="1084"/>
      <c r="C473" s="1084"/>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02"/>
      <c r="Y473" s="1202"/>
      <c r="Z473" s="1202"/>
      <c r="AA473" s="1202"/>
      <c r="AB473" s="1202"/>
      <c r="AC473" s="1102"/>
      <c r="AD473" s="1102" t="str">
        <f t="shared" si="3"/>
        <v/>
      </c>
      <c r="AE473" s="1227"/>
      <c r="AF473" s="1230"/>
      <c r="AG473" s="1230"/>
      <c r="AH473" s="1231"/>
      <c r="AI473" s="1227"/>
      <c r="AJ473" s="1230"/>
      <c r="AK473" s="1230"/>
      <c r="AL473" s="1138" t="str">
        <f t="shared" si="5"/>
        <v>Todo</v>
      </c>
      <c r="AM473" s="1228"/>
      <c r="AN473" s="1228"/>
    </row>
    <row r="474">
      <c r="A474" s="1226"/>
      <c r="B474" s="1084"/>
      <c r="C474" s="10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02"/>
      <c r="Y474" s="1202"/>
      <c r="Z474" s="1202"/>
      <c r="AA474" s="1202"/>
      <c r="AB474" s="1202"/>
      <c r="AC474" s="1102"/>
      <c r="AD474" s="1102" t="str">
        <f t="shared" si="3"/>
        <v/>
      </c>
      <c r="AE474" s="1227"/>
      <c r="AF474" s="1230"/>
      <c r="AG474" s="1230"/>
      <c r="AH474" s="1231"/>
      <c r="AI474" s="1227"/>
      <c r="AJ474" s="1230"/>
      <c r="AK474" s="1230"/>
      <c r="AL474" s="1138" t="str">
        <f t="shared" si="5"/>
        <v>Todo</v>
      </c>
      <c r="AM474" s="1228"/>
      <c r="AN474" s="1228"/>
    </row>
    <row r="475">
      <c r="A475" s="1226"/>
      <c r="B475" s="1084"/>
      <c r="C475" s="1084"/>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02"/>
      <c r="Y475" s="1202"/>
      <c r="Z475" s="1202"/>
      <c r="AA475" s="1202"/>
      <c r="AB475" s="1202"/>
      <c r="AC475" s="1102"/>
      <c r="AD475" s="1102" t="str">
        <f t="shared" si="3"/>
        <v/>
      </c>
      <c r="AE475" s="1227"/>
      <c r="AF475" s="1230"/>
      <c r="AG475" s="1230"/>
      <c r="AH475" s="1231"/>
      <c r="AI475" s="1227"/>
      <c r="AJ475" s="1230"/>
      <c r="AK475" s="1230"/>
      <c r="AL475" s="1138" t="str">
        <f t="shared" si="5"/>
        <v>Todo</v>
      </c>
      <c r="AM475" s="1228"/>
      <c r="AN475" s="1228"/>
    </row>
    <row r="476">
      <c r="A476" s="1226"/>
      <c r="B476" s="1084"/>
      <c r="C476" s="10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02"/>
      <c r="Y476" s="1202"/>
      <c r="Z476" s="1202"/>
      <c r="AA476" s="1202"/>
      <c r="AB476" s="1202"/>
      <c r="AC476" s="1102"/>
      <c r="AD476" s="1102" t="str">
        <f t="shared" si="3"/>
        <v/>
      </c>
      <c r="AE476" s="1227"/>
      <c r="AF476" s="1230"/>
      <c r="AG476" s="1230"/>
      <c r="AH476" s="1231"/>
      <c r="AI476" s="1227"/>
      <c r="AJ476" s="1230"/>
      <c r="AK476" s="1230"/>
      <c r="AL476" s="1138" t="str">
        <f t="shared" si="5"/>
        <v>Todo</v>
      </c>
      <c r="AM476" s="1228"/>
      <c r="AN476" s="1228"/>
    </row>
    <row r="477">
      <c r="A477" s="1226"/>
      <c r="B477" s="1084"/>
      <c r="C477" s="1084"/>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02"/>
      <c r="Y477" s="1202"/>
      <c r="Z477" s="1202"/>
      <c r="AA477" s="1202"/>
      <c r="AB477" s="1202"/>
      <c r="AC477" s="1102"/>
      <c r="AD477" s="1102" t="str">
        <f t="shared" si="3"/>
        <v/>
      </c>
      <c r="AE477" s="1227"/>
      <c r="AF477" s="1230"/>
      <c r="AG477" s="1230"/>
      <c r="AH477" s="1231"/>
      <c r="AI477" s="1227"/>
      <c r="AJ477" s="1230"/>
      <c r="AK477" s="1230"/>
      <c r="AL477" s="1138" t="str">
        <f t="shared" si="5"/>
        <v>Todo</v>
      </c>
      <c r="AM477" s="1228"/>
      <c r="AN477" s="1228"/>
    </row>
    <row r="478">
      <c r="A478" s="1226"/>
      <c r="B478" s="1084"/>
      <c r="C478" s="10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02"/>
      <c r="Y478" s="1202"/>
      <c r="Z478" s="1202"/>
      <c r="AA478" s="1202"/>
      <c r="AB478" s="1202"/>
      <c r="AC478" s="1102"/>
      <c r="AD478" s="1102" t="str">
        <f t="shared" si="3"/>
        <v/>
      </c>
      <c r="AE478" s="1227"/>
      <c r="AF478" s="1230"/>
      <c r="AG478" s="1230"/>
      <c r="AH478" s="1231"/>
      <c r="AI478" s="1227"/>
      <c r="AJ478" s="1230"/>
      <c r="AK478" s="1230"/>
      <c r="AL478" s="1138" t="str">
        <f t="shared" si="5"/>
        <v>Todo</v>
      </c>
      <c r="AM478" s="1228"/>
      <c r="AN478" s="1228"/>
    </row>
    <row r="479">
      <c r="A479" s="1226"/>
      <c r="B479" s="1084"/>
      <c r="C479" s="1084"/>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02"/>
      <c r="Y479" s="1202"/>
      <c r="Z479" s="1202"/>
      <c r="AA479" s="1202"/>
      <c r="AB479" s="1202"/>
      <c r="AC479" s="1102"/>
      <c r="AD479" s="1102" t="str">
        <f t="shared" si="3"/>
        <v/>
      </c>
      <c r="AE479" s="1227"/>
      <c r="AF479" s="1230"/>
      <c r="AG479" s="1230"/>
      <c r="AH479" s="1231"/>
      <c r="AI479" s="1227"/>
      <c r="AJ479" s="1230"/>
      <c r="AK479" s="1230"/>
      <c r="AL479" s="1138" t="str">
        <f t="shared" si="5"/>
        <v>Todo</v>
      </c>
      <c r="AM479" s="1228"/>
      <c r="AN479" s="1228"/>
    </row>
    <row r="480">
      <c r="A480" s="1226"/>
      <c r="B480" s="1084"/>
      <c r="C480" s="10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02"/>
      <c r="Y480" s="1202"/>
      <c r="Z480" s="1202"/>
      <c r="AA480" s="1202"/>
      <c r="AB480" s="1202"/>
      <c r="AC480" s="1102"/>
      <c r="AD480" s="1102" t="str">
        <f t="shared" si="3"/>
        <v/>
      </c>
      <c r="AE480" s="1227"/>
      <c r="AF480" s="1230"/>
      <c r="AG480" s="1230"/>
      <c r="AH480" s="1231"/>
      <c r="AI480" s="1227"/>
      <c r="AJ480" s="1230"/>
      <c r="AK480" s="1230"/>
      <c r="AL480" s="1138" t="str">
        <f t="shared" si="5"/>
        <v>Todo</v>
      </c>
      <c r="AM480" s="1228"/>
      <c r="AN480" s="1228"/>
    </row>
    <row r="481">
      <c r="A481" s="1226"/>
      <c r="B481" s="1084"/>
      <c r="C481" s="1084"/>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02"/>
      <c r="Y481" s="1202"/>
      <c r="Z481" s="1202"/>
      <c r="AA481" s="1202"/>
      <c r="AB481" s="1202"/>
      <c r="AC481" s="1102"/>
      <c r="AD481" s="1102" t="str">
        <f t="shared" si="3"/>
        <v/>
      </c>
      <c r="AE481" s="1227"/>
      <c r="AF481" s="1230"/>
      <c r="AG481" s="1230"/>
      <c r="AH481" s="1231"/>
      <c r="AI481" s="1227"/>
      <c r="AJ481" s="1230"/>
      <c r="AK481" s="1230"/>
      <c r="AL481" s="1138" t="str">
        <f t="shared" si="5"/>
        <v>Todo</v>
      </c>
      <c r="AM481" s="1228"/>
      <c r="AN481" s="1228"/>
    </row>
    <row r="482">
      <c r="A482" s="1226"/>
      <c r="B482" s="1084"/>
      <c r="C482" s="10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02"/>
      <c r="Y482" s="1202"/>
      <c r="Z482" s="1202"/>
      <c r="AA482" s="1202"/>
      <c r="AB482" s="1202"/>
      <c r="AC482" s="1102"/>
      <c r="AD482" s="1102" t="str">
        <f t="shared" si="3"/>
        <v/>
      </c>
      <c r="AE482" s="1227"/>
      <c r="AF482" s="1230"/>
      <c r="AG482" s="1230"/>
      <c r="AH482" s="1231"/>
      <c r="AI482" s="1227"/>
      <c r="AJ482" s="1230"/>
      <c r="AK482" s="1230"/>
      <c r="AL482" s="1138" t="str">
        <f t="shared" si="5"/>
        <v>Todo</v>
      </c>
      <c r="AM482" s="1228"/>
      <c r="AN482" s="1228"/>
    </row>
    <row r="483">
      <c r="A483" s="1226"/>
      <c r="B483" s="1084"/>
      <c r="C483" s="1084"/>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02"/>
      <c r="Y483" s="1202"/>
      <c r="Z483" s="1202"/>
      <c r="AA483" s="1202"/>
      <c r="AB483" s="1202"/>
      <c r="AC483" s="1102"/>
      <c r="AD483" s="1102" t="str">
        <f t="shared" si="3"/>
        <v/>
      </c>
      <c r="AE483" s="1227"/>
      <c r="AF483" s="1230"/>
      <c r="AG483" s="1230"/>
      <c r="AH483" s="1231"/>
      <c r="AI483" s="1227"/>
      <c r="AJ483" s="1230"/>
      <c r="AK483" s="1230"/>
      <c r="AL483" s="1138" t="str">
        <f t="shared" si="5"/>
        <v>Todo</v>
      </c>
      <c r="AM483" s="1228"/>
      <c r="AN483" s="1228"/>
    </row>
    <row r="484">
      <c r="A484" s="1226"/>
      <c r="B484" s="1084"/>
      <c r="C484" s="10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02"/>
      <c r="Y484" s="1202"/>
      <c r="Z484" s="1202"/>
      <c r="AA484" s="1202"/>
      <c r="AB484" s="1202"/>
      <c r="AC484" s="1102"/>
      <c r="AD484" s="1102" t="str">
        <f t="shared" si="3"/>
        <v/>
      </c>
      <c r="AE484" s="1227"/>
      <c r="AF484" s="1230"/>
      <c r="AG484" s="1230"/>
      <c r="AH484" s="1231"/>
      <c r="AI484" s="1227"/>
      <c r="AJ484" s="1230"/>
      <c r="AK484" s="1230"/>
      <c r="AL484" s="1138" t="str">
        <f t="shared" si="5"/>
        <v>Todo</v>
      </c>
      <c r="AM484" s="1228"/>
      <c r="AN484" s="1228"/>
    </row>
    <row r="485">
      <c r="A485" s="1226"/>
      <c r="B485" s="1084"/>
      <c r="C485" s="1084"/>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02"/>
      <c r="Y485" s="1202"/>
      <c r="Z485" s="1202"/>
      <c r="AA485" s="1202"/>
      <c r="AB485" s="1202"/>
      <c r="AC485" s="1102"/>
      <c r="AD485" s="1102" t="str">
        <f t="shared" si="3"/>
        <v/>
      </c>
      <c r="AE485" s="1227"/>
      <c r="AF485" s="1230"/>
      <c r="AG485" s="1230"/>
      <c r="AH485" s="1231"/>
      <c r="AI485" s="1227"/>
      <c r="AJ485" s="1230"/>
      <c r="AK485" s="1230"/>
      <c r="AL485" s="1138" t="str">
        <f t="shared" si="5"/>
        <v>Todo</v>
      </c>
      <c r="AM485" s="1228"/>
      <c r="AN485" s="1228"/>
    </row>
    <row r="486">
      <c r="A486" s="1226"/>
      <c r="B486" s="1084"/>
      <c r="C486" s="10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02"/>
      <c r="Y486" s="1202"/>
      <c r="Z486" s="1202"/>
      <c r="AA486" s="1202"/>
      <c r="AB486" s="1202"/>
      <c r="AC486" s="1102"/>
      <c r="AD486" s="1102" t="str">
        <f t="shared" si="3"/>
        <v/>
      </c>
      <c r="AE486" s="1227"/>
      <c r="AF486" s="1230"/>
      <c r="AG486" s="1230"/>
      <c r="AH486" s="1231"/>
      <c r="AI486" s="1227"/>
      <c r="AJ486" s="1230"/>
      <c r="AK486" s="1230"/>
      <c r="AL486" s="1138" t="str">
        <f t="shared" si="5"/>
        <v>Todo</v>
      </c>
      <c r="AM486" s="1228"/>
      <c r="AN486" s="1228"/>
    </row>
    <row r="487">
      <c r="A487" s="1226"/>
      <c r="B487" s="1084"/>
      <c r="C487" s="1084"/>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02"/>
      <c r="Y487" s="1202"/>
      <c r="Z487" s="1202"/>
      <c r="AA487" s="1202"/>
      <c r="AB487" s="1202"/>
      <c r="AC487" s="1102"/>
      <c r="AD487" s="1102" t="str">
        <f t="shared" si="3"/>
        <v/>
      </c>
      <c r="AE487" s="1227"/>
      <c r="AF487" s="1230"/>
      <c r="AG487" s="1230"/>
      <c r="AH487" s="1231"/>
      <c r="AI487" s="1227"/>
      <c r="AJ487" s="1230"/>
      <c r="AK487" s="1230"/>
      <c r="AL487" s="1138" t="str">
        <f t="shared" si="5"/>
        <v>Todo</v>
      </c>
      <c r="AM487" s="1228"/>
      <c r="AN487" s="1228"/>
    </row>
    <row r="488">
      <c r="A488" s="1226"/>
      <c r="B488" s="1084"/>
      <c r="C488" s="10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02"/>
      <c r="Y488" s="1202"/>
      <c r="Z488" s="1202"/>
      <c r="AA488" s="1202"/>
      <c r="AB488" s="1202"/>
      <c r="AC488" s="1102"/>
      <c r="AD488" s="1102" t="str">
        <f t="shared" si="3"/>
        <v/>
      </c>
      <c r="AE488" s="1227"/>
      <c r="AF488" s="1230"/>
      <c r="AG488" s="1230"/>
      <c r="AH488" s="1231"/>
      <c r="AI488" s="1227"/>
      <c r="AJ488" s="1230"/>
      <c r="AK488" s="1230"/>
      <c r="AL488" s="1138" t="str">
        <f t="shared" si="5"/>
        <v>Todo</v>
      </c>
      <c r="AM488" s="1228"/>
      <c r="AN488" s="1228"/>
    </row>
    <row r="489">
      <c r="A489" s="1226"/>
      <c r="B489" s="1084"/>
      <c r="C489" s="1084"/>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02"/>
      <c r="Y489" s="1202"/>
      <c r="Z489" s="1202"/>
      <c r="AA489" s="1202"/>
      <c r="AB489" s="1202"/>
      <c r="AC489" s="1102"/>
      <c r="AD489" s="1102" t="str">
        <f t="shared" si="3"/>
        <v/>
      </c>
      <c r="AE489" s="1227"/>
      <c r="AF489" s="1230"/>
      <c r="AG489" s="1230"/>
      <c r="AH489" s="1231"/>
      <c r="AI489" s="1227"/>
      <c r="AJ489" s="1230"/>
      <c r="AK489" s="1230"/>
      <c r="AL489" s="1138" t="str">
        <f t="shared" si="5"/>
        <v>Todo</v>
      </c>
      <c r="AM489" s="1228"/>
      <c r="AN489" s="1228"/>
    </row>
    <row r="490">
      <c r="A490" s="1226"/>
      <c r="B490" s="1084"/>
      <c r="C490" s="10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02"/>
      <c r="Y490" s="1202"/>
      <c r="Z490" s="1202"/>
      <c r="AA490" s="1202"/>
      <c r="AB490" s="1202"/>
      <c r="AC490" s="1102"/>
      <c r="AD490" s="1102" t="str">
        <f t="shared" si="3"/>
        <v/>
      </c>
      <c r="AE490" s="1227"/>
      <c r="AF490" s="1230"/>
      <c r="AG490" s="1230"/>
      <c r="AH490" s="1231"/>
      <c r="AI490" s="1227"/>
      <c r="AJ490" s="1230"/>
      <c r="AK490" s="1230"/>
      <c r="AL490" s="1138" t="str">
        <f t="shared" si="5"/>
        <v>Todo</v>
      </c>
      <c r="AM490" s="1228"/>
      <c r="AN490" s="1228"/>
    </row>
    <row r="491">
      <c r="A491" s="1226"/>
      <c r="B491" s="1084"/>
      <c r="C491" s="1084"/>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02"/>
      <c r="Y491" s="1202"/>
      <c r="Z491" s="1202"/>
      <c r="AA491" s="1202"/>
      <c r="AB491" s="1202"/>
      <c r="AC491" s="1102"/>
      <c r="AD491" s="1102" t="str">
        <f t="shared" si="3"/>
        <v/>
      </c>
      <c r="AE491" s="1227"/>
      <c r="AF491" s="1230"/>
      <c r="AG491" s="1230"/>
      <c r="AH491" s="1231"/>
      <c r="AI491" s="1227"/>
      <c r="AJ491" s="1230"/>
      <c r="AK491" s="1230"/>
      <c r="AL491" s="1138" t="str">
        <f t="shared" si="5"/>
        <v>Todo</v>
      </c>
      <c r="AM491" s="1228"/>
      <c r="AN491" s="1228"/>
    </row>
    <row r="492">
      <c r="A492" s="1226"/>
      <c r="B492" s="1084"/>
      <c r="C492" s="10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02"/>
      <c r="Y492" s="1202"/>
      <c r="Z492" s="1202"/>
      <c r="AA492" s="1202"/>
      <c r="AB492" s="1202"/>
      <c r="AC492" s="1102"/>
      <c r="AD492" s="1102" t="str">
        <f t="shared" si="3"/>
        <v/>
      </c>
      <c r="AE492" s="1227"/>
      <c r="AF492" s="1230"/>
      <c r="AG492" s="1230"/>
      <c r="AH492" s="1231"/>
      <c r="AI492" s="1227"/>
      <c r="AJ492" s="1230"/>
      <c r="AK492" s="1230"/>
      <c r="AL492" s="1138" t="str">
        <f t="shared" si="5"/>
        <v>Todo</v>
      </c>
      <c r="AM492" s="1228"/>
      <c r="AN492" s="1228"/>
    </row>
    <row r="493">
      <c r="A493" s="1226"/>
      <c r="B493" s="1084"/>
      <c r="C493" s="1084"/>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02"/>
      <c r="Y493" s="1202"/>
      <c r="Z493" s="1202"/>
      <c r="AA493" s="1202"/>
      <c r="AB493" s="1202"/>
      <c r="AC493" s="1102"/>
      <c r="AD493" s="1102" t="str">
        <f t="shared" si="3"/>
        <v/>
      </c>
      <c r="AE493" s="1227"/>
      <c r="AF493" s="1230"/>
      <c r="AG493" s="1230"/>
      <c r="AH493" s="1231"/>
      <c r="AI493" s="1227"/>
      <c r="AJ493" s="1230"/>
      <c r="AK493" s="1230"/>
      <c r="AL493" s="1138" t="str">
        <f t="shared" si="5"/>
        <v>Todo</v>
      </c>
      <c r="AM493" s="1228"/>
      <c r="AN493" s="1228"/>
    </row>
    <row r="494">
      <c r="A494" s="1226"/>
      <c r="B494" s="1084"/>
      <c r="C494" s="10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02"/>
      <c r="Y494" s="1202"/>
      <c r="Z494" s="1202"/>
      <c r="AA494" s="1202"/>
      <c r="AB494" s="1202"/>
      <c r="AC494" s="1102"/>
      <c r="AD494" s="1102" t="str">
        <f t="shared" si="3"/>
        <v/>
      </c>
      <c r="AE494" s="1227"/>
      <c r="AF494" s="1230"/>
      <c r="AG494" s="1230"/>
      <c r="AH494" s="1231"/>
      <c r="AI494" s="1227"/>
      <c r="AJ494" s="1230"/>
      <c r="AK494" s="1230"/>
      <c r="AL494" s="1138" t="str">
        <f t="shared" si="5"/>
        <v>Todo</v>
      </c>
      <c r="AM494" s="1228"/>
      <c r="AN494" s="1228"/>
    </row>
    <row r="495">
      <c r="A495" s="1226"/>
      <c r="B495" s="1084"/>
      <c r="C495" s="1084"/>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02"/>
      <c r="Y495" s="1202"/>
      <c r="Z495" s="1202"/>
      <c r="AA495" s="1202"/>
      <c r="AB495" s="1202"/>
      <c r="AC495" s="1102"/>
      <c r="AD495" s="1102" t="str">
        <f t="shared" si="3"/>
        <v/>
      </c>
      <c r="AE495" s="1227"/>
      <c r="AF495" s="1230"/>
      <c r="AG495" s="1230"/>
      <c r="AH495" s="1231"/>
      <c r="AI495" s="1227"/>
      <c r="AJ495" s="1230"/>
      <c r="AK495" s="1230"/>
      <c r="AL495" s="1138" t="str">
        <f t="shared" si="5"/>
        <v>Todo</v>
      </c>
      <c r="AM495" s="1228"/>
      <c r="AN495" s="1228"/>
    </row>
    <row r="496">
      <c r="A496" s="1226"/>
      <c r="B496" s="1084"/>
      <c r="C496" s="10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02"/>
      <c r="Y496" s="1202"/>
      <c r="Z496" s="1202"/>
      <c r="AA496" s="1202"/>
      <c r="AB496" s="1202"/>
      <c r="AC496" s="1102"/>
      <c r="AD496" s="1102" t="str">
        <f t="shared" si="3"/>
        <v/>
      </c>
      <c r="AE496" s="1227"/>
      <c r="AF496" s="1230"/>
      <c r="AG496" s="1230"/>
      <c r="AH496" s="1231"/>
      <c r="AI496" s="1227"/>
      <c r="AJ496" s="1230"/>
      <c r="AK496" s="1230"/>
      <c r="AL496" s="1138" t="str">
        <f t="shared" si="5"/>
        <v>Todo</v>
      </c>
      <c r="AM496" s="1228"/>
      <c r="AN496" s="1228"/>
    </row>
    <row r="497">
      <c r="A497" s="1226"/>
      <c r="B497" s="1084"/>
      <c r="C497" s="1084"/>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02"/>
      <c r="Y497" s="1202"/>
      <c r="Z497" s="1202"/>
      <c r="AA497" s="1202"/>
      <c r="AB497" s="1202"/>
      <c r="AC497" s="1102"/>
      <c r="AD497" s="1102" t="str">
        <f t="shared" si="3"/>
        <v/>
      </c>
      <c r="AE497" s="1227"/>
      <c r="AF497" s="1230"/>
      <c r="AG497" s="1230"/>
      <c r="AH497" s="1231"/>
      <c r="AI497" s="1227"/>
      <c r="AJ497" s="1230"/>
      <c r="AK497" s="1230"/>
      <c r="AL497" s="1138" t="str">
        <f t="shared" si="5"/>
        <v>Todo</v>
      </c>
      <c r="AM497" s="1228"/>
      <c r="AN497" s="1228"/>
    </row>
    <row r="498">
      <c r="A498" s="1226"/>
      <c r="B498" s="1084"/>
      <c r="C498" s="10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02"/>
      <c r="Y498" s="1202"/>
      <c r="Z498" s="1202"/>
      <c r="AA498" s="1202"/>
      <c r="AB498" s="1202"/>
      <c r="AC498" s="1102"/>
      <c r="AD498" s="1102" t="str">
        <f t="shared" si="3"/>
        <v/>
      </c>
      <c r="AE498" s="1227"/>
      <c r="AF498" s="1230"/>
      <c r="AG498" s="1230"/>
      <c r="AH498" s="1231"/>
      <c r="AI498" s="1227"/>
      <c r="AJ498" s="1230"/>
      <c r="AK498" s="1230"/>
      <c r="AL498" s="1138" t="str">
        <f t="shared" si="5"/>
        <v>Todo</v>
      </c>
      <c r="AM498" s="1228"/>
      <c r="AN498" s="1228"/>
    </row>
    <row r="499">
      <c r="A499" s="1226"/>
      <c r="B499" s="1084"/>
      <c r="C499" s="1084"/>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02"/>
      <c r="Y499" s="1202"/>
      <c r="Z499" s="1202"/>
      <c r="AA499" s="1202"/>
      <c r="AB499" s="1202"/>
      <c r="AC499" s="1102"/>
      <c r="AD499" s="1102" t="str">
        <f t="shared" si="3"/>
        <v/>
      </c>
      <c r="AE499" s="1227"/>
      <c r="AF499" s="1230"/>
      <c r="AG499" s="1230"/>
      <c r="AH499" s="1231"/>
      <c r="AI499" s="1227"/>
      <c r="AJ499" s="1230"/>
      <c r="AK499" s="1230"/>
      <c r="AL499" s="1138" t="str">
        <f t="shared" si="5"/>
        <v>Todo</v>
      </c>
      <c r="AM499" s="1228"/>
      <c r="AN499" s="1228"/>
    </row>
    <row r="500">
      <c r="A500" s="1226"/>
      <c r="B500" s="1084"/>
      <c r="C500" s="10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02"/>
      <c r="Y500" s="1202"/>
      <c r="Z500" s="1202"/>
      <c r="AA500" s="1202"/>
      <c r="AB500" s="1202"/>
      <c r="AC500" s="1102"/>
      <c r="AD500" s="1102" t="str">
        <f t="shared" si="3"/>
        <v/>
      </c>
      <c r="AE500" s="1227"/>
      <c r="AF500" s="1230"/>
      <c r="AG500" s="1230"/>
      <c r="AH500" s="1231"/>
      <c r="AI500" s="1227"/>
      <c r="AJ500" s="1230"/>
      <c r="AK500" s="1230"/>
      <c r="AL500" s="1138" t="str">
        <f t="shared" si="5"/>
        <v>Todo</v>
      </c>
      <c r="AM500" s="1228"/>
      <c r="AN500" s="1228"/>
    </row>
    <row r="501">
      <c r="A501" s="1226"/>
      <c r="B501" s="1084"/>
      <c r="C501" s="1084"/>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02"/>
      <c r="Y501" s="1202"/>
      <c r="Z501" s="1202"/>
      <c r="AA501" s="1202"/>
      <c r="AB501" s="1202"/>
      <c r="AC501" s="1102"/>
      <c r="AD501" s="1102" t="str">
        <f t="shared" si="3"/>
        <v/>
      </c>
      <c r="AE501" s="1227"/>
      <c r="AF501" s="1230"/>
      <c r="AG501" s="1230"/>
      <c r="AH501" s="1231"/>
      <c r="AI501" s="1227"/>
      <c r="AJ501" s="1230"/>
      <c r="AK501" s="1230"/>
      <c r="AL501" s="1138" t="str">
        <f t="shared" si="5"/>
        <v>Todo</v>
      </c>
      <c r="AM501" s="1228"/>
      <c r="AN501" s="1228"/>
    </row>
    <row r="502">
      <c r="A502" s="1226"/>
      <c r="B502" s="1084"/>
      <c r="C502" s="10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02"/>
      <c r="Y502" s="1202"/>
      <c r="Z502" s="1202"/>
      <c r="AA502" s="1202"/>
      <c r="AB502" s="1202"/>
      <c r="AC502" s="1102"/>
      <c r="AD502" s="1102" t="str">
        <f t="shared" si="3"/>
        <v/>
      </c>
      <c r="AE502" s="1227"/>
      <c r="AF502" s="1230"/>
      <c r="AG502" s="1230"/>
      <c r="AH502" s="1231"/>
      <c r="AI502" s="1227"/>
      <c r="AJ502" s="1230"/>
      <c r="AK502" s="1230"/>
      <c r="AL502" s="1138" t="str">
        <f t="shared" si="5"/>
        <v>Todo</v>
      </c>
      <c r="AM502" s="1228"/>
      <c r="AN502" s="1228"/>
    </row>
    <row r="503">
      <c r="A503" s="1226"/>
      <c r="B503" s="1084"/>
      <c r="C503" s="1084"/>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02"/>
      <c r="Y503" s="1202"/>
      <c r="Z503" s="1202"/>
      <c r="AA503" s="1202"/>
      <c r="AB503" s="1202"/>
      <c r="AC503" s="1102"/>
      <c r="AD503" s="1102" t="str">
        <f t="shared" si="3"/>
        <v/>
      </c>
      <c r="AE503" s="1227"/>
      <c r="AF503" s="1230"/>
      <c r="AG503" s="1230"/>
      <c r="AH503" s="1231"/>
      <c r="AI503" s="1227"/>
      <c r="AJ503" s="1230"/>
      <c r="AK503" s="1230"/>
      <c r="AL503" s="1138" t="str">
        <f t="shared" si="5"/>
        <v>Todo</v>
      </c>
      <c r="AM503" s="1228"/>
      <c r="AN503" s="1228"/>
    </row>
    <row r="504">
      <c r="A504" s="1226"/>
      <c r="B504" s="1084"/>
      <c r="C504" s="10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02"/>
      <c r="Y504" s="1202"/>
      <c r="Z504" s="1202"/>
      <c r="AA504" s="1202"/>
      <c r="AB504" s="1202"/>
      <c r="AC504" s="1102"/>
      <c r="AD504" s="1102" t="str">
        <f t="shared" si="3"/>
        <v/>
      </c>
      <c r="AE504" s="1227"/>
      <c r="AF504" s="1230"/>
      <c r="AG504" s="1230"/>
      <c r="AH504" s="1231"/>
      <c r="AI504" s="1227"/>
      <c r="AJ504" s="1230"/>
      <c r="AK504" s="1230"/>
      <c r="AL504" s="1138" t="str">
        <f t="shared" si="5"/>
        <v>Todo</v>
      </c>
      <c r="AM504" s="1228"/>
      <c r="AN504" s="1228"/>
    </row>
    <row r="505">
      <c r="A505" s="1226"/>
      <c r="B505" s="1084"/>
      <c r="C505" s="1084"/>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02"/>
      <c r="Y505" s="1202"/>
      <c r="Z505" s="1202"/>
      <c r="AA505" s="1202"/>
      <c r="AB505" s="1202"/>
      <c r="AC505" s="1102"/>
      <c r="AD505" s="1102" t="str">
        <f t="shared" si="3"/>
        <v/>
      </c>
      <c r="AE505" s="1227"/>
      <c r="AF505" s="1230"/>
      <c r="AG505" s="1230"/>
      <c r="AH505" s="1231"/>
      <c r="AI505" s="1227"/>
      <c r="AJ505" s="1230"/>
      <c r="AK505" s="1230"/>
      <c r="AL505" s="1138" t="str">
        <f t="shared" si="5"/>
        <v>Todo</v>
      </c>
      <c r="AM505" s="1228"/>
      <c r="AN505" s="1228"/>
    </row>
    <row r="506">
      <c r="A506" s="1226"/>
      <c r="B506" s="1084"/>
      <c r="C506" s="10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02"/>
      <c r="Y506" s="1202"/>
      <c r="Z506" s="1202"/>
      <c r="AA506" s="1202"/>
      <c r="AB506" s="1202"/>
      <c r="AC506" s="1102"/>
      <c r="AD506" s="1102" t="str">
        <f t="shared" si="3"/>
        <v/>
      </c>
      <c r="AE506" s="1227"/>
      <c r="AF506" s="1230"/>
      <c r="AG506" s="1230"/>
      <c r="AH506" s="1231"/>
      <c r="AI506" s="1227"/>
      <c r="AJ506" s="1230"/>
      <c r="AK506" s="1230"/>
      <c r="AL506" s="1138" t="str">
        <f t="shared" si="5"/>
        <v>Todo</v>
      </c>
      <c r="AM506" s="1228"/>
      <c r="AN506" s="1228"/>
    </row>
    <row r="507">
      <c r="A507" s="1226"/>
      <c r="B507" s="1084"/>
      <c r="C507" s="1084"/>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02"/>
      <c r="Y507" s="1202"/>
      <c r="Z507" s="1202"/>
      <c r="AA507" s="1202"/>
      <c r="AB507" s="1202"/>
      <c r="AC507" s="1102"/>
      <c r="AD507" s="1102" t="str">
        <f t="shared" si="3"/>
        <v/>
      </c>
      <c r="AE507" s="1227"/>
      <c r="AF507" s="1230"/>
      <c r="AG507" s="1230"/>
      <c r="AH507" s="1231"/>
      <c r="AI507" s="1227"/>
      <c r="AJ507" s="1230"/>
      <c r="AK507" s="1230"/>
      <c r="AL507" s="1138" t="str">
        <f t="shared" si="5"/>
        <v>Todo</v>
      </c>
      <c r="AM507" s="1228"/>
      <c r="AN507" s="1228"/>
    </row>
    <row r="508">
      <c r="A508" s="1226"/>
      <c r="B508" s="1084"/>
      <c r="C508" s="10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02"/>
      <c r="Y508" s="1202"/>
      <c r="Z508" s="1202"/>
      <c r="AA508" s="1202"/>
      <c r="AB508" s="1202"/>
      <c r="AC508" s="1102"/>
      <c r="AD508" s="1102" t="str">
        <f t="shared" si="3"/>
        <v/>
      </c>
      <c r="AE508" s="1227"/>
      <c r="AF508" s="1230"/>
      <c r="AG508" s="1230"/>
      <c r="AH508" s="1231"/>
      <c r="AI508" s="1227"/>
      <c r="AJ508" s="1230"/>
      <c r="AK508" s="1230"/>
      <c r="AL508" s="1138" t="str">
        <f t="shared" si="5"/>
        <v>Todo</v>
      </c>
      <c r="AM508" s="1228"/>
      <c r="AN508" s="1228"/>
    </row>
    <row r="509">
      <c r="A509" s="1226"/>
      <c r="B509" s="1084"/>
      <c r="C509" s="1084"/>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02"/>
      <c r="Y509" s="1202"/>
      <c r="Z509" s="1202"/>
      <c r="AA509" s="1202"/>
      <c r="AB509" s="1202"/>
      <c r="AC509" s="1102"/>
      <c r="AD509" s="1102" t="str">
        <f t="shared" si="3"/>
        <v/>
      </c>
      <c r="AE509" s="1227"/>
      <c r="AF509" s="1230"/>
      <c r="AG509" s="1230"/>
      <c r="AH509" s="1231"/>
      <c r="AI509" s="1227"/>
      <c r="AJ509" s="1230"/>
      <c r="AK509" s="1230"/>
      <c r="AL509" s="1138" t="str">
        <f t="shared" si="5"/>
        <v>Todo</v>
      </c>
      <c r="AM509" s="1228"/>
      <c r="AN509" s="1228"/>
    </row>
    <row r="510">
      <c r="A510" s="1226"/>
      <c r="B510" s="1084"/>
      <c r="C510" s="10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02"/>
      <c r="Y510" s="1202"/>
      <c r="Z510" s="1202"/>
      <c r="AA510" s="1202"/>
      <c r="AB510" s="1202"/>
      <c r="AC510" s="1102"/>
      <c r="AD510" s="1102" t="str">
        <f t="shared" si="3"/>
        <v/>
      </c>
      <c r="AE510" s="1227"/>
      <c r="AF510" s="1230"/>
      <c r="AG510" s="1230"/>
      <c r="AH510" s="1231"/>
      <c r="AI510" s="1227"/>
      <c r="AJ510" s="1230"/>
      <c r="AK510" s="1230"/>
      <c r="AL510" s="1138" t="str">
        <f t="shared" si="5"/>
        <v>Todo</v>
      </c>
      <c r="AM510" s="1228"/>
      <c r="AN510" s="1228"/>
    </row>
    <row r="511">
      <c r="A511" s="1226"/>
      <c r="B511" s="1084"/>
      <c r="C511" s="1084"/>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02"/>
      <c r="Y511" s="1202"/>
      <c r="Z511" s="1202"/>
      <c r="AA511" s="1202"/>
      <c r="AB511" s="1202"/>
      <c r="AC511" s="1102"/>
      <c r="AD511" s="1102" t="str">
        <f t="shared" si="3"/>
        <v/>
      </c>
      <c r="AE511" s="1227"/>
      <c r="AF511" s="1230"/>
      <c r="AG511" s="1230"/>
      <c r="AH511" s="1231"/>
      <c r="AI511" s="1227"/>
      <c r="AJ511" s="1230"/>
      <c r="AK511" s="1230"/>
      <c r="AL511" s="1138" t="str">
        <f t="shared" si="5"/>
        <v>Todo</v>
      </c>
      <c r="AM511" s="1228"/>
      <c r="AN511" s="1228"/>
    </row>
    <row r="512">
      <c r="A512" s="1226"/>
      <c r="B512" s="1084"/>
      <c r="C512" s="10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02"/>
      <c r="Y512" s="1202"/>
      <c r="Z512" s="1202"/>
      <c r="AA512" s="1202"/>
      <c r="AB512" s="1202"/>
      <c r="AC512" s="1102"/>
      <c r="AD512" s="1102" t="str">
        <f t="shared" si="3"/>
        <v/>
      </c>
      <c r="AE512" s="1227"/>
      <c r="AF512" s="1230"/>
      <c r="AG512" s="1230"/>
      <c r="AH512" s="1231"/>
      <c r="AI512" s="1227"/>
      <c r="AJ512" s="1230"/>
      <c r="AK512" s="1230"/>
      <c r="AL512" s="1138" t="str">
        <f t="shared" si="5"/>
        <v>Todo</v>
      </c>
      <c r="AM512" s="1228"/>
      <c r="AN512" s="1228"/>
    </row>
    <row r="513">
      <c r="A513" s="1226"/>
      <c r="B513" s="1084"/>
      <c r="C513" s="1084"/>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02"/>
      <c r="Y513" s="1202"/>
      <c r="Z513" s="1202"/>
      <c r="AA513" s="1202"/>
      <c r="AB513" s="1202"/>
      <c r="AC513" s="1102"/>
      <c r="AD513" s="1102" t="str">
        <f t="shared" si="3"/>
        <v/>
      </c>
      <c r="AE513" s="1227"/>
      <c r="AF513" s="1230"/>
      <c r="AG513" s="1230"/>
      <c r="AH513" s="1231"/>
      <c r="AI513" s="1227"/>
      <c r="AJ513" s="1230"/>
      <c r="AK513" s="1230"/>
      <c r="AL513" s="1138" t="str">
        <f t="shared" si="5"/>
        <v>Todo</v>
      </c>
      <c r="AM513" s="1228"/>
      <c r="AN513" s="1228"/>
    </row>
    <row r="514">
      <c r="A514" s="1226"/>
      <c r="B514" s="1084"/>
      <c r="C514" s="10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02"/>
      <c r="Y514" s="1202"/>
      <c r="Z514" s="1202"/>
      <c r="AA514" s="1202"/>
      <c r="AB514" s="1202"/>
      <c r="AC514" s="1102"/>
      <c r="AD514" s="1102" t="str">
        <f t="shared" si="3"/>
        <v/>
      </c>
      <c r="AE514" s="1227"/>
      <c r="AF514" s="1230"/>
      <c r="AG514" s="1230"/>
      <c r="AH514" s="1231"/>
      <c r="AI514" s="1227"/>
      <c r="AJ514" s="1230"/>
      <c r="AK514" s="1230"/>
      <c r="AL514" s="1138" t="str">
        <f t="shared" si="5"/>
        <v>Todo</v>
      </c>
      <c r="AM514" s="1228"/>
      <c r="AN514" s="1228"/>
    </row>
    <row r="515">
      <c r="A515" s="1226"/>
      <c r="B515" s="1084"/>
      <c r="C515" s="1084"/>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02"/>
      <c r="Y515" s="1202"/>
      <c r="Z515" s="1202"/>
      <c r="AA515" s="1202"/>
      <c r="AB515" s="1202"/>
      <c r="AC515" s="1102"/>
      <c r="AD515" s="1102" t="str">
        <f t="shared" si="3"/>
        <v/>
      </c>
      <c r="AE515" s="1227"/>
      <c r="AF515" s="1230"/>
      <c r="AG515" s="1230"/>
      <c r="AH515" s="1231"/>
      <c r="AI515" s="1227"/>
      <c r="AJ515" s="1230"/>
      <c r="AK515" s="1230"/>
      <c r="AL515" s="1138" t="str">
        <f t="shared" si="5"/>
        <v>Todo</v>
      </c>
      <c r="AM515" s="1228"/>
      <c r="AN515" s="1228"/>
    </row>
    <row r="516">
      <c r="A516" s="1226"/>
      <c r="B516" s="1084"/>
      <c r="C516" s="10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02"/>
      <c r="Y516" s="1202"/>
      <c r="Z516" s="1202"/>
      <c r="AA516" s="1202"/>
      <c r="AB516" s="1202"/>
      <c r="AC516" s="1102"/>
      <c r="AD516" s="1102" t="str">
        <f t="shared" si="3"/>
        <v/>
      </c>
      <c r="AE516" s="1227"/>
      <c r="AF516" s="1230"/>
      <c r="AG516" s="1230"/>
      <c r="AH516" s="1231"/>
      <c r="AI516" s="1227"/>
      <c r="AJ516" s="1230"/>
      <c r="AK516" s="1230"/>
      <c r="AL516" s="1138" t="str">
        <f t="shared" si="5"/>
        <v>Todo</v>
      </c>
      <c r="AM516" s="1228"/>
      <c r="AN516" s="1228"/>
    </row>
    <row r="517">
      <c r="A517" s="1226"/>
      <c r="B517" s="1084"/>
      <c r="C517" s="1084"/>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02"/>
      <c r="Y517" s="1202"/>
      <c r="Z517" s="1202"/>
      <c r="AA517" s="1202"/>
      <c r="AB517" s="1202"/>
      <c r="AC517" s="1102"/>
      <c r="AD517" s="1102" t="str">
        <f t="shared" si="3"/>
        <v/>
      </c>
      <c r="AE517" s="1227"/>
      <c r="AF517" s="1230"/>
      <c r="AG517" s="1230"/>
      <c r="AH517" s="1231"/>
      <c r="AI517" s="1227"/>
      <c r="AJ517" s="1230"/>
      <c r="AK517" s="1230"/>
      <c r="AL517" s="1138" t="str">
        <f t="shared" si="5"/>
        <v>Todo</v>
      </c>
      <c r="AM517" s="1228"/>
      <c r="AN517" s="1228"/>
    </row>
    <row r="518">
      <c r="A518" s="1226"/>
      <c r="B518" s="1084"/>
      <c r="C518" s="10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02"/>
      <c r="Y518" s="1202"/>
      <c r="Z518" s="1202"/>
      <c r="AA518" s="1202"/>
      <c r="AB518" s="1202"/>
      <c r="AC518" s="1102"/>
      <c r="AD518" s="1102" t="str">
        <f t="shared" si="3"/>
        <v/>
      </c>
      <c r="AE518" s="1227"/>
      <c r="AF518" s="1230"/>
      <c r="AG518" s="1230"/>
      <c r="AH518" s="1231"/>
      <c r="AI518" s="1227"/>
      <c r="AJ518" s="1230"/>
      <c r="AK518" s="1230"/>
      <c r="AL518" s="1138" t="str">
        <f t="shared" si="5"/>
        <v>Todo</v>
      </c>
      <c r="AM518" s="1228"/>
      <c r="AN518" s="1228"/>
    </row>
    <row r="519">
      <c r="A519" s="1226"/>
      <c r="B519" s="1084"/>
      <c r="C519" s="1084"/>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02"/>
      <c r="Y519" s="1202"/>
      <c r="Z519" s="1202"/>
      <c r="AA519" s="1202"/>
      <c r="AB519" s="1202"/>
      <c r="AC519" s="1102"/>
      <c r="AD519" s="1102" t="str">
        <f t="shared" si="3"/>
        <v/>
      </c>
      <c r="AE519" s="1227"/>
      <c r="AF519" s="1230"/>
      <c r="AG519" s="1230"/>
      <c r="AH519" s="1231"/>
      <c r="AI519" s="1227"/>
      <c r="AJ519" s="1230"/>
      <c r="AK519" s="1230"/>
      <c r="AL519" s="1138" t="str">
        <f t="shared" si="5"/>
        <v>Todo</v>
      </c>
      <c r="AM519" s="1228"/>
      <c r="AN519" s="1228"/>
    </row>
    <row r="520">
      <c r="A520" s="1226"/>
      <c r="B520" s="1084"/>
      <c r="C520" s="10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02"/>
      <c r="Y520" s="1202"/>
      <c r="Z520" s="1202"/>
      <c r="AA520" s="1202"/>
      <c r="AB520" s="1202"/>
      <c r="AC520" s="1102"/>
      <c r="AD520" s="1102" t="str">
        <f t="shared" si="3"/>
        <v/>
      </c>
      <c r="AE520" s="1227"/>
      <c r="AF520" s="1230"/>
      <c r="AG520" s="1230"/>
      <c r="AH520" s="1231"/>
      <c r="AI520" s="1227"/>
      <c r="AJ520" s="1230"/>
      <c r="AK520" s="1230"/>
      <c r="AL520" s="1138" t="str">
        <f t="shared" si="5"/>
        <v>Todo</v>
      </c>
      <c r="AM520" s="1228"/>
      <c r="AN520" s="1228"/>
    </row>
    <row r="521">
      <c r="A521" s="1226"/>
      <c r="B521" s="1084"/>
      <c r="C521" s="1084"/>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02"/>
      <c r="Y521" s="1202"/>
      <c r="Z521" s="1202"/>
      <c r="AA521" s="1202"/>
      <c r="AB521" s="1202"/>
      <c r="AC521" s="1102"/>
      <c r="AD521" s="1102" t="str">
        <f t="shared" si="3"/>
        <v/>
      </c>
      <c r="AE521" s="1227"/>
      <c r="AF521" s="1230"/>
      <c r="AG521" s="1230"/>
      <c r="AH521" s="1231"/>
      <c r="AI521" s="1227"/>
      <c r="AJ521" s="1230"/>
      <c r="AK521" s="1230"/>
      <c r="AL521" s="1138" t="str">
        <f t="shared" si="5"/>
        <v>Todo</v>
      </c>
      <c r="AM521" s="1228"/>
      <c r="AN521" s="1228"/>
    </row>
    <row r="522">
      <c r="A522" s="1226"/>
      <c r="B522" s="1084"/>
      <c r="C522" s="10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02"/>
      <c r="Y522" s="1202"/>
      <c r="Z522" s="1202"/>
      <c r="AA522" s="1202"/>
      <c r="AB522" s="1202"/>
      <c r="AC522" s="1102"/>
      <c r="AD522" s="1102" t="str">
        <f t="shared" si="3"/>
        <v/>
      </c>
      <c r="AE522" s="1227"/>
      <c r="AF522" s="1230"/>
      <c r="AG522" s="1230"/>
      <c r="AH522" s="1231"/>
      <c r="AI522" s="1227"/>
      <c r="AJ522" s="1230"/>
      <c r="AK522" s="1230"/>
      <c r="AL522" s="1138" t="str">
        <f t="shared" si="5"/>
        <v>Todo</v>
      </c>
      <c r="AM522" s="1228"/>
      <c r="AN522" s="1228"/>
    </row>
    <row r="523">
      <c r="A523" s="1226"/>
      <c r="B523" s="1084"/>
      <c r="C523" s="1084"/>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02"/>
      <c r="Y523" s="1202"/>
      <c r="Z523" s="1202"/>
      <c r="AA523" s="1202"/>
      <c r="AB523" s="1202"/>
      <c r="AC523" s="1102"/>
      <c r="AD523" s="1102" t="str">
        <f t="shared" si="3"/>
        <v/>
      </c>
      <c r="AE523" s="1227"/>
      <c r="AF523" s="1230"/>
      <c r="AG523" s="1230"/>
      <c r="AH523" s="1231"/>
      <c r="AI523" s="1227"/>
      <c r="AJ523" s="1230"/>
      <c r="AK523" s="1230"/>
      <c r="AL523" s="1138" t="str">
        <f t="shared" si="5"/>
        <v>Todo</v>
      </c>
      <c r="AM523" s="1228"/>
      <c r="AN523" s="1228"/>
    </row>
    <row r="524">
      <c r="A524" s="1226"/>
      <c r="B524" s="1084"/>
      <c r="C524" s="10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02"/>
      <c r="Y524" s="1202"/>
      <c r="Z524" s="1202"/>
      <c r="AA524" s="1202"/>
      <c r="AB524" s="1202"/>
      <c r="AC524" s="1102"/>
      <c r="AD524" s="1102" t="str">
        <f t="shared" si="3"/>
        <v/>
      </c>
      <c r="AE524" s="1227"/>
      <c r="AF524" s="1230"/>
      <c r="AG524" s="1230"/>
      <c r="AH524" s="1231"/>
      <c r="AI524" s="1227"/>
      <c r="AJ524" s="1230"/>
      <c r="AK524" s="1230"/>
      <c r="AL524" s="1138" t="str">
        <f t="shared" si="5"/>
        <v>Todo</v>
      </c>
      <c r="AM524" s="1228"/>
      <c r="AN524" s="1228"/>
    </row>
    <row r="525">
      <c r="A525" s="1226"/>
      <c r="B525" s="1084"/>
      <c r="C525" s="1084"/>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02"/>
      <c r="Y525" s="1202"/>
      <c r="Z525" s="1202"/>
      <c r="AA525" s="1202"/>
      <c r="AB525" s="1202"/>
      <c r="AC525" s="1102"/>
      <c r="AD525" s="1102" t="str">
        <f t="shared" si="3"/>
        <v/>
      </c>
      <c r="AE525" s="1227"/>
      <c r="AF525" s="1230"/>
      <c r="AG525" s="1230"/>
      <c r="AH525" s="1231"/>
      <c r="AI525" s="1227"/>
      <c r="AJ525" s="1230"/>
      <c r="AK525" s="1230"/>
      <c r="AL525" s="1138" t="str">
        <f t="shared" si="5"/>
        <v>Todo</v>
      </c>
      <c r="AM525" s="1228"/>
      <c r="AN525" s="1228"/>
    </row>
    <row r="526">
      <c r="A526" s="1226"/>
      <c r="B526" s="1084"/>
      <c r="C526" s="10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02"/>
      <c r="Y526" s="1202"/>
      <c r="Z526" s="1202"/>
      <c r="AA526" s="1202"/>
      <c r="AB526" s="1202"/>
      <c r="AC526" s="1102"/>
      <c r="AD526" s="1102" t="str">
        <f t="shared" si="3"/>
        <v/>
      </c>
      <c r="AE526" s="1227"/>
      <c r="AF526" s="1230"/>
      <c r="AG526" s="1230"/>
      <c r="AH526" s="1231"/>
      <c r="AI526" s="1227"/>
      <c r="AJ526" s="1230"/>
      <c r="AK526" s="1230"/>
      <c r="AL526" s="1138" t="str">
        <f t="shared" si="5"/>
        <v>Todo</v>
      </c>
      <c r="AM526" s="1228"/>
      <c r="AN526" s="1228"/>
    </row>
    <row r="527">
      <c r="A527" s="1226"/>
      <c r="B527" s="1084"/>
      <c r="C527" s="1084"/>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02"/>
      <c r="Y527" s="1202"/>
      <c r="Z527" s="1202"/>
      <c r="AA527" s="1202"/>
      <c r="AB527" s="1202"/>
      <c r="AC527" s="1102"/>
      <c r="AD527" s="1102" t="str">
        <f t="shared" si="3"/>
        <v/>
      </c>
      <c r="AE527" s="1227"/>
      <c r="AF527" s="1230"/>
      <c r="AG527" s="1230"/>
      <c r="AH527" s="1231"/>
      <c r="AI527" s="1227"/>
      <c r="AJ527" s="1230"/>
      <c r="AK527" s="1230"/>
      <c r="AL527" s="1138" t="str">
        <f t="shared" si="5"/>
        <v>Todo</v>
      </c>
      <c r="AM527" s="1228"/>
      <c r="AN527" s="1228"/>
    </row>
    <row r="528">
      <c r="A528" s="1226"/>
      <c r="B528" s="1084"/>
      <c r="C528" s="10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02"/>
      <c r="Y528" s="1202"/>
      <c r="Z528" s="1202"/>
      <c r="AA528" s="1202"/>
      <c r="AB528" s="1202"/>
      <c r="AC528" s="1102"/>
      <c r="AD528" s="1102" t="str">
        <f t="shared" si="3"/>
        <v/>
      </c>
      <c r="AE528" s="1227"/>
      <c r="AF528" s="1230"/>
      <c r="AG528" s="1230"/>
      <c r="AH528" s="1231"/>
      <c r="AI528" s="1227"/>
      <c r="AJ528" s="1230"/>
      <c r="AK528" s="1230"/>
      <c r="AL528" s="1138" t="str">
        <f t="shared" si="5"/>
        <v>Todo</v>
      </c>
      <c r="AM528" s="1228"/>
      <c r="AN528" s="1228"/>
    </row>
    <row r="529">
      <c r="A529" s="1226"/>
      <c r="B529" s="1084"/>
      <c r="C529" s="1084"/>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02"/>
      <c r="Y529" s="1202"/>
      <c r="Z529" s="1202"/>
      <c r="AA529" s="1202"/>
      <c r="AB529" s="1202"/>
      <c r="AC529" s="1102"/>
      <c r="AD529" s="1102" t="str">
        <f t="shared" si="3"/>
        <v/>
      </c>
      <c r="AE529" s="1227"/>
      <c r="AF529" s="1230"/>
      <c r="AG529" s="1230"/>
      <c r="AH529" s="1231"/>
      <c r="AI529" s="1227"/>
      <c r="AJ529" s="1230"/>
      <c r="AK529" s="1230"/>
      <c r="AL529" s="1138" t="str">
        <f t="shared" si="5"/>
        <v>Todo</v>
      </c>
      <c r="AM529" s="1228"/>
      <c r="AN529" s="1228"/>
    </row>
    <row r="530">
      <c r="A530" s="1226"/>
      <c r="B530" s="1084"/>
      <c r="C530" s="10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02"/>
      <c r="Y530" s="1202"/>
      <c r="Z530" s="1202"/>
      <c r="AA530" s="1202"/>
      <c r="AB530" s="1202"/>
      <c r="AC530" s="1102"/>
      <c r="AD530" s="1102" t="str">
        <f t="shared" si="3"/>
        <v/>
      </c>
      <c r="AE530" s="1227"/>
      <c r="AF530" s="1230"/>
      <c r="AG530" s="1230"/>
      <c r="AH530" s="1231"/>
      <c r="AI530" s="1227"/>
      <c r="AJ530" s="1230"/>
      <c r="AK530" s="1230"/>
      <c r="AL530" s="1138" t="str">
        <f t="shared" si="5"/>
        <v>Todo</v>
      </c>
      <c r="AM530" s="1228"/>
      <c r="AN530" s="1228"/>
    </row>
    <row r="531">
      <c r="A531" s="1226"/>
      <c r="B531" s="1084"/>
      <c r="C531" s="1084"/>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02"/>
      <c r="Y531" s="1202"/>
      <c r="Z531" s="1202"/>
      <c r="AA531" s="1202"/>
      <c r="AB531" s="1202"/>
      <c r="AC531" s="1102"/>
      <c r="AD531" s="1102" t="str">
        <f t="shared" si="3"/>
        <v/>
      </c>
      <c r="AE531" s="1227"/>
      <c r="AF531" s="1230"/>
      <c r="AG531" s="1230"/>
      <c r="AH531" s="1231"/>
      <c r="AI531" s="1227"/>
      <c r="AJ531" s="1230"/>
      <c r="AK531" s="1230"/>
      <c r="AL531" s="1138" t="str">
        <f t="shared" si="5"/>
        <v>Todo</v>
      </c>
      <c r="AM531" s="1228"/>
      <c r="AN531" s="1228"/>
    </row>
    <row r="532">
      <c r="A532" s="1226"/>
      <c r="B532" s="1084"/>
      <c r="C532" s="10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02"/>
      <c r="Y532" s="1202"/>
      <c r="Z532" s="1202"/>
      <c r="AA532" s="1202"/>
      <c r="AB532" s="1202"/>
      <c r="AC532" s="1102"/>
      <c r="AD532" s="1102" t="str">
        <f t="shared" si="3"/>
        <v/>
      </c>
      <c r="AE532" s="1227"/>
      <c r="AF532" s="1230"/>
      <c r="AG532" s="1230"/>
      <c r="AH532" s="1231"/>
      <c r="AI532" s="1227"/>
      <c r="AJ532" s="1230"/>
      <c r="AK532" s="1230"/>
      <c r="AL532" s="1138" t="str">
        <f t="shared" si="5"/>
        <v>Todo</v>
      </c>
      <c r="AM532" s="1228"/>
      <c r="AN532" s="1228"/>
    </row>
    <row r="533">
      <c r="A533" s="1226"/>
      <c r="B533" s="1084"/>
      <c r="C533" s="1084"/>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02"/>
      <c r="Y533" s="1202"/>
      <c r="Z533" s="1202"/>
      <c r="AA533" s="1202"/>
      <c r="AB533" s="1202"/>
      <c r="AC533" s="1102"/>
      <c r="AD533" s="1102" t="str">
        <f t="shared" si="3"/>
        <v/>
      </c>
      <c r="AE533" s="1227"/>
      <c r="AF533" s="1230"/>
      <c r="AG533" s="1230"/>
      <c r="AH533" s="1231"/>
      <c r="AI533" s="1227"/>
      <c r="AJ533" s="1230"/>
      <c r="AK533" s="1230"/>
      <c r="AL533" s="1138" t="str">
        <f t="shared" si="5"/>
        <v>Todo</v>
      </c>
      <c r="AM533" s="1228"/>
      <c r="AN533" s="1228"/>
    </row>
    <row r="534">
      <c r="A534" s="1226"/>
      <c r="B534" s="1084"/>
      <c r="C534" s="10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02"/>
      <c r="Y534" s="1202"/>
      <c r="Z534" s="1202"/>
      <c r="AA534" s="1202"/>
      <c r="AB534" s="1202"/>
      <c r="AC534" s="1102"/>
      <c r="AD534" s="1102" t="str">
        <f t="shared" si="3"/>
        <v/>
      </c>
      <c r="AE534" s="1227"/>
      <c r="AF534" s="1230"/>
      <c r="AG534" s="1230"/>
      <c r="AH534" s="1231"/>
      <c r="AI534" s="1227"/>
      <c r="AJ534" s="1230"/>
      <c r="AK534" s="1230"/>
      <c r="AL534" s="1138" t="str">
        <f t="shared" si="5"/>
        <v>Todo</v>
      </c>
      <c r="AM534" s="1228"/>
      <c r="AN534" s="1228"/>
    </row>
    <row r="535">
      <c r="A535" s="1226"/>
      <c r="B535" s="1084"/>
      <c r="C535" s="1084"/>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02"/>
      <c r="Y535" s="1202"/>
      <c r="Z535" s="1202"/>
      <c r="AA535" s="1202"/>
      <c r="AB535" s="1202"/>
      <c r="AC535" s="1102"/>
      <c r="AD535" s="1102" t="str">
        <f t="shared" si="3"/>
        <v/>
      </c>
      <c r="AE535" s="1227"/>
      <c r="AF535" s="1230"/>
      <c r="AG535" s="1230"/>
      <c r="AH535" s="1231"/>
      <c r="AI535" s="1227"/>
      <c r="AJ535" s="1230"/>
      <c r="AK535" s="1230"/>
      <c r="AL535" s="1138" t="str">
        <f t="shared" si="5"/>
        <v>Todo</v>
      </c>
      <c r="AM535" s="1228"/>
      <c r="AN535" s="1228"/>
    </row>
    <row r="536">
      <c r="A536" s="1226"/>
      <c r="B536" s="1084"/>
      <c r="C536" s="10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02"/>
      <c r="Y536" s="1202"/>
      <c r="Z536" s="1202"/>
      <c r="AA536" s="1202"/>
      <c r="AB536" s="1202"/>
      <c r="AC536" s="1102"/>
      <c r="AD536" s="1102" t="str">
        <f t="shared" si="3"/>
        <v/>
      </c>
      <c r="AE536" s="1227"/>
      <c r="AF536" s="1230"/>
      <c r="AG536" s="1230"/>
      <c r="AH536" s="1231"/>
      <c r="AI536" s="1227"/>
      <c r="AJ536" s="1230"/>
      <c r="AK536" s="1230"/>
      <c r="AL536" s="1138" t="str">
        <f t="shared" si="5"/>
        <v>Todo</v>
      </c>
      <c r="AM536" s="1228"/>
      <c r="AN536" s="1228"/>
    </row>
    <row r="537">
      <c r="A537" s="1226"/>
      <c r="B537" s="1084"/>
      <c r="C537" s="1084"/>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02"/>
      <c r="Y537" s="1202"/>
      <c r="Z537" s="1202"/>
      <c r="AA537" s="1202"/>
      <c r="AB537" s="1202"/>
      <c r="AC537" s="1102"/>
      <c r="AD537" s="1102" t="str">
        <f t="shared" si="3"/>
        <v/>
      </c>
      <c r="AE537" s="1227"/>
      <c r="AF537" s="1230"/>
      <c r="AG537" s="1230"/>
      <c r="AH537" s="1231"/>
      <c r="AI537" s="1227"/>
      <c r="AJ537" s="1230"/>
      <c r="AK537" s="1230"/>
      <c r="AL537" s="1138" t="str">
        <f t="shared" si="5"/>
        <v>Todo</v>
      </c>
      <c r="AM537" s="1228"/>
      <c r="AN537" s="1228"/>
    </row>
    <row r="538">
      <c r="A538" s="1226"/>
      <c r="B538" s="1084"/>
      <c r="C538" s="10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02"/>
      <c r="Y538" s="1202"/>
      <c r="Z538" s="1202"/>
      <c r="AA538" s="1202"/>
      <c r="AB538" s="1202"/>
      <c r="AC538" s="1102"/>
      <c r="AD538" s="1102" t="str">
        <f t="shared" si="3"/>
        <v/>
      </c>
      <c r="AE538" s="1227"/>
      <c r="AF538" s="1230"/>
      <c r="AG538" s="1230"/>
      <c r="AH538" s="1231"/>
      <c r="AI538" s="1227"/>
      <c r="AJ538" s="1230"/>
      <c r="AK538" s="1230"/>
      <c r="AL538" s="1138" t="str">
        <f t="shared" si="5"/>
        <v>Todo</v>
      </c>
      <c r="AM538" s="1228"/>
      <c r="AN538" s="1228"/>
    </row>
    <row r="539">
      <c r="A539" s="1226"/>
      <c r="B539" s="1084"/>
      <c r="C539" s="1084"/>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02"/>
      <c r="Y539" s="1202"/>
      <c r="Z539" s="1202"/>
      <c r="AA539" s="1202"/>
      <c r="AB539" s="1202"/>
      <c r="AC539" s="1102"/>
      <c r="AD539" s="1102" t="str">
        <f t="shared" si="3"/>
        <v/>
      </c>
      <c r="AE539" s="1227"/>
      <c r="AF539" s="1230"/>
      <c r="AG539" s="1230"/>
      <c r="AH539" s="1231"/>
      <c r="AI539" s="1227"/>
      <c r="AJ539" s="1230"/>
      <c r="AK539" s="1230"/>
      <c r="AL539" s="1138" t="str">
        <f t="shared" si="5"/>
        <v>Todo</v>
      </c>
      <c r="AM539" s="1228"/>
      <c r="AN539" s="1228"/>
    </row>
    <row r="540">
      <c r="A540" s="1226"/>
      <c r="B540" s="1084"/>
      <c r="C540" s="10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02"/>
      <c r="Y540" s="1202"/>
      <c r="Z540" s="1202"/>
      <c r="AA540" s="1202"/>
      <c r="AB540" s="1202"/>
      <c r="AC540" s="1102"/>
      <c r="AD540" s="1102" t="str">
        <f t="shared" si="3"/>
        <v/>
      </c>
      <c r="AE540" s="1227"/>
      <c r="AF540" s="1230"/>
      <c r="AG540" s="1230"/>
      <c r="AH540" s="1231"/>
      <c r="AI540" s="1227"/>
      <c r="AJ540" s="1230"/>
      <c r="AK540" s="1230"/>
      <c r="AL540" s="1138" t="str">
        <f t="shared" si="5"/>
        <v>Todo</v>
      </c>
      <c r="AM540" s="1228"/>
      <c r="AN540" s="1228"/>
    </row>
    <row r="541">
      <c r="A541" s="1226"/>
      <c r="B541" s="1084"/>
      <c r="C541" s="1084"/>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02"/>
      <c r="Y541" s="1202"/>
      <c r="Z541" s="1202"/>
      <c r="AA541" s="1202"/>
      <c r="AB541" s="1202"/>
      <c r="AC541" s="1102"/>
      <c r="AD541" s="1102" t="str">
        <f t="shared" si="3"/>
        <v/>
      </c>
      <c r="AE541" s="1227"/>
      <c r="AF541" s="1230"/>
      <c r="AG541" s="1230"/>
      <c r="AH541" s="1231"/>
      <c r="AI541" s="1227"/>
      <c r="AJ541" s="1230"/>
      <c r="AK541" s="1230"/>
      <c r="AL541" s="1138" t="str">
        <f t="shared" si="5"/>
        <v>Todo</v>
      </c>
      <c r="AM541" s="1228"/>
      <c r="AN541" s="1228"/>
    </row>
    <row r="542">
      <c r="A542" s="1226"/>
      <c r="B542" s="1084"/>
      <c r="C542" s="10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02"/>
      <c r="Y542" s="1202"/>
      <c r="Z542" s="1202"/>
      <c r="AA542" s="1202"/>
      <c r="AB542" s="1202"/>
      <c r="AC542" s="1102"/>
      <c r="AD542" s="1102" t="str">
        <f t="shared" si="3"/>
        <v/>
      </c>
      <c r="AE542" s="1227"/>
      <c r="AF542" s="1230"/>
      <c r="AG542" s="1230"/>
      <c r="AH542" s="1231"/>
      <c r="AI542" s="1227"/>
      <c r="AJ542" s="1230"/>
      <c r="AK542" s="1230"/>
      <c r="AL542" s="1138" t="str">
        <f t="shared" si="5"/>
        <v>Todo</v>
      </c>
      <c r="AM542" s="1228"/>
      <c r="AN542" s="1228"/>
    </row>
    <row r="543">
      <c r="A543" s="1226"/>
      <c r="B543" s="1084"/>
      <c r="C543" s="1084"/>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02"/>
      <c r="Y543" s="1202"/>
      <c r="Z543" s="1202"/>
      <c r="AA543" s="1202"/>
      <c r="AB543" s="1202"/>
      <c r="AC543" s="1102"/>
      <c r="AD543" s="1102" t="str">
        <f t="shared" si="3"/>
        <v/>
      </c>
      <c r="AE543" s="1227"/>
      <c r="AF543" s="1230"/>
      <c r="AG543" s="1230"/>
      <c r="AH543" s="1231"/>
      <c r="AI543" s="1227"/>
      <c r="AJ543" s="1230"/>
      <c r="AK543" s="1230"/>
      <c r="AL543" s="1138" t="str">
        <f t="shared" si="5"/>
        <v>Todo</v>
      </c>
      <c r="AM543" s="1228"/>
      <c r="AN543" s="1228"/>
    </row>
    <row r="544">
      <c r="A544" s="1226"/>
      <c r="B544" s="1084"/>
      <c r="C544" s="10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02"/>
      <c r="Y544" s="1202"/>
      <c r="Z544" s="1202"/>
      <c r="AA544" s="1202"/>
      <c r="AB544" s="1202"/>
      <c r="AC544" s="1102"/>
      <c r="AD544" s="1102" t="str">
        <f t="shared" si="3"/>
        <v/>
      </c>
      <c r="AE544" s="1227"/>
      <c r="AF544" s="1230"/>
      <c r="AG544" s="1230"/>
      <c r="AH544" s="1231"/>
      <c r="AI544" s="1227"/>
      <c r="AJ544" s="1230"/>
      <c r="AK544" s="1230"/>
      <c r="AL544" s="1138" t="str">
        <f t="shared" si="5"/>
        <v>Todo</v>
      </c>
      <c r="AM544" s="1228"/>
      <c r="AN544" s="1228"/>
    </row>
    <row r="545">
      <c r="A545" s="1226"/>
      <c r="B545" s="1084"/>
      <c r="C545" s="1084"/>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02"/>
      <c r="Y545" s="1202"/>
      <c r="Z545" s="1202"/>
      <c r="AA545" s="1202"/>
      <c r="AB545" s="1202"/>
      <c r="AC545" s="1102"/>
      <c r="AD545" s="1102" t="str">
        <f t="shared" si="3"/>
        <v/>
      </c>
      <c r="AE545" s="1227"/>
      <c r="AF545" s="1230"/>
      <c r="AG545" s="1230"/>
      <c r="AH545" s="1231"/>
      <c r="AI545" s="1227"/>
      <c r="AJ545" s="1230"/>
      <c r="AK545" s="1230"/>
      <c r="AL545" s="1138" t="str">
        <f t="shared" si="5"/>
        <v>Todo</v>
      </c>
      <c r="AM545" s="1228"/>
      <c r="AN545" s="1228"/>
    </row>
    <row r="546">
      <c r="A546" s="1226"/>
      <c r="B546" s="1084"/>
      <c r="C546" s="10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02"/>
      <c r="Y546" s="1202"/>
      <c r="Z546" s="1202"/>
      <c r="AA546" s="1202"/>
      <c r="AB546" s="1202"/>
      <c r="AC546" s="1102"/>
      <c r="AD546" s="1102" t="str">
        <f t="shared" si="3"/>
        <v/>
      </c>
      <c r="AE546" s="1227"/>
      <c r="AF546" s="1230"/>
      <c r="AG546" s="1230"/>
      <c r="AH546" s="1231"/>
      <c r="AI546" s="1227"/>
      <c r="AJ546" s="1230"/>
      <c r="AK546" s="1230"/>
      <c r="AL546" s="1138" t="str">
        <f t="shared" si="5"/>
        <v>Todo</v>
      </c>
      <c r="AM546" s="1228"/>
      <c r="AN546" s="1228"/>
    </row>
    <row r="547">
      <c r="A547" s="1226"/>
      <c r="B547" s="1084"/>
      <c r="C547" s="1084"/>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02"/>
      <c r="Y547" s="1202"/>
      <c r="Z547" s="1202"/>
      <c r="AA547" s="1202"/>
      <c r="AB547" s="1202"/>
      <c r="AC547" s="1102"/>
      <c r="AD547" s="1102" t="str">
        <f t="shared" si="3"/>
        <v/>
      </c>
      <c r="AE547" s="1227"/>
      <c r="AF547" s="1230"/>
      <c r="AG547" s="1230"/>
      <c r="AH547" s="1231"/>
      <c r="AI547" s="1227"/>
      <c r="AJ547" s="1230"/>
      <c r="AK547" s="1230"/>
      <c r="AL547" s="1138" t="str">
        <f t="shared" si="5"/>
        <v>Todo</v>
      </c>
      <c r="AM547" s="1228"/>
      <c r="AN547" s="1228"/>
    </row>
    <row r="548">
      <c r="A548" s="1226"/>
      <c r="B548" s="1084"/>
      <c r="C548" s="10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02"/>
      <c r="Y548" s="1202"/>
      <c r="Z548" s="1202"/>
      <c r="AA548" s="1202"/>
      <c r="AB548" s="1202"/>
      <c r="AC548" s="1102"/>
      <c r="AD548" s="1102" t="str">
        <f t="shared" si="3"/>
        <v/>
      </c>
      <c r="AE548" s="1227"/>
      <c r="AF548" s="1230"/>
      <c r="AG548" s="1230"/>
      <c r="AH548" s="1231"/>
      <c r="AI548" s="1227"/>
      <c r="AJ548" s="1230"/>
      <c r="AK548" s="1230"/>
      <c r="AL548" s="1138" t="str">
        <f t="shared" si="5"/>
        <v>Todo</v>
      </c>
      <c r="AM548" s="1228"/>
      <c r="AN548" s="1228"/>
    </row>
    <row r="549">
      <c r="A549" s="1226"/>
      <c r="B549" s="1084"/>
      <c r="C549" s="1084"/>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02"/>
      <c r="Y549" s="1202"/>
      <c r="Z549" s="1202"/>
      <c r="AA549" s="1202"/>
      <c r="AB549" s="1202"/>
      <c r="AC549" s="1102"/>
      <c r="AD549" s="1102" t="str">
        <f t="shared" si="3"/>
        <v/>
      </c>
      <c r="AE549" s="1227"/>
      <c r="AF549" s="1230"/>
      <c r="AG549" s="1230"/>
      <c r="AH549" s="1231"/>
      <c r="AI549" s="1227"/>
      <c r="AJ549" s="1230"/>
      <c r="AK549" s="1230"/>
      <c r="AL549" s="1138" t="str">
        <f t="shared" si="5"/>
        <v>Todo</v>
      </c>
      <c r="AM549" s="1228"/>
      <c r="AN549" s="1228"/>
    </row>
    <row r="550">
      <c r="A550" s="1226"/>
      <c r="B550" s="1084"/>
      <c r="C550" s="10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02"/>
      <c r="Y550" s="1202"/>
      <c r="Z550" s="1202"/>
      <c r="AA550" s="1202"/>
      <c r="AB550" s="1202"/>
      <c r="AC550" s="1102"/>
      <c r="AD550" s="1102" t="str">
        <f t="shared" si="3"/>
        <v/>
      </c>
      <c r="AE550" s="1227"/>
      <c r="AF550" s="1230"/>
      <c r="AG550" s="1230"/>
      <c r="AH550" s="1231"/>
      <c r="AI550" s="1227"/>
      <c r="AJ550" s="1230"/>
      <c r="AK550" s="1230"/>
      <c r="AL550" s="1138" t="str">
        <f t="shared" si="5"/>
        <v>Todo</v>
      </c>
      <c r="AM550" s="1228"/>
      <c r="AN550" s="1228"/>
    </row>
    <row r="551">
      <c r="A551" s="1226"/>
      <c r="B551" s="1084"/>
      <c r="C551" s="1084"/>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02"/>
      <c r="Y551" s="1202"/>
      <c r="Z551" s="1202"/>
      <c r="AA551" s="1202"/>
      <c r="AB551" s="1202"/>
      <c r="AC551" s="1102"/>
      <c r="AD551" s="1102" t="str">
        <f t="shared" si="3"/>
        <v/>
      </c>
      <c r="AE551" s="1227"/>
      <c r="AF551" s="1230"/>
      <c r="AG551" s="1230"/>
      <c r="AH551" s="1231"/>
      <c r="AI551" s="1227"/>
      <c r="AJ551" s="1230"/>
      <c r="AK551" s="1230"/>
      <c r="AL551" s="1138" t="str">
        <f t="shared" si="5"/>
        <v>Todo</v>
      </c>
      <c r="AM551" s="1228"/>
      <c r="AN551" s="1228"/>
    </row>
    <row r="552">
      <c r="A552" s="1226"/>
      <c r="B552" s="1084"/>
      <c r="C552" s="10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02"/>
      <c r="Y552" s="1202"/>
      <c r="Z552" s="1202"/>
      <c r="AA552" s="1202"/>
      <c r="AB552" s="1202"/>
      <c r="AC552" s="1102"/>
      <c r="AD552" s="1102" t="str">
        <f t="shared" si="3"/>
        <v/>
      </c>
      <c r="AE552" s="1227"/>
      <c r="AF552" s="1230"/>
      <c r="AG552" s="1230"/>
      <c r="AH552" s="1231"/>
      <c r="AI552" s="1227"/>
      <c r="AJ552" s="1230"/>
      <c r="AK552" s="1230"/>
      <c r="AL552" s="1138" t="str">
        <f t="shared" si="5"/>
        <v>Todo</v>
      </c>
      <c r="AM552" s="1228"/>
      <c r="AN552" s="1228"/>
    </row>
    <row r="553">
      <c r="A553" s="1226"/>
      <c r="B553" s="1084"/>
      <c r="C553" s="1084"/>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02"/>
      <c r="Y553" s="1202"/>
      <c r="Z553" s="1202"/>
      <c r="AA553" s="1202"/>
      <c r="AB553" s="1202"/>
      <c r="AC553" s="1102"/>
      <c r="AD553" s="1102" t="str">
        <f t="shared" si="3"/>
        <v/>
      </c>
      <c r="AE553" s="1227"/>
      <c r="AF553" s="1230"/>
      <c r="AG553" s="1230"/>
      <c r="AH553" s="1231"/>
      <c r="AI553" s="1227"/>
      <c r="AJ553" s="1230"/>
      <c r="AK553" s="1230"/>
      <c r="AL553" s="1138" t="str">
        <f t="shared" si="5"/>
        <v>Todo</v>
      </c>
      <c r="AM553" s="1228"/>
      <c r="AN553" s="1228"/>
    </row>
    <row r="554">
      <c r="A554" s="1226"/>
      <c r="B554" s="1084"/>
      <c r="C554" s="10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02"/>
      <c r="Y554" s="1202"/>
      <c r="Z554" s="1202"/>
      <c r="AA554" s="1202"/>
      <c r="AB554" s="1202"/>
      <c r="AC554" s="1102"/>
      <c r="AD554" s="1102" t="str">
        <f t="shared" si="3"/>
        <v/>
      </c>
      <c r="AE554" s="1227"/>
      <c r="AF554" s="1230"/>
      <c r="AG554" s="1230"/>
      <c r="AH554" s="1231"/>
      <c r="AI554" s="1227"/>
      <c r="AJ554" s="1230"/>
      <c r="AK554" s="1230"/>
      <c r="AL554" s="1138" t="str">
        <f t="shared" si="5"/>
        <v>Todo</v>
      </c>
      <c r="AM554" s="1228"/>
      <c r="AN554" s="1228"/>
    </row>
    <row r="555">
      <c r="A555" s="1226"/>
      <c r="B555" s="1084"/>
      <c r="C555" s="1084"/>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02"/>
      <c r="Y555" s="1202"/>
      <c r="Z555" s="1202"/>
      <c r="AA555" s="1202"/>
      <c r="AB555" s="1202"/>
      <c r="AC555" s="1102"/>
      <c r="AD555" s="1102" t="str">
        <f t="shared" si="3"/>
        <v/>
      </c>
      <c r="AE555" s="1227"/>
      <c r="AF555" s="1230"/>
      <c r="AG555" s="1230"/>
      <c r="AH555" s="1231"/>
      <c r="AI555" s="1227"/>
      <c r="AJ555" s="1230"/>
      <c r="AK555" s="1230"/>
      <c r="AL555" s="1138" t="str">
        <f t="shared" si="5"/>
        <v>Todo</v>
      </c>
      <c r="AM555" s="1228"/>
      <c r="AN555" s="1228"/>
    </row>
    <row r="556">
      <c r="A556" s="1226"/>
      <c r="B556" s="1084"/>
      <c r="C556" s="10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02"/>
      <c r="Y556" s="1202"/>
      <c r="Z556" s="1202"/>
      <c r="AA556" s="1202"/>
      <c r="AB556" s="1202"/>
      <c r="AC556" s="1102"/>
      <c r="AD556" s="1102" t="str">
        <f t="shared" si="3"/>
        <v/>
      </c>
      <c r="AE556" s="1227"/>
      <c r="AF556" s="1230"/>
      <c r="AG556" s="1230"/>
      <c r="AH556" s="1231"/>
      <c r="AI556" s="1227"/>
      <c r="AJ556" s="1230"/>
      <c r="AK556" s="1230"/>
      <c r="AL556" s="1138" t="str">
        <f t="shared" si="5"/>
        <v>Todo</v>
      </c>
      <c r="AM556" s="1228"/>
      <c r="AN556" s="1228"/>
    </row>
    <row r="557">
      <c r="A557" s="1226"/>
      <c r="B557" s="1084"/>
      <c r="C557" s="1084"/>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02"/>
      <c r="Y557" s="1202"/>
      <c r="Z557" s="1202"/>
      <c r="AA557" s="1202"/>
      <c r="AB557" s="1202"/>
      <c r="AC557" s="1102"/>
      <c r="AD557" s="1102" t="str">
        <f t="shared" si="3"/>
        <v/>
      </c>
      <c r="AE557" s="1227"/>
      <c r="AF557" s="1230"/>
      <c r="AG557" s="1230"/>
      <c r="AH557" s="1231"/>
      <c r="AI557" s="1227"/>
      <c r="AJ557" s="1230"/>
      <c r="AK557" s="1230"/>
      <c r="AL557" s="1138" t="str">
        <f t="shared" si="5"/>
        <v>Todo</v>
      </c>
      <c r="AM557" s="1228"/>
      <c r="AN557" s="1228"/>
    </row>
    <row r="558">
      <c r="A558" s="1226"/>
      <c r="B558" s="1084"/>
      <c r="C558" s="10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02"/>
      <c r="Y558" s="1202"/>
      <c r="Z558" s="1202"/>
      <c r="AA558" s="1202"/>
      <c r="AB558" s="1202"/>
      <c r="AC558" s="1102"/>
      <c r="AD558" s="1102" t="str">
        <f t="shared" si="3"/>
        <v/>
      </c>
      <c r="AE558" s="1227"/>
      <c r="AF558" s="1230"/>
      <c r="AG558" s="1230"/>
      <c r="AH558" s="1231"/>
      <c r="AI558" s="1227"/>
      <c r="AJ558" s="1230"/>
      <c r="AK558" s="1230"/>
      <c r="AL558" s="1138" t="str">
        <f t="shared" si="5"/>
        <v>Todo</v>
      </c>
      <c r="AM558" s="1228"/>
      <c r="AN558" s="1228"/>
    </row>
    <row r="559">
      <c r="A559" s="1226"/>
      <c r="B559" s="1084"/>
      <c r="C559" s="1084"/>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02"/>
      <c r="Y559" s="1202"/>
      <c r="Z559" s="1202"/>
      <c r="AA559" s="1202"/>
      <c r="AB559" s="1202"/>
      <c r="AC559" s="1102"/>
      <c r="AD559" s="1102" t="str">
        <f t="shared" si="3"/>
        <v/>
      </c>
      <c r="AE559" s="1227"/>
      <c r="AF559" s="1230"/>
      <c r="AG559" s="1230"/>
      <c r="AH559" s="1231"/>
      <c r="AI559" s="1227"/>
      <c r="AJ559" s="1230"/>
      <c r="AK559" s="1230"/>
      <c r="AL559" s="1138" t="str">
        <f t="shared" si="5"/>
        <v>Todo</v>
      </c>
      <c r="AM559" s="1228"/>
      <c r="AN559" s="1228"/>
    </row>
    <row r="560">
      <c r="A560" s="1226"/>
      <c r="B560" s="1084"/>
      <c r="C560" s="10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02"/>
      <c r="Y560" s="1202"/>
      <c r="Z560" s="1202"/>
      <c r="AA560" s="1202"/>
      <c r="AB560" s="1202"/>
      <c r="AC560" s="1102"/>
      <c r="AD560" s="1102" t="str">
        <f t="shared" si="3"/>
        <v/>
      </c>
      <c r="AE560" s="1227"/>
      <c r="AF560" s="1230"/>
      <c r="AG560" s="1230"/>
      <c r="AH560" s="1231"/>
      <c r="AI560" s="1227"/>
      <c r="AJ560" s="1230"/>
      <c r="AK560" s="1230"/>
      <c r="AL560" s="1138" t="str">
        <f t="shared" si="5"/>
        <v>Todo</v>
      </c>
      <c r="AM560" s="1228"/>
      <c r="AN560" s="1228"/>
    </row>
    <row r="561">
      <c r="A561" s="1226"/>
      <c r="B561" s="1084"/>
      <c r="C561" s="1084"/>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02"/>
      <c r="Y561" s="1202"/>
      <c r="Z561" s="1202"/>
      <c r="AA561" s="1202"/>
      <c r="AB561" s="1202"/>
      <c r="AC561" s="1102"/>
      <c r="AD561" s="1102" t="str">
        <f t="shared" si="3"/>
        <v/>
      </c>
      <c r="AE561" s="1227"/>
      <c r="AF561" s="1230"/>
      <c r="AG561" s="1230"/>
      <c r="AH561" s="1231"/>
      <c r="AI561" s="1227"/>
      <c r="AJ561" s="1230"/>
      <c r="AK561" s="1230"/>
      <c r="AL561" s="1138" t="str">
        <f t="shared" si="5"/>
        <v>Todo</v>
      </c>
      <c r="AM561" s="1228"/>
      <c r="AN561" s="1228"/>
    </row>
    <row r="562">
      <c r="A562" s="1226"/>
      <c r="B562" s="1084"/>
      <c r="C562" s="10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02"/>
      <c r="Y562" s="1202"/>
      <c r="Z562" s="1202"/>
      <c r="AA562" s="1202"/>
      <c r="AB562" s="1202"/>
      <c r="AC562" s="1102"/>
      <c r="AD562" s="1102" t="str">
        <f t="shared" si="3"/>
        <v/>
      </c>
      <c r="AE562" s="1227"/>
      <c r="AF562" s="1230"/>
      <c r="AG562" s="1230"/>
      <c r="AH562" s="1231"/>
      <c r="AI562" s="1227"/>
      <c r="AJ562" s="1230"/>
      <c r="AK562" s="1230"/>
      <c r="AL562" s="1138" t="str">
        <f t="shared" si="5"/>
        <v>Todo</v>
      </c>
      <c r="AM562" s="1228"/>
      <c r="AN562" s="1228"/>
    </row>
    <row r="563">
      <c r="A563" s="1226"/>
      <c r="B563" s="1084"/>
      <c r="C563" s="1084"/>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02"/>
      <c r="Y563" s="1202"/>
      <c r="Z563" s="1202"/>
      <c r="AA563" s="1202"/>
      <c r="AB563" s="1202"/>
      <c r="AC563" s="1102"/>
      <c r="AD563" s="1102" t="str">
        <f t="shared" si="3"/>
        <v/>
      </c>
      <c r="AE563" s="1227"/>
      <c r="AF563" s="1230"/>
      <c r="AG563" s="1230"/>
      <c r="AH563" s="1231"/>
      <c r="AI563" s="1227"/>
      <c r="AJ563" s="1230"/>
      <c r="AK563" s="1230"/>
      <c r="AL563" s="1138" t="str">
        <f t="shared" si="5"/>
        <v>Todo</v>
      </c>
      <c r="AM563" s="1228"/>
      <c r="AN563" s="1228"/>
    </row>
    <row r="564">
      <c r="A564" s="1226"/>
      <c r="B564" s="1084"/>
      <c r="C564" s="10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02"/>
      <c r="Y564" s="1202"/>
      <c r="Z564" s="1202"/>
      <c r="AA564" s="1202"/>
      <c r="AB564" s="1202"/>
      <c r="AC564" s="1102"/>
      <c r="AD564" s="1102" t="str">
        <f t="shared" si="3"/>
        <v/>
      </c>
      <c r="AE564" s="1227"/>
      <c r="AF564" s="1230"/>
      <c r="AG564" s="1230"/>
      <c r="AH564" s="1231"/>
      <c r="AI564" s="1227"/>
      <c r="AJ564" s="1230"/>
      <c r="AK564" s="1230"/>
      <c r="AL564" s="1138" t="str">
        <f t="shared" si="5"/>
        <v>Todo</v>
      </c>
      <c r="AM564" s="1228"/>
      <c r="AN564" s="1228"/>
    </row>
    <row r="565">
      <c r="A565" s="1226"/>
      <c r="B565" s="1084"/>
      <c r="C565" s="1084"/>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02"/>
      <c r="Y565" s="1202"/>
      <c r="Z565" s="1202"/>
      <c r="AA565" s="1202"/>
      <c r="AB565" s="1202"/>
      <c r="AC565" s="1102"/>
      <c r="AD565" s="1102" t="str">
        <f t="shared" si="3"/>
        <v/>
      </c>
      <c r="AE565" s="1227"/>
      <c r="AF565" s="1230"/>
      <c r="AG565" s="1230"/>
      <c r="AH565" s="1231"/>
      <c r="AI565" s="1227"/>
      <c r="AJ565" s="1230"/>
      <c r="AK565" s="1230"/>
      <c r="AL565" s="1138" t="str">
        <f t="shared" si="5"/>
        <v>Todo</v>
      </c>
      <c r="AM565" s="1228"/>
      <c r="AN565" s="1228"/>
    </row>
    <row r="566">
      <c r="A566" s="1226"/>
      <c r="B566" s="1084"/>
      <c r="C566" s="10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02"/>
      <c r="Y566" s="1202"/>
      <c r="Z566" s="1202"/>
      <c r="AA566" s="1202"/>
      <c r="AB566" s="1202"/>
      <c r="AC566" s="1102"/>
      <c r="AD566" s="1102" t="str">
        <f t="shared" si="3"/>
        <v/>
      </c>
      <c r="AE566" s="1227"/>
      <c r="AF566" s="1230"/>
      <c r="AG566" s="1230"/>
      <c r="AH566" s="1231"/>
      <c r="AI566" s="1227"/>
      <c r="AJ566" s="1230"/>
      <c r="AK566" s="1230"/>
      <c r="AL566" s="1138" t="str">
        <f t="shared" si="5"/>
        <v>Todo</v>
      </c>
      <c r="AM566" s="1228"/>
      <c r="AN566" s="1228"/>
    </row>
    <row r="567">
      <c r="A567" s="1226"/>
      <c r="B567" s="1084"/>
      <c r="C567" s="1084"/>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02"/>
      <c r="Y567" s="1202"/>
      <c r="Z567" s="1202"/>
      <c r="AA567" s="1202"/>
      <c r="AB567" s="1202"/>
      <c r="AC567" s="1102"/>
      <c r="AD567" s="1102" t="str">
        <f t="shared" si="3"/>
        <v/>
      </c>
      <c r="AE567" s="1227"/>
      <c r="AF567" s="1230"/>
      <c r="AG567" s="1230"/>
      <c r="AH567" s="1231"/>
      <c r="AI567" s="1227"/>
      <c r="AJ567" s="1230"/>
      <c r="AK567" s="1230"/>
      <c r="AL567" s="1138" t="str">
        <f t="shared" si="5"/>
        <v>Todo</v>
      </c>
      <c r="AM567" s="1228"/>
      <c r="AN567" s="1228"/>
    </row>
    <row r="568">
      <c r="A568" s="1226"/>
      <c r="B568" s="1084"/>
      <c r="C568" s="10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02"/>
      <c r="Y568" s="1202"/>
      <c r="Z568" s="1202"/>
      <c r="AA568" s="1202"/>
      <c r="AB568" s="1202"/>
      <c r="AC568" s="1102"/>
      <c r="AD568" s="1102" t="str">
        <f t="shared" si="3"/>
        <v/>
      </c>
      <c r="AE568" s="1227"/>
      <c r="AF568" s="1230"/>
      <c r="AG568" s="1230"/>
      <c r="AH568" s="1231"/>
      <c r="AI568" s="1227"/>
      <c r="AJ568" s="1230"/>
      <c r="AK568" s="1230"/>
      <c r="AL568" s="1138" t="str">
        <f t="shared" si="5"/>
        <v>Todo</v>
      </c>
      <c r="AM568" s="1228"/>
      <c r="AN568" s="1228"/>
    </row>
    <row r="569">
      <c r="A569" s="1226"/>
      <c r="B569" s="1084"/>
      <c r="C569" s="1084"/>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02"/>
      <c r="Y569" s="1202"/>
      <c r="Z569" s="1202"/>
      <c r="AA569" s="1202"/>
      <c r="AB569" s="1202"/>
      <c r="AC569" s="1102"/>
      <c r="AD569" s="1102" t="str">
        <f t="shared" si="3"/>
        <v/>
      </c>
      <c r="AE569" s="1227"/>
      <c r="AF569" s="1230"/>
      <c r="AG569" s="1230"/>
      <c r="AH569" s="1231"/>
      <c r="AI569" s="1227"/>
      <c r="AJ569" s="1230"/>
      <c r="AK569" s="1230"/>
      <c r="AL569" s="1138" t="str">
        <f t="shared" si="5"/>
        <v>Todo</v>
      </c>
      <c r="AM569" s="1228"/>
      <c r="AN569" s="1228"/>
    </row>
    <row r="570">
      <c r="A570" s="1226"/>
      <c r="B570" s="1084"/>
      <c r="C570" s="10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02"/>
      <c r="Y570" s="1202"/>
      <c r="Z570" s="1202"/>
      <c r="AA570" s="1202"/>
      <c r="AB570" s="1202"/>
      <c r="AC570" s="1102"/>
      <c r="AD570" s="1102" t="str">
        <f t="shared" si="3"/>
        <v/>
      </c>
      <c r="AE570" s="1227"/>
      <c r="AF570" s="1230"/>
      <c r="AG570" s="1230"/>
      <c r="AH570" s="1231"/>
      <c r="AI570" s="1227"/>
      <c r="AJ570" s="1230"/>
      <c r="AK570" s="1230"/>
      <c r="AL570" s="1138" t="str">
        <f t="shared" si="5"/>
        <v>Todo</v>
      </c>
      <c r="AM570" s="1228"/>
      <c r="AN570" s="1228"/>
    </row>
    <row r="571">
      <c r="A571" s="1226"/>
      <c r="B571" s="1084"/>
      <c r="C571" s="1084"/>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02"/>
      <c r="Y571" s="1202"/>
      <c r="Z571" s="1202"/>
      <c r="AA571" s="1202"/>
      <c r="AB571" s="1202"/>
      <c r="AC571" s="1102"/>
      <c r="AD571" s="1102" t="str">
        <f t="shared" si="3"/>
        <v/>
      </c>
      <c r="AE571" s="1227"/>
      <c r="AF571" s="1230"/>
      <c r="AG571" s="1230"/>
      <c r="AH571" s="1231"/>
      <c r="AI571" s="1227"/>
      <c r="AJ571" s="1230"/>
      <c r="AK571" s="1230"/>
      <c r="AL571" s="1138" t="str">
        <f t="shared" si="5"/>
        <v>Todo</v>
      </c>
      <c r="AM571" s="1228"/>
      <c r="AN571" s="1228"/>
    </row>
    <row r="572">
      <c r="A572" s="1226"/>
      <c r="B572" s="1084"/>
      <c r="C572" s="10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02"/>
      <c r="Y572" s="1202"/>
      <c r="Z572" s="1202"/>
      <c r="AA572" s="1202"/>
      <c r="AB572" s="1202"/>
      <c r="AC572" s="1102"/>
      <c r="AD572" s="1102" t="str">
        <f t="shared" si="3"/>
        <v/>
      </c>
      <c r="AE572" s="1227"/>
      <c r="AF572" s="1230"/>
      <c r="AG572" s="1230"/>
      <c r="AH572" s="1231"/>
      <c r="AI572" s="1227"/>
      <c r="AJ572" s="1230"/>
      <c r="AK572" s="1230"/>
      <c r="AL572" s="1138" t="str">
        <f t="shared" si="5"/>
        <v>Todo</v>
      </c>
      <c r="AM572" s="1228"/>
      <c r="AN572" s="1228"/>
    </row>
    <row r="573">
      <c r="A573" s="1226"/>
      <c r="B573" s="1084"/>
      <c r="C573" s="1084"/>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02"/>
      <c r="Y573" s="1202"/>
      <c r="Z573" s="1202"/>
      <c r="AA573" s="1202"/>
      <c r="AB573" s="1202"/>
      <c r="AC573" s="1102"/>
      <c r="AD573" s="1102" t="str">
        <f t="shared" si="3"/>
        <v/>
      </c>
      <c r="AE573" s="1227"/>
      <c r="AF573" s="1230"/>
      <c r="AG573" s="1230"/>
      <c r="AH573" s="1231"/>
      <c r="AI573" s="1227"/>
      <c r="AJ573" s="1230"/>
      <c r="AK573" s="1230"/>
      <c r="AL573" s="1138" t="str">
        <f t="shared" si="5"/>
        <v>Todo</v>
      </c>
      <c r="AM573" s="1228"/>
      <c r="AN573" s="1228"/>
    </row>
    <row r="574">
      <c r="A574" s="1226"/>
      <c r="B574" s="1084"/>
      <c r="C574" s="10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02"/>
      <c r="Y574" s="1202"/>
      <c r="Z574" s="1202"/>
      <c r="AA574" s="1202"/>
      <c r="AB574" s="1202"/>
      <c r="AC574" s="1102"/>
      <c r="AD574" s="1102" t="str">
        <f t="shared" si="3"/>
        <v/>
      </c>
      <c r="AE574" s="1227"/>
      <c r="AF574" s="1230"/>
      <c r="AG574" s="1230"/>
      <c r="AH574" s="1231"/>
      <c r="AI574" s="1227"/>
      <c r="AJ574" s="1230"/>
      <c r="AK574" s="1230"/>
      <c r="AL574" s="1138" t="str">
        <f t="shared" si="5"/>
        <v>Todo</v>
      </c>
      <c r="AM574" s="1228"/>
      <c r="AN574" s="1228"/>
    </row>
    <row r="575">
      <c r="A575" s="1226"/>
      <c r="B575" s="1084"/>
      <c r="C575" s="1084"/>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02"/>
      <c r="Y575" s="1202"/>
      <c r="Z575" s="1202"/>
      <c r="AA575" s="1202"/>
      <c r="AB575" s="1202"/>
      <c r="AC575" s="1102"/>
      <c r="AD575" s="1102" t="str">
        <f t="shared" si="3"/>
        <v/>
      </c>
      <c r="AE575" s="1227"/>
      <c r="AF575" s="1230"/>
      <c r="AG575" s="1230"/>
      <c r="AH575" s="1231"/>
      <c r="AI575" s="1227"/>
      <c r="AJ575" s="1230"/>
      <c r="AK575" s="1230"/>
      <c r="AL575" s="1138" t="str">
        <f t="shared" si="5"/>
        <v>Todo</v>
      </c>
      <c r="AM575" s="1228"/>
      <c r="AN575" s="1228"/>
    </row>
    <row r="576">
      <c r="A576" s="1226"/>
      <c r="B576" s="1084"/>
      <c r="C576" s="10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02"/>
      <c r="Y576" s="1202"/>
      <c r="Z576" s="1202"/>
      <c r="AA576" s="1202"/>
      <c r="AB576" s="1202"/>
      <c r="AC576" s="1102"/>
      <c r="AD576" s="1102" t="str">
        <f t="shared" si="3"/>
        <v/>
      </c>
      <c r="AE576" s="1227"/>
      <c r="AF576" s="1230"/>
      <c r="AG576" s="1230"/>
      <c r="AH576" s="1231"/>
      <c r="AI576" s="1227"/>
      <c r="AJ576" s="1230"/>
      <c r="AK576" s="1230"/>
      <c r="AL576" s="1138" t="str">
        <f t="shared" si="5"/>
        <v>Todo</v>
      </c>
      <c r="AM576" s="1228"/>
      <c r="AN576" s="1228"/>
    </row>
    <row r="577">
      <c r="A577" s="1226"/>
      <c r="B577" s="1084"/>
      <c r="C577" s="1084"/>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02"/>
      <c r="Y577" s="1202"/>
      <c r="Z577" s="1202"/>
      <c r="AA577" s="1202"/>
      <c r="AB577" s="1202"/>
      <c r="AC577" s="1102"/>
      <c r="AD577" s="1102" t="str">
        <f t="shared" si="3"/>
        <v/>
      </c>
      <c r="AE577" s="1227"/>
      <c r="AF577" s="1230"/>
      <c r="AG577" s="1230"/>
      <c r="AH577" s="1231"/>
      <c r="AI577" s="1227"/>
      <c r="AJ577" s="1230"/>
      <c r="AK577" s="1230"/>
      <c r="AL577" s="1138" t="str">
        <f t="shared" si="5"/>
        <v>Todo</v>
      </c>
      <c r="AM577" s="1228"/>
      <c r="AN577" s="1228"/>
    </row>
    <row r="578">
      <c r="A578" s="1226"/>
      <c r="B578" s="1084"/>
      <c r="C578" s="10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02"/>
      <c r="Y578" s="1202"/>
      <c r="Z578" s="1202"/>
      <c r="AA578" s="1202"/>
      <c r="AB578" s="1202"/>
      <c r="AC578" s="1102"/>
      <c r="AD578" s="1102" t="str">
        <f t="shared" si="3"/>
        <v/>
      </c>
      <c r="AE578" s="1227"/>
      <c r="AF578" s="1230"/>
      <c r="AG578" s="1230"/>
      <c r="AH578" s="1231"/>
      <c r="AI578" s="1227"/>
      <c r="AJ578" s="1230"/>
      <c r="AK578" s="1230"/>
      <c r="AL578" s="1138" t="str">
        <f t="shared" si="5"/>
        <v>Todo</v>
      </c>
      <c r="AM578" s="1228"/>
      <c r="AN578" s="1228"/>
    </row>
    <row r="579">
      <c r="A579" s="1226"/>
      <c r="B579" s="1084"/>
      <c r="C579" s="1084"/>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02"/>
      <c r="Y579" s="1202"/>
      <c r="Z579" s="1202"/>
      <c r="AA579" s="1202"/>
      <c r="AB579" s="1202"/>
      <c r="AC579" s="1102"/>
      <c r="AD579" s="1102" t="str">
        <f t="shared" si="3"/>
        <v/>
      </c>
      <c r="AE579" s="1227"/>
      <c r="AF579" s="1230"/>
      <c r="AG579" s="1230"/>
      <c r="AH579" s="1231"/>
      <c r="AI579" s="1227"/>
      <c r="AJ579" s="1230"/>
      <c r="AK579" s="1230"/>
      <c r="AL579" s="1138" t="str">
        <f t="shared" si="5"/>
        <v>Todo</v>
      </c>
      <c r="AM579" s="1228"/>
      <c r="AN579" s="1228"/>
    </row>
    <row r="580">
      <c r="A580" s="1226"/>
      <c r="B580" s="1084"/>
      <c r="C580" s="10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02"/>
      <c r="Y580" s="1202"/>
      <c r="Z580" s="1202"/>
      <c r="AA580" s="1202"/>
      <c r="AB580" s="1202"/>
      <c r="AC580" s="1102"/>
      <c r="AD580" s="1102" t="str">
        <f t="shared" si="3"/>
        <v/>
      </c>
      <c r="AE580" s="1227"/>
      <c r="AF580" s="1230"/>
      <c r="AG580" s="1230"/>
      <c r="AH580" s="1231"/>
      <c r="AI580" s="1227"/>
      <c r="AJ580" s="1230"/>
      <c r="AK580" s="1230"/>
      <c r="AL580" s="1138" t="str">
        <f t="shared" si="5"/>
        <v>Todo</v>
      </c>
      <c r="AM580" s="1228"/>
      <c r="AN580" s="1228"/>
    </row>
    <row r="581">
      <c r="A581" s="1226"/>
      <c r="B581" s="1084"/>
      <c r="C581" s="1084"/>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02"/>
      <c r="Y581" s="1202"/>
      <c r="Z581" s="1202"/>
      <c r="AA581" s="1202"/>
      <c r="AB581" s="1202"/>
      <c r="AC581" s="1102"/>
      <c r="AD581" s="1102" t="str">
        <f t="shared" si="3"/>
        <v/>
      </c>
      <c r="AE581" s="1227"/>
      <c r="AF581" s="1230"/>
      <c r="AG581" s="1230"/>
      <c r="AH581" s="1231"/>
      <c r="AI581" s="1227"/>
      <c r="AJ581" s="1230"/>
      <c r="AK581" s="1230"/>
      <c r="AL581" s="1138" t="str">
        <f t="shared" si="5"/>
        <v>Todo</v>
      </c>
      <c r="AM581" s="1228"/>
      <c r="AN581" s="1228"/>
    </row>
    <row r="582">
      <c r="A582" s="1226"/>
      <c r="B582" s="1084"/>
      <c r="C582" s="10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02"/>
      <c r="Y582" s="1202"/>
      <c r="Z582" s="1202"/>
      <c r="AA582" s="1202"/>
      <c r="AB582" s="1202"/>
      <c r="AC582" s="1102"/>
      <c r="AD582" s="1102" t="str">
        <f t="shared" si="3"/>
        <v/>
      </c>
      <c r="AE582" s="1227"/>
      <c r="AF582" s="1230"/>
      <c r="AG582" s="1230"/>
      <c r="AH582" s="1231"/>
      <c r="AI582" s="1227"/>
      <c r="AJ582" s="1230"/>
      <c r="AK582" s="1230"/>
      <c r="AL582" s="1138" t="str">
        <f t="shared" si="5"/>
        <v>Todo</v>
      </c>
      <c r="AM582" s="1228"/>
      <c r="AN582" s="1228"/>
    </row>
    <row r="583">
      <c r="A583" s="1226"/>
      <c r="B583" s="1084"/>
      <c r="C583" s="1084"/>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02"/>
      <c r="Y583" s="1202"/>
      <c r="Z583" s="1202"/>
      <c r="AA583" s="1202"/>
      <c r="AB583" s="1202"/>
      <c r="AC583" s="1102"/>
      <c r="AD583" s="1102" t="str">
        <f t="shared" si="3"/>
        <v/>
      </c>
      <c r="AE583" s="1227"/>
      <c r="AF583" s="1230"/>
      <c r="AG583" s="1230"/>
      <c r="AH583" s="1231"/>
      <c r="AI583" s="1227"/>
      <c r="AJ583" s="1230"/>
      <c r="AK583" s="1230"/>
      <c r="AL583" s="1138" t="str">
        <f t="shared" si="5"/>
        <v>Todo</v>
      </c>
      <c r="AM583" s="1228"/>
      <c r="AN583" s="1228"/>
    </row>
    <row r="584">
      <c r="A584" s="1226"/>
      <c r="B584" s="1084"/>
      <c r="C584" s="10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02"/>
      <c r="Y584" s="1202"/>
      <c r="Z584" s="1202"/>
      <c r="AA584" s="1202"/>
      <c r="AB584" s="1202"/>
      <c r="AC584" s="1102"/>
      <c r="AD584" s="1102" t="str">
        <f t="shared" si="3"/>
        <v/>
      </c>
      <c r="AE584" s="1227"/>
      <c r="AF584" s="1230"/>
      <c r="AG584" s="1230"/>
      <c r="AH584" s="1231"/>
      <c r="AI584" s="1227"/>
      <c r="AJ584" s="1230"/>
      <c r="AK584" s="1230"/>
      <c r="AL584" s="1138" t="str">
        <f t="shared" si="5"/>
        <v>Todo</v>
      </c>
      <c r="AM584" s="1228"/>
      <c r="AN584" s="1228"/>
    </row>
    <row r="585">
      <c r="A585" s="1226"/>
      <c r="B585" s="1084"/>
      <c r="C585" s="1084"/>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02"/>
      <c r="Y585" s="1202"/>
      <c r="Z585" s="1202"/>
      <c r="AA585" s="1202"/>
      <c r="AB585" s="1202"/>
      <c r="AC585" s="1102"/>
      <c r="AD585" s="1102" t="str">
        <f t="shared" si="3"/>
        <v/>
      </c>
      <c r="AE585" s="1227"/>
      <c r="AF585" s="1230"/>
      <c r="AG585" s="1230"/>
      <c r="AH585" s="1231"/>
      <c r="AI585" s="1227"/>
      <c r="AJ585" s="1230"/>
      <c r="AK585" s="1230"/>
      <c r="AL585" s="1138" t="str">
        <f t="shared" si="5"/>
        <v>Todo</v>
      </c>
      <c r="AM585" s="1228"/>
      <c r="AN585" s="1228"/>
    </row>
    <row r="586">
      <c r="A586" s="1226"/>
      <c r="B586" s="1084"/>
      <c r="C586" s="10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02"/>
      <c r="Y586" s="1202"/>
      <c r="Z586" s="1202"/>
      <c r="AA586" s="1202"/>
      <c r="AB586" s="1202"/>
      <c r="AC586" s="1102"/>
      <c r="AD586" s="1102" t="str">
        <f t="shared" si="3"/>
        <v/>
      </c>
      <c r="AE586" s="1227"/>
      <c r="AF586" s="1230"/>
      <c r="AG586" s="1230"/>
      <c r="AH586" s="1231"/>
      <c r="AI586" s="1227"/>
      <c r="AJ586" s="1230"/>
      <c r="AK586" s="1230"/>
      <c r="AL586" s="1138" t="str">
        <f t="shared" si="5"/>
        <v>Todo</v>
      </c>
      <c r="AM586" s="1228"/>
      <c r="AN586" s="1228"/>
    </row>
    <row r="587">
      <c r="A587" s="1226"/>
      <c r="B587" s="1084"/>
      <c r="C587" s="1084"/>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02"/>
      <c r="Y587" s="1202"/>
      <c r="Z587" s="1202"/>
      <c r="AA587" s="1202"/>
      <c r="AB587" s="1202"/>
      <c r="AC587" s="1102"/>
      <c r="AD587" s="1102" t="str">
        <f t="shared" si="3"/>
        <v/>
      </c>
      <c r="AE587" s="1227"/>
      <c r="AF587" s="1230"/>
      <c r="AG587" s="1230"/>
      <c r="AH587" s="1231"/>
      <c r="AI587" s="1227"/>
      <c r="AJ587" s="1230"/>
      <c r="AK587" s="1230"/>
      <c r="AL587" s="1138" t="str">
        <f t="shared" si="5"/>
        <v>Todo</v>
      </c>
      <c r="AM587" s="1228"/>
      <c r="AN587" s="1228"/>
    </row>
    <row r="588">
      <c r="A588" s="1226"/>
      <c r="B588" s="1084"/>
      <c r="C588" s="10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02"/>
      <c r="Y588" s="1202"/>
      <c r="Z588" s="1202"/>
      <c r="AA588" s="1202"/>
      <c r="AB588" s="1202"/>
      <c r="AC588" s="1102"/>
      <c r="AD588" s="1102" t="str">
        <f t="shared" si="3"/>
        <v/>
      </c>
      <c r="AE588" s="1227"/>
      <c r="AF588" s="1230"/>
      <c r="AG588" s="1230"/>
      <c r="AH588" s="1231"/>
      <c r="AI588" s="1227"/>
      <c r="AJ588" s="1230"/>
      <c r="AK588" s="1230"/>
      <c r="AL588" s="1138" t="str">
        <f t="shared" si="5"/>
        <v>Todo</v>
      </c>
      <c r="AM588" s="1228"/>
      <c r="AN588" s="1228"/>
    </row>
    <row r="589">
      <c r="A589" s="1226"/>
      <c r="B589" s="1084"/>
      <c r="C589" s="1084"/>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02"/>
      <c r="Y589" s="1202"/>
      <c r="Z589" s="1202"/>
      <c r="AA589" s="1202"/>
      <c r="AB589" s="1202"/>
      <c r="AC589" s="1102"/>
      <c r="AD589" s="1102" t="str">
        <f t="shared" si="3"/>
        <v/>
      </c>
      <c r="AE589" s="1227"/>
      <c r="AF589" s="1230"/>
      <c r="AG589" s="1230"/>
      <c r="AH589" s="1231"/>
      <c r="AI589" s="1227"/>
      <c r="AJ589" s="1230"/>
      <c r="AK589" s="1230"/>
      <c r="AL589" s="1138" t="str">
        <f t="shared" si="5"/>
        <v>Todo</v>
      </c>
      <c r="AM589" s="1228"/>
      <c r="AN589" s="1228"/>
    </row>
    <row r="590">
      <c r="A590" s="1226"/>
      <c r="B590" s="1084"/>
      <c r="C590" s="10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02"/>
      <c r="Y590" s="1202"/>
      <c r="Z590" s="1202"/>
      <c r="AA590" s="1202"/>
      <c r="AB590" s="1202"/>
      <c r="AC590" s="1102"/>
      <c r="AD590" s="1102" t="str">
        <f t="shared" si="3"/>
        <v/>
      </c>
      <c r="AE590" s="1227"/>
      <c r="AF590" s="1230"/>
      <c r="AG590" s="1230"/>
      <c r="AH590" s="1231"/>
      <c r="AI590" s="1227"/>
      <c r="AJ590" s="1230"/>
      <c r="AK590" s="1230"/>
      <c r="AL590" s="1138" t="str">
        <f t="shared" si="5"/>
        <v>Todo</v>
      </c>
      <c r="AM590" s="1228"/>
      <c r="AN590" s="1228"/>
    </row>
    <row r="591">
      <c r="A591" s="1226"/>
      <c r="B591" s="1084"/>
      <c r="C591" s="1084"/>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02"/>
      <c r="Y591" s="1202"/>
      <c r="Z591" s="1202"/>
      <c r="AA591" s="1202"/>
      <c r="AB591" s="1202"/>
      <c r="AC591" s="1102"/>
      <c r="AD591" s="1102" t="str">
        <f t="shared" si="3"/>
        <v/>
      </c>
      <c r="AE591" s="1227"/>
      <c r="AF591" s="1230"/>
      <c r="AG591" s="1230"/>
      <c r="AH591" s="1231"/>
      <c r="AI591" s="1227"/>
      <c r="AJ591" s="1230"/>
      <c r="AK591" s="1230"/>
      <c r="AL591" s="1138" t="str">
        <f t="shared" si="5"/>
        <v>Todo</v>
      </c>
      <c r="AM591" s="1228"/>
      <c r="AN591" s="1228"/>
    </row>
    <row r="592">
      <c r="A592" s="1226"/>
      <c r="B592" s="1084"/>
      <c r="C592" s="10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02"/>
      <c r="Y592" s="1202"/>
      <c r="Z592" s="1202"/>
      <c r="AA592" s="1202"/>
      <c r="AB592" s="1202"/>
      <c r="AC592" s="1102"/>
      <c r="AD592" s="1102" t="str">
        <f t="shared" si="3"/>
        <v/>
      </c>
      <c r="AE592" s="1227"/>
      <c r="AF592" s="1230"/>
      <c r="AG592" s="1230"/>
      <c r="AH592" s="1231"/>
      <c r="AI592" s="1227"/>
      <c r="AJ592" s="1230"/>
      <c r="AK592" s="1230"/>
      <c r="AL592" s="1138" t="str">
        <f t="shared" si="5"/>
        <v>Todo</v>
      </c>
      <c r="AM592" s="1228"/>
      <c r="AN592" s="1228"/>
    </row>
    <row r="593">
      <c r="A593" s="1226"/>
      <c r="B593" s="1084"/>
      <c r="C593" s="1084"/>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02"/>
      <c r="Y593" s="1202"/>
      <c r="Z593" s="1202"/>
      <c r="AA593" s="1202"/>
      <c r="AB593" s="1202"/>
      <c r="AC593" s="1102"/>
      <c r="AD593" s="1102" t="str">
        <f t="shared" si="3"/>
        <v/>
      </c>
      <c r="AE593" s="1227"/>
      <c r="AF593" s="1230"/>
      <c r="AG593" s="1230"/>
      <c r="AH593" s="1231"/>
      <c r="AI593" s="1227"/>
      <c r="AJ593" s="1230"/>
      <c r="AK593" s="1230"/>
      <c r="AL593" s="1138" t="str">
        <f t="shared" si="5"/>
        <v>Todo</v>
      </c>
      <c r="AM593" s="1228"/>
      <c r="AN593" s="1228"/>
    </row>
    <row r="594">
      <c r="A594" s="1226"/>
      <c r="B594" s="1084"/>
      <c r="C594" s="10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02"/>
      <c r="Y594" s="1202"/>
      <c r="Z594" s="1202"/>
      <c r="AA594" s="1202"/>
      <c r="AB594" s="1202"/>
      <c r="AC594" s="1102"/>
      <c r="AD594" s="1102" t="str">
        <f t="shared" si="3"/>
        <v/>
      </c>
      <c r="AE594" s="1227"/>
      <c r="AF594" s="1230"/>
      <c r="AG594" s="1230"/>
      <c r="AH594" s="1231"/>
      <c r="AI594" s="1227"/>
      <c r="AJ594" s="1230"/>
      <c r="AK594" s="1230"/>
      <c r="AL594" s="1138" t="str">
        <f t="shared" si="5"/>
        <v>Todo</v>
      </c>
      <c r="AM594" s="1228"/>
      <c r="AN594" s="1228"/>
    </row>
    <row r="595">
      <c r="A595" s="1226"/>
      <c r="B595" s="1084"/>
      <c r="C595" s="1084"/>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02"/>
      <c r="Y595" s="1202"/>
      <c r="Z595" s="1202"/>
      <c r="AA595" s="1202"/>
      <c r="AB595" s="1202"/>
      <c r="AC595" s="1102"/>
      <c r="AD595" s="1102" t="str">
        <f t="shared" si="3"/>
        <v/>
      </c>
      <c r="AE595" s="1227"/>
      <c r="AF595" s="1230"/>
      <c r="AG595" s="1230"/>
      <c r="AH595" s="1231"/>
      <c r="AI595" s="1227"/>
      <c r="AJ595" s="1230"/>
      <c r="AK595" s="1230"/>
      <c r="AL595" s="1138" t="str">
        <f t="shared" si="5"/>
        <v>Todo</v>
      </c>
      <c r="AM595" s="1228"/>
      <c r="AN595" s="1228"/>
    </row>
    <row r="596">
      <c r="A596" s="1226"/>
      <c r="B596" s="1084"/>
      <c r="C596" s="10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02"/>
      <c r="Y596" s="1202"/>
      <c r="Z596" s="1202"/>
      <c r="AA596" s="1202"/>
      <c r="AB596" s="1202"/>
      <c r="AC596" s="1102"/>
      <c r="AD596" s="1102" t="str">
        <f t="shared" si="3"/>
        <v/>
      </c>
      <c r="AE596" s="1227"/>
      <c r="AF596" s="1230"/>
      <c r="AG596" s="1230"/>
      <c r="AH596" s="1231"/>
      <c r="AI596" s="1227"/>
      <c r="AJ596" s="1230"/>
      <c r="AK596" s="1230"/>
      <c r="AL596" s="1138" t="str">
        <f t="shared" si="5"/>
        <v>Todo</v>
      </c>
      <c r="AM596" s="1228"/>
      <c r="AN596" s="1228"/>
    </row>
    <row r="597">
      <c r="A597" s="1226"/>
      <c r="B597" s="1084"/>
      <c r="C597" s="1084"/>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02"/>
      <c r="Y597" s="1202"/>
      <c r="Z597" s="1202"/>
      <c r="AA597" s="1202"/>
      <c r="AB597" s="1202"/>
      <c r="AC597" s="1102"/>
      <c r="AD597" s="1102" t="str">
        <f t="shared" si="3"/>
        <v/>
      </c>
      <c r="AE597" s="1227"/>
      <c r="AF597" s="1230"/>
      <c r="AG597" s="1230"/>
      <c r="AH597" s="1231"/>
      <c r="AI597" s="1227"/>
      <c r="AJ597" s="1230"/>
      <c r="AK597" s="1230"/>
      <c r="AL597" s="1138" t="str">
        <f t="shared" si="5"/>
        <v>Todo</v>
      </c>
      <c r="AM597" s="1228"/>
      <c r="AN597" s="1228"/>
    </row>
    <row r="598">
      <c r="A598" s="1226"/>
      <c r="B598" s="1084"/>
      <c r="C598" s="10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02"/>
      <c r="Y598" s="1202"/>
      <c r="Z598" s="1202"/>
      <c r="AA598" s="1202"/>
      <c r="AB598" s="1202"/>
      <c r="AC598" s="1102"/>
      <c r="AD598" s="1102" t="str">
        <f t="shared" si="3"/>
        <v/>
      </c>
      <c r="AE598" s="1227"/>
      <c r="AF598" s="1230"/>
      <c r="AG598" s="1230"/>
      <c r="AH598" s="1231"/>
      <c r="AI598" s="1227"/>
      <c r="AJ598" s="1230"/>
      <c r="AK598" s="1230"/>
      <c r="AL598" s="1138" t="str">
        <f t="shared" si="5"/>
        <v>Todo</v>
      </c>
      <c r="AM598" s="1228"/>
      <c r="AN598" s="1228"/>
    </row>
    <row r="599">
      <c r="A599" s="1226"/>
      <c r="B599" s="1084"/>
      <c r="C599" s="1084"/>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02"/>
      <c r="Y599" s="1202"/>
      <c r="Z599" s="1202"/>
      <c r="AA599" s="1202"/>
      <c r="AB599" s="1202"/>
      <c r="AC599" s="1102"/>
      <c r="AD599" s="1102" t="str">
        <f t="shared" si="3"/>
        <v/>
      </c>
      <c r="AE599" s="1227"/>
      <c r="AF599" s="1230"/>
      <c r="AG599" s="1230"/>
      <c r="AH599" s="1231"/>
      <c r="AI599" s="1227"/>
      <c r="AJ599" s="1230"/>
      <c r="AK599" s="1230"/>
      <c r="AL599" s="1138" t="str">
        <f t="shared" si="5"/>
        <v>Todo</v>
      </c>
      <c r="AM599" s="1228"/>
      <c r="AN599" s="1228"/>
    </row>
    <row r="600">
      <c r="A600" s="1226"/>
      <c r="B600" s="1084"/>
      <c r="C600" s="10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02"/>
      <c r="Y600" s="1202"/>
      <c r="Z600" s="1202"/>
      <c r="AA600" s="1202"/>
      <c r="AB600" s="1202"/>
      <c r="AC600" s="1102"/>
      <c r="AD600" s="1102" t="str">
        <f t="shared" si="3"/>
        <v/>
      </c>
      <c r="AE600" s="1227"/>
      <c r="AF600" s="1230"/>
      <c r="AG600" s="1230"/>
      <c r="AH600" s="1231"/>
      <c r="AI600" s="1227"/>
      <c r="AJ600" s="1230"/>
      <c r="AK600" s="1230"/>
      <c r="AL600" s="1138" t="str">
        <f t="shared" si="5"/>
        <v>Todo</v>
      </c>
      <c r="AM600" s="1228"/>
      <c r="AN600" s="1228"/>
    </row>
    <row r="601">
      <c r="A601" s="1226"/>
      <c r="B601" s="1084"/>
      <c r="C601" s="1084"/>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02"/>
      <c r="Y601" s="1202"/>
      <c r="Z601" s="1202"/>
      <c r="AA601" s="1202"/>
      <c r="AB601" s="1202"/>
      <c r="AC601" s="1102"/>
      <c r="AD601" s="1102" t="str">
        <f t="shared" si="3"/>
        <v/>
      </c>
      <c r="AE601" s="1227"/>
      <c r="AF601" s="1230"/>
      <c r="AG601" s="1230"/>
      <c r="AH601" s="1231"/>
      <c r="AI601" s="1227"/>
      <c r="AJ601" s="1230"/>
      <c r="AK601" s="1230"/>
      <c r="AL601" s="1138" t="str">
        <f t="shared" si="5"/>
        <v>Todo</v>
      </c>
      <c r="AM601" s="1228"/>
      <c r="AN601" s="1228"/>
    </row>
    <row r="602">
      <c r="A602" s="1226"/>
      <c r="B602" s="1084"/>
      <c r="C602" s="10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02"/>
      <c r="Y602" s="1202"/>
      <c r="Z602" s="1202"/>
      <c r="AA602" s="1202"/>
      <c r="AB602" s="1202"/>
      <c r="AC602" s="1102"/>
      <c r="AD602" s="1102" t="str">
        <f t="shared" si="3"/>
        <v/>
      </c>
      <c r="AE602" s="1227"/>
      <c r="AF602" s="1230"/>
      <c r="AG602" s="1230"/>
      <c r="AH602" s="1231"/>
      <c r="AI602" s="1227"/>
      <c r="AJ602" s="1230"/>
      <c r="AK602" s="1230"/>
      <c r="AL602" s="1138" t="str">
        <f t="shared" si="5"/>
        <v>Todo</v>
      </c>
      <c r="AM602" s="1228"/>
      <c r="AN602" s="1228"/>
    </row>
    <row r="603">
      <c r="A603" s="1226"/>
      <c r="B603" s="1084"/>
      <c r="C603" s="1084"/>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02"/>
      <c r="Y603" s="1202"/>
      <c r="Z603" s="1202"/>
      <c r="AA603" s="1202"/>
      <c r="AB603" s="1202"/>
      <c r="AC603" s="1102"/>
      <c r="AD603" s="1102" t="str">
        <f t="shared" si="3"/>
        <v/>
      </c>
      <c r="AE603" s="1227"/>
      <c r="AF603" s="1230"/>
      <c r="AG603" s="1230"/>
      <c r="AH603" s="1231"/>
      <c r="AI603" s="1227"/>
      <c r="AJ603" s="1230"/>
      <c r="AK603" s="1230"/>
      <c r="AL603" s="1138" t="str">
        <f t="shared" si="5"/>
        <v>Todo</v>
      </c>
      <c r="AM603" s="1228"/>
      <c r="AN603" s="1228"/>
    </row>
    <row r="604">
      <c r="A604" s="1226"/>
      <c r="B604" s="1084"/>
      <c r="C604" s="10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02"/>
      <c r="Y604" s="1202"/>
      <c r="Z604" s="1202"/>
      <c r="AA604" s="1202"/>
      <c r="AB604" s="1202"/>
      <c r="AC604" s="1102"/>
      <c r="AD604" s="1102" t="str">
        <f t="shared" si="3"/>
        <v/>
      </c>
      <c r="AE604" s="1227"/>
      <c r="AF604" s="1230"/>
      <c r="AG604" s="1230"/>
      <c r="AH604" s="1231"/>
      <c r="AI604" s="1227"/>
      <c r="AJ604" s="1230"/>
      <c r="AK604" s="1230"/>
      <c r="AL604" s="1138" t="str">
        <f t="shared" si="5"/>
        <v>Todo</v>
      </c>
      <c r="AM604" s="1228"/>
      <c r="AN604" s="1228"/>
    </row>
    <row r="605">
      <c r="A605" s="1226"/>
      <c r="B605" s="1084"/>
      <c r="C605" s="1084"/>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02"/>
      <c r="Y605" s="1202"/>
      <c r="Z605" s="1202"/>
      <c r="AA605" s="1202"/>
      <c r="AB605" s="1202"/>
      <c r="AC605" s="1102"/>
      <c r="AD605" s="1102" t="str">
        <f t="shared" si="3"/>
        <v/>
      </c>
      <c r="AE605" s="1227"/>
      <c r="AF605" s="1230"/>
      <c r="AG605" s="1230"/>
      <c r="AH605" s="1231"/>
      <c r="AI605" s="1227"/>
      <c r="AJ605" s="1230"/>
      <c r="AK605" s="1230"/>
      <c r="AL605" s="1138" t="str">
        <f t="shared" si="5"/>
        <v>Todo</v>
      </c>
      <c r="AM605" s="1228"/>
      <c r="AN605" s="1228"/>
    </row>
    <row r="606">
      <c r="A606" s="1226"/>
      <c r="B606" s="1084"/>
      <c r="C606" s="10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02"/>
      <c r="Y606" s="1202"/>
      <c r="Z606" s="1202"/>
      <c r="AA606" s="1202"/>
      <c r="AB606" s="1202"/>
      <c r="AC606" s="1102"/>
      <c r="AD606" s="1102" t="str">
        <f t="shared" si="3"/>
        <v/>
      </c>
      <c r="AE606" s="1227"/>
      <c r="AF606" s="1230"/>
      <c r="AG606" s="1230"/>
      <c r="AH606" s="1231"/>
      <c r="AI606" s="1227"/>
      <c r="AJ606" s="1230"/>
      <c r="AK606" s="1230"/>
      <c r="AL606" s="1138" t="str">
        <f t="shared" si="5"/>
        <v>Todo</v>
      </c>
      <c r="AM606" s="1228"/>
      <c r="AN606" s="1228"/>
    </row>
    <row r="607">
      <c r="A607" s="1226"/>
      <c r="B607" s="1084"/>
      <c r="C607" s="1084"/>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02"/>
      <c r="Y607" s="1202"/>
      <c r="Z607" s="1202"/>
      <c r="AA607" s="1202"/>
      <c r="AB607" s="1202"/>
      <c r="AC607" s="1102"/>
      <c r="AD607" s="1102" t="str">
        <f t="shared" si="3"/>
        <v/>
      </c>
      <c r="AE607" s="1227"/>
      <c r="AF607" s="1230"/>
      <c r="AG607" s="1230"/>
      <c r="AH607" s="1231"/>
      <c r="AI607" s="1227"/>
      <c r="AJ607" s="1230"/>
      <c r="AK607" s="1230"/>
      <c r="AL607" s="1138" t="str">
        <f t="shared" si="5"/>
        <v>Todo</v>
      </c>
      <c r="AM607" s="1228"/>
      <c r="AN607" s="1228"/>
    </row>
    <row r="608">
      <c r="A608" s="1226"/>
      <c r="B608" s="1084"/>
      <c r="C608" s="10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02"/>
      <c r="Y608" s="1202"/>
      <c r="Z608" s="1202"/>
      <c r="AA608" s="1202"/>
      <c r="AB608" s="1202"/>
      <c r="AC608" s="1102"/>
      <c r="AD608" s="1102" t="str">
        <f t="shared" si="3"/>
        <v/>
      </c>
      <c r="AE608" s="1227"/>
      <c r="AF608" s="1230"/>
      <c r="AG608" s="1230"/>
      <c r="AH608" s="1231"/>
      <c r="AI608" s="1227"/>
      <c r="AJ608" s="1230"/>
      <c r="AK608" s="1230"/>
      <c r="AL608" s="1138" t="str">
        <f t="shared" si="5"/>
        <v>Todo</v>
      </c>
      <c r="AM608" s="1228"/>
      <c r="AN608" s="1228"/>
    </row>
    <row r="609">
      <c r="A609" s="1226"/>
      <c r="B609" s="1084"/>
      <c r="C609" s="1084"/>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02"/>
      <c r="Y609" s="1202"/>
      <c r="Z609" s="1202"/>
      <c r="AA609" s="1202"/>
      <c r="AB609" s="1202"/>
      <c r="AC609" s="1102"/>
      <c r="AD609" s="1102" t="str">
        <f t="shared" si="3"/>
        <v/>
      </c>
      <c r="AE609" s="1227"/>
      <c r="AF609" s="1230"/>
      <c r="AG609" s="1230"/>
      <c r="AH609" s="1231"/>
      <c r="AI609" s="1227"/>
      <c r="AJ609" s="1230"/>
      <c r="AK609" s="1230"/>
      <c r="AL609" s="1138" t="str">
        <f t="shared" si="5"/>
        <v>Todo</v>
      </c>
      <c r="AM609" s="1228"/>
      <c r="AN609" s="1228"/>
    </row>
    <row r="610">
      <c r="A610" s="1226"/>
      <c r="B610" s="1084"/>
      <c r="C610" s="10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02"/>
      <c r="Y610" s="1202"/>
      <c r="Z610" s="1202"/>
      <c r="AA610" s="1202"/>
      <c r="AB610" s="1202"/>
      <c r="AC610" s="1102"/>
      <c r="AD610" s="1102" t="str">
        <f t="shared" si="3"/>
        <v/>
      </c>
      <c r="AE610" s="1227"/>
      <c r="AF610" s="1230"/>
      <c r="AG610" s="1230"/>
      <c r="AH610" s="1231"/>
      <c r="AI610" s="1227"/>
      <c r="AJ610" s="1230"/>
      <c r="AK610" s="1230"/>
      <c r="AL610" s="1138" t="str">
        <f t="shared" si="5"/>
        <v>Todo</v>
      </c>
      <c r="AM610" s="1228"/>
      <c r="AN610" s="1228"/>
    </row>
    <row r="611">
      <c r="A611" s="1226"/>
      <c r="B611" s="1084"/>
      <c r="C611" s="1084"/>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02"/>
      <c r="Y611" s="1202"/>
      <c r="Z611" s="1202"/>
      <c r="AA611" s="1202"/>
      <c r="AB611" s="1202"/>
      <c r="AC611" s="1102"/>
      <c r="AD611" s="1102" t="str">
        <f t="shared" si="3"/>
        <v/>
      </c>
      <c r="AE611" s="1227"/>
      <c r="AF611" s="1230"/>
      <c r="AG611" s="1230"/>
      <c r="AH611" s="1231"/>
      <c r="AI611" s="1227"/>
      <c r="AJ611" s="1230"/>
      <c r="AK611" s="1230"/>
      <c r="AL611" s="1138" t="str">
        <f t="shared" si="5"/>
        <v>Todo</v>
      </c>
      <c r="AM611" s="1228"/>
      <c r="AN611" s="1228"/>
    </row>
    <row r="612">
      <c r="A612" s="1226"/>
      <c r="B612" s="1084"/>
      <c r="C612" s="10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02"/>
      <c r="Y612" s="1202"/>
      <c r="Z612" s="1202"/>
      <c r="AA612" s="1202"/>
      <c r="AB612" s="1202"/>
      <c r="AC612" s="1102"/>
      <c r="AD612" s="1102" t="str">
        <f t="shared" si="3"/>
        <v/>
      </c>
      <c r="AE612" s="1227"/>
      <c r="AF612" s="1230"/>
      <c r="AG612" s="1230"/>
      <c r="AH612" s="1231"/>
      <c r="AI612" s="1227"/>
      <c r="AJ612" s="1230"/>
      <c r="AK612" s="1230"/>
      <c r="AL612" s="1138" t="str">
        <f t="shared" si="5"/>
        <v>Todo</v>
      </c>
      <c r="AM612" s="1228"/>
      <c r="AN612" s="1228"/>
    </row>
    <row r="613">
      <c r="A613" s="1226"/>
      <c r="B613" s="1084"/>
      <c r="C613" s="1084"/>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02"/>
      <c r="Y613" s="1202"/>
      <c r="Z613" s="1202"/>
      <c r="AA613" s="1202"/>
      <c r="AB613" s="1202"/>
      <c r="AC613" s="1102"/>
      <c r="AD613" s="1102" t="str">
        <f t="shared" si="3"/>
        <v/>
      </c>
      <c r="AE613" s="1227"/>
      <c r="AF613" s="1230"/>
      <c r="AG613" s="1230"/>
      <c r="AH613" s="1231"/>
      <c r="AI613" s="1227"/>
      <c r="AJ613" s="1230"/>
      <c r="AK613" s="1230"/>
      <c r="AL613" s="1138" t="str">
        <f t="shared" si="5"/>
        <v>Todo</v>
      </c>
      <c r="AM613" s="1228"/>
      <c r="AN613" s="1228"/>
    </row>
    <row r="614">
      <c r="A614" s="1226"/>
      <c r="B614" s="1084"/>
      <c r="C614" s="10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02"/>
      <c r="Y614" s="1202"/>
      <c r="Z614" s="1202"/>
      <c r="AA614" s="1202"/>
      <c r="AB614" s="1202"/>
      <c r="AC614" s="1102"/>
      <c r="AD614" s="1102" t="str">
        <f t="shared" si="3"/>
        <v/>
      </c>
      <c r="AE614" s="1227"/>
      <c r="AF614" s="1230"/>
      <c r="AG614" s="1230"/>
      <c r="AH614" s="1231"/>
      <c r="AI614" s="1227"/>
      <c r="AJ614" s="1230"/>
      <c r="AK614" s="1230"/>
      <c r="AL614" s="1138" t="str">
        <f t="shared" si="5"/>
        <v>Todo</v>
      </c>
      <c r="AM614" s="1228"/>
      <c r="AN614" s="1228"/>
    </row>
    <row r="615">
      <c r="A615" s="1226"/>
      <c r="B615" s="1084"/>
      <c r="C615" s="1084"/>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02"/>
      <c r="Y615" s="1202"/>
      <c r="Z615" s="1202"/>
      <c r="AA615" s="1202"/>
      <c r="AB615" s="1202"/>
      <c r="AC615" s="1102"/>
      <c r="AD615" s="1102" t="str">
        <f t="shared" si="3"/>
        <v/>
      </c>
      <c r="AE615" s="1227"/>
      <c r="AF615" s="1230"/>
      <c r="AG615" s="1230"/>
      <c r="AH615" s="1231"/>
      <c r="AI615" s="1227"/>
      <c r="AJ615" s="1230"/>
      <c r="AK615" s="1230"/>
      <c r="AL615" s="1138" t="str">
        <f t="shared" si="5"/>
        <v>Todo</v>
      </c>
      <c r="AM615" s="1228"/>
      <c r="AN615" s="1228"/>
    </row>
    <row r="616">
      <c r="A616" s="1226"/>
      <c r="B616" s="1084"/>
      <c r="C616" s="10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02"/>
      <c r="Y616" s="1202"/>
      <c r="Z616" s="1202"/>
      <c r="AA616" s="1202"/>
      <c r="AB616" s="1202"/>
      <c r="AC616" s="1102"/>
      <c r="AD616" s="1102" t="str">
        <f t="shared" si="3"/>
        <v/>
      </c>
      <c r="AE616" s="1227"/>
      <c r="AF616" s="1230"/>
      <c r="AG616" s="1230"/>
      <c r="AH616" s="1231"/>
      <c r="AI616" s="1227"/>
      <c r="AJ616" s="1230"/>
      <c r="AK616" s="1230"/>
      <c r="AL616" s="1138" t="str">
        <f t="shared" si="5"/>
        <v>Todo</v>
      </c>
      <c r="AM616" s="1228"/>
      <c r="AN616" s="1228"/>
    </row>
    <row r="617">
      <c r="A617" s="1226"/>
      <c r="B617" s="1084"/>
      <c r="C617" s="1084"/>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02"/>
      <c r="Y617" s="1202"/>
      <c r="Z617" s="1202"/>
      <c r="AA617" s="1202"/>
      <c r="AB617" s="1202"/>
      <c r="AC617" s="1102"/>
      <c r="AD617" s="1102" t="str">
        <f t="shared" si="3"/>
        <v/>
      </c>
      <c r="AE617" s="1227"/>
      <c r="AF617" s="1230"/>
      <c r="AG617" s="1230"/>
      <c r="AH617" s="1231"/>
      <c r="AI617" s="1227"/>
      <c r="AJ617" s="1230"/>
      <c r="AK617" s="1230"/>
      <c r="AL617" s="1138" t="str">
        <f t="shared" si="5"/>
        <v>Todo</v>
      </c>
      <c r="AM617" s="1228"/>
      <c r="AN617" s="1228"/>
    </row>
    <row r="618">
      <c r="A618" s="1226"/>
      <c r="B618" s="1084"/>
      <c r="C618" s="10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02"/>
      <c r="Y618" s="1202"/>
      <c r="Z618" s="1202"/>
      <c r="AA618" s="1202"/>
      <c r="AB618" s="1202"/>
      <c r="AC618" s="1102"/>
      <c r="AD618" s="1102" t="str">
        <f t="shared" si="3"/>
        <v/>
      </c>
      <c r="AE618" s="1227"/>
      <c r="AF618" s="1230"/>
      <c r="AG618" s="1230"/>
      <c r="AH618" s="1231"/>
      <c r="AI618" s="1227"/>
      <c r="AJ618" s="1230"/>
      <c r="AK618" s="1230"/>
      <c r="AL618" s="1138" t="str">
        <f t="shared" si="5"/>
        <v>Todo</v>
      </c>
      <c r="AM618" s="1228"/>
      <c r="AN618" s="1228"/>
    </row>
    <row r="619">
      <c r="A619" s="1226"/>
      <c r="B619" s="1084"/>
      <c r="C619" s="1084"/>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02"/>
      <c r="Y619" s="1202"/>
      <c r="Z619" s="1202"/>
      <c r="AA619" s="1202"/>
      <c r="AB619" s="1202"/>
      <c r="AC619" s="1102"/>
      <c r="AD619" s="1102" t="str">
        <f t="shared" si="3"/>
        <v/>
      </c>
      <c r="AE619" s="1227"/>
      <c r="AF619" s="1230"/>
      <c r="AG619" s="1230"/>
      <c r="AH619" s="1231"/>
      <c r="AI619" s="1227"/>
      <c r="AJ619" s="1230"/>
      <c r="AK619" s="1230"/>
      <c r="AL619" s="1138" t="str">
        <f t="shared" si="5"/>
        <v>Todo</v>
      </c>
      <c r="AM619" s="1228"/>
      <c r="AN619" s="1228"/>
    </row>
    <row r="620">
      <c r="A620" s="1226"/>
      <c r="B620" s="1084"/>
      <c r="C620" s="10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02"/>
      <c r="Y620" s="1202"/>
      <c r="Z620" s="1202"/>
      <c r="AA620" s="1202"/>
      <c r="AB620" s="1202"/>
      <c r="AC620" s="1102"/>
      <c r="AD620" s="1102" t="str">
        <f t="shared" si="3"/>
        <v/>
      </c>
      <c r="AE620" s="1227"/>
      <c r="AF620" s="1230"/>
      <c r="AG620" s="1230"/>
      <c r="AH620" s="1231"/>
      <c r="AI620" s="1227"/>
      <c r="AJ620" s="1230"/>
      <c r="AK620" s="1230"/>
      <c r="AL620" s="1138" t="str">
        <f t="shared" si="5"/>
        <v>Todo</v>
      </c>
      <c r="AM620" s="1228"/>
      <c r="AN620" s="1228"/>
    </row>
    <row r="621">
      <c r="A621" s="1226"/>
      <c r="B621" s="1084"/>
      <c r="C621" s="1084"/>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02"/>
      <c r="Y621" s="1202"/>
      <c r="Z621" s="1202"/>
      <c r="AA621" s="1202"/>
      <c r="AB621" s="1202"/>
      <c r="AC621" s="1102"/>
      <c r="AD621" s="1102" t="str">
        <f t="shared" si="3"/>
        <v/>
      </c>
      <c r="AE621" s="1227"/>
      <c r="AF621" s="1230"/>
      <c r="AG621" s="1230"/>
      <c r="AH621" s="1231"/>
      <c r="AI621" s="1227"/>
      <c r="AJ621" s="1230"/>
      <c r="AK621" s="1230"/>
      <c r="AL621" s="1138" t="str">
        <f t="shared" si="5"/>
        <v>Todo</v>
      </c>
      <c r="AM621" s="1228"/>
      <c r="AN621" s="1228"/>
    </row>
    <row r="622">
      <c r="A622" s="1226"/>
      <c r="B622" s="1084"/>
      <c r="C622" s="10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02"/>
      <c r="Y622" s="1202"/>
      <c r="Z622" s="1202"/>
      <c r="AA622" s="1202"/>
      <c r="AB622" s="1202"/>
      <c r="AC622" s="1102"/>
      <c r="AD622" s="1102" t="str">
        <f t="shared" si="3"/>
        <v/>
      </c>
      <c r="AE622" s="1227"/>
      <c r="AF622" s="1230"/>
      <c r="AG622" s="1230"/>
      <c r="AH622" s="1231"/>
      <c r="AI622" s="1227"/>
      <c r="AJ622" s="1230"/>
      <c r="AK622" s="1230"/>
      <c r="AL622" s="1138" t="str">
        <f t="shared" si="5"/>
        <v>Todo</v>
      </c>
      <c r="AM622" s="1228"/>
      <c r="AN622" s="1228"/>
    </row>
    <row r="623">
      <c r="A623" s="1226"/>
      <c r="B623" s="1084"/>
      <c r="C623" s="1084"/>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02"/>
      <c r="Y623" s="1202"/>
      <c r="Z623" s="1202"/>
      <c r="AA623" s="1202"/>
      <c r="AB623" s="1202"/>
      <c r="AC623" s="1102"/>
      <c r="AD623" s="1102" t="str">
        <f t="shared" si="3"/>
        <v/>
      </c>
      <c r="AE623" s="1227"/>
      <c r="AF623" s="1230"/>
      <c r="AG623" s="1230"/>
      <c r="AH623" s="1231"/>
      <c r="AI623" s="1227"/>
      <c r="AJ623" s="1230"/>
      <c r="AK623" s="1230"/>
      <c r="AL623" s="1138" t="str">
        <f t="shared" si="5"/>
        <v>Todo</v>
      </c>
      <c r="AM623" s="1228"/>
      <c r="AN623" s="1228"/>
    </row>
    <row r="624">
      <c r="A624" s="1226"/>
      <c r="B624" s="1084"/>
      <c r="C624" s="10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02"/>
      <c r="Y624" s="1202"/>
      <c r="Z624" s="1202"/>
      <c r="AA624" s="1202"/>
      <c r="AB624" s="1202"/>
      <c r="AC624" s="1102"/>
      <c r="AD624" s="1102" t="str">
        <f t="shared" si="3"/>
        <v/>
      </c>
      <c r="AE624" s="1227"/>
      <c r="AF624" s="1230"/>
      <c r="AG624" s="1230"/>
      <c r="AH624" s="1231"/>
      <c r="AI624" s="1227"/>
      <c r="AJ624" s="1230"/>
      <c r="AK624" s="1230"/>
      <c r="AL624" s="1138" t="str">
        <f t="shared" si="5"/>
        <v>Todo</v>
      </c>
      <c r="AM624" s="1228"/>
      <c r="AN624" s="1228"/>
    </row>
    <row r="625">
      <c r="A625" s="1226"/>
      <c r="B625" s="1084"/>
      <c r="C625" s="1084"/>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02"/>
      <c r="Y625" s="1202"/>
      <c r="Z625" s="1202"/>
      <c r="AA625" s="1202"/>
      <c r="AB625" s="1202"/>
      <c r="AC625" s="1102"/>
      <c r="AD625" s="1102" t="str">
        <f t="shared" si="3"/>
        <v/>
      </c>
      <c r="AE625" s="1227"/>
      <c r="AF625" s="1230"/>
      <c r="AG625" s="1230"/>
      <c r="AH625" s="1231"/>
      <c r="AI625" s="1227"/>
      <c r="AJ625" s="1230"/>
      <c r="AK625" s="1230"/>
      <c r="AL625" s="1138" t="str">
        <f t="shared" si="5"/>
        <v>Todo</v>
      </c>
      <c r="AM625" s="1228"/>
      <c r="AN625" s="1228"/>
    </row>
    <row r="626">
      <c r="A626" s="1226"/>
      <c r="B626" s="1084"/>
      <c r="C626" s="10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02"/>
      <c r="Y626" s="1202"/>
      <c r="Z626" s="1202"/>
      <c r="AA626" s="1202"/>
      <c r="AB626" s="1202"/>
      <c r="AC626" s="1102"/>
      <c r="AD626" s="1102" t="str">
        <f t="shared" si="3"/>
        <v/>
      </c>
      <c r="AE626" s="1227"/>
      <c r="AF626" s="1230"/>
      <c r="AG626" s="1230"/>
      <c r="AH626" s="1231"/>
      <c r="AI626" s="1227"/>
      <c r="AJ626" s="1230"/>
      <c r="AK626" s="1230"/>
      <c r="AL626" s="1138" t="str">
        <f t="shared" si="5"/>
        <v>Todo</v>
      </c>
      <c r="AM626" s="1228"/>
      <c r="AN626" s="1228"/>
    </row>
    <row r="627">
      <c r="A627" s="1226"/>
      <c r="B627" s="1084"/>
      <c r="C627" s="1084"/>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02"/>
      <c r="Y627" s="1202"/>
      <c r="Z627" s="1202"/>
      <c r="AA627" s="1202"/>
      <c r="AB627" s="1202"/>
      <c r="AC627" s="1102"/>
      <c r="AD627" s="1102" t="str">
        <f t="shared" si="3"/>
        <v/>
      </c>
      <c r="AE627" s="1227"/>
      <c r="AF627" s="1230"/>
      <c r="AG627" s="1230"/>
      <c r="AH627" s="1231"/>
      <c r="AI627" s="1227"/>
      <c r="AJ627" s="1230"/>
      <c r="AK627" s="1230"/>
      <c r="AL627" s="1138" t="str">
        <f t="shared" si="5"/>
        <v>Todo</v>
      </c>
      <c r="AM627" s="1228"/>
      <c r="AN627" s="1228"/>
    </row>
    <row r="628">
      <c r="A628" s="1226"/>
      <c r="B628" s="1084"/>
      <c r="C628" s="10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02"/>
      <c r="Y628" s="1202"/>
      <c r="Z628" s="1202"/>
      <c r="AA628" s="1202"/>
      <c r="AB628" s="1202"/>
      <c r="AC628" s="1102"/>
      <c r="AD628" s="1102" t="str">
        <f t="shared" si="3"/>
        <v/>
      </c>
      <c r="AE628" s="1227"/>
      <c r="AF628" s="1230"/>
      <c r="AG628" s="1230"/>
      <c r="AH628" s="1231"/>
      <c r="AI628" s="1227"/>
      <c r="AJ628" s="1230"/>
      <c r="AK628" s="1230"/>
      <c r="AL628" s="1138" t="str">
        <f t="shared" si="5"/>
        <v>Todo</v>
      </c>
      <c r="AM628" s="1228"/>
      <c r="AN628" s="1228"/>
    </row>
    <row r="629">
      <c r="A629" s="1226"/>
      <c r="B629" s="1084"/>
      <c r="C629" s="1084"/>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02"/>
      <c r="Y629" s="1202"/>
      <c r="Z629" s="1202"/>
      <c r="AA629" s="1202"/>
      <c r="AB629" s="1202"/>
      <c r="AC629" s="1102"/>
      <c r="AD629" s="1102" t="str">
        <f t="shared" si="3"/>
        <v/>
      </c>
      <c r="AE629" s="1227"/>
      <c r="AF629" s="1230"/>
      <c r="AG629" s="1230"/>
      <c r="AH629" s="1231"/>
      <c r="AI629" s="1227"/>
      <c r="AJ629" s="1230"/>
      <c r="AK629" s="1230"/>
      <c r="AL629" s="1138" t="str">
        <f t="shared" si="5"/>
        <v>Todo</v>
      </c>
      <c r="AM629" s="1228"/>
      <c r="AN629" s="1228"/>
    </row>
    <row r="630">
      <c r="A630" s="1226"/>
      <c r="B630" s="1084"/>
      <c r="C630" s="10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02"/>
      <c r="Y630" s="1202"/>
      <c r="Z630" s="1202"/>
      <c r="AA630" s="1202"/>
      <c r="AB630" s="1202"/>
      <c r="AC630" s="1102"/>
      <c r="AD630" s="1102" t="str">
        <f t="shared" si="3"/>
        <v/>
      </c>
      <c r="AE630" s="1227"/>
      <c r="AF630" s="1230"/>
      <c r="AG630" s="1230"/>
      <c r="AH630" s="1231"/>
      <c r="AI630" s="1227"/>
      <c r="AJ630" s="1230"/>
      <c r="AK630" s="1230"/>
      <c r="AL630" s="1138" t="str">
        <f t="shared" si="5"/>
        <v>Todo</v>
      </c>
      <c r="AM630" s="1228"/>
      <c r="AN630" s="1228"/>
    </row>
    <row r="631">
      <c r="A631" s="1226"/>
      <c r="B631" s="1084"/>
      <c r="C631" s="1084"/>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02"/>
      <c r="Y631" s="1202"/>
      <c r="Z631" s="1202"/>
      <c r="AA631" s="1202"/>
      <c r="AB631" s="1202"/>
      <c r="AC631" s="1102"/>
      <c r="AD631" s="1102" t="str">
        <f t="shared" si="3"/>
        <v/>
      </c>
      <c r="AE631" s="1227"/>
      <c r="AF631" s="1230"/>
      <c r="AG631" s="1230"/>
      <c r="AH631" s="1231"/>
      <c r="AI631" s="1227"/>
      <c r="AJ631" s="1230"/>
      <c r="AK631" s="1230"/>
      <c r="AL631" s="1138" t="str">
        <f t="shared" si="5"/>
        <v>Todo</v>
      </c>
      <c r="AM631" s="1228"/>
      <c r="AN631" s="1228"/>
    </row>
    <row r="632">
      <c r="A632" s="1226"/>
      <c r="B632" s="1084"/>
      <c r="C632" s="10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02"/>
      <c r="Y632" s="1202"/>
      <c r="Z632" s="1202"/>
      <c r="AA632" s="1202"/>
      <c r="AB632" s="1202"/>
      <c r="AC632" s="1102"/>
      <c r="AD632" s="1102" t="str">
        <f t="shared" si="3"/>
        <v/>
      </c>
      <c r="AE632" s="1227"/>
      <c r="AF632" s="1230"/>
      <c r="AG632" s="1230"/>
      <c r="AH632" s="1231"/>
      <c r="AI632" s="1227"/>
      <c r="AJ632" s="1230"/>
      <c r="AK632" s="1230"/>
      <c r="AL632" s="1138" t="str">
        <f t="shared" si="5"/>
        <v>Todo</v>
      </c>
      <c r="AM632" s="1228"/>
      <c r="AN632" s="1228"/>
    </row>
    <row r="633">
      <c r="A633" s="1226"/>
      <c r="B633" s="1084"/>
      <c r="C633" s="1084"/>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02"/>
      <c r="Y633" s="1202"/>
      <c r="Z633" s="1202"/>
      <c r="AA633" s="1202"/>
      <c r="AB633" s="1202"/>
      <c r="AC633" s="1102"/>
      <c r="AD633" s="1102" t="str">
        <f t="shared" si="3"/>
        <v/>
      </c>
      <c r="AE633" s="1227"/>
      <c r="AF633" s="1230"/>
      <c r="AG633" s="1230"/>
      <c r="AH633" s="1231"/>
      <c r="AI633" s="1227"/>
      <c r="AJ633" s="1230"/>
      <c r="AK633" s="1230"/>
      <c r="AL633" s="1138" t="str">
        <f t="shared" si="5"/>
        <v>Todo</v>
      </c>
      <c r="AM633" s="1228"/>
      <c r="AN633" s="1228"/>
    </row>
    <row r="634">
      <c r="A634" s="1226"/>
      <c r="B634" s="1084"/>
      <c r="C634" s="10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02"/>
      <c r="Y634" s="1202"/>
      <c r="Z634" s="1202"/>
      <c r="AA634" s="1202"/>
      <c r="AB634" s="1202"/>
      <c r="AC634" s="1102"/>
      <c r="AD634" s="1102" t="str">
        <f t="shared" si="3"/>
        <v/>
      </c>
      <c r="AE634" s="1227"/>
      <c r="AF634" s="1230"/>
      <c r="AG634" s="1230"/>
      <c r="AH634" s="1231"/>
      <c r="AI634" s="1227"/>
      <c r="AJ634" s="1230"/>
      <c r="AK634" s="1230"/>
      <c r="AL634" s="1138" t="str">
        <f t="shared" si="5"/>
        <v>Todo</v>
      </c>
      <c r="AM634" s="1228"/>
      <c r="AN634" s="1228"/>
    </row>
    <row r="635">
      <c r="A635" s="1226"/>
      <c r="B635" s="1084"/>
      <c r="C635" s="1084"/>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02"/>
      <c r="Y635" s="1202"/>
      <c r="Z635" s="1202"/>
      <c r="AA635" s="1202"/>
      <c r="AB635" s="1202"/>
      <c r="AC635" s="1102"/>
      <c r="AD635" s="1102" t="str">
        <f t="shared" si="3"/>
        <v/>
      </c>
      <c r="AE635" s="1227"/>
      <c r="AF635" s="1230"/>
      <c r="AG635" s="1230"/>
      <c r="AH635" s="1231"/>
      <c r="AI635" s="1227"/>
      <c r="AJ635" s="1230"/>
      <c r="AK635" s="1230"/>
      <c r="AL635" s="1138" t="str">
        <f t="shared" si="5"/>
        <v>Todo</v>
      </c>
      <c r="AM635" s="1228"/>
      <c r="AN635" s="1228"/>
    </row>
    <row r="636">
      <c r="A636" s="1226"/>
      <c r="B636" s="1084"/>
      <c r="C636" s="10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02"/>
      <c r="Y636" s="1202"/>
      <c r="Z636" s="1202"/>
      <c r="AA636" s="1202"/>
      <c r="AB636" s="1202"/>
      <c r="AC636" s="1102"/>
      <c r="AD636" s="1102" t="str">
        <f t="shared" si="3"/>
        <v/>
      </c>
      <c r="AE636" s="1227"/>
      <c r="AF636" s="1230"/>
      <c r="AG636" s="1230"/>
      <c r="AH636" s="1231"/>
      <c r="AI636" s="1227"/>
      <c r="AJ636" s="1230"/>
      <c r="AK636" s="1230"/>
      <c r="AL636" s="1138" t="str">
        <f t="shared" si="5"/>
        <v>Todo</v>
      </c>
      <c r="AM636" s="1228"/>
      <c r="AN636" s="1228"/>
    </row>
    <row r="637">
      <c r="A637" s="1226"/>
      <c r="B637" s="1084"/>
      <c r="C637" s="1084"/>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02"/>
      <c r="Y637" s="1202"/>
      <c r="Z637" s="1202"/>
      <c r="AA637" s="1202"/>
      <c r="AB637" s="1202"/>
      <c r="AC637" s="1102"/>
      <c r="AD637" s="1102" t="str">
        <f t="shared" si="3"/>
        <v/>
      </c>
      <c r="AE637" s="1227"/>
      <c r="AF637" s="1230"/>
      <c r="AG637" s="1230"/>
      <c r="AH637" s="1231"/>
      <c r="AI637" s="1227"/>
      <c r="AJ637" s="1230"/>
      <c r="AK637" s="1230"/>
      <c r="AL637" s="1138" t="str">
        <f t="shared" si="5"/>
        <v>Todo</v>
      </c>
      <c r="AM637" s="1228"/>
      <c r="AN637" s="1228"/>
    </row>
    <row r="638">
      <c r="A638" s="1226"/>
      <c r="B638" s="1084"/>
      <c r="C638" s="10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02"/>
      <c r="Y638" s="1202"/>
      <c r="Z638" s="1202"/>
      <c r="AA638" s="1202"/>
      <c r="AB638" s="1202"/>
      <c r="AC638" s="1102"/>
      <c r="AD638" s="1102" t="str">
        <f t="shared" si="3"/>
        <v/>
      </c>
      <c r="AE638" s="1227"/>
      <c r="AF638" s="1230"/>
      <c r="AG638" s="1230"/>
      <c r="AH638" s="1231"/>
      <c r="AI638" s="1227"/>
      <c r="AJ638" s="1230"/>
      <c r="AK638" s="1230"/>
      <c r="AL638" s="1138" t="str">
        <f t="shared" si="5"/>
        <v>Todo</v>
      </c>
      <c r="AM638" s="1228"/>
      <c r="AN638" s="1228"/>
    </row>
    <row r="639">
      <c r="A639" s="1226"/>
      <c r="B639" s="1084"/>
      <c r="C639" s="1084"/>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02"/>
      <c r="Y639" s="1202"/>
      <c r="Z639" s="1202"/>
      <c r="AA639" s="1202"/>
      <c r="AB639" s="1202"/>
      <c r="AC639" s="1102"/>
      <c r="AD639" s="1102" t="str">
        <f t="shared" si="3"/>
        <v/>
      </c>
      <c r="AE639" s="1227"/>
      <c r="AF639" s="1230"/>
      <c r="AG639" s="1230"/>
      <c r="AH639" s="1231"/>
      <c r="AI639" s="1227"/>
      <c r="AJ639" s="1230"/>
      <c r="AK639" s="1230"/>
      <c r="AL639" s="1138" t="str">
        <f t="shared" si="5"/>
        <v>Todo</v>
      </c>
      <c r="AM639" s="1228"/>
      <c r="AN639" s="1228"/>
    </row>
    <row r="640">
      <c r="A640" s="1226"/>
      <c r="B640" s="1084"/>
      <c r="C640" s="10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02"/>
      <c r="Y640" s="1202"/>
      <c r="Z640" s="1202"/>
      <c r="AA640" s="1202"/>
      <c r="AB640" s="1202"/>
      <c r="AC640" s="1102"/>
      <c r="AD640" s="1102" t="str">
        <f t="shared" si="3"/>
        <v/>
      </c>
      <c r="AE640" s="1227"/>
      <c r="AF640" s="1230"/>
      <c r="AG640" s="1230"/>
      <c r="AH640" s="1231"/>
      <c r="AI640" s="1227"/>
      <c r="AJ640" s="1230"/>
      <c r="AK640" s="1230"/>
      <c r="AL640" s="1138" t="str">
        <f t="shared" si="5"/>
        <v>Todo</v>
      </c>
      <c r="AM640" s="1228"/>
      <c r="AN640" s="1228"/>
    </row>
    <row r="641">
      <c r="A641" s="1226"/>
      <c r="B641" s="1084"/>
      <c r="C641" s="1084"/>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02"/>
      <c r="Y641" s="1202"/>
      <c r="Z641" s="1202"/>
      <c r="AA641" s="1202"/>
      <c r="AB641" s="1202"/>
      <c r="AC641" s="1102"/>
      <c r="AD641" s="1102" t="str">
        <f t="shared" si="3"/>
        <v/>
      </c>
      <c r="AE641" s="1227"/>
      <c r="AF641" s="1230"/>
      <c r="AG641" s="1230"/>
      <c r="AH641" s="1231"/>
      <c r="AI641" s="1227"/>
      <c r="AJ641" s="1230"/>
      <c r="AK641" s="1230"/>
      <c r="AL641" s="1138" t="str">
        <f t="shared" si="5"/>
        <v>Todo</v>
      </c>
      <c r="AM641" s="1228"/>
      <c r="AN641" s="1228"/>
    </row>
    <row r="642">
      <c r="A642" s="1226"/>
      <c r="B642" s="1084"/>
      <c r="C642" s="10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02"/>
      <c r="Y642" s="1202"/>
      <c r="Z642" s="1202"/>
      <c r="AA642" s="1202"/>
      <c r="AB642" s="1202"/>
      <c r="AC642" s="1102"/>
      <c r="AD642" s="1102" t="str">
        <f t="shared" si="3"/>
        <v/>
      </c>
      <c r="AE642" s="1227"/>
      <c r="AF642" s="1230"/>
      <c r="AG642" s="1230"/>
      <c r="AH642" s="1231"/>
      <c r="AI642" s="1227"/>
      <c r="AJ642" s="1230"/>
      <c r="AK642" s="1230"/>
      <c r="AL642" s="1138" t="str">
        <f t="shared" si="5"/>
        <v>Todo</v>
      </c>
      <c r="AM642" s="1228"/>
      <c r="AN642" s="1228"/>
    </row>
    <row r="643">
      <c r="A643" s="1226"/>
      <c r="B643" s="1084"/>
      <c r="C643" s="1084"/>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02"/>
      <c r="Y643" s="1202"/>
      <c r="Z643" s="1202"/>
      <c r="AA643" s="1202"/>
      <c r="AB643" s="1202"/>
      <c r="AC643" s="1102"/>
      <c r="AD643" s="1102" t="str">
        <f t="shared" si="3"/>
        <v/>
      </c>
      <c r="AE643" s="1227"/>
      <c r="AF643" s="1230"/>
      <c r="AG643" s="1230"/>
      <c r="AH643" s="1231"/>
      <c r="AI643" s="1227"/>
      <c r="AJ643" s="1230"/>
      <c r="AK643" s="1230"/>
      <c r="AL643" s="1138" t="str">
        <f t="shared" si="5"/>
        <v>Todo</v>
      </c>
      <c r="AM643" s="1228"/>
      <c r="AN643" s="1228"/>
    </row>
    <row r="644">
      <c r="A644" s="1226"/>
      <c r="B644" s="1084"/>
      <c r="C644" s="10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02"/>
      <c r="Y644" s="1202"/>
      <c r="Z644" s="1202"/>
      <c r="AA644" s="1202"/>
      <c r="AB644" s="1202"/>
      <c r="AC644" s="1102"/>
      <c r="AD644" s="1102" t="str">
        <f t="shared" si="3"/>
        <v/>
      </c>
      <c r="AE644" s="1227"/>
      <c r="AF644" s="1230"/>
      <c r="AG644" s="1230"/>
      <c r="AH644" s="1231"/>
      <c r="AI644" s="1227"/>
      <c r="AJ644" s="1230"/>
      <c r="AK644" s="1230"/>
      <c r="AL644" s="1138" t="str">
        <f t="shared" si="5"/>
        <v>Todo</v>
      </c>
      <c r="AM644" s="1228"/>
      <c r="AN644" s="1228"/>
    </row>
    <row r="645">
      <c r="A645" s="1226"/>
      <c r="B645" s="1084"/>
      <c r="C645" s="1084"/>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02"/>
      <c r="Y645" s="1202"/>
      <c r="Z645" s="1202"/>
      <c r="AA645" s="1202"/>
      <c r="AB645" s="1202"/>
      <c r="AC645" s="1102"/>
      <c r="AD645" s="1102" t="str">
        <f t="shared" si="3"/>
        <v/>
      </c>
      <c r="AE645" s="1227"/>
      <c r="AF645" s="1230"/>
      <c r="AG645" s="1230"/>
      <c r="AH645" s="1231"/>
      <c r="AI645" s="1227"/>
      <c r="AJ645" s="1230"/>
      <c r="AK645" s="1230"/>
      <c r="AL645" s="1138" t="str">
        <f t="shared" si="5"/>
        <v>Todo</v>
      </c>
      <c r="AM645" s="1228"/>
      <c r="AN645" s="1228"/>
    </row>
    <row r="646">
      <c r="A646" s="1226"/>
      <c r="B646" s="1084"/>
      <c r="C646" s="10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02"/>
      <c r="Y646" s="1202"/>
      <c r="Z646" s="1202"/>
      <c r="AA646" s="1202"/>
      <c r="AB646" s="1202"/>
      <c r="AC646" s="1102"/>
      <c r="AD646" s="1102" t="str">
        <f t="shared" si="3"/>
        <v/>
      </c>
      <c r="AE646" s="1227"/>
      <c r="AF646" s="1230"/>
      <c r="AG646" s="1230"/>
      <c r="AH646" s="1231"/>
      <c r="AI646" s="1227"/>
      <c r="AJ646" s="1230"/>
      <c r="AK646" s="1230"/>
      <c r="AL646" s="1138" t="str">
        <f t="shared" si="5"/>
        <v>Todo</v>
      </c>
      <c r="AM646" s="1228"/>
      <c r="AN646" s="1228"/>
    </row>
    <row r="647">
      <c r="A647" s="1226"/>
      <c r="B647" s="1084"/>
      <c r="C647" s="1084"/>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02"/>
      <c r="Y647" s="1202"/>
      <c r="Z647" s="1202"/>
      <c r="AA647" s="1202"/>
      <c r="AB647" s="1202"/>
      <c r="AC647" s="1102"/>
      <c r="AD647" s="1102" t="str">
        <f t="shared" si="3"/>
        <v/>
      </c>
      <c r="AE647" s="1227"/>
      <c r="AF647" s="1230"/>
      <c r="AG647" s="1230"/>
      <c r="AH647" s="1231"/>
      <c r="AI647" s="1227"/>
      <c r="AJ647" s="1230"/>
      <c r="AK647" s="1230"/>
      <c r="AL647" s="1138" t="str">
        <f t="shared" si="5"/>
        <v>Todo</v>
      </c>
      <c r="AM647" s="1228"/>
      <c r="AN647" s="1228"/>
    </row>
    <row r="648">
      <c r="A648" s="1226"/>
      <c r="B648" s="1084"/>
      <c r="C648" s="10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02"/>
      <c r="Y648" s="1202"/>
      <c r="Z648" s="1202"/>
      <c r="AA648" s="1202"/>
      <c r="AB648" s="1202"/>
      <c r="AC648" s="1102"/>
      <c r="AD648" s="1102" t="str">
        <f t="shared" si="3"/>
        <v/>
      </c>
      <c r="AE648" s="1227"/>
      <c r="AF648" s="1230"/>
      <c r="AG648" s="1230"/>
      <c r="AH648" s="1231"/>
      <c r="AI648" s="1227"/>
      <c r="AJ648" s="1230"/>
      <c r="AK648" s="1230"/>
      <c r="AL648" s="1138" t="str">
        <f t="shared" si="5"/>
        <v>Todo</v>
      </c>
      <c r="AM648" s="1228"/>
      <c r="AN648" s="1228"/>
    </row>
    <row r="649">
      <c r="A649" s="1226"/>
      <c r="B649" s="1084"/>
      <c r="C649" s="1084"/>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02"/>
      <c r="Y649" s="1202"/>
      <c r="Z649" s="1202"/>
      <c r="AA649" s="1202"/>
      <c r="AB649" s="1202"/>
      <c r="AC649" s="1102"/>
      <c r="AD649" s="1102" t="str">
        <f t="shared" si="3"/>
        <v/>
      </c>
      <c r="AE649" s="1227"/>
      <c r="AF649" s="1230"/>
      <c r="AG649" s="1230"/>
      <c r="AH649" s="1231"/>
      <c r="AI649" s="1227"/>
      <c r="AJ649" s="1230"/>
      <c r="AK649" s="1230"/>
      <c r="AL649" s="1138" t="str">
        <f t="shared" si="5"/>
        <v>Todo</v>
      </c>
      <c r="AM649" s="1228"/>
      <c r="AN649" s="1228"/>
    </row>
    <row r="650">
      <c r="A650" s="1226"/>
      <c r="B650" s="1084"/>
      <c r="C650" s="10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02"/>
      <c r="Y650" s="1202"/>
      <c r="Z650" s="1202"/>
      <c r="AA650" s="1202"/>
      <c r="AB650" s="1202"/>
      <c r="AC650" s="1102"/>
      <c r="AD650" s="1102" t="str">
        <f t="shared" si="3"/>
        <v/>
      </c>
      <c r="AE650" s="1227"/>
      <c r="AF650" s="1230"/>
      <c r="AG650" s="1230"/>
      <c r="AH650" s="1231"/>
      <c r="AI650" s="1227"/>
      <c r="AJ650" s="1230"/>
      <c r="AK650" s="1230"/>
      <c r="AL650" s="1138" t="str">
        <f t="shared" si="5"/>
        <v>Todo</v>
      </c>
      <c r="AM650" s="1228"/>
      <c r="AN650" s="1228"/>
    </row>
    <row r="651">
      <c r="A651" s="1226"/>
      <c r="B651" s="1084"/>
      <c r="C651" s="1084"/>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02"/>
      <c r="Y651" s="1202"/>
      <c r="Z651" s="1202"/>
      <c r="AA651" s="1202"/>
      <c r="AB651" s="1202"/>
      <c r="AC651" s="1102"/>
      <c r="AD651" s="1102" t="str">
        <f t="shared" si="3"/>
        <v/>
      </c>
      <c r="AE651" s="1227"/>
      <c r="AF651" s="1230"/>
      <c r="AG651" s="1230"/>
      <c r="AH651" s="1231"/>
      <c r="AI651" s="1227"/>
      <c r="AJ651" s="1230"/>
      <c r="AK651" s="1230"/>
      <c r="AL651" s="1138" t="str">
        <f t="shared" si="5"/>
        <v>Todo</v>
      </c>
      <c r="AM651" s="1228"/>
      <c r="AN651" s="1228"/>
    </row>
    <row r="652">
      <c r="A652" s="1226"/>
      <c r="B652" s="1084"/>
      <c r="C652" s="10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02"/>
      <c r="Y652" s="1202"/>
      <c r="Z652" s="1202"/>
      <c r="AA652" s="1202"/>
      <c r="AB652" s="1202"/>
      <c r="AC652" s="1102"/>
      <c r="AD652" s="1102" t="str">
        <f t="shared" si="3"/>
        <v/>
      </c>
      <c r="AE652" s="1227"/>
      <c r="AF652" s="1230"/>
      <c r="AG652" s="1230"/>
      <c r="AH652" s="1231"/>
      <c r="AI652" s="1227"/>
      <c r="AJ652" s="1230"/>
      <c r="AK652" s="1230"/>
      <c r="AL652" s="1138" t="str">
        <f t="shared" si="5"/>
        <v>Todo</v>
      </c>
      <c r="AM652" s="1228"/>
      <c r="AN652" s="1228"/>
    </row>
    <row r="653">
      <c r="A653" s="1226"/>
      <c r="B653" s="1084"/>
      <c r="C653" s="1084"/>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02"/>
      <c r="Y653" s="1202"/>
      <c r="Z653" s="1202"/>
      <c r="AA653" s="1202"/>
      <c r="AB653" s="1202"/>
      <c r="AC653" s="1102"/>
      <c r="AD653" s="1102" t="str">
        <f t="shared" si="3"/>
        <v/>
      </c>
      <c r="AE653" s="1227"/>
      <c r="AF653" s="1230"/>
      <c r="AG653" s="1230"/>
      <c r="AH653" s="1231"/>
      <c r="AI653" s="1227"/>
      <c r="AJ653" s="1230"/>
      <c r="AK653" s="1230"/>
      <c r="AL653" s="1138" t="str">
        <f t="shared" si="5"/>
        <v>Todo</v>
      </c>
      <c r="AM653" s="1228"/>
      <c r="AN653" s="1228"/>
    </row>
    <row r="654">
      <c r="A654" s="1226"/>
      <c r="B654" s="1084"/>
      <c r="C654" s="10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02"/>
      <c r="Y654" s="1202"/>
      <c r="Z654" s="1202"/>
      <c r="AA654" s="1202"/>
      <c r="AB654" s="1202"/>
      <c r="AC654" s="1102"/>
      <c r="AD654" s="1102" t="str">
        <f t="shared" si="3"/>
        <v/>
      </c>
      <c r="AE654" s="1227"/>
      <c r="AF654" s="1230"/>
      <c r="AG654" s="1230"/>
      <c r="AH654" s="1231"/>
      <c r="AI654" s="1227"/>
      <c r="AJ654" s="1230"/>
      <c r="AK654" s="1230"/>
      <c r="AL654" s="1138" t="str">
        <f t="shared" si="5"/>
        <v>Todo</v>
      </c>
      <c r="AM654" s="1228"/>
      <c r="AN654" s="1228"/>
    </row>
    <row r="655">
      <c r="A655" s="1226"/>
      <c r="B655" s="1084"/>
      <c r="C655" s="1084"/>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02"/>
      <c r="Y655" s="1202"/>
      <c r="Z655" s="1202"/>
      <c r="AA655" s="1202"/>
      <c r="AB655" s="1202"/>
      <c r="AC655" s="1102"/>
      <c r="AD655" s="1102" t="str">
        <f t="shared" si="3"/>
        <v/>
      </c>
      <c r="AE655" s="1227"/>
      <c r="AF655" s="1230"/>
      <c r="AG655" s="1230"/>
      <c r="AH655" s="1231"/>
      <c r="AI655" s="1227"/>
      <c r="AJ655" s="1230"/>
      <c r="AK655" s="1230"/>
      <c r="AL655" s="1138" t="str">
        <f t="shared" si="5"/>
        <v>Todo</v>
      </c>
      <c r="AM655" s="1228"/>
      <c r="AN655" s="1228"/>
    </row>
    <row r="656">
      <c r="A656" s="1226"/>
      <c r="B656" s="1084"/>
      <c r="C656" s="10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02"/>
      <c r="Y656" s="1202"/>
      <c r="Z656" s="1202"/>
      <c r="AA656" s="1202"/>
      <c r="AB656" s="1202"/>
      <c r="AC656" s="1102"/>
      <c r="AD656" s="1102" t="str">
        <f t="shared" si="3"/>
        <v/>
      </c>
      <c r="AE656" s="1227"/>
      <c r="AF656" s="1230"/>
      <c r="AG656" s="1230"/>
      <c r="AH656" s="1231"/>
      <c r="AI656" s="1227"/>
      <c r="AJ656" s="1230"/>
      <c r="AK656" s="1230"/>
      <c r="AL656" s="1138" t="str">
        <f t="shared" si="5"/>
        <v>Todo</v>
      </c>
      <c r="AM656" s="1228"/>
      <c r="AN656" s="1228"/>
    </row>
    <row r="657">
      <c r="A657" s="1226"/>
      <c r="B657" s="1084"/>
      <c r="C657" s="1084"/>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02"/>
      <c r="Y657" s="1202"/>
      <c r="Z657" s="1202"/>
      <c r="AA657" s="1202"/>
      <c r="AB657" s="1202"/>
      <c r="AC657" s="1102"/>
      <c r="AD657" s="1102" t="str">
        <f t="shared" si="3"/>
        <v/>
      </c>
      <c r="AE657" s="1227"/>
      <c r="AF657" s="1230"/>
      <c r="AG657" s="1230"/>
      <c r="AH657" s="1231"/>
      <c r="AI657" s="1227"/>
      <c r="AJ657" s="1230"/>
      <c r="AK657" s="1230"/>
      <c r="AL657" s="1138" t="str">
        <f t="shared" si="5"/>
        <v>Todo</v>
      </c>
      <c r="AM657" s="1228"/>
      <c r="AN657" s="1228"/>
    </row>
    <row r="658">
      <c r="A658" s="1226"/>
      <c r="B658" s="1084"/>
      <c r="C658" s="10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02"/>
      <c r="Y658" s="1202"/>
      <c r="Z658" s="1202"/>
      <c r="AA658" s="1202"/>
      <c r="AB658" s="1202"/>
      <c r="AC658" s="1102"/>
      <c r="AD658" s="1102" t="str">
        <f t="shared" si="3"/>
        <v/>
      </c>
      <c r="AE658" s="1227"/>
      <c r="AF658" s="1230"/>
      <c r="AG658" s="1230"/>
      <c r="AH658" s="1231"/>
      <c r="AI658" s="1227"/>
      <c r="AJ658" s="1230"/>
      <c r="AK658" s="1230"/>
      <c r="AL658" s="1138" t="str">
        <f t="shared" si="5"/>
        <v>Todo</v>
      </c>
      <c r="AM658" s="1228"/>
      <c r="AN658" s="1228"/>
    </row>
    <row r="659">
      <c r="A659" s="1226"/>
      <c r="B659" s="1084"/>
      <c r="C659" s="1084"/>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02"/>
      <c r="Y659" s="1202"/>
      <c r="Z659" s="1202"/>
      <c r="AA659" s="1202"/>
      <c r="AB659" s="1202"/>
      <c r="AC659" s="1102"/>
      <c r="AD659" s="1102" t="str">
        <f t="shared" si="3"/>
        <v/>
      </c>
      <c r="AE659" s="1227"/>
      <c r="AF659" s="1230"/>
      <c r="AG659" s="1230"/>
      <c r="AH659" s="1231"/>
      <c r="AI659" s="1227"/>
      <c r="AJ659" s="1230"/>
      <c r="AK659" s="1230"/>
      <c r="AL659" s="1138" t="str">
        <f t="shared" si="5"/>
        <v>Todo</v>
      </c>
      <c r="AM659" s="1228"/>
      <c r="AN659" s="1228"/>
    </row>
    <row r="660">
      <c r="A660" s="1226"/>
      <c r="B660" s="1084"/>
      <c r="C660" s="10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02"/>
      <c r="Y660" s="1202"/>
      <c r="Z660" s="1202"/>
      <c r="AA660" s="1202"/>
      <c r="AB660" s="1202"/>
      <c r="AC660" s="1102"/>
      <c r="AD660" s="1102" t="str">
        <f t="shared" si="3"/>
        <v/>
      </c>
      <c r="AE660" s="1227"/>
      <c r="AF660" s="1230"/>
      <c r="AG660" s="1230"/>
      <c r="AH660" s="1231"/>
      <c r="AI660" s="1227"/>
      <c r="AJ660" s="1230"/>
      <c r="AK660" s="1230"/>
      <c r="AL660" s="1138" t="str">
        <f t="shared" si="5"/>
        <v>Todo</v>
      </c>
      <c r="AM660" s="1228"/>
      <c r="AN660" s="1228"/>
    </row>
    <row r="661">
      <c r="A661" s="1226"/>
      <c r="B661" s="1084"/>
      <c r="C661" s="1084"/>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02"/>
      <c r="Y661" s="1202"/>
      <c r="Z661" s="1202"/>
      <c r="AA661" s="1202"/>
      <c r="AB661" s="1202"/>
      <c r="AC661" s="1102"/>
      <c r="AD661" s="1102" t="str">
        <f t="shared" si="3"/>
        <v/>
      </c>
      <c r="AE661" s="1227"/>
      <c r="AF661" s="1230"/>
      <c r="AG661" s="1230"/>
      <c r="AH661" s="1231"/>
      <c r="AI661" s="1227"/>
      <c r="AJ661" s="1230"/>
      <c r="AK661" s="1230"/>
      <c r="AL661" s="1138" t="str">
        <f t="shared" si="5"/>
        <v>Todo</v>
      </c>
      <c r="AM661" s="1228"/>
      <c r="AN661" s="1228"/>
    </row>
    <row r="662">
      <c r="A662" s="1226"/>
      <c r="B662" s="1084"/>
      <c r="C662" s="10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02"/>
      <c r="Y662" s="1202"/>
      <c r="Z662" s="1202"/>
      <c r="AA662" s="1202"/>
      <c r="AB662" s="1202"/>
      <c r="AC662" s="1102"/>
      <c r="AD662" s="1102" t="str">
        <f t="shared" si="3"/>
        <v/>
      </c>
      <c r="AE662" s="1227"/>
      <c r="AF662" s="1230"/>
      <c r="AG662" s="1230"/>
      <c r="AH662" s="1231"/>
      <c r="AI662" s="1227"/>
      <c r="AJ662" s="1230"/>
      <c r="AK662" s="1230"/>
      <c r="AL662" s="1138" t="str">
        <f t="shared" si="5"/>
        <v>Todo</v>
      </c>
      <c r="AM662" s="1228"/>
      <c r="AN662" s="1228"/>
    </row>
    <row r="663">
      <c r="A663" s="1226"/>
      <c r="B663" s="1084"/>
      <c r="C663" s="1084"/>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02"/>
      <c r="Y663" s="1202"/>
      <c r="Z663" s="1202"/>
      <c r="AA663" s="1202"/>
      <c r="AB663" s="1202"/>
      <c r="AC663" s="1102"/>
      <c r="AD663" s="1102" t="str">
        <f t="shared" si="3"/>
        <v/>
      </c>
      <c r="AE663" s="1227"/>
      <c r="AF663" s="1230"/>
      <c r="AG663" s="1230"/>
      <c r="AH663" s="1231"/>
      <c r="AI663" s="1227"/>
      <c r="AJ663" s="1230"/>
      <c r="AK663" s="1230"/>
      <c r="AL663" s="1138" t="str">
        <f t="shared" si="5"/>
        <v>Todo</v>
      </c>
      <c r="AM663" s="1228"/>
      <c r="AN663" s="1228"/>
    </row>
    <row r="664">
      <c r="A664" s="1226"/>
      <c r="B664" s="1084"/>
      <c r="C664" s="10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02"/>
      <c r="Y664" s="1202"/>
      <c r="Z664" s="1202"/>
      <c r="AA664" s="1202"/>
      <c r="AB664" s="1202"/>
      <c r="AC664" s="1102"/>
      <c r="AD664" s="1102" t="str">
        <f t="shared" si="3"/>
        <v/>
      </c>
      <c r="AE664" s="1227"/>
      <c r="AF664" s="1230"/>
      <c r="AG664" s="1230"/>
      <c r="AH664" s="1231"/>
      <c r="AI664" s="1227"/>
      <c r="AJ664" s="1230"/>
      <c r="AK664" s="1230"/>
      <c r="AL664" s="1138" t="str">
        <f t="shared" si="5"/>
        <v>Todo</v>
      </c>
      <c r="AM664" s="1228"/>
      <c r="AN664" s="1228"/>
    </row>
    <row r="665">
      <c r="A665" s="1226"/>
      <c r="B665" s="1084"/>
      <c r="C665" s="1084"/>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02"/>
      <c r="Y665" s="1202"/>
      <c r="Z665" s="1202"/>
      <c r="AA665" s="1202"/>
      <c r="AB665" s="1202"/>
      <c r="AC665" s="1102"/>
      <c r="AD665" s="1102" t="str">
        <f t="shared" si="3"/>
        <v/>
      </c>
      <c r="AE665" s="1227"/>
      <c r="AF665" s="1230"/>
      <c r="AG665" s="1230"/>
      <c r="AH665" s="1231"/>
      <c r="AI665" s="1227"/>
      <c r="AJ665" s="1230"/>
      <c r="AK665" s="1230"/>
      <c r="AL665" s="1138" t="str">
        <f t="shared" si="5"/>
        <v>Todo</v>
      </c>
      <c r="AM665" s="1228"/>
      <c r="AN665" s="1228"/>
    </row>
    <row r="666">
      <c r="A666" s="1226"/>
      <c r="B666" s="1084"/>
      <c r="C666" s="10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02"/>
      <c r="Y666" s="1202"/>
      <c r="Z666" s="1202"/>
      <c r="AA666" s="1202"/>
      <c r="AB666" s="1202"/>
      <c r="AC666" s="1102"/>
      <c r="AD666" s="1102" t="str">
        <f t="shared" si="3"/>
        <v/>
      </c>
      <c r="AE666" s="1227"/>
      <c r="AF666" s="1230"/>
      <c r="AG666" s="1230"/>
      <c r="AH666" s="1231"/>
      <c r="AI666" s="1227"/>
      <c r="AJ666" s="1230"/>
      <c r="AK666" s="1230"/>
      <c r="AL666" s="1138" t="str">
        <f t="shared" si="5"/>
        <v>Todo</v>
      </c>
      <c r="AM666" s="1228"/>
      <c r="AN666" s="1228"/>
    </row>
    <row r="667">
      <c r="A667" s="1226"/>
      <c r="B667" s="1084"/>
      <c r="C667" s="1084"/>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02"/>
      <c r="Y667" s="1202"/>
      <c r="Z667" s="1202"/>
      <c r="AA667" s="1202"/>
      <c r="AB667" s="1202"/>
      <c r="AC667" s="1102"/>
      <c r="AD667" s="1102" t="str">
        <f t="shared" si="3"/>
        <v/>
      </c>
      <c r="AE667" s="1227"/>
      <c r="AF667" s="1230"/>
      <c r="AG667" s="1230"/>
      <c r="AH667" s="1231"/>
      <c r="AI667" s="1227"/>
      <c r="AJ667" s="1230"/>
      <c r="AK667" s="1230"/>
      <c r="AL667" s="1138" t="str">
        <f t="shared" si="5"/>
        <v>Todo</v>
      </c>
      <c r="AM667" s="1228"/>
      <c r="AN667" s="1228"/>
    </row>
    <row r="668">
      <c r="A668" s="1226"/>
      <c r="B668" s="1084"/>
      <c r="C668" s="10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02"/>
      <c r="Y668" s="1202"/>
      <c r="Z668" s="1202"/>
      <c r="AA668" s="1202"/>
      <c r="AB668" s="1202"/>
      <c r="AC668" s="1102"/>
      <c r="AD668" s="1102" t="str">
        <f t="shared" si="3"/>
        <v/>
      </c>
      <c r="AE668" s="1227"/>
      <c r="AF668" s="1230"/>
      <c r="AG668" s="1230"/>
      <c r="AH668" s="1231"/>
      <c r="AI668" s="1227"/>
      <c r="AJ668" s="1230"/>
      <c r="AK668" s="1230"/>
      <c r="AL668" s="1138" t="str">
        <f t="shared" si="5"/>
        <v>Todo</v>
      </c>
      <c r="AM668" s="1228"/>
      <c r="AN668" s="1228"/>
    </row>
    <row r="669">
      <c r="A669" s="1226"/>
      <c r="B669" s="1084"/>
      <c r="C669" s="1084"/>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02"/>
      <c r="Y669" s="1202"/>
      <c r="Z669" s="1202"/>
      <c r="AA669" s="1202"/>
      <c r="AB669" s="1202"/>
      <c r="AC669" s="1102"/>
      <c r="AD669" s="1102" t="str">
        <f t="shared" si="3"/>
        <v/>
      </c>
      <c r="AE669" s="1227"/>
      <c r="AF669" s="1230"/>
      <c r="AG669" s="1230"/>
      <c r="AH669" s="1231"/>
      <c r="AI669" s="1227"/>
      <c r="AJ669" s="1230"/>
      <c r="AK669" s="1230"/>
      <c r="AL669" s="1138" t="str">
        <f t="shared" si="5"/>
        <v>Todo</v>
      </c>
      <c r="AM669" s="1228"/>
      <c r="AN669" s="1228"/>
    </row>
    <row r="670">
      <c r="A670" s="1226"/>
      <c r="B670" s="1084"/>
      <c r="C670" s="10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02"/>
      <c r="Y670" s="1202"/>
      <c r="Z670" s="1202"/>
      <c r="AA670" s="1202"/>
      <c r="AB670" s="1202"/>
      <c r="AC670" s="1102"/>
      <c r="AD670" s="1102" t="str">
        <f t="shared" si="3"/>
        <v/>
      </c>
      <c r="AE670" s="1227"/>
      <c r="AF670" s="1230"/>
      <c r="AG670" s="1230"/>
      <c r="AH670" s="1231"/>
      <c r="AI670" s="1227"/>
      <c r="AJ670" s="1230"/>
      <c r="AK670" s="1230"/>
      <c r="AL670" s="1138" t="str">
        <f t="shared" si="5"/>
        <v>Todo</v>
      </c>
      <c r="AM670" s="1228"/>
      <c r="AN670" s="1228"/>
    </row>
    <row r="671">
      <c r="A671" s="1226"/>
      <c r="B671" s="1084"/>
      <c r="C671" s="1084"/>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02"/>
      <c r="Y671" s="1202"/>
      <c r="Z671" s="1202"/>
      <c r="AA671" s="1202"/>
      <c r="AB671" s="1202"/>
      <c r="AC671" s="1102"/>
      <c r="AD671" s="1102" t="str">
        <f t="shared" si="3"/>
        <v/>
      </c>
      <c r="AE671" s="1227"/>
      <c r="AF671" s="1230"/>
      <c r="AG671" s="1230"/>
      <c r="AH671" s="1231"/>
      <c r="AI671" s="1227"/>
      <c r="AJ671" s="1230"/>
      <c r="AK671" s="1230"/>
      <c r="AL671" s="1138" t="str">
        <f t="shared" si="5"/>
        <v>Todo</v>
      </c>
      <c r="AM671" s="1228"/>
      <c r="AN671" s="1228"/>
    </row>
    <row r="672">
      <c r="A672" s="1226"/>
      <c r="B672" s="1084"/>
      <c r="C672" s="10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02"/>
      <c r="Y672" s="1202"/>
      <c r="Z672" s="1202"/>
      <c r="AA672" s="1202"/>
      <c r="AB672" s="1202"/>
      <c r="AC672" s="1102"/>
      <c r="AD672" s="1102" t="str">
        <f t="shared" si="3"/>
        <v/>
      </c>
      <c r="AE672" s="1227"/>
      <c r="AF672" s="1230"/>
      <c r="AG672" s="1230"/>
      <c r="AH672" s="1231"/>
      <c r="AI672" s="1227"/>
      <c r="AJ672" s="1230"/>
      <c r="AK672" s="1230"/>
      <c r="AL672" s="1138" t="str">
        <f t="shared" si="5"/>
        <v>Todo</v>
      </c>
      <c r="AM672" s="1228"/>
      <c r="AN672" s="1228"/>
    </row>
    <row r="673">
      <c r="A673" s="1226"/>
      <c r="B673" s="1084"/>
      <c r="C673" s="1084"/>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02"/>
      <c r="Y673" s="1202"/>
      <c r="Z673" s="1202"/>
      <c r="AA673" s="1202"/>
      <c r="AB673" s="1202"/>
      <c r="AC673" s="1102"/>
      <c r="AD673" s="1102" t="str">
        <f t="shared" si="3"/>
        <v/>
      </c>
      <c r="AE673" s="1227"/>
      <c r="AF673" s="1230"/>
      <c r="AG673" s="1230"/>
      <c r="AH673" s="1231"/>
      <c r="AI673" s="1227"/>
      <c r="AJ673" s="1230"/>
      <c r="AK673" s="1230"/>
      <c r="AL673" s="1138" t="str">
        <f t="shared" si="5"/>
        <v>Todo</v>
      </c>
      <c r="AM673" s="1228"/>
      <c r="AN673" s="1228"/>
    </row>
    <row r="674">
      <c r="A674" s="1226"/>
      <c r="B674" s="1084"/>
      <c r="C674" s="10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02"/>
      <c r="Y674" s="1202"/>
      <c r="Z674" s="1202"/>
      <c r="AA674" s="1202"/>
      <c r="AB674" s="1202"/>
      <c r="AC674" s="1102"/>
      <c r="AD674" s="1102" t="str">
        <f t="shared" si="3"/>
        <v/>
      </c>
      <c r="AE674" s="1227"/>
      <c r="AF674" s="1230"/>
      <c r="AG674" s="1230"/>
      <c r="AH674" s="1231"/>
      <c r="AI674" s="1227"/>
      <c r="AJ674" s="1230"/>
      <c r="AK674" s="1230"/>
      <c r="AL674" s="1138" t="str">
        <f t="shared" si="5"/>
        <v>Todo</v>
      </c>
      <c r="AM674" s="1228"/>
      <c r="AN674" s="1228"/>
    </row>
    <row r="675">
      <c r="A675" s="1226"/>
      <c r="B675" s="1084"/>
      <c r="C675" s="1084"/>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02"/>
      <c r="Y675" s="1202"/>
      <c r="Z675" s="1202"/>
      <c r="AA675" s="1202"/>
      <c r="AB675" s="1202"/>
      <c r="AC675" s="1102"/>
      <c r="AD675" s="1102" t="str">
        <f t="shared" si="3"/>
        <v/>
      </c>
      <c r="AE675" s="1227"/>
      <c r="AF675" s="1230"/>
      <c r="AG675" s="1230"/>
      <c r="AH675" s="1231"/>
      <c r="AI675" s="1227"/>
      <c r="AJ675" s="1230"/>
      <c r="AK675" s="1230"/>
      <c r="AL675" s="1138" t="str">
        <f t="shared" si="5"/>
        <v>Todo</v>
      </c>
      <c r="AM675" s="1228"/>
      <c r="AN675" s="1228"/>
    </row>
    <row r="676">
      <c r="A676" s="1226"/>
      <c r="B676" s="1084"/>
      <c r="C676" s="10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02"/>
      <c r="Y676" s="1202"/>
      <c r="Z676" s="1202"/>
      <c r="AA676" s="1202"/>
      <c r="AB676" s="1202"/>
      <c r="AC676" s="1102"/>
      <c r="AD676" s="1102" t="str">
        <f t="shared" si="3"/>
        <v/>
      </c>
      <c r="AE676" s="1227"/>
      <c r="AF676" s="1230"/>
      <c r="AG676" s="1230"/>
      <c r="AH676" s="1231"/>
      <c r="AI676" s="1227"/>
      <c r="AJ676" s="1230"/>
      <c r="AK676" s="1230"/>
      <c r="AL676" s="1138" t="str">
        <f t="shared" si="5"/>
        <v>Todo</v>
      </c>
      <c r="AM676" s="1228"/>
      <c r="AN676" s="1228"/>
    </row>
    <row r="677">
      <c r="A677" s="1226"/>
      <c r="B677" s="1084"/>
      <c r="C677" s="1084"/>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02"/>
      <c r="Y677" s="1202"/>
      <c r="Z677" s="1202"/>
      <c r="AA677" s="1202"/>
      <c r="AB677" s="1202"/>
      <c r="AC677" s="1102"/>
      <c r="AD677" s="1102" t="str">
        <f t="shared" si="3"/>
        <v/>
      </c>
      <c r="AE677" s="1227"/>
      <c r="AF677" s="1230"/>
      <c r="AG677" s="1230"/>
      <c r="AH677" s="1231"/>
      <c r="AI677" s="1227"/>
      <c r="AJ677" s="1230"/>
      <c r="AK677" s="1230"/>
      <c r="AL677" s="1138" t="str">
        <f t="shared" si="5"/>
        <v>Todo</v>
      </c>
      <c r="AM677" s="1228"/>
      <c r="AN677" s="1228"/>
    </row>
    <row r="678">
      <c r="A678" s="1226"/>
      <c r="B678" s="1084"/>
      <c r="C678" s="10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02"/>
      <c r="Y678" s="1202"/>
      <c r="Z678" s="1202"/>
      <c r="AA678" s="1202"/>
      <c r="AB678" s="1202"/>
      <c r="AC678" s="1102"/>
      <c r="AD678" s="1102" t="str">
        <f t="shared" si="3"/>
        <v/>
      </c>
      <c r="AE678" s="1227"/>
      <c r="AF678" s="1230"/>
      <c r="AG678" s="1230"/>
      <c r="AH678" s="1231"/>
      <c r="AI678" s="1227"/>
      <c r="AJ678" s="1230"/>
      <c r="AK678" s="1230"/>
      <c r="AL678" s="1138" t="str">
        <f t="shared" si="5"/>
        <v>Todo</v>
      </c>
      <c r="AM678" s="1228"/>
      <c r="AN678" s="1228"/>
    </row>
    <row r="679">
      <c r="A679" s="1226"/>
      <c r="B679" s="1084"/>
      <c r="C679" s="1084"/>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02"/>
      <c r="Y679" s="1202"/>
      <c r="Z679" s="1202"/>
      <c r="AA679" s="1202"/>
      <c r="AB679" s="1202"/>
      <c r="AC679" s="1102"/>
      <c r="AD679" s="1102" t="str">
        <f t="shared" si="3"/>
        <v/>
      </c>
      <c r="AE679" s="1227"/>
      <c r="AF679" s="1230"/>
      <c r="AG679" s="1230"/>
      <c r="AH679" s="1231"/>
      <c r="AI679" s="1227"/>
      <c r="AJ679" s="1230"/>
      <c r="AK679" s="1230"/>
      <c r="AL679" s="1138" t="str">
        <f t="shared" si="5"/>
        <v>Todo</v>
      </c>
      <c r="AM679" s="1228"/>
      <c r="AN679" s="1228"/>
    </row>
    <row r="680">
      <c r="A680" s="1226"/>
      <c r="B680" s="1084"/>
      <c r="C680" s="10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02"/>
      <c r="Y680" s="1202"/>
      <c r="Z680" s="1202"/>
      <c r="AA680" s="1202"/>
      <c r="AB680" s="1202"/>
      <c r="AC680" s="1102"/>
      <c r="AD680" s="1102" t="str">
        <f t="shared" si="3"/>
        <v/>
      </c>
      <c r="AE680" s="1227"/>
      <c r="AF680" s="1230"/>
      <c r="AG680" s="1230"/>
      <c r="AH680" s="1231"/>
      <c r="AI680" s="1227"/>
      <c r="AJ680" s="1230"/>
      <c r="AK680" s="1230"/>
      <c r="AL680" s="1138" t="str">
        <f t="shared" si="5"/>
        <v>Todo</v>
      </c>
      <c r="AM680" s="1228"/>
      <c r="AN680" s="1228"/>
    </row>
    <row r="681">
      <c r="A681" s="1226"/>
      <c r="B681" s="1084"/>
      <c r="C681" s="1084"/>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02"/>
      <c r="Y681" s="1202"/>
      <c r="Z681" s="1202"/>
      <c r="AA681" s="1202"/>
      <c r="AB681" s="1202"/>
      <c r="AC681" s="1102"/>
      <c r="AD681" s="1102" t="str">
        <f t="shared" si="3"/>
        <v/>
      </c>
      <c r="AE681" s="1227"/>
      <c r="AF681" s="1230"/>
      <c r="AG681" s="1230"/>
      <c r="AH681" s="1231"/>
      <c r="AI681" s="1227"/>
      <c r="AJ681" s="1230"/>
      <c r="AK681" s="1230"/>
      <c r="AL681" s="1138" t="str">
        <f t="shared" si="5"/>
        <v>Todo</v>
      </c>
      <c r="AM681" s="1228"/>
      <c r="AN681" s="1228"/>
    </row>
    <row r="682">
      <c r="A682" s="1226"/>
      <c r="B682" s="1084"/>
      <c r="C682" s="10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02"/>
      <c r="Y682" s="1202"/>
      <c r="Z682" s="1202"/>
      <c r="AA682" s="1202"/>
      <c r="AB682" s="1202"/>
      <c r="AC682" s="1102"/>
      <c r="AD682" s="1102" t="str">
        <f t="shared" si="3"/>
        <v/>
      </c>
      <c r="AE682" s="1227"/>
      <c r="AF682" s="1230"/>
      <c r="AG682" s="1230"/>
      <c r="AH682" s="1231"/>
      <c r="AI682" s="1227"/>
      <c r="AJ682" s="1230"/>
      <c r="AK682" s="1230"/>
      <c r="AL682" s="1138" t="str">
        <f t="shared" si="5"/>
        <v>Todo</v>
      </c>
      <c r="AM682" s="1228"/>
      <c r="AN682" s="1228"/>
    </row>
    <row r="683">
      <c r="A683" s="1226"/>
      <c r="B683" s="1084"/>
      <c r="C683" s="1084"/>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02"/>
      <c r="Y683" s="1202"/>
      <c r="Z683" s="1202"/>
      <c r="AA683" s="1202"/>
      <c r="AB683" s="1202"/>
      <c r="AC683" s="1102"/>
      <c r="AD683" s="1102" t="str">
        <f t="shared" si="3"/>
        <v/>
      </c>
      <c r="AE683" s="1227"/>
      <c r="AF683" s="1230"/>
      <c r="AG683" s="1230"/>
      <c r="AH683" s="1231"/>
      <c r="AI683" s="1227"/>
      <c r="AJ683" s="1230"/>
      <c r="AK683" s="1230"/>
      <c r="AL683" s="1138" t="str">
        <f t="shared" si="5"/>
        <v>Todo</v>
      </c>
      <c r="AM683" s="1228"/>
      <c r="AN683" s="1228"/>
    </row>
    <row r="684">
      <c r="A684" s="1226"/>
      <c r="B684" s="1084"/>
      <c r="C684" s="10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02"/>
      <c r="Y684" s="1202"/>
      <c r="Z684" s="1202"/>
      <c r="AA684" s="1202"/>
      <c r="AB684" s="1202"/>
      <c r="AC684" s="1102"/>
      <c r="AD684" s="1102" t="str">
        <f t="shared" si="3"/>
        <v/>
      </c>
      <c r="AE684" s="1227"/>
      <c r="AF684" s="1230"/>
      <c r="AG684" s="1230"/>
      <c r="AH684" s="1231"/>
      <c r="AI684" s="1227"/>
      <c r="AJ684" s="1230"/>
      <c r="AK684" s="1230"/>
      <c r="AL684" s="1138" t="str">
        <f t="shared" si="5"/>
        <v>Todo</v>
      </c>
      <c r="AM684" s="1228"/>
      <c r="AN684" s="1228"/>
    </row>
    <row r="685">
      <c r="A685" s="1226"/>
      <c r="B685" s="1084"/>
      <c r="C685" s="1084"/>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02"/>
      <c r="Y685" s="1202"/>
      <c r="Z685" s="1202"/>
      <c r="AA685" s="1202"/>
      <c r="AB685" s="1202"/>
      <c r="AC685" s="1102"/>
      <c r="AD685" s="1102" t="str">
        <f t="shared" si="3"/>
        <v/>
      </c>
      <c r="AE685" s="1227"/>
      <c r="AF685" s="1230"/>
      <c r="AG685" s="1230"/>
      <c r="AH685" s="1231"/>
      <c r="AI685" s="1227"/>
      <c r="AJ685" s="1230"/>
      <c r="AK685" s="1230"/>
      <c r="AL685" s="1138" t="str">
        <f t="shared" si="5"/>
        <v>Todo</v>
      </c>
      <c r="AM685" s="1228"/>
      <c r="AN685" s="1228"/>
    </row>
    <row r="686">
      <c r="A686" s="1226"/>
      <c r="B686" s="1084"/>
      <c r="C686" s="10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02"/>
      <c r="Y686" s="1202"/>
      <c r="Z686" s="1202"/>
      <c r="AA686" s="1202"/>
      <c r="AB686" s="1202"/>
      <c r="AC686" s="1102"/>
      <c r="AD686" s="1102" t="str">
        <f t="shared" si="3"/>
        <v/>
      </c>
      <c r="AE686" s="1227"/>
      <c r="AF686" s="1230"/>
      <c r="AG686" s="1230"/>
      <c r="AH686" s="1231"/>
      <c r="AI686" s="1227"/>
      <c r="AJ686" s="1230"/>
      <c r="AK686" s="1230"/>
      <c r="AL686" s="1138" t="str">
        <f t="shared" si="5"/>
        <v>Todo</v>
      </c>
      <c r="AM686" s="1228"/>
      <c r="AN686" s="1228"/>
    </row>
    <row r="687">
      <c r="A687" s="1226"/>
      <c r="B687" s="1084"/>
      <c r="C687" s="1084"/>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02"/>
      <c r="Y687" s="1202"/>
      <c r="Z687" s="1202"/>
      <c r="AA687" s="1202"/>
      <c r="AB687" s="1202"/>
      <c r="AC687" s="1102"/>
      <c r="AD687" s="1102" t="str">
        <f t="shared" si="3"/>
        <v/>
      </c>
      <c r="AE687" s="1227"/>
      <c r="AF687" s="1230"/>
      <c r="AG687" s="1230"/>
      <c r="AH687" s="1231"/>
      <c r="AI687" s="1227"/>
      <c r="AJ687" s="1230"/>
      <c r="AK687" s="1230"/>
      <c r="AL687" s="1138" t="str">
        <f t="shared" si="5"/>
        <v>Todo</v>
      </c>
      <c r="AM687" s="1228"/>
      <c r="AN687" s="1228"/>
    </row>
    <row r="688">
      <c r="A688" s="1226"/>
      <c r="B688" s="1084"/>
      <c r="C688" s="10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02"/>
      <c r="Y688" s="1202"/>
      <c r="Z688" s="1202"/>
      <c r="AA688" s="1202"/>
      <c r="AB688" s="1202"/>
      <c r="AC688" s="1102"/>
      <c r="AD688" s="1102" t="str">
        <f t="shared" si="3"/>
        <v/>
      </c>
      <c r="AE688" s="1227"/>
      <c r="AF688" s="1230"/>
      <c r="AG688" s="1230"/>
      <c r="AH688" s="1231"/>
      <c r="AI688" s="1227"/>
      <c r="AJ688" s="1230"/>
      <c r="AK688" s="1230"/>
      <c r="AL688" s="1138" t="str">
        <f t="shared" si="5"/>
        <v>Todo</v>
      </c>
      <c r="AM688" s="1228"/>
      <c r="AN688" s="1228"/>
    </row>
    <row r="689">
      <c r="A689" s="1226"/>
      <c r="B689" s="1084"/>
      <c r="C689" s="1084"/>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02"/>
      <c r="Y689" s="1202"/>
      <c r="Z689" s="1202"/>
      <c r="AA689" s="1202"/>
      <c r="AB689" s="1202"/>
      <c r="AC689" s="1102"/>
      <c r="AD689" s="1102" t="str">
        <f t="shared" si="3"/>
        <v/>
      </c>
      <c r="AE689" s="1227"/>
      <c r="AF689" s="1230"/>
      <c r="AG689" s="1230"/>
      <c r="AH689" s="1231"/>
      <c r="AI689" s="1227"/>
      <c r="AJ689" s="1230"/>
      <c r="AK689" s="1230"/>
      <c r="AL689" s="1138" t="str">
        <f t="shared" si="5"/>
        <v>Todo</v>
      </c>
      <c r="AM689" s="1228"/>
      <c r="AN689" s="1228"/>
    </row>
    <row r="690">
      <c r="A690" s="1226"/>
      <c r="B690" s="1084"/>
      <c r="C690" s="10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02"/>
      <c r="Y690" s="1202"/>
      <c r="Z690" s="1202"/>
      <c r="AA690" s="1202"/>
      <c r="AB690" s="1202"/>
      <c r="AC690" s="1102"/>
      <c r="AD690" s="1102" t="str">
        <f t="shared" si="3"/>
        <v/>
      </c>
      <c r="AE690" s="1227"/>
      <c r="AF690" s="1230"/>
      <c r="AG690" s="1230"/>
      <c r="AH690" s="1231"/>
      <c r="AI690" s="1227"/>
      <c r="AJ690" s="1230"/>
      <c r="AK690" s="1230"/>
      <c r="AL690" s="1138" t="str">
        <f t="shared" si="5"/>
        <v>Todo</v>
      </c>
      <c r="AM690" s="1228"/>
      <c r="AN690" s="1228"/>
    </row>
    <row r="691">
      <c r="A691" s="1226"/>
      <c r="B691" s="1084"/>
      <c r="C691" s="1084"/>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02"/>
      <c r="Y691" s="1202"/>
      <c r="Z691" s="1202"/>
      <c r="AA691" s="1202"/>
      <c r="AB691" s="1202"/>
      <c r="AC691" s="1102"/>
      <c r="AD691" s="1102" t="str">
        <f t="shared" si="3"/>
        <v/>
      </c>
      <c r="AE691" s="1227"/>
      <c r="AF691" s="1230"/>
      <c r="AG691" s="1230"/>
      <c r="AH691" s="1231"/>
      <c r="AI691" s="1227"/>
      <c r="AJ691" s="1230"/>
      <c r="AK691" s="1230"/>
      <c r="AL691" s="1138" t="str">
        <f t="shared" si="5"/>
        <v>Todo</v>
      </c>
      <c r="AM691" s="1228"/>
      <c r="AN691" s="1228"/>
    </row>
    <row r="692">
      <c r="A692" s="1226"/>
      <c r="B692" s="1084"/>
      <c r="C692" s="10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02"/>
      <c r="Y692" s="1202"/>
      <c r="Z692" s="1202"/>
      <c r="AA692" s="1202"/>
      <c r="AB692" s="1202"/>
      <c r="AC692" s="1102"/>
      <c r="AD692" s="1102" t="str">
        <f t="shared" si="3"/>
        <v/>
      </c>
      <c r="AE692" s="1227"/>
      <c r="AF692" s="1230"/>
      <c r="AG692" s="1230"/>
      <c r="AH692" s="1231"/>
      <c r="AI692" s="1227"/>
      <c r="AJ692" s="1230"/>
      <c r="AK692" s="1230"/>
      <c r="AL692" s="1138" t="str">
        <f t="shared" si="5"/>
        <v>Todo</v>
      </c>
      <c r="AM692" s="1228"/>
      <c r="AN692" s="1228"/>
    </row>
    <row r="693">
      <c r="A693" s="1226"/>
      <c r="B693" s="1084"/>
      <c r="C693" s="1084"/>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02"/>
      <c r="Y693" s="1202"/>
      <c r="Z693" s="1202"/>
      <c r="AA693" s="1202"/>
      <c r="AB693" s="1202"/>
      <c r="AC693" s="1102"/>
      <c r="AD693" s="1102" t="str">
        <f t="shared" si="3"/>
        <v/>
      </c>
      <c r="AE693" s="1227"/>
      <c r="AF693" s="1230"/>
      <c r="AG693" s="1230"/>
      <c r="AH693" s="1231"/>
      <c r="AI693" s="1227"/>
      <c r="AJ693" s="1230"/>
      <c r="AK693" s="1230"/>
      <c r="AL693" s="1138" t="str">
        <f t="shared" si="5"/>
        <v>Todo</v>
      </c>
      <c r="AM693" s="1228"/>
      <c r="AN693" s="1228"/>
    </row>
    <row r="694">
      <c r="A694" s="1226"/>
      <c r="B694" s="1084"/>
      <c r="C694" s="10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02"/>
      <c r="Y694" s="1202"/>
      <c r="Z694" s="1202"/>
      <c r="AA694" s="1202"/>
      <c r="AB694" s="1202"/>
      <c r="AC694" s="1102"/>
      <c r="AD694" s="1102" t="str">
        <f t="shared" si="3"/>
        <v/>
      </c>
      <c r="AE694" s="1227"/>
      <c r="AF694" s="1230"/>
      <c r="AG694" s="1230"/>
      <c r="AH694" s="1231"/>
      <c r="AI694" s="1227"/>
      <c r="AJ694" s="1230"/>
      <c r="AK694" s="1230"/>
      <c r="AL694" s="1138" t="str">
        <f t="shared" si="5"/>
        <v>Todo</v>
      </c>
      <c r="AM694" s="1228"/>
      <c r="AN694" s="1228"/>
    </row>
    <row r="695">
      <c r="A695" s="1226"/>
      <c r="B695" s="1084"/>
      <c r="C695" s="1084"/>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02"/>
      <c r="Y695" s="1202"/>
      <c r="Z695" s="1202"/>
      <c r="AA695" s="1202"/>
      <c r="AB695" s="1202"/>
      <c r="AC695" s="1102"/>
      <c r="AD695" s="1102" t="str">
        <f t="shared" si="3"/>
        <v/>
      </c>
      <c r="AE695" s="1227"/>
      <c r="AF695" s="1230"/>
      <c r="AG695" s="1230"/>
      <c r="AH695" s="1231"/>
      <c r="AI695" s="1227"/>
      <c r="AJ695" s="1230"/>
      <c r="AK695" s="1230"/>
      <c r="AL695" s="1138" t="str">
        <f t="shared" si="5"/>
        <v>Todo</v>
      </c>
      <c r="AM695" s="1228"/>
      <c r="AN695" s="1228"/>
    </row>
    <row r="696">
      <c r="A696" s="1226"/>
      <c r="B696" s="1084"/>
      <c r="C696" s="10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02"/>
      <c r="Y696" s="1202"/>
      <c r="Z696" s="1202"/>
      <c r="AA696" s="1202"/>
      <c r="AB696" s="1202"/>
      <c r="AC696" s="1102"/>
      <c r="AD696" s="1102" t="str">
        <f t="shared" si="3"/>
        <v/>
      </c>
      <c r="AE696" s="1227"/>
      <c r="AF696" s="1230"/>
      <c r="AG696" s="1230"/>
      <c r="AH696" s="1231"/>
      <c r="AI696" s="1227"/>
      <c r="AJ696" s="1230"/>
      <c r="AK696" s="1230"/>
      <c r="AL696" s="1138" t="str">
        <f t="shared" si="5"/>
        <v>Todo</v>
      </c>
      <c r="AM696" s="1228"/>
      <c r="AN696" s="1228"/>
    </row>
    <row r="697">
      <c r="A697" s="1226"/>
      <c r="B697" s="1084"/>
      <c r="C697" s="1084"/>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02"/>
      <c r="Y697" s="1202"/>
      <c r="Z697" s="1202"/>
      <c r="AA697" s="1202"/>
      <c r="AB697" s="1202"/>
      <c r="AC697" s="1102"/>
      <c r="AD697" s="1102" t="str">
        <f t="shared" si="3"/>
        <v/>
      </c>
      <c r="AE697" s="1227"/>
      <c r="AF697" s="1230"/>
      <c r="AG697" s="1230"/>
      <c r="AH697" s="1231"/>
      <c r="AI697" s="1227"/>
      <c r="AJ697" s="1230"/>
      <c r="AK697" s="1230"/>
      <c r="AL697" s="1138" t="str">
        <f t="shared" si="5"/>
        <v>Todo</v>
      </c>
      <c r="AM697" s="1228"/>
      <c r="AN697" s="1228"/>
    </row>
    <row r="698">
      <c r="A698" s="1226"/>
      <c r="B698" s="1084"/>
      <c r="C698" s="10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02"/>
      <c r="Y698" s="1202"/>
      <c r="Z698" s="1202"/>
      <c r="AA698" s="1202"/>
      <c r="AB698" s="1202"/>
      <c r="AC698" s="1102"/>
      <c r="AD698" s="1102" t="str">
        <f t="shared" si="3"/>
        <v/>
      </c>
      <c r="AE698" s="1227"/>
      <c r="AF698" s="1230"/>
      <c r="AG698" s="1230"/>
      <c r="AH698" s="1231"/>
      <c r="AI698" s="1227"/>
      <c r="AJ698" s="1230"/>
      <c r="AK698" s="1230"/>
      <c r="AL698" s="1138" t="str">
        <f t="shared" si="5"/>
        <v>Todo</v>
      </c>
      <c r="AM698" s="1228"/>
      <c r="AN698" s="1228"/>
    </row>
    <row r="699">
      <c r="A699" s="1226"/>
      <c r="B699" s="1084"/>
      <c r="C699" s="1084"/>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02"/>
      <c r="Y699" s="1202"/>
      <c r="Z699" s="1202"/>
      <c r="AA699" s="1202"/>
      <c r="AB699" s="1202"/>
      <c r="AC699" s="1102"/>
      <c r="AD699" s="1102" t="str">
        <f t="shared" si="3"/>
        <v/>
      </c>
      <c r="AE699" s="1227"/>
      <c r="AF699" s="1230"/>
      <c r="AG699" s="1230"/>
      <c r="AH699" s="1231"/>
      <c r="AI699" s="1227"/>
      <c r="AJ699" s="1230"/>
      <c r="AK699" s="1230"/>
      <c r="AL699" s="1138" t="str">
        <f t="shared" si="5"/>
        <v>Todo</v>
      </c>
      <c r="AM699" s="1228"/>
      <c r="AN699" s="1228"/>
    </row>
    <row r="700">
      <c r="A700" s="1226"/>
      <c r="B700" s="1084"/>
      <c r="C700" s="10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02"/>
      <c r="Y700" s="1202"/>
      <c r="Z700" s="1202"/>
      <c r="AA700" s="1202"/>
      <c r="AB700" s="1202"/>
      <c r="AC700" s="1102"/>
      <c r="AD700" s="1102" t="str">
        <f t="shared" si="3"/>
        <v/>
      </c>
      <c r="AE700" s="1227"/>
      <c r="AF700" s="1230"/>
      <c r="AG700" s="1230"/>
      <c r="AH700" s="1231"/>
      <c r="AI700" s="1227"/>
      <c r="AJ700" s="1230"/>
      <c r="AK700" s="1230"/>
      <c r="AL700" s="1138" t="str">
        <f t="shared" si="5"/>
        <v>Todo</v>
      </c>
      <c r="AM700" s="1228"/>
      <c r="AN700" s="1228"/>
    </row>
    <row r="701">
      <c r="A701" s="1226"/>
      <c r="B701" s="1084"/>
      <c r="C701" s="1084"/>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02"/>
      <c r="Y701" s="1202"/>
      <c r="Z701" s="1202"/>
      <c r="AA701" s="1202"/>
      <c r="AB701" s="1202"/>
      <c r="AC701" s="1102"/>
      <c r="AD701" s="1102" t="str">
        <f t="shared" si="3"/>
        <v/>
      </c>
      <c r="AE701" s="1227"/>
      <c r="AF701" s="1230"/>
      <c r="AG701" s="1230"/>
      <c r="AH701" s="1231"/>
      <c r="AI701" s="1227"/>
      <c r="AJ701" s="1230"/>
      <c r="AK701" s="1230"/>
      <c r="AL701" s="1138" t="str">
        <f t="shared" si="5"/>
        <v>Todo</v>
      </c>
      <c r="AM701" s="1228"/>
      <c r="AN701" s="1228"/>
    </row>
    <row r="702">
      <c r="A702" s="1226"/>
      <c r="B702" s="1084"/>
      <c r="C702" s="10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02"/>
      <c r="Y702" s="1202"/>
      <c r="Z702" s="1202"/>
      <c r="AA702" s="1202"/>
      <c r="AB702" s="1202"/>
      <c r="AC702" s="1102"/>
      <c r="AD702" s="1102" t="str">
        <f t="shared" si="3"/>
        <v/>
      </c>
      <c r="AE702" s="1227"/>
      <c r="AF702" s="1230"/>
      <c r="AG702" s="1230"/>
      <c r="AH702" s="1231"/>
      <c r="AI702" s="1227"/>
      <c r="AJ702" s="1230"/>
      <c r="AK702" s="1230"/>
      <c r="AL702" s="1138" t="str">
        <f t="shared" si="5"/>
        <v>Todo</v>
      </c>
      <c r="AM702" s="1228"/>
      <c r="AN702" s="1228"/>
    </row>
    <row r="703">
      <c r="A703" s="1226"/>
      <c r="B703" s="1084"/>
      <c r="C703" s="1084"/>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02"/>
      <c r="Y703" s="1202"/>
      <c r="Z703" s="1202"/>
      <c r="AA703" s="1202"/>
      <c r="AB703" s="1202"/>
      <c r="AC703" s="1102"/>
      <c r="AD703" s="1102" t="str">
        <f t="shared" si="3"/>
        <v/>
      </c>
      <c r="AE703" s="1227"/>
      <c r="AF703" s="1230"/>
      <c r="AG703" s="1230"/>
      <c r="AH703" s="1231"/>
      <c r="AI703" s="1227"/>
      <c r="AJ703" s="1230"/>
      <c r="AK703" s="1230"/>
      <c r="AL703" s="1138" t="str">
        <f t="shared" si="5"/>
        <v>Todo</v>
      </c>
      <c r="AM703" s="1228"/>
      <c r="AN703" s="1228"/>
    </row>
    <row r="704">
      <c r="A704" s="1226"/>
      <c r="B704" s="1084"/>
      <c r="C704" s="10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02"/>
      <c r="Y704" s="1202"/>
      <c r="Z704" s="1202"/>
      <c r="AA704" s="1202"/>
      <c r="AB704" s="1202"/>
      <c r="AC704" s="1102"/>
      <c r="AD704" s="1102" t="str">
        <f t="shared" si="3"/>
        <v/>
      </c>
      <c r="AE704" s="1227"/>
      <c r="AF704" s="1230"/>
      <c r="AG704" s="1230"/>
      <c r="AH704" s="1231"/>
      <c r="AI704" s="1227"/>
      <c r="AJ704" s="1230"/>
      <c r="AK704" s="1230"/>
      <c r="AL704" s="1138" t="str">
        <f t="shared" si="5"/>
        <v>Todo</v>
      </c>
      <c r="AM704" s="1228"/>
      <c r="AN704" s="1228"/>
    </row>
    <row r="705">
      <c r="A705" s="1226"/>
      <c r="B705" s="1084"/>
      <c r="C705" s="1084"/>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02"/>
      <c r="Y705" s="1202"/>
      <c r="Z705" s="1202"/>
      <c r="AA705" s="1202"/>
      <c r="AB705" s="1202"/>
      <c r="AC705" s="1102"/>
      <c r="AD705" s="1102" t="str">
        <f t="shared" si="3"/>
        <v/>
      </c>
      <c r="AE705" s="1227"/>
      <c r="AF705" s="1230"/>
      <c r="AG705" s="1230"/>
      <c r="AH705" s="1231"/>
      <c r="AI705" s="1227"/>
      <c r="AJ705" s="1230"/>
      <c r="AK705" s="1230"/>
      <c r="AL705" s="1138" t="str">
        <f t="shared" si="5"/>
        <v>Todo</v>
      </c>
      <c r="AM705" s="1228"/>
      <c r="AN705" s="1228"/>
    </row>
    <row r="706">
      <c r="A706" s="1226"/>
      <c r="B706" s="1084"/>
      <c r="C706" s="10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02"/>
      <c r="Y706" s="1202"/>
      <c r="Z706" s="1202"/>
      <c r="AA706" s="1202"/>
      <c r="AB706" s="1202"/>
      <c r="AC706" s="1102"/>
      <c r="AD706" s="1102" t="str">
        <f t="shared" si="3"/>
        <v/>
      </c>
      <c r="AE706" s="1227"/>
      <c r="AF706" s="1230"/>
      <c r="AG706" s="1230"/>
      <c r="AH706" s="1231"/>
      <c r="AI706" s="1227"/>
      <c r="AJ706" s="1230"/>
      <c r="AK706" s="1230"/>
      <c r="AL706" s="1138" t="str">
        <f t="shared" si="5"/>
        <v>Todo</v>
      </c>
      <c r="AM706" s="1228"/>
      <c r="AN706" s="1228"/>
    </row>
    <row r="707">
      <c r="A707" s="1226"/>
      <c r="B707" s="1084"/>
      <c r="C707" s="1084"/>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02"/>
      <c r="Y707" s="1202"/>
      <c r="Z707" s="1202"/>
      <c r="AA707" s="1202"/>
      <c r="AB707" s="1202"/>
      <c r="AC707" s="1102"/>
      <c r="AD707" s="1102" t="str">
        <f t="shared" si="3"/>
        <v/>
      </c>
      <c r="AE707" s="1227"/>
      <c r="AF707" s="1230"/>
      <c r="AG707" s="1230"/>
      <c r="AH707" s="1231"/>
      <c r="AI707" s="1227"/>
      <c r="AJ707" s="1230"/>
      <c r="AK707" s="1230"/>
      <c r="AL707" s="1138" t="str">
        <f t="shared" si="5"/>
        <v>Todo</v>
      </c>
      <c r="AM707" s="1228"/>
      <c r="AN707" s="1228"/>
    </row>
    <row r="708">
      <c r="A708" s="1226"/>
      <c r="B708" s="1084"/>
      <c r="C708" s="10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02"/>
      <c r="Y708" s="1202"/>
      <c r="Z708" s="1202"/>
      <c r="AA708" s="1202"/>
      <c r="AB708" s="1202"/>
      <c r="AC708" s="1102"/>
      <c r="AD708" s="1102" t="str">
        <f t="shared" si="3"/>
        <v/>
      </c>
      <c r="AE708" s="1227"/>
      <c r="AF708" s="1230"/>
      <c r="AG708" s="1230"/>
      <c r="AH708" s="1231"/>
      <c r="AI708" s="1227"/>
      <c r="AJ708" s="1230"/>
      <c r="AK708" s="1230"/>
      <c r="AL708" s="1138" t="str">
        <f t="shared" si="5"/>
        <v>Todo</v>
      </c>
      <c r="AM708" s="1228"/>
      <c r="AN708" s="1228"/>
    </row>
    <row r="709">
      <c r="A709" s="1226"/>
      <c r="B709" s="1084"/>
      <c r="C709" s="1084"/>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02"/>
      <c r="Y709" s="1202"/>
      <c r="Z709" s="1202"/>
      <c r="AA709" s="1202"/>
      <c r="AB709" s="1202"/>
      <c r="AC709" s="1102"/>
      <c r="AD709" s="1102" t="str">
        <f t="shared" si="3"/>
        <v/>
      </c>
      <c r="AE709" s="1227"/>
      <c r="AF709" s="1230"/>
      <c r="AG709" s="1230"/>
      <c r="AH709" s="1231"/>
      <c r="AI709" s="1227"/>
      <c r="AJ709" s="1230"/>
      <c r="AK709" s="1230"/>
      <c r="AL709" s="1138" t="str">
        <f t="shared" si="5"/>
        <v>Todo</v>
      </c>
      <c r="AM709" s="1228"/>
      <c r="AN709" s="1228"/>
    </row>
    <row r="710">
      <c r="A710" s="1226"/>
      <c r="B710" s="1084"/>
      <c r="C710" s="10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02"/>
      <c r="Y710" s="1202"/>
      <c r="Z710" s="1202"/>
      <c r="AA710" s="1202"/>
      <c r="AB710" s="1202"/>
      <c r="AC710" s="1102"/>
      <c r="AD710" s="1102" t="str">
        <f t="shared" si="3"/>
        <v/>
      </c>
      <c r="AE710" s="1227"/>
      <c r="AF710" s="1230"/>
      <c r="AG710" s="1230"/>
      <c r="AH710" s="1231"/>
      <c r="AI710" s="1227"/>
      <c r="AJ710" s="1230"/>
      <c r="AK710" s="1230"/>
      <c r="AL710" s="1138" t="str">
        <f t="shared" si="5"/>
        <v>Todo</v>
      </c>
      <c r="AM710" s="1228"/>
      <c r="AN710" s="1228"/>
    </row>
    <row r="711">
      <c r="A711" s="1226"/>
      <c r="B711" s="1084"/>
      <c r="C711" s="1084"/>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02"/>
      <c r="Y711" s="1202"/>
      <c r="Z711" s="1202"/>
      <c r="AA711" s="1202"/>
      <c r="AB711" s="1202"/>
      <c r="AC711" s="1102"/>
      <c r="AD711" s="1102" t="str">
        <f t="shared" si="3"/>
        <v/>
      </c>
      <c r="AE711" s="1227"/>
      <c r="AF711" s="1230"/>
      <c r="AG711" s="1230"/>
      <c r="AH711" s="1231"/>
      <c r="AI711" s="1227"/>
      <c r="AJ711" s="1230"/>
      <c r="AK711" s="1230"/>
      <c r="AL711" s="1138" t="str">
        <f t="shared" si="5"/>
        <v>Todo</v>
      </c>
      <c r="AM711" s="1228"/>
      <c r="AN711" s="1228"/>
    </row>
    <row r="712">
      <c r="A712" s="1226"/>
      <c r="B712" s="1084"/>
      <c r="C712" s="10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02"/>
      <c r="Y712" s="1202"/>
      <c r="Z712" s="1202"/>
      <c r="AA712" s="1202"/>
      <c r="AB712" s="1202"/>
      <c r="AC712" s="1102"/>
      <c r="AD712" s="1102" t="str">
        <f t="shared" si="3"/>
        <v/>
      </c>
      <c r="AE712" s="1227"/>
      <c r="AF712" s="1230"/>
      <c r="AG712" s="1230"/>
      <c r="AH712" s="1231"/>
      <c r="AI712" s="1227"/>
      <c r="AJ712" s="1230"/>
      <c r="AK712" s="1230"/>
      <c r="AL712" s="1138" t="str">
        <f t="shared" si="5"/>
        <v>Todo</v>
      </c>
      <c r="AM712" s="1228"/>
      <c r="AN712" s="1228"/>
    </row>
    <row r="713">
      <c r="A713" s="1226"/>
      <c r="B713" s="1084"/>
      <c r="C713" s="1084"/>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02"/>
      <c r="Y713" s="1202"/>
      <c r="Z713" s="1202"/>
      <c r="AA713" s="1202"/>
      <c r="AB713" s="1202"/>
      <c r="AC713" s="1102"/>
      <c r="AD713" s="1102" t="str">
        <f t="shared" si="3"/>
        <v/>
      </c>
      <c r="AE713" s="1227"/>
      <c r="AF713" s="1230"/>
      <c r="AG713" s="1230"/>
      <c r="AH713" s="1231"/>
      <c r="AI713" s="1227"/>
      <c r="AJ713" s="1230"/>
      <c r="AK713" s="1230"/>
      <c r="AL713" s="1138" t="str">
        <f t="shared" si="5"/>
        <v>Todo</v>
      </c>
      <c r="AM713" s="1228"/>
      <c r="AN713" s="1228"/>
    </row>
    <row r="714">
      <c r="A714" s="1226"/>
      <c r="B714" s="1084"/>
      <c r="C714" s="10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02"/>
      <c r="Y714" s="1202"/>
      <c r="Z714" s="1202"/>
      <c r="AA714" s="1202"/>
      <c r="AB714" s="1202"/>
      <c r="AC714" s="1102"/>
      <c r="AD714" s="1102" t="str">
        <f t="shared" si="3"/>
        <v/>
      </c>
      <c r="AE714" s="1227"/>
      <c r="AF714" s="1230"/>
      <c r="AG714" s="1230"/>
      <c r="AH714" s="1231"/>
      <c r="AI714" s="1227"/>
      <c r="AJ714" s="1230"/>
      <c r="AK714" s="1230"/>
      <c r="AL714" s="1138" t="str">
        <f t="shared" si="5"/>
        <v>Todo</v>
      </c>
      <c r="AM714" s="1228"/>
      <c r="AN714" s="1228"/>
    </row>
    <row r="715">
      <c r="A715" s="1226"/>
      <c r="B715" s="1084"/>
      <c r="C715" s="1084"/>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02"/>
      <c r="Y715" s="1202"/>
      <c r="Z715" s="1202"/>
      <c r="AA715" s="1202"/>
      <c r="AB715" s="1202"/>
      <c r="AC715" s="1102"/>
      <c r="AD715" s="1102" t="str">
        <f t="shared" si="3"/>
        <v/>
      </c>
      <c r="AE715" s="1227"/>
      <c r="AF715" s="1230"/>
      <c r="AG715" s="1230"/>
      <c r="AH715" s="1231"/>
      <c r="AI715" s="1227"/>
      <c r="AJ715" s="1230"/>
      <c r="AK715" s="1230"/>
      <c r="AL715" s="1138" t="str">
        <f t="shared" si="5"/>
        <v>Todo</v>
      </c>
      <c r="AM715" s="1228"/>
      <c r="AN715" s="1228"/>
    </row>
    <row r="716">
      <c r="A716" s="1226"/>
      <c r="B716" s="1084"/>
      <c r="C716" s="10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02"/>
      <c r="Y716" s="1202"/>
      <c r="Z716" s="1202"/>
      <c r="AA716" s="1202"/>
      <c r="AB716" s="1202"/>
      <c r="AC716" s="1102"/>
      <c r="AD716" s="1102" t="str">
        <f t="shared" si="3"/>
        <v/>
      </c>
      <c r="AE716" s="1227"/>
      <c r="AF716" s="1230"/>
      <c r="AG716" s="1230"/>
      <c r="AH716" s="1231"/>
      <c r="AI716" s="1227"/>
      <c r="AJ716" s="1230"/>
      <c r="AK716" s="1230"/>
      <c r="AL716" s="1138" t="str">
        <f t="shared" si="5"/>
        <v>Todo</v>
      </c>
      <c r="AM716" s="1228"/>
      <c r="AN716" s="1228"/>
    </row>
    <row r="717">
      <c r="A717" s="1226"/>
      <c r="B717" s="1084"/>
      <c r="C717" s="1084"/>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02"/>
      <c r="Y717" s="1202"/>
      <c r="Z717" s="1202"/>
      <c r="AA717" s="1202"/>
      <c r="AB717" s="1202"/>
      <c r="AC717" s="1102"/>
      <c r="AD717" s="1102" t="str">
        <f t="shared" si="3"/>
        <v/>
      </c>
      <c r="AE717" s="1227"/>
      <c r="AF717" s="1230"/>
      <c r="AG717" s="1230"/>
      <c r="AH717" s="1231"/>
      <c r="AI717" s="1227"/>
      <c r="AJ717" s="1230"/>
      <c r="AK717" s="1230"/>
      <c r="AL717" s="1138" t="str">
        <f t="shared" si="5"/>
        <v>Todo</v>
      </c>
      <c r="AM717" s="1228"/>
      <c r="AN717" s="1228"/>
    </row>
    <row r="718">
      <c r="A718" s="1226"/>
      <c r="B718" s="1084"/>
      <c r="C718" s="10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02"/>
      <c r="Y718" s="1202"/>
      <c r="Z718" s="1202"/>
      <c r="AA718" s="1202"/>
      <c r="AB718" s="1202"/>
      <c r="AC718" s="1102"/>
      <c r="AD718" s="1102" t="str">
        <f t="shared" si="3"/>
        <v/>
      </c>
      <c r="AE718" s="1227"/>
      <c r="AF718" s="1230"/>
      <c r="AG718" s="1230"/>
      <c r="AH718" s="1231"/>
      <c r="AI718" s="1227"/>
      <c r="AJ718" s="1230"/>
      <c r="AK718" s="1230"/>
      <c r="AL718" s="1138" t="str">
        <f t="shared" si="5"/>
        <v>Todo</v>
      </c>
      <c r="AM718" s="1228"/>
      <c r="AN718" s="1228"/>
    </row>
    <row r="719">
      <c r="A719" s="1226"/>
      <c r="B719" s="1084"/>
      <c r="C719" s="1084"/>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02"/>
      <c r="Y719" s="1202"/>
      <c r="Z719" s="1202"/>
      <c r="AA719" s="1202"/>
      <c r="AB719" s="1202"/>
      <c r="AC719" s="1102"/>
      <c r="AD719" s="1102" t="str">
        <f t="shared" si="3"/>
        <v/>
      </c>
      <c r="AE719" s="1227"/>
      <c r="AF719" s="1230"/>
      <c r="AG719" s="1230"/>
      <c r="AH719" s="1231"/>
      <c r="AI719" s="1227"/>
      <c r="AJ719" s="1230"/>
      <c r="AK719" s="1230"/>
      <c r="AL719" s="1138" t="str">
        <f t="shared" si="5"/>
        <v>Todo</v>
      </c>
      <c r="AM719" s="1228"/>
      <c r="AN719" s="1228"/>
    </row>
    <row r="720">
      <c r="A720" s="1226"/>
      <c r="B720" s="1084"/>
      <c r="C720" s="10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02"/>
      <c r="Y720" s="1202"/>
      <c r="Z720" s="1202"/>
      <c r="AA720" s="1202"/>
      <c r="AB720" s="1202"/>
      <c r="AC720" s="1102"/>
      <c r="AD720" s="1102" t="str">
        <f t="shared" si="3"/>
        <v/>
      </c>
      <c r="AE720" s="1227"/>
      <c r="AF720" s="1230"/>
      <c r="AG720" s="1230"/>
      <c r="AH720" s="1231"/>
      <c r="AI720" s="1227"/>
      <c r="AJ720" s="1230"/>
      <c r="AK720" s="1230"/>
      <c r="AL720" s="1138" t="str">
        <f t="shared" si="5"/>
        <v>Todo</v>
      </c>
      <c r="AM720" s="1228"/>
      <c r="AN720" s="1228"/>
    </row>
    <row r="721">
      <c r="A721" s="1226"/>
      <c r="B721" s="1084"/>
      <c r="C721" s="1084"/>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02"/>
      <c r="Y721" s="1202"/>
      <c r="Z721" s="1202"/>
      <c r="AA721" s="1202"/>
      <c r="AB721" s="1202"/>
      <c r="AC721" s="1102"/>
      <c r="AD721" s="1102" t="str">
        <f t="shared" si="3"/>
        <v/>
      </c>
      <c r="AE721" s="1227"/>
      <c r="AF721" s="1230"/>
      <c r="AG721" s="1230"/>
      <c r="AH721" s="1231"/>
      <c r="AI721" s="1227"/>
      <c r="AJ721" s="1230"/>
      <c r="AK721" s="1230"/>
      <c r="AL721" s="1138" t="str">
        <f t="shared" si="5"/>
        <v>Todo</v>
      </c>
      <c r="AM721" s="1228"/>
      <c r="AN721" s="1228"/>
    </row>
    <row r="722">
      <c r="A722" s="1226"/>
      <c r="B722" s="1084"/>
      <c r="C722" s="10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02"/>
      <c r="Y722" s="1202"/>
      <c r="Z722" s="1202"/>
      <c r="AA722" s="1202"/>
      <c r="AB722" s="1202"/>
      <c r="AC722" s="1102"/>
      <c r="AD722" s="1102" t="str">
        <f t="shared" si="3"/>
        <v/>
      </c>
      <c r="AE722" s="1227"/>
      <c r="AF722" s="1230"/>
      <c r="AG722" s="1230"/>
      <c r="AH722" s="1231"/>
      <c r="AI722" s="1227"/>
      <c r="AJ722" s="1230"/>
      <c r="AK722" s="1230"/>
      <c r="AL722" s="1138" t="str">
        <f t="shared" si="5"/>
        <v>Todo</v>
      </c>
      <c r="AM722" s="1228"/>
      <c r="AN722" s="1228"/>
    </row>
    <row r="723">
      <c r="A723" s="1226"/>
      <c r="B723" s="1084"/>
      <c r="C723" s="1084"/>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02"/>
      <c r="Y723" s="1202"/>
      <c r="Z723" s="1202"/>
      <c r="AA723" s="1202"/>
      <c r="AB723" s="1202"/>
      <c r="AC723" s="1102"/>
      <c r="AD723" s="1102" t="str">
        <f t="shared" si="3"/>
        <v/>
      </c>
      <c r="AE723" s="1227"/>
      <c r="AF723" s="1230"/>
      <c r="AG723" s="1230"/>
      <c r="AH723" s="1231"/>
      <c r="AI723" s="1227"/>
      <c r="AJ723" s="1230"/>
      <c r="AK723" s="1230"/>
      <c r="AL723" s="1138" t="str">
        <f t="shared" si="5"/>
        <v>Todo</v>
      </c>
      <c r="AM723" s="1228"/>
      <c r="AN723" s="1228"/>
    </row>
    <row r="724">
      <c r="A724" s="1226"/>
      <c r="B724" s="1084"/>
      <c r="C724" s="10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02"/>
      <c r="Y724" s="1202"/>
      <c r="Z724" s="1202"/>
      <c r="AA724" s="1202"/>
      <c r="AB724" s="1202"/>
      <c r="AC724" s="1102"/>
      <c r="AD724" s="1102" t="str">
        <f t="shared" si="3"/>
        <v/>
      </c>
      <c r="AE724" s="1227"/>
      <c r="AF724" s="1230"/>
      <c r="AG724" s="1230"/>
      <c r="AH724" s="1231"/>
      <c r="AI724" s="1227"/>
      <c r="AJ724" s="1230"/>
      <c r="AK724" s="1230"/>
      <c r="AL724" s="1138" t="str">
        <f t="shared" si="5"/>
        <v>Todo</v>
      </c>
      <c r="AM724" s="1228"/>
      <c r="AN724" s="1228"/>
    </row>
    <row r="725">
      <c r="A725" s="1226"/>
      <c r="B725" s="1084"/>
      <c r="C725" s="1084"/>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02"/>
      <c r="Y725" s="1202"/>
      <c r="Z725" s="1202"/>
      <c r="AA725" s="1202"/>
      <c r="AB725" s="1202"/>
      <c r="AC725" s="1102"/>
      <c r="AD725" s="1102" t="str">
        <f t="shared" si="3"/>
        <v/>
      </c>
      <c r="AE725" s="1227"/>
      <c r="AF725" s="1230"/>
      <c r="AG725" s="1230"/>
      <c r="AH725" s="1231"/>
      <c r="AI725" s="1227"/>
      <c r="AJ725" s="1230"/>
      <c r="AK725" s="1230"/>
      <c r="AL725" s="1138" t="str">
        <f t="shared" si="5"/>
        <v>Todo</v>
      </c>
      <c r="AM725" s="1228"/>
      <c r="AN725" s="1228"/>
    </row>
    <row r="726">
      <c r="A726" s="1226"/>
      <c r="B726" s="1084"/>
      <c r="C726" s="10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02"/>
      <c r="Y726" s="1202"/>
      <c r="Z726" s="1202"/>
      <c r="AA726" s="1202"/>
      <c r="AB726" s="1202"/>
      <c r="AC726" s="1102"/>
      <c r="AD726" s="1102" t="str">
        <f t="shared" si="3"/>
        <v/>
      </c>
      <c r="AE726" s="1227"/>
      <c r="AF726" s="1230"/>
      <c r="AG726" s="1230"/>
      <c r="AH726" s="1231"/>
      <c r="AI726" s="1227"/>
      <c r="AJ726" s="1230"/>
      <c r="AK726" s="1230"/>
      <c r="AL726" s="1138" t="str">
        <f t="shared" si="5"/>
        <v>Todo</v>
      </c>
      <c r="AM726" s="1228"/>
      <c r="AN726" s="1228"/>
    </row>
    <row r="727">
      <c r="A727" s="1226"/>
      <c r="B727" s="1084"/>
      <c r="C727" s="1084"/>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02"/>
      <c r="Y727" s="1202"/>
      <c r="Z727" s="1202"/>
      <c r="AA727" s="1202"/>
      <c r="AB727" s="1202"/>
      <c r="AC727" s="1102"/>
      <c r="AD727" s="1102" t="str">
        <f t="shared" si="3"/>
        <v/>
      </c>
      <c r="AE727" s="1227"/>
      <c r="AF727" s="1230"/>
      <c r="AG727" s="1230"/>
      <c r="AH727" s="1231"/>
      <c r="AI727" s="1227"/>
      <c r="AJ727" s="1230"/>
      <c r="AK727" s="1230"/>
      <c r="AL727" s="1138" t="str">
        <f t="shared" si="5"/>
        <v>Todo</v>
      </c>
      <c r="AM727" s="1228"/>
      <c r="AN727" s="1228"/>
    </row>
    <row r="728">
      <c r="A728" s="1226"/>
      <c r="B728" s="1084"/>
      <c r="C728" s="10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02"/>
      <c r="Y728" s="1202"/>
      <c r="Z728" s="1202"/>
      <c r="AA728" s="1202"/>
      <c r="AB728" s="1202"/>
      <c r="AC728" s="1102"/>
      <c r="AD728" s="1102" t="str">
        <f t="shared" si="3"/>
        <v/>
      </c>
      <c r="AE728" s="1227"/>
      <c r="AF728" s="1230"/>
      <c r="AG728" s="1230"/>
      <c r="AH728" s="1231"/>
      <c r="AI728" s="1227"/>
      <c r="AJ728" s="1230"/>
      <c r="AK728" s="1230"/>
      <c r="AL728" s="1138" t="str">
        <f t="shared" si="5"/>
        <v>Todo</v>
      </c>
      <c r="AM728" s="1228"/>
      <c r="AN728" s="1228"/>
    </row>
    <row r="729">
      <c r="A729" s="1226"/>
      <c r="B729" s="1084"/>
      <c r="C729" s="1084"/>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02"/>
      <c r="Y729" s="1202"/>
      <c r="Z729" s="1202"/>
      <c r="AA729" s="1202"/>
      <c r="AB729" s="1202"/>
      <c r="AC729" s="1102"/>
      <c r="AD729" s="1102" t="str">
        <f t="shared" si="3"/>
        <v/>
      </c>
      <c r="AE729" s="1227"/>
      <c r="AF729" s="1230"/>
      <c r="AG729" s="1230"/>
      <c r="AH729" s="1231"/>
      <c r="AI729" s="1227"/>
      <c r="AJ729" s="1230"/>
      <c r="AK729" s="1230"/>
      <c r="AL729" s="1138" t="str">
        <f t="shared" si="5"/>
        <v>Todo</v>
      </c>
      <c r="AM729" s="1228"/>
      <c r="AN729" s="1228"/>
    </row>
    <row r="730">
      <c r="A730" s="1226"/>
      <c r="B730" s="1084"/>
      <c r="C730" s="10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02"/>
      <c r="Y730" s="1202"/>
      <c r="Z730" s="1202"/>
      <c r="AA730" s="1202"/>
      <c r="AB730" s="1202"/>
      <c r="AC730" s="1102"/>
      <c r="AD730" s="1102" t="str">
        <f t="shared" si="3"/>
        <v/>
      </c>
      <c r="AE730" s="1227"/>
      <c r="AF730" s="1230"/>
      <c r="AG730" s="1230"/>
      <c r="AH730" s="1231"/>
      <c r="AI730" s="1227"/>
      <c r="AJ730" s="1230"/>
      <c r="AK730" s="1230"/>
      <c r="AL730" s="1138" t="str">
        <f t="shared" si="5"/>
        <v>Todo</v>
      </c>
      <c r="AM730" s="1228"/>
      <c r="AN730" s="1228"/>
    </row>
    <row r="731">
      <c r="A731" s="1226"/>
      <c r="B731" s="1084"/>
      <c r="C731" s="1084"/>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02"/>
      <c r="Y731" s="1202"/>
      <c r="Z731" s="1202"/>
      <c r="AA731" s="1202"/>
      <c r="AB731" s="1202"/>
      <c r="AC731" s="1102"/>
      <c r="AD731" s="1102" t="str">
        <f t="shared" si="3"/>
        <v/>
      </c>
      <c r="AE731" s="1227"/>
      <c r="AF731" s="1230"/>
      <c r="AG731" s="1230"/>
      <c r="AH731" s="1231"/>
      <c r="AI731" s="1227"/>
      <c r="AJ731" s="1230"/>
      <c r="AK731" s="1230"/>
      <c r="AL731" s="1138" t="str">
        <f t="shared" si="5"/>
        <v>Todo</v>
      </c>
      <c r="AM731" s="1228"/>
      <c r="AN731" s="1228"/>
    </row>
    <row r="732">
      <c r="A732" s="1226"/>
      <c r="B732" s="1084"/>
      <c r="C732" s="10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02"/>
      <c r="Y732" s="1202"/>
      <c r="Z732" s="1202"/>
      <c r="AA732" s="1202"/>
      <c r="AB732" s="1202"/>
      <c r="AC732" s="1102"/>
      <c r="AD732" s="1102" t="str">
        <f t="shared" si="3"/>
        <v/>
      </c>
      <c r="AE732" s="1227"/>
      <c r="AF732" s="1230"/>
      <c r="AG732" s="1230"/>
      <c r="AH732" s="1231"/>
      <c r="AI732" s="1227"/>
      <c r="AJ732" s="1230"/>
      <c r="AK732" s="1230"/>
      <c r="AL732" s="1138" t="str">
        <f t="shared" si="5"/>
        <v>Todo</v>
      </c>
      <c r="AM732" s="1228"/>
      <c r="AN732" s="1228"/>
    </row>
    <row r="733">
      <c r="A733" s="1226"/>
      <c r="B733" s="1084"/>
      <c r="C733" s="1084"/>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02"/>
      <c r="Y733" s="1202"/>
      <c r="Z733" s="1202"/>
      <c r="AA733" s="1202"/>
      <c r="AB733" s="1202"/>
      <c r="AC733" s="1102"/>
      <c r="AD733" s="1102" t="str">
        <f t="shared" si="3"/>
        <v/>
      </c>
      <c r="AE733" s="1227"/>
      <c r="AF733" s="1230"/>
      <c r="AG733" s="1230"/>
      <c r="AH733" s="1231"/>
      <c r="AI733" s="1227"/>
      <c r="AJ733" s="1230"/>
      <c r="AK733" s="1230"/>
      <c r="AL733" s="1138" t="str">
        <f t="shared" si="5"/>
        <v>Todo</v>
      </c>
      <c r="AM733" s="1228"/>
      <c r="AN733" s="1228"/>
    </row>
    <row r="734">
      <c r="A734" s="1226"/>
      <c r="B734" s="1084"/>
      <c r="C734" s="10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02"/>
      <c r="Y734" s="1202"/>
      <c r="Z734" s="1202"/>
      <c r="AA734" s="1202"/>
      <c r="AB734" s="1202"/>
      <c r="AC734" s="1102"/>
      <c r="AD734" s="1102" t="str">
        <f t="shared" si="3"/>
        <v/>
      </c>
      <c r="AE734" s="1227"/>
      <c r="AF734" s="1230"/>
      <c r="AG734" s="1230"/>
      <c r="AH734" s="1231"/>
      <c r="AI734" s="1227"/>
      <c r="AJ734" s="1230"/>
      <c r="AK734" s="1230"/>
      <c r="AL734" s="1138" t="str">
        <f t="shared" si="5"/>
        <v>Todo</v>
      </c>
      <c r="AM734" s="1228"/>
      <c r="AN734" s="1228"/>
    </row>
    <row r="735">
      <c r="A735" s="1226"/>
      <c r="B735" s="1084"/>
      <c r="C735" s="1084"/>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02"/>
      <c r="Y735" s="1202"/>
      <c r="Z735" s="1202"/>
      <c r="AA735" s="1202"/>
      <c r="AB735" s="1202"/>
      <c r="AC735" s="1102"/>
      <c r="AD735" s="1102" t="str">
        <f t="shared" si="3"/>
        <v/>
      </c>
      <c r="AE735" s="1227"/>
      <c r="AF735" s="1230"/>
      <c r="AG735" s="1230"/>
      <c r="AH735" s="1231"/>
      <c r="AI735" s="1227"/>
      <c r="AJ735" s="1230"/>
      <c r="AK735" s="1230"/>
      <c r="AL735" s="1138" t="str">
        <f t="shared" si="5"/>
        <v>Todo</v>
      </c>
      <c r="AM735" s="1228"/>
      <c r="AN735" s="1228"/>
    </row>
    <row r="736">
      <c r="A736" s="1226"/>
      <c r="B736" s="1084"/>
      <c r="C736" s="10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02"/>
      <c r="Y736" s="1202"/>
      <c r="Z736" s="1202"/>
      <c r="AA736" s="1202"/>
      <c r="AB736" s="1202"/>
      <c r="AC736" s="1102"/>
      <c r="AD736" s="1102" t="str">
        <f t="shared" si="3"/>
        <v/>
      </c>
      <c r="AE736" s="1227"/>
      <c r="AF736" s="1230"/>
      <c r="AG736" s="1230"/>
      <c r="AH736" s="1231"/>
      <c r="AI736" s="1227"/>
      <c r="AJ736" s="1230"/>
      <c r="AK736" s="1230"/>
      <c r="AL736" s="1138" t="str">
        <f t="shared" si="5"/>
        <v>Todo</v>
      </c>
      <c r="AM736" s="1228"/>
      <c r="AN736" s="1228"/>
    </row>
    <row r="737">
      <c r="A737" s="1226"/>
      <c r="B737" s="1084"/>
      <c r="C737" s="1084"/>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02"/>
      <c r="Y737" s="1202"/>
      <c r="Z737" s="1202"/>
      <c r="AA737" s="1202"/>
      <c r="AB737" s="1202"/>
      <c r="AC737" s="1102"/>
      <c r="AD737" s="1102" t="str">
        <f t="shared" si="3"/>
        <v/>
      </c>
      <c r="AE737" s="1227"/>
      <c r="AF737" s="1230"/>
      <c r="AG737" s="1230"/>
      <c r="AH737" s="1231"/>
      <c r="AI737" s="1227"/>
      <c r="AJ737" s="1230"/>
      <c r="AK737" s="1230"/>
      <c r="AL737" s="1138" t="str">
        <f t="shared" si="5"/>
        <v>Todo</v>
      </c>
      <c r="AM737" s="1228"/>
      <c r="AN737" s="1228"/>
    </row>
    <row r="738">
      <c r="A738" s="1226"/>
      <c r="B738" s="1084"/>
      <c r="C738" s="10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02"/>
      <c r="Y738" s="1202"/>
      <c r="Z738" s="1202"/>
      <c r="AA738" s="1202"/>
      <c r="AB738" s="1202"/>
      <c r="AC738" s="1102"/>
      <c r="AD738" s="1102" t="str">
        <f t="shared" si="3"/>
        <v/>
      </c>
      <c r="AE738" s="1227"/>
      <c r="AF738" s="1230"/>
      <c r="AG738" s="1230"/>
      <c r="AH738" s="1231"/>
      <c r="AI738" s="1227"/>
      <c r="AJ738" s="1230"/>
      <c r="AK738" s="1230"/>
      <c r="AL738" s="1138" t="str">
        <f t="shared" si="5"/>
        <v>Todo</v>
      </c>
      <c r="AM738" s="1228"/>
      <c r="AN738" s="1228"/>
    </row>
    <row r="739">
      <c r="A739" s="1226"/>
      <c r="B739" s="1084"/>
      <c r="C739" s="1084"/>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02"/>
      <c r="Y739" s="1202"/>
      <c r="Z739" s="1202"/>
      <c r="AA739" s="1202"/>
      <c r="AB739" s="1202"/>
      <c r="AC739" s="1102"/>
      <c r="AD739" s="1102" t="str">
        <f t="shared" si="3"/>
        <v/>
      </c>
      <c r="AE739" s="1227"/>
      <c r="AF739" s="1230"/>
      <c r="AG739" s="1230"/>
      <c r="AH739" s="1231"/>
      <c r="AI739" s="1227"/>
      <c r="AJ739" s="1230"/>
      <c r="AK739" s="1230"/>
      <c r="AL739" s="1138" t="str">
        <f t="shared" si="5"/>
        <v>Todo</v>
      </c>
      <c r="AM739" s="1228"/>
      <c r="AN739" s="1228"/>
    </row>
    <row r="740">
      <c r="A740" s="1226"/>
      <c r="B740" s="1084"/>
      <c r="C740" s="10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02"/>
      <c r="Y740" s="1202"/>
      <c r="Z740" s="1202"/>
      <c r="AA740" s="1202"/>
      <c r="AB740" s="1202"/>
      <c r="AC740" s="1102"/>
      <c r="AD740" s="1102" t="str">
        <f t="shared" si="3"/>
        <v/>
      </c>
      <c r="AE740" s="1227"/>
      <c r="AF740" s="1230"/>
      <c r="AG740" s="1230"/>
      <c r="AH740" s="1231"/>
      <c r="AI740" s="1227"/>
      <c r="AJ740" s="1230"/>
      <c r="AK740" s="1230"/>
      <c r="AL740" s="1138" t="str">
        <f t="shared" si="5"/>
        <v>Todo</v>
      </c>
      <c r="AM740" s="1228"/>
      <c r="AN740" s="1228"/>
    </row>
    <row r="741">
      <c r="A741" s="1226"/>
      <c r="B741" s="1084"/>
      <c r="C741" s="1084"/>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02"/>
      <c r="Y741" s="1202"/>
      <c r="Z741" s="1202"/>
      <c r="AA741" s="1202"/>
      <c r="AB741" s="1202"/>
      <c r="AC741" s="1102"/>
      <c r="AD741" s="1102" t="str">
        <f t="shared" si="3"/>
        <v/>
      </c>
      <c r="AE741" s="1227"/>
      <c r="AF741" s="1230"/>
      <c r="AG741" s="1230"/>
      <c r="AH741" s="1231"/>
      <c r="AI741" s="1227"/>
      <c r="AJ741" s="1230"/>
      <c r="AK741" s="1230"/>
      <c r="AL741" s="1138" t="str">
        <f t="shared" si="5"/>
        <v>Todo</v>
      </c>
      <c r="AM741" s="1228"/>
      <c r="AN741" s="1228"/>
    </row>
    <row r="742">
      <c r="A742" s="1226"/>
      <c r="B742" s="1084"/>
      <c r="C742" s="10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02"/>
      <c r="Y742" s="1202"/>
      <c r="Z742" s="1202"/>
      <c r="AA742" s="1202"/>
      <c r="AB742" s="1202"/>
      <c r="AC742" s="1102"/>
      <c r="AD742" s="1102" t="str">
        <f t="shared" si="3"/>
        <v/>
      </c>
      <c r="AE742" s="1227"/>
      <c r="AF742" s="1230"/>
      <c r="AG742" s="1230"/>
      <c r="AH742" s="1231"/>
      <c r="AI742" s="1227"/>
      <c r="AJ742" s="1230"/>
      <c r="AK742" s="1230"/>
      <c r="AL742" s="1138" t="str">
        <f t="shared" si="5"/>
        <v>Todo</v>
      </c>
      <c r="AM742" s="1228"/>
      <c r="AN742" s="1228"/>
    </row>
    <row r="743">
      <c r="A743" s="1226"/>
      <c r="B743" s="1084"/>
      <c r="C743" s="1084"/>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02"/>
      <c r="Y743" s="1202"/>
      <c r="Z743" s="1202"/>
      <c r="AA743" s="1202"/>
      <c r="AB743" s="1202"/>
      <c r="AC743" s="1102"/>
      <c r="AD743" s="1102" t="str">
        <f t="shared" si="3"/>
        <v/>
      </c>
      <c r="AE743" s="1227"/>
      <c r="AF743" s="1230"/>
      <c r="AG743" s="1230"/>
      <c r="AH743" s="1231"/>
      <c r="AI743" s="1227"/>
      <c r="AJ743" s="1230"/>
      <c r="AK743" s="1230"/>
      <c r="AL743" s="1138" t="str">
        <f t="shared" si="5"/>
        <v>Todo</v>
      </c>
      <c r="AM743" s="1228"/>
      <c r="AN743" s="1228"/>
    </row>
    <row r="744">
      <c r="A744" s="1226"/>
      <c r="B744" s="1084"/>
      <c r="C744" s="10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02"/>
      <c r="Y744" s="1202"/>
      <c r="Z744" s="1202"/>
      <c r="AA744" s="1202"/>
      <c r="AB744" s="1202"/>
      <c r="AC744" s="1102"/>
      <c r="AD744" s="1102" t="str">
        <f t="shared" si="3"/>
        <v/>
      </c>
      <c r="AE744" s="1227"/>
      <c r="AF744" s="1230"/>
      <c r="AG744" s="1230"/>
      <c r="AH744" s="1231"/>
      <c r="AI744" s="1227"/>
      <c r="AJ744" s="1230"/>
      <c r="AK744" s="1230"/>
      <c r="AL744" s="1138" t="str">
        <f t="shared" si="5"/>
        <v>Todo</v>
      </c>
      <c r="AM744" s="1228"/>
      <c r="AN744" s="1228"/>
    </row>
    <row r="745">
      <c r="A745" s="1226"/>
      <c r="B745" s="1084"/>
      <c r="C745" s="1084"/>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02"/>
      <c r="Y745" s="1202"/>
      <c r="Z745" s="1202"/>
      <c r="AA745" s="1202"/>
      <c r="AB745" s="1202"/>
      <c r="AC745" s="1102"/>
      <c r="AD745" s="1102" t="str">
        <f t="shared" si="3"/>
        <v/>
      </c>
      <c r="AE745" s="1227"/>
      <c r="AF745" s="1230"/>
      <c r="AG745" s="1230"/>
      <c r="AH745" s="1231"/>
      <c r="AI745" s="1227"/>
      <c r="AJ745" s="1230"/>
      <c r="AK745" s="1230"/>
      <c r="AL745" s="1138" t="str">
        <f t="shared" si="5"/>
        <v>Todo</v>
      </c>
      <c r="AM745" s="1228"/>
      <c r="AN745" s="1228"/>
    </row>
    <row r="746">
      <c r="A746" s="1226"/>
      <c r="B746" s="1084"/>
      <c r="C746" s="10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02"/>
      <c r="Y746" s="1202"/>
      <c r="Z746" s="1202"/>
      <c r="AA746" s="1202"/>
      <c r="AB746" s="1202"/>
      <c r="AC746" s="1102"/>
      <c r="AD746" s="1102" t="str">
        <f t="shared" si="3"/>
        <v/>
      </c>
      <c r="AE746" s="1227"/>
      <c r="AF746" s="1230"/>
      <c r="AG746" s="1230"/>
      <c r="AH746" s="1231"/>
      <c r="AI746" s="1227"/>
      <c r="AJ746" s="1230"/>
      <c r="AK746" s="1230"/>
      <c r="AL746" s="1138" t="str">
        <f t="shared" si="5"/>
        <v>Todo</v>
      </c>
      <c r="AM746" s="1228"/>
      <c r="AN746" s="1228"/>
    </row>
    <row r="747">
      <c r="A747" s="1226"/>
      <c r="B747" s="1084"/>
      <c r="C747" s="1084"/>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02"/>
      <c r="Y747" s="1202"/>
      <c r="Z747" s="1202"/>
      <c r="AA747" s="1202"/>
      <c r="AB747" s="1202"/>
      <c r="AC747" s="1102"/>
      <c r="AD747" s="1102" t="str">
        <f t="shared" si="3"/>
        <v/>
      </c>
      <c r="AE747" s="1227"/>
      <c r="AF747" s="1230"/>
      <c r="AG747" s="1230"/>
      <c r="AH747" s="1231"/>
      <c r="AI747" s="1227"/>
      <c r="AJ747" s="1230"/>
      <c r="AK747" s="1230"/>
      <c r="AL747" s="1138" t="str">
        <f t="shared" si="5"/>
        <v>Todo</v>
      </c>
      <c r="AM747" s="1228"/>
      <c r="AN747" s="1228"/>
    </row>
    <row r="748">
      <c r="A748" s="1226"/>
      <c r="B748" s="1084"/>
      <c r="C748" s="10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02"/>
      <c r="Y748" s="1202"/>
      <c r="Z748" s="1202"/>
      <c r="AA748" s="1202"/>
      <c r="AB748" s="1202"/>
      <c r="AC748" s="1102"/>
      <c r="AD748" s="1102" t="str">
        <f t="shared" si="3"/>
        <v/>
      </c>
      <c r="AE748" s="1227"/>
      <c r="AF748" s="1230"/>
      <c r="AG748" s="1230"/>
      <c r="AH748" s="1231"/>
      <c r="AI748" s="1227"/>
      <c r="AJ748" s="1230"/>
      <c r="AK748" s="1230"/>
      <c r="AL748" s="1138" t="str">
        <f t="shared" si="5"/>
        <v>Todo</v>
      </c>
      <c r="AM748" s="1228"/>
      <c r="AN748" s="1228"/>
    </row>
    <row r="749">
      <c r="A749" s="1226"/>
      <c r="B749" s="1084"/>
      <c r="C749" s="1084"/>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02"/>
      <c r="Y749" s="1202"/>
      <c r="Z749" s="1202"/>
      <c r="AA749" s="1202"/>
      <c r="AB749" s="1202"/>
      <c r="AC749" s="1102"/>
      <c r="AD749" s="1102" t="str">
        <f t="shared" si="3"/>
        <v/>
      </c>
      <c r="AE749" s="1227"/>
      <c r="AF749" s="1230"/>
      <c r="AG749" s="1230"/>
      <c r="AH749" s="1231"/>
      <c r="AI749" s="1227"/>
      <c r="AJ749" s="1230"/>
      <c r="AK749" s="1230"/>
      <c r="AL749" s="1138" t="str">
        <f t="shared" si="5"/>
        <v>Todo</v>
      </c>
      <c r="AM749" s="1228"/>
      <c r="AN749" s="1228"/>
    </row>
    <row r="750">
      <c r="A750" s="1226"/>
      <c r="B750" s="1084"/>
      <c r="C750" s="10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02"/>
      <c r="Y750" s="1202"/>
      <c r="Z750" s="1202"/>
      <c r="AA750" s="1202"/>
      <c r="AB750" s="1202"/>
      <c r="AC750" s="1102"/>
      <c r="AD750" s="1102" t="str">
        <f t="shared" si="3"/>
        <v/>
      </c>
      <c r="AE750" s="1227"/>
      <c r="AF750" s="1230"/>
      <c r="AG750" s="1230"/>
      <c r="AH750" s="1231"/>
      <c r="AI750" s="1227"/>
      <c r="AJ750" s="1230"/>
      <c r="AK750" s="1230"/>
      <c r="AL750" s="1138" t="str">
        <f t="shared" si="5"/>
        <v>Todo</v>
      </c>
      <c r="AM750" s="1228"/>
      <c r="AN750" s="1228"/>
    </row>
    <row r="751">
      <c r="A751" s="1226"/>
      <c r="B751" s="1084"/>
      <c r="C751" s="1084"/>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02"/>
      <c r="Y751" s="1202"/>
      <c r="Z751" s="1202"/>
      <c r="AA751" s="1202"/>
      <c r="AB751" s="1202"/>
      <c r="AC751" s="1102"/>
      <c r="AD751" s="1102" t="str">
        <f t="shared" si="3"/>
        <v/>
      </c>
      <c r="AE751" s="1227"/>
      <c r="AF751" s="1230"/>
      <c r="AG751" s="1230"/>
      <c r="AH751" s="1231"/>
      <c r="AI751" s="1227"/>
      <c r="AJ751" s="1230"/>
      <c r="AK751" s="1230"/>
      <c r="AL751" s="1138" t="str">
        <f t="shared" si="5"/>
        <v>Todo</v>
      </c>
      <c r="AM751" s="1228"/>
      <c r="AN751" s="1228"/>
    </row>
    <row r="752">
      <c r="A752" s="1226"/>
      <c r="B752" s="1084"/>
      <c r="C752" s="10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02"/>
      <c r="Y752" s="1202"/>
      <c r="Z752" s="1202"/>
      <c r="AA752" s="1202"/>
      <c r="AB752" s="1202"/>
      <c r="AC752" s="1102"/>
      <c r="AD752" s="1102" t="str">
        <f t="shared" si="3"/>
        <v/>
      </c>
      <c r="AE752" s="1227"/>
      <c r="AF752" s="1230"/>
      <c r="AG752" s="1230"/>
      <c r="AH752" s="1231"/>
      <c r="AI752" s="1227"/>
      <c r="AJ752" s="1230"/>
      <c r="AK752" s="1230"/>
      <c r="AL752" s="1138" t="str">
        <f t="shared" si="5"/>
        <v>Todo</v>
      </c>
      <c r="AM752" s="1228"/>
      <c r="AN752" s="1228"/>
    </row>
    <row r="753">
      <c r="A753" s="1226"/>
      <c r="B753" s="1084"/>
      <c r="C753" s="1084"/>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02"/>
      <c r="Y753" s="1202"/>
      <c r="Z753" s="1202"/>
      <c r="AA753" s="1202"/>
      <c r="AB753" s="1202"/>
      <c r="AC753" s="1102"/>
      <c r="AD753" s="1102" t="str">
        <f t="shared" si="3"/>
        <v/>
      </c>
      <c r="AE753" s="1227"/>
      <c r="AF753" s="1230"/>
      <c r="AG753" s="1230"/>
      <c r="AH753" s="1231"/>
      <c r="AI753" s="1227"/>
      <c r="AJ753" s="1230"/>
      <c r="AK753" s="1230"/>
      <c r="AL753" s="1138" t="str">
        <f t="shared" si="5"/>
        <v>Todo</v>
      </c>
      <c r="AM753" s="1228"/>
      <c r="AN753" s="1228"/>
    </row>
    <row r="754">
      <c r="A754" s="1226"/>
      <c r="B754" s="1084"/>
      <c r="C754" s="10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02"/>
      <c r="Y754" s="1202"/>
      <c r="Z754" s="1202"/>
      <c r="AA754" s="1202"/>
      <c r="AB754" s="1202"/>
      <c r="AC754" s="1102"/>
      <c r="AD754" s="1102" t="str">
        <f t="shared" si="3"/>
        <v/>
      </c>
      <c r="AE754" s="1227"/>
      <c r="AF754" s="1230"/>
      <c r="AG754" s="1230"/>
      <c r="AH754" s="1231"/>
      <c r="AI754" s="1227"/>
      <c r="AJ754" s="1230"/>
      <c r="AK754" s="1230"/>
      <c r="AL754" s="1138" t="str">
        <f t="shared" si="5"/>
        <v>Todo</v>
      </c>
      <c r="AM754" s="1228"/>
      <c r="AN754" s="1228"/>
    </row>
    <row r="755">
      <c r="A755" s="1226"/>
      <c r="B755" s="1084"/>
      <c r="C755" s="1084"/>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02"/>
      <c r="Y755" s="1202"/>
      <c r="Z755" s="1202"/>
      <c r="AA755" s="1202"/>
      <c r="AB755" s="1202"/>
      <c r="AC755" s="1102"/>
      <c r="AD755" s="1102" t="str">
        <f t="shared" si="3"/>
        <v/>
      </c>
      <c r="AE755" s="1227"/>
      <c r="AF755" s="1230"/>
      <c r="AG755" s="1230"/>
      <c r="AH755" s="1231"/>
      <c r="AI755" s="1227"/>
      <c r="AJ755" s="1230"/>
      <c r="AK755" s="1230"/>
      <c r="AL755" s="1138" t="str">
        <f t="shared" si="5"/>
        <v>Todo</v>
      </c>
      <c r="AM755" s="1228"/>
      <c r="AN755" s="1228"/>
    </row>
    <row r="756">
      <c r="A756" s="1226"/>
      <c r="B756" s="1084"/>
      <c r="C756" s="10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02"/>
      <c r="Y756" s="1202"/>
      <c r="Z756" s="1202"/>
      <c r="AA756" s="1202"/>
      <c r="AB756" s="1202"/>
      <c r="AC756" s="1102"/>
      <c r="AD756" s="1102" t="str">
        <f t="shared" si="3"/>
        <v/>
      </c>
      <c r="AE756" s="1227"/>
      <c r="AF756" s="1230"/>
      <c r="AG756" s="1230"/>
      <c r="AH756" s="1231"/>
      <c r="AI756" s="1227"/>
      <c r="AJ756" s="1230"/>
      <c r="AK756" s="1230"/>
      <c r="AL756" s="1138" t="str">
        <f t="shared" si="5"/>
        <v>Todo</v>
      </c>
      <c r="AM756" s="1228"/>
      <c r="AN756" s="1228"/>
    </row>
    <row r="757">
      <c r="A757" s="1226"/>
      <c r="B757" s="1084"/>
      <c r="C757" s="1084"/>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02"/>
      <c r="Y757" s="1202"/>
      <c r="Z757" s="1202"/>
      <c r="AA757" s="1202"/>
      <c r="AB757" s="1202"/>
      <c r="AC757" s="1102"/>
      <c r="AD757" s="1102" t="str">
        <f t="shared" si="3"/>
        <v/>
      </c>
      <c r="AE757" s="1227"/>
      <c r="AF757" s="1230"/>
      <c r="AG757" s="1230"/>
      <c r="AH757" s="1231"/>
      <c r="AI757" s="1227"/>
      <c r="AJ757" s="1230"/>
      <c r="AK757" s="1230"/>
      <c r="AL757" s="1138" t="str">
        <f t="shared" si="5"/>
        <v>Todo</v>
      </c>
      <c r="AM757" s="1228"/>
      <c r="AN757" s="1228"/>
    </row>
    <row r="758">
      <c r="A758" s="1226"/>
      <c r="B758" s="1084"/>
      <c r="C758" s="10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02"/>
      <c r="Y758" s="1202"/>
      <c r="Z758" s="1202"/>
      <c r="AA758" s="1202"/>
      <c r="AB758" s="1202"/>
      <c r="AC758" s="1102"/>
      <c r="AD758" s="1102" t="str">
        <f t="shared" si="3"/>
        <v/>
      </c>
      <c r="AE758" s="1227"/>
      <c r="AF758" s="1230"/>
      <c r="AG758" s="1230"/>
      <c r="AH758" s="1231"/>
      <c r="AI758" s="1227"/>
      <c r="AJ758" s="1230"/>
      <c r="AK758" s="1230"/>
      <c r="AL758" s="1138" t="str">
        <f t="shared" si="5"/>
        <v>Todo</v>
      </c>
      <c r="AM758" s="1228"/>
      <c r="AN758" s="1228"/>
    </row>
    <row r="759">
      <c r="A759" s="1226"/>
      <c r="B759" s="1084"/>
      <c r="C759" s="1084"/>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02"/>
      <c r="Y759" s="1202"/>
      <c r="Z759" s="1202"/>
      <c r="AA759" s="1202"/>
      <c r="AB759" s="1202"/>
      <c r="AC759" s="1102"/>
      <c r="AD759" s="1102" t="str">
        <f t="shared" si="3"/>
        <v/>
      </c>
      <c r="AE759" s="1227"/>
      <c r="AF759" s="1230"/>
      <c r="AG759" s="1230"/>
      <c r="AH759" s="1231"/>
      <c r="AI759" s="1227"/>
      <c r="AJ759" s="1230"/>
      <c r="AK759" s="1230"/>
      <c r="AL759" s="1138" t="str">
        <f t="shared" si="5"/>
        <v>Todo</v>
      </c>
      <c r="AM759" s="1228"/>
      <c r="AN759" s="1228"/>
    </row>
    <row r="760">
      <c r="A760" s="1226"/>
      <c r="B760" s="1084"/>
      <c r="C760" s="10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02"/>
      <c r="Y760" s="1202"/>
      <c r="Z760" s="1202"/>
      <c r="AA760" s="1202"/>
      <c r="AB760" s="1202"/>
      <c r="AC760" s="1102"/>
      <c r="AD760" s="1102" t="str">
        <f t="shared" si="3"/>
        <v/>
      </c>
      <c r="AE760" s="1227"/>
      <c r="AF760" s="1230"/>
      <c r="AG760" s="1230"/>
      <c r="AH760" s="1231"/>
      <c r="AI760" s="1227"/>
      <c r="AJ760" s="1230"/>
      <c r="AK760" s="1230"/>
      <c r="AL760" s="1138" t="str">
        <f t="shared" si="5"/>
        <v>Todo</v>
      </c>
      <c r="AM760" s="1228"/>
      <c r="AN760" s="1228"/>
    </row>
    <row r="761">
      <c r="A761" s="1226"/>
      <c r="B761" s="1084"/>
      <c r="C761" s="1084"/>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02"/>
      <c r="Y761" s="1202"/>
      <c r="Z761" s="1202"/>
      <c r="AA761" s="1202"/>
      <c r="AB761" s="1202"/>
      <c r="AC761" s="1102"/>
      <c r="AD761" s="1102" t="str">
        <f t="shared" si="3"/>
        <v/>
      </c>
      <c r="AE761" s="1227"/>
      <c r="AF761" s="1230"/>
      <c r="AG761" s="1230"/>
      <c r="AH761" s="1231"/>
      <c r="AI761" s="1227"/>
      <c r="AJ761" s="1230"/>
      <c r="AK761" s="1230"/>
      <c r="AL761" s="1138" t="str">
        <f t="shared" si="5"/>
        <v>Todo</v>
      </c>
      <c r="AM761" s="1228"/>
      <c r="AN761" s="1228"/>
    </row>
    <row r="762">
      <c r="A762" s="1226"/>
      <c r="B762" s="1084"/>
      <c r="C762" s="10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02"/>
      <c r="Y762" s="1202"/>
      <c r="Z762" s="1202"/>
      <c r="AA762" s="1202"/>
      <c r="AB762" s="1202"/>
      <c r="AC762" s="1102"/>
      <c r="AD762" s="1102" t="str">
        <f t="shared" si="3"/>
        <v/>
      </c>
      <c r="AE762" s="1227"/>
      <c r="AF762" s="1230"/>
      <c r="AG762" s="1230"/>
      <c r="AH762" s="1231"/>
      <c r="AI762" s="1227"/>
      <c r="AJ762" s="1230"/>
      <c r="AK762" s="1230"/>
      <c r="AL762" s="1138" t="str">
        <f t="shared" si="5"/>
        <v>Todo</v>
      </c>
      <c r="AM762" s="1228"/>
      <c r="AN762" s="1228"/>
    </row>
    <row r="763">
      <c r="A763" s="1226"/>
      <c r="B763" s="1084"/>
      <c r="C763" s="1084"/>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02"/>
      <c r="Y763" s="1202"/>
      <c r="Z763" s="1202"/>
      <c r="AA763" s="1202"/>
      <c r="AB763" s="1202"/>
      <c r="AC763" s="1102"/>
      <c r="AD763" s="1102" t="str">
        <f t="shared" si="3"/>
        <v/>
      </c>
      <c r="AE763" s="1227"/>
      <c r="AF763" s="1230"/>
      <c r="AG763" s="1230"/>
      <c r="AH763" s="1231"/>
      <c r="AI763" s="1227"/>
      <c r="AJ763" s="1230"/>
      <c r="AK763" s="1230"/>
      <c r="AL763" s="1138" t="str">
        <f t="shared" si="5"/>
        <v>Todo</v>
      </c>
      <c r="AM763" s="1228"/>
      <c r="AN763" s="1228"/>
    </row>
    <row r="764">
      <c r="A764" s="1226"/>
      <c r="B764" s="1084"/>
      <c r="C764" s="10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02"/>
      <c r="Y764" s="1202"/>
      <c r="Z764" s="1202"/>
      <c r="AA764" s="1202"/>
      <c r="AB764" s="1202"/>
      <c r="AC764" s="1102"/>
      <c r="AD764" s="1102" t="str">
        <f t="shared" si="3"/>
        <v/>
      </c>
      <c r="AE764" s="1227"/>
      <c r="AF764" s="1230"/>
      <c r="AG764" s="1230"/>
      <c r="AH764" s="1231"/>
      <c r="AI764" s="1227"/>
      <c r="AJ764" s="1230"/>
      <c r="AK764" s="1230"/>
      <c r="AL764" s="1138" t="str">
        <f t="shared" si="5"/>
        <v>Todo</v>
      </c>
      <c r="AM764" s="1228"/>
      <c r="AN764" s="1228"/>
    </row>
    <row r="765">
      <c r="A765" s="1226"/>
      <c r="B765" s="1084"/>
      <c r="C765" s="1084"/>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02"/>
      <c r="Y765" s="1202"/>
      <c r="Z765" s="1202"/>
      <c r="AA765" s="1202"/>
      <c r="AB765" s="1202"/>
      <c r="AC765" s="1102"/>
      <c r="AD765" s="1102" t="str">
        <f t="shared" si="3"/>
        <v/>
      </c>
      <c r="AE765" s="1227"/>
      <c r="AF765" s="1230"/>
      <c r="AG765" s="1230"/>
      <c r="AH765" s="1231"/>
      <c r="AI765" s="1227"/>
      <c r="AJ765" s="1230"/>
      <c r="AK765" s="1230"/>
      <c r="AL765" s="1138" t="str">
        <f t="shared" si="5"/>
        <v>Todo</v>
      </c>
      <c r="AM765" s="1228"/>
      <c r="AN765" s="1228"/>
    </row>
    <row r="766">
      <c r="A766" s="1226"/>
      <c r="B766" s="1084"/>
      <c r="C766" s="10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02"/>
      <c r="Y766" s="1202"/>
      <c r="Z766" s="1202"/>
      <c r="AA766" s="1202"/>
      <c r="AB766" s="1202"/>
      <c r="AC766" s="1102"/>
      <c r="AD766" s="1102" t="str">
        <f t="shared" si="3"/>
        <v/>
      </c>
      <c r="AE766" s="1227"/>
      <c r="AF766" s="1230"/>
      <c r="AG766" s="1230"/>
      <c r="AH766" s="1231"/>
      <c r="AI766" s="1227"/>
      <c r="AJ766" s="1230"/>
      <c r="AK766" s="1230"/>
      <c r="AL766" s="1138" t="str">
        <f t="shared" si="5"/>
        <v>Todo</v>
      </c>
      <c r="AM766" s="1228"/>
      <c r="AN766" s="1228"/>
    </row>
    <row r="767">
      <c r="A767" s="1226"/>
      <c r="B767" s="1084"/>
      <c r="C767" s="1084"/>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02"/>
      <c r="Y767" s="1202"/>
      <c r="Z767" s="1202"/>
      <c r="AA767" s="1202"/>
      <c r="AB767" s="1202"/>
      <c r="AC767" s="1102"/>
      <c r="AD767" s="1102" t="str">
        <f t="shared" si="3"/>
        <v/>
      </c>
      <c r="AE767" s="1227"/>
      <c r="AF767" s="1230"/>
      <c r="AG767" s="1230"/>
      <c r="AH767" s="1231"/>
      <c r="AI767" s="1227"/>
      <c r="AJ767" s="1230"/>
      <c r="AK767" s="1230"/>
      <c r="AL767" s="1138" t="str">
        <f t="shared" si="5"/>
        <v>Todo</v>
      </c>
      <c r="AM767" s="1228"/>
      <c r="AN767" s="1228"/>
    </row>
    <row r="768">
      <c r="A768" s="1226"/>
      <c r="B768" s="1084"/>
      <c r="C768" s="10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02"/>
      <c r="Y768" s="1202"/>
      <c r="Z768" s="1202"/>
      <c r="AA768" s="1202"/>
      <c r="AB768" s="1202"/>
      <c r="AC768" s="1102"/>
      <c r="AD768" s="1102" t="str">
        <f t="shared" si="3"/>
        <v/>
      </c>
      <c r="AE768" s="1227"/>
      <c r="AF768" s="1230"/>
      <c r="AG768" s="1230"/>
      <c r="AH768" s="1231"/>
      <c r="AI768" s="1227"/>
      <c r="AJ768" s="1230"/>
      <c r="AK768" s="1230"/>
      <c r="AL768" s="1138" t="str">
        <f t="shared" si="5"/>
        <v>Todo</v>
      </c>
      <c r="AM768" s="1228"/>
      <c r="AN768" s="1228"/>
    </row>
    <row r="769">
      <c r="A769" s="1226"/>
      <c r="B769" s="1084"/>
      <c r="C769" s="1084"/>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02"/>
      <c r="Y769" s="1202"/>
      <c r="Z769" s="1202"/>
      <c r="AA769" s="1202"/>
      <c r="AB769" s="1202"/>
      <c r="AC769" s="1102"/>
      <c r="AD769" s="1102" t="str">
        <f t="shared" si="3"/>
        <v/>
      </c>
      <c r="AE769" s="1227"/>
      <c r="AF769" s="1230"/>
      <c r="AG769" s="1230"/>
      <c r="AH769" s="1231"/>
      <c r="AI769" s="1227"/>
      <c r="AJ769" s="1230"/>
      <c r="AK769" s="1230"/>
      <c r="AL769" s="1138" t="str">
        <f t="shared" si="5"/>
        <v>Todo</v>
      </c>
      <c r="AM769" s="1228"/>
      <c r="AN769" s="1228"/>
    </row>
    <row r="770">
      <c r="A770" s="1226"/>
      <c r="B770" s="1084"/>
      <c r="C770" s="10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02"/>
      <c r="Y770" s="1202"/>
      <c r="Z770" s="1202"/>
      <c r="AA770" s="1202"/>
      <c r="AB770" s="1202"/>
      <c r="AC770" s="1102"/>
      <c r="AD770" s="1102" t="str">
        <f t="shared" si="3"/>
        <v/>
      </c>
      <c r="AE770" s="1227"/>
      <c r="AF770" s="1230"/>
      <c r="AG770" s="1230"/>
      <c r="AH770" s="1231"/>
      <c r="AI770" s="1227"/>
      <c r="AJ770" s="1230"/>
      <c r="AK770" s="1230"/>
      <c r="AL770" s="1138" t="str">
        <f t="shared" si="5"/>
        <v>Todo</v>
      </c>
      <c r="AM770" s="1228"/>
      <c r="AN770" s="1228"/>
    </row>
    <row r="771">
      <c r="A771" s="1226"/>
      <c r="B771" s="1084"/>
      <c r="C771" s="1084"/>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02"/>
      <c r="Y771" s="1202"/>
      <c r="Z771" s="1202"/>
      <c r="AA771" s="1202"/>
      <c r="AB771" s="1202"/>
      <c r="AC771" s="1102"/>
      <c r="AD771" s="1102" t="str">
        <f t="shared" si="3"/>
        <v/>
      </c>
      <c r="AE771" s="1227"/>
      <c r="AF771" s="1230"/>
      <c r="AG771" s="1230"/>
      <c r="AH771" s="1231"/>
      <c r="AI771" s="1227"/>
      <c r="AJ771" s="1230"/>
      <c r="AK771" s="1230"/>
      <c r="AL771" s="1138" t="str">
        <f t="shared" si="5"/>
        <v>Todo</v>
      </c>
      <c r="AM771" s="1228"/>
      <c r="AN771" s="1228"/>
    </row>
    <row r="772">
      <c r="A772" s="1226"/>
      <c r="B772" s="1084"/>
      <c r="C772" s="10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02"/>
      <c r="Y772" s="1202"/>
      <c r="Z772" s="1202"/>
      <c r="AA772" s="1202"/>
      <c r="AB772" s="1202"/>
      <c r="AC772" s="1102"/>
      <c r="AD772" s="1102" t="str">
        <f t="shared" si="3"/>
        <v/>
      </c>
      <c r="AE772" s="1227"/>
      <c r="AF772" s="1230"/>
      <c r="AG772" s="1230"/>
      <c r="AH772" s="1231"/>
      <c r="AI772" s="1227"/>
      <c r="AJ772" s="1230"/>
      <c r="AK772" s="1230"/>
      <c r="AL772" s="1138" t="str">
        <f t="shared" si="5"/>
        <v>Todo</v>
      </c>
      <c r="AM772" s="1228"/>
      <c r="AN772" s="1228"/>
    </row>
    <row r="773">
      <c r="A773" s="1226"/>
      <c r="B773" s="1084"/>
      <c r="C773" s="1084"/>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02"/>
      <c r="Y773" s="1202"/>
      <c r="Z773" s="1202"/>
      <c r="AA773" s="1202"/>
      <c r="AB773" s="1202"/>
      <c r="AC773" s="1102"/>
      <c r="AD773" s="1102" t="str">
        <f t="shared" si="3"/>
        <v/>
      </c>
      <c r="AE773" s="1227"/>
      <c r="AF773" s="1230"/>
      <c r="AG773" s="1230"/>
      <c r="AH773" s="1231"/>
      <c r="AI773" s="1227"/>
      <c r="AJ773" s="1230"/>
      <c r="AK773" s="1230"/>
      <c r="AL773" s="1138" t="str">
        <f t="shared" si="5"/>
        <v>Todo</v>
      </c>
      <c r="AM773" s="1228"/>
      <c r="AN773" s="1228"/>
    </row>
    <row r="774">
      <c r="A774" s="1226"/>
      <c r="B774" s="1084"/>
      <c r="C774" s="10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02"/>
      <c r="Y774" s="1202"/>
      <c r="Z774" s="1202"/>
      <c r="AA774" s="1202"/>
      <c r="AB774" s="1202"/>
      <c r="AC774" s="1102"/>
      <c r="AD774" s="1102" t="str">
        <f t="shared" si="3"/>
        <v/>
      </c>
      <c r="AE774" s="1227"/>
      <c r="AF774" s="1230"/>
      <c r="AG774" s="1230"/>
      <c r="AH774" s="1231"/>
      <c r="AI774" s="1227"/>
      <c r="AJ774" s="1230"/>
      <c r="AK774" s="1230"/>
      <c r="AL774" s="1138" t="str">
        <f t="shared" si="5"/>
        <v>Todo</v>
      </c>
      <c r="AM774" s="1228"/>
      <c r="AN774" s="1228"/>
    </row>
    <row r="775">
      <c r="A775" s="1226"/>
      <c r="B775" s="1084"/>
      <c r="C775" s="1084"/>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02"/>
      <c r="Y775" s="1202"/>
      <c r="Z775" s="1202"/>
      <c r="AA775" s="1202"/>
      <c r="AB775" s="1202"/>
      <c r="AC775" s="1102"/>
      <c r="AD775" s="1102" t="str">
        <f t="shared" si="3"/>
        <v/>
      </c>
      <c r="AE775" s="1227"/>
      <c r="AF775" s="1230"/>
      <c r="AG775" s="1230"/>
      <c r="AH775" s="1231"/>
      <c r="AI775" s="1227"/>
      <c r="AJ775" s="1230"/>
      <c r="AK775" s="1230"/>
      <c r="AL775" s="1138" t="str">
        <f t="shared" si="5"/>
        <v>Todo</v>
      </c>
      <c r="AM775" s="1228"/>
      <c r="AN775" s="1228"/>
    </row>
    <row r="776">
      <c r="A776" s="1226"/>
      <c r="B776" s="1084"/>
      <c r="C776" s="10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02"/>
      <c r="Y776" s="1202"/>
      <c r="Z776" s="1202"/>
      <c r="AA776" s="1202"/>
      <c r="AB776" s="1202"/>
      <c r="AC776" s="1102"/>
      <c r="AD776" s="1102" t="str">
        <f t="shared" si="3"/>
        <v/>
      </c>
      <c r="AE776" s="1227"/>
      <c r="AF776" s="1230"/>
      <c r="AG776" s="1230"/>
      <c r="AH776" s="1231"/>
      <c r="AI776" s="1227"/>
      <c r="AJ776" s="1230"/>
      <c r="AK776" s="1230"/>
      <c r="AL776" s="1138" t="str">
        <f t="shared" si="5"/>
        <v>Todo</v>
      </c>
      <c r="AM776" s="1228"/>
      <c r="AN776" s="1228"/>
    </row>
    <row r="777">
      <c r="A777" s="1226"/>
      <c r="B777" s="1084"/>
      <c r="C777" s="1084"/>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02"/>
      <c r="Y777" s="1202"/>
      <c r="Z777" s="1202"/>
      <c r="AA777" s="1202"/>
      <c r="AB777" s="1202"/>
      <c r="AC777" s="1102"/>
      <c r="AD777" s="1102" t="str">
        <f t="shared" si="3"/>
        <v/>
      </c>
      <c r="AE777" s="1227"/>
      <c r="AF777" s="1230"/>
      <c r="AG777" s="1230"/>
      <c r="AH777" s="1231"/>
      <c r="AI777" s="1227"/>
      <c r="AJ777" s="1230"/>
      <c r="AK777" s="1230"/>
      <c r="AL777" s="1138" t="str">
        <f t="shared" si="5"/>
        <v>Todo</v>
      </c>
      <c r="AM777" s="1228"/>
      <c r="AN777" s="1228"/>
    </row>
    <row r="778">
      <c r="A778" s="1226"/>
      <c r="B778" s="1084"/>
      <c r="C778" s="10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02"/>
      <c r="Y778" s="1202"/>
      <c r="Z778" s="1202"/>
      <c r="AA778" s="1202"/>
      <c r="AB778" s="1202"/>
      <c r="AC778" s="1102"/>
      <c r="AD778" s="1102" t="str">
        <f t="shared" si="3"/>
        <v/>
      </c>
      <c r="AE778" s="1227"/>
      <c r="AF778" s="1230"/>
      <c r="AG778" s="1230"/>
      <c r="AH778" s="1231"/>
      <c r="AI778" s="1227"/>
      <c r="AJ778" s="1230"/>
      <c r="AK778" s="1230"/>
      <c r="AL778" s="1138" t="str">
        <f t="shared" si="5"/>
        <v>Todo</v>
      </c>
      <c r="AM778" s="1228"/>
      <c r="AN778" s="1228"/>
    </row>
    <row r="779">
      <c r="A779" s="1226"/>
      <c r="B779" s="1084"/>
      <c r="C779" s="1084"/>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02"/>
      <c r="Y779" s="1202"/>
      <c r="Z779" s="1202"/>
      <c r="AA779" s="1202"/>
      <c r="AB779" s="1202"/>
      <c r="AC779" s="1102"/>
      <c r="AD779" s="1102" t="str">
        <f t="shared" si="3"/>
        <v/>
      </c>
      <c r="AE779" s="1227"/>
      <c r="AF779" s="1230"/>
      <c r="AG779" s="1230"/>
      <c r="AH779" s="1231"/>
      <c r="AI779" s="1227"/>
      <c r="AJ779" s="1230"/>
      <c r="AK779" s="1230"/>
      <c r="AL779" s="1138" t="str">
        <f t="shared" si="5"/>
        <v>Todo</v>
      </c>
      <c r="AM779" s="1228"/>
      <c r="AN779" s="1228"/>
    </row>
    <row r="780">
      <c r="A780" s="1226"/>
      <c r="B780" s="1084"/>
      <c r="C780" s="10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02"/>
      <c r="Y780" s="1202"/>
      <c r="Z780" s="1202"/>
      <c r="AA780" s="1202"/>
      <c r="AB780" s="1202"/>
      <c r="AC780" s="1102"/>
      <c r="AD780" s="1102" t="str">
        <f t="shared" si="3"/>
        <v/>
      </c>
      <c r="AE780" s="1227"/>
      <c r="AF780" s="1230"/>
      <c r="AG780" s="1230"/>
      <c r="AH780" s="1231"/>
      <c r="AI780" s="1227"/>
      <c r="AJ780" s="1230"/>
      <c r="AK780" s="1230"/>
      <c r="AL780" s="1138" t="str">
        <f t="shared" si="5"/>
        <v>Todo</v>
      </c>
      <c r="AM780" s="1228"/>
      <c r="AN780" s="1228"/>
    </row>
    <row r="781">
      <c r="A781" s="1226"/>
      <c r="B781" s="1084"/>
      <c r="C781" s="1084"/>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02"/>
      <c r="Y781" s="1202"/>
      <c r="Z781" s="1202"/>
      <c r="AA781" s="1202"/>
      <c r="AB781" s="1202"/>
      <c r="AC781" s="1102"/>
      <c r="AD781" s="1102" t="str">
        <f t="shared" si="3"/>
        <v/>
      </c>
      <c r="AE781" s="1227"/>
      <c r="AF781" s="1230"/>
      <c r="AG781" s="1230"/>
      <c r="AH781" s="1231"/>
      <c r="AI781" s="1227"/>
      <c r="AJ781" s="1230"/>
      <c r="AK781" s="1230"/>
      <c r="AL781" s="1138" t="str">
        <f t="shared" si="5"/>
        <v>Todo</v>
      </c>
      <c r="AM781" s="1228"/>
      <c r="AN781" s="1228"/>
    </row>
    <row r="782">
      <c r="A782" s="1226"/>
      <c r="B782" s="1084"/>
      <c r="C782" s="10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02"/>
      <c r="Y782" s="1202"/>
      <c r="Z782" s="1202"/>
      <c r="AA782" s="1202"/>
      <c r="AB782" s="1202"/>
      <c r="AC782" s="1102"/>
      <c r="AD782" s="1102" t="str">
        <f t="shared" si="3"/>
        <v/>
      </c>
      <c r="AE782" s="1227"/>
      <c r="AF782" s="1230"/>
      <c r="AG782" s="1230"/>
      <c r="AH782" s="1231"/>
      <c r="AI782" s="1227"/>
      <c r="AJ782" s="1230"/>
      <c r="AK782" s="1230"/>
      <c r="AL782" s="1138" t="str">
        <f t="shared" si="5"/>
        <v>Todo</v>
      </c>
      <c r="AM782" s="1228"/>
      <c r="AN782" s="1228"/>
    </row>
    <row r="783">
      <c r="A783" s="1226"/>
      <c r="B783" s="1084"/>
      <c r="C783" s="1084"/>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02"/>
      <c r="Y783" s="1202"/>
      <c r="Z783" s="1202"/>
      <c r="AA783" s="1202"/>
      <c r="AB783" s="1202"/>
      <c r="AC783" s="1102"/>
      <c r="AD783" s="1102" t="str">
        <f t="shared" si="3"/>
        <v/>
      </c>
      <c r="AE783" s="1227"/>
      <c r="AF783" s="1230"/>
      <c r="AG783" s="1230"/>
      <c r="AH783" s="1231"/>
      <c r="AI783" s="1227"/>
      <c r="AJ783" s="1230"/>
      <c r="AK783" s="1230"/>
      <c r="AL783" s="1138" t="str">
        <f t="shared" si="5"/>
        <v>Todo</v>
      </c>
      <c r="AM783" s="1228"/>
      <c r="AN783" s="1228"/>
    </row>
    <row r="784">
      <c r="A784" s="1226"/>
      <c r="B784" s="1084"/>
      <c r="C784" s="10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02"/>
      <c r="Y784" s="1202"/>
      <c r="Z784" s="1202"/>
      <c r="AA784" s="1202"/>
      <c r="AB784" s="1202"/>
      <c r="AC784" s="1102"/>
      <c r="AD784" s="1102" t="str">
        <f t="shared" si="3"/>
        <v/>
      </c>
      <c r="AE784" s="1227"/>
      <c r="AF784" s="1230"/>
      <c r="AG784" s="1230"/>
      <c r="AH784" s="1231"/>
      <c r="AI784" s="1227"/>
      <c r="AJ784" s="1230"/>
      <c r="AK784" s="1230"/>
      <c r="AL784" s="1138" t="str">
        <f t="shared" si="5"/>
        <v>Todo</v>
      </c>
      <c r="AM784" s="1228"/>
      <c r="AN784" s="1228"/>
    </row>
    <row r="785">
      <c r="A785" s="1226"/>
      <c r="B785" s="1084"/>
      <c r="C785" s="1084"/>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02"/>
      <c r="Y785" s="1202"/>
      <c r="Z785" s="1202"/>
      <c r="AA785" s="1202"/>
      <c r="AB785" s="1202"/>
      <c r="AC785" s="1102"/>
      <c r="AD785" s="1102" t="str">
        <f t="shared" si="3"/>
        <v/>
      </c>
      <c r="AE785" s="1227"/>
      <c r="AF785" s="1230"/>
      <c r="AG785" s="1230"/>
      <c r="AH785" s="1231"/>
      <c r="AI785" s="1227"/>
      <c r="AJ785" s="1230"/>
      <c r="AK785" s="1230"/>
      <c r="AL785" s="1138" t="str">
        <f t="shared" si="5"/>
        <v>Todo</v>
      </c>
      <c r="AM785" s="1228"/>
      <c r="AN785" s="1228"/>
    </row>
    <row r="786">
      <c r="A786" s="1226"/>
      <c r="B786" s="1084"/>
      <c r="C786" s="10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02"/>
      <c r="Y786" s="1202"/>
      <c r="Z786" s="1202"/>
      <c r="AA786" s="1202"/>
      <c r="AB786" s="1202"/>
      <c r="AC786" s="1102"/>
      <c r="AD786" s="1102" t="str">
        <f t="shared" si="3"/>
        <v/>
      </c>
      <c r="AE786" s="1227"/>
      <c r="AF786" s="1230"/>
      <c r="AG786" s="1230"/>
      <c r="AH786" s="1231"/>
      <c r="AI786" s="1227"/>
      <c r="AJ786" s="1230"/>
      <c r="AK786" s="1230"/>
      <c r="AL786" s="1138" t="str">
        <f t="shared" si="5"/>
        <v>Todo</v>
      </c>
      <c r="AM786" s="1228"/>
      <c r="AN786" s="1228"/>
    </row>
    <row r="787">
      <c r="A787" s="1226"/>
      <c r="B787" s="1084"/>
      <c r="C787" s="1084"/>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02"/>
      <c r="Y787" s="1202"/>
      <c r="Z787" s="1202"/>
      <c r="AA787" s="1202"/>
      <c r="AB787" s="1202"/>
      <c r="AC787" s="1102"/>
      <c r="AD787" s="1102" t="str">
        <f t="shared" si="3"/>
        <v/>
      </c>
      <c r="AE787" s="1227"/>
      <c r="AF787" s="1230"/>
      <c r="AG787" s="1230"/>
      <c r="AH787" s="1231"/>
      <c r="AI787" s="1227"/>
      <c r="AJ787" s="1230"/>
      <c r="AK787" s="1230"/>
      <c r="AL787" s="1138" t="str">
        <f t="shared" si="5"/>
        <v>Todo</v>
      </c>
      <c r="AM787" s="1228"/>
      <c r="AN787" s="1228"/>
    </row>
    <row r="788">
      <c r="A788" s="1226"/>
      <c r="B788" s="1084"/>
      <c r="C788" s="10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02"/>
      <c r="Y788" s="1202"/>
      <c r="Z788" s="1202"/>
      <c r="AA788" s="1202"/>
      <c r="AB788" s="1202"/>
      <c r="AC788" s="1102"/>
      <c r="AD788" s="1102" t="str">
        <f t="shared" si="3"/>
        <v/>
      </c>
      <c r="AE788" s="1227"/>
      <c r="AF788" s="1230"/>
      <c r="AG788" s="1230"/>
      <c r="AH788" s="1231"/>
      <c r="AI788" s="1227"/>
      <c r="AJ788" s="1230"/>
      <c r="AK788" s="1230"/>
      <c r="AL788" s="1138" t="str">
        <f t="shared" si="5"/>
        <v>Todo</v>
      </c>
      <c r="AM788" s="1228"/>
      <c r="AN788" s="1228"/>
    </row>
    <row r="789">
      <c r="A789" s="1226"/>
      <c r="B789" s="1084"/>
      <c r="C789" s="1084"/>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02"/>
      <c r="Y789" s="1202"/>
      <c r="Z789" s="1202"/>
      <c r="AA789" s="1202"/>
      <c r="AB789" s="1202"/>
      <c r="AC789" s="1102"/>
      <c r="AD789" s="1102" t="str">
        <f t="shared" si="3"/>
        <v/>
      </c>
      <c r="AE789" s="1227"/>
      <c r="AF789" s="1230"/>
      <c r="AG789" s="1230"/>
      <c r="AH789" s="1231"/>
      <c r="AI789" s="1227"/>
      <c r="AJ789" s="1230"/>
      <c r="AK789" s="1230"/>
      <c r="AL789" s="1138" t="str">
        <f t="shared" si="5"/>
        <v>Todo</v>
      </c>
      <c r="AM789" s="1228"/>
      <c r="AN789" s="1228"/>
    </row>
    <row r="790">
      <c r="A790" s="1226"/>
      <c r="B790" s="1084"/>
      <c r="C790" s="10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02"/>
      <c r="Y790" s="1202"/>
      <c r="Z790" s="1202"/>
      <c r="AA790" s="1202"/>
      <c r="AB790" s="1202"/>
      <c r="AC790" s="1102"/>
      <c r="AD790" s="1102" t="str">
        <f t="shared" si="3"/>
        <v/>
      </c>
      <c r="AE790" s="1227"/>
      <c r="AF790" s="1230"/>
      <c r="AG790" s="1230"/>
      <c r="AH790" s="1231"/>
      <c r="AI790" s="1227"/>
      <c r="AJ790" s="1230"/>
      <c r="AK790" s="1230"/>
      <c r="AL790" s="1138" t="str">
        <f t="shared" si="5"/>
        <v>Todo</v>
      </c>
      <c r="AM790" s="1228"/>
      <c r="AN790" s="1228"/>
    </row>
    <row r="791">
      <c r="A791" s="1226"/>
      <c r="B791" s="1084"/>
      <c r="C791" s="1084"/>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02"/>
      <c r="Y791" s="1202"/>
      <c r="Z791" s="1202"/>
      <c r="AA791" s="1202"/>
      <c r="AB791" s="1202"/>
      <c r="AC791" s="1102"/>
      <c r="AD791" s="1102" t="str">
        <f t="shared" si="3"/>
        <v/>
      </c>
      <c r="AE791" s="1227"/>
      <c r="AF791" s="1230"/>
      <c r="AG791" s="1230"/>
      <c r="AH791" s="1231"/>
      <c r="AI791" s="1227"/>
      <c r="AJ791" s="1230"/>
      <c r="AK791" s="1230"/>
      <c r="AL791" s="1138" t="str">
        <f t="shared" si="5"/>
        <v>Todo</v>
      </c>
      <c r="AM791" s="1228"/>
      <c r="AN791" s="1228"/>
    </row>
    <row r="792">
      <c r="A792" s="1226"/>
      <c r="B792" s="1084"/>
      <c r="C792" s="10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02"/>
      <c r="Y792" s="1202"/>
      <c r="Z792" s="1202"/>
      <c r="AA792" s="1202"/>
      <c r="AB792" s="1202"/>
      <c r="AC792" s="1102"/>
      <c r="AD792" s="1102" t="str">
        <f t="shared" si="3"/>
        <v/>
      </c>
      <c r="AE792" s="1227"/>
      <c r="AF792" s="1230"/>
      <c r="AG792" s="1230"/>
      <c r="AH792" s="1231"/>
      <c r="AI792" s="1227"/>
      <c r="AJ792" s="1230"/>
      <c r="AK792" s="1230"/>
      <c r="AL792" s="1138" t="str">
        <f t="shared" si="5"/>
        <v>Todo</v>
      </c>
      <c r="AM792" s="1228"/>
      <c r="AN792" s="1228"/>
    </row>
    <row r="793">
      <c r="A793" s="1226"/>
      <c r="B793" s="1084"/>
      <c r="C793" s="1084"/>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02"/>
      <c r="Y793" s="1202"/>
      <c r="Z793" s="1202"/>
      <c r="AA793" s="1202"/>
      <c r="AB793" s="1202"/>
      <c r="AC793" s="1102"/>
      <c r="AD793" s="1102" t="str">
        <f t="shared" si="3"/>
        <v/>
      </c>
      <c r="AE793" s="1227"/>
      <c r="AF793" s="1230"/>
      <c r="AG793" s="1230"/>
      <c r="AH793" s="1231"/>
      <c r="AI793" s="1227"/>
      <c r="AJ793" s="1230"/>
      <c r="AK793" s="1230"/>
      <c r="AL793" s="1138" t="str">
        <f t="shared" si="5"/>
        <v>Todo</v>
      </c>
      <c r="AM793" s="1228"/>
      <c r="AN793" s="1228"/>
    </row>
    <row r="794">
      <c r="A794" s="1226"/>
      <c r="B794" s="1084"/>
      <c r="C794" s="10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02"/>
      <c r="Y794" s="1202"/>
      <c r="Z794" s="1202"/>
      <c r="AA794" s="1202"/>
      <c r="AB794" s="1202"/>
      <c r="AC794" s="1102"/>
      <c r="AD794" s="1102" t="str">
        <f t="shared" si="3"/>
        <v/>
      </c>
      <c r="AE794" s="1227"/>
      <c r="AF794" s="1230"/>
      <c r="AG794" s="1230"/>
      <c r="AH794" s="1231"/>
      <c r="AI794" s="1227"/>
      <c r="AJ794" s="1230"/>
      <c r="AK794" s="1230"/>
      <c r="AL794" s="1138" t="str">
        <f t="shared" si="5"/>
        <v>Todo</v>
      </c>
      <c r="AM794" s="1228"/>
      <c r="AN794" s="1228"/>
    </row>
    <row r="795">
      <c r="A795" s="1226"/>
      <c r="B795" s="1084"/>
      <c r="C795" s="1084"/>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02"/>
      <c r="Y795" s="1202"/>
      <c r="Z795" s="1202"/>
      <c r="AA795" s="1202"/>
      <c r="AB795" s="1202"/>
      <c r="AC795" s="1102"/>
      <c r="AD795" s="1102" t="str">
        <f t="shared" si="3"/>
        <v/>
      </c>
      <c r="AE795" s="1227"/>
      <c r="AF795" s="1230"/>
      <c r="AG795" s="1230"/>
      <c r="AH795" s="1231"/>
      <c r="AI795" s="1227"/>
      <c r="AJ795" s="1230"/>
      <c r="AK795" s="1230"/>
      <c r="AL795" s="1138" t="str">
        <f t="shared" si="5"/>
        <v>Todo</v>
      </c>
      <c r="AM795" s="1228"/>
      <c r="AN795" s="1228"/>
    </row>
    <row r="796">
      <c r="A796" s="1226"/>
      <c r="B796" s="1084"/>
      <c r="C796" s="10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02"/>
      <c r="Y796" s="1202"/>
      <c r="Z796" s="1202"/>
      <c r="AA796" s="1202"/>
      <c r="AB796" s="1202"/>
      <c r="AC796" s="1102"/>
      <c r="AD796" s="1102" t="str">
        <f t="shared" si="3"/>
        <v/>
      </c>
      <c r="AE796" s="1227"/>
      <c r="AF796" s="1230"/>
      <c r="AG796" s="1230"/>
      <c r="AH796" s="1231"/>
      <c r="AI796" s="1227"/>
      <c r="AJ796" s="1230"/>
      <c r="AK796" s="1230"/>
      <c r="AL796" s="1138" t="str">
        <f t="shared" si="5"/>
        <v>Todo</v>
      </c>
      <c r="AM796" s="1228"/>
      <c r="AN796" s="1228"/>
    </row>
    <row r="797">
      <c r="A797" s="1226"/>
      <c r="B797" s="1084"/>
      <c r="C797" s="1084"/>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02"/>
      <c r="Y797" s="1202"/>
      <c r="Z797" s="1202"/>
      <c r="AA797" s="1202"/>
      <c r="AB797" s="1202"/>
      <c r="AC797" s="1102"/>
      <c r="AD797" s="1102" t="str">
        <f t="shared" si="3"/>
        <v/>
      </c>
      <c r="AE797" s="1227"/>
      <c r="AF797" s="1230"/>
      <c r="AG797" s="1230"/>
      <c r="AH797" s="1231"/>
      <c r="AI797" s="1227"/>
      <c r="AJ797" s="1230"/>
      <c r="AK797" s="1230"/>
      <c r="AL797" s="1138" t="str">
        <f t="shared" si="5"/>
        <v>Todo</v>
      </c>
      <c r="AM797" s="1228"/>
      <c r="AN797" s="1228"/>
    </row>
    <row r="798">
      <c r="A798" s="1226"/>
      <c r="B798" s="1084"/>
      <c r="C798" s="10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02"/>
      <c r="Y798" s="1202"/>
      <c r="Z798" s="1202"/>
      <c r="AA798" s="1202"/>
      <c r="AB798" s="1202"/>
      <c r="AC798" s="1102"/>
      <c r="AD798" s="1102" t="str">
        <f t="shared" si="3"/>
        <v/>
      </c>
      <c r="AE798" s="1227"/>
      <c r="AF798" s="1230"/>
      <c r="AG798" s="1230"/>
      <c r="AH798" s="1231"/>
      <c r="AI798" s="1227"/>
      <c r="AJ798" s="1230"/>
      <c r="AK798" s="1230"/>
      <c r="AL798" s="1138" t="str">
        <f t="shared" si="5"/>
        <v>Todo</v>
      </c>
      <c r="AM798" s="1228"/>
      <c r="AN798" s="1228"/>
    </row>
    <row r="799">
      <c r="A799" s="1226"/>
      <c r="B799" s="1084"/>
      <c r="C799" s="1084"/>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02"/>
      <c r="Y799" s="1202"/>
      <c r="Z799" s="1202"/>
      <c r="AA799" s="1202"/>
      <c r="AB799" s="1202"/>
      <c r="AC799" s="1102"/>
      <c r="AD799" s="1102" t="str">
        <f t="shared" si="3"/>
        <v/>
      </c>
      <c r="AE799" s="1227"/>
      <c r="AF799" s="1230"/>
      <c r="AG799" s="1230"/>
      <c r="AH799" s="1231"/>
      <c r="AI799" s="1227"/>
      <c r="AJ799" s="1230"/>
      <c r="AK799" s="1230"/>
      <c r="AL799" s="1138" t="str">
        <f t="shared" si="5"/>
        <v>Todo</v>
      </c>
      <c r="AM799" s="1228"/>
      <c r="AN799" s="1228"/>
    </row>
    <row r="800">
      <c r="A800" s="1226"/>
      <c r="B800" s="1084"/>
      <c r="C800" s="10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02"/>
      <c r="Y800" s="1202"/>
      <c r="Z800" s="1202"/>
      <c r="AA800" s="1202"/>
      <c r="AB800" s="1202"/>
      <c r="AC800" s="1102"/>
      <c r="AD800" s="1102" t="str">
        <f t="shared" si="3"/>
        <v/>
      </c>
      <c r="AE800" s="1227"/>
      <c r="AF800" s="1230"/>
      <c r="AG800" s="1230"/>
      <c r="AH800" s="1231"/>
      <c r="AI800" s="1227"/>
      <c r="AJ800" s="1230"/>
      <c r="AK800" s="1230"/>
      <c r="AL800" s="1138" t="str">
        <f t="shared" si="5"/>
        <v>Todo</v>
      </c>
      <c r="AM800" s="1228"/>
      <c r="AN800" s="1228"/>
    </row>
    <row r="801">
      <c r="A801" s="1226"/>
      <c r="B801" s="1084"/>
      <c r="C801" s="1084"/>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02"/>
      <c r="Y801" s="1202"/>
      <c r="Z801" s="1202"/>
      <c r="AA801" s="1202"/>
      <c r="AB801" s="1202"/>
      <c r="AC801" s="1102"/>
      <c r="AD801" s="1102" t="str">
        <f t="shared" si="3"/>
        <v/>
      </c>
      <c r="AE801" s="1227"/>
      <c r="AF801" s="1230"/>
      <c r="AG801" s="1230"/>
      <c r="AH801" s="1231"/>
      <c r="AI801" s="1227"/>
      <c r="AJ801" s="1230"/>
      <c r="AK801" s="1230"/>
      <c r="AL801" s="1138" t="str">
        <f t="shared" si="5"/>
        <v>Todo</v>
      </c>
      <c r="AM801" s="1228"/>
      <c r="AN801" s="1228"/>
    </row>
    <row r="802">
      <c r="A802" s="1226"/>
      <c r="B802" s="1084"/>
      <c r="C802" s="10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02"/>
      <c r="Y802" s="1202"/>
      <c r="Z802" s="1202"/>
      <c r="AA802" s="1202"/>
      <c r="AB802" s="1202"/>
      <c r="AC802" s="1102"/>
      <c r="AD802" s="1102" t="str">
        <f t="shared" si="3"/>
        <v/>
      </c>
      <c r="AE802" s="1227"/>
      <c r="AF802" s="1230"/>
      <c r="AG802" s="1230"/>
      <c r="AH802" s="1231"/>
      <c r="AI802" s="1227"/>
      <c r="AJ802" s="1230"/>
      <c r="AK802" s="1230"/>
      <c r="AL802" s="1138" t="str">
        <f t="shared" si="5"/>
        <v>Todo</v>
      </c>
      <c r="AM802" s="1228"/>
      <c r="AN802" s="1228"/>
    </row>
    <row r="803">
      <c r="A803" s="1226"/>
      <c r="B803" s="1084"/>
      <c r="C803" s="1084"/>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02"/>
      <c r="Y803" s="1202"/>
      <c r="Z803" s="1202"/>
      <c r="AA803" s="1202"/>
      <c r="AB803" s="1202"/>
      <c r="AC803" s="1102"/>
      <c r="AD803" s="1102" t="str">
        <f t="shared" si="3"/>
        <v/>
      </c>
      <c r="AE803" s="1227"/>
      <c r="AF803" s="1230"/>
      <c r="AG803" s="1230"/>
      <c r="AH803" s="1231"/>
      <c r="AI803" s="1227"/>
      <c r="AJ803" s="1230"/>
      <c r="AK803" s="1230"/>
      <c r="AL803" s="1138" t="str">
        <f t="shared" si="5"/>
        <v>Todo</v>
      </c>
      <c r="AM803" s="1228"/>
      <c r="AN803" s="1228"/>
    </row>
    <row r="804">
      <c r="A804" s="1226"/>
      <c r="B804" s="1084"/>
      <c r="C804" s="10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02"/>
      <c r="Y804" s="1202"/>
      <c r="Z804" s="1202"/>
      <c r="AA804" s="1202"/>
      <c r="AB804" s="1202"/>
      <c r="AC804" s="1102"/>
      <c r="AD804" s="1102" t="str">
        <f t="shared" si="3"/>
        <v/>
      </c>
      <c r="AE804" s="1227"/>
      <c r="AF804" s="1230"/>
      <c r="AG804" s="1230"/>
      <c r="AH804" s="1231"/>
      <c r="AI804" s="1227"/>
      <c r="AJ804" s="1230"/>
      <c r="AK804" s="1230"/>
      <c r="AL804" s="1138" t="str">
        <f t="shared" si="5"/>
        <v>Todo</v>
      </c>
      <c r="AM804" s="1228"/>
      <c r="AN804" s="1228"/>
    </row>
    <row r="805">
      <c r="A805" s="1226"/>
      <c r="B805" s="1084"/>
      <c r="C805" s="1084"/>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02"/>
      <c r="Y805" s="1202"/>
      <c r="Z805" s="1202"/>
      <c r="AA805" s="1202"/>
      <c r="AB805" s="1202"/>
      <c r="AC805" s="1102"/>
      <c r="AD805" s="1102" t="str">
        <f t="shared" si="3"/>
        <v/>
      </c>
      <c r="AE805" s="1227"/>
      <c r="AF805" s="1230"/>
      <c r="AG805" s="1230"/>
      <c r="AH805" s="1231"/>
      <c r="AI805" s="1227"/>
      <c r="AJ805" s="1230"/>
      <c r="AK805" s="1230"/>
      <c r="AL805" s="1138" t="str">
        <f t="shared" si="5"/>
        <v>Todo</v>
      </c>
      <c r="AM805" s="1228"/>
      <c r="AN805" s="1228"/>
    </row>
    <row r="806">
      <c r="A806" s="1226"/>
      <c r="B806" s="1084"/>
      <c r="C806" s="10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02"/>
      <c r="Y806" s="1202"/>
      <c r="Z806" s="1202"/>
      <c r="AA806" s="1202"/>
      <c r="AB806" s="1202"/>
      <c r="AC806" s="1102"/>
      <c r="AD806" s="1102" t="str">
        <f t="shared" si="3"/>
        <v/>
      </c>
      <c r="AE806" s="1227"/>
      <c r="AF806" s="1230"/>
      <c r="AG806" s="1230"/>
      <c r="AH806" s="1231"/>
      <c r="AI806" s="1227"/>
      <c r="AJ806" s="1230"/>
      <c r="AK806" s="1230"/>
      <c r="AL806" s="1138" t="str">
        <f t="shared" si="5"/>
        <v>Todo</v>
      </c>
      <c r="AM806" s="1228"/>
      <c r="AN806" s="1228"/>
    </row>
    <row r="807">
      <c r="A807" s="1226"/>
      <c r="B807" s="1084"/>
      <c r="C807" s="1084"/>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02"/>
      <c r="Y807" s="1202"/>
      <c r="Z807" s="1202"/>
      <c r="AA807" s="1202"/>
      <c r="AB807" s="1202"/>
      <c r="AC807" s="1102"/>
      <c r="AD807" s="1102" t="str">
        <f t="shared" si="3"/>
        <v/>
      </c>
      <c r="AE807" s="1227"/>
      <c r="AF807" s="1230"/>
      <c r="AG807" s="1230"/>
      <c r="AH807" s="1231"/>
      <c r="AI807" s="1227"/>
      <c r="AJ807" s="1230"/>
      <c r="AK807" s="1230"/>
      <c r="AL807" s="1138" t="str">
        <f t="shared" si="5"/>
        <v>Todo</v>
      </c>
      <c r="AM807" s="1228"/>
      <c r="AN807" s="1228"/>
    </row>
    <row r="808">
      <c r="A808" s="1226"/>
      <c r="B808" s="1084"/>
      <c r="C808" s="10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02"/>
      <c r="Y808" s="1202"/>
      <c r="Z808" s="1202"/>
      <c r="AA808" s="1202"/>
      <c r="AB808" s="1202"/>
      <c r="AC808" s="1102"/>
      <c r="AD808" s="1102" t="str">
        <f t="shared" si="3"/>
        <v/>
      </c>
      <c r="AE808" s="1227"/>
      <c r="AF808" s="1230"/>
      <c r="AG808" s="1230"/>
      <c r="AH808" s="1231"/>
      <c r="AI808" s="1227"/>
      <c r="AJ808" s="1230"/>
      <c r="AK808" s="1230"/>
      <c r="AL808" s="1138" t="str">
        <f t="shared" si="5"/>
        <v>Todo</v>
      </c>
      <c r="AM808" s="1228"/>
      <c r="AN808" s="1228"/>
    </row>
    <row r="809">
      <c r="A809" s="1226"/>
      <c r="B809" s="1084"/>
      <c r="C809" s="1084"/>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02"/>
      <c r="Y809" s="1202"/>
      <c r="Z809" s="1202"/>
      <c r="AA809" s="1202"/>
      <c r="AB809" s="1202"/>
      <c r="AC809" s="1102"/>
      <c r="AD809" s="1102" t="str">
        <f t="shared" si="3"/>
        <v/>
      </c>
      <c r="AE809" s="1227"/>
      <c r="AF809" s="1230"/>
      <c r="AG809" s="1230"/>
      <c r="AH809" s="1231"/>
      <c r="AI809" s="1227"/>
      <c r="AJ809" s="1230"/>
      <c r="AK809" s="1230"/>
      <c r="AL809" s="1138" t="str">
        <f t="shared" si="5"/>
        <v>Todo</v>
      </c>
      <c r="AM809" s="1228"/>
      <c r="AN809" s="1228"/>
    </row>
    <row r="810">
      <c r="A810" s="1226"/>
      <c r="B810" s="1084"/>
      <c r="C810" s="10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02"/>
      <c r="Y810" s="1202"/>
      <c r="Z810" s="1202"/>
      <c r="AA810" s="1202"/>
      <c r="AB810" s="1202"/>
      <c r="AC810" s="1102"/>
      <c r="AD810" s="1102" t="str">
        <f t="shared" si="3"/>
        <v/>
      </c>
      <c r="AE810" s="1227"/>
      <c r="AF810" s="1230"/>
      <c r="AG810" s="1230"/>
      <c r="AH810" s="1231"/>
      <c r="AI810" s="1227"/>
      <c r="AJ810" s="1230"/>
      <c r="AK810" s="1230"/>
      <c r="AL810" s="1138" t="str">
        <f t="shared" si="5"/>
        <v>Todo</v>
      </c>
      <c r="AM810" s="1228"/>
      <c r="AN810" s="1228"/>
    </row>
    <row r="811">
      <c r="A811" s="1226"/>
      <c r="B811" s="1084"/>
      <c r="C811" s="1084"/>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02"/>
      <c r="Y811" s="1202"/>
      <c r="Z811" s="1202"/>
      <c r="AA811" s="1202"/>
      <c r="AB811" s="1202"/>
      <c r="AC811" s="1102"/>
      <c r="AD811" s="1102" t="str">
        <f t="shared" si="3"/>
        <v/>
      </c>
      <c r="AE811" s="1227"/>
      <c r="AF811" s="1230"/>
      <c r="AG811" s="1230"/>
      <c r="AH811" s="1231"/>
      <c r="AI811" s="1227"/>
      <c r="AJ811" s="1230"/>
      <c r="AK811" s="1230"/>
      <c r="AL811" s="1138" t="str">
        <f t="shared" si="5"/>
        <v>Todo</v>
      </c>
      <c r="AM811" s="1228"/>
      <c r="AN811" s="1228"/>
    </row>
    <row r="812">
      <c r="A812" s="1226"/>
      <c r="B812" s="1084"/>
      <c r="C812" s="10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02"/>
      <c r="Y812" s="1202"/>
      <c r="Z812" s="1202"/>
      <c r="AA812" s="1202"/>
      <c r="AB812" s="1202"/>
      <c r="AC812" s="1102"/>
      <c r="AD812" s="1102" t="str">
        <f t="shared" si="3"/>
        <v/>
      </c>
      <c r="AE812" s="1227"/>
      <c r="AF812" s="1230"/>
      <c r="AG812" s="1230"/>
      <c r="AH812" s="1231"/>
      <c r="AI812" s="1227"/>
      <c r="AJ812" s="1230"/>
      <c r="AK812" s="1230"/>
      <c r="AL812" s="1138" t="str">
        <f t="shared" si="5"/>
        <v>Todo</v>
      </c>
      <c r="AM812" s="1228"/>
      <c r="AN812" s="1228"/>
    </row>
    <row r="813">
      <c r="A813" s="1226"/>
      <c r="B813" s="1084"/>
      <c r="C813" s="1084"/>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02"/>
      <c r="Y813" s="1202"/>
      <c r="Z813" s="1202"/>
      <c r="AA813" s="1202"/>
      <c r="AB813" s="1202"/>
      <c r="AC813" s="1102"/>
      <c r="AD813" s="1102" t="str">
        <f t="shared" si="3"/>
        <v/>
      </c>
      <c r="AE813" s="1227"/>
      <c r="AF813" s="1230"/>
      <c r="AG813" s="1230"/>
      <c r="AH813" s="1231"/>
      <c r="AI813" s="1227"/>
      <c r="AJ813" s="1230"/>
      <c r="AK813" s="1230"/>
      <c r="AL813" s="1138" t="str">
        <f t="shared" si="5"/>
        <v>Todo</v>
      </c>
      <c r="AM813" s="1228"/>
      <c r="AN813" s="1228"/>
    </row>
    <row r="814">
      <c r="A814" s="1226"/>
      <c r="B814" s="1084"/>
      <c r="C814" s="10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02"/>
      <c r="Y814" s="1202"/>
      <c r="Z814" s="1202"/>
      <c r="AA814" s="1202"/>
      <c r="AB814" s="1202"/>
      <c r="AC814" s="1102"/>
      <c r="AD814" s="1102" t="str">
        <f t="shared" si="3"/>
        <v/>
      </c>
      <c r="AE814" s="1227"/>
      <c r="AF814" s="1230"/>
      <c r="AG814" s="1230"/>
      <c r="AH814" s="1231"/>
      <c r="AI814" s="1227"/>
      <c r="AJ814" s="1230"/>
      <c r="AK814" s="1230"/>
      <c r="AL814" s="1138" t="str">
        <f t="shared" si="5"/>
        <v>Todo</v>
      </c>
      <c r="AM814" s="1228"/>
      <c r="AN814" s="1228"/>
    </row>
    <row r="815">
      <c r="A815" s="1226"/>
      <c r="B815" s="1084"/>
      <c r="C815" s="1084"/>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02"/>
      <c r="Y815" s="1202"/>
      <c r="Z815" s="1202"/>
      <c r="AA815" s="1202"/>
      <c r="AB815" s="1202"/>
      <c r="AC815" s="1102"/>
      <c r="AD815" s="1102" t="str">
        <f t="shared" si="3"/>
        <v/>
      </c>
      <c r="AE815" s="1227"/>
      <c r="AF815" s="1230"/>
      <c r="AG815" s="1230"/>
      <c r="AH815" s="1231"/>
      <c r="AI815" s="1227"/>
      <c r="AJ815" s="1230"/>
      <c r="AK815" s="1230"/>
      <c r="AL815" s="1138" t="str">
        <f t="shared" si="5"/>
        <v>Todo</v>
      </c>
      <c r="AM815" s="1228"/>
      <c r="AN815" s="1228"/>
    </row>
    <row r="816">
      <c r="A816" s="1226"/>
      <c r="B816" s="1084"/>
      <c r="C816" s="10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02"/>
      <c r="Y816" s="1202"/>
      <c r="Z816" s="1202"/>
      <c r="AA816" s="1202"/>
      <c r="AB816" s="1202"/>
      <c r="AC816" s="1102"/>
      <c r="AD816" s="1102" t="str">
        <f t="shared" si="3"/>
        <v/>
      </c>
      <c r="AE816" s="1227"/>
      <c r="AF816" s="1230"/>
      <c r="AG816" s="1230"/>
      <c r="AH816" s="1231"/>
      <c r="AI816" s="1227"/>
      <c r="AJ816" s="1230"/>
      <c r="AK816" s="1230"/>
      <c r="AL816" s="1138" t="str">
        <f t="shared" si="5"/>
        <v>Todo</v>
      </c>
      <c r="AM816" s="1228"/>
      <c r="AN816" s="1228"/>
    </row>
    <row r="817">
      <c r="A817" s="1226"/>
      <c r="B817" s="1084"/>
      <c r="C817" s="1084"/>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02"/>
      <c r="Y817" s="1202"/>
      <c r="Z817" s="1202"/>
      <c r="AA817" s="1202"/>
      <c r="AB817" s="1202"/>
      <c r="AC817" s="1102"/>
      <c r="AD817" s="1102" t="str">
        <f t="shared" si="3"/>
        <v/>
      </c>
      <c r="AE817" s="1227"/>
      <c r="AF817" s="1230"/>
      <c r="AG817" s="1230"/>
      <c r="AH817" s="1231"/>
      <c r="AI817" s="1227"/>
      <c r="AJ817" s="1230"/>
      <c r="AK817" s="1230"/>
      <c r="AL817" s="1138" t="str">
        <f t="shared" si="5"/>
        <v>Todo</v>
      </c>
      <c r="AM817" s="1228"/>
      <c r="AN817" s="1228"/>
    </row>
    <row r="818">
      <c r="A818" s="1226"/>
      <c r="B818" s="1084"/>
      <c r="C818" s="10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02"/>
      <c r="Y818" s="1202"/>
      <c r="Z818" s="1202"/>
      <c r="AA818" s="1202"/>
      <c r="AB818" s="1202"/>
      <c r="AC818" s="1102"/>
      <c r="AD818" s="1102" t="str">
        <f t="shared" si="3"/>
        <v/>
      </c>
      <c r="AE818" s="1227"/>
      <c r="AF818" s="1230"/>
      <c r="AG818" s="1230"/>
      <c r="AH818" s="1231"/>
      <c r="AI818" s="1227"/>
      <c r="AJ818" s="1230"/>
      <c r="AK818" s="1230"/>
      <c r="AL818" s="1138" t="str">
        <f t="shared" si="5"/>
        <v>Todo</v>
      </c>
      <c r="AM818" s="1228"/>
      <c r="AN818" s="1228"/>
    </row>
    <row r="819">
      <c r="A819" s="1226"/>
      <c r="B819" s="1084"/>
      <c r="C819" s="1084"/>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02"/>
      <c r="Y819" s="1202"/>
      <c r="Z819" s="1202"/>
      <c r="AA819" s="1202"/>
      <c r="AB819" s="1202"/>
      <c r="AC819" s="1102"/>
      <c r="AD819" s="1102" t="str">
        <f t="shared" si="3"/>
        <v/>
      </c>
      <c r="AE819" s="1227"/>
      <c r="AF819" s="1230"/>
      <c r="AG819" s="1230"/>
      <c r="AH819" s="1231"/>
      <c r="AI819" s="1227"/>
      <c r="AJ819" s="1230"/>
      <c r="AK819" s="1230"/>
      <c r="AL819" s="1138" t="str">
        <f t="shared" si="5"/>
        <v>Todo</v>
      </c>
      <c r="AM819" s="1228"/>
      <c r="AN819" s="1228"/>
    </row>
    <row r="820">
      <c r="A820" s="1226"/>
      <c r="B820" s="1084"/>
      <c r="C820" s="10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02"/>
      <c r="Y820" s="1202"/>
      <c r="Z820" s="1202"/>
      <c r="AA820" s="1202"/>
      <c r="AB820" s="1202"/>
      <c r="AC820" s="1102"/>
      <c r="AD820" s="1102" t="str">
        <f t="shared" si="3"/>
        <v/>
      </c>
      <c r="AE820" s="1227"/>
      <c r="AF820" s="1230"/>
      <c r="AG820" s="1230"/>
      <c r="AH820" s="1231"/>
      <c r="AI820" s="1227"/>
      <c r="AJ820" s="1230"/>
      <c r="AK820" s="1230"/>
      <c r="AL820" s="1138" t="str">
        <f t="shared" si="5"/>
        <v>Todo</v>
      </c>
      <c r="AM820" s="1228"/>
      <c r="AN820" s="1228"/>
    </row>
    <row r="821">
      <c r="A821" s="1226"/>
      <c r="B821" s="1084"/>
      <c r="C821" s="1084"/>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02"/>
      <c r="Y821" s="1202"/>
      <c r="Z821" s="1202"/>
      <c r="AA821" s="1202"/>
      <c r="AB821" s="1202"/>
      <c r="AC821" s="1102"/>
      <c r="AD821" s="1102" t="str">
        <f t="shared" si="3"/>
        <v/>
      </c>
      <c r="AE821" s="1227"/>
      <c r="AF821" s="1230"/>
      <c r="AG821" s="1230"/>
      <c r="AH821" s="1231"/>
      <c r="AI821" s="1227"/>
      <c r="AJ821" s="1230"/>
      <c r="AK821" s="1230"/>
      <c r="AL821" s="1138" t="str">
        <f t="shared" si="5"/>
        <v>Todo</v>
      </c>
      <c r="AM821" s="1228"/>
      <c r="AN821" s="1228"/>
    </row>
    <row r="822">
      <c r="A822" s="1226"/>
      <c r="B822" s="1084"/>
      <c r="C822" s="10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02"/>
      <c r="Y822" s="1202"/>
      <c r="Z822" s="1202"/>
      <c r="AA822" s="1202"/>
      <c r="AB822" s="1202"/>
      <c r="AC822" s="1102"/>
      <c r="AD822" s="1102" t="str">
        <f t="shared" si="3"/>
        <v/>
      </c>
      <c r="AE822" s="1227"/>
      <c r="AF822" s="1230"/>
      <c r="AG822" s="1230"/>
      <c r="AH822" s="1231"/>
      <c r="AI822" s="1227"/>
      <c r="AJ822" s="1230"/>
      <c r="AK822" s="1230"/>
      <c r="AL822" s="1138" t="str">
        <f t="shared" si="5"/>
        <v>Todo</v>
      </c>
      <c r="AM822" s="1228"/>
      <c r="AN822" s="1228"/>
    </row>
    <row r="823">
      <c r="A823" s="1226"/>
      <c r="B823" s="1084"/>
      <c r="C823" s="1084"/>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02"/>
      <c r="Y823" s="1202"/>
      <c r="Z823" s="1202"/>
      <c r="AA823" s="1202"/>
      <c r="AB823" s="1202"/>
      <c r="AC823" s="1102"/>
      <c r="AD823" s="1102" t="str">
        <f t="shared" si="3"/>
        <v/>
      </c>
      <c r="AE823" s="1227"/>
      <c r="AF823" s="1230"/>
      <c r="AG823" s="1230"/>
      <c r="AH823" s="1231"/>
      <c r="AI823" s="1227"/>
      <c r="AJ823" s="1230"/>
      <c r="AK823" s="1230"/>
      <c r="AL823" s="1138" t="str">
        <f t="shared" si="5"/>
        <v>Todo</v>
      </c>
      <c r="AM823" s="1228"/>
      <c r="AN823" s="1228"/>
    </row>
    <row r="824">
      <c r="A824" s="1226"/>
      <c r="B824" s="1084"/>
      <c r="C824" s="10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02"/>
      <c r="Y824" s="1202"/>
      <c r="Z824" s="1202"/>
      <c r="AA824" s="1202"/>
      <c r="AB824" s="1202"/>
      <c r="AC824" s="1102"/>
      <c r="AD824" s="1102" t="str">
        <f t="shared" si="3"/>
        <v/>
      </c>
      <c r="AE824" s="1227"/>
      <c r="AF824" s="1230"/>
      <c r="AG824" s="1230"/>
      <c r="AH824" s="1231"/>
      <c r="AI824" s="1227"/>
      <c r="AJ824" s="1230"/>
      <c r="AK824" s="1230"/>
      <c r="AL824" s="1138" t="str">
        <f t="shared" si="5"/>
        <v>Todo</v>
      </c>
      <c r="AM824" s="1228"/>
      <c r="AN824" s="1228"/>
    </row>
    <row r="825">
      <c r="A825" s="1226"/>
      <c r="B825" s="1084"/>
      <c r="C825" s="1084"/>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02"/>
      <c r="Y825" s="1202"/>
      <c r="Z825" s="1202"/>
      <c r="AA825" s="1202"/>
      <c r="AB825" s="1202"/>
      <c r="AC825" s="1102"/>
      <c r="AD825" s="1102" t="str">
        <f t="shared" si="3"/>
        <v/>
      </c>
      <c r="AE825" s="1227"/>
      <c r="AF825" s="1230"/>
      <c r="AG825" s="1230"/>
      <c r="AH825" s="1231"/>
      <c r="AI825" s="1227"/>
      <c r="AJ825" s="1230"/>
      <c r="AK825" s="1230"/>
      <c r="AL825" s="1138" t="str">
        <f t="shared" si="5"/>
        <v>Todo</v>
      </c>
      <c r="AM825" s="1228"/>
      <c r="AN825" s="1228"/>
    </row>
    <row r="826">
      <c r="A826" s="1226"/>
      <c r="B826" s="1084"/>
      <c r="C826" s="10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02"/>
      <c r="Y826" s="1202"/>
      <c r="Z826" s="1202"/>
      <c r="AA826" s="1202"/>
      <c r="AB826" s="1202"/>
      <c r="AC826" s="1102"/>
      <c r="AD826" s="1102" t="str">
        <f t="shared" si="3"/>
        <v/>
      </c>
      <c r="AE826" s="1227"/>
      <c r="AF826" s="1230"/>
      <c r="AG826" s="1230"/>
      <c r="AH826" s="1231"/>
      <c r="AI826" s="1227"/>
      <c r="AJ826" s="1230"/>
      <c r="AK826" s="1230"/>
      <c r="AL826" s="1138" t="str">
        <f t="shared" si="5"/>
        <v>Todo</v>
      </c>
      <c r="AM826" s="1228"/>
      <c r="AN826" s="1228"/>
    </row>
    <row r="827">
      <c r="A827" s="1226"/>
      <c r="B827" s="1084"/>
      <c r="C827" s="1084"/>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02"/>
      <c r="Y827" s="1202"/>
      <c r="Z827" s="1202"/>
      <c r="AA827" s="1202"/>
      <c r="AB827" s="1202"/>
      <c r="AC827" s="1102"/>
      <c r="AD827" s="1102" t="str">
        <f t="shared" si="3"/>
        <v/>
      </c>
      <c r="AE827" s="1227"/>
      <c r="AF827" s="1230"/>
      <c r="AG827" s="1230"/>
      <c r="AH827" s="1231"/>
      <c r="AI827" s="1227"/>
      <c r="AJ827" s="1230"/>
      <c r="AK827" s="1230"/>
      <c r="AL827" s="1138" t="str">
        <f t="shared" si="5"/>
        <v>Todo</v>
      </c>
      <c r="AM827" s="1228"/>
      <c r="AN827" s="1228"/>
    </row>
    <row r="828">
      <c r="A828" s="1226"/>
      <c r="B828" s="1084"/>
      <c r="C828" s="10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02"/>
      <c r="Y828" s="1202"/>
      <c r="Z828" s="1202"/>
      <c r="AA828" s="1202"/>
      <c r="AB828" s="1202"/>
      <c r="AC828" s="1102"/>
      <c r="AD828" s="1102" t="str">
        <f t="shared" si="3"/>
        <v/>
      </c>
      <c r="AE828" s="1227"/>
      <c r="AF828" s="1230"/>
      <c r="AG828" s="1230"/>
      <c r="AH828" s="1231"/>
      <c r="AI828" s="1227"/>
      <c r="AJ828" s="1230"/>
      <c r="AK828" s="1230"/>
      <c r="AL828" s="1138" t="str">
        <f t="shared" si="5"/>
        <v>Todo</v>
      </c>
      <c r="AM828" s="1228"/>
      <c r="AN828" s="1228"/>
    </row>
    <row r="829">
      <c r="A829" s="1226"/>
      <c r="B829" s="1084"/>
      <c r="C829" s="1084"/>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02"/>
      <c r="Y829" s="1202"/>
      <c r="Z829" s="1202"/>
      <c r="AA829" s="1202"/>
      <c r="AB829" s="1202"/>
      <c r="AC829" s="1102"/>
      <c r="AD829" s="1102" t="str">
        <f t="shared" si="3"/>
        <v/>
      </c>
      <c r="AE829" s="1227"/>
      <c r="AF829" s="1230"/>
      <c r="AG829" s="1230"/>
      <c r="AH829" s="1231"/>
      <c r="AI829" s="1227"/>
      <c r="AJ829" s="1230"/>
      <c r="AK829" s="1230"/>
      <c r="AL829" s="1138" t="str">
        <f t="shared" si="5"/>
        <v>Todo</v>
      </c>
      <c r="AM829" s="1228"/>
      <c r="AN829" s="1228"/>
    </row>
    <row r="830">
      <c r="A830" s="1226"/>
      <c r="B830" s="1084"/>
      <c r="C830" s="10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02"/>
      <c r="Y830" s="1202"/>
      <c r="Z830" s="1202"/>
      <c r="AA830" s="1202"/>
      <c r="AB830" s="1202"/>
      <c r="AC830" s="1102"/>
      <c r="AD830" s="1102" t="str">
        <f t="shared" si="3"/>
        <v/>
      </c>
      <c r="AE830" s="1227"/>
      <c r="AF830" s="1230"/>
      <c r="AG830" s="1230"/>
      <c r="AH830" s="1231"/>
      <c r="AI830" s="1227"/>
      <c r="AJ830" s="1230"/>
      <c r="AK830" s="1230"/>
      <c r="AL830" s="1138" t="str">
        <f t="shared" si="5"/>
        <v>Todo</v>
      </c>
      <c r="AM830" s="1228"/>
      <c r="AN830" s="1228"/>
    </row>
    <row r="831">
      <c r="A831" s="1226"/>
      <c r="B831" s="1084"/>
      <c r="C831" s="1084"/>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02"/>
      <c r="Y831" s="1202"/>
      <c r="Z831" s="1202"/>
      <c r="AA831" s="1202"/>
      <c r="AB831" s="1202"/>
      <c r="AC831" s="1102"/>
      <c r="AD831" s="1102" t="str">
        <f t="shared" si="3"/>
        <v/>
      </c>
      <c r="AE831" s="1227"/>
      <c r="AF831" s="1230"/>
      <c r="AG831" s="1230"/>
      <c r="AH831" s="1231"/>
      <c r="AI831" s="1227"/>
      <c r="AJ831" s="1230"/>
      <c r="AK831" s="1230"/>
      <c r="AL831" s="1138" t="str">
        <f t="shared" si="5"/>
        <v>Todo</v>
      </c>
      <c r="AM831" s="1228"/>
      <c r="AN831" s="1228"/>
    </row>
    <row r="832">
      <c r="A832" s="1226"/>
      <c r="B832" s="1084"/>
      <c r="C832" s="10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02"/>
      <c r="Y832" s="1202"/>
      <c r="Z832" s="1202"/>
      <c r="AA832" s="1202"/>
      <c r="AB832" s="1202"/>
      <c r="AC832" s="1102"/>
      <c r="AD832" s="1102" t="str">
        <f t="shared" si="3"/>
        <v/>
      </c>
      <c r="AE832" s="1227"/>
      <c r="AF832" s="1230"/>
      <c r="AG832" s="1230"/>
      <c r="AH832" s="1231"/>
      <c r="AI832" s="1227"/>
      <c r="AJ832" s="1230"/>
      <c r="AK832" s="1230"/>
      <c r="AL832" s="1138" t="str">
        <f t="shared" si="5"/>
        <v>Todo</v>
      </c>
      <c r="AM832" s="1228"/>
      <c r="AN832" s="1228"/>
    </row>
    <row r="833">
      <c r="A833" s="1226"/>
      <c r="B833" s="1084"/>
      <c r="C833" s="1084"/>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02"/>
      <c r="Y833" s="1202"/>
      <c r="Z833" s="1202"/>
      <c r="AA833" s="1202"/>
      <c r="AB833" s="1202"/>
      <c r="AC833" s="1102"/>
      <c r="AD833" s="1102" t="str">
        <f t="shared" si="3"/>
        <v/>
      </c>
      <c r="AE833" s="1227"/>
      <c r="AF833" s="1230"/>
      <c r="AG833" s="1230"/>
      <c r="AH833" s="1231"/>
      <c r="AI833" s="1227"/>
      <c r="AJ833" s="1230"/>
      <c r="AK833" s="1230"/>
      <c r="AL833" s="1138" t="str">
        <f t="shared" si="5"/>
        <v>Todo</v>
      </c>
      <c r="AM833" s="1228"/>
      <c r="AN833" s="1228"/>
    </row>
    <row r="834">
      <c r="A834" s="1226"/>
      <c r="B834" s="1084"/>
      <c r="C834" s="10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02"/>
      <c r="Y834" s="1202"/>
      <c r="Z834" s="1202"/>
      <c r="AA834" s="1202"/>
      <c r="AB834" s="1202"/>
      <c r="AC834" s="1102"/>
      <c r="AD834" s="1102" t="str">
        <f t="shared" si="3"/>
        <v/>
      </c>
      <c r="AE834" s="1227"/>
      <c r="AF834" s="1230"/>
      <c r="AG834" s="1230"/>
      <c r="AH834" s="1231"/>
      <c r="AI834" s="1227"/>
      <c r="AJ834" s="1230"/>
      <c r="AK834" s="1230"/>
      <c r="AL834" s="1138" t="str">
        <f t="shared" si="5"/>
        <v>Todo</v>
      </c>
      <c r="AM834" s="1228"/>
      <c r="AN834" s="1228"/>
    </row>
    <row r="835">
      <c r="A835" s="1226"/>
      <c r="B835" s="1084"/>
      <c r="C835" s="1084"/>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02"/>
      <c r="Y835" s="1202"/>
      <c r="Z835" s="1202"/>
      <c r="AA835" s="1202"/>
      <c r="AB835" s="1202"/>
      <c r="AC835" s="1102"/>
      <c r="AD835" s="1102" t="str">
        <f t="shared" si="3"/>
        <v/>
      </c>
      <c r="AE835" s="1227"/>
      <c r="AF835" s="1230"/>
      <c r="AG835" s="1230"/>
      <c r="AH835" s="1231"/>
      <c r="AI835" s="1227"/>
      <c r="AJ835" s="1230"/>
      <c r="AK835" s="1230"/>
      <c r="AL835" s="1138" t="str">
        <f t="shared" si="5"/>
        <v>Todo</v>
      </c>
      <c r="AM835" s="1228"/>
      <c r="AN835" s="1228"/>
    </row>
    <row r="836">
      <c r="A836" s="1226"/>
      <c r="B836" s="1084"/>
      <c r="C836" s="10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02"/>
      <c r="Y836" s="1202"/>
      <c r="Z836" s="1202"/>
      <c r="AA836" s="1202"/>
      <c r="AB836" s="1202"/>
      <c r="AC836" s="1102"/>
      <c r="AD836" s="1102" t="str">
        <f t="shared" si="3"/>
        <v/>
      </c>
      <c r="AE836" s="1227"/>
      <c r="AF836" s="1230"/>
      <c r="AG836" s="1230"/>
      <c r="AH836" s="1231"/>
      <c r="AI836" s="1227"/>
      <c r="AJ836" s="1230"/>
      <c r="AK836" s="1230"/>
      <c r="AL836" s="1138" t="str">
        <f t="shared" si="5"/>
        <v>Todo</v>
      </c>
      <c r="AM836" s="1228"/>
      <c r="AN836" s="1228"/>
    </row>
    <row r="837">
      <c r="A837" s="1226"/>
      <c r="B837" s="1084"/>
      <c r="C837" s="1084"/>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02"/>
      <c r="Y837" s="1202"/>
      <c r="Z837" s="1202"/>
      <c r="AA837" s="1202"/>
      <c r="AB837" s="1202"/>
      <c r="AC837" s="1102"/>
      <c r="AD837" s="1102" t="str">
        <f t="shared" si="3"/>
        <v/>
      </c>
      <c r="AE837" s="1227"/>
      <c r="AF837" s="1230"/>
      <c r="AG837" s="1230"/>
      <c r="AH837" s="1231"/>
      <c r="AI837" s="1227"/>
      <c r="AJ837" s="1230"/>
      <c r="AK837" s="1230"/>
      <c r="AL837" s="1138" t="str">
        <f t="shared" si="5"/>
        <v>Todo</v>
      </c>
      <c r="AM837" s="1228"/>
      <c r="AN837" s="1228"/>
    </row>
    <row r="838">
      <c r="A838" s="1226"/>
      <c r="B838" s="1084"/>
      <c r="C838" s="10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02"/>
      <c r="Y838" s="1202"/>
      <c r="Z838" s="1202"/>
      <c r="AA838" s="1202"/>
      <c r="AB838" s="1202"/>
      <c r="AC838" s="1102"/>
      <c r="AD838" s="1102" t="str">
        <f t="shared" si="3"/>
        <v/>
      </c>
      <c r="AE838" s="1227"/>
      <c r="AF838" s="1230"/>
      <c r="AG838" s="1230"/>
      <c r="AH838" s="1231"/>
      <c r="AI838" s="1227"/>
      <c r="AJ838" s="1230"/>
      <c r="AK838" s="1230"/>
      <c r="AL838" s="1138" t="str">
        <f t="shared" si="5"/>
        <v>Todo</v>
      </c>
      <c r="AM838" s="1228"/>
      <c r="AN838" s="1228"/>
    </row>
    <row r="839">
      <c r="A839" s="1226"/>
      <c r="B839" s="1084"/>
      <c r="C839" s="1084"/>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02"/>
      <c r="Y839" s="1202"/>
      <c r="Z839" s="1202"/>
      <c r="AA839" s="1202"/>
      <c r="AB839" s="1202"/>
      <c r="AC839" s="1102"/>
      <c r="AD839" s="1102" t="str">
        <f t="shared" si="3"/>
        <v/>
      </c>
      <c r="AE839" s="1227"/>
      <c r="AF839" s="1230"/>
      <c r="AG839" s="1230"/>
      <c r="AH839" s="1231"/>
      <c r="AI839" s="1227"/>
      <c r="AJ839" s="1230"/>
      <c r="AK839" s="1230"/>
      <c r="AL839" s="1138" t="str">
        <f t="shared" si="5"/>
        <v>Todo</v>
      </c>
      <c r="AM839" s="1228"/>
      <c r="AN839" s="1228"/>
    </row>
    <row r="840">
      <c r="A840" s="1226"/>
      <c r="B840" s="1084"/>
      <c r="C840" s="10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02"/>
      <c r="Y840" s="1202"/>
      <c r="Z840" s="1202"/>
      <c r="AA840" s="1202"/>
      <c r="AB840" s="1202"/>
      <c r="AC840" s="1102"/>
      <c r="AD840" s="1102" t="str">
        <f t="shared" si="3"/>
        <v/>
      </c>
      <c r="AE840" s="1227"/>
      <c r="AF840" s="1230"/>
      <c r="AG840" s="1230"/>
      <c r="AH840" s="1231"/>
      <c r="AI840" s="1227"/>
      <c r="AJ840" s="1230"/>
      <c r="AK840" s="1230"/>
      <c r="AL840" s="1138" t="str">
        <f t="shared" si="5"/>
        <v>Todo</v>
      </c>
      <c r="AM840" s="1228"/>
      <c r="AN840" s="1228"/>
    </row>
    <row r="841">
      <c r="A841" s="1226"/>
      <c r="B841" s="1084"/>
      <c r="C841" s="1084"/>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02"/>
      <c r="Y841" s="1202"/>
      <c r="Z841" s="1202"/>
      <c r="AA841" s="1202"/>
      <c r="AB841" s="1202"/>
      <c r="AC841" s="1102"/>
      <c r="AD841" s="1102" t="str">
        <f t="shared" si="3"/>
        <v/>
      </c>
      <c r="AE841" s="1227"/>
      <c r="AF841" s="1230"/>
      <c r="AG841" s="1230"/>
      <c r="AH841" s="1231"/>
      <c r="AI841" s="1227"/>
      <c r="AJ841" s="1230"/>
      <c r="AK841" s="1230"/>
      <c r="AL841" s="1138" t="str">
        <f t="shared" si="5"/>
        <v>Todo</v>
      </c>
      <c r="AM841" s="1228"/>
      <c r="AN841" s="1228"/>
    </row>
    <row r="842">
      <c r="A842" s="1226"/>
      <c r="B842" s="1084"/>
      <c r="C842" s="10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02"/>
      <c r="Y842" s="1202"/>
      <c r="Z842" s="1202"/>
      <c r="AA842" s="1202"/>
      <c r="AB842" s="1202"/>
      <c r="AC842" s="1102"/>
      <c r="AD842" s="1102" t="str">
        <f t="shared" si="3"/>
        <v/>
      </c>
      <c r="AE842" s="1227"/>
      <c r="AF842" s="1230"/>
      <c r="AG842" s="1230"/>
      <c r="AH842" s="1231"/>
      <c r="AI842" s="1227"/>
      <c r="AJ842" s="1230"/>
      <c r="AK842" s="1230"/>
      <c r="AL842" s="1138" t="str">
        <f t="shared" si="5"/>
        <v>Todo</v>
      </c>
      <c r="AM842" s="1228"/>
      <c r="AN842" s="1228"/>
    </row>
    <row r="843">
      <c r="A843" s="1226"/>
      <c r="B843" s="1084"/>
      <c r="C843" s="1084"/>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02"/>
      <c r="Y843" s="1202"/>
      <c r="Z843" s="1202"/>
      <c r="AA843" s="1202"/>
      <c r="AB843" s="1202"/>
      <c r="AC843" s="1102"/>
      <c r="AD843" s="1102" t="str">
        <f t="shared" si="3"/>
        <v/>
      </c>
      <c r="AE843" s="1227"/>
      <c r="AF843" s="1230"/>
      <c r="AG843" s="1230"/>
      <c r="AH843" s="1231"/>
      <c r="AI843" s="1227"/>
      <c r="AJ843" s="1230"/>
      <c r="AK843" s="1230"/>
      <c r="AL843" s="1138" t="str">
        <f t="shared" si="5"/>
        <v>Todo</v>
      </c>
      <c r="AM843" s="1228"/>
      <c r="AN843" s="1228"/>
    </row>
    <row r="844">
      <c r="A844" s="1226"/>
      <c r="B844" s="1084"/>
      <c r="C844" s="10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02"/>
      <c r="Y844" s="1202"/>
      <c r="Z844" s="1202"/>
      <c r="AA844" s="1202"/>
      <c r="AB844" s="1202"/>
      <c r="AC844" s="1102"/>
      <c r="AD844" s="1102" t="str">
        <f t="shared" si="3"/>
        <v/>
      </c>
      <c r="AE844" s="1227"/>
      <c r="AF844" s="1230"/>
      <c r="AG844" s="1230"/>
      <c r="AH844" s="1231"/>
      <c r="AI844" s="1227"/>
      <c r="AJ844" s="1230"/>
      <c r="AK844" s="1230"/>
      <c r="AL844" s="1138" t="str">
        <f t="shared" si="5"/>
        <v>Todo</v>
      </c>
      <c r="AM844" s="1228"/>
      <c r="AN844" s="1228"/>
    </row>
    <row r="845">
      <c r="A845" s="1226"/>
      <c r="B845" s="1084"/>
      <c r="C845" s="1084"/>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02"/>
      <c r="Y845" s="1202"/>
      <c r="Z845" s="1202"/>
      <c r="AA845" s="1202"/>
      <c r="AB845" s="1202"/>
      <c r="AC845" s="1102"/>
      <c r="AD845" s="1102" t="str">
        <f t="shared" si="3"/>
        <v/>
      </c>
      <c r="AE845" s="1227"/>
      <c r="AF845" s="1230"/>
      <c r="AG845" s="1230"/>
      <c r="AH845" s="1231"/>
      <c r="AI845" s="1227"/>
      <c r="AJ845" s="1230"/>
      <c r="AK845" s="1230"/>
      <c r="AL845" s="1138" t="str">
        <f t="shared" si="5"/>
        <v>Todo</v>
      </c>
      <c r="AM845" s="1228"/>
      <c r="AN845" s="1228"/>
    </row>
    <row r="846">
      <c r="A846" s="1226"/>
      <c r="B846" s="1084"/>
      <c r="C846" s="10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02"/>
      <c r="Y846" s="1202"/>
      <c r="Z846" s="1202"/>
      <c r="AA846" s="1202"/>
      <c r="AB846" s="1202"/>
      <c r="AC846" s="1102"/>
      <c r="AD846" s="1102" t="str">
        <f t="shared" si="3"/>
        <v/>
      </c>
      <c r="AE846" s="1227"/>
      <c r="AF846" s="1230"/>
      <c r="AG846" s="1230"/>
      <c r="AH846" s="1231"/>
      <c r="AI846" s="1227"/>
      <c r="AJ846" s="1230"/>
      <c r="AK846" s="1230"/>
      <c r="AL846" s="1138" t="str">
        <f t="shared" si="5"/>
        <v>Todo</v>
      </c>
      <c r="AM846" s="1228"/>
      <c r="AN846" s="1228"/>
    </row>
    <row r="847">
      <c r="A847" s="1226"/>
      <c r="B847" s="1084"/>
      <c r="C847" s="1084"/>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02"/>
      <c r="Y847" s="1202"/>
      <c r="Z847" s="1202"/>
      <c r="AA847" s="1202"/>
      <c r="AB847" s="1202"/>
      <c r="AC847" s="1102"/>
      <c r="AD847" s="1102" t="str">
        <f t="shared" si="3"/>
        <v/>
      </c>
      <c r="AE847" s="1227"/>
      <c r="AF847" s="1230"/>
      <c r="AG847" s="1230"/>
      <c r="AH847" s="1231"/>
      <c r="AI847" s="1227"/>
      <c r="AJ847" s="1230"/>
      <c r="AK847" s="1230"/>
      <c r="AL847" s="1138" t="str">
        <f t="shared" si="5"/>
        <v>Todo</v>
      </c>
      <c r="AM847" s="1228"/>
      <c r="AN847" s="1228"/>
    </row>
    <row r="848">
      <c r="A848" s="1226"/>
      <c r="B848" s="1084"/>
      <c r="C848" s="10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02"/>
      <c r="Y848" s="1202"/>
      <c r="Z848" s="1202"/>
      <c r="AA848" s="1202"/>
      <c r="AB848" s="1202"/>
      <c r="AC848" s="1102"/>
      <c r="AD848" s="1102" t="str">
        <f t="shared" si="3"/>
        <v/>
      </c>
      <c r="AE848" s="1227"/>
      <c r="AF848" s="1230"/>
      <c r="AG848" s="1230"/>
      <c r="AH848" s="1231"/>
      <c r="AI848" s="1227"/>
      <c r="AJ848" s="1230"/>
      <c r="AK848" s="1230"/>
      <c r="AL848" s="1138" t="str">
        <f t="shared" si="5"/>
        <v>Todo</v>
      </c>
      <c r="AM848" s="1228"/>
      <c r="AN848" s="1228"/>
    </row>
    <row r="849">
      <c r="A849" s="1226"/>
      <c r="B849" s="1084"/>
      <c r="C849" s="1084"/>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02"/>
      <c r="Y849" s="1202"/>
      <c r="Z849" s="1202"/>
      <c r="AA849" s="1202"/>
      <c r="AB849" s="1202"/>
      <c r="AC849" s="1102"/>
      <c r="AD849" s="1102" t="str">
        <f t="shared" si="3"/>
        <v/>
      </c>
      <c r="AE849" s="1227"/>
      <c r="AF849" s="1230"/>
      <c r="AG849" s="1230"/>
      <c r="AH849" s="1231"/>
      <c r="AI849" s="1227"/>
      <c r="AJ849" s="1230"/>
      <c r="AK849" s="1230"/>
      <c r="AL849" s="1138" t="str">
        <f t="shared" si="5"/>
        <v>Todo</v>
      </c>
      <c r="AM849" s="1228"/>
      <c r="AN849" s="1228"/>
    </row>
    <row r="850">
      <c r="A850" s="1226"/>
      <c r="B850" s="1084"/>
      <c r="C850" s="10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02"/>
      <c r="Y850" s="1202"/>
      <c r="Z850" s="1202"/>
      <c r="AA850" s="1202"/>
      <c r="AB850" s="1202"/>
      <c r="AC850" s="1102"/>
      <c r="AD850" s="1102" t="str">
        <f t="shared" si="3"/>
        <v/>
      </c>
      <c r="AE850" s="1227"/>
      <c r="AF850" s="1230"/>
      <c r="AG850" s="1230"/>
      <c r="AH850" s="1231"/>
      <c r="AI850" s="1227"/>
      <c r="AJ850" s="1230"/>
      <c r="AK850" s="1230"/>
      <c r="AL850" s="1138" t="str">
        <f t="shared" si="5"/>
        <v>Todo</v>
      </c>
      <c r="AM850" s="1228"/>
      <c r="AN850" s="1228"/>
    </row>
    <row r="851">
      <c r="A851" s="1226"/>
      <c r="B851" s="1084"/>
      <c r="C851" s="1084"/>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02"/>
      <c r="Y851" s="1202"/>
      <c r="Z851" s="1202"/>
      <c r="AA851" s="1202"/>
      <c r="AB851" s="1202"/>
      <c r="AC851" s="1102"/>
      <c r="AD851" s="1102" t="str">
        <f t="shared" si="3"/>
        <v/>
      </c>
      <c r="AE851" s="1227"/>
      <c r="AF851" s="1230"/>
      <c r="AG851" s="1230"/>
      <c r="AH851" s="1231"/>
      <c r="AI851" s="1227"/>
      <c r="AJ851" s="1230"/>
      <c r="AK851" s="1230"/>
      <c r="AL851" s="1138" t="str">
        <f t="shared" si="5"/>
        <v>Todo</v>
      </c>
      <c r="AM851" s="1228"/>
      <c r="AN851" s="1228"/>
    </row>
    <row r="852">
      <c r="A852" s="1226"/>
      <c r="B852" s="1084"/>
      <c r="C852" s="10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02"/>
      <c r="Y852" s="1202"/>
      <c r="Z852" s="1202"/>
      <c r="AA852" s="1202"/>
      <c r="AB852" s="1202"/>
      <c r="AC852" s="1102"/>
      <c r="AD852" s="1102" t="str">
        <f t="shared" si="3"/>
        <v/>
      </c>
      <c r="AE852" s="1227"/>
      <c r="AF852" s="1230"/>
      <c r="AG852" s="1230"/>
      <c r="AH852" s="1231"/>
      <c r="AI852" s="1227"/>
      <c r="AJ852" s="1230"/>
      <c r="AK852" s="1230"/>
      <c r="AL852" s="1138" t="str">
        <f t="shared" si="5"/>
        <v>Todo</v>
      </c>
      <c r="AM852" s="1228"/>
      <c r="AN852" s="1228"/>
    </row>
    <row r="853">
      <c r="A853" s="1226"/>
      <c r="B853" s="1084"/>
      <c r="C853" s="1084"/>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02"/>
      <c r="Y853" s="1202"/>
      <c r="Z853" s="1202"/>
      <c r="AA853" s="1202"/>
      <c r="AB853" s="1202"/>
      <c r="AC853" s="1102"/>
      <c r="AD853" s="1102" t="str">
        <f t="shared" si="3"/>
        <v/>
      </c>
      <c r="AE853" s="1227"/>
      <c r="AF853" s="1230"/>
      <c r="AG853" s="1230"/>
      <c r="AH853" s="1231"/>
      <c r="AI853" s="1227"/>
      <c r="AJ853" s="1230"/>
      <c r="AK853" s="1230"/>
      <c r="AL853" s="1138" t="str">
        <f t="shared" si="5"/>
        <v>Todo</v>
      </c>
      <c r="AM853" s="1228"/>
      <c r="AN853" s="1228"/>
    </row>
    <row r="854">
      <c r="A854" s="1226"/>
      <c r="B854" s="1084"/>
      <c r="C854" s="10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02"/>
      <c r="Y854" s="1202"/>
      <c r="Z854" s="1202"/>
      <c r="AA854" s="1202"/>
      <c r="AB854" s="1202"/>
      <c r="AC854" s="1102"/>
      <c r="AD854" s="1102" t="str">
        <f t="shared" si="3"/>
        <v/>
      </c>
      <c r="AE854" s="1227"/>
      <c r="AF854" s="1230"/>
      <c r="AG854" s="1230"/>
      <c r="AH854" s="1231"/>
      <c r="AI854" s="1227"/>
      <c r="AJ854" s="1230"/>
      <c r="AK854" s="1230"/>
      <c r="AL854" s="1138" t="str">
        <f t="shared" si="5"/>
        <v>Todo</v>
      </c>
      <c r="AM854" s="1228"/>
      <c r="AN854" s="1228"/>
    </row>
    <row r="855">
      <c r="A855" s="1226"/>
      <c r="B855" s="1084"/>
      <c r="C855" s="1084"/>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02"/>
      <c r="Y855" s="1202"/>
      <c r="Z855" s="1202"/>
      <c r="AA855" s="1202"/>
      <c r="AB855" s="1202"/>
      <c r="AC855" s="1102"/>
      <c r="AD855" s="1102" t="str">
        <f t="shared" si="3"/>
        <v/>
      </c>
      <c r="AE855" s="1227"/>
      <c r="AF855" s="1230"/>
      <c r="AG855" s="1230"/>
      <c r="AH855" s="1231"/>
      <c r="AI855" s="1227"/>
      <c r="AJ855" s="1230"/>
      <c r="AK855" s="1230"/>
      <c r="AL855" s="1138" t="str">
        <f t="shared" si="5"/>
        <v>Todo</v>
      </c>
      <c r="AM855" s="1228"/>
      <c r="AN855" s="1228"/>
    </row>
    <row r="856">
      <c r="A856" s="1226"/>
      <c r="B856" s="1084"/>
      <c r="C856" s="10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02"/>
      <c r="Y856" s="1202"/>
      <c r="Z856" s="1202"/>
      <c r="AA856" s="1202"/>
      <c r="AB856" s="1202"/>
      <c r="AC856" s="1102"/>
      <c r="AD856" s="1102" t="str">
        <f t="shared" si="3"/>
        <v/>
      </c>
      <c r="AE856" s="1227"/>
      <c r="AF856" s="1230"/>
      <c r="AG856" s="1230"/>
      <c r="AH856" s="1231"/>
      <c r="AI856" s="1227"/>
      <c r="AJ856" s="1230"/>
      <c r="AK856" s="1230"/>
      <c r="AL856" s="1138" t="str">
        <f t="shared" si="5"/>
        <v>Todo</v>
      </c>
      <c r="AM856" s="1228"/>
      <c r="AN856" s="1228"/>
    </row>
    <row r="857">
      <c r="A857" s="1226"/>
      <c r="B857" s="1084"/>
      <c r="C857" s="1084"/>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02"/>
      <c r="Y857" s="1202"/>
      <c r="Z857" s="1202"/>
      <c r="AA857" s="1202"/>
      <c r="AB857" s="1202"/>
      <c r="AC857" s="1102"/>
      <c r="AD857" s="1102" t="str">
        <f t="shared" si="3"/>
        <v/>
      </c>
      <c r="AE857" s="1227"/>
      <c r="AF857" s="1230"/>
      <c r="AG857" s="1230"/>
      <c r="AH857" s="1231"/>
      <c r="AI857" s="1227"/>
      <c r="AJ857" s="1230"/>
      <c r="AK857" s="1230"/>
      <c r="AL857" s="1138" t="str">
        <f t="shared" si="5"/>
        <v>Todo</v>
      </c>
      <c r="AM857" s="1228"/>
      <c r="AN857" s="1228"/>
    </row>
    <row r="858">
      <c r="A858" s="1226"/>
      <c r="B858" s="1084"/>
      <c r="C858" s="10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02"/>
      <c r="Y858" s="1202"/>
      <c r="Z858" s="1202"/>
      <c r="AA858" s="1202"/>
      <c r="AB858" s="1202"/>
      <c r="AC858" s="1102"/>
      <c r="AD858" s="1102" t="str">
        <f t="shared" si="3"/>
        <v/>
      </c>
      <c r="AE858" s="1227"/>
      <c r="AF858" s="1230"/>
      <c r="AG858" s="1230"/>
      <c r="AH858" s="1231"/>
      <c r="AI858" s="1227"/>
      <c r="AJ858" s="1230"/>
      <c r="AK858" s="1230"/>
      <c r="AL858" s="1138" t="str">
        <f t="shared" si="5"/>
        <v>Todo</v>
      </c>
      <c r="AM858" s="1228"/>
      <c r="AN858" s="1228"/>
    </row>
    <row r="859">
      <c r="A859" s="1226"/>
      <c r="B859" s="1084"/>
      <c r="C859" s="1084"/>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02"/>
      <c r="Y859" s="1202"/>
      <c r="Z859" s="1202"/>
      <c r="AA859" s="1202"/>
      <c r="AB859" s="1202"/>
      <c r="AC859" s="1102"/>
      <c r="AD859" s="1102" t="str">
        <f t="shared" si="3"/>
        <v/>
      </c>
      <c r="AE859" s="1227"/>
      <c r="AF859" s="1230"/>
      <c r="AG859" s="1230"/>
      <c r="AH859" s="1231"/>
      <c r="AI859" s="1227"/>
      <c r="AJ859" s="1230"/>
      <c r="AK859" s="1230"/>
      <c r="AL859" s="1138" t="str">
        <f t="shared" si="5"/>
        <v>Todo</v>
      </c>
      <c r="AM859" s="1228"/>
      <c r="AN859" s="1228"/>
    </row>
    <row r="860">
      <c r="A860" s="1226"/>
      <c r="B860" s="1084"/>
      <c r="C860" s="10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02"/>
      <c r="Y860" s="1202"/>
      <c r="Z860" s="1202"/>
      <c r="AA860" s="1202"/>
      <c r="AB860" s="1202"/>
      <c r="AC860" s="1102"/>
      <c r="AD860" s="1102" t="str">
        <f t="shared" si="3"/>
        <v/>
      </c>
      <c r="AE860" s="1227"/>
      <c r="AF860" s="1230"/>
      <c r="AG860" s="1230"/>
      <c r="AH860" s="1231"/>
      <c r="AI860" s="1227"/>
      <c r="AJ860" s="1230"/>
      <c r="AK860" s="1230"/>
      <c r="AL860" s="1138" t="str">
        <f t="shared" si="5"/>
        <v>Todo</v>
      </c>
      <c r="AM860" s="1228"/>
      <c r="AN860" s="1228"/>
    </row>
    <row r="861">
      <c r="A861" s="1226"/>
      <c r="B861" s="1084"/>
      <c r="C861" s="1084"/>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02"/>
      <c r="Y861" s="1202"/>
      <c r="Z861" s="1202"/>
      <c r="AA861" s="1202"/>
      <c r="AB861" s="1202"/>
      <c r="AC861" s="1102"/>
      <c r="AD861" s="1102" t="str">
        <f t="shared" si="3"/>
        <v/>
      </c>
      <c r="AE861" s="1227"/>
      <c r="AF861" s="1230"/>
      <c r="AG861" s="1230"/>
      <c r="AH861" s="1231"/>
      <c r="AI861" s="1227"/>
      <c r="AJ861" s="1230"/>
      <c r="AK861" s="1230"/>
      <c r="AL861" s="1138" t="str">
        <f t="shared" si="5"/>
        <v>Todo</v>
      </c>
      <c r="AM861" s="1228"/>
      <c r="AN861" s="1228"/>
    </row>
    <row r="862">
      <c r="A862" s="1226"/>
      <c r="B862" s="1084"/>
      <c r="C862" s="10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02"/>
      <c r="Y862" s="1202"/>
      <c r="Z862" s="1202"/>
      <c r="AA862" s="1202"/>
      <c r="AB862" s="1202"/>
      <c r="AC862" s="1102"/>
      <c r="AD862" s="1102" t="str">
        <f t="shared" si="3"/>
        <v/>
      </c>
      <c r="AE862" s="1227"/>
      <c r="AF862" s="1230"/>
      <c r="AG862" s="1230"/>
      <c r="AH862" s="1231"/>
      <c r="AI862" s="1227"/>
      <c r="AJ862" s="1230"/>
      <c r="AK862" s="1230"/>
      <c r="AL862" s="1138" t="str">
        <f t="shared" si="5"/>
        <v>Todo</v>
      </c>
      <c r="AM862" s="1228"/>
      <c r="AN862" s="1228"/>
    </row>
    <row r="863">
      <c r="A863" s="1226"/>
      <c r="B863" s="1084"/>
      <c r="C863" s="1084"/>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02"/>
      <c r="Y863" s="1202"/>
      <c r="Z863" s="1202"/>
      <c r="AA863" s="1202"/>
      <c r="AB863" s="1202"/>
      <c r="AC863" s="1102"/>
      <c r="AD863" s="1102" t="str">
        <f t="shared" si="3"/>
        <v/>
      </c>
      <c r="AE863" s="1227"/>
      <c r="AF863" s="1230"/>
      <c r="AG863" s="1230"/>
      <c r="AH863" s="1231"/>
      <c r="AI863" s="1227"/>
      <c r="AJ863" s="1230"/>
      <c r="AK863" s="1230"/>
      <c r="AL863" s="1138" t="str">
        <f t="shared" si="5"/>
        <v>Todo</v>
      </c>
      <c r="AM863" s="1228"/>
      <c r="AN863" s="1228"/>
    </row>
    <row r="864">
      <c r="A864" s="1226"/>
      <c r="B864" s="1084"/>
      <c r="C864" s="10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02"/>
      <c r="Y864" s="1202"/>
      <c r="Z864" s="1202"/>
      <c r="AA864" s="1202"/>
      <c r="AB864" s="1202"/>
      <c r="AC864" s="1102"/>
      <c r="AD864" s="1102" t="str">
        <f t="shared" si="3"/>
        <v/>
      </c>
      <c r="AE864" s="1227"/>
      <c r="AF864" s="1230"/>
      <c r="AG864" s="1230"/>
      <c r="AH864" s="1231"/>
      <c r="AI864" s="1227"/>
      <c r="AJ864" s="1230"/>
      <c r="AK864" s="1230"/>
      <c r="AL864" s="1138" t="str">
        <f t="shared" si="5"/>
        <v>Todo</v>
      </c>
      <c r="AM864" s="1228"/>
      <c r="AN864" s="1228"/>
    </row>
    <row r="865">
      <c r="A865" s="1226"/>
      <c r="B865" s="1084"/>
      <c r="C865" s="1084"/>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02"/>
      <c r="Y865" s="1202"/>
      <c r="Z865" s="1202"/>
      <c r="AA865" s="1202"/>
      <c r="AB865" s="1202"/>
      <c r="AC865" s="1102"/>
      <c r="AD865" s="1102" t="str">
        <f t="shared" si="3"/>
        <v/>
      </c>
      <c r="AE865" s="1227"/>
      <c r="AF865" s="1230"/>
      <c r="AG865" s="1230"/>
      <c r="AH865" s="1231"/>
      <c r="AI865" s="1227"/>
      <c r="AJ865" s="1230"/>
      <c r="AK865" s="1230"/>
      <c r="AL865" s="1138" t="str">
        <f t="shared" si="5"/>
        <v>Todo</v>
      </c>
      <c r="AM865" s="1228"/>
      <c r="AN865" s="1228"/>
    </row>
    <row r="866">
      <c r="A866" s="1226"/>
      <c r="B866" s="1084"/>
      <c r="C866" s="10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02"/>
      <c r="Y866" s="1202"/>
      <c r="Z866" s="1202"/>
      <c r="AA866" s="1202"/>
      <c r="AB866" s="1202"/>
      <c r="AC866" s="1102"/>
      <c r="AD866" s="1102" t="str">
        <f t="shared" si="3"/>
        <v/>
      </c>
      <c r="AE866" s="1227"/>
      <c r="AF866" s="1230"/>
      <c r="AG866" s="1230"/>
      <c r="AH866" s="1231"/>
      <c r="AI866" s="1227"/>
      <c r="AJ866" s="1230"/>
      <c r="AK866" s="1230"/>
      <c r="AL866" s="1138" t="str">
        <f t="shared" si="5"/>
        <v>Todo</v>
      </c>
      <c r="AM866" s="1228"/>
      <c r="AN866" s="1228"/>
    </row>
    <row r="867">
      <c r="A867" s="1226"/>
      <c r="B867" s="1084"/>
      <c r="C867" s="1084"/>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02"/>
      <c r="Y867" s="1202"/>
      <c r="Z867" s="1202"/>
      <c r="AA867" s="1202"/>
      <c r="AB867" s="1202"/>
      <c r="AC867" s="1102"/>
      <c r="AD867" s="1102" t="str">
        <f t="shared" si="3"/>
        <v/>
      </c>
      <c r="AE867" s="1227"/>
      <c r="AF867" s="1230"/>
      <c r="AG867" s="1230"/>
      <c r="AH867" s="1231"/>
      <c r="AI867" s="1227"/>
      <c r="AJ867" s="1230"/>
      <c r="AK867" s="1230"/>
      <c r="AL867" s="1138" t="str">
        <f t="shared" si="5"/>
        <v>Todo</v>
      </c>
      <c r="AM867" s="1228"/>
      <c r="AN867" s="1228"/>
    </row>
    <row r="868">
      <c r="A868" s="1226"/>
      <c r="B868" s="1084"/>
      <c r="C868" s="10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02"/>
      <c r="Y868" s="1202"/>
      <c r="Z868" s="1202"/>
      <c r="AA868" s="1202"/>
      <c r="AB868" s="1202"/>
      <c r="AC868" s="1102"/>
      <c r="AD868" s="1102" t="str">
        <f t="shared" si="3"/>
        <v/>
      </c>
      <c r="AE868" s="1227"/>
      <c r="AF868" s="1230"/>
      <c r="AG868" s="1230"/>
      <c r="AH868" s="1231"/>
      <c r="AI868" s="1227"/>
      <c r="AJ868" s="1230"/>
      <c r="AK868" s="1230"/>
      <c r="AL868" s="1138" t="str">
        <f t="shared" si="5"/>
        <v>Todo</v>
      </c>
      <c r="AM868" s="1228"/>
      <c r="AN868" s="1228"/>
    </row>
    <row r="869">
      <c r="A869" s="1226"/>
      <c r="B869" s="1084"/>
      <c r="C869" s="1084"/>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02"/>
      <c r="Y869" s="1202"/>
      <c r="Z869" s="1202"/>
      <c r="AA869" s="1202"/>
      <c r="AB869" s="1202"/>
      <c r="AC869" s="1102"/>
      <c r="AD869" s="1102" t="str">
        <f t="shared" si="3"/>
        <v/>
      </c>
      <c r="AE869" s="1227"/>
      <c r="AF869" s="1230"/>
      <c r="AG869" s="1230"/>
      <c r="AH869" s="1231"/>
      <c r="AI869" s="1227"/>
      <c r="AJ869" s="1230"/>
      <c r="AK869" s="1230"/>
      <c r="AL869" s="1138" t="str">
        <f t="shared" si="5"/>
        <v>Todo</v>
      </c>
      <c r="AM869" s="1228"/>
      <c r="AN869" s="1228"/>
    </row>
    <row r="870">
      <c r="A870" s="1226"/>
      <c r="B870" s="1084"/>
      <c r="C870" s="10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02"/>
      <c r="Y870" s="1202"/>
      <c r="Z870" s="1202"/>
      <c r="AA870" s="1202"/>
      <c r="AB870" s="1202"/>
      <c r="AC870" s="1102"/>
      <c r="AD870" s="1102" t="str">
        <f t="shared" si="3"/>
        <v/>
      </c>
      <c r="AE870" s="1227"/>
      <c r="AF870" s="1230"/>
      <c r="AG870" s="1230"/>
      <c r="AH870" s="1231"/>
      <c r="AI870" s="1227"/>
      <c r="AJ870" s="1230"/>
      <c r="AK870" s="1230"/>
      <c r="AL870" s="1138" t="str">
        <f t="shared" si="5"/>
        <v>Todo</v>
      </c>
      <c r="AM870" s="1228"/>
      <c r="AN870" s="1228"/>
    </row>
    <row r="871">
      <c r="A871" s="1226"/>
      <c r="B871" s="1084"/>
      <c r="C871" s="1084"/>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02"/>
      <c r="Y871" s="1202"/>
      <c r="Z871" s="1202"/>
      <c r="AA871" s="1202"/>
      <c r="AB871" s="1202"/>
      <c r="AC871" s="1102"/>
      <c r="AD871" s="1102" t="str">
        <f t="shared" si="3"/>
        <v/>
      </c>
      <c r="AE871" s="1227"/>
      <c r="AF871" s="1230"/>
      <c r="AG871" s="1230"/>
      <c r="AH871" s="1231"/>
      <c r="AI871" s="1227"/>
      <c r="AJ871" s="1230"/>
      <c r="AK871" s="1230"/>
      <c r="AL871" s="1138" t="str">
        <f t="shared" si="5"/>
        <v>Todo</v>
      </c>
      <c r="AM871" s="1228"/>
      <c r="AN871" s="1228"/>
    </row>
    <row r="872">
      <c r="A872" s="1226"/>
      <c r="B872" s="1084"/>
      <c r="C872" s="10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02"/>
      <c r="Y872" s="1202"/>
      <c r="Z872" s="1202"/>
      <c r="AA872" s="1202"/>
      <c r="AB872" s="1202"/>
      <c r="AC872" s="1102"/>
      <c r="AD872" s="1102" t="str">
        <f t="shared" si="3"/>
        <v/>
      </c>
      <c r="AE872" s="1227"/>
      <c r="AF872" s="1230"/>
      <c r="AG872" s="1230"/>
      <c r="AH872" s="1231"/>
      <c r="AI872" s="1227"/>
      <c r="AJ872" s="1230"/>
      <c r="AK872" s="1230"/>
      <c r="AL872" s="1138" t="str">
        <f t="shared" si="5"/>
        <v>Todo</v>
      </c>
      <c r="AM872" s="1228"/>
      <c r="AN872" s="1228"/>
    </row>
    <row r="873">
      <c r="A873" s="1226"/>
      <c r="B873" s="1084"/>
      <c r="C873" s="1084"/>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02"/>
      <c r="Y873" s="1202"/>
      <c r="Z873" s="1202"/>
      <c r="AA873" s="1202"/>
      <c r="AB873" s="1202"/>
      <c r="AC873" s="1102"/>
      <c r="AD873" s="1102" t="str">
        <f t="shared" si="3"/>
        <v/>
      </c>
      <c r="AE873" s="1227"/>
      <c r="AF873" s="1230"/>
      <c r="AG873" s="1230"/>
      <c r="AH873" s="1231"/>
      <c r="AI873" s="1227"/>
      <c r="AJ873" s="1230"/>
      <c r="AK873" s="1230"/>
      <c r="AL873" s="1138" t="str">
        <f t="shared" si="5"/>
        <v>Todo</v>
      </c>
      <c r="AM873" s="1228"/>
      <c r="AN873" s="1228"/>
    </row>
    <row r="874">
      <c r="A874" s="1226"/>
      <c r="B874" s="1084"/>
      <c r="C874" s="10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02"/>
      <c r="Y874" s="1202"/>
      <c r="Z874" s="1202"/>
      <c r="AA874" s="1202"/>
      <c r="AB874" s="1202"/>
      <c r="AC874" s="1102"/>
      <c r="AD874" s="1102" t="str">
        <f t="shared" si="3"/>
        <v/>
      </c>
      <c r="AE874" s="1227"/>
      <c r="AF874" s="1230"/>
      <c r="AG874" s="1230"/>
      <c r="AH874" s="1231"/>
      <c r="AI874" s="1227"/>
      <c r="AJ874" s="1230"/>
      <c r="AK874" s="1230"/>
      <c r="AL874" s="1138" t="str">
        <f t="shared" si="5"/>
        <v>Todo</v>
      </c>
      <c r="AM874" s="1228"/>
      <c r="AN874" s="1228"/>
    </row>
    <row r="875">
      <c r="A875" s="1226"/>
      <c r="B875" s="1084"/>
      <c r="C875" s="1084"/>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02"/>
      <c r="Y875" s="1202"/>
      <c r="Z875" s="1202"/>
      <c r="AA875" s="1202"/>
      <c r="AB875" s="1202"/>
      <c r="AC875" s="1102"/>
      <c r="AD875" s="1102" t="str">
        <f t="shared" si="3"/>
        <v/>
      </c>
      <c r="AE875" s="1227"/>
      <c r="AF875" s="1230"/>
      <c r="AG875" s="1230"/>
      <c r="AH875" s="1231"/>
      <c r="AI875" s="1227"/>
      <c r="AJ875" s="1230"/>
      <c r="AK875" s="1230"/>
      <c r="AL875" s="1138" t="str">
        <f t="shared" si="5"/>
        <v>Todo</v>
      </c>
      <c r="AM875" s="1228"/>
      <c r="AN875" s="1228"/>
    </row>
    <row r="876">
      <c r="A876" s="1226"/>
      <c r="B876" s="1084"/>
      <c r="C876" s="10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02"/>
      <c r="Y876" s="1202"/>
      <c r="Z876" s="1202"/>
      <c r="AA876" s="1202"/>
      <c r="AB876" s="1202"/>
      <c r="AC876" s="1102"/>
      <c r="AD876" s="1102" t="str">
        <f t="shared" si="3"/>
        <v/>
      </c>
      <c r="AE876" s="1227"/>
      <c r="AF876" s="1230"/>
      <c r="AG876" s="1230"/>
      <c r="AH876" s="1231"/>
      <c r="AI876" s="1227"/>
      <c r="AJ876" s="1230"/>
      <c r="AK876" s="1230"/>
      <c r="AL876" s="1138" t="str">
        <f t="shared" si="5"/>
        <v>Todo</v>
      </c>
      <c r="AM876" s="1228"/>
      <c r="AN876" s="1228"/>
    </row>
    <row r="877">
      <c r="A877" s="1226"/>
      <c r="B877" s="1084"/>
      <c r="C877" s="1084"/>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02"/>
      <c r="Y877" s="1202"/>
      <c r="Z877" s="1202"/>
      <c r="AA877" s="1202"/>
      <c r="AB877" s="1202"/>
      <c r="AC877" s="1102"/>
      <c r="AD877" s="1102" t="str">
        <f t="shared" si="3"/>
        <v/>
      </c>
      <c r="AE877" s="1227"/>
      <c r="AF877" s="1230"/>
      <c r="AG877" s="1230"/>
      <c r="AH877" s="1231"/>
      <c r="AI877" s="1227"/>
      <c r="AJ877" s="1230"/>
      <c r="AK877" s="1230"/>
      <c r="AL877" s="1138" t="str">
        <f t="shared" si="5"/>
        <v>Todo</v>
      </c>
      <c r="AM877" s="1228"/>
      <c r="AN877" s="1228"/>
    </row>
    <row r="878">
      <c r="A878" s="1226"/>
      <c r="B878" s="1084"/>
      <c r="C878" s="10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02"/>
      <c r="Y878" s="1202"/>
      <c r="Z878" s="1202"/>
      <c r="AA878" s="1202"/>
      <c r="AB878" s="1202"/>
      <c r="AC878" s="1102"/>
      <c r="AD878" s="1102" t="str">
        <f t="shared" si="3"/>
        <v/>
      </c>
      <c r="AE878" s="1227"/>
      <c r="AF878" s="1230"/>
      <c r="AG878" s="1230"/>
      <c r="AH878" s="1231"/>
      <c r="AI878" s="1227"/>
      <c r="AJ878" s="1230"/>
      <c r="AK878" s="1230"/>
      <c r="AL878" s="1138" t="str">
        <f t="shared" si="5"/>
        <v>Todo</v>
      </c>
      <c r="AM878" s="1228"/>
      <c r="AN878" s="1228"/>
    </row>
    <row r="879">
      <c r="A879" s="1226"/>
      <c r="B879" s="1084"/>
      <c r="C879" s="1084"/>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02"/>
      <c r="Y879" s="1202"/>
      <c r="Z879" s="1202"/>
      <c r="AA879" s="1202"/>
      <c r="AB879" s="1202"/>
      <c r="AC879" s="1102"/>
      <c r="AD879" s="1102" t="str">
        <f t="shared" si="3"/>
        <v/>
      </c>
      <c r="AE879" s="1227"/>
      <c r="AF879" s="1230"/>
      <c r="AG879" s="1230"/>
      <c r="AH879" s="1231"/>
      <c r="AI879" s="1227"/>
      <c r="AJ879" s="1230"/>
      <c r="AK879" s="1230"/>
      <c r="AL879" s="1138" t="str">
        <f t="shared" si="5"/>
        <v>Todo</v>
      </c>
      <c r="AM879" s="1228"/>
      <c r="AN879" s="1228"/>
    </row>
    <row r="880">
      <c r="A880" s="1226"/>
      <c r="B880" s="1084"/>
      <c r="C880" s="10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02"/>
      <c r="Y880" s="1202"/>
      <c r="Z880" s="1202"/>
      <c r="AA880" s="1202"/>
      <c r="AB880" s="1202"/>
      <c r="AC880" s="1102"/>
      <c r="AD880" s="1102" t="str">
        <f t="shared" si="3"/>
        <v/>
      </c>
      <c r="AE880" s="1227"/>
      <c r="AF880" s="1230"/>
      <c r="AG880" s="1230"/>
      <c r="AH880" s="1231"/>
      <c r="AI880" s="1227"/>
      <c r="AJ880" s="1230"/>
      <c r="AK880" s="1230"/>
      <c r="AL880" s="1138" t="str">
        <f t="shared" si="5"/>
        <v>Todo</v>
      </c>
      <c r="AM880" s="1228"/>
      <c r="AN880" s="1228"/>
    </row>
    <row r="881">
      <c r="A881" s="1226"/>
      <c r="B881" s="1084"/>
      <c r="C881" s="1084"/>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02"/>
      <c r="Y881" s="1202"/>
      <c r="Z881" s="1202"/>
      <c r="AA881" s="1202"/>
      <c r="AB881" s="1202"/>
      <c r="AC881" s="1102"/>
      <c r="AD881" s="1102" t="str">
        <f t="shared" si="3"/>
        <v/>
      </c>
      <c r="AE881" s="1227"/>
      <c r="AF881" s="1230"/>
      <c r="AG881" s="1230"/>
      <c r="AH881" s="1231"/>
      <c r="AI881" s="1227"/>
      <c r="AJ881" s="1230"/>
      <c r="AK881" s="1230"/>
      <c r="AL881" s="1138" t="str">
        <f t="shared" si="5"/>
        <v>Todo</v>
      </c>
      <c r="AM881" s="1228"/>
      <c r="AN881" s="1228"/>
    </row>
    <row r="882">
      <c r="A882" s="1226"/>
      <c r="B882" s="1084"/>
      <c r="C882" s="10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02"/>
      <c r="Y882" s="1202"/>
      <c r="Z882" s="1202"/>
      <c r="AA882" s="1202"/>
      <c r="AB882" s="1202"/>
      <c r="AC882" s="1102"/>
      <c r="AD882" s="1102" t="str">
        <f t="shared" si="3"/>
        <v/>
      </c>
      <c r="AE882" s="1227"/>
      <c r="AF882" s="1230"/>
      <c r="AG882" s="1230"/>
      <c r="AH882" s="1231"/>
      <c r="AI882" s="1227"/>
      <c r="AJ882" s="1230"/>
      <c r="AK882" s="1230"/>
      <c r="AL882" s="1138" t="str">
        <f t="shared" si="5"/>
        <v>Todo</v>
      </c>
      <c r="AM882" s="1228"/>
      <c r="AN882" s="1228"/>
    </row>
    <row r="883">
      <c r="A883" s="1226"/>
      <c r="B883" s="1084"/>
      <c r="C883" s="1084"/>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02"/>
      <c r="Y883" s="1202"/>
      <c r="Z883" s="1202"/>
      <c r="AA883" s="1202"/>
      <c r="AB883" s="1202"/>
      <c r="AC883" s="1102"/>
      <c r="AD883" s="1102" t="str">
        <f t="shared" si="3"/>
        <v/>
      </c>
      <c r="AE883" s="1227"/>
      <c r="AF883" s="1230"/>
      <c r="AG883" s="1230"/>
      <c r="AH883" s="1231"/>
      <c r="AI883" s="1227"/>
      <c r="AJ883" s="1230"/>
      <c r="AK883" s="1230"/>
      <c r="AL883" s="1138" t="str">
        <f t="shared" si="5"/>
        <v>Todo</v>
      </c>
      <c r="AM883" s="1228"/>
      <c r="AN883" s="1228"/>
    </row>
    <row r="884">
      <c r="A884" s="1226"/>
      <c r="B884" s="1084"/>
      <c r="C884" s="10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02"/>
      <c r="Y884" s="1202"/>
      <c r="Z884" s="1202"/>
      <c r="AA884" s="1202"/>
      <c r="AB884" s="1202"/>
      <c r="AC884" s="1102"/>
      <c r="AD884" s="1102" t="str">
        <f t="shared" si="3"/>
        <v/>
      </c>
      <c r="AE884" s="1227"/>
      <c r="AF884" s="1230"/>
      <c r="AG884" s="1230"/>
      <c r="AH884" s="1231"/>
      <c r="AI884" s="1227"/>
      <c r="AJ884" s="1230"/>
      <c r="AK884" s="1230"/>
      <c r="AL884" s="1138" t="str">
        <f t="shared" si="5"/>
        <v>Todo</v>
      </c>
      <c r="AM884" s="1228"/>
      <c r="AN884" s="1228"/>
    </row>
    <row r="885">
      <c r="A885" s="1226"/>
      <c r="B885" s="1084"/>
      <c r="C885" s="1084"/>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02"/>
      <c r="Y885" s="1202"/>
      <c r="Z885" s="1202"/>
      <c r="AA885" s="1202"/>
      <c r="AB885" s="1202"/>
      <c r="AC885" s="1102"/>
      <c r="AD885" s="1102" t="str">
        <f t="shared" si="3"/>
        <v/>
      </c>
      <c r="AE885" s="1227"/>
      <c r="AF885" s="1230"/>
      <c r="AG885" s="1230"/>
      <c r="AH885" s="1231"/>
      <c r="AI885" s="1227"/>
      <c r="AJ885" s="1230"/>
      <c r="AK885" s="1230"/>
      <c r="AL885" s="1138" t="str">
        <f t="shared" si="5"/>
        <v>Todo</v>
      </c>
      <c r="AM885" s="1228"/>
      <c r="AN885" s="1228"/>
    </row>
    <row r="886">
      <c r="A886" s="1226"/>
      <c r="B886" s="1084"/>
      <c r="C886" s="10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02"/>
      <c r="Y886" s="1202"/>
      <c r="Z886" s="1202"/>
      <c r="AA886" s="1202"/>
      <c r="AB886" s="1202"/>
      <c r="AC886" s="1102"/>
      <c r="AD886" s="1102" t="str">
        <f t="shared" si="3"/>
        <v/>
      </c>
      <c r="AE886" s="1227"/>
      <c r="AF886" s="1230"/>
      <c r="AG886" s="1230"/>
      <c r="AH886" s="1231"/>
      <c r="AI886" s="1227"/>
      <c r="AJ886" s="1230"/>
      <c r="AK886" s="1230"/>
      <c r="AL886" s="1138" t="str">
        <f t="shared" si="5"/>
        <v>Todo</v>
      </c>
      <c r="AM886" s="1228"/>
      <c r="AN886" s="1228"/>
    </row>
    <row r="887">
      <c r="A887" s="1226"/>
      <c r="B887" s="1084"/>
      <c r="C887" s="1084"/>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02"/>
      <c r="Y887" s="1202"/>
      <c r="Z887" s="1202"/>
      <c r="AA887" s="1202"/>
      <c r="AB887" s="1202"/>
      <c r="AC887" s="1102"/>
      <c r="AD887" s="1102" t="str">
        <f t="shared" si="3"/>
        <v/>
      </c>
      <c r="AE887" s="1227"/>
      <c r="AF887" s="1230"/>
      <c r="AG887" s="1230"/>
      <c r="AH887" s="1231"/>
      <c r="AI887" s="1227"/>
      <c r="AJ887" s="1230"/>
      <c r="AK887" s="1230"/>
      <c r="AL887" s="1138" t="str">
        <f t="shared" si="5"/>
        <v>Todo</v>
      </c>
      <c r="AM887" s="1228"/>
      <c r="AN887" s="1228"/>
    </row>
    <row r="888">
      <c r="A888" s="1226"/>
      <c r="B888" s="1084"/>
      <c r="C888" s="10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02"/>
      <c r="Y888" s="1202"/>
      <c r="Z888" s="1202"/>
      <c r="AA888" s="1202"/>
      <c r="AB888" s="1202"/>
      <c r="AC888" s="1102"/>
      <c r="AD888" s="1102" t="str">
        <f t="shared" si="3"/>
        <v/>
      </c>
      <c r="AE888" s="1227"/>
      <c r="AF888" s="1230"/>
      <c r="AG888" s="1230"/>
      <c r="AH888" s="1231"/>
      <c r="AI888" s="1227"/>
      <c r="AJ888" s="1230"/>
      <c r="AK888" s="1230"/>
      <c r="AL888" s="1138" t="str">
        <f t="shared" si="5"/>
        <v>Todo</v>
      </c>
      <c r="AM888" s="1228"/>
      <c r="AN888" s="1228"/>
    </row>
    <row r="889">
      <c r="A889" s="1226"/>
      <c r="B889" s="1084"/>
      <c r="C889" s="1084"/>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02"/>
      <c r="Y889" s="1202"/>
      <c r="Z889" s="1202"/>
      <c r="AA889" s="1202"/>
      <c r="AB889" s="1202"/>
      <c r="AC889" s="1102"/>
      <c r="AD889" s="1102" t="str">
        <f t="shared" si="3"/>
        <v/>
      </c>
      <c r="AE889" s="1227"/>
      <c r="AF889" s="1230"/>
      <c r="AG889" s="1230"/>
      <c r="AH889" s="1231"/>
      <c r="AI889" s="1227"/>
      <c r="AJ889" s="1230"/>
      <c r="AK889" s="1230"/>
      <c r="AL889" s="1138" t="str">
        <f t="shared" si="5"/>
        <v>Todo</v>
      </c>
      <c r="AM889" s="1228"/>
      <c r="AN889" s="1228"/>
    </row>
    <row r="890">
      <c r="A890" s="1226"/>
      <c r="B890" s="1084"/>
      <c r="C890" s="10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02"/>
      <c r="Y890" s="1202"/>
      <c r="Z890" s="1202"/>
      <c r="AA890" s="1202"/>
      <c r="AB890" s="1202"/>
      <c r="AC890" s="1102"/>
      <c r="AD890" s="1102" t="str">
        <f t="shared" si="3"/>
        <v/>
      </c>
      <c r="AE890" s="1227"/>
      <c r="AF890" s="1230"/>
      <c r="AG890" s="1230"/>
      <c r="AH890" s="1231"/>
      <c r="AI890" s="1227"/>
      <c r="AJ890" s="1230"/>
      <c r="AK890" s="1230"/>
      <c r="AL890" s="1138" t="str">
        <f t="shared" si="5"/>
        <v>Todo</v>
      </c>
      <c r="AM890" s="1228"/>
      <c r="AN890" s="1228"/>
    </row>
    <row r="891">
      <c r="A891" s="1226"/>
      <c r="B891" s="1084"/>
      <c r="C891" s="1084"/>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02"/>
      <c r="Y891" s="1202"/>
      <c r="Z891" s="1202"/>
      <c r="AA891" s="1202"/>
      <c r="AB891" s="1202"/>
      <c r="AC891" s="1102"/>
      <c r="AD891" s="1102" t="str">
        <f t="shared" si="3"/>
        <v/>
      </c>
      <c r="AE891" s="1227"/>
      <c r="AF891" s="1230"/>
      <c r="AG891" s="1230"/>
      <c r="AH891" s="1231"/>
      <c r="AI891" s="1227"/>
      <c r="AJ891" s="1230"/>
      <c r="AK891" s="1230"/>
      <c r="AL891" s="1138" t="str">
        <f t="shared" si="5"/>
        <v>Todo</v>
      </c>
      <c r="AM891" s="1228"/>
      <c r="AN891" s="1228"/>
    </row>
    <row r="892">
      <c r="A892" s="1226"/>
      <c r="B892" s="1084"/>
      <c r="C892" s="10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02"/>
      <c r="Y892" s="1202"/>
      <c r="Z892" s="1202"/>
      <c r="AA892" s="1202"/>
      <c r="AB892" s="1202"/>
      <c r="AC892" s="1102"/>
      <c r="AD892" s="1102" t="str">
        <f t="shared" si="3"/>
        <v/>
      </c>
      <c r="AE892" s="1227"/>
      <c r="AF892" s="1230"/>
      <c r="AG892" s="1230"/>
      <c r="AH892" s="1231"/>
      <c r="AI892" s="1227"/>
      <c r="AJ892" s="1230"/>
      <c r="AK892" s="1230"/>
      <c r="AL892" s="1138" t="str">
        <f t="shared" si="5"/>
        <v>Todo</v>
      </c>
      <c r="AM892" s="1228"/>
      <c r="AN892" s="1228"/>
    </row>
    <row r="893">
      <c r="A893" s="1226"/>
      <c r="B893" s="1084"/>
      <c r="C893" s="1084"/>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02"/>
      <c r="Y893" s="1202"/>
      <c r="Z893" s="1202"/>
      <c r="AA893" s="1202"/>
      <c r="AB893" s="1202"/>
      <c r="AC893" s="1102"/>
      <c r="AD893" s="1102" t="str">
        <f t="shared" si="3"/>
        <v/>
      </c>
      <c r="AE893" s="1227"/>
      <c r="AF893" s="1230"/>
      <c r="AG893" s="1230"/>
      <c r="AH893" s="1231"/>
      <c r="AI893" s="1227"/>
      <c r="AJ893" s="1230"/>
      <c r="AK893" s="1230"/>
      <c r="AL893" s="1138" t="str">
        <f t="shared" si="5"/>
        <v>Todo</v>
      </c>
      <c r="AM893" s="1228"/>
      <c r="AN893" s="1228"/>
    </row>
    <row r="894">
      <c r="A894" s="1226"/>
      <c r="B894" s="1084"/>
      <c r="C894" s="10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02"/>
      <c r="Y894" s="1202"/>
      <c r="Z894" s="1202"/>
      <c r="AA894" s="1202"/>
      <c r="AB894" s="1202"/>
      <c r="AC894" s="1102"/>
      <c r="AD894" s="1102" t="str">
        <f t="shared" si="3"/>
        <v/>
      </c>
      <c r="AE894" s="1227"/>
      <c r="AF894" s="1230"/>
      <c r="AG894" s="1230"/>
      <c r="AH894" s="1231"/>
      <c r="AI894" s="1227"/>
      <c r="AJ894" s="1230"/>
      <c r="AK894" s="1230"/>
      <c r="AL894" s="1138" t="str">
        <f t="shared" si="5"/>
        <v>Todo</v>
      </c>
      <c r="AM894" s="1228"/>
      <c r="AN894" s="1228"/>
    </row>
    <row r="895">
      <c r="A895" s="1226"/>
      <c r="B895" s="1084"/>
      <c r="C895" s="1084"/>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02"/>
      <c r="Y895" s="1202"/>
      <c r="Z895" s="1202"/>
      <c r="AA895" s="1202"/>
      <c r="AB895" s="1202"/>
      <c r="AC895" s="1102"/>
      <c r="AD895" s="1102" t="str">
        <f t="shared" si="3"/>
        <v/>
      </c>
      <c r="AE895" s="1227"/>
      <c r="AF895" s="1230"/>
      <c r="AG895" s="1230"/>
      <c r="AH895" s="1231"/>
      <c r="AI895" s="1227"/>
      <c r="AJ895" s="1230"/>
      <c r="AK895" s="1230"/>
      <c r="AL895" s="1138" t="str">
        <f t="shared" si="5"/>
        <v>Todo</v>
      </c>
      <c r="AM895" s="1228"/>
      <c r="AN895" s="1228"/>
    </row>
    <row r="896">
      <c r="A896" s="1226"/>
      <c r="B896" s="1084"/>
      <c r="C896" s="10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02"/>
      <c r="Y896" s="1202"/>
      <c r="Z896" s="1202"/>
      <c r="AA896" s="1202"/>
      <c r="AB896" s="1202"/>
      <c r="AC896" s="1102"/>
      <c r="AD896" s="1102" t="str">
        <f t="shared" si="3"/>
        <v/>
      </c>
      <c r="AE896" s="1227"/>
      <c r="AF896" s="1230"/>
      <c r="AG896" s="1230"/>
      <c r="AH896" s="1231"/>
      <c r="AI896" s="1227"/>
      <c r="AJ896" s="1230"/>
      <c r="AK896" s="1230"/>
      <c r="AL896" s="1138" t="str">
        <f t="shared" si="5"/>
        <v>Todo</v>
      </c>
      <c r="AM896" s="1228"/>
      <c r="AN896" s="1228"/>
    </row>
    <row r="897">
      <c r="A897" s="1226"/>
      <c r="B897" s="1084"/>
      <c r="C897" s="1084"/>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02"/>
      <c r="Y897" s="1202"/>
      <c r="Z897" s="1202"/>
      <c r="AA897" s="1202"/>
      <c r="AB897" s="1202"/>
      <c r="AC897" s="1102"/>
      <c r="AD897" s="1102" t="str">
        <f t="shared" si="3"/>
        <v/>
      </c>
      <c r="AE897" s="1227"/>
      <c r="AF897" s="1230"/>
      <c r="AG897" s="1230"/>
      <c r="AH897" s="1231"/>
      <c r="AI897" s="1227"/>
      <c r="AJ897" s="1230"/>
      <c r="AK897" s="1230"/>
      <c r="AL897" s="1138" t="str">
        <f t="shared" si="5"/>
        <v>Todo</v>
      </c>
      <c r="AM897" s="1228"/>
      <c r="AN897" s="1228"/>
    </row>
    <row r="898">
      <c r="A898" s="1226"/>
      <c r="B898" s="1084"/>
      <c r="C898" s="10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02"/>
      <c r="Y898" s="1202"/>
      <c r="Z898" s="1202"/>
      <c r="AA898" s="1202"/>
      <c r="AB898" s="1202"/>
      <c r="AC898" s="1102"/>
      <c r="AD898" s="1102" t="str">
        <f t="shared" si="3"/>
        <v/>
      </c>
      <c r="AE898" s="1227"/>
      <c r="AF898" s="1230"/>
      <c r="AG898" s="1230"/>
      <c r="AH898" s="1231"/>
      <c r="AI898" s="1227"/>
      <c r="AJ898" s="1230"/>
      <c r="AK898" s="1230"/>
      <c r="AL898" s="1138" t="str">
        <f t="shared" si="5"/>
        <v>Todo</v>
      </c>
      <c r="AM898" s="1228"/>
      <c r="AN898" s="1228"/>
    </row>
    <row r="899">
      <c r="A899" s="1226"/>
      <c r="B899" s="1084"/>
      <c r="C899" s="1084"/>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02"/>
      <c r="Y899" s="1202"/>
      <c r="Z899" s="1202"/>
      <c r="AA899" s="1202"/>
      <c r="AB899" s="1202"/>
      <c r="AC899" s="1102"/>
      <c r="AD899" s="1102" t="str">
        <f t="shared" si="3"/>
        <v/>
      </c>
      <c r="AE899" s="1227"/>
      <c r="AF899" s="1230"/>
      <c r="AG899" s="1230"/>
      <c r="AH899" s="1231"/>
      <c r="AI899" s="1227"/>
      <c r="AJ899" s="1230"/>
      <c r="AK899" s="1230"/>
      <c r="AL899" s="1138" t="str">
        <f t="shared" si="5"/>
        <v>Todo</v>
      </c>
      <c r="AM899" s="1228"/>
      <c r="AN899" s="1228"/>
    </row>
    <row r="900">
      <c r="A900" s="1226"/>
      <c r="B900" s="1084"/>
      <c r="C900" s="10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02"/>
      <c r="Y900" s="1202"/>
      <c r="Z900" s="1202"/>
      <c r="AA900" s="1202"/>
      <c r="AB900" s="1202"/>
      <c r="AC900" s="1102"/>
      <c r="AD900" s="1102" t="str">
        <f t="shared" si="3"/>
        <v/>
      </c>
      <c r="AE900" s="1227"/>
      <c r="AF900" s="1230"/>
      <c r="AG900" s="1230"/>
      <c r="AH900" s="1231"/>
      <c r="AI900" s="1227"/>
      <c r="AJ900" s="1230"/>
      <c r="AK900" s="1230"/>
      <c r="AL900" s="1138" t="str">
        <f t="shared" si="5"/>
        <v>Todo</v>
      </c>
      <c r="AM900" s="1228"/>
      <c r="AN900" s="1228"/>
    </row>
    <row r="901">
      <c r="A901" s="1226"/>
      <c r="B901" s="1084"/>
      <c r="C901" s="1084"/>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02"/>
      <c r="Y901" s="1202"/>
      <c r="Z901" s="1202"/>
      <c r="AA901" s="1202"/>
      <c r="AB901" s="1202"/>
      <c r="AC901" s="1102"/>
      <c r="AD901" s="1102" t="str">
        <f t="shared" si="3"/>
        <v/>
      </c>
      <c r="AE901" s="1227"/>
      <c r="AF901" s="1230"/>
      <c r="AG901" s="1230"/>
      <c r="AH901" s="1231"/>
      <c r="AI901" s="1227"/>
      <c r="AJ901" s="1230"/>
      <c r="AK901" s="1230"/>
      <c r="AL901" s="1138" t="str">
        <f t="shared" si="5"/>
        <v>Todo</v>
      </c>
      <c r="AM901" s="1228"/>
      <c r="AN901" s="1228"/>
    </row>
    <row r="902">
      <c r="A902" s="1226"/>
      <c r="B902" s="1084"/>
      <c r="C902" s="10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02"/>
      <c r="Y902" s="1202"/>
      <c r="Z902" s="1202"/>
      <c r="AA902" s="1202"/>
      <c r="AB902" s="1202"/>
      <c r="AC902" s="1102"/>
      <c r="AD902" s="1102" t="str">
        <f t="shared" si="3"/>
        <v/>
      </c>
      <c r="AE902" s="1227"/>
      <c r="AF902" s="1230"/>
      <c r="AG902" s="1230"/>
      <c r="AH902" s="1231"/>
      <c r="AI902" s="1227"/>
      <c r="AJ902" s="1230"/>
      <c r="AK902" s="1230"/>
      <c r="AL902" s="1138" t="str">
        <f t="shared" si="5"/>
        <v>Todo</v>
      </c>
      <c r="AM902" s="1228"/>
      <c r="AN902" s="1228"/>
    </row>
    <row r="903">
      <c r="A903" s="1226"/>
      <c r="B903" s="1084"/>
      <c r="C903" s="1084"/>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02"/>
      <c r="Y903" s="1202"/>
      <c r="Z903" s="1202"/>
      <c r="AA903" s="1202"/>
      <c r="AB903" s="1202"/>
      <c r="AC903" s="1102"/>
      <c r="AD903" s="1102" t="str">
        <f t="shared" si="3"/>
        <v/>
      </c>
      <c r="AE903" s="1227"/>
      <c r="AF903" s="1230"/>
      <c r="AG903" s="1230"/>
      <c r="AH903" s="1231"/>
      <c r="AI903" s="1227"/>
      <c r="AJ903" s="1230"/>
      <c r="AK903" s="1230"/>
      <c r="AL903" s="1138" t="str">
        <f t="shared" si="5"/>
        <v>Todo</v>
      </c>
      <c r="AM903" s="1228"/>
      <c r="AN903" s="1228"/>
    </row>
    <row r="904">
      <c r="A904" s="1226"/>
      <c r="B904" s="1084"/>
      <c r="C904" s="10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02"/>
      <c r="Y904" s="1202"/>
      <c r="Z904" s="1202"/>
      <c r="AA904" s="1202"/>
      <c r="AB904" s="1202"/>
      <c r="AC904" s="1102"/>
      <c r="AD904" s="1102" t="str">
        <f t="shared" si="3"/>
        <v/>
      </c>
      <c r="AE904" s="1227"/>
      <c r="AF904" s="1230"/>
      <c r="AG904" s="1230"/>
      <c r="AH904" s="1231"/>
      <c r="AI904" s="1227"/>
      <c r="AJ904" s="1230"/>
      <c r="AK904" s="1230"/>
      <c r="AL904" s="1138" t="str">
        <f t="shared" si="5"/>
        <v>Todo</v>
      </c>
      <c r="AM904" s="1228"/>
      <c r="AN904" s="1228"/>
    </row>
    <row r="905">
      <c r="A905" s="1226"/>
      <c r="B905" s="1084"/>
      <c r="C905" s="1084"/>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02"/>
      <c r="Y905" s="1202"/>
      <c r="Z905" s="1202"/>
      <c r="AA905" s="1202"/>
      <c r="AB905" s="1202"/>
      <c r="AC905" s="1102"/>
      <c r="AD905" s="1102" t="str">
        <f t="shared" si="3"/>
        <v/>
      </c>
      <c r="AE905" s="1227"/>
      <c r="AF905" s="1230"/>
      <c r="AG905" s="1230"/>
      <c r="AH905" s="1231"/>
      <c r="AI905" s="1227"/>
      <c r="AJ905" s="1230"/>
      <c r="AK905" s="1230"/>
      <c r="AL905" s="1138" t="str">
        <f t="shared" si="5"/>
        <v>Todo</v>
      </c>
      <c r="AM905" s="1228"/>
      <c r="AN905" s="1228"/>
    </row>
    <row r="906">
      <c r="A906" s="1226"/>
      <c r="B906" s="1084"/>
      <c r="C906" s="10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02"/>
      <c r="Y906" s="1202"/>
      <c r="Z906" s="1202"/>
      <c r="AA906" s="1202"/>
      <c r="AB906" s="1202"/>
      <c r="AC906" s="1102"/>
      <c r="AD906" s="1102" t="str">
        <f t="shared" si="3"/>
        <v/>
      </c>
      <c r="AE906" s="1227"/>
      <c r="AF906" s="1230"/>
      <c r="AG906" s="1230"/>
      <c r="AH906" s="1231"/>
      <c r="AI906" s="1227"/>
      <c r="AJ906" s="1230"/>
      <c r="AK906" s="1230"/>
      <c r="AL906" s="1138" t="str">
        <f t="shared" si="5"/>
        <v>Todo</v>
      </c>
      <c r="AM906" s="1228"/>
      <c r="AN906" s="1228"/>
    </row>
    <row r="907">
      <c r="A907" s="1226"/>
      <c r="B907" s="1084"/>
      <c r="C907" s="1084"/>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02"/>
      <c r="Y907" s="1202"/>
      <c r="Z907" s="1202"/>
      <c r="AA907" s="1202"/>
      <c r="AB907" s="1202"/>
      <c r="AC907" s="1102"/>
      <c r="AD907" s="1102" t="str">
        <f t="shared" si="3"/>
        <v/>
      </c>
      <c r="AE907" s="1227"/>
      <c r="AF907" s="1230"/>
      <c r="AG907" s="1230"/>
      <c r="AH907" s="1231"/>
      <c r="AI907" s="1227"/>
      <c r="AJ907" s="1230"/>
      <c r="AK907" s="1230"/>
      <c r="AL907" s="1138" t="str">
        <f t="shared" si="5"/>
        <v>Todo</v>
      </c>
      <c r="AM907" s="1228"/>
      <c r="AN907" s="1228"/>
    </row>
    <row r="908">
      <c r="A908" s="1226"/>
      <c r="B908" s="1084"/>
      <c r="C908" s="10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02"/>
      <c r="Y908" s="1202"/>
      <c r="Z908" s="1202"/>
      <c r="AA908" s="1202"/>
      <c r="AB908" s="1202"/>
      <c r="AC908" s="1102"/>
      <c r="AD908" s="1102" t="str">
        <f t="shared" si="3"/>
        <v/>
      </c>
      <c r="AE908" s="1227"/>
      <c r="AF908" s="1230"/>
      <c r="AG908" s="1230"/>
      <c r="AH908" s="1231"/>
      <c r="AI908" s="1227"/>
      <c r="AJ908" s="1230"/>
      <c r="AK908" s="1230"/>
      <c r="AL908" s="1138" t="str">
        <f t="shared" si="5"/>
        <v>Todo</v>
      </c>
      <c r="AM908" s="1228"/>
      <c r="AN908" s="1228"/>
    </row>
    <row r="909">
      <c r="A909" s="1226"/>
      <c r="B909" s="1084"/>
      <c r="C909" s="1084"/>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02"/>
      <c r="Y909" s="1202"/>
      <c r="Z909" s="1202"/>
      <c r="AA909" s="1202"/>
      <c r="AB909" s="1202"/>
      <c r="AC909" s="1102"/>
      <c r="AD909" s="1102" t="str">
        <f t="shared" si="3"/>
        <v/>
      </c>
      <c r="AE909" s="1227"/>
      <c r="AF909" s="1230"/>
      <c r="AG909" s="1230"/>
      <c r="AH909" s="1231"/>
      <c r="AI909" s="1227"/>
      <c r="AJ909" s="1230"/>
      <c r="AK909" s="1230"/>
      <c r="AL909" s="1138" t="str">
        <f t="shared" si="5"/>
        <v>Todo</v>
      </c>
      <c r="AM909" s="1228"/>
      <c r="AN909" s="1228"/>
    </row>
    <row r="910">
      <c r="A910" s="1226"/>
      <c r="B910" s="1084"/>
      <c r="C910" s="10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02"/>
      <c r="Y910" s="1202"/>
      <c r="Z910" s="1202"/>
      <c r="AA910" s="1202"/>
      <c r="AB910" s="1202"/>
      <c r="AC910" s="1102"/>
      <c r="AD910" s="1102" t="str">
        <f t="shared" si="3"/>
        <v/>
      </c>
      <c r="AE910" s="1227"/>
      <c r="AF910" s="1230"/>
      <c r="AG910" s="1230"/>
      <c r="AH910" s="1231"/>
      <c r="AI910" s="1227"/>
      <c r="AJ910" s="1230"/>
      <c r="AK910" s="1230"/>
      <c r="AL910" s="1138" t="str">
        <f t="shared" si="5"/>
        <v>Todo</v>
      </c>
      <c r="AM910" s="1228"/>
      <c r="AN910" s="1228"/>
    </row>
    <row r="911">
      <c r="A911" s="1226"/>
      <c r="B911" s="1084"/>
      <c r="C911" s="1084"/>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02"/>
      <c r="Y911" s="1202"/>
      <c r="Z911" s="1202"/>
      <c r="AA911" s="1202"/>
      <c r="AB911" s="1202"/>
      <c r="AC911" s="1102"/>
      <c r="AD911" s="1102" t="str">
        <f t="shared" si="3"/>
        <v/>
      </c>
      <c r="AE911" s="1227"/>
      <c r="AF911" s="1230"/>
      <c r="AG911" s="1230"/>
      <c r="AH911" s="1231"/>
      <c r="AI911" s="1227"/>
      <c r="AJ911" s="1230"/>
      <c r="AK911" s="1230"/>
      <c r="AL911" s="1138" t="str">
        <f t="shared" si="5"/>
        <v>Todo</v>
      </c>
      <c r="AM911" s="1228"/>
      <c r="AN911" s="1228"/>
    </row>
    <row r="912">
      <c r="A912" s="1226"/>
      <c r="B912" s="1084"/>
      <c r="C912" s="10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02"/>
      <c r="Y912" s="1202"/>
      <c r="Z912" s="1202"/>
      <c r="AA912" s="1202"/>
      <c r="AB912" s="1202"/>
      <c r="AC912" s="1102"/>
      <c r="AD912" s="1102" t="str">
        <f t="shared" si="3"/>
        <v/>
      </c>
      <c r="AE912" s="1227"/>
      <c r="AF912" s="1230"/>
      <c r="AG912" s="1230"/>
      <c r="AH912" s="1231"/>
      <c r="AI912" s="1227"/>
      <c r="AJ912" s="1230"/>
      <c r="AK912" s="1230"/>
      <c r="AL912" s="1138" t="str">
        <f t="shared" si="5"/>
        <v>Todo</v>
      </c>
      <c r="AM912" s="1228"/>
      <c r="AN912" s="1228"/>
    </row>
    <row r="913">
      <c r="A913" s="1226"/>
      <c r="B913" s="1084"/>
      <c r="C913" s="1084"/>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02"/>
      <c r="Y913" s="1202"/>
      <c r="Z913" s="1202"/>
      <c r="AA913" s="1202"/>
      <c r="AB913" s="1202"/>
      <c r="AC913" s="1102"/>
      <c r="AD913" s="1102" t="str">
        <f t="shared" si="3"/>
        <v/>
      </c>
      <c r="AE913" s="1227"/>
      <c r="AF913" s="1230"/>
      <c r="AG913" s="1230"/>
      <c r="AH913" s="1231"/>
      <c r="AI913" s="1227"/>
      <c r="AJ913" s="1230"/>
      <c r="AK913" s="1230"/>
      <c r="AL913" s="1138" t="str">
        <f t="shared" si="5"/>
        <v>Todo</v>
      </c>
      <c r="AM913" s="1228"/>
      <c r="AN913" s="1228"/>
    </row>
    <row r="914">
      <c r="A914" s="1226"/>
      <c r="B914" s="1084"/>
      <c r="C914" s="10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02"/>
      <c r="Y914" s="1202"/>
      <c r="Z914" s="1202"/>
      <c r="AA914" s="1202"/>
      <c r="AB914" s="1202"/>
      <c r="AC914" s="1102"/>
      <c r="AD914" s="1102" t="str">
        <f t="shared" si="3"/>
        <v/>
      </c>
      <c r="AE914" s="1227"/>
      <c r="AF914" s="1230"/>
      <c r="AG914" s="1230"/>
      <c r="AH914" s="1231"/>
      <c r="AI914" s="1227"/>
      <c r="AJ914" s="1230"/>
      <c r="AK914" s="1230"/>
      <c r="AL914" s="1138" t="str">
        <f t="shared" si="5"/>
        <v>Todo</v>
      </c>
      <c r="AM914" s="1228"/>
      <c r="AN914" s="1228"/>
    </row>
    <row r="915">
      <c r="A915" s="1226"/>
      <c r="B915" s="1084"/>
      <c r="C915" s="1084"/>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02"/>
      <c r="Y915" s="1202"/>
      <c r="Z915" s="1202"/>
      <c r="AA915" s="1202"/>
      <c r="AB915" s="1202"/>
      <c r="AC915" s="1102"/>
      <c r="AD915" s="1102" t="str">
        <f t="shared" si="3"/>
        <v/>
      </c>
      <c r="AE915" s="1227"/>
      <c r="AF915" s="1230"/>
      <c r="AG915" s="1230"/>
      <c r="AH915" s="1231"/>
      <c r="AI915" s="1227"/>
      <c r="AJ915" s="1230"/>
      <c r="AK915" s="1230"/>
      <c r="AL915" s="1138" t="str">
        <f t="shared" si="5"/>
        <v>Todo</v>
      </c>
      <c r="AM915" s="1228"/>
      <c r="AN915" s="1228"/>
    </row>
    <row r="916">
      <c r="A916" s="1226"/>
      <c r="B916" s="1084"/>
      <c r="C916" s="10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02"/>
      <c r="Y916" s="1202"/>
      <c r="Z916" s="1202"/>
      <c r="AA916" s="1202"/>
      <c r="AB916" s="1202"/>
      <c r="AC916" s="1102"/>
      <c r="AD916" s="1102" t="str">
        <f t="shared" si="3"/>
        <v/>
      </c>
      <c r="AE916" s="1227"/>
      <c r="AF916" s="1230"/>
      <c r="AG916" s="1230"/>
      <c r="AH916" s="1231"/>
      <c r="AI916" s="1227"/>
      <c r="AJ916" s="1230"/>
      <c r="AK916" s="1230"/>
      <c r="AL916" s="1138" t="str">
        <f t="shared" si="5"/>
        <v>Todo</v>
      </c>
      <c r="AM916" s="1228"/>
      <c r="AN916" s="1228"/>
    </row>
    <row r="917">
      <c r="A917" s="1226"/>
      <c r="B917" s="1084"/>
      <c r="C917" s="1084"/>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02"/>
      <c r="Y917" s="1202"/>
      <c r="Z917" s="1202"/>
      <c r="AA917" s="1202"/>
      <c r="AB917" s="1202"/>
      <c r="AC917" s="1102"/>
      <c r="AD917" s="1102" t="str">
        <f t="shared" si="3"/>
        <v/>
      </c>
      <c r="AE917" s="1227"/>
      <c r="AF917" s="1230"/>
      <c r="AG917" s="1230"/>
      <c r="AH917" s="1231"/>
      <c r="AI917" s="1227"/>
      <c r="AJ917" s="1230"/>
      <c r="AK917" s="1230"/>
      <c r="AL917" s="1138" t="str">
        <f t="shared" si="5"/>
        <v>Todo</v>
      </c>
      <c r="AM917" s="1228"/>
      <c r="AN917" s="1228"/>
    </row>
    <row r="918">
      <c r="A918" s="1226"/>
      <c r="B918" s="1084"/>
      <c r="C918" s="10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02"/>
      <c r="Y918" s="1202"/>
      <c r="Z918" s="1202"/>
      <c r="AA918" s="1202"/>
      <c r="AB918" s="1202"/>
      <c r="AC918" s="1102"/>
      <c r="AD918" s="1102" t="str">
        <f t="shared" si="3"/>
        <v/>
      </c>
      <c r="AE918" s="1227"/>
      <c r="AF918" s="1230"/>
      <c r="AG918" s="1230"/>
      <c r="AH918" s="1231"/>
      <c r="AI918" s="1227"/>
      <c r="AJ918" s="1230"/>
      <c r="AK918" s="1230"/>
      <c r="AL918" s="1138" t="str">
        <f t="shared" si="5"/>
        <v>Todo</v>
      </c>
      <c r="AM918" s="1228"/>
      <c r="AN918" s="1228"/>
    </row>
    <row r="919">
      <c r="A919" s="1226"/>
      <c r="B919" s="1084"/>
      <c r="C919" s="1084"/>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02"/>
      <c r="Y919" s="1202"/>
      <c r="Z919" s="1202"/>
      <c r="AA919" s="1202"/>
      <c r="AB919" s="1202"/>
      <c r="AC919" s="1102"/>
      <c r="AD919" s="1102" t="str">
        <f t="shared" si="3"/>
        <v/>
      </c>
      <c r="AE919" s="1227"/>
      <c r="AF919" s="1230"/>
      <c r="AG919" s="1230"/>
      <c r="AH919" s="1231"/>
      <c r="AI919" s="1227"/>
      <c r="AJ919" s="1230"/>
      <c r="AK919" s="1230"/>
      <c r="AL919" s="1138" t="str">
        <f t="shared" si="5"/>
        <v>Todo</v>
      </c>
      <c r="AM919" s="1228"/>
      <c r="AN919" s="1228"/>
    </row>
    <row r="920">
      <c r="A920" s="1226"/>
      <c r="B920" s="1084"/>
      <c r="C920" s="10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02"/>
      <c r="Y920" s="1202"/>
      <c r="Z920" s="1202"/>
      <c r="AA920" s="1202"/>
      <c r="AB920" s="1202"/>
      <c r="AC920" s="1102"/>
      <c r="AD920" s="1102" t="str">
        <f t="shared" si="3"/>
        <v/>
      </c>
      <c r="AE920" s="1227"/>
      <c r="AF920" s="1230"/>
      <c r="AG920" s="1230"/>
      <c r="AH920" s="1231"/>
      <c r="AI920" s="1227"/>
      <c r="AJ920" s="1230"/>
      <c r="AK920" s="1230"/>
      <c r="AL920" s="1138" t="str">
        <f t="shared" si="5"/>
        <v>Todo</v>
      </c>
      <c r="AM920" s="1228"/>
      <c r="AN920" s="1228"/>
    </row>
    <row r="921">
      <c r="A921" s="1226"/>
      <c r="B921" s="1084"/>
      <c r="C921" s="1084"/>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02"/>
      <c r="Y921" s="1202"/>
      <c r="Z921" s="1202"/>
      <c r="AA921" s="1202"/>
      <c r="AB921" s="1202"/>
      <c r="AC921" s="1102"/>
      <c r="AD921" s="1102" t="str">
        <f t="shared" si="3"/>
        <v/>
      </c>
      <c r="AE921" s="1227"/>
      <c r="AF921" s="1230"/>
      <c r="AG921" s="1230"/>
      <c r="AH921" s="1231"/>
      <c r="AI921" s="1227"/>
      <c r="AJ921" s="1230"/>
      <c r="AK921" s="1230"/>
      <c r="AL921" s="1138" t="str">
        <f t="shared" si="5"/>
        <v>Todo</v>
      </c>
      <c r="AM921" s="1228"/>
      <c r="AN921" s="1228"/>
    </row>
    <row r="922">
      <c r="A922" s="1226"/>
      <c r="B922" s="1084"/>
      <c r="C922" s="10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02"/>
      <c r="Y922" s="1202"/>
      <c r="Z922" s="1202"/>
      <c r="AA922" s="1202"/>
      <c r="AB922" s="1202"/>
      <c r="AC922" s="1102"/>
      <c r="AD922" s="1102" t="str">
        <f t="shared" si="3"/>
        <v/>
      </c>
      <c r="AE922" s="1227"/>
      <c r="AF922" s="1230"/>
      <c r="AG922" s="1230"/>
      <c r="AH922" s="1231"/>
      <c r="AI922" s="1227"/>
      <c r="AJ922" s="1230"/>
      <c r="AK922" s="1230"/>
      <c r="AL922" s="1138" t="str">
        <f t="shared" si="5"/>
        <v>Todo</v>
      </c>
      <c r="AM922" s="1228"/>
      <c r="AN922" s="1228"/>
    </row>
    <row r="923">
      <c r="A923" s="1226"/>
      <c r="B923" s="1084"/>
      <c r="C923" s="1084"/>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02"/>
      <c r="Y923" s="1202"/>
      <c r="Z923" s="1202"/>
      <c r="AA923" s="1202"/>
      <c r="AB923" s="1202"/>
      <c r="AC923" s="1102"/>
      <c r="AD923" s="1102" t="str">
        <f t="shared" si="3"/>
        <v/>
      </c>
      <c r="AE923" s="1227"/>
      <c r="AF923" s="1230"/>
      <c r="AG923" s="1230"/>
      <c r="AH923" s="1231"/>
      <c r="AI923" s="1227"/>
      <c r="AJ923" s="1230"/>
      <c r="AK923" s="1230"/>
      <c r="AL923" s="1138" t="str">
        <f t="shared" si="5"/>
        <v>Todo</v>
      </c>
      <c r="AM923" s="1228"/>
      <c r="AN923" s="1228"/>
    </row>
    <row r="924">
      <c r="A924" s="1226"/>
      <c r="B924" s="1084"/>
      <c r="C924" s="10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02"/>
      <c r="Y924" s="1202"/>
      <c r="Z924" s="1202"/>
      <c r="AA924" s="1202"/>
      <c r="AB924" s="1202"/>
      <c r="AC924" s="1102"/>
      <c r="AD924" s="1102" t="str">
        <f t="shared" si="3"/>
        <v/>
      </c>
      <c r="AE924" s="1227"/>
      <c r="AF924" s="1230"/>
      <c r="AG924" s="1230"/>
      <c r="AH924" s="1231"/>
      <c r="AI924" s="1227"/>
      <c r="AJ924" s="1230"/>
      <c r="AK924" s="1230"/>
      <c r="AL924" s="1138" t="str">
        <f t="shared" si="5"/>
        <v>Todo</v>
      </c>
      <c r="AM924" s="1228"/>
      <c r="AN924" s="1228"/>
    </row>
    <row r="925">
      <c r="A925" s="1226"/>
      <c r="B925" s="1084"/>
      <c r="C925" s="1084"/>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02"/>
      <c r="Y925" s="1202"/>
      <c r="Z925" s="1202"/>
      <c r="AA925" s="1202"/>
      <c r="AB925" s="1202"/>
      <c r="AC925" s="1102"/>
      <c r="AD925" s="1102" t="str">
        <f t="shared" si="3"/>
        <v/>
      </c>
      <c r="AE925" s="1227"/>
      <c r="AF925" s="1230"/>
      <c r="AG925" s="1230"/>
      <c r="AH925" s="1231"/>
      <c r="AI925" s="1227"/>
      <c r="AJ925" s="1230"/>
      <c r="AK925" s="1230"/>
      <c r="AL925" s="1138" t="str">
        <f t="shared" si="5"/>
        <v>Todo</v>
      </c>
      <c r="AM925" s="1228"/>
      <c r="AN925" s="1228"/>
    </row>
    <row r="926">
      <c r="A926" s="1226"/>
      <c r="B926" s="1084"/>
      <c r="C926" s="10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02"/>
      <c r="Y926" s="1202"/>
      <c r="Z926" s="1202"/>
      <c r="AA926" s="1202"/>
      <c r="AB926" s="1202"/>
      <c r="AC926" s="1102"/>
      <c r="AD926" s="1102" t="str">
        <f t="shared" si="3"/>
        <v/>
      </c>
      <c r="AE926" s="1227"/>
      <c r="AF926" s="1230"/>
      <c r="AG926" s="1230"/>
      <c r="AH926" s="1231"/>
      <c r="AI926" s="1227"/>
      <c r="AJ926" s="1230"/>
      <c r="AK926" s="1230"/>
      <c r="AL926" s="1138" t="str">
        <f t="shared" si="5"/>
        <v>Todo</v>
      </c>
      <c r="AM926" s="1228"/>
      <c r="AN926" s="1228"/>
    </row>
    <row r="927">
      <c r="A927" s="1226"/>
      <c r="B927" s="1084"/>
      <c r="C927" s="1084"/>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02"/>
      <c r="Y927" s="1202"/>
      <c r="Z927" s="1202"/>
      <c r="AA927" s="1202"/>
      <c r="AB927" s="1202"/>
      <c r="AC927" s="1102"/>
      <c r="AD927" s="1102" t="str">
        <f t="shared" si="3"/>
        <v/>
      </c>
      <c r="AE927" s="1227"/>
      <c r="AF927" s="1230"/>
      <c r="AG927" s="1230"/>
      <c r="AH927" s="1231"/>
      <c r="AI927" s="1227"/>
      <c r="AJ927" s="1230"/>
      <c r="AK927" s="1230"/>
      <c r="AL927" s="1138" t="str">
        <f t="shared" si="5"/>
        <v>Todo</v>
      </c>
      <c r="AM927" s="1228"/>
      <c r="AN927" s="1228"/>
    </row>
    <row r="928">
      <c r="A928" s="1226"/>
      <c r="B928" s="1084"/>
      <c r="C928" s="10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02"/>
      <c r="Y928" s="1202"/>
      <c r="Z928" s="1202"/>
      <c r="AA928" s="1202"/>
      <c r="AB928" s="1202"/>
      <c r="AC928" s="1102"/>
      <c r="AD928" s="1102" t="str">
        <f t="shared" si="3"/>
        <v/>
      </c>
      <c r="AE928" s="1227"/>
      <c r="AF928" s="1230"/>
      <c r="AG928" s="1230"/>
      <c r="AH928" s="1231"/>
      <c r="AI928" s="1227"/>
      <c r="AJ928" s="1230"/>
      <c r="AK928" s="1230"/>
      <c r="AL928" s="1138" t="str">
        <f t="shared" si="5"/>
        <v>Todo</v>
      </c>
      <c r="AM928" s="1228"/>
      <c r="AN928" s="1228"/>
    </row>
    <row r="929">
      <c r="A929" s="1226"/>
      <c r="B929" s="1084"/>
      <c r="C929" s="1084"/>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02"/>
      <c r="Y929" s="1202"/>
      <c r="Z929" s="1202"/>
      <c r="AA929" s="1202"/>
      <c r="AB929" s="1202"/>
      <c r="AC929" s="1102"/>
      <c r="AD929" s="1102" t="str">
        <f t="shared" si="3"/>
        <v/>
      </c>
      <c r="AE929" s="1227"/>
      <c r="AF929" s="1230"/>
      <c r="AG929" s="1230"/>
      <c r="AH929" s="1231"/>
      <c r="AI929" s="1227"/>
      <c r="AJ929" s="1230"/>
      <c r="AK929" s="1230"/>
      <c r="AL929" s="1138" t="str">
        <f t="shared" si="5"/>
        <v>Todo</v>
      </c>
      <c r="AM929" s="1228"/>
      <c r="AN929" s="1228"/>
    </row>
    <row r="930">
      <c r="A930" s="1226"/>
      <c r="B930" s="1084"/>
      <c r="C930" s="10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02"/>
      <c r="Y930" s="1202"/>
      <c r="Z930" s="1202"/>
      <c r="AA930" s="1202"/>
      <c r="AB930" s="1202"/>
      <c r="AC930" s="1102"/>
      <c r="AD930" s="1102" t="str">
        <f t="shared" si="3"/>
        <v/>
      </c>
      <c r="AE930" s="1227"/>
      <c r="AF930" s="1230"/>
      <c r="AG930" s="1230"/>
      <c r="AH930" s="1231"/>
      <c r="AI930" s="1227"/>
      <c r="AJ930" s="1230"/>
      <c r="AK930" s="1230"/>
      <c r="AL930" s="1138" t="str">
        <f t="shared" si="5"/>
        <v>Todo</v>
      </c>
      <c r="AM930" s="1228"/>
      <c r="AN930" s="1228"/>
    </row>
    <row r="931">
      <c r="A931" s="1226"/>
      <c r="B931" s="1084"/>
      <c r="C931" s="1084"/>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02"/>
      <c r="Y931" s="1202"/>
      <c r="Z931" s="1202"/>
      <c r="AA931" s="1202"/>
      <c r="AB931" s="1202"/>
      <c r="AC931" s="1102"/>
      <c r="AD931" s="1102" t="str">
        <f t="shared" si="3"/>
        <v/>
      </c>
      <c r="AE931" s="1227"/>
      <c r="AF931" s="1230"/>
      <c r="AG931" s="1230"/>
      <c r="AH931" s="1231"/>
      <c r="AI931" s="1227"/>
      <c r="AJ931" s="1230"/>
      <c r="AK931" s="1230"/>
      <c r="AL931" s="1138" t="str">
        <f t="shared" si="5"/>
        <v>Todo</v>
      </c>
      <c r="AM931" s="1228"/>
      <c r="AN931" s="1228"/>
    </row>
    <row r="932">
      <c r="A932" s="1226"/>
      <c r="B932" s="1084"/>
      <c r="C932" s="10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02"/>
      <c r="Y932" s="1202"/>
      <c r="Z932" s="1202"/>
      <c r="AA932" s="1202"/>
      <c r="AB932" s="1202"/>
      <c r="AC932" s="1102"/>
      <c r="AD932" s="1102" t="str">
        <f t="shared" si="3"/>
        <v/>
      </c>
      <c r="AE932" s="1227"/>
      <c r="AF932" s="1230"/>
      <c r="AG932" s="1230"/>
      <c r="AH932" s="1231"/>
      <c r="AI932" s="1227"/>
      <c r="AJ932" s="1230"/>
      <c r="AK932" s="1230"/>
      <c r="AL932" s="1138" t="str">
        <f t="shared" si="5"/>
        <v>Todo</v>
      </c>
      <c r="AM932" s="1228"/>
      <c r="AN932" s="1228"/>
    </row>
    <row r="933">
      <c r="A933" s="1226"/>
      <c r="B933" s="1084"/>
      <c r="C933" s="1084"/>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02"/>
      <c r="Y933" s="1202"/>
      <c r="Z933" s="1202"/>
      <c r="AA933" s="1202"/>
      <c r="AB933" s="1202"/>
      <c r="AC933" s="1102"/>
      <c r="AD933" s="1102" t="str">
        <f t="shared" si="3"/>
        <v/>
      </c>
      <c r="AE933" s="1227"/>
      <c r="AF933" s="1230"/>
      <c r="AG933" s="1230"/>
      <c r="AH933" s="1231"/>
      <c r="AI933" s="1227"/>
      <c r="AJ933" s="1230"/>
      <c r="AK933" s="1230"/>
      <c r="AL933" s="1138" t="str">
        <f t="shared" si="5"/>
        <v>Todo</v>
      </c>
      <c r="AM933" s="1228"/>
      <c r="AN933" s="1228"/>
    </row>
    <row r="934">
      <c r="A934" s="1226"/>
      <c r="B934" s="1084"/>
      <c r="C934" s="10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02"/>
      <c r="Y934" s="1202"/>
      <c r="Z934" s="1202"/>
      <c r="AA934" s="1202"/>
      <c r="AB934" s="1202"/>
      <c r="AC934" s="1102"/>
      <c r="AD934" s="1102" t="str">
        <f t="shared" si="3"/>
        <v/>
      </c>
      <c r="AE934" s="1227"/>
      <c r="AF934" s="1230"/>
      <c r="AG934" s="1230"/>
      <c r="AH934" s="1231"/>
      <c r="AI934" s="1227"/>
      <c r="AJ934" s="1230"/>
      <c r="AK934" s="1230"/>
      <c r="AL934" s="1138" t="str">
        <f t="shared" si="5"/>
        <v>Todo</v>
      </c>
      <c r="AM934" s="1228"/>
      <c r="AN934" s="1228"/>
    </row>
    <row r="935">
      <c r="A935" s="1226"/>
      <c r="B935" s="1084"/>
      <c r="C935" s="1084"/>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02"/>
      <c r="Y935" s="1202"/>
      <c r="Z935" s="1202"/>
      <c r="AA935" s="1202"/>
      <c r="AB935" s="1202"/>
      <c r="AC935" s="1102"/>
      <c r="AD935" s="1102" t="str">
        <f t="shared" si="3"/>
        <v/>
      </c>
      <c r="AE935" s="1227"/>
      <c r="AF935" s="1230"/>
      <c r="AG935" s="1230"/>
      <c r="AH935" s="1231"/>
      <c r="AI935" s="1227"/>
      <c r="AJ935" s="1230"/>
      <c r="AK935" s="1230"/>
      <c r="AL935" s="1138" t="str">
        <f t="shared" si="5"/>
        <v>Todo</v>
      </c>
      <c r="AM935" s="1228"/>
      <c r="AN935" s="1228"/>
    </row>
    <row r="936">
      <c r="A936" s="1226"/>
      <c r="B936" s="1084"/>
      <c r="C936" s="10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02"/>
      <c r="Y936" s="1202"/>
      <c r="Z936" s="1202"/>
      <c r="AA936" s="1202"/>
      <c r="AB936" s="1202"/>
      <c r="AC936" s="1102"/>
      <c r="AD936" s="1102" t="str">
        <f t="shared" si="3"/>
        <v/>
      </c>
      <c r="AE936" s="1227"/>
      <c r="AF936" s="1230"/>
      <c r="AG936" s="1230"/>
      <c r="AH936" s="1231"/>
      <c r="AI936" s="1227"/>
      <c r="AJ936" s="1230"/>
      <c r="AK936" s="1230"/>
      <c r="AL936" s="1138" t="str">
        <f t="shared" si="5"/>
        <v>Todo</v>
      </c>
      <c r="AM936" s="1228"/>
      <c r="AN936" s="1228"/>
    </row>
    <row r="937">
      <c r="A937" s="1226"/>
      <c r="B937" s="1084"/>
      <c r="C937" s="1084"/>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02"/>
      <c r="Y937" s="1202"/>
      <c r="Z937" s="1202"/>
      <c r="AA937" s="1202"/>
      <c r="AB937" s="1202"/>
      <c r="AC937" s="1102"/>
      <c r="AD937" s="1102" t="str">
        <f t="shared" si="3"/>
        <v/>
      </c>
      <c r="AE937" s="1227"/>
      <c r="AF937" s="1230"/>
      <c r="AG937" s="1230"/>
      <c r="AH937" s="1231"/>
      <c r="AI937" s="1227"/>
      <c r="AJ937" s="1230"/>
      <c r="AK937" s="1230"/>
      <c r="AL937" s="1138" t="str">
        <f t="shared" si="5"/>
        <v>Todo</v>
      </c>
      <c r="AM937" s="1228"/>
      <c r="AN937" s="1228"/>
    </row>
    <row r="938">
      <c r="A938" s="1226"/>
      <c r="B938" s="1084"/>
      <c r="C938" s="10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02"/>
      <c r="Y938" s="1202"/>
      <c r="Z938" s="1202"/>
      <c r="AA938" s="1202"/>
      <c r="AB938" s="1202"/>
      <c r="AC938" s="1102"/>
      <c r="AD938" s="1102" t="str">
        <f t="shared" si="3"/>
        <v/>
      </c>
      <c r="AE938" s="1227"/>
      <c r="AF938" s="1230"/>
      <c r="AG938" s="1230"/>
      <c r="AH938" s="1231"/>
      <c r="AI938" s="1227"/>
      <c r="AJ938" s="1230"/>
      <c r="AK938" s="1230"/>
      <c r="AL938" s="1138" t="str">
        <f t="shared" si="5"/>
        <v>Todo</v>
      </c>
      <c r="AM938" s="1228"/>
      <c r="AN938" s="1228"/>
    </row>
    <row r="939">
      <c r="A939" s="1226"/>
      <c r="B939" s="1084"/>
      <c r="C939" s="1084"/>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02"/>
      <c r="Y939" s="1202"/>
      <c r="Z939" s="1202"/>
      <c r="AA939" s="1202"/>
      <c r="AB939" s="1202"/>
      <c r="AC939" s="1102"/>
      <c r="AD939" s="1102" t="str">
        <f t="shared" si="3"/>
        <v/>
      </c>
      <c r="AE939" s="1227"/>
      <c r="AF939" s="1230"/>
      <c r="AG939" s="1230"/>
      <c r="AH939" s="1231"/>
      <c r="AI939" s="1227"/>
      <c r="AJ939" s="1230"/>
      <c r="AK939" s="1230"/>
      <c r="AL939" s="1138" t="str">
        <f t="shared" si="5"/>
        <v>Todo</v>
      </c>
      <c r="AM939" s="1228"/>
      <c r="AN939" s="1228"/>
    </row>
    <row r="940">
      <c r="A940" s="1226"/>
      <c r="B940" s="1084"/>
      <c r="C940" s="10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02"/>
      <c r="Y940" s="1202"/>
      <c r="Z940" s="1202"/>
      <c r="AA940" s="1202"/>
      <c r="AB940" s="1202"/>
      <c r="AC940" s="1102"/>
      <c r="AD940" s="1102" t="str">
        <f t="shared" si="3"/>
        <v/>
      </c>
      <c r="AE940" s="1227"/>
      <c r="AF940" s="1230"/>
      <c r="AG940" s="1230"/>
      <c r="AH940" s="1231"/>
      <c r="AI940" s="1227"/>
      <c r="AJ940" s="1230"/>
      <c r="AK940" s="1230"/>
      <c r="AL940" s="1138" t="str">
        <f t="shared" si="5"/>
        <v>Todo</v>
      </c>
      <c r="AM940" s="1228"/>
      <c r="AN940" s="1228"/>
    </row>
    <row r="941">
      <c r="A941" s="1226"/>
      <c r="B941" s="1084"/>
      <c r="C941" s="1084"/>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02"/>
      <c r="Y941" s="1202"/>
      <c r="Z941" s="1202"/>
      <c r="AA941" s="1202"/>
      <c r="AB941" s="1202"/>
      <c r="AC941" s="1102"/>
      <c r="AD941" s="1102" t="str">
        <f t="shared" si="3"/>
        <v/>
      </c>
      <c r="AE941" s="1227"/>
      <c r="AF941" s="1230"/>
      <c r="AG941" s="1230"/>
      <c r="AH941" s="1231"/>
      <c r="AI941" s="1227"/>
      <c r="AJ941" s="1230"/>
      <c r="AK941" s="1230"/>
      <c r="AL941" s="1138" t="str">
        <f t="shared" si="5"/>
        <v>Todo</v>
      </c>
      <c r="AM941" s="1228"/>
      <c r="AN941" s="1228"/>
    </row>
    <row r="942">
      <c r="A942" s="1226"/>
      <c r="B942" s="1084"/>
      <c r="C942" s="10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02"/>
      <c r="Y942" s="1202"/>
      <c r="Z942" s="1202"/>
      <c r="AA942" s="1202"/>
      <c r="AB942" s="1202"/>
      <c r="AC942" s="1102"/>
      <c r="AD942" s="1102" t="str">
        <f t="shared" si="3"/>
        <v/>
      </c>
      <c r="AE942" s="1227"/>
      <c r="AF942" s="1230"/>
      <c r="AG942" s="1230"/>
      <c r="AH942" s="1231"/>
      <c r="AI942" s="1227"/>
      <c r="AJ942" s="1230"/>
      <c r="AK942" s="1230"/>
      <c r="AL942" s="1138" t="str">
        <f t="shared" si="5"/>
        <v>Todo</v>
      </c>
      <c r="AM942" s="1228"/>
      <c r="AN942" s="1228"/>
    </row>
    <row r="943">
      <c r="A943" s="1226"/>
      <c r="B943" s="1084"/>
      <c r="C943" s="1084"/>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02"/>
      <c r="Y943" s="1202"/>
      <c r="Z943" s="1202"/>
      <c r="AA943" s="1202"/>
      <c r="AB943" s="1202"/>
      <c r="AC943" s="1102"/>
      <c r="AD943" s="1102" t="str">
        <f t="shared" si="3"/>
        <v/>
      </c>
      <c r="AE943" s="1227"/>
      <c r="AF943" s="1230"/>
      <c r="AG943" s="1230"/>
      <c r="AH943" s="1231"/>
      <c r="AI943" s="1227"/>
      <c r="AJ943" s="1230"/>
      <c r="AK943" s="1230"/>
      <c r="AL943" s="1138" t="str">
        <f t="shared" si="5"/>
        <v>Todo</v>
      </c>
      <c r="AM943" s="1228"/>
      <c r="AN943" s="1228"/>
    </row>
    <row r="944">
      <c r="A944" s="1226"/>
      <c r="B944" s="1084"/>
      <c r="C944" s="10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02"/>
      <c r="Y944" s="1202"/>
      <c r="Z944" s="1202"/>
      <c r="AA944" s="1202"/>
      <c r="AB944" s="1202"/>
      <c r="AC944" s="1102"/>
      <c r="AD944" s="1102" t="str">
        <f t="shared" si="3"/>
        <v/>
      </c>
      <c r="AE944" s="1227"/>
      <c r="AF944" s="1230"/>
      <c r="AG944" s="1230"/>
      <c r="AH944" s="1231"/>
      <c r="AI944" s="1227"/>
      <c r="AJ944" s="1230"/>
      <c r="AK944" s="1230"/>
      <c r="AL944" s="1138" t="str">
        <f t="shared" si="5"/>
        <v>Todo</v>
      </c>
      <c r="AM944" s="1228"/>
      <c r="AN944" s="1228"/>
    </row>
    <row r="945">
      <c r="A945" s="1226"/>
      <c r="B945" s="1084"/>
      <c r="C945" s="1084"/>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02"/>
      <c r="Y945" s="1202"/>
      <c r="Z945" s="1202"/>
      <c r="AA945" s="1202"/>
      <c r="AB945" s="1202"/>
      <c r="AC945" s="1102"/>
      <c r="AD945" s="1102" t="str">
        <f t="shared" si="3"/>
        <v/>
      </c>
      <c r="AE945" s="1227"/>
      <c r="AF945" s="1230"/>
      <c r="AG945" s="1230"/>
      <c r="AH945" s="1231"/>
      <c r="AI945" s="1227"/>
      <c r="AJ945" s="1230"/>
      <c r="AK945" s="1230"/>
      <c r="AL945" s="1138" t="str">
        <f t="shared" si="5"/>
        <v>Todo</v>
      </c>
      <c r="AM945" s="1228"/>
      <c r="AN945" s="1228"/>
    </row>
    <row r="946">
      <c r="A946" s="1226"/>
      <c r="B946" s="1084"/>
      <c r="C946" s="10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02"/>
      <c r="Y946" s="1202"/>
      <c r="Z946" s="1202"/>
      <c r="AA946" s="1202"/>
      <c r="AB946" s="1202"/>
      <c r="AC946" s="1102"/>
      <c r="AD946" s="1102" t="str">
        <f t="shared" si="3"/>
        <v/>
      </c>
      <c r="AE946" s="1227"/>
      <c r="AF946" s="1230"/>
      <c r="AG946" s="1230"/>
      <c r="AH946" s="1231"/>
      <c r="AI946" s="1227"/>
      <c r="AJ946" s="1230"/>
      <c r="AK946" s="1230"/>
      <c r="AL946" s="1138" t="str">
        <f t="shared" si="5"/>
        <v>Todo</v>
      </c>
      <c r="AM946" s="1228"/>
      <c r="AN946" s="1228"/>
    </row>
    <row r="947">
      <c r="A947" s="1226"/>
      <c r="B947" s="1084"/>
      <c r="C947" s="1084"/>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02"/>
      <c r="Y947" s="1202"/>
      <c r="Z947" s="1202"/>
      <c r="AA947" s="1202"/>
      <c r="AB947" s="1202"/>
      <c r="AC947" s="1102"/>
      <c r="AD947" s="1102" t="str">
        <f t="shared" si="3"/>
        <v/>
      </c>
      <c r="AE947" s="1227"/>
      <c r="AF947" s="1230"/>
      <c r="AG947" s="1230"/>
      <c r="AH947" s="1231"/>
      <c r="AI947" s="1227"/>
      <c r="AJ947" s="1230"/>
      <c r="AK947" s="1230"/>
      <c r="AL947" s="1138" t="str">
        <f t="shared" si="5"/>
        <v>Todo</v>
      </c>
      <c r="AM947" s="1228"/>
      <c r="AN947" s="1228"/>
    </row>
    <row r="948">
      <c r="A948" s="1226"/>
      <c r="B948" s="1084"/>
      <c r="C948" s="10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02"/>
      <c r="Y948" s="1202"/>
      <c r="Z948" s="1202"/>
      <c r="AA948" s="1202"/>
      <c r="AB948" s="1202"/>
      <c r="AC948" s="1102"/>
      <c r="AD948" s="1102" t="str">
        <f t="shared" si="3"/>
        <v/>
      </c>
      <c r="AE948" s="1227"/>
      <c r="AF948" s="1230"/>
      <c r="AG948" s="1230"/>
      <c r="AH948" s="1231"/>
      <c r="AI948" s="1227"/>
      <c r="AJ948" s="1230"/>
      <c r="AK948" s="1230"/>
      <c r="AL948" s="1138" t="str">
        <f t="shared" si="5"/>
        <v>Todo</v>
      </c>
      <c r="AM948" s="1228"/>
      <c r="AN948" s="1228"/>
    </row>
    <row r="949">
      <c r="A949" s="1226"/>
      <c r="B949" s="1084"/>
      <c r="C949" s="1084"/>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02"/>
      <c r="Y949" s="1202"/>
      <c r="Z949" s="1202"/>
      <c r="AA949" s="1202"/>
      <c r="AB949" s="1202"/>
      <c r="AC949" s="1102"/>
      <c r="AD949" s="1102" t="str">
        <f t="shared" si="3"/>
        <v/>
      </c>
      <c r="AE949" s="1227"/>
      <c r="AF949" s="1230"/>
      <c r="AG949" s="1230"/>
      <c r="AH949" s="1231"/>
      <c r="AI949" s="1227"/>
      <c r="AJ949" s="1230"/>
      <c r="AK949" s="1230"/>
      <c r="AL949" s="1138" t="str">
        <f t="shared" si="5"/>
        <v>Todo</v>
      </c>
      <c r="AM949" s="1228"/>
      <c r="AN949" s="1228"/>
    </row>
    <row r="950">
      <c r="A950" s="1226"/>
      <c r="B950" s="1084"/>
      <c r="C950" s="10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02"/>
      <c r="Y950" s="1202"/>
      <c r="Z950" s="1202"/>
      <c r="AA950" s="1202"/>
      <c r="AB950" s="1202"/>
      <c r="AC950" s="1102"/>
      <c r="AD950" s="1102" t="str">
        <f t="shared" si="3"/>
        <v/>
      </c>
      <c r="AE950" s="1227"/>
      <c r="AF950" s="1230"/>
      <c r="AG950" s="1230"/>
      <c r="AH950" s="1231"/>
      <c r="AI950" s="1227"/>
      <c r="AJ950" s="1230"/>
      <c r="AK950" s="1230"/>
      <c r="AL950" s="1138" t="str">
        <f t="shared" si="5"/>
        <v>Todo</v>
      </c>
      <c r="AM950" s="1228"/>
      <c r="AN950" s="1228"/>
    </row>
    <row r="951">
      <c r="A951" s="1226"/>
      <c r="B951" s="1084"/>
      <c r="C951" s="1084"/>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02"/>
      <c r="Y951" s="1202"/>
      <c r="Z951" s="1202"/>
      <c r="AA951" s="1202"/>
      <c r="AB951" s="1202"/>
      <c r="AC951" s="1102"/>
      <c r="AD951" s="1102" t="str">
        <f t="shared" si="3"/>
        <v/>
      </c>
      <c r="AE951" s="1227"/>
      <c r="AF951" s="1230"/>
      <c r="AG951" s="1230"/>
      <c r="AH951" s="1231"/>
      <c r="AI951" s="1227"/>
      <c r="AJ951" s="1230"/>
      <c r="AK951" s="1230"/>
      <c r="AL951" s="1138" t="str">
        <f t="shared" si="5"/>
        <v>Todo</v>
      </c>
      <c r="AM951" s="1228"/>
      <c r="AN951" s="1228"/>
    </row>
    <row r="952">
      <c r="A952" s="1226"/>
      <c r="B952" s="1084"/>
      <c r="C952" s="10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02"/>
      <c r="Y952" s="1202"/>
      <c r="Z952" s="1202"/>
      <c r="AA952" s="1202"/>
      <c r="AB952" s="1202"/>
      <c r="AC952" s="1102"/>
      <c r="AD952" s="1102" t="str">
        <f t="shared" si="3"/>
        <v/>
      </c>
      <c r="AE952" s="1227"/>
      <c r="AF952" s="1230"/>
      <c r="AG952" s="1230"/>
      <c r="AH952" s="1231"/>
      <c r="AI952" s="1227"/>
      <c r="AJ952" s="1230"/>
      <c r="AK952" s="1230"/>
      <c r="AL952" s="1138" t="str">
        <f t="shared" si="5"/>
        <v>Todo</v>
      </c>
      <c r="AM952" s="1228"/>
      <c r="AN952" s="1228"/>
    </row>
    <row r="953">
      <c r="A953" s="1226"/>
      <c r="B953" s="1084"/>
      <c r="C953" s="1084"/>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02"/>
      <c r="Y953" s="1202"/>
      <c r="Z953" s="1202"/>
      <c r="AA953" s="1202"/>
      <c r="AB953" s="1202"/>
      <c r="AC953" s="1102"/>
      <c r="AD953" s="1102" t="str">
        <f t="shared" si="3"/>
        <v/>
      </c>
      <c r="AE953" s="1227"/>
      <c r="AF953" s="1230"/>
      <c r="AG953" s="1230"/>
      <c r="AH953" s="1231"/>
      <c r="AI953" s="1227"/>
      <c r="AJ953" s="1230"/>
      <c r="AK953" s="1230"/>
      <c r="AL953" s="1138" t="str">
        <f t="shared" si="5"/>
        <v>Todo</v>
      </c>
      <c r="AM953" s="1228"/>
      <c r="AN953" s="1228"/>
    </row>
    <row r="954">
      <c r="A954" s="1226"/>
      <c r="B954" s="1084"/>
      <c r="C954" s="10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02"/>
      <c r="Y954" s="1202"/>
      <c r="Z954" s="1202"/>
      <c r="AA954" s="1202"/>
      <c r="AB954" s="1202"/>
      <c r="AC954" s="1102"/>
      <c r="AD954" s="1102" t="str">
        <f t="shared" si="3"/>
        <v/>
      </c>
      <c r="AE954" s="1227"/>
      <c r="AF954" s="1230"/>
      <c r="AG954" s="1230"/>
      <c r="AH954" s="1231"/>
      <c r="AI954" s="1227"/>
      <c r="AJ954" s="1230"/>
      <c r="AK954" s="1230"/>
      <c r="AL954" s="1138" t="str">
        <f t="shared" si="5"/>
        <v>Todo</v>
      </c>
      <c r="AM954" s="1228"/>
      <c r="AN954" s="1228"/>
    </row>
    <row r="955">
      <c r="A955" s="1226"/>
      <c r="B955" s="1084"/>
      <c r="C955" s="1084"/>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02"/>
      <c r="Y955" s="1202"/>
      <c r="Z955" s="1202"/>
      <c r="AA955" s="1202"/>
      <c r="AB955" s="1202"/>
      <c r="AC955" s="1102"/>
      <c r="AD955" s="1102" t="str">
        <f t="shared" si="3"/>
        <v/>
      </c>
      <c r="AE955" s="1227"/>
      <c r="AF955" s="1230"/>
      <c r="AG955" s="1230"/>
      <c r="AH955" s="1231"/>
      <c r="AI955" s="1227"/>
      <c r="AJ955" s="1230"/>
      <c r="AK955" s="1230"/>
      <c r="AL955" s="1138" t="str">
        <f t="shared" si="5"/>
        <v>Todo</v>
      </c>
      <c r="AM955" s="1228"/>
      <c r="AN955" s="1228"/>
    </row>
    <row r="956">
      <c r="A956" s="1226"/>
      <c r="B956" s="1084"/>
      <c r="C956" s="10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02"/>
      <c r="Y956" s="1202"/>
      <c r="Z956" s="1202"/>
      <c r="AA956" s="1202"/>
      <c r="AB956" s="1202"/>
      <c r="AC956" s="1102"/>
      <c r="AD956" s="1102" t="str">
        <f t="shared" si="3"/>
        <v/>
      </c>
      <c r="AE956" s="1227"/>
      <c r="AF956" s="1230"/>
      <c r="AG956" s="1230"/>
      <c r="AH956" s="1231"/>
      <c r="AI956" s="1227"/>
      <c r="AJ956" s="1230"/>
      <c r="AK956" s="1230"/>
      <c r="AL956" s="1138" t="str">
        <f t="shared" si="5"/>
        <v>Todo</v>
      </c>
      <c r="AM956" s="1228"/>
      <c r="AN956" s="1228"/>
    </row>
    <row r="957">
      <c r="A957" s="1226"/>
      <c r="B957" s="1084"/>
      <c r="C957" s="1084"/>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02"/>
      <c r="Y957" s="1202"/>
      <c r="Z957" s="1202"/>
      <c r="AA957" s="1202"/>
      <c r="AB957" s="1202"/>
      <c r="AC957" s="1102"/>
      <c r="AD957" s="1102" t="str">
        <f t="shared" si="3"/>
        <v/>
      </c>
      <c r="AE957" s="1227"/>
      <c r="AF957" s="1230"/>
      <c r="AG957" s="1230"/>
      <c r="AH957" s="1231"/>
      <c r="AI957" s="1227"/>
      <c r="AJ957" s="1230"/>
      <c r="AK957" s="1230"/>
      <c r="AL957" s="1138" t="str">
        <f t="shared" si="5"/>
        <v>Todo</v>
      </c>
      <c r="AM957" s="1228"/>
      <c r="AN957" s="1228"/>
    </row>
    <row r="958">
      <c r="A958" s="1226"/>
      <c r="B958" s="1084"/>
      <c r="C958" s="10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02"/>
      <c r="Y958" s="1202"/>
      <c r="Z958" s="1202"/>
      <c r="AA958" s="1202"/>
      <c r="AB958" s="1202"/>
      <c r="AC958" s="1102"/>
      <c r="AD958" s="1102" t="str">
        <f t="shared" si="3"/>
        <v/>
      </c>
      <c r="AE958" s="1227"/>
      <c r="AF958" s="1230"/>
      <c r="AG958" s="1230"/>
      <c r="AH958" s="1231"/>
      <c r="AI958" s="1227"/>
      <c r="AJ958" s="1230"/>
      <c r="AK958" s="1230"/>
      <c r="AL958" s="1138" t="str">
        <f t="shared" si="5"/>
        <v>Todo</v>
      </c>
      <c r="AM958" s="1228"/>
      <c r="AN958" s="1228"/>
    </row>
    <row r="959">
      <c r="A959" s="1226"/>
      <c r="B959" s="1084"/>
      <c r="C959" s="1084"/>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02"/>
      <c r="Y959" s="1202"/>
      <c r="Z959" s="1202"/>
      <c r="AA959" s="1202"/>
      <c r="AB959" s="1202"/>
      <c r="AC959" s="1102"/>
      <c r="AD959" s="1102" t="str">
        <f t="shared" si="3"/>
        <v/>
      </c>
      <c r="AE959" s="1227"/>
      <c r="AF959" s="1230"/>
      <c r="AG959" s="1230"/>
      <c r="AH959" s="1231"/>
      <c r="AI959" s="1227"/>
      <c r="AJ959" s="1230"/>
      <c r="AK959" s="1230"/>
      <c r="AL959" s="1138" t="str">
        <f t="shared" si="5"/>
        <v>Todo</v>
      </c>
      <c r="AM959" s="1228"/>
      <c r="AN959" s="1228"/>
    </row>
    <row r="960">
      <c r="A960" s="1226"/>
      <c r="B960" s="1084"/>
      <c r="C960" s="10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02"/>
      <c r="Y960" s="1202"/>
      <c r="Z960" s="1202"/>
      <c r="AA960" s="1202"/>
      <c r="AB960" s="1202"/>
      <c r="AC960" s="1102"/>
      <c r="AD960" s="1102" t="str">
        <f t="shared" si="3"/>
        <v/>
      </c>
      <c r="AE960" s="1227"/>
      <c r="AF960" s="1230"/>
      <c r="AG960" s="1230"/>
      <c r="AH960" s="1231"/>
      <c r="AI960" s="1227"/>
      <c r="AJ960" s="1230"/>
      <c r="AK960" s="1230"/>
      <c r="AL960" s="1138" t="str">
        <f t="shared" si="5"/>
        <v>Todo</v>
      </c>
      <c r="AM960" s="1228"/>
      <c r="AN960" s="1228"/>
    </row>
    <row r="961">
      <c r="A961" s="1226"/>
      <c r="B961" s="1084"/>
      <c r="C961" s="1084"/>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02"/>
      <c r="Y961" s="1202"/>
      <c r="Z961" s="1202"/>
      <c r="AA961" s="1202"/>
      <c r="AB961" s="1202"/>
      <c r="AC961" s="1102"/>
      <c r="AD961" s="1102" t="str">
        <f t="shared" si="3"/>
        <v/>
      </c>
      <c r="AE961" s="1227"/>
      <c r="AF961" s="1230"/>
      <c r="AG961" s="1230"/>
      <c r="AH961" s="1231"/>
      <c r="AI961" s="1227"/>
      <c r="AJ961" s="1230"/>
      <c r="AK961" s="1230"/>
      <c r="AL961" s="1138" t="str">
        <f t="shared" si="5"/>
        <v>Todo</v>
      </c>
      <c r="AM961" s="1228"/>
      <c r="AN961" s="1228"/>
    </row>
    <row r="962">
      <c r="A962" s="1226"/>
      <c r="B962" s="1084"/>
      <c r="C962" s="10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02"/>
      <c r="Y962" s="1202"/>
      <c r="Z962" s="1202"/>
      <c r="AA962" s="1202"/>
      <c r="AB962" s="1202"/>
      <c r="AC962" s="1102"/>
      <c r="AD962" s="1102" t="str">
        <f t="shared" si="3"/>
        <v/>
      </c>
      <c r="AE962" s="1227"/>
      <c r="AF962" s="1230"/>
      <c r="AG962" s="1230"/>
      <c r="AH962" s="1231"/>
      <c r="AI962" s="1227"/>
      <c r="AJ962" s="1230"/>
      <c r="AK962" s="1230"/>
      <c r="AL962" s="1138" t="str">
        <f t="shared" si="5"/>
        <v>Todo</v>
      </c>
      <c r="AM962" s="1228"/>
      <c r="AN962" s="1228"/>
    </row>
    <row r="963">
      <c r="A963" s="1226"/>
      <c r="B963" s="1084"/>
      <c r="C963" s="1084"/>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02"/>
      <c r="Y963" s="1202"/>
      <c r="Z963" s="1202"/>
      <c r="AA963" s="1202"/>
      <c r="AB963" s="1202"/>
      <c r="AC963" s="1102"/>
      <c r="AD963" s="1102" t="str">
        <f t="shared" si="3"/>
        <v/>
      </c>
      <c r="AE963" s="1227"/>
      <c r="AF963" s="1230"/>
      <c r="AG963" s="1230"/>
      <c r="AH963" s="1231"/>
      <c r="AI963" s="1227"/>
      <c r="AJ963" s="1230"/>
      <c r="AK963" s="1230"/>
      <c r="AL963" s="1138" t="str">
        <f t="shared" si="5"/>
        <v>Todo</v>
      </c>
      <c r="AM963" s="1228"/>
      <c r="AN963" s="1228"/>
    </row>
    <row r="964">
      <c r="A964" s="1226"/>
      <c r="B964" s="1084"/>
      <c r="C964" s="10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02"/>
      <c r="Y964" s="1202"/>
      <c r="Z964" s="1202"/>
      <c r="AA964" s="1202"/>
      <c r="AB964" s="1202"/>
      <c r="AC964" s="1102"/>
      <c r="AD964" s="1102" t="str">
        <f t="shared" si="3"/>
        <v/>
      </c>
      <c r="AE964" s="1227"/>
      <c r="AF964" s="1230"/>
      <c r="AG964" s="1230"/>
      <c r="AH964" s="1231"/>
      <c r="AI964" s="1227"/>
      <c r="AJ964" s="1230"/>
      <c r="AK964" s="1230"/>
      <c r="AL964" s="1138" t="str">
        <f t="shared" si="5"/>
        <v>Todo</v>
      </c>
      <c r="AM964" s="1228"/>
      <c r="AN964" s="1228"/>
    </row>
    <row r="965">
      <c r="A965" s="1226"/>
      <c r="B965" s="1084"/>
      <c r="C965" s="1084"/>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02"/>
      <c r="Y965" s="1202"/>
      <c r="Z965" s="1202"/>
      <c r="AA965" s="1202"/>
      <c r="AB965" s="1202"/>
      <c r="AC965" s="1102"/>
      <c r="AD965" s="1102" t="str">
        <f t="shared" si="3"/>
        <v/>
      </c>
      <c r="AE965" s="1227"/>
      <c r="AF965" s="1230"/>
      <c r="AG965" s="1230"/>
      <c r="AH965" s="1231"/>
      <c r="AI965" s="1227"/>
      <c r="AJ965" s="1230"/>
      <c r="AK965" s="1230"/>
      <c r="AL965" s="1138" t="str">
        <f t="shared" si="5"/>
        <v>Todo</v>
      </c>
      <c r="AM965" s="1228"/>
      <c r="AN965" s="1228"/>
    </row>
    <row r="966">
      <c r="A966" s="1226"/>
      <c r="B966" s="1084"/>
      <c r="C966" s="10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02"/>
      <c r="Y966" s="1202"/>
      <c r="Z966" s="1202"/>
      <c r="AA966" s="1202"/>
      <c r="AB966" s="1202"/>
      <c r="AC966" s="1102"/>
      <c r="AD966" s="1102" t="str">
        <f t="shared" si="3"/>
        <v/>
      </c>
      <c r="AE966" s="1227"/>
      <c r="AF966" s="1230"/>
      <c r="AG966" s="1230"/>
      <c r="AH966" s="1231"/>
      <c r="AI966" s="1227"/>
      <c r="AJ966" s="1230"/>
      <c r="AK966" s="1230"/>
      <c r="AL966" s="1138" t="str">
        <f t="shared" si="5"/>
        <v>Todo</v>
      </c>
      <c r="AM966" s="1228"/>
      <c r="AN966" s="1228"/>
    </row>
    <row r="967">
      <c r="A967" s="1226"/>
      <c r="B967" s="1084"/>
      <c r="C967" s="1084"/>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02"/>
      <c r="Y967" s="1202"/>
      <c r="Z967" s="1202"/>
      <c r="AA967" s="1202"/>
      <c r="AB967" s="1202"/>
      <c r="AC967" s="1102"/>
      <c r="AD967" s="1102" t="str">
        <f t="shared" si="3"/>
        <v/>
      </c>
      <c r="AE967" s="1227"/>
      <c r="AF967" s="1230"/>
      <c r="AG967" s="1230"/>
      <c r="AH967" s="1231"/>
      <c r="AI967" s="1227"/>
      <c r="AJ967" s="1230"/>
      <c r="AK967" s="1230"/>
      <c r="AL967" s="1138" t="str">
        <f t="shared" si="5"/>
        <v>Todo</v>
      </c>
      <c r="AM967" s="1228"/>
      <c r="AN967" s="1228"/>
    </row>
    <row r="968">
      <c r="A968" s="1226"/>
      <c r="B968" s="1084"/>
      <c r="C968" s="10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02"/>
      <c r="Y968" s="1202"/>
      <c r="Z968" s="1202"/>
      <c r="AA968" s="1202"/>
      <c r="AB968" s="1202"/>
      <c r="AC968" s="1102"/>
      <c r="AD968" s="1102" t="str">
        <f t="shared" si="3"/>
        <v/>
      </c>
      <c r="AE968" s="1227"/>
      <c r="AF968" s="1230"/>
      <c r="AG968" s="1230"/>
      <c r="AH968" s="1231"/>
      <c r="AI968" s="1227"/>
      <c r="AJ968" s="1230"/>
      <c r="AK968" s="1230"/>
      <c r="AL968" s="1138" t="str">
        <f t="shared" si="5"/>
        <v>Todo</v>
      </c>
      <c r="AM968" s="1228"/>
      <c r="AN968" s="1228"/>
    </row>
    <row r="969">
      <c r="A969" s="1226"/>
      <c r="B969" s="1084"/>
      <c r="C969" s="1084"/>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02"/>
      <c r="Y969" s="1202"/>
      <c r="Z969" s="1202"/>
      <c r="AA969" s="1202"/>
      <c r="AB969" s="1202"/>
      <c r="AC969" s="1102"/>
      <c r="AD969" s="1102" t="str">
        <f t="shared" si="3"/>
        <v/>
      </c>
      <c r="AE969" s="1227"/>
      <c r="AF969" s="1230"/>
      <c r="AG969" s="1230"/>
      <c r="AH969" s="1231"/>
      <c r="AI969" s="1227"/>
      <c r="AJ969" s="1230"/>
      <c r="AK969" s="1230"/>
      <c r="AL969" s="1138" t="str">
        <f t="shared" si="5"/>
        <v>Todo</v>
      </c>
      <c r="AM969" s="1228"/>
      <c r="AN969" s="1228"/>
    </row>
    <row r="970">
      <c r="A970" s="1226"/>
      <c r="B970" s="1084"/>
      <c r="C970" s="10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02"/>
      <c r="Y970" s="1202"/>
      <c r="Z970" s="1202"/>
      <c r="AA970" s="1202"/>
      <c r="AB970" s="1202"/>
      <c r="AC970" s="1102"/>
      <c r="AD970" s="1102" t="str">
        <f t="shared" si="3"/>
        <v/>
      </c>
      <c r="AE970" s="1227"/>
      <c r="AF970" s="1230"/>
      <c r="AG970" s="1230"/>
      <c r="AH970" s="1231"/>
      <c r="AI970" s="1227"/>
      <c r="AJ970" s="1230"/>
      <c r="AK970" s="1230"/>
      <c r="AL970" s="1138" t="str">
        <f t="shared" si="5"/>
        <v>Todo</v>
      </c>
      <c r="AM970" s="1228"/>
      <c r="AN970" s="1228"/>
    </row>
    <row r="971">
      <c r="A971" s="1226"/>
      <c r="B971" s="1084"/>
      <c r="C971" s="1084"/>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02"/>
      <c r="Y971" s="1202"/>
      <c r="Z971" s="1202"/>
      <c r="AA971" s="1202"/>
      <c r="AB971" s="1202"/>
      <c r="AC971" s="1102"/>
      <c r="AD971" s="1102" t="str">
        <f t="shared" si="3"/>
        <v/>
      </c>
      <c r="AE971" s="1227"/>
      <c r="AF971" s="1230"/>
      <c r="AG971" s="1230"/>
      <c r="AH971" s="1231"/>
      <c r="AI971" s="1227"/>
      <c r="AJ971" s="1230"/>
      <c r="AK971" s="1230"/>
      <c r="AL971" s="1138" t="str">
        <f t="shared" si="5"/>
        <v>Todo</v>
      </c>
      <c r="AM971" s="1228"/>
      <c r="AN971" s="1228"/>
    </row>
    <row r="972">
      <c r="A972" s="1226"/>
      <c r="B972" s="1084"/>
      <c r="C972" s="10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02"/>
      <c r="Y972" s="1202"/>
      <c r="Z972" s="1202"/>
      <c r="AA972" s="1202"/>
      <c r="AB972" s="1202"/>
      <c r="AC972" s="1102"/>
      <c r="AD972" s="1102" t="str">
        <f t="shared" si="3"/>
        <v/>
      </c>
      <c r="AE972" s="1227"/>
      <c r="AF972" s="1230"/>
      <c r="AG972" s="1230"/>
      <c r="AH972" s="1231"/>
      <c r="AI972" s="1227"/>
      <c r="AJ972" s="1230"/>
      <c r="AK972" s="1230"/>
      <c r="AL972" s="1138" t="str">
        <f t="shared" si="5"/>
        <v>Todo</v>
      </c>
      <c r="AM972" s="1228"/>
      <c r="AN972" s="1228"/>
    </row>
    <row r="973">
      <c r="A973" s="1226"/>
      <c r="B973" s="1084"/>
      <c r="C973" s="1084"/>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02"/>
      <c r="Y973" s="1202"/>
      <c r="Z973" s="1202"/>
      <c r="AA973" s="1202"/>
      <c r="AB973" s="1202"/>
      <c r="AC973" s="1102"/>
      <c r="AD973" s="1102" t="str">
        <f t="shared" si="3"/>
        <v/>
      </c>
      <c r="AE973" s="1227"/>
      <c r="AF973" s="1230"/>
      <c r="AG973" s="1230"/>
      <c r="AH973" s="1231"/>
      <c r="AI973" s="1227"/>
      <c r="AJ973" s="1230"/>
      <c r="AK973" s="1230"/>
      <c r="AL973" s="1138" t="str">
        <f t="shared" si="5"/>
        <v>Todo</v>
      </c>
      <c r="AM973" s="1228"/>
      <c r="AN973" s="1228"/>
    </row>
    <row r="974">
      <c r="A974" s="1226"/>
      <c r="B974" s="1084"/>
      <c r="C974" s="10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02"/>
      <c r="Y974" s="1202"/>
      <c r="Z974" s="1202"/>
      <c r="AA974" s="1202"/>
      <c r="AB974" s="1202"/>
      <c r="AC974" s="1102"/>
      <c r="AD974" s="1102" t="str">
        <f t="shared" si="3"/>
        <v/>
      </c>
      <c r="AE974" s="1227"/>
      <c r="AF974" s="1230"/>
      <c r="AG974" s="1230"/>
      <c r="AH974" s="1231"/>
      <c r="AI974" s="1227"/>
      <c r="AJ974" s="1230"/>
      <c r="AK974" s="1230"/>
      <c r="AL974" s="1138" t="str">
        <f t="shared" si="5"/>
        <v>Todo</v>
      </c>
      <c r="AM974" s="1228"/>
      <c r="AN974" s="1228"/>
    </row>
    <row r="975">
      <c r="A975" s="1226"/>
      <c r="B975" s="1084"/>
      <c r="C975" s="1084"/>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02"/>
      <c r="Y975" s="1202"/>
      <c r="Z975" s="1202"/>
      <c r="AA975" s="1202"/>
      <c r="AB975" s="1202"/>
      <c r="AC975" s="1102"/>
      <c r="AD975" s="1102" t="str">
        <f t="shared" si="3"/>
        <v/>
      </c>
      <c r="AE975" s="1227"/>
      <c r="AF975" s="1230"/>
      <c r="AG975" s="1230"/>
      <c r="AH975" s="1231"/>
      <c r="AI975" s="1227"/>
      <c r="AJ975" s="1230"/>
      <c r="AK975" s="1230"/>
      <c r="AL975" s="1138" t="str">
        <f t="shared" si="5"/>
        <v>Todo</v>
      </c>
      <c r="AM975" s="1228"/>
      <c r="AN975" s="1228"/>
    </row>
    <row r="976">
      <c r="A976" s="1226"/>
      <c r="B976" s="1084"/>
      <c r="C976" s="10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02"/>
      <c r="Y976" s="1202"/>
      <c r="Z976" s="1202"/>
      <c r="AA976" s="1202"/>
      <c r="AB976" s="1202"/>
      <c r="AC976" s="1102"/>
      <c r="AD976" s="1102" t="str">
        <f t="shared" si="3"/>
        <v/>
      </c>
      <c r="AE976" s="1227"/>
      <c r="AF976" s="1230"/>
      <c r="AG976" s="1230"/>
      <c r="AH976" s="1231"/>
      <c r="AI976" s="1227"/>
      <c r="AJ976" s="1230"/>
      <c r="AK976" s="1230"/>
      <c r="AL976" s="1138" t="str">
        <f t="shared" si="5"/>
        <v>Todo</v>
      </c>
      <c r="AM976" s="1228"/>
      <c r="AN976" s="1228"/>
    </row>
    <row r="977">
      <c r="A977" s="1226"/>
      <c r="B977" s="1084"/>
      <c r="C977" s="1084"/>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02"/>
      <c r="Y977" s="1202"/>
      <c r="Z977" s="1202"/>
      <c r="AA977" s="1202"/>
      <c r="AB977" s="1202"/>
      <c r="AC977" s="1102"/>
      <c r="AD977" s="1102" t="str">
        <f t="shared" si="3"/>
        <v/>
      </c>
      <c r="AE977" s="1227"/>
      <c r="AF977" s="1230"/>
      <c r="AG977" s="1230"/>
      <c r="AH977" s="1231"/>
      <c r="AI977" s="1227"/>
      <c r="AJ977" s="1230"/>
      <c r="AK977" s="1230"/>
      <c r="AL977" s="1138" t="str">
        <f t="shared" si="5"/>
        <v>Todo</v>
      </c>
      <c r="AM977" s="1228"/>
      <c r="AN977" s="1228"/>
    </row>
    <row r="978">
      <c r="A978" s="1226"/>
      <c r="B978" s="1084"/>
      <c r="C978" s="10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02"/>
      <c r="Y978" s="1202"/>
      <c r="Z978" s="1202"/>
      <c r="AA978" s="1202"/>
      <c r="AB978" s="1202"/>
      <c r="AC978" s="1102"/>
      <c r="AD978" s="1102" t="str">
        <f t="shared" si="3"/>
        <v/>
      </c>
      <c r="AE978" s="1227"/>
      <c r="AF978" s="1230"/>
      <c r="AG978" s="1230"/>
      <c r="AH978" s="1231"/>
      <c r="AI978" s="1227"/>
      <c r="AJ978" s="1230"/>
      <c r="AK978" s="1230"/>
      <c r="AL978" s="1138" t="str">
        <f t="shared" si="5"/>
        <v>Todo</v>
      </c>
      <c r="AM978" s="1228"/>
      <c r="AN978" s="1228"/>
    </row>
    <row r="979">
      <c r="A979" s="1226"/>
      <c r="B979" s="1084"/>
      <c r="C979" s="1084"/>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02"/>
      <c r="Y979" s="1202"/>
      <c r="Z979" s="1202"/>
      <c r="AA979" s="1202"/>
      <c r="AB979" s="1202"/>
      <c r="AC979" s="1102"/>
      <c r="AD979" s="1102" t="str">
        <f t="shared" si="3"/>
        <v/>
      </c>
      <c r="AE979" s="1227"/>
      <c r="AF979" s="1230"/>
      <c r="AG979" s="1230"/>
      <c r="AH979" s="1231"/>
      <c r="AI979" s="1227"/>
      <c r="AJ979" s="1230"/>
      <c r="AK979" s="1230"/>
      <c r="AL979" s="1138" t="str">
        <f t="shared" si="5"/>
        <v>Todo</v>
      </c>
      <c r="AM979" s="1228"/>
      <c r="AN979" s="1228"/>
    </row>
    <row r="980">
      <c r="A980" s="1226"/>
      <c r="B980" s="1084"/>
      <c r="C980" s="10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02"/>
      <c r="Y980" s="1202"/>
      <c r="Z980" s="1202"/>
      <c r="AA980" s="1202"/>
      <c r="AB980" s="1202"/>
      <c r="AC980" s="1102"/>
      <c r="AD980" s="1102" t="str">
        <f t="shared" si="3"/>
        <v/>
      </c>
      <c r="AE980" s="1227"/>
      <c r="AF980" s="1230"/>
      <c r="AG980" s="1230"/>
      <c r="AH980" s="1231"/>
      <c r="AI980" s="1227"/>
      <c r="AJ980" s="1230"/>
      <c r="AK980" s="1230"/>
      <c r="AL980" s="1138" t="str">
        <f t="shared" si="5"/>
        <v>Todo</v>
      </c>
      <c r="AM980" s="1228"/>
      <c r="AN980" s="1228"/>
    </row>
    <row r="981">
      <c r="A981" s="1226"/>
      <c r="B981" s="1084"/>
      <c r="C981" s="1084"/>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02"/>
      <c r="Y981" s="1202"/>
      <c r="Z981" s="1202"/>
      <c r="AA981" s="1202"/>
      <c r="AB981" s="1202"/>
      <c r="AC981" s="1102"/>
      <c r="AD981" s="1102" t="str">
        <f t="shared" si="3"/>
        <v/>
      </c>
      <c r="AE981" s="1227"/>
      <c r="AF981" s="1230"/>
      <c r="AG981" s="1230"/>
      <c r="AH981" s="1231"/>
      <c r="AI981" s="1227"/>
      <c r="AJ981" s="1230"/>
      <c r="AK981" s="1230"/>
      <c r="AL981" s="1138" t="str">
        <f t="shared" si="5"/>
        <v>Todo</v>
      </c>
      <c r="AM981" s="1228"/>
      <c r="AN981" s="1228"/>
    </row>
    <row r="982">
      <c r="A982" s="1226"/>
      <c r="B982" s="1084"/>
      <c r="C982" s="10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02"/>
      <c r="Y982" s="1202"/>
      <c r="Z982" s="1202"/>
      <c r="AA982" s="1202"/>
      <c r="AB982" s="1202"/>
      <c r="AC982" s="1102"/>
      <c r="AD982" s="1102" t="str">
        <f t="shared" si="3"/>
        <v/>
      </c>
      <c r="AE982" s="1227"/>
      <c r="AF982" s="1230"/>
      <c r="AG982" s="1230"/>
      <c r="AH982" s="1231"/>
      <c r="AI982" s="1227"/>
      <c r="AJ982" s="1230"/>
      <c r="AK982" s="1230"/>
      <c r="AL982" s="1138" t="str">
        <f t="shared" si="5"/>
        <v>Todo</v>
      </c>
      <c r="AM982" s="1228"/>
      <c r="AN982" s="1228"/>
    </row>
    <row r="983">
      <c r="A983" s="1226"/>
      <c r="B983" s="1084"/>
      <c r="C983" s="1084"/>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02"/>
      <c r="Y983" s="1202"/>
      <c r="Z983" s="1202"/>
      <c r="AA983" s="1202"/>
      <c r="AB983" s="1202"/>
      <c r="AC983" s="1102"/>
      <c r="AD983" s="1102" t="str">
        <f t="shared" si="3"/>
        <v/>
      </c>
      <c r="AE983" s="1227"/>
      <c r="AF983" s="1230"/>
      <c r="AG983" s="1230"/>
      <c r="AH983" s="1231"/>
      <c r="AI983" s="1227"/>
      <c r="AJ983" s="1230"/>
      <c r="AK983" s="1230"/>
      <c r="AL983" s="1138" t="str">
        <f t="shared" si="5"/>
        <v>Todo</v>
      </c>
      <c r="AM983" s="1228"/>
      <c r="AN983" s="1228"/>
    </row>
    <row r="984">
      <c r="A984" s="1226"/>
      <c r="B984" s="1084"/>
      <c r="C984" s="10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02"/>
      <c r="Y984" s="1202"/>
      <c r="Z984" s="1202"/>
      <c r="AA984" s="1202"/>
      <c r="AB984" s="1202"/>
      <c r="AC984" s="1102"/>
      <c r="AD984" s="1102" t="str">
        <f t="shared" si="3"/>
        <v/>
      </c>
      <c r="AE984" s="1227"/>
      <c r="AF984" s="1230"/>
      <c r="AG984" s="1230"/>
      <c r="AH984" s="1231"/>
      <c r="AI984" s="1227"/>
      <c r="AJ984" s="1230"/>
      <c r="AK984" s="1230"/>
      <c r="AL984" s="1138" t="str">
        <f t="shared" si="5"/>
        <v>Todo</v>
      </c>
      <c r="AM984" s="1228"/>
      <c r="AN984" s="1228"/>
    </row>
    <row r="985">
      <c r="A985" s="1226"/>
      <c r="B985" s="1084"/>
      <c r="C985" s="1084"/>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02"/>
      <c r="Y985" s="1202"/>
      <c r="Z985" s="1202"/>
      <c r="AA985" s="1202"/>
      <c r="AB985" s="1202"/>
      <c r="AC985" s="1102"/>
      <c r="AD985" s="1102" t="str">
        <f t="shared" si="3"/>
        <v/>
      </c>
      <c r="AE985" s="1227"/>
      <c r="AF985" s="1230"/>
      <c r="AG985" s="1230"/>
      <c r="AH985" s="1231"/>
      <c r="AI985" s="1227"/>
      <c r="AJ985" s="1230"/>
      <c r="AK985" s="1230"/>
      <c r="AL985" s="1138" t="str">
        <f t="shared" si="5"/>
        <v>Todo</v>
      </c>
      <c r="AM985" s="1228"/>
      <c r="AN985" s="1228"/>
    </row>
    <row r="986">
      <c r="A986" s="1226"/>
      <c r="B986" s="1084"/>
      <c r="C986" s="10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02"/>
      <c r="Y986" s="1202"/>
      <c r="Z986" s="1202"/>
      <c r="AA986" s="1202"/>
      <c r="AB986" s="1202"/>
      <c r="AC986" s="1102"/>
      <c r="AD986" s="1102" t="str">
        <f t="shared" si="3"/>
        <v/>
      </c>
      <c r="AE986" s="1227"/>
      <c r="AF986" s="1230"/>
      <c r="AG986" s="1230"/>
      <c r="AH986" s="1231"/>
      <c r="AI986" s="1227"/>
      <c r="AJ986" s="1230"/>
      <c r="AK986" s="1230"/>
      <c r="AL986" s="1138" t="str">
        <f t="shared" si="5"/>
        <v>Todo</v>
      </c>
      <c r="AM986" s="1228"/>
      <c r="AN986" s="1228"/>
    </row>
    <row r="987">
      <c r="A987" s="1226"/>
      <c r="B987" s="1084"/>
      <c r="C987" s="1084"/>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02"/>
      <c r="Y987" s="1202"/>
      <c r="Z987" s="1202"/>
      <c r="AA987" s="1202"/>
      <c r="AB987" s="1202"/>
      <c r="AC987" s="1102"/>
      <c r="AD987" s="1102" t="str">
        <f t="shared" si="3"/>
        <v/>
      </c>
      <c r="AE987" s="1227"/>
      <c r="AF987" s="1230"/>
      <c r="AG987" s="1230"/>
      <c r="AH987" s="1231"/>
      <c r="AI987" s="1227"/>
      <c r="AJ987" s="1230"/>
      <c r="AK987" s="1230"/>
      <c r="AL987" s="1138" t="str">
        <f t="shared" si="5"/>
        <v>Todo</v>
      </c>
      <c r="AM987" s="1228"/>
      <c r="AN987" s="1228"/>
    </row>
    <row r="988">
      <c r="A988" s="1226"/>
      <c r="B988" s="1084"/>
      <c r="C988" s="10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02"/>
      <c r="Y988" s="1202"/>
      <c r="Z988" s="1202"/>
      <c r="AA988" s="1202"/>
      <c r="AB988" s="1202"/>
      <c r="AC988" s="1102"/>
      <c r="AD988" s="1102" t="str">
        <f t="shared" si="3"/>
        <v/>
      </c>
      <c r="AE988" s="1227"/>
      <c r="AF988" s="1230"/>
      <c r="AG988" s="1230"/>
      <c r="AH988" s="1231"/>
      <c r="AI988" s="1227"/>
      <c r="AJ988" s="1230"/>
      <c r="AK988" s="1230"/>
      <c r="AL988" s="1138" t="str">
        <f t="shared" si="5"/>
        <v>Todo</v>
      </c>
      <c r="AM988" s="1228"/>
      <c r="AN988" s="1228"/>
    </row>
    <row r="989">
      <c r="A989" s="1226"/>
      <c r="B989" s="1084"/>
      <c r="C989" s="1084"/>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02"/>
      <c r="Y989" s="1202"/>
      <c r="Z989" s="1202"/>
      <c r="AA989" s="1202"/>
      <c r="AB989" s="1202"/>
      <c r="AC989" s="1102"/>
      <c r="AD989" s="1102" t="str">
        <f t="shared" si="3"/>
        <v/>
      </c>
      <c r="AE989" s="1227"/>
      <c r="AF989" s="1230"/>
      <c r="AG989" s="1230"/>
      <c r="AH989" s="1231"/>
      <c r="AI989" s="1227"/>
      <c r="AJ989" s="1230"/>
      <c r="AK989" s="1230"/>
      <c r="AL989" s="1138" t="str">
        <f t="shared" si="5"/>
        <v>Todo</v>
      </c>
      <c r="AM989" s="1228"/>
      <c r="AN989" s="1228"/>
    </row>
    <row r="990">
      <c r="A990" s="1226"/>
      <c r="B990" s="1084"/>
      <c r="C990" s="10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02"/>
      <c r="Y990" s="1202"/>
      <c r="Z990" s="1202"/>
      <c r="AA990" s="1202"/>
      <c r="AB990" s="1202"/>
      <c r="AC990" s="1102"/>
      <c r="AD990" s="1102" t="str">
        <f t="shared" si="3"/>
        <v/>
      </c>
      <c r="AE990" s="1227"/>
      <c r="AF990" s="1230"/>
      <c r="AG990" s="1230"/>
      <c r="AH990" s="1231"/>
      <c r="AI990" s="1227"/>
      <c r="AJ990" s="1230"/>
      <c r="AK990" s="1230"/>
      <c r="AL990" s="1138" t="str">
        <f t="shared" si="5"/>
        <v>Todo</v>
      </c>
      <c r="AM990" s="1228"/>
      <c r="AN990" s="1228"/>
    </row>
    <row r="991">
      <c r="A991" s="1226"/>
      <c r="B991" s="1084"/>
      <c r="C991" s="1084"/>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02"/>
      <c r="Y991" s="1202"/>
      <c r="Z991" s="1202"/>
      <c r="AA991" s="1202"/>
      <c r="AB991" s="1202"/>
      <c r="AC991" s="1102"/>
      <c r="AD991" s="1102" t="str">
        <f t="shared" si="3"/>
        <v/>
      </c>
      <c r="AE991" s="1227"/>
      <c r="AF991" s="1230"/>
      <c r="AG991" s="1230"/>
      <c r="AH991" s="1231"/>
      <c r="AI991" s="1227"/>
      <c r="AJ991" s="1230"/>
      <c r="AK991" s="1230"/>
      <c r="AL991" s="1138" t="str">
        <f t="shared" si="5"/>
        <v>Todo</v>
      </c>
      <c r="AM991" s="1228"/>
      <c r="AN991" s="1228"/>
    </row>
    <row r="992">
      <c r="A992" s="1226"/>
      <c r="B992" s="1084"/>
      <c r="C992" s="10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02"/>
      <c r="Y992" s="1202"/>
      <c r="Z992" s="1202"/>
      <c r="AA992" s="1202"/>
      <c r="AB992" s="1202"/>
      <c r="AC992" s="1102"/>
      <c r="AD992" s="1102" t="str">
        <f t="shared" si="3"/>
        <v/>
      </c>
      <c r="AE992" s="1227"/>
      <c r="AF992" s="1230"/>
      <c r="AG992" s="1230"/>
      <c r="AH992" s="1231"/>
      <c r="AI992" s="1227"/>
      <c r="AJ992" s="1230"/>
      <c r="AK992" s="1230"/>
      <c r="AL992" s="1138" t="str">
        <f t="shared" si="5"/>
        <v>Todo</v>
      </c>
      <c r="AM992" s="1228"/>
      <c r="AN992" s="1228"/>
    </row>
    <row r="993">
      <c r="A993" s="1226"/>
      <c r="B993" s="1084"/>
      <c r="C993" s="1084"/>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02"/>
      <c r="Y993" s="1202"/>
      <c r="Z993" s="1202"/>
      <c r="AA993" s="1202"/>
      <c r="AB993" s="1202"/>
      <c r="AC993" s="1102"/>
      <c r="AD993" s="1102" t="str">
        <f t="shared" si="3"/>
        <v/>
      </c>
      <c r="AE993" s="1227"/>
      <c r="AF993" s="1230"/>
      <c r="AG993" s="1230"/>
      <c r="AH993" s="1231"/>
      <c r="AI993" s="1227"/>
      <c r="AJ993" s="1230"/>
      <c r="AK993" s="1230"/>
      <c r="AL993" s="1138" t="str">
        <f t="shared" si="5"/>
        <v>Todo</v>
      </c>
      <c r="AM993" s="1228"/>
      <c r="AN993" s="1228"/>
    </row>
    <row r="994">
      <c r="A994" s="1226"/>
      <c r="B994" s="1084"/>
      <c r="C994" s="10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02"/>
      <c r="Y994" s="1202"/>
      <c r="Z994" s="1202"/>
      <c r="AA994" s="1202"/>
      <c r="AB994" s="1202"/>
      <c r="AC994" s="1102"/>
      <c r="AD994" s="1102" t="str">
        <f t="shared" si="3"/>
        <v/>
      </c>
      <c r="AE994" s="1227"/>
      <c r="AF994" s="1230"/>
      <c r="AG994" s="1230"/>
      <c r="AH994" s="1231"/>
      <c r="AI994" s="1227"/>
      <c r="AJ994" s="1230"/>
      <c r="AK994" s="1230"/>
      <c r="AL994" s="1138" t="str">
        <f t="shared" si="5"/>
        <v>Todo</v>
      </c>
      <c r="AM994" s="1228"/>
      <c r="AN994" s="1228"/>
    </row>
    <row r="995">
      <c r="A995" s="1226"/>
      <c r="B995" s="1084"/>
      <c r="C995" s="1084"/>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02"/>
      <c r="Y995" s="1202"/>
      <c r="Z995" s="1202"/>
      <c r="AA995" s="1202"/>
      <c r="AB995" s="1202"/>
      <c r="AC995" s="1102"/>
      <c r="AD995" s="1102" t="str">
        <f t="shared" si="3"/>
        <v/>
      </c>
      <c r="AE995" s="1227"/>
      <c r="AF995" s="1230"/>
      <c r="AG995" s="1230"/>
      <c r="AH995" s="1231"/>
      <c r="AI995" s="1227"/>
      <c r="AJ995" s="1230"/>
      <c r="AK995" s="1230"/>
      <c r="AL995" s="1138" t="str">
        <f t="shared" si="5"/>
        <v>Todo</v>
      </c>
      <c r="AM995" s="1228"/>
      <c r="AN995" s="1228"/>
    </row>
    <row r="996">
      <c r="A996" s="1226"/>
      <c r="B996" s="1084"/>
      <c r="C996" s="10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02"/>
      <c r="Y996" s="1202"/>
      <c r="Z996" s="1202"/>
      <c r="AA996" s="1202"/>
      <c r="AB996" s="1202"/>
      <c r="AC996" s="1102"/>
      <c r="AD996" s="1102" t="str">
        <f t="shared" si="3"/>
        <v/>
      </c>
      <c r="AE996" s="1227"/>
      <c r="AF996" s="1230"/>
      <c r="AG996" s="1230"/>
      <c r="AH996" s="1231"/>
      <c r="AI996" s="1227"/>
      <c r="AJ996" s="1230"/>
      <c r="AK996" s="1230"/>
      <c r="AL996" s="1138" t="str">
        <f t="shared" si="5"/>
        <v>Todo</v>
      </c>
      <c r="AM996" s="1228"/>
      <c r="AN996" s="1228"/>
    </row>
    <row r="997">
      <c r="A997" s="1226"/>
      <c r="B997" s="1084"/>
      <c r="C997" s="1084"/>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02"/>
      <c r="Y997" s="1202"/>
      <c r="Z997" s="1202"/>
      <c r="AA997" s="1202"/>
      <c r="AB997" s="1202"/>
      <c r="AC997" s="1102"/>
      <c r="AD997" s="1102" t="str">
        <f t="shared" si="3"/>
        <v/>
      </c>
      <c r="AE997" s="1227"/>
      <c r="AF997" s="1230"/>
      <c r="AG997" s="1230"/>
      <c r="AH997" s="1231"/>
      <c r="AI997" s="1227"/>
      <c r="AJ997" s="1230"/>
      <c r="AK997" s="1230"/>
      <c r="AL997" s="1138" t="str">
        <f t="shared" si="5"/>
        <v>Todo</v>
      </c>
      <c r="AM997" s="1228"/>
      <c r="AN997" s="1228"/>
    </row>
    <row r="998">
      <c r="A998" s="1226"/>
      <c r="B998" s="1084"/>
      <c r="C998" s="10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02"/>
      <c r="Y998" s="1202"/>
      <c r="Z998" s="1202"/>
      <c r="AA998" s="1202"/>
      <c r="AB998" s="1202"/>
      <c r="AC998" s="1102"/>
      <c r="AD998" s="1102" t="str">
        <f t="shared" si="3"/>
        <v/>
      </c>
      <c r="AE998" s="1232"/>
      <c r="AF998" s="1233"/>
      <c r="AG998" s="1233"/>
      <c r="AH998" s="1234"/>
      <c r="AI998" s="1232"/>
      <c r="AJ998" s="1233"/>
      <c r="AK998" s="1233"/>
      <c r="AL998" s="1138" t="str">
        <f t="shared" si="5"/>
        <v>Todo</v>
      </c>
      <c r="AM998" s="1228"/>
      <c r="AN998" s="1228"/>
    </row>
  </sheetData>
  <customSheetViews>
    <customSheetView guid="{81218C6F-BA2A-402D-B41D-EF38A8DE4C3A}" filter="1" showAutoFilter="1">
      <autoFilter ref="$A$2:$AN$998">
        <filterColumn colId="33">
          <filters blank="1">
            <filter val="Todo"/>
            <filter val="Doing"/>
            <filter val="Pending_Chuyển Vận hành"/>
          </filters>
        </filterColumn>
      </autoFilter>
    </customSheetView>
    <customSheetView guid="{B4DB35B1-0820-4D96-B283-1B425793CE39}" filter="1" showAutoFilter="1">
      <autoFilter ref="$A$1:$AN$998">
        <filterColumn colId="33">
          <filters blank="1">
            <filter val="STT dev"/>
            <filter val="Done dev"/>
          </filters>
        </filterColumn>
      </autoFilter>
    </customSheetView>
    <customSheetView guid="{009FB643-EAAA-41C7-9B1E-C4BDA9D7C9B1}" filter="1" showAutoFilter="1">
      <autoFilter ref="$A$1:$AN$998">
        <filterColumn colId="5">
          <filters>
            <filter val="Content type"/>
            <filter val="Sentence"/>
          </filters>
        </filterColumn>
        <filterColumn colId="33">
          <filters>
            <filter val="STT dev"/>
            <filter val="Done dev"/>
          </filters>
        </filterColumn>
      </autoFilter>
    </customSheetView>
    <customSheetView guid="{63977FF3-B084-4D44-B143-0A6EDF4BDF12}" filter="1" showAutoFilter="1">
      <autoFilter ref="$A$1:$AN$48">
        <filterColumn colId="5">
          <filters>
            <filter val="Vocab"/>
          </filters>
        </filterColumn>
        <filterColumn colId="4">
          <filters blank="1">
            <filter val="Produce"/>
            <filter val="Activity type"/>
          </filters>
        </filterColumn>
        <filterColumn colId="33">
          <filters>
            <filter val="STT dev"/>
            <filter val="Pending_Chuyển Vận hành"/>
            <filter val="Done dev"/>
          </filters>
        </filterColumn>
      </autoFilter>
    </customSheetView>
    <customSheetView guid="{56A58BF3-232E-4CDD-832F-2EB577EEAA57}" filter="1" showAutoFilter="1">
      <autoFilter ref="$A$2:$AN$52">
        <filterColumn colId="27">
          <filters blank="1"/>
        </filterColumn>
      </autoFilter>
    </customSheetView>
    <customSheetView guid="{A570D01A-C6A4-4F77-B55C-F3E26DF37DD1}" filter="1" showAutoFilter="1">
      <autoFilter ref="$A$1:$X$52">
        <filterColumn colId="5">
          <filters>
            <filter val="Sentence"/>
          </filters>
        </filterColumn>
      </autoFilter>
    </customSheetView>
    <customSheetView guid="{D1788AF0-87C8-44A6-A10B-38EF89D3497C}" filter="1" showAutoFilter="1">
      <autoFilter ref="$F$1:$F$998">
        <filterColumn colId="0">
          <filters>
            <filter val="Sentence"/>
          </filters>
        </filterColumn>
      </autoFilter>
    </customSheetView>
  </customSheetViews>
  <mergeCells count="2">
    <mergeCell ref="N2:O2"/>
    <mergeCell ref="P2:Q2"/>
  </mergeCells>
  <conditionalFormatting sqref="AH1:AH998 AL1:AL998">
    <cfRule type="containsText" dxfId="4" priority="1" operator="containsText" text="Doing">
      <formula>NOT(ISERROR(SEARCH(("Doing"),(AH1))))</formula>
    </cfRule>
  </conditionalFormatting>
  <conditionalFormatting sqref="AH1:AH998 AL1:AL998">
    <cfRule type="containsText" dxfId="5" priority="2" operator="containsText" text="Done dev">
      <formula>NOT(ISERROR(SEARCH(("Done dev"),(AH1))))</formula>
    </cfRule>
  </conditionalFormatting>
  <conditionalFormatting sqref="AH1:AH998 AL1:AL998">
    <cfRule type="containsText" dxfId="5" priority="3" operator="containsText" text="Done QA">
      <formula>NOT(ISERROR(SEARCH(("Done QA"),(AH1))))</formula>
    </cfRule>
  </conditionalFormatting>
  <dataValidations>
    <dataValidation type="list" allowBlank="1" showErrorMessage="1" sqref="E3:E47">
      <formula1>#REF!</formula1>
    </dataValidation>
    <dataValidation type="list" allowBlank="1" showErrorMessage="1" sqref="D3:D998">
      <formula1>"Mới,Đã làm,Cần sửa"</formula1>
    </dataValidation>
    <dataValidation type="list" allowBlank="1" showErrorMessage="1" sqref="L3:L47 N3:N47 P3:P47 R3:R47 W3:W47">
      <formula1>#REF!</formula1>
    </dataValidation>
    <dataValidation type="custom" allowBlank="1" showDropDown="1" sqref="J3:J8 I9:J47 AF1:AG998 AJ1:AK998">
      <formula1>OR(NOT(ISERROR(DATEVALUE(I1))), AND(ISNUMBER(I1), LEFT(CELL("format", I1))="D"))</formula1>
    </dataValidation>
    <dataValidation type="list" allowBlank="1" showErrorMessage="1" sqref="F3:F47">
      <formula1>#REF!</formula1>
    </dataValidation>
  </dataValidations>
  <hyperlinks>
    <hyperlink r:id="rId1" ref="G3"/>
    <hyperlink r:id="rId2" location="gid=2112563449" ref="S3"/>
    <hyperlink r:id="rId3" location="gid=0" ref="X3"/>
    <hyperlink r:id="rId4" ref="G4"/>
    <hyperlink r:id="rId5" location="gid=2102908851" ref="S4"/>
    <hyperlink r:id="rId6" location="gid=1852913562" ref="X4"/>
    <hyperlink r:id="rId7" ref="G5"/>
    <hyperlink r:id="rId8" location="gid=1586033298" ref="S5"/>
    <hyperlink r:id="rId9" location="gid=1893543581" ref="X5"/>
    <hyperlink r:id="rId10" ref="G6"/>
    <hyperlink r:id="rId11" location="gid=77773393" ref="S6"/>
    <hyperlink r:id="rId12" location="gid=1881521633" ref="X6"/>
    <hyperlink r:id="rId13" ref="G7"/>
    <hyperlink r:id="rId14" location="gid=1029394629" ref="S7"/>
    <hyperlink r:id="rId15" location="gid=416360599" ref="X7"/>
    <hyperlink r:id="rId16" ref="G8"/>
    <hyperlink r:id="rId17" location="gid=1692783573" ref="S8"/>
    <hyperlink r:id="rId18" location="gid=1294041497" ref="X8"/>
    <hyperlink r:id="rId19" ref="G9"/>
    <hyperlink r:id="rId20" location="gid=1807731999" ref="S9"/>
    <hyperlink r:id="rId21" location="gid=832322935" ref="X9"/>
    <hyperlink r:id="rId22" ref="G10"/>
    <hyperlink r:id="rId23" location="gid=1394984584" ref="S10"/>
    <hyperlink r:id="rId24" location="gid=1069769318" ref="X10"/>
    <hyperlink r:id="rId25" ref="G11"/>
    <hyperlink r:id="rId26" location="gid=1392499360" ref="S11"/>
    <hyperlink r:id="rId27" location="gid=521459967" ref="X11"/>
    <hyperlink r:id="rId28" ref="G12"/>
    <hyperlink r:id="rId29" location="gid=1867901835" ref="S12"/>
    <hyperlink r:id="rId30" location="gid=1535264064" ref="X12"/>
    <hyperlink r:id="rId31" ref="G13"/>
    <hyperlink r:id="rId32" location="gid=1833407033" ref="S13"/>
    <hyperlink r:id="rId33" location="gid=1845997219" ref="X13"/>
    <hyperlink r:id="rId34" ref="G14"/>
    <hyperlink r:id="rId35" location="gid=1813173466" ref="S14"/>
    <hyperlink r:id="rId36" location="gid=2088782800" ref="X14"/>
    <hyperlink r:id="rId37" ref="G15"/>
    <hyperlink r:id="rId38" location="gid=339262282" ref="S15"/>
    <hyperlink r:id="rId39" location="gid=584510755" ref="X15"/>
    <hyperlink r:id="rId40" ref="G16"/>
    <hyperlink r:id="rId41" location="gid=854669670" ref="M16"/>
    <hyperlink r:id="rId42" location="gid=709871950" ref="Q16"/>
    <hyperlink r:id="rId43" location="gid=854669670" ref="S16"/>
    <hyperlink r:id="rId44" location="gid=127805486" ref="X16"/>
    <hyperlink r:id="rId45" ref="G17"/>
    <hyperlink r:id="rId46" location="gid=797581399" ref="S17"/>
    <hyperlink r:id="rId47" location="gid=438476726" ref="X17"/>
    <hyperlink r:id="rId48" ref="G18"/>
    <hyperlink r:id="rId49" location="gid=578102912" ref="Q18"/>
    <hyperlink r:id="rId50" location="gid=1195559198" ref="S18"/>
    <hyperlink r:id="rId51" location="gid=502863191" ref="X18"/>
    <hyperlink r:id="rId52" ref="G19"/>
    <hyperlink r:id="rId53" location="gid=31626150" ref="S19"/>
    <hyperlink r:id="rId54" location="gid=971289342" ref="X19"/>
    <hyperlink r:id="rId55" ref="G20"/>
    <hyperlink r:id="rId56" location="gid=454617492" ref="S20"/>
    <hyperlink r:id="rId57" location="gid=723034320" ref="X20"/>
    <hyperlink r:id="rId58" ref="G21"/>
    <hyperlink r:id="rId59" location="gid=743055180" ref="S21"/>
    <hyperlink r:id="rId60" location="gid=222514545" ref="X21"/>
    <hyperlink r:id="rId61" ref="G22"/>
    <hyperlink r:id="rId62" location="gid=2147274647" ref="S22"/>
    <hyperlink r:id="rId63" location="gid=883755282" ref="X22"/>
    <hyperlink r:id="rId64" location="gid=679837129" ref="G23"/>
    <hyperlink r:id="rId65" location="gid=962723100" ref="S23"/>
    <hyperlink r:id="rId66" location="gid=1464468940" ref="X23"/>
    <hyperlink r:id="rId67" location="gid=1157997560" ref="G24"/>
    <hyperlink r:id="rId68" location="gid=1171229184" ref="G25"/>
    <hyperlink r:id="rId69" location="gid=2079768391" ref="G26"/>
    <hyperlink r:id="rId70" location="gid=1712946040" ref="X26"/>
    <hyperlink r:id="rId71" location="gid=1771136095" ref="G27"/>
    <hyperlink r:id="rId72" location="gid=2140357819" ref="G28"/>
    <hyperlink r:id="rId73" location="gid=624576038" ref="G29"/>
    <hyperlink r:id="rId74" location="gid=956530144" ref="X29"/>
    <hyperlink r:id="rId75" location="gid=1157997560" ref="G30"/>
    <hyperlink r:id="rId76" location="gid=1196455613" ref="X30"/>
    <hyperlink r:id="rId77" ref="G31"/>
    <hyperlink r:id="rId78" location="gid=1380019928" ref="M31"/>
    <hyperlink r:id="rId79" location="gid=102323160" ref="O31"/>
    <hyperlink r:id="rId80" location="gid=1380019928" ref="S31"/>
    <hyperlink r:id="rId81" location="gid=168041084" ref="X31"/>
    <hyperlink r:id="rId82" location="gid=286205215" ref="M32"/>
    <hyperlink r:id="rId83" location="gid=131186567" ref="O32"/>
    <hyperlink r:id="rId84" location="gid=286205215" ref="S32"/>
    <hyperlink r:id="rId85" location="gid=963161399" ref="X32"/>
    <hyperlink r:id="rId86" location="gid=1364089276" ref="S33"/>
    <hyperlink r:id="rId87" location="gid=1358588019" ref="X33"/>
    <hyperlink r:id="rId88" location="gid=655976100" ref="S34"/>
    <hyperlink r:id="rId89" location="gid=805128601" ref="X34"/>
    <hyperlink r:id="rId90" location="gid=1687424148" ref="S35"/>
    <hyperlink r:id="rId91" location="gid=742806580" ref="X35"/>
    <hyperlink r:id="rId92" location="gid=1039181204" ref="S36"/>
    <hyperlink r:id="rId93" location="gid=2098812604" ref="X36"/>
    <hyperlink r:id="rId94" location="gid=1314575152" ref="S37"/>
    <hyperlink r:id="rId95" location="gid=407935262" ref="X37"/>
    <hyperlink r:id="rId96" location="gid=416065527" ref="S38"/>
    <hyperlink r:id="rId97" location="gid=274835302" ref="X38"/>
    <hyperlink r:id="rId98" location="gid=663841846" ref="S39"/>
    <hyperlink r:id="rId99" location="gid=1062965320" ref="S40"/>
    <hyperlink r:id="rId100" location="gid=1627594844" ref="X40"/>
    <hyperlink r:id="rId101" location="gid=1611002124" ref="S41"/>
    <hyperlink r:id="rId102" location="gid=364182478" ref="X41"/>
    <hyperlink r:id="rId103" location="gid=422977515" ref="S42"/>
    <hyperlink r:id="rId104" location="gid=647957830" ref="X42"/>
    <hyperlink r:id="rId105" location="gid=114367654" ref="S43"/>
    <hyperlink r:id="rId106" location="gid=7041009" ref="X43"/>
    <hyperlink r:id="rId107" location="gid=471947186" ref="S44"/>
    <hyperlink r:id="rId108" ref="G45"/>
    <hyperlink r:id="rId109" location="gid=292664630" ref="S45"/>
    <hyperlink r:id="rId110" ref="S46"/>
    <hyperlink r:id="rId111" location="gid=1606056728" ref="X46"/>
    <hyperlink r:id="rId112" ref="G47"/>
    <hyperlink r:id="rId113" location="gid=12655692" ref="S47"/>
    <hyperlink r:id="rId114" location="gid=544322416" ref="X47"/>
    <hyperlink r:id="rId115" location="gid=1016584858" ref="X48"/>
    <hyperlink r:id="rId116" location="gid=1704142850" ref="X49"/>
    <hyperlink r:id="rId117" location="gid=20849982" ref="X50"/>
  </hyperlinks>
  <drawing r:id="rId1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0"/>
    <col customWidth="1" min="2" max="2" width="97.75"/>
  </cols>
  <sheetData>
    <row r="1">
      <c r="A1" s="34" t="s">
        <v>60</v>
      </c>
      <c r="B1" s="35" t="s">
        <v>61</v>
      </c>
    </row>
    <row r="2">
      <c r="A2" s="34" t="s">
        <v>62</v>
      </c>
      <c r="B2" s="36" t="s">
        <v>63</v>
      </c>
    </row>
    <row r="3">
      <c r="A3" s="34" t="s">
        <v>64</v>
      </c>
      <c r="B3" s="37" t="s">
        <v>65</v>
      </c>
    </row>
    <row r="4">
      <c r="A4" s="38" t="s">
        <v>66</v>
      </c>
      <c r="B4" s="39" t="s">
        <v>67</v>
      </c>
    </row>
    <row r="5">
      <c r="A5" s="40" t="s">
        <v>68</v>
      </c>
      <c r="B5" s="41" t="s">
        <v>69</v>
      </c>
    </row>
    <row r="6">
      <c r="A6" s="40" t="s">
        <v>70</v>
      </c>
      <c r="B6" s="42" t="s">
        <v>71</v>
      </c>
    </row>
    <row r="7">
      <c r="A7" s="34" t="s">
        <v>72</v>
      </c>
      <c r="B7" s="42" t="s">
        <v>72</v>
      </c>
    </row>
    <row r="8">
      <c r="A8" s="34" t="s">
        <v>73</v>
      </c>
      <c r="B8" s="42" t="s">
        <v>74</v>
      </c>
    </row>
    <row r="9">
      <c r="A9" s="34" t="s">
        <v>75</v>
      </c>
      <c r="B9" s="43" t="s">
        <v>76</v>
      </c>
    </row>
    <row r="10">
      <c r="A10" s="34"/>
      <c r="B10" s="44"/>
    </row>
  </sheetData>
  <hyperlinks>
    <hyperlink r:id="rId1" location="gid=1801349667" ref="A4"/>
    <hyperlink r:id="rId2" location="gid=1987141740'" ref="B5"/>
    <hyperlink r:id="rId3" location="gid=1013264400" ref="B6"/>
    <hyperlink display="Luồng bài học" location="'MJ 5.0_Level 0_Flow 070524'!A1" ref="B7"/>
    <hyperlink display="List game" location="'MJ 5.0_Level 0_ Game list 07052'!A1" ref="B8"/>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88"/>
    <col customWidth="1" min="2" max="2" width="30.0"/>
    <col customWidth="1" min="3" max="3" width="14.13"/>
    <col customWidth="1" min="4" max="4" width="13.25"/>
    <col customWidth="1" min="5" max="5" width="14.0"/>
    <col customWidth="1" min="7" max="7" width="10.25"/>
    <col customWidth="1" hidden="1" min="8" max="8" width="10.75"/>
    <col customWidth="1" min="9" max="9" width="10.75"/>
    <col customWidth="1" min="10" max="10" width="25.63"/>
    <col customWidth="1" min="11" max="11" width="9.0"/>
    <col customWidth="1" min="12" max="13" width="15.88"/>
    <col customWidth="1" hidden="1" min="14" max="14" width="9.0"/>
    <col customWidth="1" hidden="1" min="15" max="15" width="10.5"/>
    <col customWidth="1" hidden="1" min="16" max="16" width="11.63"/>
    <col hidden="1" min="17" max="19" width="12.63"/>
    <col customWidth="1" hidden="1" min="20" max="20" width="15.0"/>
    <col customWidth="1" hidden="1" min="21" max="21" width="10.5"/>
    <col hidden="1" min="22" max="23" width="12.63"/>
    <col customWidth="1" hidden="1" min="24" max="24" width="10.75"/>
    <col customWidth="1" hidden="1" min="25" max="25" width="12.63"/>
  </cols>
  <sheetData>
    <row r="1">
      <c r="A1" s="1235" t="s">
        <v>11125</v>
      </c>
      <c r="B1" s="1236" t="s">
        <v>11050</v>
      </c>
      <c r="C1" s="1235" t="s">
        <v>11051</v>
      </c>
      <c r="D1" s="1236" t="s">
        <v>1889</v>
      </c>
      <c r="E1" s="1237" t="s">
        <v>1888</v>
      </c>
      <c r="F1" s="1236" t="s">
        <v>11052</v>
      </c>
      <c r="G1" s="1235" t="s">
        <v>11057</v>
      </c>
      <c r="H1" s="1235"/>
      <c r="I1" s="1235" t="s">
        <v>11060</v>
      </c>
      <c r="J1" s="1235" t="s">
        <v>11126</v>
      </c>
      <c r="K1" s="1085"/>
      <c r="L1" s="1085"/>
      <c r="M1" s="1085"/>
      <c r="N1" s="1085"/>
      <c r="O1" s="1238" t="s">
        <v>10694</v>
      </c>
      <c r="P1" s="1239" t="s">
        <v>10697</v>
      </c>
      <c r="Q1" s="1240" t="s">
        <v>10876</v>
      </c>
      <c r="R1" s="1241" t="s">
        <v>10699</v>
      </c>
      <c r="S1" s="1240" t="s">
        <v>10700</v>
      </c>
      <c r="T1" s="1242" t="s">
        <v>10701</v>
      </c>
      <c r="U1" s="1239" t="s">
        <v>10706</v>
      </c>
      <c r="V1" s="1240" t="s">
        <v>10709</v>
      </c>
      <c r="W1" s="1240" t="s">
        <v>11066</v>
      </c>
      <c r="X1" s="1240" t="s">
        <v>10706</v>
      </c>
      <c r="Y1" s="1240" t="s">
        <v>10688</v>
      </c>
    </row>
    <row r="2">
      <c r="A2" s="976"/>
      <c r="B2" s="914" t="s">
        <v>10590</v>
      </c>
      <c r="C2" s="914" t="s">
        <v>11122</v>
      </c>
      <c r="D2" s="1076" t="s">
        <v>1899</v>
      </c>
      <c r="E2" s="1243" t="s">
        <v>163</v>
      </c>
      <c r="F2" s="1244" t="s">
        <v>1904</v>
      </c>
      <c r="G2" s="1244" t="s">
        <v>1904</v>
      </c>
      <c r="H2" s="1245"/>
      <c r="I2" s="1244" t="s">
        <v>1904</v>
      </c>
      <c r="J2" s="1246"/>
      <c r="K2" s="1246"/>
      <c r="L2" s="914" t="s">
        <v>10902</v>
      </c>
      <c r="M2" s="903" t="s">
        <v>10840</v>
      </c>
      <c r="N2" s="1246"/>
      <c r="O2" s="932"/>
      <c r="P2" s="931"/>
      <c r="Q2" s="1247"/>
      <c r="R2" s="1248"/>
      <c r="S2" s="1248"/>
      <c r="T2" s="910" t="str">
        <f>IF(AND(R2&gt;0,S2&gt;0),"Done dev",IF(AND(R2&gt;0,S2=""),"Doing","Todo"))</f>
        <v>Todo</v>
      </c>
      <c r="U2" s="931"/>
      <c r="V2" s="1249"/>
      <c r="W2" s="1249"/>
      <c r="X2" s="910"/>
      <c r="Y2" s="910"/>
    </row>
    <row r="3">
      <c r="A3" s="976"/>
      <c r="B3" s="914" t="s">
        <v>10925</v>
      </c>
      <c r="C3" s="914" t="s">
        <v>11122</v>
      </c>
      <c r="D3" s="1076" t="s">
        <v>1912</v>
      </c>
      <c r="E3" s="1243" t="s">
        <v>11127</v>
      </c>
      <c r="F3" s="1250" t="s">
        <v>1904</v>
      </c>
      <c r="G3" s="1250" t="s">
        <v>1904</v>
      </c>
      <c r="H3" s="1245"/>
      <c r="I3" s="1250" t="s">
        <v>1904</v>
      </c>
      <c r="J3" s="1246" t="s">
        <v>11128</v>
      </c>
      <c r="K3" s="1246"/>
      <c r="L3" s="929" t="s">
        <v>10723</v>
      </c>
      <c r="M3" s="937">
        <f>COUNTIF(H:H,"Done dev")</f>
        <v>0</v>
      </c>
      <c r="N3" s="1246"/>
      <c r="O3" s="932"/>
      <c r="P3" s="931"/>
      <c r="Q3" s="1247"/>
      <c r="R3" s="1248"/>
      <c r="S3" s="1248"/>
      <c r="T3" s="910"/>
      <c r="U3" s="931"/>
      <c r="V3" s="1249"/>
      <c r="W3" s="1249"/>
      <c r="X3" s="910"/>
      <c r="Y3" s="910"/>
    </row>
    <row r="4">
      <c r="A4" s="976"/>
      <c r="B4" s="893" t="s">
        <v>10632</v>
      </c>
      <c r="C4" s="893" t="s">
        <v>11122</v>
      </c>
      <c r="D4" s="1076" t="s">
        <v>1912</v>
      </c>
      <c r="E4" s="1076" t="s">
        <v>1898</v>
      </c>
      <c r="F4" s="1250" t="s">
        <v>1904</v>
      </c>
      <c r="G4" s="1250" t="s">
        <v>1904</v>
      </c>
      <c r="H4" s="1245"/>
      <c r="I4" s="1250" t="s">
        <v>1904</v>
      </c>
      <c r="J4" s="1246"/>
      <c r="K4" s="1246"/>
      <c r="L4" s="929" t="s">
        <v>10729</v>
      </c>
      <c r="M4" s="937">
        <f>COUNTIF(H:H,"Cần sửa")</f>
        <v>0</v>
      </c>
      <c r="N4" s="1246"/>
      <c r="O4" s="932"/>
      <c r="P4" s="931"/>
      <c r="Q4" s="1247"/>
      <c r="R4" s="1248"/>
      <c r="S4" s="1248"/>
      <c r="T4" s="910"/>
      <c r="U4" s="931"/>
      <c r="V4" s="1249"/>
      <c r="W4" s="1249"/>
      <c r="X4" s="910"/>
      <c r="Y4" s="910"/>
    </row>
    <row r="5">
      <c r="A5" s="976"/>
      <c r="B5" s="914" t="s">
        <v>10932</v>
      </c>
      <c r="C5" s="953" t="s">
        <v>11122</v>
      </c>
      <c r="D5" s="1076" t="s">
        <v>10618</v>
      </c>
      <c r="E5" s="1076" t="s">
        <v>163</v>
      </c>
      <c r="F5" s="1076" t="s">
        <v>1904</v>
      </c>
      <c r="G5" s="1250" t="s">
        <v>1904</v>
      </c>
      <c r="H5" s="1245"/>
      <c r="I5" s="1250" t="s">
        <v>1904</v>
      </c>
      <c r="J5" s="1246"/>
      <c r="K5" s="1246"/>
      <c r="L5" s="929" t="s">
        <v>10718</v>
      </c>
      <c r="M5" s="937">
        <f>COUNTIF(H:H,"Mới")</f>
        <v>0</v>
      </c>
      <c r="N5" s="1246"/>
      <c r="O5" s="940"/>
      <c r="P5" s="931"/>
      <c r="Q5" s="1249"/>
      <c r="R5" s="1249"/>
      <c r="S5" s="1249"/>
      <c r="T5" s="910" t="str">
        <f t="shared" ref="T5:T7" si="1">IF(AND(R5&gt;0,S5&gt;0),"Done dev",IF(AND(R5&gt;0,S5=""),"Doing","Todo"))</f>
        <v>Todo</v>
      </c>
      <c r="U5" s="931"/>
      <c r="V5" s="1249"/>
      <c r="W5" s="1249"/>
      <c r="X5" s="910" t="str">
        <f>IF(AND(V5&gt;0,W5&gt;0),"Done QA",IF(AND(V5&gt;0,W5=""),"Doing","Todo"))</f>
        <v>Todo</v>
      </c>
      <c r="Y5" s="910"/>
    </row>
    <row r="6">
      <c r="A6" s="976"/>
      <c r="B6" s="953" t="s">
        <v>10915</v>
      </c>
      <c r="C6" s="953" t="s">
        <v>11122</v>
      </c>
      <c r="D6" s="1076" t="s">
        <v>1908</v>
      </c>
      <c r="E6" s="1076" t="s">
        <v>163</v>
      </c>
      <c r="F6" s="1250" t="s">
        <v>1904</v>
      </c>
      <c r="G6" s="1250" t="s">
        <v>1904</v>
      </c>
      <c r="H6" s="1245"/>
      <c r="I6" s="1250" t="s">
        <v>1904</v>
      </c>
      <c r="J6" s="1246"/>
      <c r="K6" s="1246"/>
      <c r="L6" s="929" t="s">
        <v>10791</v>
      </c>
      <c r="M6" s="937">
        <f>COUNTIF(H:H,"Đã nghiệm thu")</f>
        <v>0</v>
      </c>
      <c r="N6" s="1246"/>
      <c r="O6" s="932"/>
      <c r="P6" s="931"/>
      <c r="Q6" s="910"/>
      <c r="R6" s="1251"/>
      <c r="S6" s="1251"/>
      <c r="T6" s="910" t="str">
        <f t="shared" si="1"/>
        <v>Todo</v>
      </c>
      <c r="U6" s="1252"/>
      <c r="V6" s="1253"/>
      <c r="W6" s="1253"/>
      <c r="X6" s="910"/>
      <c r="Y6" s="1254"/>
    </row>
    <row r="7">
      <c r="A7" s="1038" t="s">
        <v>10796</v>
      </c>
      <c r="B7" s="971" t="s">
        <v>10633</v>
      </c>
      <c r="C7" s="893" t="s">
        <v>11122</v>
      </c>
      <c r="D7" s="1255" t="s">
        <v>10618</v>
      </c>
      <c r="E7" s="1256" t="s">
        <v>1898</v>
      </c>
      <c r="F7" s="1076"/>
      <c r="G7" s="1244" t="s">
        <v>1904</v>
      </c>
      <c r="H7" s="1245"/>
      <c r="I7" s="1257" t="s">
        <v>1904</v>
      </c>
      <c r="J7" s="1246"/>
      <c r="K7" s="1246"/>
      <c r="L7" s="976" t="s">
        <v>10917</v>
      </c>
      <c r="M7" s="976">
        <f>sum(M3:M6)</f>
        <v>0</v>
      </c>
      <c r="N7" s="1246"/>
      <c r="O7" s="932"/>
      <c r="P7" s="1258"/>
      <c r="Q7" s="1247"/>
      <c r="R7" s="1248"/>
      <c r="S7" s="1248"/>
      <c r="T7" s="910" t="str">
        <f t="shared" si="1"/>
        <v>Todo</v>
      </c>
      <c r="U7" s="1258"/>
      <c r="V7" s="1248"/>
      <c r="W7" s="1248"/>
      <c r="X7" s="910"/>
      <c r="Y7" s="1247"/>
    </row>
    <row r="8">
      <c r="A8" s="1038" t="s">
        <v>10992</v>
      </c>
      <c r="B8" s="953" t="s">
        <v>10993</v>
      </c>
      <c r="C8" s="953" t="s">
        <v>10718</v>
      </c>
      <c r="D8" s="1076" t="s">
        <v>1899</v>
      </c>
      <c r="E8" s="1243" t="s">
        <v>10609</v>
      </c>
      <c r="F8" s="1245"/>
      <c r="G8" s="1244" t="s">
        <v>1904</v>
      </c>
      <c r="H8" s="1245"/>
      <c r="I8" s="1244" t="s">
        <v>1904</v>
      </c>
      <c r="J8" s="1246"/>
      <c r="K8" s="1246"/>
      <c r="L8" s="1246"/>
      <c r="M8" s="1246"/>
      <c r="N8" s="1246"/>
      <c r="O8" s="932"/>
      <c r="P8" s="931"/>
      <c r="Q8" s="910"/>
      <c r="R8" s="1251"/>
      <c r="S8" s="1251"/>
      <c r="T8" s="910"/>
      <c r="U8" s="1252"/>
      <c r="V8" s="1253"/>
      <c r="W8" s="1253"/>
      <c r="X8" s="910"/>
      <c r="Y8" s="1254"/>
    </row>
    <row r="9">
      <c r="A9" s="976"/>
      <c r="B9" s="953" t="s">
        <v>10640</v>
      </c>
      <c r="C9" s="953" t="s">
        <v>11122</v>
      </c>
      <c r="D9" s="1076" t="s">
        <v>10618</v>
      </c>
      <c r="E9" s="1243" t="s">
        <v>10609</v>
      </c>
      <c r="F9" s="1244" t="s">
        <v>1904</v>
      </c>
      <c r="G9" s="1244" t="s">
        <v>1904</v>
      </c>
      <c r="H9" s="1245"/>
      <c r="I9" s="1244" t="s">
        <v>1904</v>
      </c>
      <c r="J9" s="1246"/>
      <c r="K9" s="1246"/>
      <c r="L9" s="1246"/>
      <c r="M9" s="1246"/>
      <c r="N9" s="1246"/>
      <c r="O9" s="932"/>
      <c r="P9" s="931"/>
      <c r="Q9" s="910"/>
      <c r="R9" s="1251"/>
      <c r="S9" s="1251"/>
      <c r="T9" s="910" t="str">
        <f t="shared" ref="T9:T13" si="2">IF(AND(R9&gt;0,S9&gt;0),"Done dev",IF(AND(R9&gt;0,S9=""),"Doing","Todo"))</f>
        <v>Todo</v>
      </c>
      <c r="U9" s="1252"/>
      <c r="V9" s="1253"/>
      <c r="W9" s="1253"/>
      <c r="X9" s="910"/>
      <c r="Y9" s="1254"/>
    </row>
    <row r="10">
      <c r="A10" s="976"/>
      <c r="B10" s="914" t="s">
        <v>10645</v>
      </c>
      <c r="C10" s="914" t="s">
        <v>10729</v>
      </c>
      <c r="D10" s="1076" t="s">
        <v>1899</v>
      </c>
      <c r="E10" s="1243" t="s">
        <v>10644</v>
      </c>
      <c r="F10" s="1245"/>
      <c r="G10" s="1244" t="s">
        <v>1904</v>
      </c>
      <c r="H10" s="1245"/>
      <c r="I10" s="1257" t="s">
        <v>1904</v>
      </c>
      <c r="J10" s="1246"/>
      <c r="K10" s="1246"/>
      <c r="L10" s="914" t="s">
        <v>11129</v>
      </c>
      <c r="M10" s="903" t="s">
        <v>10840</v>
      </c>
      <c r="N10" s="1246"/>
      <c r="O10" s="932"/>
      <c r="P10" s="931"/>
      <c r="Q10" s="910"/>
      <c r="R10" s="1251"/>
      <c r="S10" s="1251"/>
      <c r="T10" s="910" t="str">
        <f t="shared" si="2"/>
        <v>Todo</v>
      </c>
      <c r="U10" s="931"/>
      <c r="V10" s="1249"/>
      <c r="W10" s="1249"/>
      <c r="X10" s="910"/>
      <c r="Y10" s="910"/>
    </row>
    <row r="11">
      <c r="A11" s="976"/>
      <c r="B11" s="953" t="s">
        <v>11044</v>
      </c>
      <c r="C11" s="953" t="s">
        <v>11122</v>
      </c>
      <c r="D11" s="1076" t="s">
        <v>1908</v>
      </c>
      <c r="E11" s="1076" t="s">
        <v>10644</v>
      </c>
      <c r="F11" s="1076" t="s">
        <v>1904</v>
      </c>
      <c r="G11" s="1250" t="s">
        <v>1904</v>
      </c>
      <c r="H11" s="1245"/>
      <c r="I11" s="1250" t="s">
        <v>1904</v>
      </c>
      <c r="J11" s="937"/>
      <c r="K11" s="937"/>
      <c r="L11" s="929" t="s">
        <v>10723</v>
      </c>
      <c r="M11" s="937">
        <v>5.0</v>
      </c>
      <c r="N11" s="937"/>
      <c r="O11" s="932"/>
      <c r="P11" s="931"/>
      <c r="Q11" s="910"/>
      <c r="R11" s="1251"/>
      <c r="S11" s="1251"/>
      <c r="T11" s="910" t="str">
        <f t="shared" si="2"/>
        <v>Todo</v>
      </c>
      <c r="U11" s="1252"/>
      <c r="V11" s="1253"/>
      <c r="W11" s="1253"/>
      <c r="X11" s="910"/>
      <c r="Y11" s="1254"/>
    </row>
    <row r="12">
      <c r="A12" s="976"/>
      <c r="B12" s="893" t="s">
        <v>10651</v>
      </c>
      <c r="C12" s="914" t="s">
        <v>10723</v>
      </c>
      <c r="D12" s="1076" t="s">
        <v>10618</v>
      </c>
      <c r="E12" s="1076" t="s">
        <v>10644</v>
      </c>
      <c r="F12" s="1259" t="s">
        <v>1904</v>
      </c>
      <c r="G12" s="1259" t="s">
        <v>1904</v>
      </c>
      <c r="H12" s="1259"/>
      <c r="I12" s="1259" t="s">
        <v>1904</v>
      </c>
      <c r="J12" s="1246"/>
      <c r="K12" s="1246"/>
      <c r="L12" s="929" t="s">
        <v>10729</v>
      </c>
      <c r="M12" s="937">
        <v>7.0</v>
      </c>
      <c r="N12" s="1246"/>
      <c r="O12" s="932"/>
      <c r="P12" s="1258"/>
      <c r="Q12" s="1260"/>
      <c r="R12" s="1260"/>
      <c r="S12" s="1248"/>
      <c r="T12" s="910" t="str">
        <f t="shared" si="2"/>
        <v>Todo</v>
      </c>
      <c r="U12" s="1261"/>
      <c r="V12" s="1260"/>
      <c r="W12" s="1260"/>
      <c r="X12" s="1247"/>
      <c r="Y12" s="1247"/>
    </row>
    <row r="13">
      <c r="A13" s="976"/>
      <c r="B13" s="953" t="s">
        <v>10661</v>
      </c>
      <c r="C13" s="953" t="s">
        <v>11122</v>
      </c>
      <c r="D13" s="1076" t="s">
        <v>1899</v>
      </c>
      <c r="E13" s="1076" t="s">
        <v>164</v>
      </c>
      <c r="F13" s="959"/>
      <c r="G13" s="959"/>
      <c r="H13" s="1245"/>
      <c r="I13" s="1250" t="s">
        <v>1904</v>
      </c>
      <c r="J13" s="1246"/>
      <c r="K13" s="1246"/>
      <c r="L13" s="929" t="s">
        <v>10718</v>
      </c>
      <c r="M13" s="937">
        <v>1.0</v>
      </c>
      <c r="N13" s="1246"/>
      <c r="O13" s="932"/>
      <c r="P13" s="931"/>
      <c r="Q13" s="1251"/>
      <c r="R13" s="1251"/>
      <c r="S13" s="1251"/>
      <c r="T13" s="910" t="str">
        <f t="shared" si="2"/>
        <v>Todo</v>
      </c>
      <c r="U13" s="1252"/>
      <c r="V13" s="1253"/>
      <c r="W13" s="1253"/>
      <c r="X13" s="910"/>
      <c r="Y13" s="1254"/>
    </row>
    <row r="14">
      <c r="A14" s="976"/>
      <c r="B14" s="914" t="s">
        <v>11130</v>
      </c>
      <c r="C14" s="914" t="s">
        <v>10729</v>
      </c>
      <c r="D14" s="1076" t="s">
        <v>1912</v>
      </c>
      <c r="E14" s="1076" t="s">
        <v>164</v>
      </c>
      <c r="F14" s="1255" t="s">
        <v>1904</v>
      </c>
      <c r="G14" s="1262" t="s">
        <v>1904</v>
      </c>
      <c r="H14" s="1245"/>
      <c r="I14" s="1250" t="s">
        <v>1904</v>
      </c>
      <c r="J14" s="1246"/>
      <c r="K14" s="1246"/>
      <c r="L14" s="929" t="s">
        <v>10791</v>
      </c>
      <c r="M14" s="937">
        <v>5.0</v>
      </c>
      <c r="N14" s="1246"/>
      <c r="O14" s="932"/>
      <c r="P14" s="931"/>
      <c r="Q14" s="1247"/>
      <c r="R14" s="1260"/>
      <c r="S14" s="1248"/>
      <c r="T14" s="891" t="s">
        <v>11131</v>
      </c>
      <c r="U14" s="1252"/>
      <c r="V14" s="1253"/>
      <c r="W14" s="1253"/>
      <c r="X14" s="910"/>
      <c r="Y14" s="1254"/>
    </row>
    <row r="15">
      <c r="A15" s="1038" t="s">
        <v>10827</v>
      </c>
      <c r="B15" s="959" t="s">
        <v>10634</v>
      </c>
      <c r="C15" s="953" t="s">
        <v>11122</v>
      </c>
      <c r="D15" s="1255" t="s">
        <v>10618</v>
      </c>
      <c r="E15" s="1256" t="s">
        <v>10609</v>
      </c>
      <c r="F15" s="1259"/>
      <c r="G15" s="1244" t="s">
        <v>1904</v>
      </c>
      <c r="H15" s="1263"/>
      <c r="I15" s="1244" t="s">
        <v>1904</v>
      </c>
      <c r="J15" s="1264"/>
      <c r="K15" s="1264"/>
      <c r="L15" s="976" t="s">
        <v>10917</v>
      </c>
      <c r="M15" s="976">
        <f>sum(M11:M14)</f>
        <v>18</v>
      </c>
      <c r="N15" s="1264"/>
      <c r="O15" s="932"/>
      <c r="P15" s="931"/>
      <c r="Q15" s="1247"/>
      <c r="R15" s="1260"/>
      <c r="S15" s="1248"/>
      <c r="T15" s="891" t="s">
        <v>11131</v>
      </c>
      <c r="U15" s="1252"/>
      <c r="V15" s="1253"/>
      <c r="W15" s="1253"/>
      <c r="X15" s="910"/>
      <c r="Y15" s="1254"/>
    </row>
    <row r="16">
      <c r="A16" s="1038" t="s">
        <v>10817</v>
      </c>
      <c r="B16" s="959" t="s">
        <v>10623</v>
      </c>
      <c r="C16" s="953" t="s">
        <v>11122</v>
      </c>
      <c r="D16" s="1076" t="s">
        <v>1899</v>
      </c>
      <c r="E16" s="1243" t="s">
        <v>1898</v>
      </c>
      <c r="F16" s="1259" t="s">
        <v>1904</v>
      </c>
      <c r="G16" s="1259" t="s">
        <v>1904</v>
      </c>
      <c r="H16" s="1263"/>
      <c r="I16" s="1259" t="s">
        <v>1904</v>
      </c>
      <c r="J16" s="1246"/>
      <c r="K16" s="1246"/>
      <c r="L16" s="1246"/>
      <c r="M16" s="1246"/>
      <c r="N16" s="1246"/>
      <c r="O16" s="940"/>
      <c r="P16" s="931"/>
      <c r="Q16" s="1249"/>
      <c r="R16" s="1249"/>
      <c r="S16" s="1249"/>
      <c r="T16" s="910" t="str">
        <f t="shared" ref="T16:T17" si="3">IF(AND(R16&gt;0,S16&gt;0),"Done dev",IF(AND(R16&gt;0,S16=""),"Doing","Todo"))</f>
        <v>Todo</v>
      </c>
      <c r="U16" s="931"/>
      <c r="V16" s="1249"/>
      <c r="W16" s="1249"/>
      <c r="X16" s="910" t="str">
        <f t="shared" ref="X16:X17" si="4">IF(AND(V16&gt;0,W16&gt;0),"Done QA",IF(AND(V16&gt;0,W16=""),"Doing","Todo"))</f>
        <v>Todo</v>
      </c>
      <c r="Y16" s="910"/>
    </row>
    <row r="17">
      <c r="A17" s="1038" t="s">
        <v>10790</v>
      </c>
      <c r="B17" s="959" t="s">
        <v>10635</v>
      </c>
      <c r="C17" s="953" t="s">
        <v>11122</v>
      </c>
      <c r="D17" s="1076" t="s">
        <v>1908</v>
      </c>
      <c r="E17" s="1243" t="s">
        <v>1898</v>
      </c>
      <c r="F17" s="1244" t="s">
        <v>1904</v>
      </c>
      <c r="G17" s="1244" t="s">
        <v>1904</v>
      </c>
      <c r="H17" s="1263"/>
      <c r="I17" s="1244" t="s">
        <v>1904</v>
      </c>
      <c r="J17" s="1246"/>
      <c r="K17" s="1246"/>
      <c r="L17" s="1246"/>
      <c r="M17" s="1246"/>
      <c r="N17" s="1246"/>
      <c r="O17" s="940"/>
      <c r="P17" s="931"/>
      <c r="Q17" s="1249"/>
      <c r="R17" s="1249"/>
      <c r="S17" s="1249"/>
      <c r="T17" s="910" t="str">
        <f t="shared" si="3"/>
        <v>Todo</v>
      </c>
      <c r="U17" s="931"/>
      <c r="V17" s="1249"/>
      <c r="W17" s="1249"/>
      <c r="X17" s="910" t="str">
        <f t="shared" si="4"/>
        <v>Todo</v>
      </c>
      <c r="Y17" s="910"/>
    </row>
    <row r="18">
      <c r="A18" s="1265" t="s">
        <v>10836</v>
      </c>
      <c r="B18" s="1266" t="s">
        <v>10641</v>
      </c>
      <c r="C18" s="1267" t="s">
        <v>11122</v>
      </c>
      <c r="D18" s="1268" t="s">
        <v>10618</v>
      </c>
      <c r="E18" s="1269" t="s">
        <v>10609</v>
      </c>
      <c r="F18" s="1270" t="s">
        <v>1904</v>
      </c>
      <c r="G18" s="1271"/>
      <c r="H18" s="1272"/>
      <c r="I18" s="1270" t="s">
        <v>1904</v>
      </c>
      <c r="J18" s="1273" t="s">
        <v>11132</v>
      </c>
      <c r="K18" s="937"/>
      <c r="L18" s="937"/>
      <c r="M18" s="937"/>
      <c r="N18" s="937"/>
      <c r="O18" s="921"/>
      <c r="P18" s="1252"/>
      <c r="Q18" s="1253"/>
      <c r="R18" s="1253"/>
      <c r="S18" s="1253"/>
      <c r="T18" s="1274"/>
      <c r="U18" s="1252"/>
      <c r="V18" s="1253"/>
      <c r="W18" s="1253"/>
      <c r="X18" s="910"/>
      <c r="Y18" s="1254"/>
    </row>
  </sheetData>
  <customSheetViews>
    <customSheetView guid="{81218C6F-BA2A-402D-B41D-EF38A8DE4C3A}" filter="1" showAutoFilter="1">
      <autoFilter ref="$A$1:$Y$15">
        <filterColumn colId="19">
          <filters blank="1">
            <filter val="Todo"/>
            <filter val="chốt"/>
          </filters>
        </filterColumn>
      </autoFilter>
    </customSheetView>
    <customSheetView guid="{56A58BF3-232E-4CDD-832F-2EB577EEAA57}" filter="1" showAutoFilter="1">
      <autoFilter ref="$A$1:$Y$16"/>
    </customSheetView>
  </customSheetViews>
  <conditionalFormatting sqref="T1:T18 X1:X18">
    <cfRule type="containsText" dxfId="4" priority="1" operator="containsText" text="Doing">
      <formula>NOT(ISERROR(SEARCH(("Doing"),(T1))))</formula>
    </cfRule>
  </conditionalFormatting>
  <conditionalFormatting sqref="T1:T18 X1:X18">
    <cfRule type="containsText" dxfId="5" priority="2" operator="containsText" text="Done dev">
      <formula>NOT(ISERROR(SEARCH(("Done dev"),(T1))))</formula>
    </cfRule>
  </conditionalFormatting>
  <conditionalFormatting sqref="T1:T18 X1:X18">
    <cfRule type="containsText" dxfId="5" priority="3" operator="containsText" text="Done QA">
      <formula>NOT(ISERROR(SEARCH(("Done QA"),(T1))))</formula>
    </cfRule>
  </conditionalFormatting>
  <dataValidations>
    <dataValidation type="list" allowBlank="1" showErrorMessage="1" sqref="C2:C18">
      <formula1>"Mới,Đã làm,Cần sửa,Done dev"</formula1>
    </dataValidation>
    <dataValidation type="list" allowBlank="1" showErrorMessage="1" sqref="E2:E3 E7:E10 E15:E18">
      <formula1>"Phonics/Vocab,Phonics,Vocab,Sentence,Story,Dialog"</formula1>
    </dataValidation>
    <dataValidation type="list" allowBlank="1" showErrorMessage="1" sqref="E4:E6 E11:E14">
      <formula1>"Phonics,Vocab,Sentence,Story,Dialog"</formula1>
    </dataValidation>
    <dataValidation type="list" allowBlank="1" showErrorMessage="1" sqref="D2:D18">
      <formula1>"Intro,Guided,Review,Produce"</formula1>
    </dataValidation>
    <dataValidation type="custom" allowBlank="1" showDropDown="1" sqref="O2:O4 O6:O15 Q1:S18 V1:W18">
      <formula1>OR(NOT(ISERROR(DATEVALUE(O1))), AND(ISNUMBER(O1), LEFT(CELL("format", O1))="D"))</formula1>
    </dataValidation>
  </dataValidations>
  <hyperlinks>
    <hyperlink r:id="rId1" ref="F2"/>
    <hyperlink r:id="rId2" location="gid=339262282" ref="G2"/>
    <hyperlink r:id="rId3" location="gid=584510755" ref="I2"/>
    <hyperlink r:id="rId4" ref="F3"/>
    <hyperlink r:id="rId5" location="gid=892756815" ref="G3"/>
    <hyperlink r:id="rId6" ref="I3"/>
    <hyperlink r:id="rId7" ref="F4"/>
    <hyperlink r:id="rId8" location="gid=463625135" ref="G4"/>
    <hyperlink r:id="rId9" ref="I4"/>
    <hyperlink r:id="rId10" location="gid=802887555" ref="G5"/>
    <hyperlink r:id="rId11" location="gid=1938534857" ref="I5"/>
    <hyperlink r:id="rId12" ref="F6"/>
    <hyperlink r:id="rId13" location="gid=1823435498" ref="G6"/>
    <hyperlink r:id="rId14" ref="I6"/>
    <hyperlink r:id="rId15" location="gid=1314575152" ref="G7"/>
    <hyperlink r:id="rId16" location="gid=407935262" ref="I7"/>
    <hyperlink r:id="rId17" location="gid=1062965320" ref="G8"/>
    <hyperlink r:id="rId18" location="gid=1627594844" ref="I8"/>
    <hyperlink r:id="rId19" ref="F9"/>
    <hyperlink r:id="rId20" location="gid=1867901835" ref="G9"/>
    <hyperlink r:id="rId21" location="gid=1535264064" ref="I9"/>
    <hyperlink r:id="rId22" location="gid=1611002124" ref="G10"/>
    <hyperlink r:id="rId23" location="gid=364182478" ref="I10"/>
    <hyperlink r:id="rId24" location="gid=1525584010" ref="G11"/>
    <hyperlink r:id="rId25" ref="I11"/>
    <hyperlink r:id="rId26" ref="F12"/>
    <hyperlink r:id="rId27" location="gid=12655692" ref="G12"/>
    <hyperlink r:id="rId28" location="gid=544322416" ref="I12"/>
    <hyperlink r:id="rId29" location="gid=1185795846" ref="I13"/>
    <hyperlink r:id="rId30" location="gid=1606056728" ref="I14"/>
    <hyperlink r:id="rId31" location="gid=114367654" ref="G15"/>
    <hyperlink r:id="rId32" location="gid=7041009" ref="I15"/>
    <hyperlink r:id="rId33" ref="F16"/>
    <hyperlink r:id="rId34" location="gid=1807731999" ref="G16"/>
    <hyperlink r:id="rId35" location="gid=832322935" ref="I16"/>
    <hyperlink r:id="rId36" ref="F17"/>
    <hyperlink r:id="rId37" location="gid=743055180" ref="G17"/>
    <hyperlink r:id="rId38" location="gid=222514545" ref="I17"/>
    <hyperlink r:id="rId39" ref="F18"/>
    <hyperlink r:id="rId40" location="gid=1664939498" ref="I18"/>
  </hyperlinks>
  <drawing r:id="rId4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0"/>
    <col customWidth="1" min="2" max="2" width="12.5"/>
    <col customWidth="1" min="3" max="3" width="29.88"/>
    <col customWidth="1" min="4" max="4" width="33.25"/>
    <col customWidth="1" min="5" max="5" width="39.5"/>
    <col customWidth="1" min="6" max="6" width="37.38"/>
    <col customWidth="1" min="7" max="7" width="32.25"/>
    <col customWidth="1" min="8" max="8" width="25.5"/>
    <col customWidth="1" min="9" max="9" width="23.0"/>
    <col customWidth="1" min="10" max="10" width="17.88"/>
    <col customWidth="1" min="11" max="11" width="16.63"/>
    <col customWidth="1" min="12" max="12" width="20.88"/>
  </cols>
  <sheetData>
    <row r="1" ht="19.5" customHeight="1">
      <c r="A1" s="1064" t="s">
        <v>11133</v>
      </c>
      <c r="B1" s="1275"/>
      <c r="C1" s="1276"/>
      <c r="D1" s="1277"/>
      <c r="E1" s="1277"/>
      <c r="F1" s="1277"/>
      <c r="G1" s="1277"/>
      <c r="H1" s="1277"/>
      <c r="I1" s="1277"/>
      <c r="J1" s="1277"/>
      <c r="K1" s="1278" t="s">
        <v>11134</v>
      </c>
      <c r="L1" s="1279" t="s">
        <v>11135</v>
      </c>
      <c r="M1" s="1280"/>
      <c r="N1" s="1102" t="s">
        <v>1899</v>
      </c>
      <c r="O1" s="1102" t="s">
        <v>1908</v>
      </c>
      <c r="P1" s="1102" t="s">
        <v>1912</v>
      </c>
      <c r="Q1" s="1102" t="s">
        <v>10618</v>
      </c>
      <c r="R1" s="1225" t="s">
        <v>11136</v>
      </c>
      <c r="S1" s="1280"/>
      <c r="T1" s="1280"/>
      <c r="U1" s="1280"/>
      <c r="V1" s="1280"/>
      <c r="W1" s="1280"/>
      <c r="X1" s="1280"/>
      <c r="Y1" s="1280"/>
      <c r="Z1" s="1280"/>
    </row>
    <row r="2">
      <c r="A2" s="1281"/>
      <c r="B2" s="1282"/>
      <c r="C2" s="1283" t="s">
        <v>11137</v>
      </c>
      <c r="D2" s="1284" t="s">
        <v>11138</v>
      </c>
      <c r="E2" s="1284" t="s">
        <v>11139</v>
      </c>
      <c r="F2" s="1282"/>
      <c r="G2" s="1282"/>
      <c r="H2" s="1282"/>
      <c r="I2" s="1282"/>
      <c r="J2" s="1285"/>
      <c r="K2" s="1286"/>
      <c r="L2" s="1287"/>
      <c r="M2" s="1286"/>
      <c r="N2" s="1162"/>
      <c r="O2" s="1162"/>
      <c r="P2" s="1162"/>
      <c r="Q2" s="1162"/>
      <c r="R2" s="1286"/>
      <c r="S2" s="1286"/>
      <c r="T2" s="1286"/>
      <c r="U2" s="1286"/>
      <c r="V2" s="1286"/>
      <c r="W2" s="1286"/>
      <c r="X2" s="1286"/>
      <c r="Y2" s="1286"/>
      <c r="Z2" s="1286"/>
    </row>
    <row r="3" ht="29.25" customHeight="1">
      <c r="A3" s="1288" t="s">
        <v>11140</v>
      </c>
      <c r="B3" s="1289"/>
      <c r="C3" s="1289"/>
      <c r="D3" s="1289"/>
      <c r="E3" s="1290"/>
      <c r="F3" s="1289"/>
      <c r="G3" s="1289"/>
      <c r="H3" s="1289"/>
      <c r="I3" s="1289"/>
      <c r="J3" s="1291"/>
      <c r="K3" s="1292"/>
      <c r="L3" s="1293"/>
      <c r="M3" s="1292"/>
      <c r="N3" s="1294"/>
      <c r="O3" s="1294"/>
      <c r="P3" s="1294"/>
      <c r="Q3" s="1294"/>
      <c r="R3" s="1292"/>
      <c r="S3" s="1292"/>
      <c r="T3" s="1292"/>
      <c r="U3" s="1292"/>
      <c r="V3" s="1292"/>
      <c r="W3" s="1292"/>
      <c r="X3" s="1292"/>
      <c r="Y3" s="1292"/>
      <c r="Z3" s="1292"/>
    </row>
    <row r="4">
      <c r="A4" s="1295"/>
      <c r="B4" s="1295"/>
      <c r="C4" s="1296">
        <v>180.0</v>
      </c>
      <c r="D4" s="1297">
        <v>30.0</v>
      </c>
      <c r="E4" s="1296">
        <v>20.0</v>
      </c>
      <c r="F4" s="1297">
        <v>30.0</v>
      </c>
      <c r="G4" s="1296">
        <v>20.0</v>
      </c>
      <c r="H4" s="1296">
        <v>20.0</v>
      </c>
      <c r="I4" s="1296">
        <v>60.0</v>
      </c>
      <c r="J4" s="1298"/>
      <c r="K4" s="1299">
        <f>sum(C4:J4)</f>
        <v>360</v>
      </c>
      <c r="L4" s="1287">
        <f>K4/60</f>
        <v>6</v>
      </c>
      <c r="M4" s="1286"/>
      <c r="N4" s="1162"/>
      <c r="O4" s="1162"/>
      <c r="P4" s="1162"/>
      <c r="Q4" s="1162"/>
      <c r="R4" s="1286"/>
      <c r="S4" s="1286"/>
      <c r="T4" s="1286"/>
      <c r="U4" s="1286"/>
      <c r="V4" s="1286"/>
      <c r="W4" s="1286"/>
      <c r="X4" s="1286"/>
      <c r="Y4" s="1286"/>
      <c r="Z4" s="1286"/>
    </row>
    <row r="5">
      <c r="A5" s="1300" t="s">
        <v>11141</v>
      </c>
      <c r="B5" s="1295" t="s">
        <v>163</v>
      </c>
      <c r="C5" s="1301" t="s">
        <v>11142</v>
      </c>
      <c r="D5" s="1302" t="s">
        <v>11143</v>
      </c>
      <c r="E5" s="1301" t="s">
        <v>11144</v>
      </c>
      <c r="F5" s="1302" t="s">
        <v>11145</v>
      </c>
      <c r="G5" s="1301" t="s">
        <v>11146</v>
      </c>
      <c r="H5" s="1301" t="s">
        <v>11147</v>
      </c>
      <c r="I5" s="1301" t="s">
        <v>11148</v>
      </c>
      <c r="J5" s="1303"/>
      <c r="K5" s="1229"/>
      <c r="L5" s="1304"/>
      <c r="M5" s="1084"/>
      <c r="N5" s="1086">
        <v>2.0</v>
      </c>
      <c r="O5" s="1086">
        <v>2.0</v>
      </c>
      <c r="P5" s="1086">
        <v>2.0</v>
      </c>
      <c r="Q5" s="1086">
        <v>1.0</v>
      </c>
      <c r="R5" s="1084">
        <f>sum(N5:Q5)</f>
        <v>7</v>
      </c>
      <c r="S5" s="1084"/>
      <c r="T5" s="1084"/>
      <c r="U5" s="1084"/>
      <c r="V5" s="1084"/>
      <c r="W5" s="1084"/>
      <c r="X5" s="1084"/>
      <c r="Y5" s="1084"/>
      <c r="Z5" s="1084"/>
    </row>
    <row r="6">
      <c r="A6" s="838"/>
      <c r="B6" s="1295" t="s">
        <v>11149</v>
      </c>
      <c r="C6" s="1296"/>
      <c r="D6" s="1305" t="s">
        <v>11150</v>
      </c>
      <c r="E6" s="1296" t="s">
        <v>11108</v>
      </c>
      <c r="F6" s="1305" t="s">
        <v>11151</v>
      </c>
      <c r="G6" s="1306" t="s">
        <v>11152</v>
      </c>
      <c r="H6" s="1306" t="s">
        <v>11153</v>
      </c>
      <c r="I6" s="1296" t="s">
        <v>11154</v>
      </c>
      <c r="J6" s="1298"/>
      <c r="K6" s="1299"/>
      <c r="L6" s="1287"/>
      <c r="M6" s="1286"/>
      <c r="N6" s="1162"/>
      <c r="O6" s="1162"/>
      <c r="P6" s="1162"/>
      <c r="Q6" s="1162"/>
      <c r="R6" s="1084"/>
      <c r="S6" s="1286"/>
      <c r="T6" s="1286"/>
      <c r="U6" s="1286"/>
      <c r="V6" s="1286"/>
      <c r="W6" s="1286"/>
      <c r="X6" s="1286"/>
      <c r="Y6" s="1286"/>
      <c r="Z6" s="1286"/>
    </row>
    <row r="7">
      <c r="A7" s="1295"/>
      <c r="B7" s="1295"/>
      <c r="C7" s="1296">
        <v>20.0</v>
      </c>
      <c r="D7" s="1296">
        <v>60.0</v>
      </c>
      <c r="E7" s="1296">
        <v>40.0</v>
      </c>
      <c r="F7" s="1296">
        <v>60.0</v>
      </c>
      <c r="G7" s="1296">
        <v>60.0</v>
      </c>
      <c r="H7" s="1296">
        <v>60.0</v>
      </c>
      <c r="I7" s="1296">
        <v>60.0</v>
      </c>
      <c r="J7" s="1296"/>
      <c r="K7" s="1286">
        <f>sum(C7:I7)</f>
        <v>360</v>
      </c>
      <c r="L7" s="1287">
        <f>K7/60</f>
        <v>6</v>
      </c>
      <c r="M7" s="1286"/>
      <c r="N7" s="1162"/>
      <c r="O7" s="1162"/>
      <c r="P7" s="1162"/>
      <c r="Q7" s="1162"/>
      <c r="R7" s="1084"/>
      <c r="S7" s="1286"/>
      <c r="T7" s="1286"/>
      <c r="U7" s="1286"/>
      <c r="V7" s="1286"/>
      <c r="W7" s="1286"/>
      <c r="X7" s="1286"/>
      <c r="Y7" s="1286"/>
      <c r="Z7" s="1286"/>
    </row>
    <row r="8">
      <c r="A8" s="1300" t="s">
        <v>11155</v>
      </c>
      <c r="B8" s="1295" t="s">
        <v>1898</v>
      </c>
      <c r="C8" s="1301" t="s">
        <v>11156</v>
      </c>
      <c r="D8" s="1301" t="s">
        <v>11157</v>
      </c>
      <c r="E8" s="1301" t="s">
        <v>11158</v>
      </c>
      <c r="F8" s="1301" t="s">
        <v>11159</v>
      </c>
      <c r="G8" s="1301" t="s">
        <v>11160</v>
      </c>
      <c r="H8" s="1301" t="s">
        <v>11161</v>
      </c>
      <c r="I8" s="1301" t="s">
        <v>11162</v>
      </c>
      <c r="J8" s="1301"/>
      <c r="K8" s="1084"/>
      <c r="L8" s="1304"/>
      <c r="M8" s="1084"/>
      <c r="N8" s="1086">
        <v>1.0</v>
      </c>
      <c r="O8" s="1086">
        <v>1.0</v>
      </c>
      <c r="P8" s="1086">
        <v>3.0</v>
      </c>
      <c r="Q8" s="1086">
        <v>2.0</v>
      </c>
      <c r="R8" s="1084">
        <f>sum(N8:Q8)</f>
        <v>7</v>
      </c>
      <c r="S8" s="1084"/>
      <c r="T8" s="1084"/>
      <c r="U8" s="1296">
        <v>60.0</v>
      </c>
      <c r="V8" s="1084"/>
      <c r="W8" s="1084"/>
      <c r="X8" s="1084"/>
      <c r="Y8" s="1084"/>
      <c r="Z8" s="1084"/>
    </row>
    <row r="9">
      <c r="A9" s="838"/>
      <c r="B9" s="1295" t="s">
        <v>11149</v>
      </c>
      <c r="C9" s="1296" t="s">
        <v>11163</v>
      </c>
      <c r="D9" s="1297" t="s">
        <v>11164</v>
      </c>
      <c r="E9" s="1296" t="s">
        <v>11165</v>
      </c>
      <c r="F9" s="1297" t="s">
        <v>11166</v>
      </c>
      <c r="G9" s="1296" t="s">
        <v>11167</v>
      </c>
      <c r="H9" s="1296" t="s">
        <v>11094</v>
      </c>
      <c r="I9" s="1296" t="s">
        <v>11168</v>
      </c>
      <c r="J9" s="1296"/>
      <c r="K9" s="1299"/>
      <c r="L9" s="1287"/>
      <c r="M9" s="1286"/>
      <c r="N9" s="1162"/>
      <c r="O9" s="1162"/>
      <c r="P9" s="1162"/>
      <c r="Q9" s="1162"/>
      <c r="R9" s="1084"/>
      <c r="S9" s="1286"/>
      <c r="T9" s="1286"/>
      <c r="U9" s="1307" t="s">
        <v>11157</v>
      </c>
      <c r="V9" s="1286"/>
      <c r="W9" s="1286"/>
      <c r="X9" s="1286"/>
      <c r="Y9" s="1286"/>
      <c r="Z9" s="1286"/>
    </row>
    <row r="10">
      <c r="A10" s="1295"/>
      <c r="B10" s="1295"/>
      <c r="C10" s="1296">
        <v>20.0</v>
      </c>
      <c r="D10" s="1296">
        <v>180.0</v>
      </c>
      <c r="E10" s="1296">
        <v>30.0</v>
      </c>
      <c r="F10" s="1296">
        <v>30.0</v>
      </c>
      <c r="G10" s="1296">
        <v>30.0</v>
      </c>
      <c r="H10" s="1296">
        <v>60.0</v>
      </c>
      <c r="I10" s="1296">
        <v>30.0</v>
      </c>
      <c r="J10" s="1298"/>
      <c r="K10" s="1286">
        <f>sum(C10:I10)</f>
        <v>380</v>
      </c>
      <c r="L10" s="1287">
        <f>K10/60</f>
        <v>6.333333333</v>
      </c>
      <c r="M10" s="1286"/>
      <c r="N10" s="1162"/>
      <c r="O10" s="1162"/>
      <c r="P10" s="1162"/>
      <c r="Q10" s="1162"/>
      <c r="R10" s="1084"/>
      <c r="S10" s="1286"/>
      <c r="T10" s="1286"/>
      <c r="U10" s="1308" t="s">
        <v>11169</v>
      </c>
      <c r="V10" s="1286"/>
      <c r="W10" s="1286"/>
      <c r="X10" s="1286"/>
      <c r="Y10" s="1286"/>
      <c r="Z10" s="1286"/>
    </row>
    <row r="11">
      <c r="A11" s="1300" t="s">
        <v>11170</v>
      </c>
      <c r="B11" s="1295" t="s">
        <v>11171</v>
      </c>
      <c r="C11" s="1301" t="s">
        <v>11172</v>
      </c>
      <c r="D11" s="1301" t="s">
        <v>10676</v>
      </c>
      <c r="E11" s="1301" t="s">
        <v>11173</v>
      </c>
      <c r="F11" s="1301" t="s">
        <v>11174</v>
      </c>
      <c r="G11" s="1301" t="s">
        <v>11175</v>
      </c>
      <c r="H11" s="1301" t="s">
        <v>10666</v>
      </c>
      <c r="I11" s="1303"/>
      <c r="J11" s="1159"/>
      <c r="K11" s="1304"/>
      <c r="L11" s="1084"/>
      <c r="M11" s="1084"/>
      <c r="N11" s="1086">
        <v>1.0</v>
      </c>
      <c r="O11" s="1086">
        <v>1.0</v>
      </c>
      <c r="P11" s="1086">
        <v>2.0</v>
      </c>
      <c r="Q11" s="1086">
        <v>2.0</v>
      </c>
      <c r="R11" s="1084">
        <f>sum(N11:Q11)</f>
        <v>6</v>
      </c>
      <c r="S11" s="1280"/>
      <c r="T11" s="1280"/>
      <c r="U11" s="1280"/>
      <c r="V11" s="1280"/>
      <c r="W11" s="1280"/>
      <c r="X11" s="1280"/>
      <c r="Y11" s="1280"/>
      <c r="Z11" s="1280"/>
    </row>
    <row r="12">
      <c r="A12" s="838"/>
      <c r="B12" s="1295" t="s">
        <v>11149</v>
      </c>
      <c r="C12" s="1296" t="s">
        <v>11176</v>
      </c>
      <c r="D12" s="1297"/>
      <c r="E12" s="1296" t="s">
        <v>11177</v>
      </c>
      <c r="F12" s="1296" t="s">
        <v>11178</v>
      </c>
      <c r="G12" s="1296" t="s">
        <v>11179</v>
      </c>
      <c r="H12" s="1296" t="s">
        <v>11116</v>
      </c>
      <c r="I12" s="1298"/>
      <c r="J12" s="1309"/>
      <c r="K12" s="1287"/>
      <c r="L12" s="1286"/>
      <c r="M12" s="1286"/>
      <c r="N12" s="1162"/>
      <c r="O12" s="1162"/>
      <c r="P12" s="1162"/>
      <c r="Q12" s="1162"/>
      <c r="R12" s="1084"/>
      <c r="S12" s="1280"/>
      <c r="T12" s="1280"/>
      <c r="U12" s="1280"/>
      <c r="V12" s="1280"/>
      <c r="W12" s="1280"/>
      <c r="X12" s="1280"/>
      <c r="Y12" s="1280"/>
      <c r="Z12" s="1280"/>
    </row>
    <row r="13">
      <c r="A13" s="1295"/>
      <c r="B13" s="1295"/>
      <c r="C13" s="1296">
        <v>10.0</v>
      </c>
      <c r="D13" s="1296">
        <v>40.0</v>
      </c>
      <c r="E13" s="1296">
        <v>50.0</v>
      </c>
      <c r="F13" s="1296">
        <v>120.0</v>
      </c>
      <c r="G13" s="1296">
        <v>40.0</v>
      </c>
      <c r="H13" s="1296">
        <v>90.0</v>
      </c>
      <c r="I13" s="1298"/>
      <c r="J13" s="1298"/>
      <c r="K13" s="1286">
        <f>sum(C13:I13)</f>
        <v>350</v>
      </c>
      <c r="L13" s="1287">
        <f>K13/60</f>
        <v>5.833333333</v>
      </c>
      <c r="M13" s="1286"/>
      <c r="N13" s="1162"/>
      <c r="O13" s="1162"/>
      <c r="P13" s="1162"/>
      <c r="Q13" s="1162"/>
      <c r="R13" s="1084"/>
      <c r="S13" s="1286"/>
      <c r="T13" s="1286"/>
      <c r="U13" s="1286"/>
      <c r="V13" s="1286"/>
      <c r="W13" s="1286"/>
      <c r="X13" s="1286"/>
      <c r="Y13" s="1286"/>
      <c r="Z13" s="1286"/>
    </row>
    <row r="14">
      <c r="A14" s="1300" t="s">
        <v>11180</v>
      </c>
      <c r="B14" s="1295" t="s">
        <v>10644</v>
      </c>
      <c r="C14" s="1301" t="s">
        <v>11181</v>
      </c>
      <c r="D14" s="1301" t="s">
        <v>11182</v>
      </c>
      <c r="E14" s="1301" t="s">
        <v>11183</v>
      </c>
      <c r="F14" s="1301" t="s">
        <v>11184</v>
      </c>
      <c r="G14" s="1301" t="s">
        <v>11185</v>
      </c>
      <c r="H14" s="1301" t="s">
        <v>11186</v>
      </c>
      <c r="I14" s="1303"/>
      <c r="J14" s="1303"/>
      <c r="K14" s="1084"/>
      <c r="L14" s="1304"/>
      <c r="M14" s="1084"/>
      <c r="N14" s="1086">
        <v>3.0</v>
      </c>
      <c r="O14" s="1086">
        <v>1.0</v>
      </c>
      <c r="P14" s="1086">
        <v>1.0</v>
      </c>
      <c r="Q14" s="1086">
        <v>1.0</v>
      </c>
      <c r="R14" s="1084">
        <f>sum(N14:Q14)</f>
        <v>6</v>
      </c>
      <c r="S14" s="1084"/>
      <c r="T14" s="1084"/>
      <c r="U14" s="1084"/>
      <c r="V14" s="1084"/>
      <c r="W14" s="1084"/>
      <c r="X14" s="1084"/>
      <c r="Y14" s="1084"/>
      <c r="Z14" s="1084"/>
    </row>
    <row r="15" ht="51.0" customHeight="1">
      <c r="A15" s="838"/>
      <c r="B15" s="1295" t="s">
        <v>11149</v>
      </c>
      <c r="C15" s="1296" t="s">
        <v>11187</v>
      </c>
      <c r="D15" s="1296" t="s">
        <v>11188</v>
      </c>
      <c r="E15" s="1296" t="s">
        <v>11189</v>
      </c>
      <c r="F15" s="1296" t="s">
        <v>11190</v>
      </c>
      <c r="G15" s="1310" t="s">
        <v>11191</v>
      </c>
      <c r="H15" s="1297" t="s">
        <v>10651</v>
      </c>
      <c r="I15" s="1296"/>
      <c r="J15" s="1298"/>
      <c r="K15" s="1299"/>
      <c r="L15" s="1287"/>
      <c r="M15" s="1286"/>
      <c r="N15" s="1162"/>
      <c r="O15" s="1162"/>
      <c r="P15" s="1162"/>
      <c r="Q15" s="1162"/>
      <c r="R15" s="1084"/>
      <c r="S15" s="1286"/>
      <c r="T15" s="1286"/>
      <c r="U15" s="1286"/>
      <c r="V15" s="1286"/>
      <c r="W15" s="1286"/>
      <c r="X15" s="1286"/>
      <c r="Y15" s="1286"/>
      <c r="Z15" s="1286"/>
    </row>
    <row r="16">
      <c r="A16" s="1295"/>
      <c r="B16" s="1295"/>
      <c r="C16" s="1296">
        <v>60.0</v>
      </c>
      <c r="D16" s="1296">
        <v>40.0</v>
      </c>
      <c r="E16" s="1296">
        <v>20.0</v>
      </c>
      <c r="F16" s="1296">
        <v>15.0</v>
      </c>
      <c r="G16" s="1311">
        <v>40.0</v>
      </c>
      <c r="H16" s="1296">
        <v>60.0</v>
      </c>
      <c r="I16" s="1296">
        <v>120.0</v>
      </c>
      <c r="J16" s="1298"/>
      <c r="K16" s="1286">
        <f>sum(C16:I16)</f>
        <v>355</v>
      </c>
      <c r="L16" s="1287">
        <f>K16/60</f>
        <v>5.916666667</v>
      </c>
      <c r="M16" s="1286"/>
      <c r="N16" s="1162"/>
      <c r="O16" s="1162"/>
      <c r="P16" s="1162"/>
      <c r="Q16" s="1162"/>
      <c r="R16" s="1084"/>
      <c r="S16" s="1286"/>
      <c r="T16" s="1286"/>
      <c r="U16" s="1286"/>
      <c r="V16" s="1286"/>
      <c r="W16" s="1286"/>
      <c r="X16" s="1286"/>
      <c r="Y16" s="1286"/>
      <c r="Z16" s="1286"/>
    </row>
    <row r="17">
      <c r="A17" s="1300" t="s">
        <v>11192</v>
      </c>
      <c r="B17" s="1295" t="s">
        <v>1912</v>
      </c>
      <c r="C17" s="1301" t="s">
        <v>11193</v>
      </c>
      <c r="D17" s="1301" t="s">
        <v>11194</v>
      </c>
      <c r="E17" s="1301" t="s">
        <v>11195</v>
      </c>
      <c r="F17" s="1301" t="s">
        <v>11196</v>
      </c>
      <c r="G17" s="1301" t="s">
        <v>11197</v>
      </c>
      <c r="H17" s="1301" t="s">
        <v>11198</v>
      </c>
      <c r="I17" s="1301" t="s">
        <v>11186</v>
      </c>
      <c r="J17" s="1303"/>
      <c r="K17" s="1312"/>
      <c r="L17" s="1084"/>
      <c r="M17" s="1304"/>
      <c r="N17" s="1086">
        <v>0.0</v>
      </c>
      <c r="O17" s="1086">
        <v>1.0</v>
      </c>
      <c r="P17" s="1086">
        <v>5.0</v>
      </c>
      <c r="Q17" s="1086">
        <v>1.0</v>
      </c>
      <c r="R17" s="1084">
        <f>sum(N17:Q17)</f>
        <v>7</v>
      </c>
      <c r="S17" s="1084"/>
      <c r="T17" s="1084"/>
      <c r="U17" s="1084"/>
      <c r="V17" s="1084"/>
      <c r="W17" s="1084"/>
      <c r="X17" s="1084"/>
      <c r="Y17" s="1084"/>
      <c r="Z17" s="1084"/>
    </row>
    <row r="18">
      <c r="A18" s="838"/>
      <c r="B18" s="1295" t="s">
        <v>11149</v>
      </c>
      <c r="C18" s="1306" t="s">
        <v>10768</v>
      </c>
      <c r="D18" s="1297" t="s">
        <v>10606</v>
      </c>
      <c r="E18" s="1296" t="s">
        <v>11199</v>
      </c>
      <c r="F18" s="1296" t="s">
        <v>11200</v>
      </c>
      <c r="G18" s="1296" t="s">
        <v>11201</v>
      </c>
      <c r="H18" s="1296" t="s">
        <v>11202</v>
      </c>
      <c r="I18" s="1297" t="s">
        <v>10651</v>
      </c>
      <c r="J18" s="1296"/>
      <c r="K18" s="1313"/>
      <c r="L18" s="1286"/>
      <c r="M18" s="1287"/>
      <c r="N18" s="1162"/>
      <c r="O18" s="1162"/>
      <c r="P18" s="1162"/>
      <c r="Q18" s="1162"/>
      <c r="R18" s="1084"/>
      <c r="S18" s="1286"/>
      <c r="T18" s="1286"/>
      <c r="U18" s="1286"/>
      <c r="V18" s="1286"/>
      <c r="W18" s="1286"/>
      <c r="X18" s="1286"/>
      <c r="Y18" s="1286"/>
      <c r="Z18" s="1286"/>
    </row>
    <row r="19">
      <c r="A19" s="1314" t="s">
        <v>11203</v>
      </c>
      <c r="B19" s="1315"/>
      <c r="C19" s="1316"/>
      <c r="D19" s="1277"/>
      <c r="E19" s="1277"/>
      <c r="F19" s="1316"/>
      <c r="G19" s="1316"/>
      <c r="H19" s="1316"/>
      <c r="I19" s="1277"/>
      <c r="J19" s="1277"/>
      <c r="K19" s="1286"/>
      <c r="L19" s="1287"/>
      <c r="M19" s="1317" t="s">
        <v>10917</v>
      </c>
      <c r="N19" s="1318">
        <f t="shared" ref="N19:R19" si="1">sum(N5:N17)</f>
        <v>7</v>
      </c>
      <c r="O19" s="1318">
        <f t="shared" si="1"/>
        <v>6</v>
      </c>
      <c r="P19" s="1318">
        <f t="shared" si="1"/>
        <v>13</v>
      </c>
      <c r="Q19" s="1318">
        <f t="shared" si="1"/>
        <v>7</v>
      </c>
      <c r="R19" s="1318">
        <f t="shared" si="1"/>
        <v>33</v>
      </c>
      <c r="S19" s="1280"/>
      <c r="T19" s="1280"/>
      <c r="U19" s="1280"/>
      <c r="V19" s="1280"/>
      <c r="W19" s="1280"/>
      <c r="X19" s="1280"/>
      <c r="Y19" s="1280"/>
      <c r="Z19" s="1280"/>
    </row>
    <row r="20">
      <c r="A20" s="1319"/>
      <c r="B20" s="1319"/>
      <c r="C20" s="1277"/>
      <c r="D20" s="1277"/>
      <c r="E20" s="1277"/>
      <c r="F20" s="1277"/>
      <c r="G20" s="1277"/>
      <c r="H20" s="1277"/>
      <c r="I20" s="1277"/>
      <c r="J20" s="1277"/>
      <c r="K20" s="1286"/>
      <c r="L20" s="1287"/>
      <c r="M20" s="1278" t="s">
        <v>11204</v>
      </c>
      <c r="N20" s="1320">
        <f>N19/R19</f>
        <v>0.2121212121</v>
      </c>
      <c r="O20" s="1320">
        <f>O19/R19</f>
        <v>0.1818181818</v>
      </c>
      <c r="P20" s="1320">
        <f>P19/R19</f>
        <v>0.3939393939</v>
      </c>
      <c r="Q20" s="1320">
        <f>Q19/R19</f>
        <v>0.2121212121</v>
      </c>
      <c r="R20" s="1321"/>
      <c r="S20" s="1280"/>
      <c r="T20" s="1280"/>
      <c r="U20" s="1280"/>
      <c r="V20" s="1280"/>
      <c r="W20" s="1280"/>
      <c r="X20" s="1280"/>
      <c r="Y20" s="1280"/>
      <c r="Z20" s="1280"/>
    </row>
    <row r="21" ht="29.25" customHeight="1">
      <c r="A21" s="1322" t="s">
        <v>11205</v>
      </c>
      <c r="B21" s="1323"/>
      <c r="C21" s="1323"/>
      <c r="D21" s="1323"/>
      <c r="E21" s="1324"/>
      <c r="F21" s="1323"/>
      <c r="G21" s="1323"/>
      <c r="H21" s="1323"/>
      <c r="I21" s="1323"/>
      <c r="J21" s="1325"/>
      <c r="K21" s="1326"/>
      <c r="L21" s="1327"/>
      <c r="M21" s="1326"/>
      <c r="N21" s="1328"/>
      <c r="O21" s="1328"/>
      <c r="P21" s="1328"/>
      <c r="Q21" s="1328"/>
      <c r="R21" s="1326"/>
      <c r="S21" s="1326"/>
      <c r="T21" s="1326"/>
      <c r="U21" s="1326"/>
      <c r="V21" s="1326"/>
      <c r="W21" s="1326"/>
      <c r="X21" s="1326"/>
      <c r="Y21" s="1326"/>
      <c r="Z21" s="1326"/>
    </row>
    <row r="22">
      <c r="A22" s="1295"/>
      <c r="B22" s="1295"/>
      <c r="C22" s="1296">
        <v>75.0</v>
      </c>
      <c r="D22" s="1296">
        <v>60.0</v>
      </c>
      <c r="E22" s="1296">
        <v>40.0</v>
      </c>
      <c r="F22" s="1296">
        <v>60.0</v>
      </c>
      <c r="G22" s="1296">
        <v>60.0</v>
      </c>
      <c r="H22" s="1296">
        <v>60.0</v>
      </c>
      <c r="I22" s="1296">
        <v>60.0</v>
      </c>
      <c r="J22" s="1296"/>
      <c r="K22" s="1286">
        <f>sum(C22:I22)</f>
        <v>415</v>
      </c>
      <c r="L22" s="1287">
        <f>K22/60</f>
        <v>6.916666667</v>
      </c>
      <c r="M22" s="1286"/>
      <c r="N22" s="1162"/>
      <c r="O22" s="1162"/>
      <c r="P22" s="1162"/>
      <c r="Q22" s="1162"/>
      <c r="R22" s="1286"/>
      <c r="S22" s="1286"/>
      <c r="T22" s="1286"/>
      <c r="U22" s="1286"/>
      <c r="V22" s="1286"/>
      <c r="W22" s="1286"/>
      <c r="X22" s="1286"/>
      <c r="Y22" s="1286"/>
      <c r="Z22" s="1286"/>
    </row>
    <row r="23">
      <c r="A23" s="1300" t="s">
        <v>11141</v>
      </c>
      <c r="B23" s="1295" t="s">
        <v>1898</v>
      </c>
      <c r="C23" s="1301" t="s">
        <v>164</v>
      </c>
      <c r="D23" s="1301" t="s">
        <v>11157</v>
      </c>
      <c r="E23" s="1301" t="s">
        <v>11158</v>
      </c>
      <c r="F23" s="1301" t="s">
        <v>11159</v>
      </c>
      <c r="G23" s="1301" t="s">
        <v>11160</v>
      </c>
      <c r="H23" s="1301" t="s">
        <v>11161</v>
      </c>
      <c r="I23" s="1301" t="s">
        <v>11162</v>
      </c>
      <c r="J23" s="1301"/>
      <c r="K23" s="1084"/>
      <c r="L23" s="1304"/>
      <c r="M23" s="1226"/>
      <c r="N23" s="1102">
        <v>2.0</v>
      </c>
      <c r="O23" s="1102">
        <v>1.0</v>
      </c>
      <c r="P23" s="1102">
        <v>2.0</v>
      </c>
      <c r="Q23" s="1102">
        <v>2.0</v>
      </c>
      <c r="R23" s="1226">
        <f>sum(N23:Q23)</f>
        <v>7</v>
      </c>
      <c r="S23" s="1226"/>
      <c r="T23" s="1226"/>
      <c r="U23" s="1226"/>
      <c r="V23" s="1226"/>
      <c r="W23" s="1226"/>
      <c r="X23" s="1226"/>
      <c r="Y23" s="1226"/>
      <c r="Z23" s="1226"/>
    </row>
    <row r="24">
      <c r="A24" s="838"/>
      <c r="B24" s="1295" t="s">
        <v>11149</v>
      </c>
      <c r="C24" s="1296"/>
      <c r="D24" s="1297" t="s">
        <v>11164</v>
      </c>
      <c r="E24" s="1296" t="s">
        <v>11165</v>
      </c>
      <c r="F24" s="1297" t="s">
        <v>11166</v>
      </c>
      <c r="G24" s="1296" t="s">
        <v>11167</v>
      </c>
      <c r="H24" s="1296" t="s">
        <v>11094</v>
      </c>
      <c r="I24" s="1296" t="s">
        <v>11168</v>
      </c>
      <c r="J24" s="1296"/>
      <c r="K24" s="1286"/>
      <c r="L24" s="1287"/>
      <c r="M24" s="1280"/>
      <c r="N24" s="1202"/>
      <c r="O24" s="1202"/>
      <c r="P24" s="1202"/>
      <c r="Q24" s="1202"/>
      <c r="R24" s="1226"/>
      <c r="S24" s="1280"/>
      <c r="T24" s="1280"/>
      <c r="U24" s="1280"/>
      <c r="V24" s="1280"/>
      <c r="W24" s="1280"/>
      <c r="X24" s="1280"/>
      <c r="Y24" s="1280"/>
      <c r="Z24" s="1280"/>
    </row>
    <row r="25">
      <c r="A25" s="1295"/>
      <c r="B25" s="1295"/>
      <c r="C25" s="1329">
        <v>60.0</v>
      </c>
      <c r="D25" s="1296">
        <v>180.0</v>
      </c>
      <c r="E25" s="1296">
        <v>30.0</v>
      </c>
      <c r="F25" s="1296">
        <v>20.0</v>
      </c>
      <c r="G25" s="1296">
        <v>30.0</v>
      </c>
      <c r="H25" s="1296">
        <v>20.0</v>
      </c>
      <c r="I25" s="1296">
        <v>20.0</v>
      </c>
      <c r="J25" s="1296">
        <v>60.0</v>
      </c>
      <c r="K25" s="1286">
        <f>sum(C25:I25)</f>
        <v>360</v>
      </c>
      <c r="L25" s="1287">
        <f>K25/60</f>
        <v>6</v>
      </c>
      <c r="M25" s="1286"/>
      <c r="N25" s="1162"/>
      <c r="O25" s="1162"/>
      <c r="P25" s="1162"/>
      <c r="Q25" s="1162"/>
      <c r="R25" s="1226"/>
      <c r="S25" s="1286"/>
      <c r="T25" s="1286"/>
      <c r="U25" s="1286"/>
      <c r="V25" s="1286"/>
      <c r="W25" s="1286"/>
      <c r="X25" s="1286"/>
      <c r="Y25" s="1286"/>
      <c r="Z25" s="1286"/>
    </row>
    <row r="26">
      <c r="A26" s="1300" t="s">
        <v>11206</v>
      </c>
      <c r="B26" s="1295" t="s">
        <v>163</v>
      </c>
      <c r="C26" s="1330" t="s">
        <v>11207</v>
      </c>
      <c r="D26" s="1301" t="s">
        <v>11142</v>
      </c>
      <c r="E26" s="1302" t="s">
        <v>11143</v>
      </c>
      <c r="F26" s="1301" t="s">
        <v>11144</v>
      </c>
      <c r="G26" s="1302" t="s">
        <v>11145</v>
      </c>
      <c r="H26" s="1301" t="s">
        <v>11146</v>
      </c>
      <c r="I26" s="1301" t="s">
        <v>11208</v>
      </c>
      <c r="J26" s="1301" t="s">
        <v>11148</v>
      </c>
      <c r="K26" s="1084"/>
      <c r="L26" s="1304"/>
      <c r="M26" s="1226"/>
      <c r="N26" s="1102">
        <v>2.0</v>
      </c>
      <c r="O26" s="1102">
        <v>3.0</v>
      </c>
      <c r="P26" s="1102">
        <v>2.0</v>
      </c>
      <c r="Q26" s="1102">
        <v>1.0</v>
      </c>
      <c r="R26" s="1226">
        <f>sum(N26:Q26)</f>
        <v>8</v>
      </c>
      <c r="S26" s="1226"/>
      <c r="T26" s="1226"/>
      <c r="U26" s="1226"/>
      <c r="V26" s="1226"/>
      <c r="W26" s="1226"/>
      <c r="X26" s="1226"/>
      <c r="Y26" s="1226"/>
      <c r="Z26" s="1226"/>
    </row>
    <row r="27">
      <c r="A27" s="838"/>
      <c r="B27" s="1295" t="s">
        <v>11149</v>
      </c>
      <c r="C27" s="1329" t="s">
        <v>11111</v>
      </c>
      <c r="D27" s="1296"/>
      <c r="E27" s="1305" t="s">
        <v>11150</v>
      </c>
      <c r="F27" s="1296" t="s">
        <v>11108</v>
      </c>
      <c r="G27" s="1305" t="s">
        <v>11151</v>
      </c>
      <c r="H27" s="1306" t="s">
        <v>11152</v>
      </c>
      <c r="I27" s="1306" t="s">
        <v>11153</v>
      </c>
      <c r="J27" s="1296" t="s">
        <v>11154</v>
      </c>
      <c r="K27" s="1286"/>
      <c r="L27" s="1287"/>
      <c r="M27" s="1280"/>
      <c r="N27" s="1202"/>
      <c r="O27" s="1202"/>
      <c r="P27" s="1202"/>
      <c r="Q27" s="1202"/>
      <c r="R27" s="1226"/>
      <c r="S27" s="1280"/>
      <c r="T27" s="1280"/>
      <c r="U27" s="1280"/>
      <c r="V27" s="1280"/>
      <c r="W27" s="1280"/>
      <c r="X27" s="1280"/>
      <c r="Y27" s="1280"/>
      <c r="Z27" s="1280"/>
    </row>
    <row r="28">
      <c r="A28" s="1295"/>
      <c r="B28" s="1295"/>
      <c r="C28" s="1296">
        <v>40.0</v>
      </c>
      <c r="D28" s="1296">
        <v>60.0</v>
      </c>
      <c r="E28" s="1296">
        <v>60.0</v>
      </c>
      <c r="F28" s="1296">
        <v>60.0</v>
      </c>
      <c r="G28" s="1296">
        <v>30.0</v>
      </c>
      <c r="H28" s="1296"/>
      <c r="I28" s="1298"/>
      <c r="J28" s="1277"/>
      <c r="K28" s="1286">
        <f>sum(C28:H28)</f>
        <v>250</v>
      </c>
      <c r="L28" s="1287">
        <f>K28/60</f>
        <v>4.166666667</v>
      </c>
      <c r="M28" s="1286"/>
      <c r="N28" s="1162"/>
      <c r="O28" s="1162"/>
      <c r="P28" s="1162"/>
      <c r="Q28" s="1162"/>
      <c r="R28" s="1226"/>
      <c r="S28" s="1280"/>
      <c r="T28" s="1280"/>
      <c r="U28" s="1280"/>
      <c r="V28" s="1280"/>
      <c r="W28" s="1280"/>
      <c r="X28" s="1280"/>
      <c r="Y28" s="1280"/>
      <c r="Z28" s="1280"/>
    </row>
    <row r="29">
      <c r="A29" s="1300" t="s">
        <v>11209</v>
      </c>
      <c r="B29" s="1295" t="s">
        <v>11171</v>
      </c>
      <c r="C29" s="1301" t="s">
        <v>11210</v>
      </c>
      <c r="D29" s="1301" t="s">
        <v>11173</v>
      </c>
      <c r="E29" s="1301" t="s">
        <v>11174</v>
      </c>
      <c r="F29" s="1301" t="s">
        <v>11175</v>
      </c>
      <c r="G29" s="1301" t="s">
        <v>11211</v>
      </c>
      <c r="H29" s="1301"/>
      <c r="I29" s="1303"/>
      <c r="J29" s="1159"/>
      <c r="K29" s="1304"/>
      <c r="L29" s="1226"/>
      <c r="M29" s="1226"/>
      <c r="N29" s="1102">
        <v>1.0</v>
      </c>
      <c r="O29" s="1102">
        <v>1.0</v>
      </c>
      <c r="P29" s="1102">
        <v>2.0</v>
      </c>
      <c r="Q29" s="1102">
        <v>2.0</v>
      </c>
      <c r="R29" s="1226">
        <f>sum(N29:Q29)</f>
        <v>6</v>
      </c>
      <c r="S29" s="1280"/>
      <c r="T29" s="1280"/>
      <c r="U29" s="1280"/>
      <c r="V29" s="1280"/>
      <c r="W29" s="1280"/>
      <c r="X29" s="1280"/>
      <c r="Y29" s="1280"/>
      <c r="Z29" s="1280"/>
    </row>
    <row r="30">
      <c r="A30" s="838"/>
      <c r="B30" s="1295" t="s">
        <v>11149</v>
      </c>
      <c r="C30" s="1296" t="s">
        <v>11212</v>
      </c>
      <c r="D30" s="1296" t="s">
        <v>11177</v>
      </c>
      <c r="E30" s="1296" t="s">
        <v>11178</v>
      </c>
      <c r="F30" s="1296" t="s">
        <v>11179</v>
      </c>
      <c r="G30" s="1296" t="s">
        <v>11116</v>
      </c>
      <c r="H30" s="1298"/>
      <c r="I30" s="1298"/>
      <c r="J30" s="1331"/>
      <c r="K30" s="1287"/>
      <c r="L30" s="1280"/>
      <c r="M30" s="1280"/>
      <c r="N30" s="1202"/>
      <c r="O30" s="1202"/>
      <c r="P30" s="1202"/>
      <c r="Q30" s="1202"/>
      <c r="R30" s="1226"/>
      <c r="S30" s="1280"/>
      <c r="T30" s="1280"/>
      <c r="U30" s="1280"/>
      <c r="V30" s="1280"/>
      <c r="W30" s="1280"/>
      <c r="X30" s="1280"/>
      <c r="Y30" s="1280"/>
      <c r="Z30" s="1280"/>
    </row>
    <row r="31">
      <c r="A31" s="1295"/>
      <c r="B31" s="1295"/>
      <c r="C31" s="1296">
        <v>10.0</v>
      </c>
      <c r="D31" s="1296">
        <v>40.0</v>
      </c>
      <c r="E31" s="1296">
        <v>50.0</v>
      </c>
      <c r="F31" s="1296">
        <v>120.0</v>
      </c>
      <c r="G31" s="1296">
        <v>40.0</v>
      </c>
      <c r="H31" s="1296">
        <v>120.0</v>
      </c>
      <c r="I31" s="1298"/>
      <c r="J31" s="1298"/>
      <c r="K31" s="1286">
        <f>sum(C31:I31)</f>
        <v>380</v>
      </c>
      <c r="L31" s="1287">
        <f>K31/60</f>
        <v>6.333333333</v>
      </c>
      <c r="M31" s="1286"/>
      <c r="N31" s="1162"/>
      <c r="O31" s="1162"/>
      <c r="P31" s="1162"/>
      <c r="Q31" s="1162"/>
      <c r="R31" s="1226"/>
      <c r="S31" s="1286"/>
      <c r="T31" s="1286"/>
      <c r="U31" s="1286"/>
      <c r="V31" s="1286"/>
      <c r="W31" s="1286"/>
      <c r="X31" s="1286"/>
      <c r="Y31" s="1286"/>
      <c r="Z31" s="1286"/>
    </row>
    <row r="32">
      <c r="A32" s="1300" t="s">
        <v>11213</v>
      </c>
      <c r="B32" s="1295" t="s">
        <v>10644</v>
      </c>
      <c r="C32" s="1301" t="s">
        <v>11181</v>
      </c>
      <c r="D32" s="1301" t="s">
        <v>11182</v>
      </c>
      <c r="E32" s="1301" t="s">
        <v>11183</v>
      </c>
      <c r="F32" s="1301" t="s">
        <v>11184</v>
      </c>
      <c r="G32" s="1301" t="s">
        <v>11185</v>
      </c>
      <c r="H32" s="1301" t="s">
        <v>11186</v>
      </c>
      <c r="I32" s="1303"/>
      <c r="J32" s="1303"/>
      <c r="K32" s="1084"/>
      <c r="L32" s="1304"/>
      <c r="M32" s="1226"/>
      <c r="N32" s="1102">
        <v>3.0</v>
      </c>
      <c r="O32" s="1102">
        <v>1.0</v>
      </c>
      <c r="P32" s="1102">
        <v>1.0</v>
      </c>
      <c r="Q32" s="1102">
        <v>1.0</v>
      </c>
      <c r="R32" s="1226">
        <f>sum(N32:Q32)</f>
        <v>6</v>
      </c>
      <c r="S32" s="1226"/>
      <c r="T32" s="1226"/>
      <c r="U32" s="1226"/>
      <c r="V32" s="1226"/>
      <c r="W32" s="1226"/>
      <c r="X32" s="1226"/>
      <c r="Y32" s="1226"/>
      <c r="Z32" s="1226"/>
    </row>
    <row r="33">
      <c r="A33" s="838"/>
      <c r="B33" s="1295" t="s">
        <v>11149</v>
      </c>
      <c r="C33" s="1296" t="s">
        <v>11187</v>
      </c>
      <c r="D33" s="1296" t="s">
        <v>11188</v>
      </c>
      <c r="E33" s="1296" t="s">
        <v>11189</v>
      </c>
      <c r="F33" s="1296" t="s">
        <v>11190</v>
      </c>
      <c r="G33" s="1310" t="s">
        <v>11191</v>
      </c>
      <c r="H33" s="1297" t="s">
        <v>10651</v>
      </c>
      <c r="I33" s="1296"/>
      <c r="J33" s="1298"/>
      <c r="K33" s="1286"/>
      <c r="L33" s="1287"/>
      <c r="M33" s="1280"/>
      <c r="N33" s="1202"/>
      <c r="O33" s="1202"/>
      <c r="P33" s="1202"/>
      <c r="Q33" s="1202"/>
      <c r="R33" s="1226"/>
      <c r="S33" s="1280"/>
      <c r="T33" s="1280"/>
      <c r="U33" s="1280"/>
      <c r="V33" s="1280"/>
      <c r="W33" s="1280"/>
      <c r="X33" s="1280"/>
      <c r="Y33" s="1280"/>
      <c r="Z33" s="1280"/>
    </row>
    <row r="34">
      <c r="A34" s="1295"/>
      <c r="B34" s="1295"/>
      <c r="C34" s="1296">
        <v>15.0</v>
      </c>
      <c r="D34" s="1296">
        <v>40.0</v>
      </c>
      <c r="E34" s="1296">
        <v>90.0</v>
      </c>
      <c r="F34" s="1296">
        <v>30.0</v>
      </c>
      <c r="G34" s="1296">
        <v>90.0</v>
      </c>
      <c r="H34" s="1296">
        <v>120.0</v>
      </c>
      <c r="I34" s="1298"/>
      <c r="J34" s="1286">
        <f>sum(C34:H34)</f>
        <v>385</v>
      </c>
      <c r="K34" s="1287">
        <f>J34/60</f>
        <v>6.416666667</v>
      </c>
      <c r="L34" s="1286"/>
      <c r="M34" s="1286"/>
      <c r="N34" s="1162"/>
      <c r="O34" s="1162"/>
      <c r="P34" s="1162"/>
      <c r="Q34" s="1162"/>
      <c r="R34" s="1226"/>
      <c r="S34" s="1286"/>
      <c r="T34" s="1286"/>
      <c r="U34" s="1286"/>
      <c r="V34" s="1286"/>
      <c r="W34" s="1286"/>
      <c r="X34" s="1286"/>
      <c r="Y34" s="1332"/>
      <c r="Z34" s="1332"/>
    </row>
    <row r="35">
      <c r="A35" s="1300" t="s">
        <v>11214</v>
      </c>
      <c r="B35" s="1295" t="s">
        <v>164</v>
      </c>
      <c r="C35" s="1301" t="s">
        <v>11196</v>
      </c>
      <c r="D35" s="1301" t="s">
        <v>11215</v>
      </c>
      <c r="E35" s="1301" t="s">
        <v>164</v>
      </c>
      <c r="F35" s="1301" t="s">
        <v>11216</v>
      </c>
      <c r="G35" s="1301" t="s">
        <v>11217</v>
      </c>
      <c r="H35" s="1301" t="s">
        <v>11218</v>
      </c>
      <c r="I35" s="1303"/>
      <c r="J35" s="1084"/>
      <c r="K35" s="1304"/>
      <c r="L35" s="1226"/>
      <c r="M35" s="1226"/>
      <c r="N35" s="1102">
        <v>1.0</v>
      </c>
      <c r="O35" s="1102">
        <v>0.0</v>
      </c>
      <c r="P35" s="1102">
        <v>4.0</v>
      </c>
      <c r="Q35" s="1102">
        <v>1.0</v>
      </c>
      <c r="R35" s="1226">
        <f>sum(N35:Q35)</f>
        <v>6</v>
      </c>
      <c r="S35" s="1226"/>
      <c r="T35" s="1226"/>
      <c r="U35" s="1226"/>
      <c r="V35" s="1226"/>
      <c r="W35" s="1226"/>
      <c r="X35" s="1226"/>
      <c r="Y35" s="1332"/>
      <c r="Z35" s="1332"/>
    </row>
    <row r="36">
      <c r="A36" s="838"/>
      <c r="B36" s="1295" t="s">
        <v>11149</v>
      </c>
      <c r="C36" s="1296" t="s">
        <v>11219</v>
      </c>
      <c r="D36" s="1296" t="s">
        <v>11220</v>
      </c>
      <c r="E36" s="1296" t="s">
        <v>10661</v>
      </c>
      <c r="F36" s="1296" t="s">
        <v>11221</v>
      </c>
      <c r="G36" s="1296" t="s">
        <v>11040</v>
      </c>
      <c r="H36" s="1296" t="s">
        <v>11037</v>
      </c>
      <c r="I36" s="1298"/>
      <c r="J36" s="1280"/>
      <c r="K36" s="1280"/>
      <c r="L36" s="1280"/>
      <c r="M36" s="1280"/>
      <c r="N36" s="1202"/>
      <c r="O36" s="1202"/>
      <c r="P36" s="1202"/>
      <c r="Q36" s="1202"/>
      <c r="R36" s="1226"/>
      <c r="S36" s="1280"/>
      <c r="T36" s="1280"/>
      <c r="U36" s="1280"/>
      <c r="V36" s="1280"/>
      <c r="W36" s="1280"/>
      <c r="X36" s="1280"/>
      <c r="Y36" s="1332"/>
      <c r="Z36" s="1332"/>
    </row>
    <row r="37">
      <c r="A37" s="1295"/>
      <c r="B37" s="1295"/>
      <c r="C37" s="1296">
        <v>60.0</v>
      </c>
      <c r="D37" s="1296">
        <v>40.0</v>
      </c>
      <c r="E37" s="1333">
        <v>20.0</v>
      </c>
      <c r="F37" s="1333">
        <v>15.0</v>
      </c>
      <c r="G37" s="1296">
        <v>40.0</v>
      </c>
      <c r="H37" s="1296">
        <v>60.0</v>
      </c>
      <c r="I37" s="1296">
        <v>120.0</v>
      </c>
      <c r="J37" s="1331">
        <f>sum(C37:I37)</f>
        <v>355</v>
      </c>
      <c r="K37" s="1287">
        <f>J37/60</f>
        <v>5.916666667</v>
      </c>
      <c r="L37" s="1286"/>
      <c r="M37" s="1286"/>
      <c r="N37" s="1162"/>
      <c r="O37" s="1162"/>
      <c r="P37" s="1162"/>
      <c r="Q37" s="1162"/>
      <c r="R37" s="1226"/>
      <c r="S37" s="1280"/>
      <c r="T37" s="1280"/>
      <c r="U37" s="1280"/>
      <c r="V37" s="1280"/>
      <c r="W37" s="1280"/>
      <c r="X37" s="1280"/>
      <c r="Y37" s="1280"/>
      <c r="Z37" s="1280"/>
    </row>
    <row r="38">
      <c r="A38" s="1300" t="s">
        <v>11222</v>
      </c>
      <c r="B38" s="1295" t="s">
        <v>1912</v>
      </c>
      <c r="C38" s="1301" t="s">
        <v>11193</v>
      </c>
      <c r="D38" s="1301" t="s">
        <v>11194</v>
      </c>
      <c r="E38" s="1334" t="s">
        <v>11195</v>
      </c>
      <c r="F38" s="1334" t="s">
        <v>11196</v>
      </c>
      <c r="G38" s="1301" t="s">
        <v>11197</v>
      </c>
      <c r="H38" s="1301" t="s">
        <v>11198</v>
      </c>
      <c r="I38" s="1301" t="s">
        <v>11186</v>
      </c>
      <c r="J38" s="1159"/>
      <c r="K38" s="1304"/>
      <c r="L38" s="1084"/>
      <c r="M38" s="1084"/>
      <c r="N38" s="1086">
        <v>0.0</v>
      </c>
      <c r="O38" s="1086">
        <v>1.0</v>
      </c>
      <c r="P38" s="1086">
        <v>5.0</v>
      </c>
      <c r="Q38" s="1086">
        <v>1.0</v>
      </c>
      <c r="R38" s="1226">
        <f>sum(N38:Q38)</f>
        <v>7</v>
      </c>
      <c r="S38" s="1280"/>
      <c r="T38" s="1280"/>
      <c r="U38" s="1280"/>
      <c r="V38" s="1280"/>
      <c r="W38" s="1280"/>
      <c r="X38" s="1280"/>
      <c r="Y38" s="1280"/>
      <c r="Z38" s="1280"/>
    </row>
    <row r="39">
      <c r="A39" s="838"/>
      <c r="B39" s="1295" t="s">
        <v>11149</v>
      </c>
      <c r="C39" s="1306" t="s">
        <v>10768</v>
      </c>
      <c r="D39" s="1297" t="s">
        <v>10606</v>
      </c>
      <c r="E39" s="1296" t="s">
        <v>11199</v>
      </c>
      <c r="F39" s="1296" t="s">
        <v>11200</v>
      </c>
      <c r="G39" s="1296" t="s">
        <v>11201</v>
      </c>
      <c r="H39" s="1296" t="s">
        <v>11202</v>
      </c>
      <c r="I39" s="1297" t="s">
        <v>10651</v>
      </c>
      <c r="J39" s="1331"/>
      <c r="K39" s="1287"/>
      <c r="L39" s="1286"/>
      <c r="M39" s="1299" t="s">
        <v>10917</v>
      </c>
      <c r="N39" s="1202">
        <f t="shared" ref="N39:R39" si="2">sum(N23:N38)</f>
        <v>9</v>
      </c>
      <c r="O39" s="1202">
        <f t="shared" si="2"/>
        <v>7</v>
      </c>
      <c r="P39" s="1202">
        <f t="shared" si="2"/>
        <v>16</v>
      </c>
      <c r="Q39" s="1202">
        <f t="shared" si="2"/>
        <v>8</v>
      </c>
      <c r="R39" s="1202">
        <f t="shared" si="2"/>
        <v>40</v>
      </c>
      <c r="S39" s="1280"/>
      <c r="T39" s="1280"/>
      <c r="U39" s="1280"/>
      <c r="V39" s="1280"/>
      <c r="W39" s="1280"/>
      <c r="X39" s="1280"/>
      <c r="Y39" s="1280"/>
      <c r="Z39" s="1280"/>
    </row>
    <row r="40">
      <c r="A40" s="1335" t="s">
        <v>11223</v>
      </c>
      <c r="B40" s="1295"/>
      <c r="C40" s="1306"/>
      <c r="D40" s="1297"/>
      <c r="E40" s="1296"/>
      <c r="F40" s="1296"/>
      <c r="G40" s="1296"/>
      <c r="H40" s="1296"/>
      <c r="I40" s="1298"/>
      <c r="J40" s="1298"/>
      <c r="K40" s="1286"/>
      <c r="L40" s="1287"/>
      <c r="M40" s="1278" t="s">
        <v>11204</v>
      </c>
      <c r="N40" s="1336">
        <f>N39/R39</f>
        <v>0.225</v>
      </c>
      <c r="O40" s="1336">
        <f>O39/R39</f>
        <v>0.175</v>
      </c>
      <c r="P40" s="1336">
        <f>P39/R39</f>
        <v>0.4</v>
      </c>
      <c r="Q40" s="1336">
        <f>Q39/R39</f>
        <v>0.2</v>
      </c>
      <c r="R40" s="1280"/>
      <c r="S40" s="1280"/>
      <c r="T40" s="1280"/>
      <c r="U40" s="1280"/>
      <c r="V40" s="1280"/>
      <c r="W40" s="1280"/>
      <c r="X40" s="1280"/>
      <c r="Y40" s="1280"/>
      <c r="Z40" s="1280"/>
    </row>
    <row r="41">
      <c r="A41" s="1337"/>
      <c r="B41" s="1295"/>
      <c r="C41" s="1306"/>
      <c r="D41" s="1297"/>
      <c r="E41" s="1296"/>
      <c r="F41" s="1296"/>
      <c r="G41" s="1296"/>
      <c r="H41" s="1296"/>
      <c r="I41" s="1298"/>
      <c r="J41" s="1298"/>
      <c r="K41" s="1286"/>
      <c r="L41" s="1287"/>
      <c r="M41" s="1280"/>
      <c r="N41" s="1202"/>
      <c r="O41" s="1202"/>
      <c r="P41" s="1202"/>
      <c r="Q41" s="1202"/>
      <c r="R41" s="1280"/>
      <c r="S41" s="1280"/>
      <c r="T41" s="1280"/>
      <c r="U41" s="1280"/>
      <c r="V41" s="1280"/>
      <c r="W41" s="1280"/>
      <c r="X41" s="1280"/>
      <c r="Y41" s="1280"/>
      <c r="Z41" s="1280"/>
    </row>
    <row r="42">
      <c r="A42" s="1319"/>
      <c r="B42" s="1319"/>
      <c r="C42" s="1277"/>
      <c r="D42" s="1277"/>
      <c r="E42" s="1277"/>
      <c r="F42" s="1277"/>
      <c r="G42" s="1311"/>
      <c r="H42" s="1277"/>
      <c r="I42" s="1277"/>
      <c r="J42" s="1277"/>
      <c r="K42" s="1286"/>
      <c r="L42" s="1287"/>
      <c r="M42" s="1280"/>
      <c r="N42" s="1202"/>
      <c r="O42" s="1202"/>
      <c r="P42" s="1202"/>
      <c r="Q42" s="1202"/>
      <c r="R42" s="1280"/>
      <c r="S42" s="1280"/>
      <c r="T42" s="1280"/>
      <c r="U42" s="1280"/>
      <c r="V42" s="1280"/>
      <c r="W42" s="1280"/>
      <c r="X42" s="1280"/>
      <c r="Y42" s="1280"/>
      <c r="Z42" s="1280"/>
    </row>
    <row r="43">
      <c r="A43" s="1319"/>
      <c r="B43" s="1319"/>
      <c r="C43" s="1277"/>
      <c r="D43" s="1277"/>
      <c r="E43" s="1277"/>
      <c r="F43" s="1277"/>
      <c r="G43" s="1311"/>
      <c r="H43" s="1277"/>
      <c r="I43" s="1277"/>
      <c r="J43" s="1277"/>
      <c r="K43" s="1286"/>
      <c r="L43" s="1287"/>
      <c r="M43" s="1280"/>
      <c r="N43" s="1162"/>
      <c r="O43" s="1162"/>
      <c r="P43" s="1162"/>
      <c r="Q43" s="1162"/>
      <c r="R43" s="1286"/>
      <c r="S43" s="1280"/>
      <c r="T43" s="1280"/>
      <c r="U43" s="1280"/>
      <c r="V43" s="1280"/>
      <c r="W43" s="1280"/>
      <c r="X43" s="1280"/>
      <c r="Y43" s="1280"/>
      <c r="Z43" s="1280"/>
    </row>
    <row r="44" ht="36.75" customHeight="1">
      <c r="A44" s="1338" t="s">
        <v>11224</v>
      </c>
      <c r="B44" s="1339"/>
      <c r="C44" s="1311"/>
      <c r="D44" s="1277"/>
      <c r="E44" s="1277"/>
      <c r="F44" s="1277"/>
      <c r="G44" s="1311"/>
      <c r="H44" s="1277"/>
      <c r="I44" s="1277"/>
      <c r="J44" s="1277"/>
      <c r="K44" s="1286"/>
      <c r="L44" s="1287"/>
      <c r="M44" s="1280"/>
      <c r="N44" s="1162"/>
      <c r="O44" s="1162"/>
      <c r="P44" s="1162"/>
      <c r="Q44" s="1162"/>
      <c r="R44" s="1286"/>
      <c r="S44" s="1280"/>
      <c r="T44" s="1280"/>
      <c r="U44" s="1280"/>
      <c r="V44" s="1280"/>
      <c r="W44" s="1280"/>
      <c r="X44" s="1280"/>
      <c r="Y44" s="1280"/>
      <c r="Z44" s="1280"/>
    </row>
    <row r="45">
      <c r="A45" s="1319"/>
      <c r="B45" s="1319"/>
      <c r="C45" s="1277"/>
      <c r="D45" s="1277"/>
      <c r="E45" s="1277"/>
      <c r="F45" s="1277"/>
      <c r="G45" s="1311"/>
      <c r="H45" s="1277"/>
      <c r="I45" s="1277"/>
      <c r="J45" s="1277"/>
      <c r="K45" s="1286"/>
      <c r="L45" s="1287"/>
      <c r="M45" s="1280"/>
      <c r="N45" s="1086"/>
      <c r="O45" s="1086"/>
      <c r="P45" s="1086"/>
      <c r="Q45" s="1086"/>
      <c r="R45" s="1084"/>
      <c r="S45" s="1280"/>
      <c r="T45" s="1280"/>
      <c r="U45" s="1280"/>
      <c r="V45" s="1280"/>
      <c r="W45" s="1280"/>
      <c r="X45" s="1280"/>
      <c r="Y45" s="1280"/>
      <c r="Z45" s="1280"/>
    </row>
    <row r="46" ht="29.25" customHeight="1">
      <c r="A46" s="1340"/>
      <c r="B46" s="1341"/>
      <c r="C46" s="1341"/>
      <c r="D46" s="1341"/>
      <c r="E46" s="1340" t="s">
        <v>11225</v>
      </c>
      <c r="F46" s="1341"/>
      <c r="G46" s="1342"/>
      <c r="H46" s="1341"/>
      <c r="I46" s="1341"/>
      <c r="J46" s="1343"/>
      <c r="K46" s="1286"/>
      <c r="L46" s="1287"/>
      <c r="M46" s="1286"/>
      <c r="N46" s="1162"/>
      <c r="O46" s="1162"/>
      <c r="P46" s="1162"/>
      <c r="Q46" s="1162"/>
      <c r="R46" s="1286"/>
      <c r="S46" s="1286"/>
      <c r="T46" s="1286"/>
      <c r="U46" s="1286"/>
      <c r="V46" s="1286"/>
      <c r="W46" s="1286"/>
      <c r="X46" s="1286"/>
      <c r="Y46" s="1286"/>
      <c r="Z46" s="1286"/>
    </row>
    <row r="47">
      <c r="A47" s="1337"/>
      <c r="B47" s="1295"/>
      <c r="C47" s="1344">
        <v>180.0</v>
      </c>
      <c r="D47" s="1345">
        <v>60.0</v>
      </c>
      <c r="E47" s="1344">
        <v>20.0</v>
      </c>
      <c r="F47" s="1345">
        <v>30.0</v>
      </c>
      <c r="G47" s="1344"/>
      <c r="H47" s="1344">
        <v>20.0</v>
      </c>
      <c r="I47" s="1344">
        <v>60.0</v>
      </c>
      <c r="J47" s="1346"/>
      <c r="K47" s="1286">
        <f>sum(C47:I47)</f>
        <v>370</v>
      </c>
      <c r="L47" s="1287">
        <f>K47/60</f>
        <v>6.166666667</v>
      </c>
      <c r="M47" s="1286"/>
      <c r="N47" s="1162"/>
      <c r="O47" s="1162"/>
      <c r="P47" s="1162"/>
      <c r="Q47" s="1162"/>
      <c r="R47" s="1286"/>
      <c r="S47" s="1286"/>
      <c r="T47" s="1286"/>
      <c r="U47" s="1286"/>
      <c r="V47" s="1286"/>
      <c r="W47" s="1286"/>
      <c r="X47" s="1286"/>
      <c r="Y47" s="1286"/>
      <c r="Z47" s="1286"/>
    </row>
    <row r="48">
      <c r="A48" s="1300" t="s">
        <v>11226</v>
      </c>
      <c r="B48" s="1295" t="s">
        <v>163</v>
      </c>
      <c r="C48" s="1301" t="s">
        <v>11142</v>
      </c>
      <c r="D48" s="1302" t="s">
        <v>11227</v>
      </c>
      <c r="E48" s="1301" t="s">
        <v>11144</v>
      </c>
      <c r="F48" s="1302" t="s">
        <v>11228</v>
      </c>
      <c r="G48" s="1301" t="s">
        <v>11229</v>
      </c>
      <c r="H48" s="1301" t="s">
        <v>11230</v>
      </c>
      <c r="I48" s="1301" t="s">
        <v>11231</v>
      </c>
      <c r="J48" s="1303"/>
      <c r="K48" s="1084"/>
      <c r="L48" s="1304"/>
      <c r="M48" s="1084"/>
      <c r="N48" s="1086">
        <v>2.0</v>
      </c>
      <c r="O48" s="1086">
        <v>3.0</v>
      </c>
      <c r="P48" s="1086">
        <v>2.0</v>
      </c>
      <c r="Q48" s="1086">
        <v>1.0</v>
      </c>
      <c r="R48" s="1084">
        <f>sum(N48:Q48)</f>
        <v>8</v>
      </c>
      <c r="S48" s="1084"/>
      <c r="T48" s="1084"/>
      <c r="U48" s="1084"/>
      <c r="V48" s="1084"/>
      <c r="W48" s="1084"/>
      <c r="X48" s="1084"/>
      <c r="Y48" s="1084"/>
      <c r="Z48" s="1084"/>
    </row>
    <row r="49">
      <c r="A49" s="838"/>
      <c r="B49" s="1295" t="s">
        <v>11149</v>
      </c>
      <c r="C49" s="1296"/>
      <c r="D49" s="1347" t="s">
        <v>11232</v>
      </c>
      <c r="E49" s="1296" t="s">
        <v>11108</v>
      </c>
      <c r="F49" s="1348" t="s">
        <v>11233</v>
      </c>
      <c r="G49" s="1306" t="s">
        <v>11234</v>
      </c>
      <c r="H49" s="1306" t="s">
        <v>11235</v>
      </c>
      <c r="I49" s="1296" t="s">
        <v>11236</v>
      </c>
      <c r="J49" s="1298"/>
      <c r="K49" s="1286"/>
      <c r="L49" s="1287"/>
      <c r="M49" s="1286"/>
      <c r="N49" s="1162"/>
      <c r="O49" s="1162"/>
      <c r="P49" s="1162"/>
      <c r="Q49" s="1162"/>
      <c r="R49" s="1286"/>
      <c r="S49" s="1286"/>
      <c r="T49" s="1286"/>
      <c r="U49" s="1286"/>
      <c r="V49" s="1286"/>
      <c r="W49" s="1286"/>
      <c r="X49" s="1286"/>
      <c r="Y49" s="1286"/>
      <c r="Z49" s="1286"/>
    </row>
    <row r="50">
      <c r="A50" s="1295"/>
      <c r="B50" s="1295"/>
      <c r="C50" s="1296">
        <v>20.0</v>
      </c>
      <c r="D50" s="1296">
        <v>60.0</v>
      </c>
      <c r="E50" s="1296">
        <v>40.0</v>
      </c>
      <c r="F50" s="1296">
        <v>60.0</v>
      </c>
      <c r="G50" s="1296">
        <v>60.0</v>
      </c>
      <c r="H50" s="1296">
        <v>60.0</v>
      </c>
      <c r="I50" s="1296">
        <v>60.0</v>
      </c>
      <c r="J50" s="1296"/>
      <c r="K50" s="1286">
        <f>sum(C50:I50)</f>
        <v>360</v>
      </c>
      <c r="L50" s="1287">
        <f>K50/60</f>
        <v>6</v>
      </c>
      <c r="M50" s="1286"/>
      <c r="N50" s="1162"/>
      <c r="O50" s="1162"/>
      <c r="P50" s="1162"/>
      <c r="Q50" s="1162"/>
      <c r="R50" s="1286"/>
      <c r="S50" s="1286"/>
      <c r="T50" s="1286"/>
      <c r="U50" s="1286"/>
      <c r="V50" s="1286"/>
      <c r="W50" s="1286"/>
      <c r="X50" s="1286"/>
      <c r="Y50" s="1286"/>
      <c r="Z50" s="1286"/>
    </row>
    <row r="51">
      <c r="A51" s="1300" t="s">
        <v>11237</v>
      </c>
      <c r="B51" s="1295" t="s">
        <v>1898</v>
      </c>
      <c r="C51" s="1301" t="s">
        <v>11238</v>
      </c>
      <c r="D51" s="1301" t="s">
        <v>11239</v>
      </c>
      <c r="E51" s="1301" t="s">
        <v>11240</v>
      </c>
      <c r="F51" s="1301" t="s">
        <v>11159</v>
      </c>
      <c r="G51" s="1301" t="s">
        <v>11160</v>
      </c>
      <c r="H51" s="1301" t="s">
        <v>11161</v>
      </c>
      <c r="I51" s="1301" t="s">
        <v>11162</v>
      </c>
      <c r="J51" s="1344"/>
      <c r="K51" s="1286"/>
      <c r="L51" s="1287"/>
      <c r="M51" s="1286"/>
      <c r="N51" s="1086">
        <v>1.0</v>
      </c>
      <c r="O51" s="1086">
        <v>2.0</v>
      </c>
      <c r="P51" s="1086">
        <v>3.0</v>
      </c>
      <c r="Q51" s="1086">
        <v>2.0</v>
      </c>
      <c r="R51" s="1084">
        <f>sum(N51:Q51)</f>
        <v>8</v>
      </c>
      <c r="S51" s="1286"/>
      <c r="T51" s="1286"/>
      <c r="U51" s="1286"/>
      <c r="V51" s="1286"/>
      <c r="W51" s="1286"/>
      <c r="X51" s="1286"/>
      <c r="Y51" s="1286"/>
      <c r="Z51" s="1286"/>
    </row>
    <row r="52">
      <c r="A52" s="838"/>
      <c r="B52" s="1295" t="s">
        <v>11149</v>
      </c>
      <c r="C52" s="1296" t="s">
        <v>11241</v>
      </c>
      <c r="D52" s="1297" t="s">
        <v>11242</v>
      </c>
      <c r="E52" s="1296" t="s">
        <v>11243</v>
      </c>
      <c r="F52" s="1297" t="s">
        <v>11244</v>
      </c>
      <c r="G52" s="1296" t="s">
        <v>11245</v>
      </c>
      <c r="H52" s="1296" t="s">
        <v>11094</v>
      </c>
      <c r="I52" s="1296" t="s">
        <v>10633</v>
      </c>
      <c r="J52" s="1296"/>
      <c r="K52" s="1286"/>
      <c r="L52" s="1287"/>
      <c r="M52" s="1286"/>
      <c r="N52" s="1162"/>
      <c r="O52" s="1162"/>
      <c r="P52" s="1162"/>
      <c r="Q52" s="1162"/>
      <c r="R52" s="1286"/>
      <c r="S52" s="1286"/>
      <c r="T52" s="1286"/>
      <c r="U52" s="1286"/>
      <c r="V52" s="1286"/>
      <c r="W52" s="1286"/>
      <c r="X52" s="1286"/>
      <c r="Y52" s="1286"/>
      <c r="Z52" s="1286"/>
    </row>
    <row r="53">
      <c r="A53" s="1295"/>
      <c r="B53" s="1295"/>
      <c r="C53" s="1296"/>
      <c r="D53" s="1296">
        <v>180.0</v>
      </c>
      <c r="E53" s="1296">
        <v>30.0</v>
      </c>
      <c r="F53" s="1296">
        <v>30.0</v>
      </c>
      <c r="G53" s="1296">
        <v>30.0</v>
      </c>
      <c r="H53" s="1296">
        <v>60.0</v>
      </c>
      <c r="I53" s="1296">
        <v>30.0</v>
      </c>
      <c r="J53" s="1298"/>
      <c r="K53" s="1286">
        <f>sum(C53:I53)</f>
        <v>360</v>
      </c>
      <c r="L53" s="1287">
        <f>K53/60</f>
        <v>6</v>
      </c>
      <c r="M53" s="1286"/>
      <c r="N53" s="1162"/>
      <c r="O53" s="1162"/>
      <c r="P53" s="1162"/>
      <c r="Q53" s="1162"/>
      <c r="R53" s="1286"/>
      <c r="S53" s="1286"/>
      <c r="T53" s="1286"/>
      <c r="U53" s="1286"/>
      <c r="V53" s="1286"/>
      <c r="W53" s="1286"/>
      <c r="X53" s="1286"/>
      <c r="Y53" s="1286"/>
      <c r="Z53" s="1286"/>
    </row>
    <row r="54">
      <c r="A54" s="1300" t="s">
        <v>11246</v>
      </c>
      <c r="B54" s="1295" t="s">
        <v>11171</v>
      </c>
      <c r="C54" s="1301" t="s">
        <v>11172</v>
      </c>
      <c r="D54" s="1301" t="s">
        <v>10676</v>
      </c>
      <c r="E54" s="1349" t="s">
        <v>11247</v>
      </c>
      <c r="F54" s="1350" t="s">
        <v>11248</v>
      </c>
      <c r="G54" s="1350" t="s">
        <v>11249</v>
      </c>
      <c r="H54" s="1350" t="s">
        <v>11250</v>
      </c>
      <c r="I54" s="1301" t="s">
        <v>11251</v>
      </c>
      <c r="J54" s="1346"/>
      <c r="K54" s="1286"/>
      <c r="L54" s="1287"/>
      <c r="M54" s="1286"/>
      <c r="N54" s="1086">
        <v>2.0</v>
      </c>
      <c r="O54" s="1086">
        <v>1.0</v>
      </c>
      <c r="P54" s="1086">
        <v>2.0</v>
      </c>
      <c r="Q54" s="1086">
        <v>2.0</v>
      </c>
      <c r="R54" s="1084">
        <f>sum(N54:Q54)</f>
        <v>7</v>
      </c>
      <c r="S54" s="1286"/>
      <c r="T54" s="1286"/>
      <c r="U54" s="1286"/>
      <c r="V54" s="1286"/>
      <c r="W54" s="1286"/>
      <c r="X54" s="1286"/>
      <c r="Y54" s="1286"/>
      <c r="Z54" s="1286"/>
    </row>
    <row r="55">
      <c r="A55" s="838"/>
      <c r="B55" s="1295" t="s">
        <v>11149</v>
      </c>
      <c r="C55" s="1296" t="s">
        <v>11252</v>
      </c>
      <c r="D55" s="1297"/>
      <c r="E55" s="1296" t="s">
        <v>11003</v>
      </c>
      <c r="F55" s="1297" t="s">
        <v>11114</v>
      </c>
      <c r="G55" s="1296" t="s">
        <v>11253</v>
      </c>
      <c r="H55" s="1296" t="s">
        <v>11254</v>
      </c>
      <c r="I55" s="1296" t="s">
        <v>10634</v>
      </c>
      <c r="J55" s="1298"/>
      <c r="K55" s="1286"/>
      <c r="L55" s="1287"/>
      <c r="M55" s="1286"/>
      <c r="N55" s="1162"/>
      <c r="O55" s="1162"/>
      <c r="P55" s="1162"/>
      <c r="Q55" s="1162"/>
      <c r="R55" s="1286"/>
      <c r="S55" s="1286"/>
      <c r="T55" s="1286"/>
      <c r="U55" s="1286"/>
      <c r="V55" s="1286"/>
      <c r="W55" s="1286"/>
      <c r="X55" s="1286"/>
      <c r="Y55" s="1286"/>
      <c r="Z55" s="1286"/>
    </row>
    <row r="56">
      <c r="A56" s="1295"/>
      <c r="B56" s="1295"/>
      <c r="C56" s="1333">
        <v>10.0</v>
      </c>
      <c r="D56" s="1333">
        <v>40.0</v>
      </c>
      <c r="E56" s="1296">
        <v>30.0</v>
      </c>
      <c r="F56" s="1296">
        <v>90.0</v>
      </c>
      <c r="G56" s="1296">
        <v>50.0</v>
      </c>
      <c r="H56" s="1296">
        <v>90.0</v>
      </c>
      <c r="I56" s="1298"/>
      <c r="J56" s="1298"/>
      <c r="K56" s="1286">
        <f>sum(C56:I56)</f>
        <v>310</v>
      </c>
      <c r="L56" s="1287">
        <f>K56/60</f>
        <v>5.166666667</v>
      </c>
      <c r="M56" s="1286"/>
      <c r="N56" s="1162"/>
      <c r="O56" s="1162"/>
      <c r="P56" s="1162"/>
      <c r="Q56" s="1162"/>
      <c r="R56" s="1286"/>
      <c r="S56" s="1286"/>
      <c r="T56" s="1286"/>
      <c r="U56" s="1286"/>
      <c r="V56" s="1332"/>
      <c r="W56" s="1332"/>
      <c r="X56" s="1332"/>
      <c r="Y56" s="1332"/>
      <c r="Z56" s="1332"/>
    </row>
    <row r="57">
      <c r="A57" s="1300" t="s">
        <v>11213</v>
      </c>
      <c r="B57" s="1295" t="s">
        <v>10644</v>
      </c>
      <c r="C57" s="1334" t="s">
        <v>11181</v>
      </c>
      <c r="D57" s="1334" t="s">
        <v>11182</v>
      </c>
      <c r="E57" s="1301" t="s">
        <v>11255</v>
      </c>
      <c r="F57" s="1301" t="s">
        <v>10645</v>
      </c>
      <c r="G57" s="1301" t="s">
        <v>11198</v>
      </c>
      <c r="H57" s="1301" t="s">
        <v>11186</v>
      </c>
      <c r="I57" s="1346"/>
      <c r="J57" s="1346"/>
      <c r="K57" s="1286"/>
      <c r="L57" s="1287"/>
      <c r="M57" s="1286"/>
      <c r="N57" s="1086">
        <v>3.0</v>
      </c>
      <c r="O57" s="1086">
        <v>1.0</v>
      </c>
      <c r="P57" s="1086">
        <v>1.0</v>
      </c>
      <c r="Q57" s="1086">
        <v>1.0</v>
      </c>
      <c r="R57" s="1084">
        <f>sum(N57:Q57)</f>
        <v>6</v>
      </c>
      <c r="S57" s="1286"/>
      <c r="T57" s="1286"/>
      <c r="U57" s="1286"/>
      <c r="V57" s="1332"/>
      <c r="W57" s="1332"/>
      <c r="X57" s="1332"/>
      <c r="Y57" s="1332"/>
      <c r="Z57" s="1332"/>
    </row>
    <row r="58">
      <c r="A58" s="838"/>
      <c r="B58" s="1295" t="s">
        <v>11149</v>
      </c>
      <c r="C58" s="1296" t="s">
        <v>11256</v>
      </c>
      <c r="D58" s="1296" t="s">
        <v>11188</v>
      </c>
      <c r="E58" s="1296" t="s">
        <v>11189</v>
      </c>
      <c r="F58" s="1296" t="s">
        <v>10645</v>
      </c>
      <c r="G58" s="1297" t="s">
        <v>11257</v>
      </c>
      <c r="H58" s="1297" t="s">
        <v>10651</v>
      </c>
      <c r="I58" s="1296"/>
      <c r="J58" s="1298"/>
      <c r="K58" s="1286"/>
      <c r="L58" s="1287"/>
      <c r="M58" s="1286"/>
      <c r="N58" s="1162"/>
      <c r="O58" s="1162"/>
      <c r="P58" s="1162"/>
      <c r="Q58" s="1162"/>
      <c r="R58" s="1286"/>
      <c r="S58" s="1286"/>
      <c r="T58" s="1286"/>
      <c r="U58" s="1286"/>
      <c r="V58" s="1332"/>
      <c r="W58" s="1332"/>
      <c r="X58" s="1332"/>
      <c r="Y58" s="1332"/>
      <c r="Z58" s="1332"/>
    </row>
    <row r="59">
      <c r="A59" s="1337"/>
      <c r="B59" s="1295"/>
      <c r="C59" s="1296">
        <v>60.0</v>
      </c>
      <c r="D59" s="1296">
        <v>20.0</v>
      </c>
      <c r="E59" s="1333">
        <v>20.0</v>
      </c>
      <c r="F59" s="1333">
        <v>15.0</v>
      </c>
      <c r="G59" s="1351">
        <v>50.0</v>
      </c>
      <c r="H59" s="1297">
        <v>40.0</v>
      </c>
      <c r="I59" s="1297">
        <v>60.0</v>
      </c>
      <c r="J59" s="1296">
        <v>120.0</v>
      </c>
      <c r="K59" s="1286">
        <f>sum(C59:J59)</f>
        <v>385</v>
      </c>
      <c r="L59" s="1287">
        <f>K59/60</f>
        <v>6.416666667</v>
      </c>
      <c r="M59" s="1286"/>
      <c r="N59" s="1202"/>
      <c r="O59" s="1202"/>
      <c r="P59" s="1202"/>
      <c r="Q59" s="1202"/>
      <c r="R59" s="1280"/>
      <c r="S59" s="1286"/>
      <c r="T59" s="1286"/>
      <c r="U59" s="1286"/>
      <c r="V59" s="1286"/>
      <c r="W59" s="1286"/>
      <c r="X59" s="1332"/>
      <c r="Y59" s="1332"/>
      <c r="Z59" s="1332"/>
    </row>
    <row r="60">
      <c r="A60" s="1300" t="s">
        <v>11258</v>
      </c>
      <c r="B60" s="1295" t="s">
        <v>11259</v>
      </c>
      <c r="C60" s="1301" t="s">
        <v>11260</v>
      </c>
      <c r="D60" s="1301" t="s">
        <v>11261</v>
      </c>
      <c r="E60" s="1334" t="s">
        <v>11195</v>
      </c>
      <c r="F60" s="1334" t="s">
        <v>11196</v>
      </c>
      <c r="G60" s="1301" t="s">
        <v>11262</v>
      </c>
      <c r="H60" s="1301" t="s">
        <v>11263</v>
      </c>
      <c r="I60" s="1301" t="s">
        <v>11185</v>
      </c>
      <c r="J60" s="1301" t="s">
        <v>11186</v>
      </c>
      <c r="K60" s="1286"/>
      <c r="L60" s="1287"/>
      <c r="M60" s="1286"/>
      <c r="N60" s="1086">
        <v>0.0</v>
      </c>
      <c r="O60" s="1086">
        <v>1.0</v>
      </c>
      <c r="P60" s="1086">
        <v>6.0</v>
      </c>
      <c r="Q60" s="1086">
        <v>1.0</v>
      </c>
      <c r="R60" s="1084">
        <f>sum(N60:Q60)</f>
        <v>8</v>
      </c>
      <c r="S60" s="1286"/>
      <c r="T60" s="1286"/>
      <c r="U60" s="1286"/>
      <c r="V60" s="1286"/>
      <c r="W60" s="1286"/>
      <c r="X60" s="1332"/>
      <c r="Y60" s="1332"/>
      <c r="Z60" s="1332"/>
    </row>
    <row r="61">
      <c r="A61" s="838"/>
      <c r="B61" s="1295" t="s">
        <v>11149</v>
      </c>
      <c r="C61" s="1306" t="s">
        <v>11264</v>
      </c>
      <c r="D61" s="1297" t="s">
        <v>11265</v>
      </c>
      <c r="E61" s="1296" t="s">
        <v>11199</v>
      </c>
      <c r="F61" s="1296" t="s">
        <v>11266</v>
      </c>
      <c r="G61" s="1157" t="s">
        <v>11267</v>
      </c>
      <c r="H61" s="1296" t="s">
        <v>10946</v>
      </c>
      <c r="I61" s="1296" t="s">
        <v>11268</v>
      </c>
      <c r="J61" s="1297" t="s">
        <v>10651</v>
      </c>
      <c r="K61" s="1286"/>
      <c r="L61" s="1287"/>
      <c r="M61" s="1299" t="s">
        <v>10917</v>
      </c>
      <c r="N61" s="1202">
        <f t="shared" ref="N61:R61" si="3">sum(N45:N60)</f>
        <v>8</v>
      </c>
      <c r="O61" s="1202">
        <f t="shared" si="3"/>
        <v>8</v>
      </c>
      <c r="P61" s="1202">
        <f t="shared" si="3"/>
        <v>14</v>
      </c>
      <c r="Q61" s="1202">
        <f t="shared" si="3"/>
        <v>7</v>
      </c>
      <c r="R61" s="1202">
        <f t="shared" si="3"/>
        <v>37</v>
      </c>
      <c r="S61" s="1286"/>
      <c r="T61" s="1286"/>
      <c r="U61" s="1286"/>
      <c r="V61" s="1286"/>
      <c r="W61" s="1286"/>
      <c r="X61" s="1332"/>
      <c r="Y61" s="1332"/>
      <c r="Z61" s="1332"/>
    </row>
    <row r="62">
      <c r="A62" s="1189" t="s">
        <v>11269</v>
      </c>
      <c r="B62" s="1228"/>
      <c r="C62" s="1280"/>
      <c r="D62" s="1280"/>
      <c r="E62" s="1280"/>
      <c r="F62" s="1280"/>
      <c r="G62" s="1280"/>
      <c r="H62" s="1280"/>
      <c r="I62" s="1280"/>
      <c r="J62" s="1280"/>
      <c r="K62" s="1280"/>
      <c r="L62" s="1352"/>
      <c r="M62" s="1278" t="s">
        <v>11204</v>
      </c>
      <c r="N62" s="1336">
        <f>N61/R61</f>
        <v>0.2162162162</v>
      </c>
      <c r="O62" s="1336">
        <f>O61/R61</f>
        <v>0.2162162162</v>
      </c>
      <c r="P62" s="1336">
        <f>P61/R61</f>
        <v>0.3783783784</v>
      </c>
      <c r="Q62" s="1336">
        <f>Q61/R61</f>
        <v>0.1891891892</v>
      </c>
      <c r="R62" s="1280"/>
      <c r="S62" s="1280"/>
      <c r="T62" s="1280"/>
      <c r="U62" s="1280"/>
      <c r="V62" s="1280"/>
      <c r="W62" s="1280"/>
      <c r="X62" s="1280"/>
      <c r="Y62" s="1280"/>
      <c r="Z62" s="1280"/>
    </row>
    <row r="63">
      <c r="A63" s="1228"/>
      <c r="B63" s="1228"/>
      <c r="C63" s="1280"/>
      <c r="D63" s="1280"/>
      <c r="E63" s="1280"/>
      <c r="F63" s="1280"/>
      <c r="G63" s="1280"/>
      <c r="H63" s="1280"/>
      <c r="I63" s="1280"/>
      <c r="J63" s="1280"/>
      <c r="K63" s="1280"/>
      <c r="L63" s="1352"/>
      <c r="M63" s="1280"/>
      <c r="N63" s="1202"/>
      <c r="O63" s="1202"/>
      <c r="P63" s="1202"/>
      <c r="Q63" s="1202"/>
      <c r="R63" s="1280"/>
      <c r="S63" s="1280"/>
      <c r="T63" s="1280"/>
      <c r="U63" s="1280"/>
      <c r="V63" s="1280"/>
      <c r="W63" s="1280"/>
      <c r="X63" s="1280"/>
      <c r="Y63" s="1280"/>
      <c r="Z63" s="1280"/>
    </row>
    <row r="64">
      <c r="A64" s="1228"/>
      <c r="B64" s="1228"/>
      <c r="C64" s="1280"/>
      <c r="D64" s="1280"/>
      <c r="E64" s="1280"/>
      <c r="F64" s="1280"/>
      <c r="G64" s="1280"/>
      <c r="H64" s="1280"/>
      <c r="I64" s="1280"/>
      <c r="J64" s="1280"/>
      <c r="K64" s="1280"/>
      <c r="L64" s="1352"/>
      <c r="M64" s="1280"/>
      <c r="N64" s="1202"/>
      <c r="O64" s="1202"/>
      <c r="P64" s="1202"/>
      <c r="Q64" s="1202"/>
      <c r="R64" s="1280"/>
      <c r="S64" s="1280"/>
      <c r="T64" s="1280"/>
      <c r="U64" s="1280"/>
      <c r="V64" s="1280"/>
      <c r="W64" s="1280"/>
      <c r="X64" s="1280"/>
      <c r="Y64" s="1280"/>
      <c r="Z64" s="1280"/>
    </row>
    <row r="65">
      <c r="A65" s="1228"/>
      <c r="B65" s="1228"/>
      <c r="C65" s="1280"/>
      <c r="D65" s="1280"/>
      <c r="E65" s="1280"/>
      <c r="F65" s="1280"/>
      <c r="G65" s="1280"/>
      <c r="H65" s="1280"/>
      <c r="I65" s="1280"/>
      <c r="J65" s="1280"/>
      <c r="K65" s="1280"/>
      <c r="L65" s="1352"/>
      <c r="M65" s="1280"/>
      <c r="N65" s="1202"/>
      <c r="O65" s="1202"/>
      <c r="P65" s="1202"/>
      <c r="Q65" s="1202"/>
      <c r="R65" s="1280"/>
      <c r="S65" s="1280"/>
      <c r="T65" s="1280"/>
      <c r="U65" s="1280"/>
      <c r="V65" s="1280"/>
      <c r="W65" s="1280"/>
      <c r="X65" s="1280"/>
      <c r="Y65" s="1280"/>
      <c r="Z65" s="1280"/>
    </row>
    <row r="66">
      <c r="A66" s="1228"/>
      <c r="B66" s="1228"/>
      <c r="C66" s="1280"/>
      <c r="D66" s="1278" t="s">
        <v>11270</v>
      </c>
      <c r="E66" s="1278" t="s">
        <v>11271</v>
      </c>
      <c r="F66" s="1280"/>
      <c r="G66" s="1280"/>
      <c r="H66" s="1280"/>
      <c r="I66" s="1280"/>
      <c r="J66" s="1280"/>
      <c r="K66" s="1280"/>
      <c r="L66" s="1352"/>
      <c r="M66" s="1280"/>
      <c r="N66" s="1202"/>
      <c r="O66" s="1202"/>
      <c r="P66" s="1202"/>
      <c r="Q66" s="1202"/>
      <c r="R66" s="1280"/>
      <c r="S66" s="1280"/>
      <c r="T66" s="1280"/>
      <c r="U66" s="1280"/>
      <c r="V66" s="1280"/>
      <c r="W66" s="1280"/>
      <c r="X66" s="1280"/>
      <c r="Y66" s="1280"/>
      <c r="Z66" s="1280"/>
    </row>
    <row r="67">
      <c r="A67" s="1228"/>
      <c r="B67" s="1228"/>
      <c r="C67" s="1280"/>
      <c r="D67" s="1278" t="s">
        <v>11272</v>
      </c>
      <c r="E67" s="1278" t="s">
        <v>11273</v>
      </c>
      <c r="F67" s="1280"/>
      <c r="G67" s="1280"/>
      <c r="H67" s="1280"/>
      <c r="I67" s="1280"/>
      <c r="J67" s="1280"/>
      <c r="K67" s="1280"/>
      <c r="L67" s="1352"/>
      <c r="M67" s="1280"/>
      <c r="N67" s="1202"/>
      <c r="O67" s="1202"/>
      <c r="P67" s="1202"/>
      <c r="Q67" s="1202"/>
      <c r="R67" s="1280"/>
      <c r="S67" s="1280"/>
      <c r="T67" s="1280"/>
      <c r="U67" s="1280"/>
      <c r="V67" s="1280"/>
      <c r="W67" s="1280"/>
      <c r="X67" s="1280"/>
      <c r="Y67" s="1280"/>
      <c r="Z67" s="1280"/>
    </row>
    <row r="68">
      <c r="A68" s="1228"/>
      <c r="B68" s="1228"/>
      <c r="C68" s="1280"/>
      <c r="D68" s="1278" t="s">
        <v>11274</v>
      </c>
      <c r="E68" s="1278" t="s">
        <v>11275</v>
      </c>
      <c r="F68" s="1280"/>
      <c r="G68" s="1280"/>
      <c r="H68" s="1280"/>
      <c r="I68" s="1280"/>
      <c r="J68" s="1280"/>
      <c r="K68" s="1280"/>
      <c r="L68" s="1352"/>
      <c r="M68" s="1280"/>
      <c r="N68" s="1202"/>
      <c r="O68" s="1202"/>
      <c r="P68" s="1202"/>
      <c r="Q68" s="1202"/>
      <c r="R68" s="1280"/>
      <c r="S68" s="1280"/>
      <c r="T68" s="1280"/>
      <c r="U68" s="1280"/>
      <c r="V68" s="1280"/>
      <c r="W68" s="1280"/>
      <c r="X68" s="1280"/>
      <c r="Y68" s="1280"/>
      <c r="Z68" s="1280"/>
    </row>
    <row r="69">
      <c r="A69" s="1228"/>
      <c r="B69" s="1228"/>
      <c r="C69" s="1280"/>
      <c r="D69" s="1278" t="s">
        <v>11276</v>
      </c>
      <c r="E69" s="1278" t="s">
        <v>11277</v>
      </c>
      <c r="F69" s="1280"/>
      <c r="G69" s="1280"/>
      <c r="H69" s="1280"/>
      <c r="I69" s="1280"/>
      <c r="J69" s="1280"/>
      <c r="K69" s="1280"/>
      <c r="L69" s="1352"/>
      <c r="M69" s="1280"/>
      <c r="N69" s="1202"/>
      <c r="O69" s="1202"/>
      <c r="P69" s="1202"/>
      <c r="Q69" s="1202"/>
      <c r="R69" s="1280"/>
      <c r="S69" s="1280"/>
      <c r="T69" s="1280"/>
      <c r="U69" s="1280"/>
      <c r="V69" s="1280"/>
      <c r="W69" s="1280"/>
      <c r="X69" s="1280"/>
      <c r="Y69" s="1280"/>
      <c r="Z69" s="1280"/>
    </row>
    <row r="70">
      <c r="A70" s="1228"/>
      <c r="B70" s="1228"/>
      <c r="C70" s="1280"/>
      <c r="D70" s="1278" t="s">
        <v>11278</v>
      </c>
      <c r="E70" s="1278" t="s">
        <v>11279</v>
      </c>
      <c r="F70" s="1280"/>
      <c r="G70" s="1280"/>
      <c r="H70" s="1280"/>
      <c r="I70" s="1280"/>
      <c r="J70" s="1280"/>
      <c r="K70" s="1280"/>
      <c r="L70" s="1352"/>
      <c r="M70" s="1280"/>
      <c r="N70" s="1202"/>
      <c r="O70" s="1202"/>
      <c r="P70" s="1202"/>
      <c r="Q70" s="1202"/>
      <c r="R70" s="1280"/>
      <c r="S70" s="1280"/>
      <c r="T70" s="1280"/>
      <c r="U70" s="1280"/>
      <c r="V70" s="1280"/>
      <c r="W70" s="1280"/>
      <c r="X70" s="1280"/>
      <c r="Y70" s="1280"/>
      <c r="Z70" s="1280"/>
    </row>
    <row r="71">
      <c r="A71" s="1228"/>
      <c r="B71" s="1228"/>
      <c r="C71" s="1280"/>
      <c r="D71" s="1278" t="s">
        <v>11280</v>
      </c>
      <c r="E71" s="1278" t="s">
        <v>11281</v>
      </c>
      <c r="F71" s="1280"/>
      <c r="G71" s="1280"/>
      <c r="H71" s="1280"/>
      <c r="I71" s="1280"/>
      <c r="J71" s="1280"/>
      <c r="K71" s="1280"/>
      <c r="L71" s="1352"/>
      <c r="M71" s="1280"/>
      <c r="N71" s="1202"/>
      <c r="O71" s="1202"/>
      <c r="P71" s="1202"/>
      <c r="Q71" s="1202"/>
      <c r="R71" s="1280"/>
      <c r="S71" s="1280"/>
      <c r="T71" s="1280"/>
      <c r="U71" s="1280"/>
      <c r="V71" s="1280"/>
      <c r="W71" s="1280"/>
      <c r="X71" s="1280"/>
      <c r="Y71" s="1280"/>
      <c r="Z71" s="1280"/>
    </row>
    <row r="72">
      <c r="A72" s="1228"/>
      <c r="B72" s="1228"/>
      <c r="C72" s="1280"/>
      <c r="D72" s="1278" t="s">
        <v>11282</v>
      </c>
      <c r="E72" s="1278" t="s">
        <v>1457</v>
      </c>
      <c r="F72" s="1280"/>
      <c r="G72" s="1280"/>
      <c r="H72" s="1280"/>
      <c r="I72" s="1280"/>
      <c r="J72" s="1280"/>
      <c r="K72" s="1280"/>
      <c r="L72" s="1352"/>
      <c r="M72" s="1280"/>
      <c r="N72" s="1202"/>
      <c r="O72" s="1202"/>
      <c r="P72" s="1202"/>
      <c r="Q72" s="1202"/>
      <c r="R72" s="1280"/>
      <c r="S72" s="1280"/>
      <c r="T72" s="1280"/>
      <c r="U72" s="1280"/>
      <c r="V72" s="1280"/>
      <c r="W72" s="1280"/>
      <c r="X72" s="1280"/>
      <c r="Y72" s="1280"/>
      <c r="Z72" s="1280"/>
    </row>
    <row r="73">
      <c r="A73" s="1228"/>
      <c r="B73" s="1228"/>
      <c r="C73" s="1280"/>
      <c r="D73" s="1278" t="s">
        <v>11283</v>
      </c>
      <c r="E73" s="1278" t="s">
        <v>11284</v>
      </c>
      <c r="F73" s="1280"/>
      <c r="G73" s="1280"/>
      <c r="H73" s="1280"/>
      <c r="I73" s="1280"/>
      <c r="J73" s="1280"/>
      <c r="K73" s="1280"/>
      <c r="L73" s="1352"/>
      <c r="M73" s="1280"/>
      <c r="N73" s="1202"/>
      <c r="O73" s="1202"/>
      <c r="P73" s="1202"/>
      <c r="Q73" s="1202"/>
      <c r="R73" s="1280"/>
      <c r="S73" s="1280"/>
      <c r="T73" s="1280"/>
      <c r="U73" s="1280"/>
      <c r="V73" s="1280"/>
      <c r="W73" s="1280"/>
      <c r="X73" s="1280"/>
      <c r="Y73" s="1280"/>
      <c r="Z73" s="1280"/>
    </row>
    <row r="74">
      <c r="A74" s="1228"/>
      <c r="B74" s="1228"/>
      <c r="C74" s="1280"/>
      <c r="D74" s="1280"/>
      <c r="E74" s="1280"/>
      <c r="F74" s="1280"/>
      <c r="G74" s="1280"/>
      <c r="H74" s="1280"/>
      <c r="I74" s="1280"/>
      <c r="J74" s="1280"/>
      <c r="K74" s="1280"/>
      <c r="L74" s="1352"/>
      <c r="M74" s="1280"/>
      <c r="N74" s="1202"/>
      <c r="O74" s="1202"/>
      <c r="P74" s="1202"/>
      <c r="Q74" s="1202"/>
      <c r="R74" s="1280"/>
      <c r="S74" s="1280"/>
      <c r="T74" s="1280"/>
      <c r="U74" s="1280"/>
      <c r="V74" s="1280"/>
      <c r="W74" s="1280"/>
      <c r="X74" s="1280"/>
      <c r="Y74" s="1280"/>
      <c r="Z74" s="1280"/>
    </row>
    <row r="75">
      <c r="A75" s="1228"/>
      <c r="B75" s="1228"/>
      <c r="C75" s="1280"/>
      <c r="D75" s="1280"/>
      <c r="E75" s="1280"/>
      <c r="F75" s="1280"/>
      <c r="G75" s="1280"/>
      <c r="H75" s="1280"/>
      <c r="I75" s="1280"/>
      <c r="J75" s="1280"/>
      <c r="K75" s="1280"/>
      <c r="L75" s="1352"/>
      <c r="M75" s="1280"/>
      <c r="N75" s="1202"/>
      <c r="O75" s="1202"/>
      <c r="P75" s="1202"/>
      <c r="Q75" s="1202"/>
      <c r="R75" s="1280"/>
      <c r="S75" s="1280"/>
      <c r="T75" s="1280"/>
      <c r="U75" s="1280"/>
      <c r="V75" s="1280"/>
      <c r="W75" s="1280"/>
      <c r="X75" s="1280"/>
      <c r="Y75" s="1280"/>
      <c r="Z75" s="1280"/>
    </row>
    <row r="76">
      <c r="A76" s="1228"/>
      <c r="B76" s="1228"/>
      <c r="C76" s="1280"/>
      <c r="D76" s="1280"/>
      <c r="E76" s="1280"/>
      <c r="F76" s="1280"/>
      <c r="G76" s="1280"/>
      <c r="H76" s="1280"/>
      <c r="I76" s="1280"/>
      <c r="J76" s="1280"/>
      <c r="K76" s="1280"/>
      <c r="L76" s="1352"/>
      <c r="M76" s="1280"/>
      <c r="N76" s="1202"/>
      <c r="O76" s="1202"/>
      <c r="P76" s="1202"/>
      <c r="Q76" s="1202"/>
      <c r="R76" s="1280"/>
      <c r="S76" s="1280"/>
      <c r="T76" s="1280"/>
      <c r="U76" s="1280"/>
      <c r="V76" s="1280"/>
      <c r="W76" s="1280"/>
      <c r="X76" s="1280"/>
      <c r="Y76" s="1280"/>
      <c r="Z76" s="1280"/>
    </row>
    <row r="77">
      <c r="A77" s="1228"/>
      <c r="B77" s="1228"/>
      <c r="C77" s="1280"/>
      <c r="D77" s="1280"/>
      <c r="E77" s="1280"/>
      <c r="F77" s="1280"/>
      <c r="G77" s="1280"/>
      <c r="H77" s="1280"/>
      <c r="I77" s="1280"/>
      <c r="J77" s="1280"/>
      <c r="K77" s="1280"/>
      <c r="L77" s="1352"/>
      <c r="M77" s="1280"/>
      <c r="N77" s="1202"/>
      <c r="O77" s="1202"/>
      <c r="P77" s="1202"/>
      <c r="Q77" s="1202"/>
      <c r="R77" s="1280"/>
      <c r="S77" s="1280"/>
      <c r="T77" s="1280"/>
      <c r="U77" s="1280"/>
      <c r="V77" s="1280"/>
      <c r="W77" s="1280"/>
      <c r="X77" s="1280"/>
      <c r="Y77" s="1280"/>
      <c r="Z77" s="1280"/>
    </row>
    <row r="78">
      <c r="A78" s="1228"/>
      <c r="B78" s="1228"/>
      <c r="C78" s="1280"/>
      <c r="D78" s="1278" t="s">
        <v>11285</v>
      </c>
      <c r="E78" s="1280"/>
      <c r="F78" s="1280"/>
      <c r="G78" s="1280"/>
      <c r="H78" s="1280"/>
      <c r="I78" s="1280"/>
      <c r="J78" s="1280"/>
      <c r="K78" s="1280"/>
      <c r="L78" s="1352"/>
      <c r="M78" s="1280"/>
      <c r="N78" s="1202"/>
      <c r="O78" s="1202"/>
      <c r="P78" s="1202"/>
      <c r="Q78" s="1202"/>
      <c r="R78" s="1280"/>
      <c r="S78" s="1280"/>
      <c r="T78" s="1280"/>
      <c r="U78" s="1280"/>
      <c r="V78" s="1280"/>
      <c r="W78" s="1280"/>
      <c r="X78" s="1280"/>
      <c r="Y78" s="1280"/>
      <c r="Z78" s="1280"/>
    </row>
    <row r="79">
      <c r="A79" s="1228"/>
      <c r="B79" s="1228"/>
      <c r="C79" s="1280"/>
      <c r="D79" s="1278" t="s">
        <v>11286</v>
      </c>
      <c r="E79" s="1280"/>
      <c r="F79" s="1280"/>
      <c r="G79" s="1280"/>
      <c r="H79" s="1280"/>
      <c r="I79" s="1280"/>
      <c r="J79" s="1280"/>
      <c r="K79" s="1280"/>
      <c r="L79" s="1352"/>
      <c r="M79" s="1280"/>
      <c r="N79" s="1202"/>
      <c r="O79" s="1202"/>
      <c r="P79" s="1202"/>
      <c r="Q79" s="1202"/>
      <c r="R79" s="1280"/>
      <c r="S79" s="1280"/>
      <c r="T79" s="1280"/>
      <c r="U79" s="1280"/>
      <c r="V79" s="1280"/>
      <c r="W79" s="1280"/>
      <c r="X79" s="1280"/>
      <c r="Y79" s="1280"/>
      <c r="Z79" s="1280"/>
    </row>
    <row r="80">
      <c r="A80" s="1228"/>
      <c r="B80" s="1228"/>
      <c r="C80" s="1280"/>
      <c r="D80" s="1278" t="s">
        <v>11287</v>
      </c>
      <c r="E80" s="1280"/>
      <c r="F80" s="1280"/>
      <c r="G80" s="1280"/>
      <c r="H80" s="1280"/>
      <c r="I80" s="1280"/>
      <c r="J80" s="1280"/>
      <c r="K80" s="1280"/>
      <c r="L80" s="1352"/>
      <c r="M80" s="1280"/>
      <c r="N80" s="1202"/>
      <c r="O80" s="1202"/>
      <c r="P80" s="1202"/>
      <c r="Q80" s="1202"/>
      <c r="R80" s="1280"/>
      <c r="S80" s="1280"/>
      <c r="T80" s="1280"/>
      <c r="U80" s="1280"/>
      <c r="V80" s="1280"/>
      <c r="W80" s="1280"/>
      <c r="X80" s="1280"/>
      <c r="Y80" s="1280"/>
      <c r="Z80" s="1280"/>
    </row>
    <row r="81">
      <c r="A81" s="1228"/>
      <c r="B81" s="1228"/>
      <c r="C81" s="1280"/>
      <c r="D81" s="1280"/>
      <c r="E81" s="1280"/>
      <c r="F81" s="1280"/>
      <c r="G81" s="1280"/>
      <c r="H81" s="1280"/>
      <c r="I81" s="1280"/>
      <c r="J81" s="1280"/>
      <c r="K81" s="1280"/>
      <c r="L81" s="1352"/>
      <c r="M81" s="1280"/>
      <c r="N81" s="1202"/>
      <c r="O81" s="1202"/>
      <c r="P81" s="1202"/>
      <c r="Q81" s="1202"/>
      <c r="R81" s="1280"/>
      <c r="S81" s="1280"/>
      <c r="T81" s="1280"/>
      <c r="U81" s="1280"/>
      <c r="V81" s="1280"/>
      <c r="W81" s="1280"/>
      <c r="X81" s="1280"/>
      <c r="Y81" s="1280"/>
      <c r="Z81" s="1280"/>
    </row>
    <row r="82">
      <c r="A82" s="1228"/>
      <c r="B82" s="1228"/>
      <c r="C82" s="1280"/>
      <c r="D82" s="1280"/>
      <c r="E82" s="1280"/>
      <c r="F82" s="1280"/>
      <c r="G82" s="1280"/>
      <c r="H82" s="1280"/>
      <c r="I82" s="1280"/>
      <c r="J82" s="1280"/>
      <c r="K82" s="1280"/>
      <c r="L82" s="1352"/>
      <c r="M82" s="1280"/>
      <c r="N82" s="1202"/>
      <c r="O82" s="1202"/>
      <c r="P82" s="1202"/>
      <c r="Q82" s="1202"/>
      <c r="R82" s="1280"/>
      <c r="S82" s="1280"/>
      <c r="T82" s="1280"/>
      <c r="U82" s="1280"/>
      <c r="V82" s="1280"/>
      <c r="W82" s="1280"/>
      <c r="X82" s="1280"/>
      <c r="Y82" s="1280"/>
      <c r="Z82" s="1280"/>
    </row>
    <row r="83">
      <c r="A83" s="1228"/>
      <c r="B83" s="1228"/>
      <c r="C83" s="1280"/>
      <c r="D83" s="1280"/>
      <c r="E83" s="1280"/>
      <c r="F83" s="1280"/>
      <c r="G83" s="1280"/>
      <c r="H83" s="1280"/>
      <c r="I83" s="1280"/>
      <c r="J83" s="1280"/>
      <c r="K83" s="1280"/>
      <c r="L83" s="1352"/>
      <c r="M83" s="1280"/>
      <c r="N83" s="1202"/>
      <c r="O83" s="1202"/>
      <c r="P83" s="1202"/>
      <c r="Q83" s="1202"/>
      <c r="R83" s="1280"/>
      <c r="S83" s="1280"/>
      <c r="T83" s="1280"/>
      <c r="U83" s="1280"/>
      <c r="V83" s="1280"/>
      <c r="W83" s="1280"/>
      <c r="X83" s="1280"/>
      <c r="Y83" s="1280"/>
      <c r="Z83" s="1280"/>
    </row>
    <row r="84">
      <c r="A84" s="1228"/>
      <c r="B84" s="1228"/>
      <c r="C84" s="1280"/>
      <c r="D84" s="1280"/>
      <c r="E84" s="1280"/>
      <c r="F84" s="1280"/>
      <c r="G84" s="1280"/>
      <c r="H84" s="1280"/>
      <c r="I84" s="1280"/>
      <c r="J84" s="1280"/>
      <c r="K84" s="1280"/>
      <c r="L84" s="1352"/>
      <c r="M84" s="1280"/>
      <c r="N84" s="1202"/>
      <c r="O84" s="1202"/>
      <c r="P84" s="1202"/>
      <c r="Q84" s="1202"/>
      <c r="R84" s="1280"/>
      <c r="S84" s="1280"/>
      <c r="T84" s="1280"/>
      <c r="U84" s="1280"/>
      <c r="V84" s="1280"/>
      <c r="W84" s="1280"/>
      <c r="X84" s="1280"/>
      <c r="Y84" s="1280"/>
      <c r="Z84" s="1280"/>
    </row>
    <row r="85">
      <c r="A85" s="1228"/>
      <c r="B85" s="1228"/>
      <c r="C85" s="1280"/>
      <c r="D85" s="1228"/>
      <c r="E85" s="1137"/>
      <c r="F85" s="1137"/>
      <c r="G85" s="1137"/>
      <c r="H85" s="1280"/>
      <c r="I85" s="1280"/>
      <c r="J85" s="1280"/>
      <c r="K85" s="1280"/>
      <c r="L85" s="1352"/>
      <c r="M85" s="1280"/>
      <c r="N85" s="1202"/>
      <c r="O85" s="1202"/>
      <c r="P85" s="1202"/>
      <c r="Q85" s="1202"/>
      <c r="R85" s="1280"/>
      <c r="S85" s="1280"/>
      <c r="T85" s="1280"/>
      <c r="U85" s="1280"/>
      <c r="V85" s="1280"/>
      <c r="W85" s="1280"/>
      <c r="X85" s="1280"/>
      <c r="Y85" s="1280"/>
      <c r="Z85" s="1280"/>
    </row>
    <row r="86" ht="39.0" customHeight="1">
      <c r="A86" s="1228"/>
      <c r="B86" s="1228"/>
      <c r="C86" s="1280"/>
      <c r="D86" s="1137"/>
      <c r="E86" s="1137"/>
      <c r="F86" s="1228"/>
      <c r="G86" s="1228"/>
      <c r="H86" s="1280"/>
      <c r="I86" s="1280"/>
      <c r="J86" s="1280"/>
      <c r="K86" s="1280"/>
      <c r="L86" s="1352"/>
      <c r="M86" s="1280"/>
      <c r="N86" s="1202"/>
      <c r="O86" s="1202"/>
      <c r="P86" s="1202"/>
      <c r="Q86" s="1202"/>
      <c r="R86" s="1280"/>
      <c r="S86" s="1280"/>
      <c r="T86" s="1280"/>
      <c r="U86" s="1280"/>
      <c r="V86" s="1280"/>
      <c r="W86" s="1280"/>
      <c r="X86" s="1280"/>
      <c r="Y86" s="1280"/>
      <c r="Z86" s="1280"/>
    </row>
    <row r="87" ht="39.0" customHeight="1">
      <c r="A87" s="1228"/>
      <c r="B87" s="1228"/>
      <c r="C87" s="1280"/>
      <c r="D87" s="1137"/>
      <c r="E87" s="1228"/>
      <c r="F87" s="1137"/>
      <c r="G87" s="1228"/>
      <c r="H87" s="1280"/>
      <c r="I87" s="1280"/>
      <c r="J87" s="1280"/>
      <c r="K87" s="1280"/>
      <c r="L87" s="1352"/>
      <c r="M87" s="1280"/>
      <c r="N87" s="1202"/>
      <c r="O87" s="1202"/>
      <c r="P87" s="1202"/>
      <c r="Q87" s="1202"/>
      <c r="R87" s="1280"/>
      <c r="S87" s="1280"/>
      <c r="T87" s="1280"/>
      <c r="U87" s="1280"/>
      <c r="V87" s="1280"/>
      <c r="W87" s="1280"/>
      <c r="X87" s="1280"/>
      <c r="Y87" s="1280"/>
      <c r="Z87" s="1280"/>
    </row>
    <row r="88" ht="39.0" customHeight="1">
      <c r="A88" s="1228"/>
      <c r="B88" s="1228"/>
      <c r="C88" s="1280"/>
      <c r="D88" s="1137"/>
      <c r="E88" s="1228"/>
      <c r="F88" s="1228"/>
      <c r="G88" s="1137"/>
      <c r="H88" s="1280"/>
      <c r="I88" s="1280"/>
      <c r="J88" s="1280"/>
      <c r="K88" s="1280"/>
      <c r="L88" s="1352"/>
      <c r="M88" s="1280"/>
      <c r="N88" s="1202"/>
      <c r="O88" s="1202"/>
      <c r="P88" s="1202"/>
      <c r="Q88" s="1202"/>
      <c r="R88" s="1280"/>
      <c r="S88" s="1280"/>
      <c r="T88" s="1280"/>
      <c r="U88" s="1280"/>
      <c r="V88" s="1280"/>
      <c r="W88" s="1280"/>
      <c r="X88" s="1280"/>
      <c r="Y88" s="1280"/>
      <c r="Z88" s="1280"/>
    </row>
    <row r="89">
      <c r="A89" s="1228"/>
      <c r="B89" s="1228"/>
      <c r="C89" s="1280"/>
      <c r="D89" s="1280"/>
      <c r="E89" s="1280"/>
      <c r="F89" s="1280"/>
      <c r="G89" s="1280"/>
      <c r="H89" s="1280"/>
      <c r="I89" s="1280"/>
      <c r="J89" s="1280"/>
      <c r="K89" s="1280"/>
      <c r="L89" s="1352"/>
      <c r="M89" s="1280"/>
      <c r="N89" s="1202"/>
      <c r="O89" s="1202"/>
      <c r="P89" s="1202"/>
      <c r="Q89" s="1202"/>
      <c r="R89" s="1280"/>
      <c r="S89" s="1280"/>
      <c r="T89" s="1280"/>
      <c r="U89" s="1280"/>
      <c r="V89" s="1280"/>
      <c r="W89" s="1280"/>
      <c r="X89" s="1280"/>
      <c r="Y89" s="1280"/>
      <c r="Z89" s="1280"/>
    </row>
    <row r="90">
      <c r="A90" s="1228"/>
      <c r="B90" s="1228"/>
      <c r="C90" s="1280"/>
      <c r="D90" s="1278"/>
      <c r="E90" s="1280"/>
      <c r="F90" s="1280"/>
      <c r="G90" s="1280"/>
      <c r="H90" s="1280"/>
      <c r="I90" s="1280"/>
      <c r="J90" s="1280"/>
      <c r="K90" s="1280"/>
      <c r="L90" s="1352"/>
      <c r="M90" s="1280"/>
      <c r="N90" s="1202"/>
      <c r="O90" s="1202"/>
      <c r="P90" s="1202"/>
      <c r="Q90" s="1202"/>
      <c r="R90" s="1280"/>
      <c r="S90" s="1280"/>
      <c r="T90" s="1280"/>
      <c r="U90" s="1280"/>
      <c r="V90" s="1280"/>
      <c r="W90" s="1280"/>
      <c r="X90" s="1280"/>
      <c r="Y90" s="1280"/>
      <c r="Z90" s="1280"/>
    </row>
    <row r="91">
      <c r="A91" s="1228"/>
      <c r="B91" s="1228"/>
      <c r="C91" s="1280"/>
      <c r="D91" s="1278"/>
      <c r="E91" s="1280"/>
      <c r="F91" s="1280"/>
      <c r="G91" s="1280"/>
      <c r="H91" s="1280"/>
      <c r="I91" s="1280"/>
      <c r="J91" s="1280"/>
      <c r="K91" s="1280"/>
      <c r="L91" s="1352"/>
      <c r="M91" s="1280"/>
      <c r="N91" s="1202"/>
      <c r="O91" s="1202"/>
      <c r="P91" s="1202"/>
      <c r="Q91" s="1202"/>
      <c r="R91" s="1280"/>
      <c r="S91" s="1280"/>
      <c r="T91" s="1280"/>
      <c r="U91" s="1280"/>
      <c r="V91" s="1280"/>
      <c r="W91" s="1280"/>
      <c r="X91" s="1280"/>
      <c r="Y91" s="1280"/>
      <c r="Z91" s="1280"/>
    </row>
    <row r="92">
      <c r="A92" s="1228"/>
      <c r="B92" s="1228"/>
      <c r="C92" s="1280"/>
      <c r="D92" s="1280"/>
      <c r="E92" s="1280"/>
      <c r="F92" s="1280"/>
      <c r="G92" s="1280"/>
      <c r="H92" s="1280"/>
      <c r="I92" s="1280"/>
      <c r="J92" s="1280"/>
      <c r="K92" s="1280"/>
      <c r="L92" s="1352"/>
      <c r="M92" s="1280"/>
      <c r="N92" s="1202"/>
      <c r="O92" s="1202"/>
      <c r="P92" s="1202"/>
      <c r="Q92" s="1202"/>
      <c r="R92" s="1280"/>
      <c r="S92" s="1280"/>
      <c r="T92" s="1280"/>
      <c r="U92" s="1280"/>
      <c r="V92" s="1280"/>
      <c r="W92" s="1280"/>
      <c r="X92" s="1280"/>
      <c r="Y92" s="1280"/>
      <c r="Z92" s="1280"/>
    </row>
    <row r="93">
      <c r="A93" s="1228"/>
      <c r="B93" s="1228"/>
      <c r="C93" s="1280"/>
      <c r="D93" s="1280"/>
      <c r="E93" s="1280"/>
      <c r="F93" s="1280"/>
      <c r="G93" s="1280"/>
      <c r="H93" s="1280"/>
      <c r="I93" s="1280"/>
      <c r="J93" s="1280"/>
      <c r="K93" s="1280"/>
      <c r="L93" s="1352"/>
      <c r="M93" s="1280"/>
      <c r="N93" s="1202"/>
      <c r="O93" s="1202"/>
      <c r="P93" s="1202"/>
      <c r="Q93" s="1202"/>
      <c r="R93" s="1280"/>
      <c r="S93" s="1280"/>
      <c r="T93" s="1280"/>
      <c r="U93" s="1280"/>
      <c r="V93" s="1280"/>
      <c r="W93" s="1280"/>
      <c r="X93" s="1280"/>
      <c r="Y93" s="1280"/>
      <c r="Z93" s="1280"/>
    </row>
    <row r="94">
      <c r="A94" s="1228"/>
      <c r="B94" s="1228"/>
      <c r="C94" s="1280"/>
      <c r="D94" s="1280"/>
      <c r="E94" s="1280"/>
      <c r="F94" s="1280"/>
      <c r="G94" s="1280"/>
      <c r="H94" s="1280"/>
      <c r="I94" s="1280"/>
      <c r="J94" s="1280"/>
      <c r="K94" s="1280"/>
      <c r="L94" s="1352"/>
      <c r="M94" s="1280"/>
      <c r="N94" s="1202"/>
      <c r="O94" s="1202"/>
      <c r="P94" s="1202"/>
      <c r="Q94" s="1202"/>
      <c r="R94" s="1280"/>
      <c r="S94" s="1280"/>
      <c r="T94" s="1280"/>
      <c r="U94" s="1280"/>
      <c r="V94" s="1280"/>
      <c r="W94" s="1280"/>
      <c r="X94" s="1280"/>
      <c r="Y94" s="1280"/>
      <c r="Z94" s="1280"/>
    </row>
    <row r="95">
      <c r="A95" s="1228"/>
      <c r="B95" s="1228"/>
      <c r="C95" s="1280"/>
      <c r="D95" s="1280"/>
      <c r="E95" s="1280"/>
      <c r="F95" s="1280"/>
      <c r="G95" s="1280"/>
      <c r="H95" s="1280"/>
      <c r="I95" s="1280"/>
      <c r="J95" s="1280"/>
      <c r="K95" s="1280"/>
      <c r="L95" s="1352"/>
      <c r="M95" s="1280"/>
      <c r="N95" s="1202"/>
      <c r="O95" s="1202"/>
      <c r="P95" s="1202"/>
      <c r="Q95" s="1202"/>
      <c r="R95" s="1280"/>
      <c r="S95" s="1280"/>
      <c r="T95" s="1280"/>
      <c r="U95" s="1280"/>
      <c r="V95" s="1280"/>
      <c r="W95" s="1280"/>
      <c r="X95" s="1280"/>
      <c r="Y95" s="1280"/>
      <c r="Z95" s="1280"/>
    </row>
    <row r="96">
      <c r="A96" s="1228"/>
      <c r="B96" s="1228"/>
      <c r="C96" s="1280"/>
      <c r="D96" s="1280"/>
      <c r="E96" s="1280"/>
      <c r="F96" s="1280"/>
      <c r="G96" s="1280"/>
      <c r="H96" s="1280"/>
      <c r="I96" s="1280"/>
      <c r="J96" s="1280"/>
      <c r="K96" s="1280"/>
      <c r="L96" s="1352"/>
      <c r="M96" s="1280"/>
      <c r="N96" s="1202"/>
      <c r="O96" s="1202"/>
      <c r="P96" s="1202"/>
      <c r="Q96" s="1202"/>
      <c r="R96" s="1280"/>
      <c r="S96" s="1280"/>
      <c r="T96" s="1280"/>
      <c r="U96" s="1280"/>
      <c r="V96" s="1280"/>
      <c r="W96" s="1280"/>
      <c r="X96" s="1280"/>
      <c r="Y96" s="1280"/>
      <c r="Z96" s="1280"/>
    </row>
    <row r="97">
      <c r="A97" s="1228"/>
      <c r="B97" s="1228"/>
      <c r="C97" s="1280"/>
      <c r="D97" s="1280"/>
      <c r="E97" s="1280"/>
      <c r="F97" s="1280"/>
      <c r="G97" s="1280"/>
      <c r="H97" s="1280"/>
      <c r="I97" s="1280"/>
      <c r="J97" s="1280"/>
      <c r="K97" s="1280"/>
      <c r="L97" s="1352"/>
      <c r="M97" s="1280"/>
      <c r="N97" s="1202"/>
      <c r="O97" s="1202"/>
      <c r="P97" s="1202"/>
      <c r="Q97" s="1202"/>
      <c r="R97" s="1280"/>
      <c r="S97" s="1280"/>
      <c r="T97" s="1280"/>
      <c r="U97" s="1280"/>
      <c r="V97" s="1280"/>
      <c r="W97" s="1280"/>
      <c r="X97" s="1280"/>
      <c r="Y97" s="1280"/>
      <c r="Z97" s="1280"/>
    </row>
    <row r="98">
      <c r="A98" s="1228"/>
      <c r="B98" s="1228"/>
      <c r="C98" s="1280"/>
      <c r="D98" s="1280"/>
      <c r="E98" s="1280"/>
      <c r="F98" s="1280"/>
      <c r="G98" s="1280"/>
      <c r="H98" s="1280"/>
      <c r="I98" s="1280"/>
      <c r="J98" s="1280"/>
      <c r="K98" s="1280"/>
      <c r="L98" s="1352"/>
      <c r="M98" s="1280"/>
      <c r="N98" s="1202"/>
      <c r="O98" s="1202"/>
      <c r="P98" s="1202"/>
      <c r="Q98" s="1202"/>
      <c r="R98" s="1280"/>
      <c r="S98" s="1280"/>
      <c r="T98" s="1280"/>
      <c r="U98" s="1280"/>
      <c r="V98" s="1280"/>
      <c r="W98" s="1280"/>
      <c r="X98" s="1280"/>
      <c r="Y98" s="1280"/>
      <c r="Z98" s="1280"/>
    </row>
    <row r="99">
      <c r="A99" s="1228"/>
      <c r="B99" s="1228"/>
      <c r="C99" s="1280"/>
      <c r="D99" s="1280"/>
      <c r="E99" s="1280"/>
      <c r="F99" s="1280"/>
      <c r="G99" s="1280"/>
      <c r="H99" s="1280"/>
      <c r="I99" s="1280"/>
      <c r="J99" s="1280"/>
      <c r="K99" s="1280"/>
      <c r="L99" s="1352"/>
      <c r="M99" s="1280"/>
      <c r="N99" s="1202"/>
      <c r="O99" s="1202"/>
      <c r="P99" s="1202"/>
      <c r="Q99" s="1202"/>
      <c r="R99" s="1280"/>
      <c r="S99" s="1280"/>
      <c r="T99" s="1280"/>
      <c r="U99" s="1280"/>
      <c r="V99" s="1280"/>
      <c r="W99" s="1280"/>
      <c r="X99" s="1280"/>
      <c r="Y99" s="1280"/>
      <c r="Z99" s="1280"/>
    </row>
    <row r="100">
      <c r="A100" s="1228"/>
      <c r="B100" s="1228"/>
      <c r="C100" s="1280"/>
      <c r="D100" s="1280"/>
      <c r="E100" s="1280"/>
      <c r="F100" s="1280"/>
      <c r="G100" s="1280"/>
      <c r="H100" s="1280"/>
      <c r="I100" s="1280"/>
      <c r="J100" s="1280"/>
      <c r="K100" s="1280"/>
      <c r="L100" s="1352"/>
      <c r="M100" s="1280"/>
      <c r="N100" s="1202"/>
      <c r="O100" s="1202"/>
      <c r="P100" s="1202"/>
      <c r="Q100" s="1202"/>
      <c r="R100" s="1280"/>
      <c r="S100" s="1280"/>
      <c r="T100" s="1280"/>
      <c r="U100" s="1280"/>
      <c r="V100" s="1280"/>
      <c r="W100" s="1280"/>
      <c r="X100" s="1280"/>
      <c r="Y100" s="1280"/>
      <c r="Z100" s="1280"/>
    </row>
    <row r="101">
      <c r="A101" s="1228"/>
      <c r="B101" s="1228"/>
      <c r="C101" s="1280"/>
      <c r="D101" s="1280"/>
      <c r="E101" s="1280"/>
      <c r="F101" s="1280"/>
      <c r="G101" s="1280"/>
      <c r="H101" s="1280"/>
      <c r="I101" s="1280"/>
      <c r="J101" s="1280"/>
      <c r="K101" s="1280"/>
      <c r="L101" s="1352"/>
      <c r="M101" s="1280"/>
      <c r="N101" s="1202"/>
      <c r="O101" s="1202"/>
      <c r="P101" s="1202"/>
      <c r="Q101" s="1202"/>
      <c r="R101" s="1280"/>
      <c r="S101" s="1280"/>
      <c r="T101" s="1280"/>
      <c r="U101" s="1280"/>
      <c r="V101" s="1280"/>
      <c r="W101" s="1280"/>
      <c r="X101" s="1280"/>
      <c r="Y101" s="1280"/>
      <c r="Z101" s="1280"/>
    </row>
    <row r="102">
      <c r="A102" s="1228"/>
      <c r="B102" s="1228"/>
      <c r="C102" s="1280"/>
      <c r="D102" s="1280"/>
      <c r="E102" s="1280"/>
      <c r="F102" s="1280"/>
      <c r="G102" s="1280"/>
      <c r="H102" s="1280"/>
      <c r="I102" s="1280"/>
      <c r="J102" s="1280"/>
      <c r="K102" s="1280"/>
      <c r="L102" s="1352"/>
      <c r="M102" s="1280"/>
      <c r="N102" s="1202"/>
      <c r="O102" s="1202"/>
      <c r="P102" s="1202"/>
      <c r="Q102" s="1202"/>
      <c r="R102" s="1280"/>
      <c r="S102" s="1280"/>
      <c r="T102" s="1280"/>
      <c r="U102" s="1280"/>
      <c r="V102" s="1280"/>
      <c r="W102" s="1280"/>
      <c r="X102" s="1280"/>
      <c r="Y102" s="1280"/>
      <c r="Z102" s="1280"/>
    </row>
    <row r="103">
      <c r="A103" s="1228"/>
      <c r="B103" s="1228"/>
      <c r="C103" s="1280"/>
      <c r="D103" s="1280"/>
      <c r="E103" s="1280"/>
      <c r="F103" s="1280"/>
      <c r="G103" s="1280"/>
      <c r="H103" s="1280"/>
      <c r="I103" s="1280"/>
      <c r="J103" s="1280"/>
      <c r="K103" s="1280"/>
      <c r="L103" s="1352"/>
      <c r="M103" s="1280"/>
      <c r="N103" s="1202"/>
      <c r="O103" s="1202"/>
      <c r="P103" s="1202"/>
      <c r="Q103" s="1202"/>
      <c r="R103" s="1280"/>
      <c r="S103" s="1280"/>
      <c r="T103" s="1280"/>
      <c r="U103" s="1280"/>
      <c r="V103" s="1280"/>
      <c r="W103" s="1280"/>
      <c r="X103" s="1280"/>
      <c r="Y103" s="1280"/>
      <c r="Z103" s="1280"/>
    </row>
    <row r="104">
      <c r="A104" s="1228"/>
      <c r="B104" s="1228"/>
      <c r="C104" s="1280"/>
      <c r="D104" s="1280"/>
      <c r="E104" s="1280"/>
      <c r="F104" s="1280"/>
      <c r="G104" s="1280"/>
      <c r="H104" s="1280"/>
      <c r="I104" s="1280"/>
      <c r="J104" s="1280"/>
      <c r="K104" s="1280"/>
      <c r="L104" s="1352"/>
      <c r="M104" s="1280"/>
      <c r="N104" s="1202"/>
      <c r="O104" s="1202"/>
      <c r="P104" s="1202"/>
      <c r="Q104" s="1202"/>
      <c r="R104" s="1280"/>
      <c r="S104" s="1280"/>
      <c r="T104" s="1280"/>
      <c r="U104" s="1280"/>
      <c r="V104" s="1280"/>
      <c r="W104" s="1280"/>
      <c r="X104" s="1280"/>
      <c r="Y104" s="1280"/>
      <c r="Z104" s="1280"/>
    </row>
    <row r="105">
      <c r="A105" s="1228"/>
      <c r="B105" s="1228"/>
      <c r="C105" s="1280"/>
      <c r="D105" s="1280"/>
      <c r="E105" s="1280"/>
      <c r="F105" s="1280"/>
      <c r="G105" s="1280"/>
      <c r="H105" s="1280"/>
      <c r="I105" s="1280"/>
      <c r="J105" s="1280"/>
      <c r="K105" s="1280"/>
      <c r="L105" s="1352"/>
      <c r="M105" s="1280"/>
      <c r="N105" s="1202"/>
      <c r="O105" s="1202"/>
      <c r="P105" s="1202"/>
      <c r="Q105" s="1202"/>
      <c r="R105" s="1280"/>
      <c r="S105" s="1280"/>
      <c r="T105" s="1280"/>
      <c r="U105" s="1280"/>
      <c r="V105" s="1280"/>
      <c r="W105" s="1280"/>
      <c r="X105" s="1280"/>
      <c r="Y105" s="1280"/>
      <c r="Z105" s="1280"/>
    </row>
    <row r="106">
      <c r="A106" s="1228"/>
      <c r="B106" s="1228"/>
      <c r="C106" s="1280"/>
      <c r="D106" s="1280"/>
      <c r="E106" s="1280"/>
      <c r="F106" s="1280"/>
      <c r="G106" s="1280"/>
      <c r="H106" s="1280"/>
      <c r="I106" s="1280"/>
      <c r="J106" s="1280"/>
      <c r="K106" s="1280"/>
      <c r="L106" s="1352"/>
      <c r="M106" s="1280"/>
      <c r="N106" s="1202"/>
      <c r="O106" s="1202"/>
      <c r="P106" s="1202"/>
      <c r="Q106" s="1202"/>
      <c r="R106" s="1280"/>
      <c r="S106" s="1280"/>
      <c r="T106" s="1280"/>
      <c r="U106" s="1280"/>
      <c r="V106" s="1280"/>
      <c r="W106" s="1280"/>
      <c r="X106" s="1280"/>
      <c r="Y106" s="1280"/>
      <c r="Z106" s="1280"/>
    </row>
    <row r="107">
      <c r="A107" s="1228"/>
      <c r="B107" s="1228"/>
      <c r="C107" s="1280"/>
      <c r="D107" s="1280"/>
      <c r="E107" s="1280"/>
      <c r="F107" s="1280"/>
      <c r="G107" s="1280"/>
      <c r="H107" s="1280"/>
      <c r="I107" s="1280"/>
      <c r="J107" s="1280"/>
      <c r="K107" s="1280"/>
      <c r="L107" s="1352"/>
      <c r="M107" s="1280"/>
      <c r="N107" s="1202"/>
      <c r="O107" s="1202"/>
      <c r="P107" s="1202"/>
      <c r="Q107" s="1202"/>
      <c r="R107" s="1280"/>
      <c r="S107" s="1280"/>
      <c r="T107" s="1280"/>
      <c r="U107" s="1280"/>
      <c r="V107" s="1280"/>
      <c r="W107" s="1280"/>
      <c r="X107" s="1280"/>
      <c r="Y107" s="1280"/>
      <c r="Z107" s="1280"/>
    </row>
    <row r="108">
      <c r="A108" s="1228"/>
      <c r="B108" s="1228"/>
      <c r="C108" s="1280"/>
      <c r="D108" s="1280"/>
      <c r="E108" s="1280"/>
      <c r="F108" s="1280"/>
      <c r="G108" s="1280"/>
      <c r="H108" s="1280"/>
      <c r="I108" s="1280"/>
      <c r="J108" s="1280"/>
      <c r="K108" s="1280"/>
      <c r="L108" s="1352"/>
      <c r="M108" s="1280"/>
      <c r="N108" s="1202"/>
      <c r="O108" s="1202"/>
      <c r="P108" s="1202"/>
      <c r="Q108" s="1202"/>
      <c r="R108" s="1280"/>
      <c r="S108" s="1280"/>
      <c r="T108" s="1280"/>
      <c r="U108" s="1280"/>
      <c r="V108" s="1280"/>
      <c r="W108" s="1280"/>
      <c r="X108" s="1280"/>
      <c r="Y108" s="1280"/>
      <c r="Z108" s="1280"/>
    </row>
    <row r="109">
      <c r="A109" s="1228"/>
      <c r="B109" s="1228"/>
      <c r="C109" s="1280"/>
      <c r="D109" s="1280"/>
      <c r="E109" s="1280"/>
      <c r="F109" s="1280"/>
      <c r="G109" s="1280"/>
      <c r="H109" s="1280"/>
      <c r="I109" s="1280"/>
      <c r="J109" s="1280"/>
      <c r="K109" s="1280"/>
      <c r="L109" s="1352"/>
      <c r="M109" s="1280"/>
      <c r="N109" s="1202"/>
      <c r="O109" s="1202"/>
      <c r="P109" s="1202"/>
      <c r="Q109" s="1202"/>
      <c r="R109" s="1280"/>
      <c r="S109" s="1280"/>
      <c r="T109" s="1280"/>
      <c r="U109" s="1280"/>
      <c r="V109" s="1280"/>
      <c r="W109" s="1280"/>
      <c r="X109" s="1280"/>
      <c r="Y109" s="1280"/>
      <c r="Z109" s="1280"/>
    </row>
    <row r="110">
      <c r="A110" s="1228"/>
      <c r="B110" s="1228"/>
      <c r="C110" s="1280"/>
      <c r="D110" s="1280"/>
      <c r="E110" s="1280"/>
      <c r="F110" s="1280"/>
      <c r="G110" s="1280"/>
      <c r="H110" s="1280"/>
      <c r="I110" s="1280"/>
      <c r="J110" s="1280"/>
      <c r="K110" s="1280"/>
      <c r="L110" s="1352"/>
      <c r="M110" s="1280"/>
      <c r="N110" s="1202"/>
      <c r="O110" s="1202"/>
      <c r="P110" s="1202"/>
      <c r="Q110" s="1202"/>
      <c r="R110" s="1280"/>
      <c r="S110" s="1280"/>
      <c r="T110" s="1280"/>
      <c r="U110" s="1280"/>
      <c r="V110" s="1280"/>
      <c r="W110" s="1280"/>
      <c r="X110" s="1280"/>
      <c r="Y110" s="1280"/>
      <c r="Z110" s="1280"/>
    </row>
    <row r="111">
      <c r="A111" s="1228"/>
      <c r="B111" s="1228"/>
      <c r="C111" s="1280"/>
      <c r="D111" s="1280"/>
      <c r="E111" s="1280"/>
      <c r="F111" s="1280"/>
      <c r="G111" s="1280"/>
      <c r="H111" s="1280"/>
      <c r="I111" s="1280"/>
      <c r="J111" s="1280"/>
      <c r="K111" s="1280"/>
      <c r="L111" s="1352"/>
      <c r="M111" s="1280"/>
      <c r="N111" s="1202"/>
      <c r="O111" s="1202"/>
      <c r="P111" s="1202"/>
      <c r="Q111" s="1202"/>
      <c r="R111" s="1280"/>
      <c r="S111" s="1280"/>
      <c r="T111" s="1280"/>
      <c r="U111" s="1280"/>
      <c r="V111" s="1280"/>
      <c r="W111" s="1280"/>
      <c r="X111" s="1280"/>
      <c r="Y111" s="1280"/>
      <c r="Z111" s="1280"/>
    </row>
    <row r="112">
      <c r="A112" s="1228"/>
      <c r="B112" s="1228"/>
      <c r="C112" s="1280"/>
      <c r="D112" s="1280"/>
      <c r="E112" s="1280"/>
      <c r="F112" s="1280"/>
      <c r="G112" s="1280"/>
      <c r="H112" s="1280"/>
      <c r="I112" s="1280"/>
      <c r="J112" s="1280"/>
      <c r="K112" s="1280"/>
      <c r="L112" s="1352"/>
      <c r="M112" s="1280"/>
      <c r="N112" s="1202"/>
      <c r="O112" s="1202"/>
      <c r="P112" s="1202"/>
      <c r="Q112" s="1202"/>
      <c r="R112" s="1280"/>
      <c r="S112" s="1280"/>
      <c r="T112" s="1280"/>
      <c r="U112" s="1280"/>
      <c r="V112" s="1280"/>
      <c r="W112" s="1280"/>
      <c r="X112" s="1280"/>
      <c r="Y112" s="1280"/>
      <c r="Z112" s="1280"/>
    </row>
    <row r="113">
      <c r="A113" s="1228"/>
      <c r="B113" s="1228"/>
      <c r="C113" s="1280"/>
      <c r="D113" s="1280"/>
      <c r="E113" s="1280"/>
      <c r="F113" s="1280"/>
      <c r="G113" s="1280"/>
      <c r="H113" s="1280"/>
      <c r="I113" s="1280"/>
      <c r="J113" s="1280"/>
      <c r="K113" s="1280"/>
      <c r="L113" s="1352"/>
      <c r="M113" s="1280"/>
      <c r="N113" s="1202"/>
      <c r="O113" s="1202"/>
      <c r="P113" s="1202"/>
      <c r="Q113" s="1202"/>
      <c r="R113" s="1280"/>
      <c r="S113" s="1280"/>
      <c r="T113" s="1280"/>
      <c r="U113" s="1280"/>
      <c r="V113" s="1280"/>
      <c r="W113" s="1280"/>
      <c r="X113" s="1280"/>
      <c r="Y113" s="1280"/>
      <c r="Z113" s="1280"/>
    </row>
    <row r="114">
      <c r="A114" s="1228"/>
      <c r="B114" s="1228"/>
      <c r="C114" s="1280"/>
      <c r="D114" s="1280"/>
      <c r="E114" s="1280"/>
      <c r="F114" s="1280"/>
      <c r="G114" s="1280"/>
      <c r="H114" s="1280"/>
      <c r="I114" s="1280"/>
      <c r="J114" s="1280"/>
      <c r="K114" s="1280"/>
      <c r="L114" s="1352"/>
      <c r="M114" s="1280"/>
      <c r="N114" s="1202"/>
      <c r="O114" s="1202"/>
      <c r="P114" s="1202"/>
      <c r="Q114" s="1202"/>
      <c r="R114" s="1280"/>
      <c r="S114" s="1280"/>
      <c r="T114" s="1280"/>
      <c r="U114" s="1280"/>
      <c r="V114" s="1280"/>
      <c r="W114" s="1280"/>
      <c r="X114" s="1280"/>
      <c r="Y114" s="1280"/>
      <c r="Z114" s="1280"/>
    </row>
    <row r="115">
      <c r="A115" s="1228"/>
      <c r="B115" s="1228"/>
      <c r="C115" s="1280"/>
      <c r="D115" s="1280"/>
      <c r="E115" s="1280"/>
      <c r="F115" s="1280"/>
      <c r="G115" s="1280"/>
      <c r="H115" s="1280"/>
      <c r="I115" s="1280"/>
      <c r="J115" s="1280"/>
      <c r="K115" s="1280"/>
      <c r="L115" s="1352"/>
      <c r="M115" s="1280"/>
      <c r="N115" s="1202"/>
      <c r="O115" s="1202"/>
      <c r="P115" s="1202"/>
      <c r="Q115" s="1202"/>
      <c r="R115" s="1280"/>
      <c r="S115" s="1280"/>
      <c r="T115" s="1280"/>
      <c r="U115" s="1280"/>
      <c r="V115" s="1280"/>
      <c r="W115" s="1280"/>
      <c r="X115" s="1280"/>
      <c r="Y115" s="1280"/>
      <c r="Z115" s="1280"/>
    </row>
    <row r="116">
      <c r="A116" s="1228"/>
      <c r="B116" s="1228"/>
      <c r="C116" s="1280"/>
      <c r="D116" s="1280"/>
      <c r="E116" s="1280"/>
      <c r="F116" s="1280"/>
      <c r="G116" s="1280"/>
      <c r="H116" s="1280"/>
      <c r="I116" s="1280"/>
      <c r="J116" s="1280"/>
      <c r="K116" s="1280"/>
      <c r="L116" s="1352"/>
      <c r="M116" s="1280"/>
      <c r="N116" s="1202"/>
      <c r="O116" s="1202"/>
      <c r="P116" s="1202"/>
      <c r="Q116" s="1202"/>
      <c r="R116" s="1280"/>
      <c r="S116" s="1280"/>
      <c r="T116" s="1280"/>
      <c r="U116" s="1280"/>
      <c r="V116" s="1280"/>
      <c r="W116" s="1280"/>
      <c r="X116" s="1280"/>
      <c r="Y116" s="1280"/>
      <c r="Z116" s="1280"/>
    </row>
    <row r="117">
      <c r="A117" s="1228"/>
      <c r="B117" s="1228"/>
      <c r="C117" s="1280"/>
      <c r="D117" s="1280"/>
      <c r="E117" s="1280"/>
      <c r="F117" s="1280"/>
      <c r="G117" s="1280"/>
      <c r="H117" s="1280"/>
      <c r="I117" s="1280"/>
      <c r="J117" s="1280"/>
      <c r="K117" s="1280"/>
      <c r="L117" s="1352"/>
      <c r="M117" s="1280"/>
      <c r="N117" s="1202"/>
      <c r="O117" s="1202"/>
      <c r="P117" s="1202"/>
      <c r="Q117" s="1202"/>
      <c r="R117" s="1280"/>
      <c r="S117" s="1280"/>
      <c r="T117" s="1280"/>
      <c r="U117" s="1280"/>
      <c r="V117" s="1280"/>
      <c r="W117" s="1280"/>
      <c r="X117" s="1280"/>
      <c r="Y117" s="1280"/>
      <c r="Z117" s="1280"/>
    </row>
    <row r="118">
      <c r="A118" s="1228"/>
      <c r="B118" s="1228"/>
      <c r="C118" s="1280"/>
      <c r="D118" s="1280"/>
      <c r="E118" s="1280"/>
      <c r="F118" s="1280"/>
      <c r="G118" s="1280"/>
      <c r="H118" s="1280"/>
      <c r="I118" s="1280"/>
      <c r="J118" s="1280"/>
      <c r="K118" s="1280"/>
      <c r="L118" s="1352"/>
      <c r="M118" s="1280"/>
      <c r="N118" s="1202"/>
      <c r="O118" s="1202"/>
      <c r="P118" s="1202"/>
      <c r="Q118" s="1202"/>
      <c r="R118" s="1280"/>
      <c r="S118" s="1280"/>
      <c r="T118" s="1280"/>
      <c r="U118" s="1280"/>
      <c r="V118" s="1280"/>
      <c r="W118" s="1280"/>
      <c r="X118" s="1280"/>
      <c r="Y118" s="1280"/>
      <c r="Z118" s="1280"/>
    </row>
    <row r="119">
      <c r="A119" s="1228"/>
      <c r="B119" s="1228"/>
      <c r="C119" s="1280"/>
      <c r="D119" s="1280"/>
      <c r="E119" s="1280"/>
      <c r="F119" s="1280"/>
      <c r="G119" s="1280"/>
      <c r="H119" s="1280"/>
      <c r="I119" s="1280"/>
      <c r="J119" s="1280"/>
      <c r="K119" s="1280"/>
      <c r="L119" s="1352"/>
      <c r="M119" s="1280"/>
      <c r="N119" s="1202"/>
      <c r="O119" s="1202"/>
      <c r="P119" s="1202"/>
      <c r="Q119" s="1202"/>
      <c r="R119" s="1280"/>
      <c r="S119" s="1280"/>
      <c r="T119" s="1280"/>
      <c r="U119" s="1280"/>
      <c r="V119" s="1280"/>
      <c r="W119" s="1280"/>
      <c r="X119" s="1280"/>
      <c r="Y119" s="1280"/>
      <c r="Z119" s="1280"/>
    </row>
    <row r="120">
      <c r="A120" s="1228"/>
      <c r="B120" s="1228"/>
      <c r="C120" s="1280"/>
      <c r="D120" s="1280"/>
      <c r="E120" s="1280"/>
      <c r="F120" s="1280"/>
      <c r="G120" s="1280"/>
      <c r="H120" s="1280"/>
      <c r="I120" s="1280"/>
      <c r="J120" s="1280"/>
      <c r="K120" s="1280"/>
      <c r="L120" s="1352"/>
      <c r="M120" s="1280"/>
      <c r="N120" s="1202"/>
      <c r="O120" s="1202"/>
      <c r="P120" s="1202"/>
      <c r="Q120" s="1202"/>
      <c r="R120" s="1280"/>
      <c r="S120" s="1280"/>
      <c r="T120" s="1280"/>
      <c r="U120" s="1280"/>
      <c r="V120" s="1280"/>
      <c r="W120" s="1280"/>
      <c r="X120" s="1280"/>
      <c r="Y120" s="1280"/>
      <c r="Z120" s="1280"/>
    </row>
    <row r="121">
      <c r="A121" s="1228"/>
      <c r="B121" s="1228"/>
      <c r="C121" s="1280"/>
      <c r="D121" s="1280"/>
      <c r="E121" s="1280"/>
      <c r="F121" s="1280"/>
      <c r="G121" s="1280"/>
      <c r="H121" s="1280"/>
      <c r="I121" s="1280"/>
      <c r="J121" s="1280"/>
      <c r="K121" s="1280"/>
      <c r="L121" s="1352"/>
      <c r="M121" s="1280"/>
      <c r="N121" s="1202"/>
      <c r="O121" s="1202"/>
      <c r="P121" s="1202"/>
      <c r="Q121" s="1202"/>
      <c r="R121" s="1280"/>
      <c r="S121" s="1280"/>
      <c r="T121" s="1280"/>
      <c r="U121" s="1280"/>
      <c r="V121" s="1280"/>
      <c r="W121" s="1280"/>
      <c r="X121" s="1280"/>
      <c r="Y121" s="1280"/>
      <c r="Z121" s="1280"/>
    </row>
    <row r="122">
      <c r="A122" s="1228"/>
      <c r="B122" s="1228"/>
      <c r="C122" s="1280"/>
      <c r="D122" s="1280"/>
      <c r="E122" s="1280"/>
      <c r="F122" s="1280"/>
      <c r="G122" s="1280"/>
      <c r="H122" s="1280"/>
      <c r="I122" s="1280"/>
      <c r="J122" s="1280"/>
      <c r="K122" s="1280"/>
      <c r="L122" s="1352"/>
      <c r="M122" s="1280"/>
      <c r="N122" s="1202"/>
      <c r="O122" s="1202"/>
      <c r="P122" s="1202"/>
      <c r="Q122" s="1202"/>
      <c r="R122" s="1280"/>
      <c r="S122" s="1280"/>
      <c r="T122" s="1280"/>
      <c r="U122" s="1280"/>
      <c r="V122" s="1280"/>
      <c r="W122" s="1280"/>
      <c r="X122" s="1280"/>
      <c r="Y122" s="1280"/>
      <c r="Z122" s="1280"/>
    </row>
    <row r="123">
      <c r="A123" s="1228"/>
      <c r="B123" s="1228"/>
      <c r="C123" s="1280"/>
      <c r="D123" s="1280"/>
      <c r="E123" s="1280"/>
      <c r="F123" s="1280"/>
      <c r="G123" s="1280"/>
      <c r="H123" s="1280"/>
      <c r="I123" s="1280"/>
      <c r="J123" s="1280"/>
      <c r="K123" s="1280"/>
      <c r="L123" s="1352"/>
      <c r="M123" s="1280"/>
      <c r="N123" s="1202"/>
      <c r="O123" s="1202"/>
      <c r="P123" s="1202"/>
      <c r="Q123" s="1202"/>
      <c r="R123" s="1280"/>
      <c r="S123" s="1280"/>
      <c r="T123" s="1280"/>
      <c r="U123" s="1280"/>
      <c r="V123" s="1280"/>
      <c r="W123" s="1280"/>
      <c r="X123" s="1280"/>
      <c r="Y123" s="1280"/>
      <c r="Z123" s="1280"/>
    </row>
    <row r="124">
      <c r="A124" s="1228"/>
      <c r="B124" s="1228"/>
      <c r="C124" s="1280"/>
      <c r="D124" s="1280"/>
      <c r="E124" s="1280"/>
      <c r="F124" s="1280"/>
      <c r="G124" s="1280"/>
      <c r="H124" s="1280"/>
      <c r="I124" s="1280"/>
      <c r="J124" s="1280"/>
      <c r="K124" s="1280"/>
      <c r="L124" s="1352"/>
      <c r="M124" s="1280"/>
      <c r="N124" s="1202"/>
      <c r="O124" s="1202"/>
      <c r="P124" s="1202"/>
      <c r="Q124" s="1202"/>
      <c r="R124" s="1280"/>
      <c r="S124" s="1280"/>
      <c r="T124" s="1280"/>
      <c r="U124" s="1280"/>
      <c r="V124" s="1280"/>
      <c r="W124" s="1280"/>
      <c r="X124" s="1280"/>
      <c r="Y124" s="1280"/>
      <c r="Z124" s="1280"/>
    </row>
    <row r="125">
      <c r="A125" s="1228"/>
      <c r="B125" s="1228"/>
      <c r="C125" s="1280"/>
      <c r="D125" s="1280"/>
      <c r="E125" s="1280"/>
      <c r="F125" s="1280"/>
      <c r="G125" s="1280"/>
      <c r="H125" s="1280"/>
      <c r="I125" s="1280"/>
      <c r="J125" s="1280"/>
      <c r="K125" s="1280"/>
      <c r="L125" s="1352"/>
      <c r="M125" s="1280"/>
      <c r="N125" s="1202"/>
      <c r="O125" s="1202"/>
      <c r="P125" s="1202"/>
      <c r="Q125" s="1202"/>
      <c r="R125" s="1280"/>
      <c r="S125" s="1280"/>
      <c r="T125" s="1280"/>
      <c r="U125" s="1280"/>
      <c r="V125" s="1280"/>
      <c r="W125" s="1280"/>
      <c r="X125" s="1280"/>
      <c r="Y125" s="1280"/>
      <c r="Z125" s="1280"/>
    </row>
    <row r="126">
      <c r="A126" s="1228"/>
      <c r="B126" s="1228"/>
      <c r="C126" s="1280"/>
      <c r="D126" s="1280"/>
      <c r="E126" s="1280"/>
      <c r="F126" s="1280"/>
      <c r="G126" s="1280"/>
      <c r="H126" s="1280"/>
      <c r="I126" s="1280"/>
      <c r="J126" s="1280"/>
      <c r="K126" s="1280"/>
      <c r="L126" s="1352"/>
      <c r="M126" s="1280"/>
      <c r="N126" s="1202"/>
      <c r="O126" s="1202"/>
      <c r="P126" s="1202"/>
      <c r="Q126" s="1202"/>
      <c r="R126" s="1280"/>
      <c r="S126" s="1280"/>
      <c r="T126" s="1280"/>
      <c r="U126" s="1280"/>
      <c r="V126" s="1280"/>
      <c r="W126" s="1280"/>
      <c r="X126" s="1280"/>
      <c r="Y126" s="1280"/>
      <c r="Z126" s="1280"/>
    </row>
    <row r="127">
      <c r="A127" s="1228"/>
      <c r="B127" s="1228"/>
      <c r="C127" s="1280"/>
      <c r="D127" s="1280"/>
      <c r="E127" s="1280"/>
      <c r="F127" s="1280"/>
      <c r="G127" s="1280"/>
      <c r="H127" s="1280"/>
      <c r="I127" s="1280"/>
      <c r="J127" s="1280"/>
      <c r="K127" s="1280"/>
      <c r="L127" s="1352"/>
      <c r="M127" s="1280"/>
      <c r="N127" s="1202"/>
      <c r="O127" s="1202"/>
      <c r="P127" s="1202"/>
      <c r="Q127" s="1202"/>
      <c r="R127" s="1280"/>
      <c r="S127" s="1280"/>
      <c r="T127" s="1280"/>
      <c r="U127" s="1280"/>
      <c r="V127" s="1280"/>
      <c r="W127" s="1280"/>
      <c r="X127" s="1280"/>
      <c r="Y127" s="1280"/>
      <c r="Z127" s="1280"/>
    </row>
    <row r="128">
      <c r="A128" s="1228"/>
      <c r="B128" s="1228"/>
      <c r="C128" s="1280"/>
      <c r="D128" s="1280"/>
      <c r="E128" s="1280"/>
      <c r="F128" s="1280"/>
      <c r="G128" s="1280"/>
      <c r="H128" s="1280"/>
      <c r="I128" s="1280"/>
      <c r="J128" s="1280"/>
      <c r="K128" s="1280"/>
      <c r="L128" s="1352"/>
      <c r="M128" s="1280"/>
      <c r="N128" s="1202"/>
      <c r="O128" s="1202"/>
      <c r="P128" s="1202"/>
      <c r="Q128" s="1202"/>
      <c r="R128" s="1280"/>
      <c r="S128" s="1280"/>
      <c r="T128" s="1280"/>
      <c r="U128" s="1280"/>
      <c r="V128" s="1280"/>
      <c r="W128" s="1280"/>
      <c r="X128" s="1280"/>
      <c r="Y128" s="1280"/>
      <c r="Z128" s="1280"/>
    </row>
    <row r="129">
      <c r="A129" s="1228"/>
      <c r="B129" s="1228"/>
      <c r="C129" s="1280"/>
      <c r="D129" s="1280"/>
      <c r="E129" s="1280"/>
      <c r="F129" s="1280"/>
      <c r="G129" s="1280"/>
      <c r="H129" s="1280"/>
      <c r="I129" s="1280"/>
      <c r="J129" s="1280"/>
      <c r="K129" s="1280"/>
      <c r="L129" s="1352"/>
      <c r="M129" s="1280"/>
      <c r="N129" s="1202"/>
      <c r="O129" s="1202"/>
      <c r="P129" s="1202"/>
      <c r="Q129" s="1202"/>
      <c r="R129" s="1280"/>
      <c r="S129" s="1280"/>
      <c r="T129" s="1280"/>
      <c r="U129" s="1280"/>
      <c r="V129" s="1280"/>
      <c r="W129" s="1280"/>
      <c r="X129" s="1280"/>
      <c r="Y129" s="1280"/>
      <c r="Z129" s="1280"/>
    </row>
    <row r="130">
      <c r="A130" s="1228"/>
      <c r="B130" s="1228"/>
      <c r="C130" s="1280"/>
      <c r="D130" s="1280"/>
      <c r="E130" s="1280"/>
      <c r="F130" s="1280"/>
      <c r="G130" s="1280"/>
      <c r="H130" s="1280"/>
      <c r="I130" s="1280"/>
      <c r="J130" s="1280"/>
      <c r="K130" s="1280"/>
      <c r="L130" s="1352"/>
      <c r="M130" s="1280"/>
      <c r="N130" s="1202"/>
      <c r="O130" s="1202"/>
      <c r="P130" s="1202"/>
      <c r="Q130" s="1202"/>
      <c r="R130" s="1280"/>
      <c r="S130" s="1280"/>
      <c r="T130" s="1280"/>
      <c r="U130" s="1280"/>
      <c r="V130" s="1280"/>
      <c r="W130" s="1280"/>
      <c r="X130" s="1280"/>
      <c r="Y130" s="1280"/>
      <c r="Z130" s="1280"/>
    </row>
    <row r="131">
      <c r="A131" s="1228"/>
      <c r="B131" s="1228"/>
      <c r="C131" s="1280"/>
      <c r="D131" s="1280"/>
      <c r="E131" s="1280"/>
      <c r="F131" s="1280"/>
      <c r="G131" s="1280"/>
      <c r="H131" s="1280"/>
      <c r="I131" s="1280"/>
      <c r="J131" s="1280"/>
      <c r="K131" s="1280"/>
      <c r="L131" s="1352"/>
      <c r="M131" s="1280"/>
      <c r="N131" s="1202"/>
      <c r="O131" s="1202"/>
      <c r="P131" s="1202"/>
      <c r="Q131" s="1202"/>
      <c r="R131" s="1280"/>
      <c r="S131" s="1280"/>
      <c r="T131" s="1280"/>
      <c r="U131" s="1280"/>
      <c r="V131" s="1280"/>
      <c r="W131" s="1280"/>
      <c r="X131" s="1280"/>
      <c r="Y131" s="1280"/>
      <c r="Z131" s="1280"/>
    </row>
    <row r="132">
      <c r="A132" s="1228"/>
      <c r="B132" s="1228"/>
      <c r="C132" s="1280"/>
      <c r="D132" s="1280"/>
      <c r="E132" s="1280"/>
      <c r="F132" s="1280"/>
      <c r="G132" s="1280"/>
      <c r="H132" s="1280"/>
      <c r="I132" s="1280"/>
      <c r="J132" s="1280"/>
      <c r="K132" s="1280"/>
      <c r="L132" s="1352"/>
      <c r="M132" s="1280"/>
      <c r="N132" s="1202"/>
      <c r="O132" s="1202"/>
      <c r="P132" s="1202"/>
      <c r="Q132" s="1202"/>
      <c r="R132" s="1280"/>
      <c r="S132" s="1280"/>
      <c r="T132" s="1280"/>
      <c r="U132" s="1280"/>
      <c r="V132" s="1280"/>
      <c r="W132" s="1280"/>
      <c r="X132" s="1280"/>
      <c r="Y132" s="1280"/>
      <c r="Z132" s="1280"/>
    </row>
    <row r="133">
      <c r="A133" s="1228"/>
      <c r="B133" s="1228"/>
      <c r="C133" s="1280"/>
      <c r="D133" s="1280"/>
      <c r="E133" s="1280"/>
      <c r="F133" s="1280"/>
      <c r="G133" s="1280"/>
      <c r="H133" s="1280"/>
      <c r="I133" s="1280"/>
      <c r="J133" s="1280"/>
      <c r="K133" s="1280"/>
      <c r="L133" s="1352"/>
      <c r="M133" s="1280"/>
      <c r="N133" s="1202"/>
      <c r="O133" s="1202"/>
      <c r="P133" s="1202"/>
      <c r="Q133" s="1202"/>
      <c r="R133" s="1280"/>
      <c r="S133" s="1280"/>
      <c r="T133" s="1280"/>
      <c r="U133" s="1280"/>
      <c r="V133" s="1280"/>
      <c r="W133" s="1280"/>
      <c r="X133" s="1280"/>
      <c r="Y133" s="1280"/>
      <c r="Z133" s="1280"/>
    </row>
    <row r="134">
      <c r="A134" s="1228"/>
      <c r="B134" s="1228"/>
      <c r="C134" s="1280"/>
      <c r="D134" s="1280"/>
      <c r="E134" s="1280"/>
      <c r="F134" s="1280"/>
      <c r="G134" s="1280"/>
      <c r="H134" s="1280"/>
      <c r="I134" s="1280"/>
      <c r="J134" s="1280"/>
      <c r="K134" s="1280"/>
      <c r="L134" s="1352"/>
      <c r="M134" s="1280"/>
      <c r="N134" s="1202"/>
      <c r="O134" s="1202"/>
      <c r="P134" s="1202"/>
      <c r="Q134" s="1202"/>
      <c r="R134" s="1280"/>
      <c r="S134" s="1280"/>
      <c r="T134" s="1280"/>
      <c r="U134" s="1280"/>
      <c r="V134" s="1280"/>
      <c r="W134" s="1280"/>
      <c r="X134" s="1280"/>
      <c r="Y134" s="1280"/>
      <c r="Z134" s="1280"/>
    </row>
    <row r="135">
      <c r="A135" s="1228"/>
      <c r="B135" s="1228"/>
      <c r="C135" s="1280"/>
      <c r="D135" s="1280"/>
      <c r="E135" s="1280"/>
      <c r="F135" s="1280"/>
      <c r="G135" s="1280"/>
      <c r="H135" s="1280"/>
      <c r="I135" s="1280"/>
      <c r="J135" s="1280"/>
      <c r="K135" s="1280"/>
      <c r="L135" s="1352"/>
      <c r="M135" s="1280"/>
      <c r="N135" s="1202"/>
      <c r="O135" s="1202"/>
      <c r="P135" s="1202"/>
      <c r="Q135" s="1202"/>
      <c r="R135" s="1280"/>
      <c r="S135" s="1280"/>
      <c r="T135" s="1280"/>
      <c r="U135" s="1280"/>
      <c r="V135" s="1280"/>
      <c r="W135" s="1280"/>
      <c r="X135" s="1280"/>
      <c r="Y135" s="1280"/>
      <c r="Z135" s="1280"/>
    </row>
    <row r="136">
      <c r="A136" s="1228"/>
      <c r="B136" s="1228"/>
      <c r="C136" s="1280"/>
      <c r="D136" s="1280"/>
      <c r="E136" s="1280"/>
      <c r="F136" s="1280"/>
      <c r="G136" s="1280"/>
      <c r="H136" s="1280"/>
      <c r="I136" s="1280"/>
      <c r="J136" s="1280"/>
      <c r="K136" s="1280"/>
      <c r="L136" s="1352"/>
      <c r="M136" s="1280"/>
      <c r="N136" s="1202"/>
      <c r="O136" s="1202"/>
      <c r="P136" s="1202"/>
      <c r="Q136" s="1202"/>
      <c r="R136" s="1280"/>
      <c r="S136" s="1280"/>
      <c r="T136" s="1280"/>
      <c r="U136" s="1280"/>
      <c r="V136" s="1280"/>
      <c r="W136" s="1280"/>
      <c r="X136" s="1280"/>
      <c r="Y136" s="1280"/>
      <c r="Z136" s="1280"/>
    </row>
    <row r="137">
      <c r="A137" s="1228"/>
      <c r="B137" s="1228"/>
      <c r="C137" s="1280"/>
      <c r="D137" s="1280"/>
      <c r="E137" s="1280"/>
      <c r="F137" s="1280"/>
      <c r="G137" s="1280"/>
      <c r="H137" s="1280"/>
      <c r="I137" s="1280"/>
      <c r="J137" s="1280"/>
      <c r="K137" s="1280"/>
      <c r="L137" s="1352"/>
      <c r="M137" s="1280"/>
      <c r="N137" s="1202"/>
      <c r="O137" s="1202"/>
      <c r="P137" s="1202"/>
      <c r="Q137" s="1202"/>
      <c r="R137" s="1280"/>
      <c r="S137" s="1280"/>
      <c r="T137" s="1280"/>
      <c r="U137" s="1280"/>
      <c r="V137" s="1280"/>
      <c r="W137" s="1280"/>
      <c r="X137" s="1280"/>
      <c r="Y137" s="1280"/>
      <c r="Z137" s="1280"/>
    </row>
    <row r="138">
      <c r="A138" s="1228"/>
      <c r="B138" s="1228"/>
      <c r="C138" s="1280"/>
      <c r="D138" s="1280"/>
      <c r="E138" s="1280"/>
      <c r="F138" s="1280"/>
      <c r="G138" s="1280"/>
      <c r="H138" s="1280"/>
      <c r="I138" s="1280"/>
      <c r="J138" s="1280"/>
      <c r="K138" s="1280"/>
      <c r="L138" s="1352"/>
      <c r="M138" s="1280"/>
      <c r="N138" s="1202"/>
      <c r="O138" s="1202"/>
      <c r="P138" s="1202"/>
      <c r="Q138" s="1202"/>
      <c r="R138" s="1280"/>
      <c r="S138" s="1280"/>
      <c r="T138" s="1280"/>
      <c r="U138" s="1280"/>
      <c r="V138" s="1280"/>
      <c r="W138" s="1280"/>
      <c r="X138" s="1280"/>
      <c r="Y138" s="1280"/>
      <c r="Z138" s="1280"/>
    </row>
    <row r="139">
      <c r="A139" s="1228"/>
      <c r="B139" s="1228"/>
      <c r="C139" s="1280"/>
      <c r="D139" s="1280"/>
      <c r="E139" s="1280"/>
      <c r="F139" s="1280"/>
      <c r="G139" s="1280"/>
      <c r="H139" s="1280"/>
      <c r="I139" s="1280"/>
      <c r="J139" s="1280"/>
      <c r="K139" s="1280"/>
      <c r="L139" s="1352"/>
      <c r="M139" s="1280"/>
      <c r="N139" s="1202"/>
      <c r="O139" s="1202"/>
      <c r="P139" s="1202"/>
      <c r="Q139" s="1202"/>
      <c r="R139" s="1280"/>
      <c r="S139" s="1280"/>
      <c r="T139" s="1280"/>
      <c r="U139" s="1280"/>
      <c r="V139" s="1280"/>
      <c r="W139" s="1280"/>
      <c r="X139" s="1280"/>
      <c r="Y139" s="1280"/>
      <c r="Z139" s="1280"/>
    </row>
    <row r="140">
      <c r="A140" s="1228"/>
      <c r="B140" s="1228"/>
      <c r="C140" s="1280"/>
      <c r="D140" s="1280"/>
      <c r="E140" s="1280"/>
      <c r="F140" s="1280"/>
      <c r="G140" s="1280"/>
      <c r="H140" s="1280"/>
      <c r="I140" s="1280"/>
      <c r="J140" s="1280"/>
      <c r="K140" s="1280"/>
      <c r="L140" s="1352"/>
      <c r="M140" s="1280"/>
      <c r="N140" s="1202"/>
      <c r="O140" s="1202"/>
      <c r="P140" s="1202"/>
      <c r="Q140" s="1202"/>
      <c r="R140" s="1280"/>
      <c r="S140" s="1280"/>
      <c r="T140" s="1280"/>
      <c r="U140" s="1280"/>
      <c r="V140" s="1280"/>
      <c r="W140" s="1280"/>
      <c r="X140" s="1280"/>
      <c r="Y140" s="1280"/>
      <c r="Z140" s="1280"/>
    </row>
    <row r="141">
      <c r="A141" s="1228"/>
      <c r="B141" s="1228"/>
      <c r="C141" s="1280"/>
      <c r="D141" s="1280"/>
      <c r="E141" s="1280"/>
      <c r="F141" s="1280"/>
      <c r="G141" s="1280"/>
      <c r="H141" s="1280"/>
      <c r="I141" s="1280"/>
      <c r="J141" s="1280"/>
      <c r="K141" s="1280"/>
      <c r="L141" s="1352"/>
      <c r="M141" s="1280"/>
      <c r="N141" s="1202"/>
      <c r="O141" s="1202"/>
      <c r="P141" s="1202"/>
      <c r="Q141" s="1202"/>
      <c r="R141" s="1280"/>
      <c r="S141" s="1280"/>
      <c r="T141" s="1280"/>
      <c r="U141" s="1280"/>
      <c r="V141" s="1280"/>
      <c r="W141" s="1280"/>
      <c r="X141" s="1280"/>
      <c r="Y141" s="1280"/>
      <c r="Z141" s="1280"/>
    </row>
    <row r="142">
      <c r="A142" s="1228"/>
      <c r="B142" s="1228"/>
      <c r="C142" s="1280"/>
      <c r="D142" s="1280"/>
      <c r="E142" s="1280"/>
      <c r="F142" s="1280"/>
      <c r="G142" s="1280"/>
      <c r="H142" s="1280"/>
      <c r="I142" s="1280"/>
      <c r="J142" s="1280"/>
      <c r="K142" s="1280"/>
      <c r="L142" s="1352"/>
      <c r="M142" s="1280"/>
      <c r="N142" s="1202"/>
      <c r="O142" s="1202"/>
      <c r="P142" s="1202"/>
      <c r="Q142" s="1202"/>
      <c r="R142" s="1280"/>
      <c r="S142" s="1280"/>
      <c r="T142" s="1280"/>
      <c r="U142" s="1280"/>
      <c r="V142" s="1280"/>
      <c r="W142" s="1280"/>
      <c r="X142" s="1280"/>
      <c r="Y142" s="1280"/>
      <c r="Z142" s="1280"/>
    </row>
    <row r="143">
      <c r="A143" s="1228"/>
      <c r="B143" s="1228"/>
      <c r="C143" s="1280"/>
      <c r="D143" s="1280"/>
      <c r="E143" s="1280"/>
      <c r="F143" s="1280"/>
      <c r="G143" s="1280"/>
      <c r="H143" s="1280"/>
      <c r="I143" s="1280"/>
      <c r="J143" s="1280"/>
      <c r="K143" s="1280"/>
      <c r="L143" s="1352"/>
      <c r="M143" s="1280"/>
      <c r="N143" s="1202"/>
      <c r="O143" s="1202"/>
      <c r="P143" s="1202"/>
      <c r="Q143" s="1202"/>
      <c r="R143" s="1280"/>
      <c r="S143" s="1280"/>
      <c r="T143" s="1280"/>
      <c r="U143" s="1280"/>
      <c r="V143" s="1280"/>
      <c r="W143" s="1280"/>
      <c r="X143" s="1280"/>
      <c r="Y143" s="1280"/>
      <c r="Z143" s="1280"/>
    </row>
    <row r="144">
      <c r="A144" s="1228"/>
      <c r="B144" s="1228"/>
      <c r="C144" s="1280"/>
      <c r="D144" s="1280"/>
      <c r="E144" s="1280"/>
      <c r="F144" s="1280"/>
      <c r="G144" s="1280"/>
      <c r="H144" s="1280"/>
      <c r="I144" s="1280"/>
      <c r="J144" s="1280"/>
      <c r="K144" s="1280"/>
      <c r="L144" s="1352"/>
      <c r="M144" s="1280"/>
      <c r="N144" s="1202"/>
      <c r="O144" s="1202"/>
      <c r="P144" s="1202"/>
      <c r="Q144" s="1202"/>
      <c r="R144" s="1280"/>
      <c r="S144" s="1280"/>
      <c r="T144" s="1280"/>
      <c r="U144" s="1280"/>
      <c r="V144" s="1280"/>
      <c r="W144" s="1280"/>
      <c r="X144" s="1280"/>
      <c r="Y144" s="1280"/>
      <c r="Z144" s="1280"/>
    </row>
    <row r="145">
      <c r="A145" s="1228"/>
      <c r="B145" s="1228"/>
      <c r="C145" s="1280"/>
      <c r="D145" s="1280"/>
      <c r="E145" s="1280"/>
      <c r="F145" s="1280"/>
      <c r="G145" s="1280"/>
      <c r="H145" s="1280"/>
      <c r="I145" s="1280"/>
      <c r="J145" s="1280"/>
      <c r="K145" s="1280"/>
      <c r="L145" s="1352"/>
      <c r="M145" s="1280"/>
      <c r="N145" s="1202"/>
      <c r="O145" s="1202"/>
      <c r="P145" s="1202"/>
      <c r="Q145" s="1202"/>
      <c r="R145" s="1280"/>
      <c r="S145" s="1280"/>
      <c r="T145" s="1280"/>
      <c r="U145" s="1280"/>
      <c r="V145" s="1280"/>
      <c r="W145" s="1280"/>
      <c r="X145" s="1280"/>
      <c r="Y145" s="1280"/>
      <c r="Z145" s="1280"/>
    </row>
    <row r="146">
      <c r="A146" s="1228"/>
      <c r="B146" s="1228"/>
      <c r="C146" s="1280"/>
      <c r="D146" s="1280"/>
      <c r="E146" s="1280"/>
      <c r="F146" s="1280"/>
      <c r="G146" s="1280"/>
      <c r="H146" s="1280"/>
      <c r="I146" s="1280"/>
      <c r="J146" s="1280"/>
      <c r="K146" s="1280"/>
      <c r="L146" s="1352"/>
      <c r="M146" s="1280"/>
      <c r="N146" s="1202"/>
      <c r="O146" s="1202"/>
      <c r="P146" s="1202"/>
      <c r="Q146" s="1202"/>
      <c r="R146" s="1280"/>
      <c r="S146" s="1280"/>
      <c r="T146" s="1280"/>
      <c r="U146" s="1280"/>
      <c r="V146" s="1280"/>
      <c r="W146" s="1280"/>
      <c r="X146" s="1280"/>
      <c r="Y146" s="1280"/>
      <c r="Z146" s="1280"/>
    </row>
    <row r="147">
      <c r="A147" s="1228"/>
      <c r="B147" s="1228"/>
      <c r="C147" s="1280"/>
      <c r="D147" s="1280"/>
      <c r="E147" s="1280"/>
      <c r="F147" s="1280"/>
      <c r="G147" s="1280"/>
      <c r="H147" s="1280"/>
      <c r="I147" s="1280"/>
      <c r="J147" s="1280"/>
      <c r="K147" s="1280"/>
      <c r="L147" s="1352"/>
      <c r="M147" s="1280"/>
      <c r="N147" s="1202"/>
      <c r="O147" s="1202"/>
      <c r="P147" s="1202"/>
      <c r="Q147" s="1202"/>
      <c r="R147" s="1280"/>
      <c r="S147" s="1280"/>
      <c r="T147" s="1280"/>
      <c r="U147" s="1280"/>
      <c r="V147" s="1280"/>
      <c r="W147" s="1280"/>
      <c r="X147" s="1280"/>
      <c r="Y147" s="1280"/>
      <c r="Z147" s="1280"/>
    </row>
    <row r="148">
      <c r="A148" s="1228"/>
      <c r="B148" s="1228"/>
      <c r="C148" s="1280"/>
      <c r="D148" s="1280"/>
      <c r="E148" s="1280"/>
      <c r="F148" s="1280"/>
      <c r="G148" s="1280"/>
      <c r="H148" s="1280"/>
      <c r="I148" s="1280"/>
      <c r="J148" s="1280"/>
      <c r="K148" s="1280"/>
      <c r="L148" s="1352"/>
      <c r="M148" s="1280"/>
      <c r="N148" s="1202"/>
      <c r="O148" s="1202"/>
      <c r="P148" s="1202"/>
      <c r="Q148" s="1202"/>
      <c r="R148" s="1280"/>
      <c r="S148" s="1280"/>
      <c r="T148" s="1280"/>
      <c r="U148" s="1280"/>
      <c r="V148" s="1280"/>
      <c r="W148" s="1280"/>
      <c r="X148" s="1280"/>
      <c r="Y148" s="1280"/>
      <c r="Z148" s="1280"/>
    </row>
    <row r="149">
      <c r="A149" s="1228"/>
      <c r="B149" s="1228"/>
      <c r="C149" s="1280"/>
      <c r="D149" s="1280"/>
      <c r="E149" s="1280"/>
      <c r="F149" s="1280"/>
      <c r="G149" s="1280"/>
      <c r="H149" s="1280"/>
      <c r="I149" s="1280"/>
      <c r="J149" s="1280"/>
      <c r="K149" s="1280"/>
      <c r="L149" s="1352"/>
      <c r="M149" s="1280"/>
      <c r="N149" s="1202"/>
      <c r="O149" s="1202"/>
      <c r="P149" s="1202"/>
      <c r="Q149" s="1202"/>
      <c r="R149" s="1280"/>
      <c r="S149" s="1280"/>
      <c r="T149" s="1280"/>
      <c r="U149" s="1280"/>
      <c r="V149" s="1280"/>
      <c r="W149" s="1280"/>
      <c r="X149" s="1280"/>
      <c r="Y149" s="1280"/>
      <c r="Z149" s="1280"/>
    </row>
    <row r="150">
      <c r="A150" s="1228"/>
      <c r="B150" s="1228"/>
      <c r="C150" s="1280"/>
      <c r="D150" s="1280"/>
      <c r="E150" s="1280"/>
      <c r="F150" s="1280"/>
      <c r="G150" s="1280"/>
      <c r="H150" s="1280"/>
      <c r="I150" s="1280"/>
      <c r="J150" s="1280"/>
      <c r="K150" s="1280"/>
      <c r="L150" s="1352"/>
      <c r="M150" s="1280"/>
      <c r="N150" s="1202"/>
      <c r="O150" s="1202"/>
      <c r="P150" s="1202"/>
      <c r="Q150" s="1202"/>
      <c r="R150" s="1280"/>
      <c r="S150" s="1280"/>
      <c r="T150" s="1280"/>
      <c r="U150" s="1280"/>
      <c r="V150" s="1280"/>
      <c r="W150" s="1280"/>
      <c r="X150" s="1280"/>
      <c r="Y150" s="1280"/>
      <c r="Z150" s="1280"/>
    </row>
    <row r="151">
      <c r="A151" s="1228"/>
      <c r="B151" s="1228"/>
      <c r="C151" s="1280"/>
      <c r="D151" s="1280"/>
      <c r="E151" s="1280"/>
      <c r="F151" s="1280"/>
      <c r="G151" s="1280"/>
      <c r="H151" s="1280"/>
      <c r="I151" s="1280"/>
      <c r="J151" s="1280"/>
      <c r="K151" s="1280"/>
      <c r="L151" s="1352"/>
      <c r="M151" s="1280"/>
      <c r="N151" s="1202"/>
      <c r="O151" s="1202"/>
      <c r="P151" s="1202"/>
      <c r="Q151" s="1202"/>
      <c r="R151" s="1280"/>
      <c r="S151" s="1280"/>
      <c r="T151" s="1280"/>
      <c r="U151" s="1280"/>
      <c r="V151" s="1280"/>
      <c r="W151" s="1280"/>
      <c r="X151" s="1280"/>
      <c r="Y151" s="1280"/>
      <c r="Z151" s="1280"/>
    </row>
    <row r="152">
      <c r="A152" s="1228"/>
      <c r="B152" s="1228"/>
      <c r="C152" s="1280"/>
      <c r="D152" s="1280"/>
      <c r="E152" s="1280"/>
      <c r="F152" s="1280"/>
      <c r="G152" s="1280"/>
      <c r="H152" s="1280"/>
      <c r="I152" s="1280"/>
      <c r="J152" s="1280"/>
      <c r="K152" s="1280"/>
      <c r="L152" s="1352"/>
      <c r="M152" s="1280"/>
      <c r="N152" s="1202"/>
      <c r="O152" s="1202"/>
      <c r="P152" s="1202"/>
      <c r="Q152" s="1202"/>
      <c r="R152" s="1280"/>
      <c r="S152" s="1280"/>
      <c r="T152" s="1280"/>
      <c r="U152" s="1280"/>
      <c r="V152" s="1280"/>
      <c r="W152" s="1280"/>
      <c r="X152" s="1280"/>
      <c r="Y152" s="1280"/>
      <c r="Z152" s="1280"/>
    </row>
    <row r="153">
      <c r="A153" s="1228"/>
      <c r="B153" s="1228"/>
      <c r="C153" s="1280"/>
      <c r="D153" s="1280"/>
      <c r="E153" s="1280"/>
      <c r="F153" s="1280"/>
      <c r="G153" s="1280"/>
      <c r="H153" s="1280"/>
      <c r="I153" s="1280"/>
      <c r="J153" s="1280"/>
      <c r="K153" s="1280"/>
      <c r="L153" s="1352"/>
      <c r="M153" s="1280"/>
      <c r="N153" s="1202"/>
      <c r="O153" s="1202"/>
      <c r="P153" s="1202"/>
      <c r="Q153" s="1202"/>
      <c r="R153" s="1280"/>
      <c r="S153" s="1280"/>
      <c r="T153" s="1280"/>
      <c r="U153" s="1280"/>
      <c r="V153" s="1280"/>
      <c r="W153" s="1280"/>
      <c r="X153" s="1280"/>
      <c r="Y153" s="1280"/>
      <c r="Z153" s="1280"/>
    </row>
    <row r="154">
      <c r="A154" s="1228"/>
      <c r="B154" s="1228"/>
      <c r="C154" s="1280"/>
      <c r="D154" s="1280"/>
      <c r="E154" s="1280"/>
      <c r="F154" s="1280"/>
      <c r="G154" s="1280"/>
      <c r="H154" s="1280"/>
      <c r="I154" s="1280"/>
      <c r="J154" s="1280"/>
      <c r="K154" s="1280"/>
      <c r="L154" s="1352"/>
      <c r="M154" s="1280"/>
      <c r="N154" s="1202"/>
      <c r="O154" s="1202"/>
      <c r="P154" s="1202"/>
      <c r="Q154" s="1202"/>
      <c r="R154" s="1280"/>
      <c r="S154" s="1280"/>
      <c r="T154" s="1280"/>
      <c r="U154" s="1280"/>
      <c r="V154" s="1280"/>
      <c r="W154" s="1280"/>
      <c r="X154" s="1280"/>
      <c r="Y154" s="1280"/>
      <c r="Z154" s="1280"/>
    </row>
    <row r="155">
      <c r="A155" s="1228"/>
      <c r="B155" s="1228"/>
      <c r="C155" s="1280"/>
      <c r="D155" s="1280"/>
      <c r="E155" s="1280"/>
      <c r="F155" s="1280"/>
      <c r="G155" s="1280"/>
      <c r="H155" s="1280"/>
      <c r="I155" s="1280"/>
      <c r="J155" s="1280"/>
      <c r="K155" s="1280"/>
      <c r="L155" s="1352"/>
      <c r="M155" s="1280"/>
      <c r="N155" s="1202"/>
      <c r="O155" s="1202"/>
      <c r="P155" s="1202"/>
      <c r="Q155" s="1202"/>
      <c r="R155" s="1280"/>
      <c r="S155" s="1280"/>
      <c r="T155" s="1280"/>
      <c r="U155" s="1280"/>
      <c r="V155" s="1280"/>
      <c r="W155" s="1280"/>
      <c r="X155" s="1280"/>
      <c r="Y155" s="1280"/>
      <c r="Z155" s="1280"/>
    </row>
    <row r="156">
      <c r="A156" s="1228"/>
      <c r="B156" s="1228"/>
      <c r="C156" s="1280"/>
      <c r="D156" s="1280"/>
      <c r="E156" s="1280"/>
      <c r="F156" s="1280"/>
      <c r="G156" s="1280"/>
      <c r="H156" s="1280"/>
      <c r="I156" s="1280"/>
      <c r="J156" s="1280"/>
      <c r="K156" s="1280"/>
      <c r="L156" s="1352"/>
      <c r="M156" s="1280"/>
      <c r="N156" s="1202"/>
      <c r="O156" s="1202"/>
      <c r="P156" s="1202"/>
      <c r="Q156" s="1202"/>
      <c r="R156" s="1280"/>
      <c r="S156" s="1280"/>
      <c r="T156" s="1280"/>
      <c r="U156" s="1280"/>
      <c r="V156" s="1280"/>
      <c r="W156" s="1280"/>
      <c r="X156" s="1280"/>
      <c r="Y156" s="1280"/>
      <c r="Z156" s="1280"/>
    </row>
    <row r="157">
      <c r="A157" s="1228"/>
      <c r="B157" s="1228"/>
      <c r="C157" s="1280"/>
      <c r="D157" s="1280"/>
      <c r="E157" s="1280"/>
      <c r="F157" s="1280"/>
      <c r="G157" s="1280"/>
      <c r="H157" s="1280"/>
      <c r="I157" s="1280"/>
      <c r="J157" s="1280"/>
      <c r="K157" s="1280"/>
      <c r="L157" s="1352"/>
      <c r="M157" s="1280"/>
      <c r="N157" s="1202"/>
      <c r="O157" s="1202"/>
      <c r="P157" s="1202"/>
      <c r="Q157" s="1202"/>
      <c r="R157" s="1280"/>
      <c r="S157" s="1280"/>
      <c r="T157" s="1280"/>
      <c r="U157" s="1280"/>
      <c r="V157" s="1280"/>
      <c r="W157" s="1280"/>
      <c r="X157" s="1280"/>
      <c r="Y157" s="1280"/>
      <c r="Z157" s="1280"/>
    </row>
    <row r="158">
      <c r="A158" s="1228"/>
      <c r="B158" s="1228"/>
      <c r="C158" s="1280"/>
      <c r="D158" s="1280"/>
      <c r="E158" s="1280"/>
      <c r="F158" s="1280"/>
      <c r="G158" s="1280"/>
      <c r="H158" s="1280"/>
      <c r="I158" s="1280"/>
      <c r="J158" s="1280"/>
      <c r="K158" s="1280"/>
      <c r="L158" s="1352"/>
      <c r="M158" s="1280"/>
      <c r="N158" s="1202"/>
      <c r="O158" s="1202"/>
      <c r="P158" s="1202"/>
      <c r="Q158" s="1202"/>
      <c r="R158" s="1280"/>
      <c r="S158" s="1280"/>
      <c r="T158" s="1280"/>
      <c r="U158" s="1280"/>
      <c r="V158" s="1280"/>
      <c r="W158" s="1280"/>
      <c r="X158" s="1280"/>
      <c r="Y158" s="1280"/>
      <c r="Z158" s="1280"/>
    </row>
    <row r="159">
      <c r="A159" s="1228"/>
      <c r="B159" s="1228"/>
      <c r="C159" s="1280"/>
      <c r="D159" s="1280"/>
      <c r="E159" s="1280"/>
      <c r="F159" s="1280"/>
      <c r="G159" s="1280"/>
      <c r="H159" s="1280"/>
      <c r="I159" s="1280"/>
      <c r="J159" s="1280"/>
      <c r="K159" s="1280"/>
      <c r="L159" s="1352"/>
      <c r="M159" s="1280"/>
      <c r="N159" s="1202"/>
      <c r="O159" s="1202"/>
      <c r="P159" s="1202"/>
      <c r="Q159" s="1202"/>
      <c r="R159" s="1280"/>
      <c r="S159" s="1280"/>
      <c r="T159" s="1280"/>
      <c r="U159" s="1280"/>
      <c r="V159" s="1280"/>
      <c r="W159" s="1280"/>
      <c r="X159" s="1280"/>
      <c r="Y159" s="1280"/>
      <c r="Z159" s="1280"/>
    </row>
    <row r="160">
      <c r="A160" s="1228"/>
      <c r="B160" s="1228"/>
      <c r="C160" s="1280"/>
      <c r="D160" s="1280"/>
      <c r="E160" s="1280"/>
      <c r="F160" s="1280"/>
      <c r="G160" s="1280"/>
      <c r="H160" s="1280"/>
      <c r="I160" s="1280"/>
      <c r="J160" s="1280"/>
      <c r="K160" s="1280"/>
      <c r="L160" s="1352"/>
      <c r="M160" s="1280"/>
      <c r="N160" s="1202"/>
      <c r="O160" s="1202"/>
      <c r="P160" s="1202"/>
      <c r="Q160" s="1202"/>
      <c r="R160" s="1280"/>
      <c r="S160" s="1280"/>
      <c r="T160" s="1280"/>
      <c r="U160" s="1280"/>
      <c r="V160" s="1280"/>
      <c r="W160" s="1280"/>
      <c r="X160" s="1280"/>
      <c r="Y160" s="1280"/>
      <c r="Z160" s="1280"/>
    </row>
    <row r="161">
      <c r="A161" s="1228"/>
      <c r="B161" s="1228"/>
      <c r="C161" s="1280"/>
      <c r="D161" s="1280"/>
      <c r="E161" s="1280"/>
      <c r="F161" s="1280"/>
      <c r="G161" s="1280"/>
      <c r="H161" s="1280"/>
      <c r="I161" s="1280"/>
      <c r="J161" s="1280"/>
      <c r="K161" s="1280"/>
      <c r="L161" s="1352"/>
      <c r="M161" s="1280"/>
      <c r="N161" s="1202"/>
      <c r="O161" s="1202"/>
      <c r="P161" s="1202"/>
      <c r="Q161" s="1202"/>
      <c r="R161" s="1280"/>
      <c r="S161" s="1280"/>
      <c r="T161" s="1280"/>
      <c r="U161" s="1280"/>
      <c r="V161" s="1280"/>
      <c r="W161" s="1280"/>
      <c r="X161" s="1280"/>
      <c r="Y161" s="1280"/>
      <c r="Z161" s="1280"/>
    </row>
    <row r="162">
      <c r="A162" s="1228"/>
      <c r="B162" s="1228"/>
      <c r="C162" s="1280"/>
      <c r="D162" s="1280"/>
      <c r="E162" s="1280"/>
      <c r="F162" s="1280"/>
      <c r="G162" s="1280"/>
      <c r="H162" s="1280"/>
      <c r="I162" s="1280"/>
      <c r="J162" s="1280"/>
      <c r="K162" s="1280"/>
      <c r="L162" s="1352"/>
      <c r="M162" s="1280"/>
      <c r="N162" s="1202"/>
      <c r="O162" s="1202"/>
      <c r="P162" s="1202"/>
      <c r="Q162" s="1202"/>
      <c r="R162" s="1280"/>
      <c r="S162" s="1280"/>
      <c r="T162" s="1280"/>
      <c r="U162" s="1280"/>
      <c r="V162" s="1280"/>
      <c r="W162" s="1280"/>
      <c r="X162" s="1280"/>
      <c r="Y162" s="1280"/>
      <c r="Z162" s="1280"/>
    </row>
    <row r="163">
      <c r="A163" s="1228"/>
      <c r="B163" s="1228"/>
      <c r="C163" s="1280"/>
      <c r="D163" s="1280"/>
      <c r="E163" s="1280"/>
      <c r="F163" s="1280"/>
      <c r="G163" s="1280"/>
      <c r="H163" s="1280"/>
      <c r="I163" s="1280"/>
      <c r="J163" s="1280"/>
      <c r="K163" s="1280"/>
      <c r="L163" s="1352"/>
      <c r="M163" s="1280"/>
      <c r="N163" s="1202"/>
      <c r="O163" s="1202"/>
      <c r="P163" s="1202"/>
      <c r="Q163" s="1202"/>
      <c r="R163" s="1280"/>
      <c r="S163" s="1280"/>
      <c r="T163" s="1280"/>
      <c r="U163" s="1280"/>
      <c r="V163" s="1280"/>
      <c r="W163" s="1280"/>
      <c r="X163" s="1280"/>
      <c r="Y163" s="1280"/>
      <c r="Z163" s="1280"/>
    </row>
    <row r="164">
      <c r="A164" s="1228"/>
      <c r="B164" s="1228"/>
      <c r="C164" s="1280"/>
      <c r="D164" s="1280"/>
      <c r="E164" s="1280"/>
      <c r="F164" s="1280"/>
      <c r="G164" s="1280"/>
      <c r="H164" s="1280"/>
      <c r="I164" s="1280"/>
      <c r="J164" s="1280"/>
      <c r="K164" s="1280"/>
      <c r="L164" s="1352"/>
      <c r="M164" s="1280"/>
      <c r="N164" s="1202"/>
      <c r="O164" s="1202"/>
      <c r="P164" s="1202"/>
      <c r="Q164" s="1202"/>
      <c r="R164" s="1280"/>
      <c r="S164" s="1280"/>
      <c r="T164" s="1280"/>
      <c r="U164" s="1280"/>
      <c r="V164" s="1280"/>
      <c r="W164" s="1280"/>
      <c r="X164" s="1280"/>
      <c r="Y164" s="1280"/>
      <c r="Z164" s="1280"/>
    </row>
    <row r="165">
      <c r="A165" s="1228"/>
      <c r="B165" s="1228"/>
      <c r="C165" s="1280"/>
      <c r="D165" s="1280"/>
      <c r="E165" s="1280"/>
      <c r="F165" s="1280"/>
      <c r="G165" s="1280"/>
      <c r="H165" s="1280"/>
      <c r="I165" s="1280"/>
      <c r="J165" s="1280"/>
      <c r="K165" s="1280"/>
      <c r="L165" s="1352"/>
      <c r="M165" s="1280"/>
      <c r="N165" s="1202"/>
      <c r="O165" s="1202"/>
      <c r="P165" s="1202"/>
      <c r="Q165" s="1202"/>
      <c r="R165" s="1280"/>
      <c r="S165" s="1280"/>
      <c r="T165" s="1280"/>
      <c r="U165" s="1280"/>
      <c r="V165" s="1280"/>
      <c r="W165" s="1280"/>
      <c r="X165" s="1280"/>
      <c r="Y165" s="1280"/>
      <c r="Z165" s="1280"/>
    </row>
    <row r="166">
      <c r="A166" s="1228"/>
      <c r="B166" s="1228"/>
      <c r="C166" s="1280"/>
      <c r="D166" s="1280"/>
      <c r="E166" s="1280"/>
      <c r="F166" s="1280"/>
      <c r="G166" s="1280"/>
      <c r="H166" s="1280"/>
      <c r="I166" s="1280"/>
      <c r="J166" s="1280"/>
      <c r="K166" s="1280"/>
      <c r="L166" s="1352"/>
      <c r="M166" s="1280"/>
      <c r="N166" s="1202"/>
      <c r="O166" s="1202"/>
      <c r="P166" s="1202"/>
      <c r="Q166" s="1202"/>
      <c r="R166" s="1280"/>
      <c r="S166" s="1280"/>
      <c r="T166" s="1280"/>
      <c r="U166" s="1280"/>
      <c r="V166" s="1280"/>
      <c r="W166" s="1280"/>
      <c r="X166" s="1280"/>
      <c r="Y166" s="1280"/>
      <c r="Z166" s="1280"/>
    </row>
    <row r="167">
      <c r="A167" s="1228"/>
      <c r="B167" s="1228"/>
      <c r="C167" s="1280"/>
      <c r="D167" s="1280"/>
      <c r="E167" s="1280"/>
      <c r="F167" s="1280"/>
      <c r="G167" s="1280"/>
      <c r="H167" s="1280"/>
      <c r="I167" s="1280"/>
      <c r="J167" s="1280"/>
      <c r="K167" s="1280"/>
      <c r="L167" s="1352"/>
      <c r="M167" s="1280"/>
      <c r="N167" s="1202"/>
      <c r="O167" s="1202"/>
      <c r="P167" s="1202"/>
      <c r="Q167" s="1202"/>
      <c r="R167" s="1280"/>
      <c r="S167" s="1280"/>
      <c r="T167" s="1280"/>
      <c r="U167" s="1280"/>
      <c r="V167" s="1280"/>
      <c r="W167" s="1280"/>
      <c r="X167" s="1280"/>
      <c r="Y167" s="1280"/>
      <c r="Z167" s="1280"/>
    </row>
    <row r="168">
      <c r="A168" s="1228"/>
      <c r="B168" s="1228"/>
      <c r="C168" s="1280"/>
      <c r="D168" s="1280"/>
      <c r="E168" s="1280"/>
      <c r="F168" s="1280"/>
      <c r="G168" s="1280"/>
      <c r="H168" s="1280"/>
      <c r="I168" s="1280"/>
      <c r="J168" s="1280"/>
      <c r="K168" s="1280"/>
      <c r="L168" s="1352"/>
      <c r="M168" s="1280"/>
      <c r="N168" s="1202"/>
      <c r="O168" s="1202"/>
      <c r="P168" s="1202"/>
      <c r="Q168" s="1202"/>
      <c r="R168" s="1280"/>
      <c r="S168" s="1280"/>
      <c r="T168" s="1280"/>
      <c r="U168" s="1280"/>
      <c r="V168" s="1280"/>
      <c r="W168" s="1280"/>
      <c r="X168" s="1280"/>
      <c r="Y168" s="1280"/>
      <c r="Z168" s="1280"/>
    </row>
    <row r="169">
      <c r="A169" s="1228"/>
      <c r="B169" s="1228"/>
      <c r="C169" s="1280"/>
      <c r="D169" s="1280"/>
      <c r="E169" s="1280"/>
      <c r="F169" s="1280"/>
      <c r="G169" s="1280"/>
      <c r="H169" s="1280"/>
      <c r="I169" s="1280"/>
      <c r="J169" s="1280"/>
      <c r="K169" s="1280"/>
      <c r="L169" s="1352"/>
      <c r="M169" s="1280"/>
      <c r="N169" s="1202"/>
      <c r="O169" s="1202"/>
      <c r="P169" s="1202"/>
      <c r="Q169" s="1202"/>
      <c r="R169" s="1280"/>
      <c r="S169" s="1280"/>
      <c r="T169" s="1280"/>
      <c r="U169" s="1280"/>
      <c r="V169" s="1280"/>
      <c r="W169" s="1280"/>
      <c r="X169" s="1280"/>
      <c r="Y169" s="1280"/>
      <c r="Z169" s="1280"/>
    </row>
    <row r="170">
      <c r="A170" s="1228"/>
      <c r="B170" s="1228"/>
      <c r="C170" s="1280"/>
      <c r="D170" s="1280"/>
      <c r="E170" s="1280"/>
      <c r="F170" s="1280"/>
      <c r="G170" s="1280"/>
      <c r="H170" s="1280"/>
      <c r="I170" s="1280"/>
      <c r="J170" s="1280"/>
      <c r="K170" s="1280"/>
      <c r="L170" s="1352"/>
      <c r="M170" s="1280"/>
      <c r="N170" s="1202"/>
      <c r="O170" s="1202"/>
      <c r="P170" s="1202"/>
      <c r="Q170" s="1202"/>
      <c r="R170" s="1280"/>
      <c r="S170" s="1280"/>
      <c r="T170" s="1280"/>
      <c r="U170" s="1280"/>
      <c r="V170" s="1280"/>
      <c r="W170" s="1280"/>
      <c r="X170" s="1280"/>
      <c r="Y170" s="1280"/>
      <c r="Z170" s="1280"/>
    </row>
    <row r="171">
      <c r="A171" s="1228"/>
      <c r="B171" s="1228"/>
      <c r="C171" s="1280"/>
      <c r="D171" s="1280"/>
      <c r="E171" s="1280"/>
      <c r="F171" s="1280"/>
      <c r="G171" s="1280"/>
      <c r="H171" s="1280"/>
      <c r="I171" s="1280"/>
      <c r="J171" s="1280"/>
      <c r="K171" s="1280"/>
      <c r="L171" s="1352"/>
      <c r="M171" s="1280"/>
      <c r="N171" s="1202"/>
      <c r="O171" s="1202"/>
      <c r="P171" s="1202"/>
      <c r="Q171" s="1202"/>
      <c r="R171" s="1280"/>
      <c r="S171" s="1280"/>
      <c r="T171" s="1280"/>
      <c r="U171" s="1280"/>
      <c r="V171" s="1280"/>
      <c r="W171" s="1280"/>
      <c r="X171" s="1280"/>
      <c r="Y171" s="1280"/>
      <c r="Z171" s="1280"/>
    </row>
    <row r="172">
      <c r="A172" s="1228"/>
      <c r="B172" s="1228"/>
      <c r="C172" s="1280"/>
      <c r="D172" s="1280"/>
      <c r="E172" s="1280"/>
      <c r="F172" s="1280"/>
      <c r="G172" s="1280"/>
      <c r="H172" s="1280"/>
      <c r="I172" s="1280"/>
      <c r="J172" s="1280"/>
      <c r="K172" s="1280"/>
      <c r="L172" s="1352"/>
      <c r="M172" s="1280"/>
      <c r="N172" s="1202"/>
      <c r="O172" s="1202"/>
      <c r="P172" s="1202"/>
      <c r="Q172" s="1202"/>
      <c r="R172" s="1280"/>
      <c r="S172" s="1280"/>
      <c r="T172" s="1280"/>
      <c r="U172" s="1280"/>
      <c r="V172" s="1280"/>
      <c r="W172" s="1280"/>
      <c r="X172" s="1280"/>
      <c r="Y172" s="1280"/>
      <c r="Z172" s="1280"/>
    </row>
    <row r="173">
      <c r="A173" s="1228"/>
      <c r="B173" s="1228"/>
      <c r="C173" s="1280"/>
      <c r="D173" s="1280"/>
      <c r="E173" s="1280"/>
      <c r="F173" s="1280"/>
      <c r="G173" s="1280"/>
      <c r="H173" s="1280"/>
      <c r="I173" s="1280"/>
      <c r="J173" s="1280"/>
      <c r="K173" s="1280"/>
      <c r="L173" s="1352"/>
      <c r="M173" s="1280"/>
      <c r="N173" s="1202"/>
      <c r="O173" s="1202"/>
      <c r="P173" s="1202"/>
      <c r="Q173" s="1202"/>
      <c r="R173" s="1280"/>
      <c r="S173" s="1280"/>
      <c r="T173" s="1280"/>
      <c r="U173" s="1280"/>
      <c r="V173" s="1280"/>
      <c r="W173" s="1280"/>
      <c r="X173" s="1280"/>
      <c r="Y173" s="1280"/>
      <c r="Z173" s="1280"/>
    </row>
    <row r="174">
      <c r="A174" s="1228"/>
      <c r="B174" s="1228"/>
      <c r="C174" s="1280"/>
      <c r="D174" s="1280"/>
      <c r="E174" s="1280"/>
      <c r="F174" s="1280"/>
      <c r="G174" s="1280"/>
      <c r="H174" s="1280"/>
      <c r="I174" s="1280"/>
      <c r="J174" s="1280"/>
      <c r="K174" s="1280"/>
      <c r="L174" s="1352"/>
      <c r="M174" s="1280"/>
      <c r="N174" s="1202"/>
      <c r="O174" s="1202"/>
      <c r="P174" s="1202"/>
      <c r="Q174" s="1202"/>
      <c r="R174" s="1280"/>
      <c r="S174" s="1280"/>
      <c r="T174" s="1280"/>
      <c r="U174" s="1280"/>
      <c r="V174" s="1280"/>
      <c r="W174" s="1280"/>
      <c r="X174" s="1280"/>
      <c r="Y174" s="1280"/>
      <c r="Z174" s="1280"/>
    </row>
    <row r="175">
      <c r="A175" s="1228"/>
      <c r="B175" s="1228"/>
      <c r="C175" s="1280"/>
      <c r="D175" s="1280"/>
      <c r="E175" s="1280"/>
      <c r="F175" s="1280"/>
      <c r="G175" s="1280"/>
      <c r="H175" s="1280"/>
      <c r="I175" s="1280"/>
      <c r="J175" s="1280"/>
      <c r="K175" s="1280"/>
      <c r="L175" s="1352"/>
      <c r="M175" s="1280"/>
      <c r="N175" s="1202"/>
      <c r="O175" s="1202"/>
      <c r="P175" s="1202"/>
      <c r="Q175" s="1202"/>
      <c r="R175" s="1280"/>
      <c r="S175" s="1280"/>
      <c r="T175" s="1280"/>
      <c r="U175" s="1280"/>
      <c r="V175" s="1280"/>
      <c r="W175" s="1280"/>
      <c r="X175" s="1280"/>
      <c r="Y175" s="1280"/>
      <c r="Z175" s="1280"/>
    </row>
    <row r="176">
      <c r="A176" s="1228"/>
      <c r="B176" s="1228"/>
      <c r="C176" s="1280"/>
      <c r="D176" s="1280"/>
      <c r="E176" s="1280"/>
      <c r="F176" s="1280"/>
      <c r="G176" s="1280"/>
      <c r="H176" s="1280"/>
      <c r="I176" s="1280"/>
      <c r="J176" s="1280"/>
      <c r="K176" s="1280"/>
      <c r="L176" s="1352"/>
      <c r="M176" s="1280"/>
      <c r="N176" s="1202"/>
      <c r="O176" s="1202"/>
      <c r="P176" s="1202"/>
      <c r="Q176" s="1202"/>
      <c r="R176" s="1280"/>
      <c r="S176" s="1280"/>
      <c r="T176" s="1280"/>
      <c r="U176" s="1280"/>
      <c r="V176" s="1280"/>
      <c r="W176" s="1280"/>
      <c r="X176" s="1280"/>
      <c r="Y176" s="1280"/>
      <c r="Z176" s="1280"/>
    </row>
    <row r="177">
      <c r="A177" s="1228"/>
      <c r="B177" s="1228"/>
      <c r="C177" s="1280"/>
      <c r="D177" s="1280"/>
      <c r="E177" s="1280"/>
      <c r="F177" s="1280"/>
      <c r="G177" s="1280"/>
      <c r="H177" s="1280"/>
      <c r="I177" s="1280"/>
      <c r="J177" s="1280"/>
      <c r="K177" s="1280"/>
      <c r="L177" s="1352"/>
      <c r="M177" s="1280"/>
      <c r="N177" s="1202"/>
      <c r="O177" s="1202"/>
      <c r="P177" s="1202"/>
      <c r="Q177" s="1202"/>
      <c r="R177" s="1280"/>
      <c r="S177" s="1280"/>
      <c r="T177" s="1280"/>
      <c r="U177" s="1280"/>
      <c r="V177" s="1280"/>
      <c r="W177" s="1280"/>
      <c r="X177" s="1280"/>
      <c r="Y177" s="1280"/>
      <c r="Z177" s="1280"/>
    </row>
    <row r="178">
      <c r="A178" s="1228"/>
      <c r="B178" s="1228"/>
      <c r="C178" s="1280"/>
      <c r="D178" s="1280"/>
      <c r="E178" s="1280"/>
      <c r="F178" s="1280"/>
      <c r="G178" s="1280"/>
      <c r="H178" s="1280"/>
      <c r="I178" s="1280"/>
      <c r="J178" s="1280"/>
      <c r="K178" s="1280"/>
      <c r="L178" s="1352"/>
      <c r="M178" s="1280"/>
      <c r="N178" s="1202"/>
      <c r="O178" s="1202"/>
      <c r="P178" s="1202"/>
      <c r="Q178" s="1202"/>
      <c r="R178" s="1280"/>
      <c r="S178" s="1280"/>
      <c r="T178" s="1280"/>
      <c r="U178" s="1280"/>
      <c r="V178" s="1280"/>
      <c r="W178" s="1280"/>
      <c r="X178" s="1280"/>
      <c r="Y178" s="1280"/>
      <c r="Z178" s="1280"/>
    </row>
    <row r="179">
      <c r="A179" s="1228"/>
      <c r="B179" s="1228"/>
      <c r="C179" s="1280"/>
      <c r="D179" s="1280"/>
      <c r="E179" s="1280"/>
      <c r="F179" s="1280"/>
      <c r="G179" s="1280"/>
      <c r="H179" s="1280"/>
      <c r="I179" s="1280"/>
      <c r="J179" s="1280"/>
      <c r="K179" s="1280"/>
      <c r="L179" s="1352"/>
      <c r="M179" s="1280"/>
      <c r="N179" s="1202"/>
      <c r="O179" s="1202"/>
      <c r="P179" s="1202"/>
      <c r="Q179" s="1202"/>
      <c r="R179" s="1280"/>
      <c r="S179" s="1280"/>
      <c r="T179" s="1280"/>
      <c r="U179" s="1280"/>
      <c r="V179" s="1280"/>
      <c r="W179" s="1280"/>
      <c r="X179" s="1280"/>
      <c r="Y179" s="1280"/>
      <c r="Z179" s="1280"/>
    </row>
    <row r="180">
      <c r="A180" s="1228"/>
      <c r="B180" s="1228"/>
      <c r="C180" s="1280"/>
      <c r="D180" s="1280"/>
      <c r="E180" s="1280"/>
      <c r="F180" s="1280"/>
      <c r="G180" s="1280"/>
      <c r="H180" s="1280"/>
      <c r="I180" s="1280"/>
      <c r="J180" s="1280"/>
      <c r="K180" s="1280"/>
      <c r="L180" s="1352"/>
      <c r="M180" s="1280"/>
      <c r="N180" s="1202"/>
      <c r="O180" s="1202"/>
      <c r="P180" s="1202"/>
      <c r="Q180" s="1202"/>
      <c r="R180" s="1280"/>
      <c r="S180" s="1280"/>
      <c r="T180" s="1280"/>
      <c r="U180" s="1280"/>
      <c r="V180" s="1280"/>
      <c r="W180" s="1280"/>
      <c r="X180" s="1280"/>
      <c r="Y180" s="1280"/>
      <c r="Z180" s="1280"/>
    </row>
    <row r="181">
      <c r="A181" s="1228"/>
      <c r="B181" s="1228"/>
      <c r="C181" s="1280"/>
      <c r="D181" s="1280"/>
      <c r="E181" s="1280"/>
      <c r="F181" s="1280"/>
      <c r="G181" s="1280"/>
      <c r="H181" s="1280"/>
      <c r="I181" s="1280"/>
      <c r="J181" s="1280"/>
      <c r="K181" s="1280"/>
      <c r="L181" s="1352"/>
      <c r="M181" s="1280"/>
      <c r="N181" s="1202"/>
      <c r="O181" s="1202"/>
      <c r="P181" s="1202"/>
      <c r="Q181" s="1202"/>
      <c r="R181" s="1280"/>
      <c r="S181" s="1280"/>
      <c r="T181" s="1280"/>
      <c r="U181" s="1280"/>
      <c r="V181" s="1280"/>
      <c r="W181" s="1280"/>
      <c r="X181" s="1280"/>
      <c r="Y181" s="1280"/>
      <c r="Z181" s="1280"/>
    </row>
    <row r="182">
      <c r="A182" s="1228"/>
      <c r="B182" s="1228"/>
      <c r="C182" s="1280"/>
      <c r="D182" s="1280"/>
      <c r="E182" s="1280"/>
      <c r="F182" s="1280"/>
      <c r="G182" s="1280"/>
      <c r="H182" s="1280"/>
      <c r="I182" s="1280"/>
      <c r="J182" s="1280"/>
      <c r="K182" s="1280"/>
      <c r="L182" s="1352"/>
      <c r="M182" s="1280"/>
      <c r="N182" s="1202"/>
      <c r="O182" s="1202"/>
      <c r="P182" s="1202"/>
      <c r="Q182" s="1202"/>
      <c r="R182" s="1280"/>
      <c r="S182" s="1280"/>
      <c r="T182" s="1280"/>
      <c r="U182" s="1280"/>
      <c r="V182" s="1280"/>
      <c r="W182" s="1280"/>
      <c r="X182" s="1280"/>
      <c r="Y182" s="1280"/>
      <c r="Z182" s="1280"/>
    </row>
    <row r="183">
      <c r="A183" s="1228"/>
      <c r="B183" s="1228"/>
      <c r="C183" s="1280"/>
      <c r="D183" s="1280"/>
      <c r="E183" s="1280"/>
      <c r="F183" s="1280"/>
      <c r="G183" s="1280"/>
      <c r="H183" s="1280"/>
      <c r="I183" s="1280"/>
      <c r="J183" s="1280"/>
      <c r="K183" s="1280"/>
      <c r="L183" s="1352"/>
      <c r="M183" s="1280"/>
      <c r="N183" s="1202"/>
      <c r="O183" s="1202"/>
      <c r="P183" s="1202"/>
      <c r="Q183" s="1202"/>
      <c r="R183" s="1280"/>
      <c r="S183" s="1280"/>
      <c r="T183" s="1280"/>
      <c r="U183" s="1280"/>
      <c r="V183" s="1280"/>
      <c r="W183" s="1280"/>
      <c r="X183" s="1280"/>
      <c r="Y183" s="1280"/>
      <c r="Z183" s="1280"/>
    </row>
    <row r="184">
      <c r="A184" s="1228"/>
      <c r="B184" s="1228"/>
      <c r="C184" s="1280"/>
      <c r="D184" s="1280"/>
      <c r="E184" s="1280"/>
      <c r="F184" s="1280"/>
      <c r="G184" s="1280"/>
      <c r="H184" s="1280"/>
      <c r="I184" s="1280"/>
      <c r="J184" s="1280"/>
      <c r="K184" s="1280"/>
      <c r="L184" s="1352"/>
      <c r="M184" s="1280"/>
      <c r="N184" s="1202"/>
      <c r="O184" s="1202"/>
      <c r="P184" s="1202"/>
      <c r="Q184" s="1202"/>
      <c r="R184" s="1280"/>
      <c r="S184" s="1280"/>
      <c r="T184" s="1280"/>
      <c r="U184" s="1280"/>
      <c r="V184" s="1280"/>
      <c r="W184" s="1280"/>
      <c r="X184" s="1280"/>
      <c r="Y184" s="1280"/>
      <c r="Z184" s="1280"/>
    </row>
    <row r="185">
      <c r="A185" s="1228"/>
      <c r="B185" s="1228"/>
      <c r="C185" s="1280"/>
      <c r="D185" s="1280"/>
      <c r="E185" s="1280"/>
      <c r="F185" s="1280"/>
      <c r="G185" s="1280"/>
      <c r="H185" s="1280"/>
      <c r="I185" s="1280"/>
      <c r="J185" s="1280"/>
      <c r="K185" s="1280"/>
      <c r="L185" s="1352"/>
      <c r="M185" s="1280"/>
      <c r="N185" s="1202"/>
      <c r="O185" s="1202"/>
      <c r="P185" s="1202"/>
      <c r="Q185" s="1202"/>
      <c r="R185" s="1280"/>
      <c r="S185" s="1280"/>
      <c r="T185" s="1280"/>
      <c r="U185" s="1280"/>
      <c r="V185" s="1280"/>
      <c r="W185" s="1280"/>
      <c r="X185" s="1280"/>
      <c r="Y185" s="1280"/>
      <c r="Z185" s="1280"/>
    </row>
    <row r="186">
      <c r="A186" s="1228"/>
      <c r="B186" s="1228"/>
      <c r="C186" s="1280"/>
      <c r="D186" s="1280"/>
      <c r="E186" s="1280"/>
      <c r="F186" s="1280"/>
      <c r="G186" s="1280"/>
      <c r="H186" s="1280"/>
      <c r="I186" s="1280"/>
      <c r="J186" s="1280"/>
      <c r="K186" s="1280"/>
      <c r="L186" s="1352"/>
      <c r="M186" s="1280"/>
      <c r="N186" s="1202"/>
      <c r="O186" s="1202"/>
      <c r="P186" s="1202"/>
      <c r="Q186" s="1202"/>
      <c r="R186" s="1280"/>
      <c r="S186" s="1280"/>
      <c r="T186" s="1280"/>
      <c r="U186" s="1280"/>
      <c r="V186" s="1280"/>
      <c r="W186" s="1280"/>
      <c r="X186" s="1280"/>
      <c r="Y186" s="1280"/>
      <c r="Z186" s="1280"/>
    </row>
    <row r="187">
      <c r="A187" s="1228"/>
      <c r="B187" s="1228"/>
      <c r="C187" s="1280"/>
      <c r="D187" s="1280"/>
      <c r="E187" s="1280"/>
      <c r="F187" s="1280"/>
      <c r="G187" s="1280"/>
      <c r="H187" s="1280"/>
      <c r="I187" s="1280"/>
      <c r="J187" s="1280"/>
      <c r="K187" s="1280"/>
      <c r="L187" s="1352"/>
      <c r="M187" s="1280"/>
      <c r="N187" s="1202"/>
      <c r="O187" s="1202"/>
      <c r="P187" s="1202"/>
      <c r="Q187" s="1202"/>
      <c r="R187" s="1280"/>
      <c r="S187" s="1280"/>
      <c r="T187" s="1280"/>
      <c r="U187" s="1280"/>
      <c r="V187" s="1280"/>
      <c r="W187" s="1280"/>
      <c r="X187" s="1280"/>
      <c r="Y187" s="1280"/>
      <c r="Z187" s="1280"/>
    </row>
    <row r="188">
      <c r="A188" s="1228"/>
      <c r="B188" s="1228"/>
      <c r="C188" s="1280"/>
      <c r="D188" s="1280"/>
      <c r="E188" s="1280"/>
      <c r="F188" s="1280"/>
      <c r="G188" s="1280"/>
      <c r="H188" s="1280"/>
      <c r="I188" s="1280"/>
      <c r="J188" s="1280"/>
      <c r="K188" s="1280"/>
      <c r="L188" s="1352"/>
      <c r="M188" s="1280"/>
      <c r="N188" s="1202"/>
      <c r="O188" s="1202"/>
      <c r="P188" s="1202"/>
      <c r="Q188" s="1202"/>
      <c r="R188" s="1280"/>
      <c r="S188" s="1280"/>
      <c r="T188" s="1280"/>
      <c r="U188" s="1280"/>
      <c r="V188" s="1280"/>
      <c r="W188" s="1280"/>
      <c r="X188" s="1280"/>
      <c r="Y188" s="1280"/>
      <c r="Z188" s="1280"/>
    </row>
    <row r="189">
      <c r="A189" s="1228"/>
      <c r="B189" s="1228"/>
      <c r="C189" s="1280"/>
      <c r="D189" s="1280"/>
      <c r="E189" s="1280"/>
      <c r="F189" s="1280"/>
      <c r="G189" s="1280"/>
      <c r="H189" s="1280"/>
      <c r="I189" s="1280"/>
      <c r="J189" s="1280"/>
      <c r="K189" s="1280"/>
      <c r="L189" s="1352"/>
      <c r="M189" s="1280"/>
      <c r="N189" s="1202"/>
      <c r="O189" s="1202"/>
      <c r="P189" s="1202"/>
      <c r="Q189" s="1202"/>
      <c r="R189" s="1280"/>
      <c r="S189" s="1280"/>
      <c r="T189" s="1280"/>
      <c r="U189" s="1280"/>
      <c r="V189" s="1280"/>
      <c r="W189" s="1280"/>
      <c r="X189" s="1280"/>
      <c r="Y189" s="1280"/>
      <c r="Z189" s="1280"/>
    </row>
    <row r="190">
      <c r="A190" s="1228"/>
      <c r="B190" s="1228"/>
      <c r="C190" s="1280"/>
      <c r="D190" s="1280"/>
      <c r="E190" s="1280"/>
      <c r="F190" s="1280"/>
      <c r="G190" s="1280"/>
      <c r="H190" s="1280"/>
      <c r="I190" s="1280"/>
      <c r="J190" s="1280"/>
      <c r="K190" s="1280"/>
      <c r="L190" s="1352"/>
      <c r="M190" s="1280"/>
      <c r="N190" s="1202"/>
      <c r="O190" s="1202"/>
      <c r="P190" s="1202"/>
      <c r="Q190" s="1202"/>
      <c r="R190" s="1280"/>
      <c r="S190" s="1280"/>
      <c r="T190" s="1280"/>
      <c r="U190" s="1280"/>
      <c r="V190" s="1280"/>
      <c r="W190" s="1280"/>
      <c r="X190" s="1280"/>
      <c r="Y190" s="1280"/>
      <c r="Z190" s="1280"/>
    </row>
    <row r="191">
      <c r="A191" s="1228"/>
      <c r="B191" s="1228"/>
      <c r="C191" s="1280"/>
      <c r="D191" s="1280"/>
      <c r="E191" s="1280"/>
      <c r="F191" s="1280"/>
      <c r="G191" s="1280"/>
      <c r="H191" s="1280"/>
      <c r="I191" s="1280"/>
      <c r="J191" s="1280"/>
      <c r="K191" s="1280"/>
      <c r="L191" s="1352"/>
      <c r="M191" s="1280"/>
      <c r="N191" s="1202"/>
      <c r="O191" s="1202"/>
      <c r="P191" s="1202"/>
      <c r="Q191" s="1202"/>
      <c r="R191" s="1280"/>
      <c r="S191" s="1280"/>
      <c r="T191" s="1280"/>
      <c r="U191" s="1280"/>
      <c r="V191" s="1280"/>
      <c r="W191" s="1280"/>
      <c r="X191" s="1280"/>
      <c r="Y191" s="1280"/>
      <c r="Z191" s="1280"/>
    </row>
    <row r="192">
      <c r="A192" s="1228"/>
      <c r="B192" s="1228"/>
      <c r="C192" s="1280"/>
      <c r="D192" s="1280"/>
      <c r="E192" s="1280"/>
      <c r="F192" s="1280"/>
      <c r="G192" s="1280"/>
      <c r="H192" s="1280"/>
      <c r="I192" s="1280"/>
      <c r="J192" s="1280"/>
      <c r="K192" s="1280"/>
      <c r="L192" s="1352"/>
      <c r="M192" s="1280"/>
      <c r="N192" s="1202"/>
      <c r="O192" s="1202"/>
      <c r="P192" s="1202"/>
      <c r="Q192" s="1202"/>
      <c r="R192" s="1280"/>
      <c r="S192" s="1280"/>
      <c r="T192" s="1280"/>
      <c r="U192" s="1280"/>
      <c r="V192" s="1280"/>
      <c r="W192" s="1280"/>
      <c r="X192" s="1280"/>
      <c r="Y192" s="1280"/>
      <c r="Z192" s="1280"/>
    </row>
    <row r="193">
      <c r="A193" s="1228"/>
      <c r="B193" s="1228"/>
      <c r="C193" s="1280"/>
      <c r="D193" s="1280"/>
      <c r="E193" s="1280"/>
      <c r="F193" s="1280"/>
      <c r="G193" s="1280"/>
      <c r="H193" s="1280"/>
      <c r="I193" s="1280"/>
      <c r="J193" s="1280"/>
      <c r="K193" s="1280"/>
      <c r="L193" s="1352"/>
      <c r="M193" s="1280"/>
      <c r="N193" s="1202"/>
      <c r="O193" s="1202"/>
      <c r="P193" s="1202"/>
      <c r="Q193" s="1202"/>
      <c r="R193" s="1280"/>
      <c r="S193" s="1280"/>
      <c r="T193" s="1280"/>
      <c r="U193" s="1280"/>
      <c r="V193" s="1280"/>
      <c r="W193" s="1280"/>
      <c r="X193" s="1280"/>
      <c r="Y193" s="1280"/>
      <c r="Z193" s="1280"/>
    </row>
    <row r="194">
      <c r="A194" s="1228"/>
      <c r="B194" s="1228"/>
      <c r="C194" s="1280"/>
      <c r="D194" s="1280"/>
      <c r="E194" s="1280"/>
      <c r="F194" s="1280"/>
      <c r="G194" s="1280"/>
      <c r="H194" s="1280"/>
      <c r="I194" s="1280"/>
      <c r="J194" s="1280"/>
      <c r="K194" s="1280"/>
      <c r="L194" s="1352"/>
      <c r="M194" s="1280"/>
      <c r="N194" s="1202"/>
      <c r="O194" s="1202"/>
      <c r="P194" s="1202"/>
      <c r="Q194" s="1202"/>
      <c r="R194" s="1280"/>
      <c r="S194" s="1280"/>
      <c r="T194" s="1280"/>
      <c r="U194" s="1280"/>
      <c r="V194" s="1280"/>
      <c r="W194" s="1280"/>
      <c r="X194" s="1280"/>
      <c r="Y194" s="1280"/>
      <c r="Z194" s="1280"/>
    </row>
    <row r="195">
      <c r="A195" s="1228"/>
      <c r="B195" s="1228"/>
      <c r="C195" s="1280"/>
      <c r="D195" s="1280"/>
      <c r="E195" s="1280"/>
      <c r="F195" s="1280"/>
      <c r="G195" s="1280"/>
      <c r="H195" s="1280"/>
      <c r="I195" s="1280"/>
      <c r="J195" s="1280"/>
      <c r="K195" s="1280"/>
      <c r="L195" s="1352"/>
      <c r="M195" s="1280"/>
      <c r="N195" s="1202"/>
      <c r="O195" s="1202"/>
      <c r="P195" s="1202"/>
      <c r="Q195" s="1202"/>
      <c r="R195" s="1280"/>
      <c r="S195" s="1280"/>
      <c r="T195" s="1280"/>
      <c r="U195" s="1280"/>
      <c r="V195" s="1280"/>
      <c r="W195" s="1280"/>
      <c r="X195" s="1280"/>
      <c r="Y195" s="1280"/>
      <c r="Z195" s="1280"/>
    </row>
    <row r="196">
      <c r="A196" s="1228"/>
      <c r="B196" s="1228"/>
      <c r="C196" s="1280"/>
      <c r="D196" s="1280"/>
      <c r="E196" s="1280"/>
      <c r="F196" s="1280"/>
      <c r="G196" s="1280"/>
      <c r="H196" s="1280"/>
      <c r="I196" s="1280"/>
      <c r="J196" s="1280"/>
      <c r="K196" s="1280"/>
      <c r="L196" s="1352"/>
      <c r="M196" s="1280"/>
      <c r="N196" s="1202"/>
      <c r="O196" s="1202"/>
      <c r="P196" s="1202"/>
      <c r="Q196" s="1202"/>
      <c r="R196" s="1280"/>
      <c r="S196" s="1280"/>
      <c r="T196" s="1280"/>
      <c r="U196" s="1280"/>
      <c r="V196" s="1280"/>
      <c r="W196" s="1280"/>
      <c r="X196" s="1280"/>
      <c r="Y196" s="1280"/>
      <c r="Z196" s="1280"/>
    </row>
    <row r="197">
      <c r="A197" s="1228"/>
      <c r="B197" s="1228"/>
      <c r="C197" s="1280"/>
      <c r="D197" s="1280"/>
      <c r="E197" s="1280"/>
      <c r="F197" s="1280"/>
      <c r="G197" s="1280"/>
      <c r="H197" s="1280"/>
      <c r="I197" s="1280"/>
      <c r="J197" s="1280"/>
      <c r="K197" s="1280"/>
      <c r="L197" s="1352"/>
      <c r="M197" s="1280"/>
      <c r="N197" s="1202"/>
      <c r="O197" s="1202"/>
      <c r="P197" s="1202"/>
      <c r="Q197" s="1202"/>
      <c r="R197" s="1280"/>
      <c r="S197" s="1280"/>
      <c r="T197" s="1280"/>
      <c r="U197" s="1280"/>
      <c r="V197" s="1280"/>
      <c r="W197" s="1280"/>
      <c r="X197" s="1280"/>
      <c r="Y197" s="1280"/>
      <c r="Z197" s="1280"/>
    </row>
    <row r="198">
      <c r="A198" s="1228"/>
      <c r="B198" s="1228"/>
      <c r="C198" s="1280"/>
      <c r="D198" s="1280"/>
      <c r="E198" s="1280"/>
      <c r="F198" s="1280"/>
      <c r="G198" s="1280"/>
      <c r="H198" s="1280"/>
      <c r="I198" s="1280"/>
      <c r="J198" s="1280"/>
      <c r="K198" s="1280"/>
      <c r="L198" s="1352"/>
      <c r="M198" s="1280"/>
      <c r="N198" s="1202"/>
      <c r="O198" s="1202"/>
      <c r="P198" s="1202"/>
      <c r="Q198" s="1202"/>
      <c r="R198" s="1280"/>
      <c r="S198" s="1280"/>
      <c r="T198" s="1280"/>
      <c r="U198" s="1280"/>
      <c r="V198" s="1280"/>
      <c r="W198" s="1280"/>
      <c r="X198" s="1280"/>
      <c r="Y198" s="1280"/>
      <c r="Z198" s="1280"/>
    </row>
    <row r="199">
      <c r="A199" s="1228"/>
      <c r="B199" s="1228"/>
      <c r="C199" s="1280"/>
      <c r="D199" s="1280"/>
      <c r="E199" s="1280"/>
      <c r="F199" s="1280"/>
      <c r="G199" s="1280"/>
      <c r="H199" s="1280"/>
      <c r="I199" s="1280"/>
      <c r="J199" s="1280"/>
      <c r="K199" s="1280"/>
      <c r="L199" s="1352"/>
      <c r="M199" s="1280"/>
      <c r="N199" s="1202"/>
      <c r="O199" s="1202"/>
      <c r="P199" s="1202"/>
      <c r="Q199" s="1202"/>
      <c r="R199" s="1280"/>
      <c r="S199" s="1280"/>
      <c r="T199" s="1280"/>
      <c r="U199" s="1280"/>
      <c r="V199" s="1280"/>
      <c r="W199" s="1280"/>
      <c r="X199" s="1280"/>
      <c r="Y199" s="1280"/>
      <c r="Z199" s="1280"/>
    </row>
    <row r="200">
      <c r="A200" s="1228"/>
      <c r="B200" s="1228"/>
      <c r="C200" s="1280"/>
      <c r="D200" s="1280"/>
      <c r="E200" s="1280"/>
      <c r="F200" s="1280"/>
      <c r="G200" s="1280"/>
      <c r="H200" s="1280"/>
      <c r="I200" s="1280"/>
      <c r="J200" s="1280"/>
      <c r="K200" s="1280"/>
      <c r="L200" s="1352"/>
      <c r="M200" s="1280"/>
      <c r="N200" s="1202"/>
      <c r="O200" s="1202"/>
      <c r="P200" s="1202"/>
      <c r="Q200" s="1202"/>
      <c r="R200" s="1280"/>
      <c r="S200" s="1280"/>
      <c r="T200" s="1280"/>
      <c r="U200" s="1280"/>
      <c r="V200" s="1280"/>
      <c r="W200" s="1280"/>
      <c r="X200" s="1280"/>
      <c r="Y200" s="1280"/>
      <c r="Z200" s="1280"/>
    </row>
    <row r="201">
      <c r="A201" s="1228"/>
      <c r="B201" s="1228"/>
      <c r="C201" s="1280"/>
      <c r="D201" s="1280"/>
      <c r="E201" s="1280"/>
      <c r="F201" s="1280"/>
      <c r="G201" s="1280"/>
      <c r="H201" s="1280"/>
      <c r="I201" s="1280"/>
      <c r="J201" s="1280"/>
      <c r="K201" s="1280"/>
      <c r="L201" s="1352"/>
      <c r="M201" s="1280"/>
      <c r="N201" s="1202"/>
      <c r="O201" s="1202"/>
      <c r="P201" s="1202"/>
      <c r="Q201" s="1202"/>
      <c r="R201" s="1280"/>
      <c r="S201" s="1280"/>
      <c r="T201" s="1280"/>
      <c r="U201" s="1280"/>
      <c r="V201" s="1280"/>
      <c r="W201" s="1280"/>
      <c r="X201" s="1280"/>
      <c r="Y201" s="1280"/>
      <c r="Z201" s="1280"/>
    </row>
    <row r="202">
      <c r="A202" s="1228"/>
      <c r="B202" s="1228"/>
      <c r="C202" s="1280"/>
      <c r="D202" s="1280"/>
      <c r="E202" s="1280"/>
      <c r="F202" s="1280"/>
      <c r="G202" s="1280"/>
      <c r="H202" s="1280"/>
      <c r="I202" s="1280"/>
      <c r="J202" s="1280"/>
      <c r="K202" s="1280"/>
      <c r="L202" s="1352"/>
      <c r="M202" s="1280"/>
      <c r="N202" s="1202"/>
      <c r="O202" s="1202"/>
      <c r="P202" s="1202"/>
      <c r="Q202" s="1202"/>
      <c r="R202" s="1280"/>
      <c r="S202" s="1280"/>
      <c r="T202" s="1280"/>
      <c r="U202" s="1280"/>
      <c r="V202" s="1280"/>
      <c r="W202" s="1280"/>
      <c r="X202" s="1280"/>
      <c r="Y202" s="1280"/>
      <c r="Z202" s="1280"/>
    </row>
    <row r="203">
      <c r="A203" s="1228"/>
      <c r="B203" s="1228"/>
      <c r="C203" s="1280"/>
      <c r="D203" s="1280"/>
      <c r="E203" s="1280"/>
      <c r="F203" s="1280"/>
      <c r="G203" s="1280"/>
      <c r="H203" s="1280"/>
      <c r="I203" s="1280"/>
      <c r="J203" s="1280"/>
      <c r="K203" s="1280"/>
      <c r="L203" s="1352"/>
      <c r="M203" s="1280"/>
      <c r="N203" s="1202"/>
      <c r="O203" s="1202"/>
      <c r="P203" s="1202"/>
      <c r="Q203" s="1202"/>
      <c r="R203" s="1280"/>
      <c r="S203" s="1280"/>
      <c r="T203" s="1280"/>
      <c r="U203" s="1280"/>
      <c r="V203" s="1280"/>
      <c r="W203" s="1280"/>
      <c r="X203" s="1280"/>
      <c r="Y203" s="1280"/>
      <c r="Z203" s="1280"/>
    </row>
    <row r="204">
      <c r="A204" s="1228"/>
      <c r="B204" s="1228"/>
      <c r="C204" s="1280"/>
      <c r="D204" s="1280"/>
      <c r="E204" s="1280"/>
      <c r="F204" s="1280"/>
      <c r="G204" s="1280"/>
      <c r="H204" s="1280"/>
      <c r="I204" s="1280"/>
      <c r="J204" s="1280"/>
      <c r="K204" s="1280"/>
      <c r="L204" s="1352"/>
      <c r="M204" s="1280"/>
      <c r="N204" s="1202"/>
      <c r="O204" s="1202"/>
      <c r="P204" s="1202"/>
      <c r="Q204" s="1202"/>
      <c r="R204" s="1280"/>
      <c r="S204" s="1280"/>
      <c r="T204" s="1280"/>
      <c r="U204" s="1280"/>
      <c r="V204" s="1280"/>
      <c r="W204" s="1280"/>
      <c r="X204" s="1280"/>
      <c r="Y204" s="1280"/>
      <c r="Z204" s="1280"/>
    </row>
    <row r="205">
      <c r="A205" s="1228"/>
      <c r="B205" s="1228"/>
      <c r="C205" s="1280"/>
      <c r="D205" s="1280"/>
      <c r="E205" s="1280"/>
      <c r="F205" s="1280"/>
      <c r="G205" s="1280"/>
      <c r="H205" s="1280"/>
      <c r="I205" s="1280"/>
      <c r="J205" s="1280"/>
      <c r="K205" s="1280"/>
      <c r="L205" s="1352"/>
      <c r="M205" s="1280"/>
      <c r="N205" s="1202"/>
      <c r="O205" s="1202"/>
      <c r="P205" s="1202"/>
      <c r="Q205" s="1202"/>
      <c r="R205" s="1280"/>
      <c r="S205" s="1280"/>
      <c r="T205" s="1280"/>
      <c r="U205" s="1280"/>
      <c r="V205" s="1280"/>
      <c r="W205" s="1280"/>
      <c r="X205" s="1280"/>
      <c r="Y205" s="1280"/>
      <c r="Z205" s="1280"/>
    </row>
    <row r="206">
      <c r="A206" s="1228"/>
      <c r="B206" s="1228"/>
      <c r="C206" s="1280"/>
      <c r="D206" s="1280"/>
      <c r="E206" s="1280"/>
      <c r="F206" s="1280"/>
      <c r="G206" s="1280"/>
      <c r="H206" s="1280"/>
      <c r="I206" s="1280"/>
      <c r="J206" s="1280"/>
      <c r="K206" s="1280"/>
      <c r="L206" s="1352"/>
      <c r="M206" s="1280"/>
      <c r="N206" s="1202"/>
      <c r="O206" s="1202"/>
      <c r="P206" s="1202"/>
      <c r="Q206" s="1202"/>
      <c r="R206" s="1280"/>
      <c r="S206" s="1280"/>
      <c r="T206" s="1280"/>
      <c r="U206" s="1280"/>
      <c r="V206" s="1280"/>
      <c r="W206" s="1280"/>
      <c r="X206" s="1280"/>
      <c r="Y206" s="1280"/>
      <c r="Z206" s="1280"/>
    </row>
    <row r="207">
      <c r="A207" s="1228"/>
      <c r="B207" s="1228"/>
      <c r="C207" s="1280"/>
      <c r="D207" s="1280"/>
      <c r="E207" s="1280"/>
      <c r="F207" s="1280"/>
      <c r="G207" s="1280"/>
      <c r="H207" s="1280"/>
      <c r="I207" s="1280"/>
      <c r="J207" s="1280"/>
      <c r="K207" s="1280"/>
      <c r="L207" s="1352"/>
      <c r="M207" s="1280"/>
      <c r="N207" s="1202"/>
      <c r="O207" s="1202"/>
      <c r="P207" s="1202"/>
      <c r="Q207" s="1202"/>
      <c r="R207" s="1280"/>
      <c r="S207" s="1280"/>
      <c r="T207" s="1280"/>
      <c r="U207" s="1280"/>
      <c r="V207" s="1280"/>
      <c r="W207" s="1280"/>
      <c r="X207" s="1280"/>
      <c r="Y207" s="1280"/>
      <c r="Z207" s="1280"/>
    </row>
    <row r="208">
      <c r="A208" s="1228"/>
      <c r="B208" s="1228"/>
      <c r="C208" s="1280"/>
      <c r="D208" s="1280"/>
      <c r="E208" s="1280"/>
      <c r="F208" s="1280"/>
      <c r="G208" s="1280"/>
      <c r="H208" s="1280"/>
      <c r="I208" s="1280"/>
      <c r="J208" s="1280"/>
      <c r="K208" s="1280"/>
      <c r="L208" s="1352"/>
      <c r="M208" s="1280"/>
      <c r="N208" s="1202"/>
      <c r="O208" s="1202"/>
      <c r="P208" s="1202"/>
      <c r="Q208" s="1202"/>
      <c r="R208" s="1280"/>
      <c r="S208" s="1280"/>
      <c r="T208" s="1280"/>
      <c r="U208" s="1280"/>
      <c r="V208" s="1280"/>
      <c r="W208" s="1280"/>
      <c r="X208" s="1280"/>
      <c r="Y208" s="1280"/>
      <c r="Z208" s="1280"/>
    </row>
    <row r="209">
      <c r="A209" s="1228"/>
      <c r="B209" s="1228"/>
      <c r="C209" s="1280"/>
      <c r="D209" s="1280"/>
      <c r="E209" s="1280"/>
      <c r="F209" s="1280"/>
      <c r="G209" s="1280"/>
      <c r="H209" s="1280"/>
      <c r="I209" s="1280"/>
      <c r="J209" s="1280"/>
      <c r="K209" s="1280"/>
      <c r="L209" s="1352"/>
      <c r="M209" s="1280"/>
      <c r="N209" s="1202"/>
      <c r="O209" s="1202"/>
      <c r="P209" s="1202"/>
      <c r="Q209" s="1202"/>
      <c r="R209" s="1280"/>
      <c r="S209" s="1280"/>
      <c r="T209" s="1280"/>
      <c r="U209" s="1280"/>
      <c r="V209" s="1280"/>
      <c r="W209" s="1280"/>
      <c r="X209" s="1280"/>
      <c r="Y209" s="1280"/>
      <c r="Z209" s="1280"/>
    </row>
    <row r="210">
      <c r="A210" s="1228"/>
      <c r="B210" s="1228"/>
      <c r="C210" s="1280"/>
      <c r="D210" s="1280"/>
      <c r="E210" s="1280"/>
      <c r="F210" s="1280"/>
      <c r="G210" s="1280"/>
      <c r="H210" s="1280"/>
      <c r="I210" s="1280"/>
      <c r="J210" s="1280"/>
      <c r="K210" s="1280"/>
      <c r="L210" s="1352"/>
      <c r="M210" s="1280"/>
      <c r="N210" s="1202"/>
      <c r="O210" s="1202"/>
      <c r="P210" s="1202"/>
      <c r="Q210" s="1202"/>
      <c r="R210" s="1280"/>
      <c r="S210" s="1280"/>
      <c r="T210" s="1280"/>
      <c r="U210" s="1280"/>
      <c r="V210" s="1280"/>
      <c r="W210" s="1280"/>
      <c r="X210" s="1280"/>
      <c r="Y210" s="1280"/>
      <c r="Z210" s="1280"/>
    </row>
    <row r="211">
      <c r="A211" s="1228"/>
      <c r="B211" s="1228"/>
      <c r="C211" s="1280"/>
      <c r="D211" s="1280"/>
      <c r="E211" s="1280"/>
      <c r="F211" s="1280"/>
      <c r="G211" s="1280"/>
      <c r="H211" s="1280"/>
      <c r="I211" s="1280"/>
      <c r="J211" s="1280"/>
      <c r="K211" s="1280"/>
      <c r="L211" s="1352"/>
      <c r="M211" s="1280"/>
      <c r="N211" s="1202"/>
      <c r="O211" s="1202"/>
      <c r="P211" s="1202"/>
      <c r="Q211" s="1202"/>
      <c r="R211" s="1280"/>
      <c r="S211" s="1280"/>
      <c r="T211" s="1280"/>
      <c r="U211" s="1280"/>
      <c r="V211" s="1280"/>
      <c r="W211" s="1280"/>
      <c r="X211" s="1280"/>
      <c r="Y211" s="1280"/>
      <c r="Z211" s="1280"/>
    </row>
    <row r="212">
      <c r="A212" s="1228"/>
      <c r="B212" s="1228"/>
      <c r="C212" s="1280"/>
      <c r="D212" s="1280"/>
      <c r="E212" s="1280"/>
      <c r="F212" s="1280"/>
      <c r="G212" s="1280"/>
      <c r="H212" s="1280"/>
      <c r="I212" s="1280"/>
      <c r="J212" s="1280"/>
      <c r="K212" s="1280"/>
      <c r="L212" s="1352"/>
      <c r="M212" s="1280"/>
      <c r="N212" s="1202"/>
      <c r="O212" s="1202"/>
      <c r="P212" s="1202"/>
      <c r="Q212" s="1202"/>
      <c r="R212" s="1280"/>
      <c r="S212" s="1280"/>
      <c r="T212" s="1280"/>
      <c r="U212" s="1280"/>
      <c r="V212" s="1280"/>
      <c r="W212" s="1280"/>
      <c r="X212" s="1280"/>
      <c r="Y212" s="1280"/>
      <c r="Z212" s="1280"/>
    </row>
    <row r="213">
      <c r="A213" s="1228"/>
      <c r="B213" s="1228"/>
      <c r="C213" s="1280"/>
      <c r="D213" s="1280"/>
      <c r="E213" s="1280"/>
      <c r="F213" s="1280"/>
      <c r="G213" s="1280"/>
      <c r="H213" s="1280"/>
      <c r="I213" s="1280"/>
      <c r="J213" s="1280"/>
      <c r="K213" s="1280"/>
      <c r="L213" s="1352"/>
      <c r="M213" s="1280"/>
      <c r="N213" s="1202"/>
      <c r="O213" s="1202"/>
      <c r="P213" s="1202"/>
      <c r="Q213" s="1202"/>
      <c r="R213" s="1280"/>
      <c r="S213" s="1280"/>
      <c r="T213" s="1280"/>
      <c r="U213" s="1280"/>
      <c r="V213" s="1280"/>
      <c r="W213" s="1280"/>
      <c r="X213" s="1280"/>
      <c r="Y213" s="1280"/>
      <c r="Z213" s="1280"/>
    </row>
    <row r="214">
      <c r="A214" s="1228"/>
      <c r="B214" s="1228"/>
      <c r="C214" s="1280"/>
      <c r="D214" s="1280"/>
      <c r="E214" s="1280"/>
      <c r="F214" s="1280"/>
      <c r="G214" s="1280"/>
      <c r="H214" s="1280"/>
      <c r="I214" s="1280"/>
      <c r="J214" s="1280"/>
      <c r="K214" s="1280"/>
      <c r="L214" s="1352"/>
      <c r="M214" s="1280"/>
      <c r="N214" s="1202"/>
      <c r="O214" s="1202"/>
      <c r="P214" s="1202"/>
      <c r="Q214" s="1202"/>
      <c r="R214" s="1280"/>
      <c r="S214" s="1280"/>
      <c r="T214" s="1280"/>
      <c r="U214" s="1280"/>
      <c r="V214" s="1280"/>
      <c r="W214" s="1280"/>
      <c r="X214" s="1280"/>
      <c r="Y214" s="1280"/>
      <c r="Z214" s="1280"/>
    </row>
    <row r="215">
      <c r="A215" s="1228"/>
      <c r="B215" s="1228"/>
      <c r="C215" s="1280"/>
      <c r="D215" s="1280"/>
      <c r="E215" s="1280"/>
      <c r="F215" s="1280"/>
      <c r="G215" s="1280"/>
      <c r="H215" s="1280"/>
      <c r="I215" s="1280"/>
      <c r="J215" s="1280"/>
      <c r="K215" s="1280"/>
      <c r="L215" s="1352"/>
      <c r="M215" s="1280"/>
      <c r="N215" s="1202"/>
      <c r="O215" s="1202"/>
      <c r="P215" s="1202"/>
      <c r="Q215" s="1202"/>
      <c r="R215" s="1280"/>
      <c r="S215" s="1280"/>
      <c r="T215" s="1280"/>
      <c r="U215" s="1280"/>
      <c r="V215" s="1280"/>
      <c r="W215" s="1280"/>
      <c r="X215" s="1280"/>
      <c r="Y215" s="1280"/>
      <c r="Z215" s="1280"/>
    </row>
    <row r="216">
      <c r="A216" s="1228"/>
      <c r="B216" s="1228"/>
      <c r="C216" s="1280"/>
      <c r="D216" s="1280"/>
      <c r="E216" s="1280"/>
      <c r="F216" s="1280"/>
      <c r="G216" s="1280"/>
      <c r="H216" s="1280"/>
      <c r="I216" s="1280"/>
      <c r="J216" s="1280"/>
      <c r="K216" s="1280"/>
      <c r="L216" s="1352"/>
      <c r="M216" s="1280"/>
      <c r="N216" s="1202"/>
      <c r="O216" s="1202"/>
      <c r="P216" s="1202"/>
      <c r="Q216" s="1202"/>
      <c r="R216" s="1280"/>
      <c r="S216" s="1280"/>
      <c r="T216" s="1280"/>
      <c r="U216" s="1280"/>
      <c r="V216" s="1280"/>
      <c r="W216" s="1280"/>
      <c r="X216" s="1280"/>
      <c r="Y216" s="1280"/>
      <c r="Z216" s="1280"/>
    </row>
    <row r="217">
      <c r="A217" s="1228"/>
      <c r="B217" s="1228"/>
      <c r="C217" s="1280"/>
      <c r="D217" s="1280"/>
      <c r="E217" s="1280"/>
      <c r="F217" s="1280"/>
      <c r="G217" s="1280"/>
      <c r="H217" s="1280"/>
      <c r="I217" s="1280"/>
      <c r="J217" s="1280"/>
      <c r="K217" s="1280"/>
      <c r="L217" s="1352"/>
      <c r="M217" s="1280"/>
      <c r="N217" s="1202"/>
      <c r="O217" s="1202"/>
      <c r="P217" s="1202"/>
      <c r="Q217" s="1202"/>
      <c r="R217" s="1280"/>
      <c r="S217" s="1280"/>
      <c r="T217" s="1280"/>
      <c r="U217" s="1280"/>
      <c r="V217" s="1280"/>
      <c r="W217" s="1280"/>
      <c r="X217" s="1280"/>
      <c r="Y217" s="1280"/>
      <c r="Z217" s="1280"/>
    </row>
    <row r="218">
      <c r="A218" s="1228"/>
      <c r="B218" s="1228"/>
      <c r="C218" s="1280"/>
      <c r="D218" s="1280"/>
      <c r="E218" s="1280"/>
      <c r="F218" s="1280"/>
      <c r="G218" s="1280"/>
      <c r="H218" s="1280"/>
      <c r="I218" s="1280"/>
      <c r="J218" s="1280"/>
      <c r="K218" s="1280"/>
      <c r="L218" s="1352"/>
      <c r="M218" s="1280"/>
      <c r="N218" s="1202"/>
      <c r="O218" s="1202"/>
      <c r="P218" s="1202"/>
      <c r="Q218" s="1202"/>
      <c r="R218" s="1280"/>
      <c r="S218" s="1280"/>
      <c r="T218" s="1280"/>
      <c r="U218" s="1280"/>
      <c r="V218" s="1280"/>
      <c r="W218" s="1280"/>
      <c r="X218" s="1280"/>
      <c r="Y218" s="1280"/>
      <c r="Z218" s="1280"/>
    </row>
    <row r="219">
      <c r="A219" s="1228"/>
      <c r="B219" s="1228"/>
      <c r="C219" s="1280"/>
      <c r="D219" s="1280"/>
      <c r="E219" s="1280"/>
      <c r="F219" s="1280"/>
      <c r="G219" s="1280"/>
      <c r="H219" s="1280"/>
      <c r="I219" s="1280"/>
      <c r="J219" s="1280"/>
      <c r="K219" s="1280"/>
      <c r="L219" s="1352"/>
      <c r="M219" s="1280"/>
      <c r="N219" s="1202"/>
      <c r="O219" s="1202"/>
      <c r="P219" s="1202"/>
      <c r="Q219" s="1202"/>
      <c r="R219" s="1280"/>
      <c r="S219" s="1280"/>
      <c r="T219" s="1280"/>
      <c r="U219" s="1280"/>
      <c r="V219" s="1280"/>
      <c r="W219" s="1280"/>
      <c r="X219" s="1280"/>
      <c r="Y219" s="1280"/>
      <c r="Z219" s="1280"/>
    </row>
    <row r="220">
      <c r="A220" s="1228"/>
      <c r="B220" s="1228"/>
      <c r="C220" s="1280"/>
      <c r="D220" s="1280"/>
      <c r="E220" s="1280"/>
      <c r="F220" s="1280"/>
      <c r="G220" s="1280"/>
      <c r="H220" s="1280"/>
      <c r="I220" s="1280"/>
      <c r="J220" s="1280"/>
      <c r="K220" s="1280"/>
      <c r="L220" s="1352"/>
      <c r="M220" s="1280"/>
      <c r="N220" s="1202"/>
      <c r="O220" s="1202"/>
      <c r="P220" s="1202"/>
      <c r="Q220" s="1202"/>
      <c r="R220" s="1280"/>
      <c r="S220" s="1280"/>
      <c r="T220" s="1280"/>
      <c r="U220" s="1280"/>
      <c r="V220" s="1280"/>
      <c r="W220" s="1280"/>
      <c r="X220" s="1280"/>
      <c r="Y220" s="1280"/>
      <c r="Z220" s="1280"/>
    </row>
    <row r="221">
      <c r="A221" s="1228"/>
      <c r="B221" s="1228"/>
      <c r="C221" s="1280"/>
      <c r="D221" s="1280"/>
      <c r="E221" s="1280"/>
      <c r="F221" s="1280"/>
      <c r="G221" s="1280"/>
      <c r="H221" s="1280"/>
      <c r="I221" s="1280"/>
      <c r="J221" s="1280"/>
      <c r="K221" s="1280"/>
      <c r="L221" s="1352"/>
      <c r="M221" s="1280"/>
      <c r="N221" s="1202"/>
      <c r="O221" s="1202"/>
      <c r="P221" s="1202"/>
      <c r="Q221" s="1202"/>
      <c r="R221" s="1280"/>
      <c r="S221" s="1280"/>
      <c r="T221" s="1280"/>
      <c r="U221" s="1280"/>
      <c r="V221" s="1280"/>
      <c r="W221" s="1280"/>
      <c r="X221" s="1280"/>
      <c r="Y221" s="1280"/>
      <c r="Z221" s="1280"/>
    </row>
    <row r="222">
      <c r="A222" s="1228"/>
      <c r="B222" s="1228"/>
      <c r="C222" s="1280"/>
      <c r="D222" s="1280"/>
      <c r="E222" s="1280"/>
      <c r="F222" s="1280"/>
      <c r="G222" s="1280"/>
      <c r="H222" s="1280"/>
      <c r="I222" s="1280"/>
      <c r="J222" s="1280"/>
      <c r="K222" s="1280"/>
      <c r="L222" s="1352"/>
      <c r="M222" s="1280"/>
      <c r="N222" s="1202"/>
      <c r="O222" s="1202"/>
      <c r="P222" s="1202"/>
      <c r="Q222" s="1202"/>
      <c r="R222" s="1280"/>
      <c r="S222" s="1280"/>
      <c r="T222" s="1280"/>
      <c r="U222" s="1280"/>
      <c r="V222" s="1280"/>
      <c r="W222" s="1280"/>
      <c r="X222" s="1280"/>
      <c r="Y222" s="1280"/>
      <c r="Z222" s="1280"/>
    </row>
    <row r="223">
      <c r="A223" s="1228"/>
      <c r="B223" s="1228"/>
      <c r="C223" s="1280"/>
      <c r="D223" s="1280"/>
      <c r="E223" s="1280"/>
      <c r="F223" s="1280"/>
      <c r="G223" s="1280"/>
      <c r="H223" s="1280"/>
      <c r="I223" s="1280"/>
      <c r="J223" s="1280"/>
      <c r="K223" s="1280"/>
      <c r="L223" s="1352"/>
      <c r="M223" s="1280"/>
      <c r="N223" s="1202"/>
      <c r="O223" s="1202"/>
      <c r="P223" s="1202"/>
      <c r="Q223" s="1202"/>
      <c r="R223" s="1280"/>
      <c r="S223" s="1280"/>
      <c r="T223" s="1280"/>
      <c r="U223" s="1280"/>
      <c r="V223" s="1280"/>
      <c r="W223" s="1280"/>
      <c r="X223" s="1280"/>
      <c r="Y223" s="1280"/>
      <c r="Z223" s="1280"/>
    </row>
    <row r="224">
      <c r="A224" s="1228"/>
      <c r="B224" s="1228"/>
      <c r="C224" s="1280"/>
      <c r="D224" s="1280"/>
      <c r="E224" s="1280"/>
      <c r="F224" s="1280"/>
      <c r="G224" s="1280"/>
      <c r="H224" s="1280"/>
      <c r="I224" s="1280"/>
      <c r="J224" s="1280"/>
      <c r="K224" s="1280"/>
      <c r="L224" s="1352"/>
      <c r="M224" s="1280"/>
      <c r="N224" s="1202"/>
      <c r="O224" s="1202"/>
      <c r="P224" s="1202"/>
      <c r="Q224" s="1202"/>
      <c r="R224" s="1280"/>
      <c r="S224" s="1280"/>
      <c r="T224" s="1280"/>
      <c r="U224" s="1280"/>
      <c r="V224" s="1280"/>
      <c r="W224" s="1280"/>
      <c r="X224" s="1280"/>
      <c r="Y224" s="1280"/>
      <c r="Z224" s="1280"/>
    </row>
    <row r="225">
      <c r="A225" s="1228"/>
      <c r="B225" s="1228"/>
      <c r="C225" s="1280"/>
      <c r="D225" s="1280"/>
      <c r="E225" s="1280"/>
      <c r="F225" s="1280"/>
      <c r="G225" s="1280"/>
      <c r="H225" s="1280"/>
      <c r="I225" s="1280"/>
      <c r="J225" s="1280"/>
      <c r="K225" s="1280"/>
      <c r="L225" s="1352"/>
      <c r="M225" s="1280"/>
      <c r="N225" s="1202"/>
      <c r="O225" s="1202"/>
      <c r="P225" s="1202"/>
      <c r="Q225" s="1202"/>
      <c r="R225" s="1280"/>
      <c r="S225" s="1280"/>
      <c r="T225" s="1280"/>
      <c r="U225" s="1280"/>
      <c r="V225" s="1280"/>
      <c r="W225" s="1280"/>
      <c r="X225" s="1280"/>
      <c r="Y225" s="1280"/>
      <c r="Z225" s="1280"/>
    </row>
    <row r="226">
      <c r="A226" s="1228"/>
      <c r="B226" s="1228"/>
      <c r="C226" s="1280"/>
      <c r="D226" s="1280"/>
      <c r="E226" s="1280"/>
      <c r="F226" s="1280"/>
      <c r="G226" s="1280"/>
      <c r="H226" s="1280"/>
      <c r="I226" s="1280"/>
      <c r="J226" s="1280"/>
      <c r="K226" s="1280"/>
      <c r="L226" s="1352"/>
      <c r="M226" s="1280"/>
      <c r="N226" s="1202"/>
      <c r="O226" s="1202"/>
      <c r="P226" s="1202"/>
      <c r="Q226" s="1202"/>
      <c r="R226" s="1280"/>
      <c r="S226" s="1280"/>
      <c r="T226" s="1280"/>
      <c r="U226" s="1280"/>
      <c r="V226" s="1280"/>
      <c r="W226" s="1280"/>
      <c r="X226" s="1280"/>
      <c r="Y226" s="1280"/>
      <c r="Z226" s="1280"/>
    </row>
    <row r="227">
      <c r="A227" s="1228"/>
      <c r="B227" s="1228"/>
      <c r="C227" s="1280"/>
      <c r="D227" s="1280"/>
      <c r="E227" s="1280"/>
      <c r="F227" s="1280"/>
      <c r="G227" s="1280"/>
      <c r="H227" s="1280"/>
      <c r="I227" s="1280"/>
      <c r="J227" s="1280"/>
      <c r="K227" s="1280"/>
      <c r="L227" s="1352"/>
      <c r="M227" s="1280"/>
      <c r="N227" s="1202"/>
      <c r="O227" s="1202"/>
      <c r="P227" s="1202"/>
      <c r="Q227" s="1202"/>
      <c r="R227" s="1280"/>
      <c r="S227" s="1280"/>
      <c r="T227" s="1280"/>
      <c r="U227" s="1280"/>
      <c r="V227" s="1280"/>
      <c r="W227" s="1280"/>
      <c r="X227" s="1280"/>
      <c r="Y227" s="1280"/>
      <c r="Z227" s="1280"/>
    </row>
    <row r="228">
      <c r="A228" s="1228"/>
      <c r="B228" s="1228"/>
      <c r="C228" s="1280"/>
      <c r="D228" s="1280"/>
      <c r="E228" s="1280"/>
      <c r="F228" s="1280"/>
      <c r="G228" s="1280"/>
      <c r="H228" s="1280"/>
      <c r="I228" s="1280"/>
      <c r="J228" s="1280"/>
      <c r="K228" s="1280"/>
      <c r="L228" s="1352"/>
      <c r="M228" s="1280"/>
      <c r="N228" s="1202"/>
      <c r="O228" s="1202"/>
      <c r="P228" s="1202"/>
      <c r="Q228" s="1202"/>
      <c r="R228" s="1280"/>
      <c r="S228" s="1280"/>
      <c r="T228" s="1280"/>
      <c r="U228" s="1280"/>
      <c r="V228" s="1280"/>
      <c r="W228" s="1280"/>
      <c r="X228" s="1280"/>
      <c r="Y228" s="1280"/>
      <c r="Z228" s="1280"/>
    </row>
    <row r="229">
      <c r="A229" s="1228"/>
      <c r="B229" s="1228"/>
      <c r="C229" s="1280"/>
      <c r="D229" s="1280"/>
      <c r="E229" s="1280"/>
      <c r="F229" s="1280"/>
      <c r="G229" s="1280"/>
      <c r="H229" s="1280"/>
      <c r="I229" s="1280"/>
      <c r="J229" s="1280"/>
      <c r="K229" s="1280"/>
      <c r="L229" s="1352"/>
      <c r="M229" s="1280"/>
      <c r="N229" s="1202"/>
      <c r="O229" s="1202"/>
      <c r="P229" s="1202"/>
      <c r="Q229" s="1202"/>
      <c r="R229" s="1280"/>
      <c r="S229" s="1280"/>
      <c r="T229" s="1280"/>
      <c r="U229" s="1280"/>
      <c r="V229" s="1280"/>
      <c r="W229" s="1280"/>
      <c r="X229" s="1280"/>
      <c r="Y229" s="1280"/>
      <c r="Z229" s="1280"/>
    </row>
    <row r="230">
      <c r="A230" s="1228"/>
      <c r="B230" s="1228"/>
      <c r="C230" s="1280"/>
      <c r="D230" s="1280"/>
      <c r="E230" s="1280"/>
      <c r="F230" s="1280"/>
      <c r="G230" s="1280"/>
      <c r="H230" s="1280"/>
      <c r="I230" s="1280"/>
      <c r="J230" s="1280"/>
      <c r="K230" s="1280"/>
      <c r="L230" s="1352"/>
      <c r="M230" s="1280"/>
      <c r="N230" s="1202"/>
      <c r="O230" s="1202"/>
      <c r="P230" s="1202"/>
      <c r="Q230" s="1202"/>
      <c r="R230" s="1280"/>
      <c r="S230" s="1280"/>
      <c r="T230" s="1280"/>
      <c r="U230" s="1280"/>
      <c r="V230" s="1280"/>
      <c r="W230" s="1280"/>
      <c r="X230" s="1280"/>
      <c r="Y230" s="1280"/>
      <c r="Z230" s="1280"/>
    </row>
    <row r="231">
      <c r="A231" s="1228"/>
      <c r="B231" s="1228"/>
      <c r="C231" s="1280"/>
      <c r="D231" s="1280"/>
      <c r="E231" s="1280"/>
      <c r="F231" s="1280"/>
      <c r="G231" s="1280"/>
      <c r="H231" s="1280"/>
      <c r="I231" s="1280"/>
      <c r="J231" s="1280"/>
      <c r="K231" s="1280"/>
      <c r="L231" s="1352"/>
      <c r="M231" s="1280"/>
      <c r="N231" s="1202"/>
      <c r="O231" s="1202"/>
      <c r="P231" s="1202"/>
      <c r="Q231" s="1202"/>
      <c r="R231" s="1280"/>
      <c r="S231" s="1280"/>
      <c r="T231" s="1280"/>
      <c r="U231" s="1280"/>
      <c r="V231" s="1280"/>
      <c r="W231" s="1280"/>
      <c r="X231" s="1280"/>
      <c r="Y231" s="1280"/>
      <c r="Z231" s="1280"/>
    </row>
    <row r="232">
      <c r="A232" s="1228"/>
      <c r="B232" s="1228"/>
      <c r="C232" s="1280"/>
      <c r="D232" s="1280"/>
      <c r="E232" s="1280"/>
      <c r="F232" s="1280"/>
      <c r="G232" s="1280"/>
      <c r="H232" s="1280"/>
      <c r="I232" s="1280"/>
      <c r="J232" s="1280"/>
      <c r="K232" s="1280"/>
      <c r="L232" s="1352"/>
      <c r="M232" s="1280"/>
      <c r="N232" s="1202"/>
      <c r="O232" s="1202"/>
      <c r="P232" s="1202"/>
      <c r="Q232" s="1202"/>
      <c r="R232" s="1280"/>
      <c r="S232" s="1280"/>
      <c r="T232" s="1280"/>
      <c r="U232" s="1280"/>
      <c r="V232" s="1280"/>
      <c r="W232" s="1280"/>
      <c r="X232" s="1280"/>
      <c r="Y232" s="1280"/>
      <c r="Z232" s="1280"/>
    </row>
    <row r="233">
      <c r="A233" s="1228"/>
      <c r="B233" s="1228"/>
      <c r="C233" s="1280"/>
      <c r="D233" s="1280"/>
      <c r="E233" s="1280"/>
      <c r="F233" s="1280"/>
      <c r="G233" s="1280"/>
      <c r="H233" s="1280"/>
      <c r="I233" s="1280"/>
      <c r="J233" s="1280"/>
      <c r="K233" s="1280"/>
      <c r="L233" s="1352"/>
      <c r="M233" s="1280"/>
      <c r="N233" s="1202"/>
      <c r="O233" s="1202"/>
      <c r="P233" s="1202"/>
      <c r="Q233" s="1202"/>
      <c r="R233" s="1280"/>
      <c r="S233" s="1280"/>
      <c r="T233" s="1280"/>
      <c r="U233" s="1280"/>
      <c r="V233" s="1280"/>
      <c r="W233" s="1280"/>
      <c r="X233" s="1280"/>
      <c r="Y233" s="1280"/>
      <c r="Z233" s="1280"/>
    </row>
    <row r="234">
      <c r="A234" s="1228"/>
      <c r="B234" s="1228"/>
      <c r="C234" s="1280"/>
      <c r="D234" s="1280"/>
      <c r="E234" s="1280"/>
      <c r="F234" s="1280"/>
      <c r="G234" s="1280"/>
      <c r="H234" s="1280"/>
      <c r="I234" s="1280"/>
      <c r="J234" s="1280"/>
      <c r="K234" s="1280"/>
      <c r="L234" s="1352"/>
      <c r="M234" s="1280"/>
      <c r="N234" s="1202"/>
      <c r="O234" s="1202"/>
      <c r="P234" s="1202"/>
      <c r="Q234" s="1202"/>
      <c r="R234" s="1280"/>
      <c r="S234" s="1280"/>
      <c r="T234" s="1280"/>
      <c r="U234" s="1280"/>
      <c r="V234" s="1280"/>
      <c r="W234" s="1280"/>
      <c r="X234" s="1280"/>
      <c r="Y234" s="1280"/>
      <c r="Z234" s="1280"/>
    </row>
    <row r="235">
      <c r="A235" s="1228"/>
      <c r="B235" s="1228"/>
      <c r="C235" s="1280"/>
      <c r="D235" s="1280"/>
      <c r="E235" s="1280"/>
      <c r="F235" s="1280"/>
      <c r="G235" s="1280"/>
      <c r="H235" s="1280"/>
      <c r="I235" s="1280"/>
      <c r="J235" s="1280"/>
      <c r="K235" s="1280"/>
      <c r="L235" s="1352"/>
      <c r="M235" s="1280"/>
      <c r="N235" s="1202"/>
      <c r="O235" s="1202"/>
      <c r="P235" s="1202"/>
      <c r="Q235" s="1202"/>
      <c r="R235" s="1280"/>
      <c r="S235" s="1280"/>
      <c r="T235" s="1280"/>
      <c r="U235" s="1280"/>
      <c r="V235" s="1280"/>
      <c r="W235" s="1280"/>
      <c r="X235" s="1280"/>
      <c r="Y235" s="1280"/>
      <c r="Z235" s="1280"/>
    </row>
    <row r="236">
      <c r="A236" s="1228"/>
      <c r="B236" s="1228"/>
      <c r="C236" s="1280"/>
      <c r="D236" s="1280"/>
      <c r="E236" s="1280"/>
      <c r="F236" s="1280"/>
      <c r="G236" s="1280"/>
      <c r="H236" s="1280"/>
      <c r="I236" s="1280"/>
      <c r="J236" s="1280"/>
      <c r="K236" s="1280"/>
      <c r="L236" s="1352"/>
      <c r="M236" s="1280"/>
      <c r="N236" s="1202"/>
      <c r="O236" s="1202"/>
      <c r="P236" s="1202"/>
      <c r="Q236" s="1202"/>
      <c r="R236" s="1280"/>
      <c r="S236" s="1280"/>
      <c r="T236" s="1280"/>
      <c r="U236" s="1280"/>
      <c r="V236" s="1280"/>
      <c r="W236" s="1280"/>
      <c r="X236" s="1280"/>
      <c r="Y236" s="1280"/>
      <c r="Z236" s="1280"/>
    </row>
    <row r="237">
      <c r="A237" s="1228"/>
      <c r="B237" s="1228"/>
      <c r="C237" s="1280"/>
      <c r="D237" s="1280"/>
      <c r="E237" s="1280"/>
      <c r="F237" s="1280"/>
      <c r="G237" s="1280"/>
      <c r="H237" s="1280"/>
      <c r="I237" s="1280"/>
      <c r="J237" s="1280"/>
      <c r="K237" s="1280"/>
      <c r="L237" s="1352"/>
      <c r="M237" s="1280"/>
      <c r="N237" s="1202"/>
      <c r="O237" s="1202"/>
      <c r="P237" s="1202"/>
      <c r="Q237" s="1202"/>
      <c r="R237" s="1280"/>
      <c r="S237" s="1280"/>
      <c r="T237" s="1280"/>
      <c r="U237" s="1280"/>
      <c r="V237" s="1280"/>
      <c r="W237" s="1280"/>
      <c r="X237" s="1280"/>
      <c r="Y237" s="1280"/>
      <c r="Z237" s="1280"/>
    </row>
    <row r="238">
      <c r="A238" s="1228"/>
      <c r="B238" s="1228"/>
      <c r="C238" s="1280"/>
      <c r="D238" s="1280"/>
      <c r="E238" s="1280"/>
      <c r="F238" s="1280"/>
      <c r="G238" s="1280"/>
      <c r="H238" s="1280"/>
      <c r="I238" s="1280"/>
      <c r="J238" s="1280"/>
      <c r="K238" s="1280"/>
      <c r="L238" s="1352"/>
      <c r="M238" s="1280"/>
      <c r="N238" s="1202"/>
      <c r="O238" s="1202"/>
      <c r="P238" s="1202"/>
      <c r="Q238" s="1202"/>
      <c r="R238" s="1280"/>
      <c r="S238" s="1280"/>
      <c r="T238" s="1280"/>
      <c r="U238" s="1280"/>
      <c r="V238" s="1280"/>
      <c r="W238" s="1280"/>
      <c r="X238" s="1280"/>
      <c r="Y238" s="1280"/>
      <c r="Z238" s="1280"/>
    </row>
    <row r="239">
      <c r="A239" s="1228"/>
      <c r="B239" s="1228"/>
      <c r="C239" s="1280"/>
      <c r="D239" s="1280"/>
      <c r="E239" s="1280"/>
      <c r="F239" s="1280"/>
      <c r="G239" s="1280"/>
      <c r="H239" s="1280"/>
      <c r="I239" s="1280"/>
      <c r="J239" s="1280"/>
      <c r="K239" s="1280"/>
      <c r="L239" s="1352"/>
      <c r="M239" s="1280"/>
      <c r="N239" s="1202"/>
      <c r="O239" s="1202"/>
      <c r="P239" s="1202"/>
      <c r="Q239" s="1202"/>
      <c r="R239" s="1280"/>
      <c r="S239" s="1280"/>
      <c r="T239" s="1280"/>
      <c r="U239" s="1280"/>
      <c r="V239" s="1280"/>
      <c r="W239" s="1280"/>
      <c r="X239" s="1280"/>
      <c r="Y239" s="1280"/>
      <c r="Z239" s="1280"/>
    </row>
    <row r="240">
      <c r="A240" s="1228"/>
      <c r="B240" s="1228"/>
      <c r="C240" s="1280"/>
      <c r="D240" s="1280"/>
      <c r="E240" s="1280"/>
      <c r="F240" s="1280"/>
      <c r="G240" s="1280"/>
      <c r="H240" s="1280"/>
      <c r="I240" s="1280"/>
      <c r="J240" s="1280"/>
      <c r="K240" s="1280"/>
      <c r="L240" s="1352"/>
      <c r="M240" s="1280"/>
      <c r="N240" s="1202"/>
      <c r="O240" s="1202"/>
      <c r="P240" s="1202"/>
      <c r="Q240" s="1202"/>
      <c r="R240" s="1280"/>
      <c r="S240" s="1280"/>
      <c r="T240" s="1280"/>
      <c r="U240" s="1280"/>
      <c r="V240" s="1280"/>
      <c r="W240" s="1280"/>
      <c r="X240" s="1280"/>
      <c r="Y240" s="1280"/>
      <c r="Z240" s="1280"/>
    </row>
    <row r="241">
      <c r="A241" s="1228"/>
      <c r="B241" s="1228"/>
      <c r="C241" s="1280"/>
      <c r="D241" s="1280"/>
      <c r="E241" s="1280"/>
      <c r="F241" s="1280"/>
      <c r="G241" s="1280"/>
      <c r="H241" s="1280"/>
      <c r="I241" s="1280"/>
      <c r="J241" s="1280"/>
      <c r="K241" s="1280"/>
      <c r="L241" s="1352"/>
      <c r="M241" s="1280"/>
      <c r="N241" s="1202"/>
      <c r="O241" s="1202"/>
      <c r="P241" s="1202"/>
      <c r="Q241" s="1202"/>
      <c r="R241" s="1280"/>
      <c r="S241" s="1280"/>
      <c r="T241" s="1280"/>
      <c r="U241" s="1280"/>
      <c r="V241" s="1280"/>
      <c r="W241" s="1280"/>
      <c r="X241" s="1280"/>
      <c r="Y241" s="1280"/>
      <c r="Z241" s="1280"/>
    </row>
    <row r="242">
      <c r="A242" s="1228"/>
      <c r="B242" s="1228"/>
      <c r="C242" s="1280"/>
      <c r="D242" s="1280"/>
      <c r="E242" s="1280"/>
      <c r="F242" s="1280"/>
      <c r="G242" s="1280"/>
      <c r="H242" s="1280"/>
      <c r="I242" s="1280"/>
      <c r="J242" s="1280"/>
      <c r="K242" s="1280"/>
      <c r="L242" s="1352"/>
      <c r="M242" s="1280"/>
      <c r="N242" s="1202"/>
      <c r="O242" s="1202"/>
      <c r="P242" s="1202"/>
      <c r="Q242" s="1202"/>
      <c r="R242" s="1280"/>
      <c r="S242" s="1280"/>
      <c r="T242" s="1280"/>
      <c r="U242" s="1280"/>
      <c r="V242" s="1280"/>
      <c r="W242" s="1280"/>
      <c r="X242" s="1280"/>
      <c r="Y242" s="1280"/>
      <c r="Z242" s="1280"/>
    </row>
    <row r="243">
      <c r="A243" s="1228"/>
      <c r="B243" s="1228"/>
      <c r="C243" s="1280"/>
      <c r="D243" s="1280"/>
      <c r="E243" s="1280"/>
      <c r="F243" s="1280"/>
      <c r="G243" s="1280"/>
      <c r="H243" s="1280"/>
      <c r="I243" s="1280"/>
      <c r="J243" s="1280"/>
      <c r="K243" s="1280"/>
      <c r="L243" s="1352"/>
      <c r="M243" s="1280"/>
      <c r="N243" s="1202"/>
      <c r="O243" s="1202"/>
      <c r="P243" s="1202"/>
      <c r="Q243" s="1202"/>
      <c r="R243" s="1280"/>
      <c r="S243" s="1280"/>
      <c r="T243" s="1280"/>
      <c r="U243" s="1280"/>
      <c r="V243" s="1280"/>
      <c r="W243" s="1280"/>
      <c r="X243" s="1280"/>
      <c r="Y243" s="1280"/>
      <c r="Z243" s="1280"/>
    </row>
    <row r="244">
      <c r="A244" s="1228"/>
      <c r="B244" s="1228"/>
      <c r="C244" s="1280"/>
      <c r="D244" s="1280"/>
      <c r="E244" s="1280"/>
      <c r="F244" s="1280"/>
      <c r="G244" s="1280"/>
      <c r="H244" s="1280"/>
      <c r="I244" s="1280"/>
      <c r="J244" s="1280"/>
      <c r="K244" s="1280"/>
      <c r="L244" s="1352"/>
      <c r="M244" s="1280"/>
      <c r="N244" s="1202"/>
      <c r="O244" s="1202"/>
      <c r="P244" s="1202"/>
      <c r="Q244" s="1202"/>
      <c r="R244" s="1280"/>
      <c r="S244" s="1280"/>
      <c r="T244" s="1280"/>
      <c r="U244" s="1280"/>
      <c r="V244" s="1280"/>
      <c r="W244" s="1280"/>
      <c r="X244" s="1280"/>
      <c r="Y244" s="1280"/>
      <c r="Z244" s="1280"/>
    </row>
    <row r="245">
      <c r="A245" s="1228"/>
      <c r="B245" s="1228"/>
      <c r="C245" s="1280"/>
      <c r="D245" s="1280"/>
      <c r="E245" s="1280"/>
      <c r="F245" s="1280"/>
      <c r="G245" s="1280"/>
      <c r="H245" s="1280"/>
      <c r="I245" s="1280"/>
      <c r="J245" s="1280"/>
      <c r="K245" s="1280"/>
      <c r="L245" s="1352"/>
      <c r="M245" s="1280"/>
      <c r="N245" s="1202"/>
      <c r="O245" s="1202"/>
      <c r="P245" s="1202"/>
      <c r="Q245" s="1202"/>
      <c r="R245" s="1280"/>
      <c r="S245" s="1280"/>
      <c r="T245" s="1280"/>
      <c r="U245" s="1280"/>
      <c r="V245" s="1280"/>
      <c r="W245" s="1280"/>
      <c r="X245" s="1280"/>
      <c r="Y245" s="1280"/>
      <c r="Z245" s="1280"/>
    </row>
    <row r="246">
      <c r="A246" s="1228"/>
      <c r="B246" s="1228"/>
      <c r="C246" s="1280"/>
      <c r="D246" s="1280"/>
      <c r="E246" s="1280"/>
      <c r="F246" s="1280"/>
      <c r="G246" s="1280"/>
      <c r="H246" s="1280"/>
      <c r="I246" s="1280"/>
      <c r="J246" s="1280"/>
      <c r="K246" s="1280"/>
      <c r="L246" s="1352"/>
      <c r="M246" s="1280"/>
      <c r="N246" s="1202"/>
      <c r="O246" s="1202"/>
      <c r="P246" s="1202"/>
      <c r="Q246" s="1202"/>
      <c r="R246" s="1280"/>
      <c r="S246" s="1280"/>
      <c r="T246" s="1280"/>
      <c r="U246" s="1280"/>
      <c r="V246" s="1280"/>
      <c r="W246" s="1280"/>
      <c r="X246" s="1280"/>
      <c r="Y246" s="1280"/>
      <c r="Z246" s="1280"/>
    </row>
    <row r="247">
      <c r="A247" s="1228"/>
      <c r="B247" s="1228"/>
      <c r="C247" s="1280"/>
      <c r="D247" s="1280"/>
      <c r="E247" s="1280"/>
      <c r="F247" s="1280"/>
      <c r="G247" s="1280"/>
      <c r="H247" s="1280"/>
      <c r="I247" s="1280"/>
      <c r="J247" s="1280"/>
      <c r="K247" s="1280"/>
      <c r="L247" s="1352"/>
      <c r="M247" s="1280"/>
      <c r="N247" s="1202"/>
      <c r="O247" s="1202"/>
      <c r="P247" s="1202"/>
      <c r="Q247" s="1202"/>
      <c r="R247" s="1280"/>
      <c r="S247" s="1280"/>
      <c r="T247" s="1280"/>
      <c r="U247" s="1280"/>
      <c r="V247" s="1280"/>
      <c r="W247" s="1280"/>
      <c r="X247" s="1280"/>
      <c r="Y247" s="1280"/>
      <c r="Z247" s="1280"/>
    </row>
    <row r="248">
      <c r="A248" s="1228"/>
      <c r="B248" s="1228"/>
      <c r="C248" s="1280"/>
      <c r="D248" s="1280"/>
      <c r="E248" s="1280"/>
      <c r="F248" s="1280"/>
      <c r="G248" s="1280"/>
      <c r="H248" s="1280"/>
      <c r="I248" s="1280"/>
      <c r="J248" s="1280"/>
      <c r="K248" s="1280"/>
      <c r="L248" s="1352"/>
      <c r="M248" s="1280"/>
      <c r="N248" s="1202"/>
      <c r="O248" s="1202"/>
      <c r="P248" s="1202"/>
      <c r="Q248" s="1202"/>
      <c r="R248" s="1280"/>
      <c r="S248" s="1280"/>
      <c r="T248" s="1280"/>
      <c r="U248" s="1280"/>
      <c r="V248" s="1280"/>
      <c r="W248" s="1280"/>
      <c r="X248" s="1280"/>
      <c r="Y248" s="1280"/>
      <c r="Z248" s="1280"/>
    </row>
    <row r="249">
      <c r="A249" s="1228"/>
      <c r="B249" s="1228"/>
      <c r="C249" s="1280"/>
      <c r="D249" s="1280"/>
      <c r="E249" s="1280"/>
      <c r="F249" s="1280"/>
      <c r="G249" s="1280"/>
      <c r="H249" s="1280"/>
      <c r="I249" s="1280"/>
      <c r="J249" s="1280"/>
      <c r="K249" s="1280"/>
      <c r="L249" s="1352"/>
      <c r="M249" s="1280"/>
      <c r="N249" s="1202"/>
      <c r="O249" s="1202"/>
      <c r="P249" s="1202"/>
      <c r="Q249" s="1202"/>
      <c r="R249" s="1280"/>
      <c r="S249" s="1280"/>
      <c r="T249" s="1280"/>
      <c r="U249" s="1280"/>
      <c r="V249" s="1280"/>
      <c r="W249" s="1280"/>
      <c r="X249" s="1280"/>
      <c r="Y249" s="1280"/>
      <c r="Z249" s="1280"/>
    </row>
    <row r="250">
      <c r="A250" s="1228"/>
      <c r="B250" s="1228"/>
      <c r="C250" s="1280"/>
      <c r="D250" s="1280"/>
      <c r="E250" s="1280"/>
      <c r="F250" s="1280"/>
      <c r="G250" s="1280"/>
      <c r="H250" s="1280"/>
      <c r="I250" s="1280"/>
      <c r="J250" s="1280"/>
      <c r="K250" s="1280"/>
      <c r="L250" s="1352"/>
      <c r="M250" s="1280"/>
      <c r="N250" s="1202"/>
      <c r="O250" s="1202"/>
      <c r="P250" s="1202"/>
      <c r="Q250" s="1202"/>
      <c r="R250" s="1280"/>
      <c r="S250" s="1280"/>
      <c r="T250" s="1280"/>
      <c r="U250" s="1280"/>
      <c r="V250" s="1280"/>
      <c r="W250" s="1280"/>
      <c r="X250" s="1280"/>
      <c r="Y250" s="1280"/>
      <c r="Z250" s="1280"/>
    </row>
    <row r="251">
      <c r="A251" s="1228"/>
      <c r="B251" s="1228"/>
      <c r="C251" s="1280"/>
      <c r="D251" s="1280"/>
      <c r="E251" s="1280"/>
      <c r="F251" s="1280"/>
      <c r="G251" s="1280"/>
      <c r="H251" s="1280"/>
      <c r="I251" s="1280"/>
      <c r="J251" s="1280"/>
      <c r="K251" s="1280"/>
      <c r="L251" s="1352"/>
      <c r="M251" s="1280"/>
      <c r="N251" s="1202"/>
      <c r="O251" s="1202"/>
      <c r="P251" s="1202"/>
      <c r="Q251" s="1202"/>
      <c r="R251" s="1280"/>
      <c r="S251" s="1280"/>
      <c r="T251" s="1280"/>
      <c r="U251" s="1280"/>
      <c r="V251" s="1280"/>
      <c r="W251" s="1280"/>
      <c r="X251" s="1280"/>
      <c r="Y251" s="1280"/>
      <c r="Z251" s="1280"/>
    </row>
    <row r="252">
      <c r="A252" s="1228"/>
      <c r="B252" s="1228"/>
      <c r="C252" s="1280"/>
      <c r="D252" s="1280"/>
      <c r="E252" s="1280"/>
      <c r="F252" s="1280"/>
      <c r="G252" s="1280"/>
      <c r="H252" s="1280"/>
      <c r="I252" s="1280"/>
      <c r="J252" s="1280"/>
      <c r="K252" s="1280"/>
      <c r="L252" s="1352"/>
      <c r="M252" s="1280"/>
      <c r="N252" s="1202"/>
      <c r="O252" s="1202"/>
      <c r="P252" s="1202"/>
      <c r="Q252" s="1202"/>
      <c r="R252" s="1280"/>
      <c r="S252" s="1280"/>
      <c r="T252" s="1280"/>
      <c r="U252" s="1280"/>
      <c r="V252" s="1280"/>
      <c r="W252" s="1280"/>
      <c r="X252" s="1280"/>
      <c r="Y252" s="1280"/>
      <c r="Z252" s="1280"/>
    </row>
    <row r="253">
      <c r="A253" s="1228"/>
      <c r="B253" s="1228"/>
      <c r="C253" s="1280"/>
      <c r="D253" s="1280"/>
      <c r="E253" s="1280"/>
      <c r="F253" s="1280"/>
      <c r="G253" s="1280"/>
      <c r="H253" s="1280"/>
      <c r="I253" s="1280"/>
      <c r="J253" s="1280"/>
      <c r="K253" s="1280"/>
      <c r="L253" s="1352"/>
      <c r="M253" s="1280"/>
      <c r="N253" s="1202"/>
      <c r="O253" s="1202"/>
      <c r="P253" s="1202"/>
      <c r="Q253" s="1202"/>
      <c r="R253" s="1280"/>
      <c r="S253" s="1280"/>
      <c r="T253" s="1280"/>
      <c r="U253" s="1280"/>
      <c r="V253" s="1280"/>
      <c r="W253" s="1280"/>
      <c r="X253" s="1280"/>
      <c r="Y253" s="1280"/>
      <c r="Z253" s="1280"/>
    </row>
    <row r="254">
      <c r="A254" s="1228"/>
      <c r="B254" s="1228"/>
      <c r="C254" s="1280"/>
      <c r="D254" s="1280"/>
      <c r="E254" s="1280"/>
      <c r="F254" s="1280"/>
      <c r="G254" s="1280"/>
      <c r="H254" s="1280"/>
      <c r="I254" s="1280"/>
      <c r="J254" s="1280"/>
      <c r="K254" s="1280"/>
      <c r="L254" s="1352"/>
      <c r="M254" s="1280"/>
      <c r="N254" s="1202"/>
      <c r="O254" s="1202"/>
      <c r="P254" s="1202"/>
      <c r="Q254" s="1202"/>
      <c r="R254" s="1280"/>
      <c r="S254" s="1280"/>
      <c r="T254" s="1280"/>
      <c r="U254" s="1280"/>
      <c r="V254" s="1280"/>
      <c r="W254" s="1280"/>
      <c r="X254" s="1280"/>
      <c r="Y254" s="1280"/>
      <c r="Z254" s="1280"/>
    </row>
    <row r="255">
      <c r="A255" s="1228"/>
      <c r="B255" s="1228"/>
      <c r="C255" s="1280"/>
      <c r="D255" s="1280"/>
      <c r="E255" s="1280"/>
      <c r="F255" s="1280"/>
      <c r="G255" s="1280"/>
      <c r="H255" s="1280"/>
      <c r="I255" s="1280"/>
      <c r="J255" s="1280"/>
      <c r="K255" s="1280"/>
      <c r="L255" s="1352"/>
      <c r="M255" s="1280"/>
      <c r="N255" s="1202"/>
      <c r="O255" s="1202"/>
      <c r="P255" s="1202"/>
      <c r="Q255" s="1202"/>
      <c r="R255" s="1280"/>
      <c r="S255" s="1280"/>
      <c r="T255" s="1280"/>
      <c r="U255" s="1280"/>
      <c r="V255" s="1280"/>
      <c r="W255" s="1280"/>
      <c r="X255" s="1280"/>
      <c r="Y255" s="1280"/>
      <c r="Z255" s="1280"/>
    </row>
    <row r="256">
      <c r="A256" s="1228"/>
      <c r="B256" s="1228"/>
      <c r="C256" s="1280"/>
      <c r="D256" s="1280"/>
      <c r="E256" s="1280"/>
      <c r="F256" s="1280"/>
      <c r="G256" s="1280"/>
      <c r="H256" s="1280"/>
      <c r="I256" s="1280"/>
      <c r="J256" s="1280"/>
      <c r="K256" s="1280"/>
      <c r="L256" s="1352"/>
      <c r="M256" s="1280"/>
      <c r="N256" s="1202"/>
      <c r="O256" s="1202"/>
      <c r="P256" s="1202"/>
      <c r="Q256" s="1202"/>
      <c r="R256" s="1280"/>
      <c r="S256" s="1280"/>
      <c r="T256" s="1280"/>
      <c r="U256" s="1280"/>
      <c r="V256" s="1280"/>
      <c r="W256" s="1280"/>
      <c r="X256" s="1280"/>
      <c r="Y256" s="1280"/>
      <c r="Z256" s="1280"/>
    </row>
    <row r="257">
      <c r="A257" s="1228"/>
      <c r="B257" s="1228"/>
      <c r="C257" s="1280"/>
      <c r="D257" s="1280"/>
      <c r="E257" s="1280"/>
      <c r="F257" s="1280"/>
      <c r="G257" s="1280"/>
      <c r="H257" s="1280"/>
      <c r="I257" s="1280"/>
      <c r="J257" s="1280"/>
      <c r="K257" s="1280"/>
      <c r="L257" s="1352"/>
      <c r="M257" s="1280"/>
      <c r="N257" s="1202"/>
      <c r="O257" s="1202"/>
      <c r="P257" s="1202"/>
      <c r="Q257" s="1202"/>
      <c r="R257" s="1280"/>
      <c r="S257" s="1280"/>
      <c r="T257" s="1280"/>
      <c r="U257" s="1280"/>
      <c r="V257" s="1280"/>
      <c r="W257" s="1280"/>
      <c r="X257" s="1280"/>
      <c r="Y257" s="1280"/>
      <c r="Z257" s="1280"/>
    </row>
    <row r="258">
      <c r="A258" s="1228"/>
      <c r="B258" s="1228"/>
      <c r="C258" s="1280"/>
      <c r="D258" s="1280"/>
      <c r="E258" s="1280"/>
      <c r="F258" s="1280"/>
      <c r="G258" s="1280"/>
      <c r="H258" s="1280"/>
      <c r="I258" s="1280"/>
      <c r="J258" s="1280"/>
      <c r="K258" s="1280"/>
      <c r="L258" s="1352"/>
      <c r="M258" s="1280"/>
      <c r="N258" s="1202"/>
      <c r="O258" s="1202"/>
      <c r="P258" s="1202"/>
      <c r="Q258" s="1202"/>
      <c r="R258" s="1280"/>
      <c r="S258" s="1280"/>
      <c r="T258" s="1280"/>
      <c r="U258" s="1280"/>
      <c r="V258" s="1280"/>
      <c r="W258" s="1280"/>
      <c r="X258" s="1280"/>
      <c r="Y258" s="1280"/>
      <c r="Z258" s="1280"/>
    </row>
    <row r="259">
      <c r="A259" s="1228"/>
      <c r="B259" s="1228"/>
      <c r="C259" s="1280"/>
      <c r="D259" s="1280"/>
      <c r="E259" s="1280"/>
      <c r="F259" s="1280"/>
      <c r="G259" s="1280"/>
      <c r="H259" s="1280"/>
      <c r="I259" s="1280"/>
      <c r="J259" s="1280"/>
      <c r="K259" s="1280"/>
      <c r="L259" s="1352"/>
      <c r="M259" s="1280"/>
      <c r="N259" s="1202"/>
      <c r="O259" s="1202"/>
      <c r="P259" s="1202"/>
      <c r="Q259" s="1202"/>
      <c r="R259" s="1280"/>
      <c r="S259" s="1280"/>
      <c r="T259" s="1280"/>
      <c r="U259" s="1280"/>
      <c r="V259" s="1280"/>
      <c r="W259" s="1280"/>
      <c r="X259" s="1280"/>
      <c r="Y259" s="1280"/>
      <c r="Z259" s="1280"/>
    </row>
    <row r="260">
      <c r="A260" s="1228"/>
      <c r="B260" s="1228"/>
      <c r="C260" s="1280"/>
      <c r="D260" s="1280"/>
      <c r="E260" s="1280"/>
      <c r="F260" s="1280"/>
      <c r="G260" s="1280"/>
      <c r="H260" s="1280"/>
      <c r="I260" s="1280"/>
      <c r="J260" s="1280"/>
      <c r="K260" s="1280"/>
      <c r="L260" s="1352"/>
      <c r="M260" s="1280"/>
      <c r="N260" s="1202"/>
      <c r="O260" s="1202"/>
      <c r="P260" s="1202"/>
      <c r="Q260" s="1202"/>
      <c r="R260" s="1280"/>
      <c r="S260" s="1280"/>
      <c r="T260" s="1280"/>
      <c r="U260" s="1280"/>
      <c r="V260" s="1280"/>
      <c r="W260" s="1280"/>
      <c r="X260" s="1280"/>
      <c r="Y260" s="1280"/>
      <c r="Z260" s="1280"/>
    </row>
    <row r="261">
      <c r="A261" s="1228"/>
      <c r="B261" s="1228"/>
      <c r="C261" s="1280"/>
      <c r="D261" s="1280"/>
      <c r="E261" s="1280"/>
      <c r="F261" s="1280"/>
      <c r="G261" s="1280"/>
      <c r="H261" s="1280"/>
      <c r="I261" s="1280"/>
      <c r="J261" s="1280"/>
      <c r="K261" s="1280"/>
      <c r="L261" s="1352"/>
      <c r="M261" s="1280"/>
      <c r="N261" s="1202"/>
      <c r="O261" s="1202"/>
      <c r="P261" s="1202"/>
      <c r="Q261" s="1202"/>
      <c r="R261" s="1280"/>
      <c r="S261" s="1280"/>
      <c r="T261" s="1280"/>
      <c r="U261" s="1280"/>
      <c r="V261" s="1280"/>
      <c r="W261" s="1280"/>
      <c r="X261" s="1280"/>
      <c r="Y261" s="1280"/>
      <c r="Z261" s="1280"/>
    </row>
    <row r="262">
      <c r="A262" s="1228"/>
      <c r="B262" s="1228"/>
      <c r="C262" s="1280"/>
      <c r="D262" s="1280"/>
      <c r="E262" s="1280"/>
      <c r="F262" s="1280"/>
      <c r="G262" s="1280"/>
      <c r="H262" s="1280"/>
      <c r="I262" s="1280"/>
      <c r="J262" s="1280"/>
      <c r="K262" s="1280"/>
      <c r="L262" s="1352"/>
      <c r="M262" s="1280"/>
      <c r="N262" s="1202"/>
      <c r="O262" s="1202"/>
      <c r="P262" s="1202"/>
      <c r="Q262" s="1202"/>
      <c r="R262" s="1280"/>
      <c r="S262" s="1280"/>
      <c r="T262" s="1280"/>
      <c r="U262" s="1280"/>
      <c r="V262" s="1280"/>
      <c r="W262" s="1280"/>
      <c r="X262" s="1280"/>
      <c r="Y262" s="1280"/>
      <c r="Z262" s="1280"/>
    </row>
    <row r="263">
      <c r="A263" s="1228"/>
      <c r="B263" s="1228"/>
      <c r="C263" s="1280"/>
      <c r="D263" s="1280"/>
      <c r="E263" s="1280"/>
      <c r="F263" s="1280"/>
      <c r="G263" s="1280"/>
      <c r="H263" s="1280"/>
      <c r="I263" s="1280"/>
      <c r="J263" s="1280"/>
      <c r="K263" s="1280"/>
      <c r="L263" s="1352"/>
      <c r="M263" s="1280"/>
      <c r="N263" s="1202"/>
      <c r="O263" s="1202"/>
      <c r="P263" s="1202"/>
      <c r="Q263" s="1202"/>
      <c r="R263" s="1280"/>
      <c r="S263" s="1280"/>
      <c r="T263" s="1280"/>
      <c r="U263" s="1280"/>
      <c r="V263" s="1280"/>
      <c r="W263" s="1280"/>
      <c r="X263" s="1280"/>
      <c r="Y263" s="1280"/>
      <c r="Z263" s="1280"/>
    </row>
    <row r="264">
      <c r="A264" s="1228"/>
      <c r="B264" s="1228"/>
      <c r="C264" s="1280"/>
      <c r="D264" s="1280"/>
      <c r="E264" s="1280"/>
      <c r="F264" s="1280"/>
      <c r="G264" s="1280"/>
      <c r="H264" s="1280"/>
      <c r="I264" s="1280"/>
      <c r="J264" s="1280"/>
      <c r="K264" s="1280"/>
      <c r="L264" s="1352"/>
      <c r="M264" s="1280"/>
      <c r="N264" s="1202"/>
      <c r="O264" s="1202"/>
      <c r="P264" s="1202"/>
      <c r="Q264" s="1202"/>
      <c r="R264" s="1280"/>
      <c r="S264" s="1280"/>
      <c r="T264" s="1280"/>
      <c r="U264" s="1280"/>
      <c r="V264" s="1280"/>
      <c r="W264" s="1280"/>
      <c r="X264" s="1280"/>
      <c r="Y264" s="1280"/>
      <c r="Z264" s="1280"/>
    </row>
    <row r="265">
      <c r="A265" s="1228"/>
      <c r="B265" s="1228"/>
      <c r="C265" s="1280"/>
      <c r="D265" s="1280"/>
      <c r="E265" s="1280"/>
      <c r="F265" s="1280"/>
      <c r="G265" s="1280"/>
      <c r="H265" s="1280"/>
      <c r="I265" s="1280"/>
      <c r="J265" s="1280"/>
      <c r="K265" s="1280"/>
      <c r="L265" s="1352"/>
      <c r="M265" s="1280"/>
      <c r="N265" s="1202"/>
      <c r="O265" s="1202"/>
      <c r="P265" s="1202"/>
      <c r="Q265" s="1202"/>
      <c r="R265" s="1280"/>
      <c r="S265" s="1280"/>
      <c r="T265" s="1280"/>
      <c r="U265" s="1280"/>
      <c r="V265" s="1280"/>
      <c r="W265" s="1280"/>
      <c r="X265" s="1280"/>
      <c r="Y265" s="1280"/>
      <c r="Z265" s="1280"/>
    </row>
    <row r="266">
      <c r="A266" s="1228"/>
      <c r="B266" s="1228"/>
      <c r="C266" s="1280"/>
      <c r="D266" s="1280"/>
      <c r="E266" s="1280"/>
      <c r="F266" s="1280"/>
      <c r="G266" s="1280"/>
      <c r="H266" s="1280"/>
      <c r="I266" s="1280"/>
      <c r="J266" s="1280"/>
      <c r="K266" s="1280"/>
      <c r="L266" s="1352"/>
      <c r="M266" s="1280"/>
      <c r="N266" s="1202"/>
      <c r="O266" s="1202"/>
      <c r="P266" s="1202"/>
      <c r="Q266" s="1202"/>
      <c r="R266" s="1280"/>
      <c r="S266" s="1280"/>
      <c r="T266" s="1280"/>
      <c r="U266" s="1280"/>
      <c r="V266" s="1280"/>
      <c r="W266" s="1280"/>
      <c r="X266" s="1280"/>
      <c r="Y266" s="1280"/>
      <c r="Z266" s="1280"/>
    </row>
    <row r="267">
      <c r="A267" s="1228"/>
      <c r="B267" s="1228"/>
      <c r="C267" s="1280"/>
      <c r="D267" s="1280"/>
      <c r="E267" s="1280"/>
      <c r="F267" s="1280"/>
      <c r="G267" s="1280"/>
      <c r="H267" s="1280"/>
      <c r="I267" s="1280"/>
      <c r="J267" s="1280"/>
      <c r="K267" s="1280"/>
      <c r="L267" s="1352"/>
      <c r="M267" s="1280"/>
      <c r="N267" s="1202"/>
      <c r="O267" s="1202"/>
      <c r="P267" s="1202"/>
      <c r="Q267" s="1202"/>
      <c r="R267" s="1280"/>
      <c r="S267" s="1280"/>
      <c r="T267" s="1280"/>
      <c r="U267" s="1280"/>
      <c r="V267" s="1280"/>
      <c r="W267" s="1280"/>
      <c r="X267" s="1280"/>
      <c r="Y267" s="1280"/>
      <c r="Z267" s="1280"/>
    </row>
    <row r="268">
      <c r="A268" s="1228"/>
      <c r="B268" s="1228"/>
      <c r="C268" s="1280"/>
      <c r="D268" s="1280"/>
      <c r="E268" s="1280"/>
      <c r="F268" s="1280"/>
      <c r="G268" s="1280"/>
      <c r="H268" s="1280"/>
      <c r="I268" s="1280"/>
      <c r="J268" s="1280"/>
      <c r="K268" s="1280"/>
      <c r="L268" s="1352"/>
      <c r="M268" s="1280"/>
      <c r="N268" s="1202"/>
      <c r="O268" s="1202"/>
      <c r="P268" s="1202"/>
      <c r="Q268" s="1202"/>
      <c r="R268" s="1280"/>
      <c r="S268" s="1280"/>
      <c r="T268" s="1280"/>
      <c r="U268" s="1280"/>
      <c r="V268" s="1280"/>
      <c r="W268" s="1280"/>
      <c r="X268" s="1280"/>
      <c r="Y268" s="1280"/>
      <c r="Z268" s="1280"/>
    </row>
    <row r="269">
      <c r="A269" s="1228"/>
      <c r="B269" s="1228"/>
      <c r="C269" s="1280"/>
      <c r="D269" s="1280"/>
      <c r="E269" s="1280"/>
      <c r="F269" s="1280"/>
      <c r="G269" s="1280"/>
      <c r="H269" s="1280"/>
      <c r="I269" s="1280"/>
      <c r="J269" s="1280"/>
      <c r="K269" s="1280"/>
      <c r="L269" s="1352"/>
      <c r="M269" s="1280"/>
      <c r="N269" s="1202"/>
      <c r="O269" s="1202"/>
      <c r="P269" s="1202"/>
      <c r="Q269" s="1202"/>
      <c r="R269" s="1280"/>
      <c r="S269" s="1280"/>
      <c r="T269" s="1280"/>
      <c r="U269" s="1280"/>
      <c r="V269" s="1280"/>
      <c r="W269" s="1280"/>
      <c r="X269" s="1280"/>
      <c r="Y269" s="1280"/>
      <c r="Z269" s="1280"/>
    </row>
    <row r="270">
      <c r="A270" s="1228"/>
      <c r="B270" s="1228"/>
      <c r="C270" s="1280"/>
      <c r="D270" s="1280"/>
      <c r="E270" s="1280"/>
      <c r="F270" s="1280"/>
      <c r="G270" s="1280"/>
      <c r="H270" s="1280"/>
      <c r="I270" s="1280"/>
      <c r="J270" s="1280"/>
      <c r="K270" s="1280"/>
      <c r="L270" s="1352"/>
      <c r="M270" s="1280"/>
      <c r="N270" s="1202"/>
      <c r="O270" s="1202"/>
      <c r="P270" s="1202"/>
      <c r="Q270" s="1202"/>
      <c r="R270" s="1280"/>
      <c r="S270" s="1280"/>
      <c r="T270" s="1280"/>
      <c r="U270" s="1280"/>
      <c r="V270" s="1280"/>
      <c r="W270" s="1280"/>
      <c r="X270" s="1280"/>
      <c r="Y270" s="1280"/>
      <c r="Z270" s="1280"/>
    </row>
    <row r="271">
      <c r="A271" s="1228"/>
      <c r="B271" s="1228"/>
      <c r="C271" s="1280"/>
      <c r="D271" s="1280"/>
      <c r="E271" s="1280"/>
      <c r="F271" s="1280"/>
      <c r="G271" s="1280"/>
      <c r="H271" s="1280"/>
      <c r="I271" s="1280"/>
      <c r="J271" s="1280"/>
      <c r="K271" s="1280"/>
      <c r="L271" s="1352"/>
      <c r="M271" s="1280"/>
      <c r="N271" s="1202"/>
      <c r="O271" s="1202"/>
      <c r="P271" s="1202"/>
      <c r="Q271" s="1202"/>
      <c r="R271" s="1280"/>
      <c r="S271" s="1280"/>
      <c r="T271" s="1280"/>
      <c r="U271" s="1280"/>
      <c r="V271" s="1280"/>
      <c r="W271" s="1280"/>
      <c r="X271" s="1280"/>
      <c r="Y271" s="1280"/>
      <c r="Z271" s="1280"/>
    </row>
    <row r="272">
      <c r="A272" s="1228"/>
      <c r="B272" s="1228"/>
      <c r="C272" s="1280"/>
      <c r="D272" s="1280"/>
      <c r="E272" s="1280"/>
      <c r="F272" s="1280"/>
      <c r="G272" s="1280"/>
      <c r="H272" s="1280"/>
      <c r="I272" s="1280"/>
      <c r="J272" s="1280"/>
      <c r="K272" s="1280"/>
      <c r="L272" s="1352"/>
      <c r="M272" s="1280"/>
      <c r="N272" s="1202"/>
      <c r="O272" s="1202"/>
      <c r="P272" s="1202"/>
      <c r="Q272" s="1202"/>
      <c r="R272" s="1280"/>
      <c r="S272" s="1280"/>
      <c r="T272" s="1280"/>
      <c r="U272" s="1280"/>
      <c r="V272" s="1280"/>
      <c r="W272" s="1280"/>
      <c r="X272" s="1280"/>
      <c r="Y272" s="1280"/>
      <c r="Z272" s="1280"/>
    </row>
    <row r="273">
      <c r="A273" s="1228"/>
      <c r="B273" s="1228"/>
      <c r="C273" s="1280"/>
      <c r="D273" s="1280"/>
      <c r="E273" s="1280"/>
      <c r="F273" s="1280"/>
      <c r="G273" s="1280"/>
      <c r="H273" s="1280"/>
      <c r="I273" s="1280"/>
      <c r="J273" s="1280"/>
      <c r="K273" s="1280"/>
      <c r="L273" s="1352"/>
      <c r="M273" s="1280"/>
      <c r="N273" s="1202"/>
      <c r="O273" s="1202"/>
      <c r="P273" s="1202"/>
      <c r="Q273" s="1202"/>
      <c r="R273" s="1280"/>
      <c r="S273" s="1280"/>
      <c r="T273" s="1280"/>
      <c r="U273" s="1280"/>
      <c r="V273" s="1280"/>
      <c r="W273" s="1280"/>
      <c r="X273" s="1280"/>
      <c r="Y273" s="1280"/>
      <c r="Z273" s="1280"/>
    </row>
    <row r="274">
      <c r="A274" s="1228"/>
      <c r="B274" s="1228"/>
      <c r="C274" s="1280"/>
      <c r="D274" s="1280"/>
      <c r="E274" s="1280"/>
      <c r="F274" s="1280"/>
      <c r="G274" s="1280"/>
      <c r="H274" s="1280"/>
      <c r="I274" s="1280"/>
      <c r="J274" s="1280"/>
      <c r="K274" s="1280"/>
      <c r="L274" s="1352"/>
      <c r="M274" s="1280"/>
      <c r="N274" s="1202"/>
      <c r="O274" s="1202"/>
      <c r="P274" s="1202"/>
      <c r="Q274" s="1202"/>
      <c r="R274" s="1280"/>
      <c r="S274" s="1280"/>
      <c r="T274" s="1280"/>
      <c r="U274" s="1280"/>
      <c r="V274" s="1280"/>
      <c r="W274" s="1280"/>
      <c r="X274" s="1280"/>
      <c r="Y274" s="1280"/>
      <c r="Z274" s="1280"/>
    </row>
    <row r="275">
      <c r="A275" s="1228"/>
      <c r="B275" s="1228"/>
      <c r="C275" s="1280"/>
      <c r="D275" s="1280"/>
      <c r="E275" s="1280"/>
      <c r="F275" s="1280"/>
      <c r="G275" s="1280"/>
      <c r="H275" s="1280"/>
      <c r="I275" s="1280"/>
      <c r="J275" s="1280"/>
      <c r="K275" s="1280"/>
      <c r="L275" s="1352"/>
      <c r="M275" s="1280"/>
      <c r="N275" s="1202"/>
      <c r="O275" s="1202"/>
      <c r="P275" s="1202"/>
      <c r="Q275" s="1202"/>
      <c r="R275" s="1280"/>
      <c r="S275" s="1280"/>
      <c r="T275" s="1280"/>
      <c r="U275" s="1280"/>
      <c r="V275" s="1280"/>
      <c r="W275" s="1280"/>
      <c r="X275" s="1280"/>
      <c r="Y275" s="1280"/>
      <c r="Z275" s="1280"/>
    </row>
    <row r="276">
      <c r="A276" s="1228"/>
      <c r="B276" s="1228"/>
      <c r="C276" s="1280"/>
      <c r="D276" s="1280"/>
      <c r="E276" s="1280"/>
      <c r="F276" s="1280"/>
      <c r="G276" s="1280"/>
      <c r="H276" s="1280"/>
      <c r="I276" s="1280"/>
      <c r="J276" s="1280"/>
      <c r="K276" s="1280"/>
      <c r="L276" s="1352"/>
      <c r="M276" s="1280"/>
      <c r="N276" s="1202"/>
      <c r="O276" s="1202"/>
      <c r="P276" s="1202"/>
      <c r="Q276" s="1202"/>
      <c r="R276" s="1280"/>
      <c r="S276" s="1280"/>
      <c r="T276" s="1280"/>
      <c r="U276" s="1280"/>
      <c r="V276" s="1280"/>
      <c r="W276" s="1280"/>
      <c r="X276" s="1280"/>
      <c r="Y276" s="1280"/>
      <c r="Z276" s="1280"/>
    </row>
    <row r="277">
      <c r="A277" s="1228"/>
      <c r="B277" s="1228"/>
      <c r="C277" s="1280"/>
      <c r="D277" s="1280"/>
      <c r="E277" s="1280"/>
      <c r="F277" s="1280"/>
      <c r="G277" s="1280"/>
      <c r="H277" s="1280"/>
      <c r="I277" s="1280"/>
      <c r="J277" s="1280"/>
      <c r="K277" s="1280"/>
      <c r="L277" s="1352"/>
      <c r="M277" s="1280"/>
      <c r="N277" s="1202"/>
      <c r="O277" s="1202"/>
      <c r="P277" s="1202"/>
      <c r="Q277" s="1202"/>
      <c r="R277" s="1280"/>
      <c r="S277" s="1280"/>
      <c r="T277" s="1280"/>
      <c r="U277" s="1280"/>
      <c r="V277" s="1280"/>
      <c r="W277" s="1280"/>
      <c r="X277" s="1280"/>
      <c r="Y277" s="1280"/>
      <c r="Z277" s="1280"/>
    </row>
    <row r="278">
      <c r="A278" s="1228"/>
      <c r="B278" s="1228"/>
      <c r="C278" s="1280"/>
      <c r="D278" s="1280"/>
      <c r="E278" s="1280"/>
      <c r="F278" s="1280"/>
      <c r="G278" s="1280"/>
      <c r="H278" s="1280"/>
      <c r="I278" s="1280"/>
      <c r="J278" s="1280"/>
      <c r="K278" s="1280"/>
      <c r="L278" s="1352"/>
      <c r="M278" s="1280"/>
      <c r="N278" s="1202"/>
      <c r="O278" s="1202"/>
      <c r="P278" s="1202"/>
      <c r="Q278" s="1202"/>
      <c r="R278" s="1280"/>
      <c r="S278" s="1280"/>
      <c r="T278" s="1280"/>
      <c r="U278" s="1280"/>
      <c r="V278" s="1280"/>
      <c r="W278" s="1280"/>
      <c r="X278" s="1280"/>
      <c r="Y278" s="1280"/>
      <c r="Z278" s="1280"/>
    </row>
    <row r="279">
      <c r="A279" s="1228"/>
      <c r="B279" s="1228"/>
      <c r="C279" s="1280"/>
      <c r="D279" s="1280"/>
      <c r="E279" s="1280"/>
      <c r="F279" s="1280"/>
      <c r="G279" s="1280"/>
      <c r="H279" s="1280"/>
      <c r="I279" s="1280"/>
      <c r="J279" s="1280"/>
      <c r="K279" s="1280"/>
      <c r="L279" s="1352"/>
      <c r="M279" s="1280"/>
      <c r="N279" s="1202"/>
      <c r="O279" s="1202"/>
      <c r="P279" s="1202"/>
      <c r="Q279" s="1202"/>
      <c r="R279" s="1280"/>
      <c r="S279" s="1280"/>
      <c r="T279" s="1280"/>
      <c r="U279" s="1280"/>
      <c r="V279" s="1280"/>
      <c r="W279" s="1280"/>
      <c r="X279" s="1280"/>
      <c r="Y279" s="1280"/>
      <c r="Z279" s="1280"/>
    </row>
    <row r="280">
      <c r="A280" s="1228"/>
      <c r="B280" s="1228"/>
      <c r="C280" s="1280"/>
      <c r="D280" s="1280"/>
      <c r="E280" s="1280"/>
      <c r="F280" s="1280"/>
      <c r="G280" s="1280"/>
      <c r="H280" s="1280"/>
      <c r="I280" s="1280"/>
      <c r="J280" s="1280"/>
      <c r="K280" s="1280"/>
      <c r="L280" s="1352"/>
      <c r="M280" s="1280"/>
      <c r="N280" s="1202"/>
      <c r="O280" s="1202"/>
      <c r="P280" s="1202"/>
      <c r="Q280" s="1202"/>
      <c r="R280" s="1280"/>
      <c r="S280" s="1280"/>
      <c r="T280" s="1280"/>
      <c r="U280" s="1280"/>
      <c r="V280" s="1280"/>
      <c r="W280" s="1280"/>
      <c r="X280" s="1280"/>
      <c r="Y280" s="1280"/>
      <c r="Z280" s="1280"/>
    </row>
    <row r="281">
      <c r="A281" s="1228"/>
      <c r="B281" s="1228"/>
      <c r="C281" s="1280"/>
      <c r="D281" s="1280"/>
      <c r="E281" s="1280"/>
      <c r="F281" s="1280"/>
      <c r="G281" s="1280"/>
      <c r="H281" s="1280"/>
      <c r="I281" s="1280"/>
      <c r="J281" s="1280"/>
      <c r="K281" s="1280"/>
      <c r="L281" s="1352"/>
      <c r="M281" s="1280"/>
      <c r="N281" s="1202"/>
      <c r="O281" s="1202"/>
      <c r="P281" s="1202"/>
      <c r="Q281" s="1202"/>
      <c r="R281" s="1280"/>
      <c r="S281" s="1280"/>
      <c r="T281" s="1280"/>
      <c r="U281" s="1280"/>
      <c r="V281" s="1280"/>
      <c r="W281" s="1280"/>
      <c r="X281" s="1280"/>
      <c r="Y281" s="1280"/>
      <c r="Z281" s="1280"/>
    </row>
    <row r="282">
      <c r="A282" s="1228"/>
      <c r="B282" s="1228"/>
      <c r="C282" s="1280"/>
      <c r="D282" s="1280"/>
      <c r="E282" s="1280"/>
      <c r="F282" s="1280"/>
      <c r="G282" s="1280"/>
      <c r="H282" s="1280"/>
      <c r="I282" s="1280"/>
      <c r="J282" s="1280"/>
      <c r="K282" s="1280"/>
      <c r="L282" s="1352"/>
      <c r="M282" s="1280"/>
      <c r="N282" s="1202"/>
      <c r="O282" s="1202"/>
      <c r="P282" s="1202"/>
      <c r="Q282" s="1202"/>
      <c r="R282" s="1280"/>
      <c r="S282" s="1280"/>
      <c r="T282" s="1280"/>
      <c r="U282" s="1280"/>
      <c r="V282" s="1280"/>
      <c r="W282" s="1280"/>
      <c r="X282" s="1280"/>
      <c r="Y282" s="1280"/>
      <c r="Z282" s="1280"/>
    </row>
    <row r="283">
      <c r="A283" s="1228"/>
      <c r="B283" s="1228"/>
      <c r="C283" s="1280"/>
      <c r="D283" s="1280"/>
      <c r="E283" s="1280"/>
      <c r="F283" s="1280"/>
      <c r="G283" s="1280"/>
      <c r="H283" s="1280"/>
      <c r="I283" s="1280"/>
      <c r="J283" s="1280"/>
      <c r="K283" s="1280"/>
      <c r="L283" s="1352"/>
      <c r="M283" s="1280"/>
      <c r="N283" s="1202"/>
      <c r="O283" s="1202"/>
      <c r="P283" s="1202"/>
      <c r="Q283" s="1202"/>
      <c r="R283" s="1280"/>
      <c r="S283" s="1280"/>
      <c r="T283" s="1280"/>
      <c r="U283" s="1280"/>
      <c r="V283" s="1280"/>
      <c r="W283" s="1280"/>
      <c r="X283" s="1280"/>
      <c r="Y283" s="1280"/>
      <c r="Z283" s="1280"/>
    </row>
    <row r="284">
      <c r="A284" s="1228"/>
      <c r="B284" s="1228"/>
      <c r="C284" s="1280"/>
      <c r="D284" s="1280"/>
      <c r="E284" s="1280"/>
      <c r="F284" s="1280"/>
      <c r="G284" s="1280"/>
      <c r="H284" s="1280"/>
      <c r="I284" s="1280"/>
      <c r="J284" s="1280"/>
      <c r="K284" s="1280"/>
      <c r="L284" s="1352"/>
      <c r="M284" s="1280"/>
      <c r="N284" s="1202"/>
      <c r="O284" s="1202"/>
      <c r="P284" s="1202"/>
      <c r="Q284" s="1202"/>
      <c r="R284" s="1280"/>
      <c r="S284" s="1280"/>
      <c r="T284" s="1280"/>
      <c r="U284" s="1280"/>
      <c r="V284" s="1280"/>
      <c r="W284" s="1280"/>
      <c r="X284" s="1280"/>
      <c r="Y284" s="1280"/>
      <c r="Z284" s="1280"/>
    </row>
    <row r="285">
      <c r="A285" s="1228"/>
      <c r="B285" s="1228"/>
      <c r="C285" s="1280"/>
      <c r="D285" s="1280"/>
      <c r="E285" s="1280"/>
      <c r="F285" s="1280"/>
      <c r="G285" s="1280"/>
      <c r="H285" s="1280"/>
      <c r="I285" s="1280"/>
      <c r="J285" s="1280"/>
      <c r="K285" s="1280"/>
      <c r="L285" s="1352"/>
      <c r="M285" s="1280"/>
      <c r="N285" s="1202"/>
      <c r="O285" s="1202"/>
      <c r="P285" s="1202"/>
      <c r="Q285" s="1202"/>
      <c r="R285" s="1280"/>
      <c r="S285" s="1280"/>
      <c r="T285" s="1280"/>
      <c r="U285" s="1280"/>
      <c r="V285" s="1280"/>
      <c r="W285" s="1280"/>
      <c r="X285" s="1280"/>
      <c r="Y285" s="1280"/>
      <c r="Z285" s="1280"/>
    </row>
    <row r="286">
      <c r="A286" s="1228"/>
      <c r="B286" s="1228"/>
      <c r="C286" s="1280"/>
      <c r="D286" s="1280"/>
      <c r="E286" s="1280"/>
      <c r="F286" s="1280"/>
      <c r="G286" s="1280"/>
      <c r="H286" s="1280"/>
      <c r="I286" s="1280"/>
      <c r="J286" s="1280"/>
      <c r="K286" s="1280"/>
      <c r="L286" s="1352"/>
      <c r="M286" s="1280"/>
      <c r="N286" s="1202"/>
      <c r="O286" s="1202"/>
      <c r="P286" s="1202"/>
      <c r="Q286" s="1202"/>
      <c r="R286" s="1280"/>
      <c r="S286" s="1280"/>
      <c r="T286" s="1280"/>
      <c r="U286" s="1280"/>
      <c r="V286" s="1280"/>
      <c r="W286" s="1280"/>
      <c r="X286" s="1280"/>
      <c r="Y286" s="1280"/>
      <c r="Z286" s="1280"/>
    </row>
    <row r="287">
      <c r="A287" s="1228"/>
      <c r="B287" s="1228"/>
      <c r="C287" s="1280"/>
      <c r="D287" s="1280"/>
      <c r="E287" s="1280"/>
      <c r="F287" s="1280"/>
      <c r="G287" s="1280"/>
      <c r="H287" s="1280"/>
      <c r="I287" s="1280"/>
      <c r="J287" s="1280"/>
      <c r="K287" s="1280"/>
      <c r="L287" s="1352"/>
      <c r="M287" s="1280"/>
      <c r="N287" s="1202"/>
      <c r="O287" s="1202"/>
      <c r="P287" s="1202"/>
      <c r="Q287" s="1202"/>
      <c r="R287" s="1280"/>
      <c r="S287" s="1280"/>
      <c r="T287" s="1280"/>
      <c r="U287" s="1280"/>
      <c r="V287" s="1280"/>
      <c r="W287" s="1280"/>
      <c r="X287" s="1280"/>
      <c r="Y287" s="1280"/>
      <c r="Z287" s="1280"/>
    </row>
    <row r="288">
      <c r="A288" s="1228"/>
      <c r="B288" s="1228"/>
      <c r="C288" s="1280"/>
      <c r="D288" s="1280"/>
      <c r="E288" s="1280"/>
      <c r="F288" s="1280"/>
      <c r="G288" s="1280"/>
      <c r="H288" s="1280"/>
      <c r="I288" s="1280"/>
      <c r="J288" s="1280"/>
      <c r="K288" s="1280"/>
      <c r="L288" s="1352"/>
      <c r="M288" s="1280"/>
      <c r="N288" s="1202"/>
      <c r="O288" s="1202"/>
      <c r="P288" s="1202"/>
      <c r="Q288" s="1202"/>
      <c r="R288" s="1280"/>
      <c r="S288" s="1280"/>
      <c r="T288" s="1280"/>
      <c r="U288" s="1280"/>
      <c r="V288" s="1280"/>
      <c r="W288" s="1280"/>
      <c r="X288" s="1280"/>
      <c r="Y288" s="1280"/>
      <c r="Z288" s="1280"/>
    </row>
    <row r="289">
      <c r="A289" s="1228"/>
      <c r="B289" s="1228"/>
      <c r="C289" s="1280"/>
      <c r="D289" s="1280"/>
      <c r="E289" s="1280"/>
      <c r="F289" s="1280"/>
      <c r="G289" s="1280"/>
      <c r="H289" s="1280"/>
      <c r="I289" s="1280"/>
      <c r="J289" s="1280"/>
      <c r="K289" s="1280"/>
      <c r="L289" s="1352"/>
      <c r="M289" s="1280"/>
      <c r="N289" s="1202"/>
      <c r="O289" s="1202"/>
      <c r="P289" s="1202"/>
      <c r="Q289" s="1202"/>
      <c r="R289" s="1280"/>
      <c r="S289" s="1280"/>
      <c r="T289" s="1280"/>
      <c r="U289" s="1280"/>
      <c r="V289" s="1280"/>
      <c r="W289" s="1280"/>
      <c r="X289" s="1280"/>
      <c r="Y289" s="1280"/>
      <c r="Z289" s="1280"/>
    </row>
    <row r="290">
      <c r="A290" s="1228"/>
      <c r="B290" s="1228"/>
      <c r="C290" s="1280"/>
      <c r="D290" s="1280"/>
      <c r="E290" s="1280"/>
      <c r="F290" s="1280"/>
      <c r="G290" s="1280"/>
      <c r="H290" s="1280"/>
      <c r="I290" s="1280"/>
      <c r="J290" s="1280"/>
      <c r="K290" s="1280"/>
      <c r="L290" s="1352"/>
      <c r="M290" s="1280"/>
      <c r="N290" s="1202"/>
      <c r="O290" s="1202"/>
      <c r="P290" s="1202"/>
      <c r="Q290" s="1202"/>
      <c r="R290" s="1280"/>
      <c r="S290" s="1280"/>
      <c r="T290" s="1280"/>
      <c r="U290" s="1280"/>
      <c r="V290" s="1280"/>
      <c r="W290" s="1280"/>
      <c r="X290" s="1280"/>
      <c r="Y290" s="1280"/>
      <c r="Z290" s="1280"/>
    </row>
    <row r="291">
      <c r="A291" s="1228"/>
      <c r="B291" s="1228"/>
      <c r="C291" s="1280"/>
      <c r="D291" s="1280"/>
      <c r="E291" s="1280"/>
      <c r="F291" s="1280"/>
      <c r="G291" s="1280"/>
      <c r="H291" s="1280"/>
      <c r="I291" s="1280"/>
      <c r="J291" s="1280"/>
      <c r="K291" s="1280"/>
      <c r="L291" s="1352"/>
      <c r="M291" s="1280"/>
      <c r="N291" s="1202"/>
      <c r="O291" s="1202"/>
      <c r="P291" s="1202"/>
      <c r="Q291" s="1202"/>
      <c r="R291" s="1280"/>
      <c r="S291" s="1280"/>
      <c r="T291" s="1280"/>
      <c r="U291" s="1280"/>
      <c r="V291" s="1280"/>
      <c r="W291" s="1280"/>
      <c r="X291" s="1280"/>
      <c r="Y291" s="1280"/>
      <c r="Z291" s="1280"/>
    </row>
    <row r="292">
      <c r="A292" s="1228"/>
      <c r="B292" s="1228"/>
      <c r="C292" s="1280"/>
      <c r="D292" s="1280"/>
      <c r="E292" s="1280"/>
      <c r="F292" s="1280"/>
      <c r="G292" s="1280"/>
      <c r="H292" s="1280"/>
      <c r="I292" s="1280"/>
      <c r="J292" s="1280"/>
      <c r="K292" s="1280"/>
      <c r="L292" s="1352"/>
      <c r="M292" s="1280"/>
      <c r="N292" s="1202"/>
      <c r="O292" s="1202"/>
      <c r="P292" s="1202"/>
      <c r="Q292" s="1202"/>
      <c r="R292" s="1280"/>
      <c r="S292" s="1280"/>
      <c r="T292" s="1280"/>
      <c r="U292" s="1280"/>
      <c r="V292" s="1280"/>
      <c r="W292" s="1280"/>
      <c r="X292" s="1280"/>
      <c r="Y292" s="1280"/>
      <c r="Z292" s="1280"/>
    </row>
    <row r="293">
      <c r="A293" s="1228"/>
      <c r="B293" s="1228"/>
      <c r="C293" s="1280"/>
      <c r="D293" s="1280"/>
      <c r="E293" s="1280"/>
      <c r="F293" s="1280"/>
      <c r="G293" s="1280"/>
      <c r="H293" s="1280"/>
      <c r="I293" s="1280"/>
      <c r="J293" s="1280"/>
      <c r="K293" s="1280"/>
      <c r="L293" s="1352"/>
      <c r="M293" s="1280"/>
      <c r="N293" s="1202"/>
      <c r="O293" s="1202"/>
      <c r="P293" s="1202"/>
      <c r="Q293" s="1202"/>
      <c r="R293" s="1280"/>
      <c r="S293" s="1280"/>
      <c r="T293" s="1280"/>
      <c r="U293" s="1280"/>
      <c r="V293" s="1280"/>
      <c r="W293" s="1280"/>
      <c r="X293" s="1280"/>
      <c r="Y293" s="1280"/>
      <c r="Z293" s="1280"/>
    </row>
    <row r="294">
      <c r="A294" s="1228"/>
      <c r="B294" s="1228"/>
      <c r="C294" s="1280"/>
      <c r="D294" s="1280"/>
      <c r="E294" s="1280"/>
      <c r="F294" s="1280"/>
      <c r="G294" s="1280"/>
      <c r="H294" s="1280"/>
      <c r="I294" s="1280"/>
      <c r="J294" s="1280"/>
      <c r="K294" s="1280"/>
      <c r="L294" s="1352"/>
      <c r="M294" s="1280"/>
      <c r="N294" s="1202"/>
      <c r="O294" s="1202"/>
      <c r="P294" s="1202"/>
      <c r="Q294" s="1202"/>
      <c r="R294" s="1280"/>
      <c r="S294" s="1280"/>
      <c r="T294" s="1280"/>
      <c r="U294" s="1280"/>
      <c r="V294" s="1280"/>
      <c r="W294" s="1280"/>
      <c r="X294" s="1280"/>
      <c r="Y294" s="1280"/>
      <c r="Z294" s="1280"/>
    </row>
    <row r="295">
      <c r="A295" s="1228"/>
      <c r="B295" s="1228"/>
      <c r="C295" s="1280"/>
      <c r="D295" s="1280"/>
      <c r="E295" s="1280"/>
      <c r="F295" s="1280"/>
      <c r="G295" s="1280"/>
      <c r="H295" s="1280"/>
      <c r="I295" s="1280"/>
      <c r="J295" s="1280"/>
      <c r="K295" s="1280"/>
      <c r="L295" s="1352"/>
      <c r="M295" s="1280"/>
      <c r="N295" s="1202"/>
      <c r="O295" s="1202"/>
      <c r="P295" s="1202"/>
      <c r="Q295" s="1202"/>
      <c r="R295" s="1280"/>
      <c r="S295" s="1280"/>
      <c r="T295" s="1280"/>
      <c r="U295" s="1280"/>
      <c r="V295" s="1280"/>
      <c r="W295" s="1280"/>
      <c r="X295" s="1280"/>
      <c r="Y295" s="1280"/>
      <c r="Z295" s="1280"/>
    </row>
    <row r="296">
      <c r="A296" s="1228"/>
      <c r="B296" s="1228"/>
      <c r="C296" s="1280"/>
      <c r="D296" s="1280"/>
      <c r="E296" s="1280"/>
      <c r="F296" s="1280"/>
      <c r="G296" s="1280"/>
      <c r="H296" s="1280"/>
      <c r="I296" s="1280"/>
      <c r="J296" s="1280"/>
      <c r="K296" s="1280"/>
      <c r="L296" s="1352"/>
      <c r="M296" s="1280"/>
      <c r="N296" s="1202"/>
      <c r="O296" s="1202"/>
      <c r="P296" s="1202"/>
      <c r="Q296" s="1202"/>
      <c r="R296" s="1280"/>
      <c r="S296" s="1280"/>
      <c r="T296" s="1280"/>
      <c r="U296" s="1280"/>
      <c r="V296" s="1280"/>
      <c r="W296" s="1280"/>
      <c r="X296" s="1280"/>
      <c r="Y296" s="1280"/>
      <c r="Z296" s="1280"/>
    </row>
    <row r="297">
      <c r="A297" s="1228"/>
      <c r="B297" s="1228"/>
      <c r="C297" s="1280"/>
      <c r="D297" s="1280"/>
      <c r="E297" s="1280"/>
      <c r="F297" s="1280"/>
      <c r="G297" s="1280"/>
      <c r="H297" s="1280"/>
      <c r="I297" s="1280"/>
      <c r="J297" s="1280"/>
      <c r="K297" s="1280"/>
      <c r="L297" s="1352"/>
      <c r="M297" s="1280"/>
      <c r="N297" s="1202"/>
      <c r="O297" s="1202"/>
      <c r="P297" s="1202"/>
      <c r="Q297" s="1202"/>
      <c r="R297" s="1280"/>
      <c r="S297" s="1280"/>
      <c r="T297" s="1280"/>
      <c r="U297" s="1280"/>
      <c r="V297" s="1280"/>
      <c r="W297" s="1280"/>
      <c r="X297" s="1280"/>
      <c r="Y297" s="1280"/>
      <c r="Z297" s="1280"/>
    </row>
    <row r="298">
      <c r="A298" s="1228"/>
      <c r="B298" s="1228"/>
      <c r="C298" s="1280"/>
      <c r="D298" s="1280"/>
      <c r="E298" s="1280"/>
      <c r="F298" s="1280"/>
      <c r="G298" s="1280"/>
      <c r="H298" s="1280"/>
      <c r="I298" s="1280"/>
      <c r="J298" s="1280"/>
      <c r="K298" s="1280"/>
      <c r="L298" s="1352"/>
      <c r="M298" s="1280"/>
      <c r="N298" s="1202"/>
      <c r="O298" s="1202"/>
      <c r="P298" s="1202"/>
      <c r="Q298" s="1202"/>
      <c r="R298" s="1280"/>
      <c r="S298" s="1280"/>
      <c r="T298" s="1280"/>
      <c r="U298" s="1280"/>
      <c r="V298" s="1280"/>
      <c r="W298" s="1280"/>
      <c r="X298" s="1280"/>
      <c r="Y298" s="1280"/>
      <c r="Z298" s="1280"/>
    </row>
    <row r="299">
      <c r="A299" s="1228"/>
      <c r="B299" s="1228"/>
      <c r="C299" s="1280"/>
      <c r="D299" s="1280"/>
      <c r="E299" s="1280"/>
      <c r="F299" s="1280"/>
      <c r="G299" s="1280"/>
      <c r="H299" s="1280"/>
      <c r="I299" s="1280"/>
      <c r="J299" s="1280"/>
      <c r="K299" s="1280"/>
      <c r="L299" s="1352"/>
      <c r="M299" s="1280"/>
      <c r="N299" s="1202"/>
      <c r="O299" s="1202"/>
      <c r="P299" s="1202"/>
      <c r="Q299" s="1202"/>
      <c r="R299" s="1280"/>
      <c r="S299" s="1280"/>
      <c r="T299" s="1280"/>
      <c r="U299" s="1280"/>
      <c r="V299" s="1280"/>
      <c r="W299" s="1280"/>
      <c r="X299" s="1280"/>
      <c r="Y299" s="1280"/>
      <c r="Z299" s="1280"/>
    </row>
    <row r="300">
      <c r="A300" s="1228"/>
      <c r="B300" s="1228"/>
      <c r="C300" s="1280"/>
      <c r="D300" s="1280"/>
      <c r="E300" s="1280"/>
      <c r="F300" s="1280"/>
      <c r="G300" s="1280"/>
      <c r="H300" s="1280"/>
      <c r="I300" s="1280"/>
      <c r="J300" s="1280"/>
      <c r="K300" s="1280"/>
      <c r="L300" s="1352"/>
      <c r="M300" s="1280"/>
      <c r="N300" s="1202"/>
      <c r="O300" s="1202"/>
      <c r="P300" s="1202"/>
      <c r="Q300" s="1202"/>
      <c r="R300" s="1280"/>
      <c r="S300" s="1280"/>
      <c r="T300" s="1280"/>
      <c r="U300" s="1280"/>
      <c r="V300" s="1280"/>
      <c r="W300" s="1280"/>
      <c r="X300" s="1280"/>
      <c r="Y300" s="1280"/>
      <c r="Z300" s="1280"/>
    </row>
    <row r="301">
      <c r="A301" s="1228"/>
      <c r="B301" s="1228"/>
      <c r="C301" s="1280"/>
      <c r="D301" s="1280"/>
      <c r="E301" s="1280"/>
      <c r="F301" s="1280"/>
      <c r="G301" s="1280"/>
      <c r="H301" s="1280"/>
      <c r="I301" s="1280"/>
      <c r="J301" s="1280"/>
      <c r="K301" s="1280"/>
      <c r="L301" s="1352"/>
      <c r="M301" s="1280"/>
      <c r="N301" s="1202"/>
      <c r="O301" s="1202"/>
      <c r="P301" s="1202"/>
      <c r="Q301" s="1202"/>
      <c r="R301" s="1280"/>
      <c r="S301" s="1280"/>
      <c r="T301" s="1280"/>
      <c r="U301" s="1280"/>
      <c r="V301" s="1280"/>
      <c r="W301" s="1280"/>
      <c r="X301" s="1280"/>
      <c r="Y301" s="1280"/>
      <c r="Z301" s="1280"/>
    </row>
    <row r="302">
      <c r="A302" s="1228"/>
      <c r="B302" s="1228"/>
      <c r="C302" s="1280"/>
      <c r="D302" s="1280"/>
      <c r="E302" s="1280"/>
      <c r="F302" s="1280"/>
      <c r="G302" s="1280"/>
      <c r="H302" s="1280"/>
      <c r="I302" s="1280"/>
      <c r="J302" s="1280"/>
      <c r="K302" s="1280"/>
      <c r="L302" s="1352"/>
      <c r="M302" s="1280"/>
      <c r="N302" s="1202"/>
      <c r="O302" s="1202"/>
      <c r="P302" s="1202"/>
      <c r="Q302" s="1202"/>
      <c r="R302" s="1280"/>
      <c r="S302" s="1280"/>
      <c r="T302" s="1280"/>
      <c r="U302" s="1280"/>
      <c r="V302" s="1280"/>
      <c r="W302" s="1280"/>
      <c r="X302" s="1280"/>
      <c r="Y302" s="1280"/>
      <c r="Z302" s="1280"/>
    </row>
    <row r="303">
      <c r="A303" s="1228"/>
      <c r="B303" s="1228"/>
      <c r="C303" s="1280"/>
      <c r="D303" s="1280"/>
      <c r="E303" s="1280"/>
      <c r="F303" s="1280"/>
      <c r="G303" s="1280"/>
      <c r="H303" s="1280"/>
      <c r="I303" s="1280"/>
      <c r="J303" s="1280"/>
      <c r="K303" s="1280"/>
      <c r="L303" s="1352"/>
      <c r="M303" s="1280"/>
      <c r="N303" s="1202"/>
      <c r="O303" s="1202"/>
      <c r="P303" s="1202"/>
      <c r="Q303" s="1202"/>
      <c r="R303" s="1280"/>
      <c r="S303" s="1280"/>
      <c r="T303" s="1280"/>
      <c r="U303" s="1280"/>
      <c r="V303" s="1280"/>
      <c r="W303" s="1280"/>
      <c r="X303" s="1280"/>
      <c r="Y303" s="1280"/>
      <c r="Z303" s="1280"/>
    </row>
    <row r="304">
      <c r="A304" s="1228"/>
      <c r="B304" s="1228"/>
      <c r="C304" s="1280"/>
      <c r="D304" s="1280"/>
      <c r="E304" s="1280"/>
      <c r="F304" s="1280"/>
      <c r="G304" s="1280"/>
      <c r="H304" s="1280"/>
      <c r="I304" s="1280"/>
      <c r="J304" s="1280"/>
      <c r="K304" s="1280"/>
      <c r="L304" s="1352"/>
      <c r="M304" s="1280"/>
      <c r="N304" s="1202"/>
      <c r="O304" s="1202"/>
      <c r="P304" s="1202"/>
      <c r="Q304" s="1202"/>
      <c r="R304" s="1280"/>
      <c r="S304" s="1280"/>
      <c r="T304" s="1280"/>
      <c r="U304" s="1280"/>
      <c r="V304" s="1280"/>
      <c r="W304" s="1280"/>
      <c r="X304" s="1280"/>
      <c r="Y304" s="1280"/>
      <c r="Z304" s="1280"/>
    </row>
    <row r="305">
      <c r="A305" s="1228"/>
      <c r="B305" s="1228"/>
      <c r="C305" s="1280"/>
      <c r="D305" s="1280"/>
      <c r="E305" s="1280"/>
      <c r="F305" s="1280"/>
      <c r="G305" s="1280"/>
      <c r="H305" s="1280"/>
      <c r="I305" s="1280"/>
      <c r="J305" s="1280"/>
      <c r="K305" s="1280"/>
      <c r="L305" s="1352"/>
      <c r="M305" s="1280"/>
      <c r="N305" s="1202"/>
      <c r="O305" s="1202"/>
      <c r="P305" s="1202"/>
      <c r="Q305" s="1202"/>
      <c r="R305" s="1280"/>
      <c r="S305" s="1280"/>
      <c r="T305" s="1280"/>
      <c r="U305" s="1280"/>
      <c r="V305" s="1280"/>
      <c r="W305" s="1280"/>
      <c r="X305" s="1280"/>
      <c r="Y305" s="1280"/>
      <c r="Z305" s="1280"/>
    </row>
    <row r="306">
      <c r="A306" s="1228"/>
      <c r="B306" s="1228"/>
      <c r="C306" s="1280"/>
      <c r="D306" s="1280"/>
      <c r="E306" s="1280"/>
      <c r="F306" s="1280"/>
      <c r="G306" s="1280"/>
      <c r="H306" s="1280"/>
      <c r="I306" s="1280"/>
      <c r="J306" s="1280"/>
      <c r="K306" s="1280"/>
      <c r="L306" s="1352"/>
      <c r="M306" s="1280"/>
      <c r="N306" s="1202"/>
      <c r="O306" s="1202"/>
      <c r="P306" s="1202"/>
      <c r="Q306" s="1202"/>
      <c r="R306" s="1280"/>
      <c r="S306" s="1280"/>
      <c r="T306" s="1280"/>
      <c r="U306" s="1280"/>
      <c r="V306" s="1280"/>
      <c r="W306" s="1280"/>
      <c r="X306" s="1280"/>
      <c r="Y306" s="1280"/>
      <c r="Z306" s="1280"/>
    </row>
    <row r="307">
      <c r="A307" s="1228"/>
      <c r="B307" s="1228"/>
      <c r="C307" s="1280"/>
      <c r="D307" s="1280"/>
      <c r="E307" s="1280"/>
      <c r="F307" s="1280"/>
      <c r="G307" s="1280"/>
      <c r="H307" s="1280"/>
      <c r="I307" s="1280"/>
      <c r="J307" s="1280"/>
      <c r="K307" s="1280"/>
      <c r="L307" s="1352"/>
      <c r="M307" s="1280"/>
      <c r="N307" s="1202"/>
      <c r="O307" s="1202"/>
      <c r="P307" s="1202"/>
      <c r="Q307" s="1202"/>
      <c r="R307" s="1280"/>
      <c r="S307" s="1280"/>
      <c r="T307" s="1280"/>
      <c r="U307" s="1280"/>
      <c r="V307" s="1280"/>
      <c r="W307" s="1280"/>
      <c r="X307" s="1280"/>
      <c r="Y307" s="1280"/>
      <c r="Z307" s="1280"/>
    </row>
    <row r="308">
      <c r="A308" s="1228"/>
      <c r="B308" s="1228"/>
      <c r="C308" s="1280"/>
      <c r="D308" s="1280"/>
      <c r="E308" s="1280"/>
      <c r="F308" s="1280"/>
      <c r="G308" s="1280"/>
      <c r="H308" s="1280"/>
      <c r="I308" s="1280"/>
      <c r="J308" s="1280"/>
      <c r="K308" s="1280"/>
      <c r="L308" s="1352"/>
      <c r="M308" s="1280"/>
      <c r="N308" s="1202"/>
      <c r="O308" s="1202"/>
      <c r="P308" s="1202"/>
      <c r="Q308" s="1202"/>
      <c r="R308" s="1280"/>
      <c r="S308" s="1280"/>
      <c r="T308" s="1280"/>
      <c r="U308" s="1280"/>
      <c r="V308" s="1280"/>
      <c r="W308" s="1280"/>
      <c r="X308" s="1280"/>
      <c r="Y308" s="1280"/>
      <c r="Z308" s="1280"/>
    </row>
    <row r="309">
      <c r="A309" s="1228"/>
      <c r="B309" s="1228"/>
      <c r="C309" s="1280"/>
      <c r="D309" s="1280"/>
      <c r="E309" s="1280"/>
      <c r="F309" s="1280"/>
      <c r="G309" s="1280"/>
      <c r="H309" s="1280"/>
      <c r="I309" s="1280"/>
      <c r="J309" s="1280"/>
      <c r="K309" s="1280"/>
      <c r="L309" s="1352"/>
      <c r="M309" s="1280"/>
      <c r="N309" s="1202"/>
      <c r="O309" s="1202"/>
      <c r="P309" s="1202"/>
      <c r="Q309" s="1202"/>
      <c r="R309" s="1280"/>
      <c r="S309" s="1280"/>
      <c r="T309" s="1280"/>
      <c r="U309" s="1280"/>
      <c r="V309" s="1280"/>
      <c r="W309" s="1280"/>
      <c r="X309" s="1280"/>
      <c r="Y309" s="1280"/>
      <c r="Z309" s="1280"/>
    </row>
    <row r="310">
      <c r="A310" s="1228"/>
      <c r="B310" s="1228"/>
      <c r="C310" s="1280"/>
      <c r="D310" s="1280"/>
      <c r="E310" s="1280"/>
      <c r="F310" s="1280"/>
      <c r="G310" s="1280"/>
      <c r="H310" s="1280"/>
      <c r="I310" s="1280"/>
      <c r="J310" s="1280"/>
      <c r="K310" s="1280"/>
      <c r="L310" s="1352"/>
      <c r="M310" s="1280"/>
      <c r="N310" s="1202"/>
      <c r="O310" s="1202"/>
      <c r="P310" s="1202"/>
      <c r="Q310" s="1202"/>
      <c r="R310" s="1280"/>
      <c r="S310" s="1280"/>
      <c r="T310" s="1280"/>
      <c r="U310" s="1280"/>
      <c r="V310" s="1280"/>
      <c r="W310" s="1280"/>
      <c r="X310" s="1280"/>
      <c r="Y310" s="1280"/>
      <c r="Z310" s="1280"/>
    </row>
    <row r="311">
      <c r="A311" s="1228"/>
      <c r="B311" s="1228"/>
      <c r="C311" s="1280"/>
      <c r="D311" s="1280"/>
      <c r="E311" s="1280"/>
      <c r="F311" s="1280"/>
      <c r="G311" s="1280"/>
      <c r="H311" s="1280"/>
      <c r="I311" s="1280"/>
      <c r="J311" s="1280"/>
      <c r="K311" s="1280"/>
      <c r="L311" s="1352"/>
      <c r="M311" s="1280"/>
      <c r="N311" s="1202"/>
      <c r="O311" s="1202"/>
      <c r="P311" s="1202"/>
      <c r="Q311" s="1202"/>
      <c r="R311" s="1280"/>
      <c r="S311" s="1280"/>
      <c r="T311" s="1280"/>
      <c r="U311" s="1280"/>
      <c r="V311" s="1280"/>
      <c r="W311" s="1280"/>
      <c r="X311" s="1280"/>
      <c r="Y311" s="1280"/>
      <c r="Z311" s="1280"/>
    </row>
    <row r="312">
      <c r="A312" s="1228"/>
      <c r="B312" s="1228"/>
      <c r="C312" s="1280"/>
      <c r="D312" s="1280"/>
      <c r="E312" s="1280"/>
      <c r="F312" s="1280"/>
      <c r="G312" s="1280"/>
      <c r="H312" s="1280"/>
      <c r="I312" s="1280"/>
      <c r="J312" s="1280"/>
      <c r="K312" s="1280"/>
      <c r="L312" s="1352"/>
      <c r="M312" s="1280"/>
      <c r="N312" s="1202"/>
      <c r="O312" s="1202"/>
      <c r="P312" s="1202"/>
      <c r="Q312" s="1202"/>
      <c r="R312" s="1280"/>
      <c r="S312" s="1280"/>
      <c r="T312" s="1280"/>
      <c r="U312" s="1280"/>
      <c r="V312" s="1280"/>
      <c r="W312" s="1280"/>
      <c r="X312" s="1280"/>
      <c r="Y312" s="1280"/>
      <c r="Z312" s="1280"/>
    </row>
    <row r="313">
      <c r="A313" s="1228"/>
      <c r="B313" s="1228"/>
      <c r="C313" s="1280"/>
      <c r="D313" s="1280"/>
      <c r="E313" s="1280"/>
      <c r="F313" s="1280"/>
      <c r="G313" s="1280"/>
      <c r="H313" s="1280"/>
      <c r="I313" s="1280"/>
      <c r="J313" s="1280"/>
      <c r="K313" s="1280"/>
      <c r="L313" s="1352"/>
      <c r="M313" s="1280"/>
      <c r="N313" s="1202"/>
      <c r="O313" s="1202"/>
      <c r="P313" s="1202"/>
      <c r="Q313" s="1202"/>
      <c r="R313" s="1280"/>
      <c r="S313" s="1280"/>
      <c r="T313" s="1280"/>
      <c r="U313" s="1280"/>
      <c r="V313" s="1280"/>
      <c r="W313" s="1280"/>
      <c r="X313" s="1280"/>
      <c r="Y313" s="1280"/>
      <c r="Z313" s="1280"/>
    </row>
    <row r="314">
      <c r="A314" s="1228"/>
      <c r="B314" s="1228"/>
      <c r="C314" s="1280"/>
      <c r="D314" s="1280"/>
      <c r="E314" s="1280"/>
      <c r="F314" s="1280"/>
      <c r="G314" s="1280"/>
      <c r="H314" s="1280"/>
      <c r="I314" s="1280"/>
      <c r="J314" s="1280"/>
      <c r="K314" s="1280"/>
      <c r="L314" s="1352"/>
      <c r="M314" s="1280"/>
      <c r="N314" s="1202"/>
      <c r="O314" s="1202"/>
      <c r="P314" s="1202"/>
      <c r="Q314" s="1202"/>
      <c r="R314" s="1280"/>
      <c r="S314" s="1280"/>
      <c r="T314" s="1280"/>
      <c r="U314" s="1280"/>
      <c r="V314" s="1280"/>
      <c r="W314" s="1280"/>
      <c r="X314" s="1280"/>
      <c r="Y314" s="1280"/>
      <c r="Z314" s="1280"/>
    </row>
    <row r="315">
      <c r="A315" s="1228"/>
      <c r="B315" s="1228"/>
      <c r="C315" s="1280"/>
      <c r="D315" s="1280"/>
      <c r="E315" s="1280"/>
      <c r="F315" s="1280"/>
      <c r="G315" s="1280"/>
      <c r="H315" s="1280"/>
      <c r="I315" s="1280"/>
      <c r="J315" s="1280"/>
      <c r="K315" s="1280"/>
      <c r="L315" s="1352"/>
      <c r="M315" s="1280"/>
      <c r="N315" s="1202"/>
      <c r="O315" s="1202"/>
      <c r="P315" s="1202"/>
      <c r="Q315" s="1202"/>
      <c r="R315" s="1280"/>
      <c r="S315" s="1280"/>
      <c r="T315" s="1280"/>
      <c r="U315" s="1280"/>
      <c r="V315" s="1280"/>
      <c r="W315" s="1280"/>
      <c r="X315" s="1280"/>
      <c r="Y315" s="1280"/>
      <c r="Z315" s="1280"/>
    </row>
    <row r="316">
      <c r="A316" s="1228"/>
      <c r="B316" s="1228"/>
      <c r="C316" s="1280"/>
      <c r="D316" s="1280"/>
      <c r="E316" s="1280"/>
      <c r="F316" s="1280"/>
      <c r="G316" s="1280"/>
      <c r="H316" s="1280"/>
      <c r="I316" s="1280"/>
      <c r="J316" s="1280"/>
      <c r="K316" s="1280"/>
      <c r="L316" s="1352"/>
      <c r="M316" s="1280"/>
      <c r="N316" s="1202"/>
      <c r="O316" s="1202"/>
      <c r="P316" s="1202"/>
      <c r="Q316" s="1202"/>
      <c r="R316" s="1280"/>
      <c r="S316" s="1280"/>
      <c r="T316" s="1280"/>
      <c r="U316" s="1280"/>
      <c r="V316" s="1280"/>
      <c r="W316" s="1280"/>
      <c r="X316" s="1280"/>
      <c r="Y316" s="1280"/>
      <c r="Z316" s="1280"/>
    </row>
    <row r="317">
      <c r="A317" s="1228"/>
      <c r="B317" s="1228"/>
      <c r="C317" s="1280"/>
      <c r="D317" s="1280"/>
      <c r="E317" s="1280"/>
      <c r="F317" s="1280"/>
      <c r="G317" s="1280"/>
      <c r="H317" s="1280"/>
      <c r="I317" s="1280"/>
      <c r="J317" s="1280"/>
      <c r="K317" s="1280"/>
      <c r="L317" s="1352"/>
      <c r="M317" s="1280"/>
      <c r="N317" s="1202"/>
      <c r="O317" s="1202"/>
      <c r="P317" s="1202"/>
      <c r="Q317" s="1202"/>
      <c r="R317" s="1280"/>
      <c r="S317" s="1280"/>
      <c r="T317" s="1280"/>
      <c r="U317" s="1280"/>
      <c r="V317" s="1280"/>
      <c r="W317" s="1280"/>
      <c r="X317" s="1280"/>
      <c r="Y317" s="1280"/>
      <c r="Z317" s="1280"/>
    </row>
    <row r="318">
      <c r="A318" s="1228"/>
      <c r="B318" s="1228"/>
      <c r="C318" s="1280"/>
      <c r="D318" s="1280"/>
      <c r="E318" s="1280"/>
      <c r="F318" s="1280"/>
      <c r="G318" s="1280"/>
      <c r="H318" s="1280"/>
      <c r="I318" s="1280"/>
      <c r="J318" s="1280"/>
      <c r="K318" s="1280"/>
      <c r="L318" s="1352"/>
      <c r="M318" s="1280"/>
      <c r="N318" s="1202"/>
      <c r="O318" s="1202"/>
      <c r="P318" s="1202"/>
      <c r="Q318" s="1202"/>
      <c r="R318" s="1280"/>
      <c r="S318" s="1280"/>
      <c r="T318" s="1280"/>
      <c r="U318" s="1280"/>
      <c r="V318" s="1280"/>
      <c r="W318" s="1280"/>
      <c r="X318" s="1280"/>
      <c r="Y318" s="1280"/>
      <c r="Z318" s="1280"/>
    </row>
    <row r="319">
      <c r="A319" s="1228"/>
      <c r="B319" s="1228"/>
      <c r="C319" s="1280"/>
      <c r="D319" s="1280"/>
      <c r="E319" s="1280"/>
      <c r="F319" s="1280"/>
      <c r="G319" s="1280"/>
      <c r="H319" s="1280"/>
      <c r="I319" s="1280"/>
      <c r="J319" s="1280"/>
      <c r="K319" s="1280"/>
      <c r="L319" s="1352"/>
      <c r="M319" s="1280"/>
      <c r="N319" s="1202"/>
      <c r="O319" s="1202"/>
      <c r="P319" s="1202"/>
      <c r="Q319" s="1202"/>
      <c r="R319" s="1280"/>
      <c r="S319" s="1280"/>
      <c r="T319" s="1280"/>
      <c r="U319" s="1280"/>
      <c r="V319" s="1280"/>
      <c r="W319" s="1280"/>
      <c r="X319" s="1280"/>
      <c r="Y319" s="1280"/>
      <c r="Z319" s="1280"/>
    </row>
    <row r="320">
      <c r="A320" s="1228"/>
      <c r="B320" s="1228"/>
      <c r="C320" s="1280"/>
      <c r="D320" s="1280"/>
      <c r="E320" s="1280"/>
      <c r="F320" s="1280"/>
      <c r="G320" s="1280"/>
      <c r="H320" s="1280"/>
      <c r="I320" s="1280"/>
      <c r="J320" s="1280"/>
      <c r="K320" s="1280"/>
      <c r="L320" s="1352"/>
      <c r="M320" s="1280"/>
      <c r="N320" s="1202"/>
      <c r="O320" s="1202"/>
      <c r="P320" s="1202"/>
      <c r="Q320" s="1202"/>
      <c r="R320" s="1280"/>
      <c r="S320" s="1280"/>
      <c r="T320" s="1280"/>
      <c r="U320" s="1280"/>
      <c r="V320" s="1280"/>
      <c r="W320" s="1280"/>
      <c r="X320" s="1280"/>
      <c r="Y320" s="1280"/>
      <c r="Z320" s="1280"/>
    </row>
    <row r="321">
      <c r="A321" s="1228"/>
      <c r="B321" s="1228"/>
      <c r="C321" s="1280"/>
      <c r="D321" s="1280"/>
      <c r="E321" s="1280"/>
      <c r="F321" s="1280"/>
      <c r="G321" s="1280"/>
      <c r="H321" s="1280"/>
      <c r="I321" s="1280"/>
      <c r="J321" s="1280"/>
      <c r="K321" s="1280"/>
      <c r="L321" s="1352"/>
      <c r="M321" s="1280"/>
      <c r="N321" s="1202"/>
      <c r="O321" s="1202"/>
      <c r="P321" s="1202"/>
      <c r="Q321" s="1202"/>
      <c r="R321" s="1280"/>
      <c r="S321" s="1280"/>
      <c r="T321" s="1280"/>
      <c r="U321" s="1280"/>
      <c r="V321" s="1280"/>
      <c r="W321" s="1280"/>
      <c r="X321" s="1280"/>
      <c r="Y321" s="1280"/>
      <c r="Z321" s="1280"/>
    </row>
    <row r="322">
      <c r="A322" s="1228"/>
      <c r="B322" s="1228"/>
      <c r="C322" s="1280"/>
      <c r="D322" s="1280"/>
      <c r="E322" s="1280"/>
      <c r="F322" s="1280"/>
      <c r="G322" s="1280"/>
      <c r="H322" s="1280"/>
      <c r="I322" s="1280"/>
      <c r="J322" s="1280"/>
      <c r="K322" s="1280"/>
      <c r="L322" s="1352"/>
      <c r="M322" s="1280"/>
      <c r="N322" s="1202"/>
      <c r="O322" s="1202"/>
      <c r="P322" s="1202"/>
      <c r="Q322" s="1202"/>
      <c r="R322" s="1280"/>
      <c r="S322" s="1280"/>
      <c r="T322" s="1280"/>
      <c r="U322" s="1280"/>
      <c r="V322" s="1280"/>
      <c r="W322" s="1280"/>
      <c r="X322" s="1280"/>
      <c r="Y322" s="1280"/>
      <c r="Z322" s="1280"/>
    </row>
    <row r="323">
      <c r="A323" s="1228"/>
      <c r="B323" s="1228"/>
      <c r="C323" s="1280"/>
      <c r="D323" s="1280"/>
      <c r="E323" s="1280"/>
      <c r="F323" s="1280"/>
      <c r="G323" s="1280"/>
      <c r="H323" s="1280"/>
      <c r="I323" s="1280"/>
      <c r="J323" s="1280"/>
      <c r="K323" s="1280"/>
      <c r="L323" s="1352"/>
      <c r="M323" s="1280"/>
      <c r="N323" s="1202"/>
      <c r="O323" s="1202"/>
      <c r="P323" s="1202"/>
      <c r="Q323" s="1202"/>
      <c r="R323" s="1280"/>
      <c r="S323" s="1280"/>
      <c r="T323" s="1280"/>
      <c r="U323" s="1280"/>
      <c r="V323" s="1280"/>
      <c r="W323" s="1280"/>
      <c r="X323" s="1280"/>
      <c r="Y323" s="1280"/>
      <c r="Z323" s="1280"/>
    </row>
    <row r="324">
      <c r="A324" s="1228"/>
      <c r="B324" s="1228"/>
      <c r="C324" s="1280"/>
      <c r="D324" s="1280"/>
      <c r="E324" s="1280"/>
      <c r="F324" s="1280"/>
      <c r="G324" s="1280"/>
      <c r="H324" s="1280"/>
      <c r="I324" s="1280"/>
      <c r="J324" s="1280"/>
      <c r="K324" s="1280"/>
      <c r="L324" s="1352"/>
      <c r="M324" s="1280"/>
      <c r="N324" s="1202"/>
      <c r="O324" s="1202"/>
      <c r="P324" s="1202"/>
      <c r="Q324" s="1202"/>
      <c r="R324" s="1280"/>
      <c r="S324" s="1280"/>
      <c r="T324" s="1280"/>
      <c r="U324" s="1280"/>
      <c r="V324" s="1280"/>
      <c r="W324" s="1280"/>
      <c r="X324" s="1280"/>
      <c r="Y324" s="1280"/>
      <c r="Z324" s="1280"/>
    </row>
    <row r="325">
      <c r="A325" s="1228"/>
      <c r="B325" s="1228"/>
      <c r="C325" s="1280"/>
      <c r="D325" s="1280"/>
      <c r="E325" s="1280"/>
      <c r="F325" s="1280"/>
      <c r="G325" s="1280"/>
      <c r="H325" s="1280"/>
      <c r="I325" s="1280"/>
      <c r="J325" s="1280"/>
      <c r="K325" s="1280"/>
      <c r="L325" s="1352"/>
      <c r="M325" s="1280"/>
      <c r="N325" s="1202"/>
      <c r="O325" s="1202"/>
      <c r="P325" s="1202"/>
      <c r="Q325" s="1202"/>
      <c r="R325" s="1280"/>
      <c r="S325" s="1280"/>
      <c r="T325" s="1280"/>
      <c r="U325" s="1280"/>
      <c r="V325" s="1280"/>
      <c r="W325" s="1280"/>
      <c r="X325" s="1280"/>
      <c r="Y325" s="1280"/>
      <c r="Z325" s="1280"/>
    </row>
    <row r="326">
      <c r="A326" s="1228"/>
      <c r="B326" s="1228"/>
      <c r="C326" s="1280"/>
      <c r="D326" s="1280"/>
      <c r="E326" s="1280"/>
      <c r="F326" s="1280"/>
      <c r="G326" s="1280"/>
      <c r="H326" s="1280"/>
      <c r="I326" s="1280"/>
      <c r="J326" s="1280"/>
      <c r="K326" s="1280"/>
      <c r="L326" s="1352"/>
      <c r="M326" s="1280"/>
      <c r="N326" s="1202"/>
      <c r="O326" s="1202"/>
      <c r="P326" s="1202"/>
      <c r="Q326" s="1202"/>
      <c r="R326" s="1280"/>
      <c r="S326" s="1280"/>
      <c r="T326" s="1280"/>
      <c r="U326" s="1280"/>
      <c r="V326" s="1280"/>
      <c r="W326" s="1280"/>
      <c r="X326" s="1280"/>
      <c r="Y326" s="1280"/>
      <c r="Z326" s="1280"/>
    </row>
    <row r="327">
      <c r="A327" s="1228"/>
      <c r="B327" s="1228"/>
      <c r="C327" s="1280"/>
      <c r="D327" s="1280"/>
      <c r="E327" s="1280"/>
      <c r="F327" s="1280"/>
      <c r="G327" s="1280"/>
      <c r="H327" s="1280"/>
      <c r="I327" s="1280"/>
      <c r="J327" s="1280"/>
      <c r="K327" s="1280"/>
      <c r="L327" s="1352"/>
      <c r="M327" s="1280"/>
      <c r="N327" s="1202"/>
      <c r="O327" s="1202"/>
      <c r="P327" s="1202"/>
      <c r="Q327" s="1202"/>
      <c r="R327" s="1280"/>
      <c r="S327" s="1280"/>
      <c r="T327" s="1280"/>
      <c r="U327" s="1280"/>
      <c r="V327" s="1280"/>
      <c r="W327" s="1280"/>
      <c r="X327" s="1280"/>
      <c r="Y327" s="1280"/>
      <c r="Z327" s="1280"/>
    </row>
    <row r="328">
      <c r="A328" s="1228"/>
      <c r="B328" s="1228"/>
      <c r="C328" s="1280"/>
      <c r="D328" s="1280"/>
      <c r="E328" s="1280"/>
      <c r="F328" s="1280"/>
      <c r="G328" s="1280"/>
      <c r="H328" s="1280"/>
      <c r="I328" s="1280"/>
      <c r="J328" s="1280"/>
      <c r="K328" s="1280"/>
      <c r="L328" s="1352"/>
      <c r="M328" s="1280"/>
      <c r="N328" s="1202"/>
      <c r="O328" s="1202"/>
      <c r="P328" s="1202"/>
      <c r="Q328" s="1202"/>
      <c r="R328" s="1280"/>
      <c r="S328" s="1280"/>
      <c r="T328" s="1280"/>
      <c r="U328" s="1280"/>
      <c r="V328" s="1280"/>
      <c r="W328" s="1280"/>
      <c r="X328" s="1280"/>
      <c r="Y328" s="1280"/>
      <c r="Z328" s="1280"/>
    </row>
    <row r="329">
      <c r="A329" s="1228"/>
      <c r="B329" s="1228"/>
      <c r="C329" s="1280"/>
      <c r="D329" s="1280"/>
      <c r="E329" s="1280"/>
      <c r="F329" s="1280"/>
      <c r="G329" s="1280"/>
      <c r="H329" s="1280"/>
      <c r="I329" s="1280"/>
      <c r="J329" s="1280"/>
      <c r="K329" s="1280"/>
      <c r="L329" s="1352"/>
      <c r="M329" s="1280"/>
      <c r="N329" s="1202"/>
      <c r="O329" s="1202"/>
      <c r="P329" s="1202"/>
      <c r="Q329" s="1202"/>
      <c r="R329" s="1280"/>
      <c r="S329" s="1280"/>
      <c r="T329" s="1280"/>
      <c r="U329" s="1280"/>
      <c r="V329" s="1280"/>
      <c r="W329" s="1280"/>
      <c r="X329" s="1280"/>
      <c r="Y329" s="1280"/>
      <c r="Z329" s="1280"/>
    </row>
    <row r="330">
      <c r="A330" s="1228"/>
      <c r="B330" s="1228"/>
      <c r="C330" s="1280"/>
      <c r="D330" s="1280"/>
      <c r="E330" s="1280"/>
      <c r="F330" s="1280"/>
      <c r="G330" s="1280"/>
      <c r="H330" s="1280"/>
      <c r="I330" s="1280"/>
      <c r="J330" s="1280"/>
      <c r="K330" s="1280"/>
      <c r="L330" s="1352"/>
      <c r="M330" s="1280"/>
      <c r="N330" s="1202"/>
      <c r="O330" s="1202"/>
      <c r="P330" s="1202"/>
      <c r="Q330" s="1202"/>
      <c r="R330" s="1280"/>
      <c r="S330" s="1280"/>
      <c r="T330" s="1280"/>
      <c r="U330" s="1280"/>
      <c r="V330" s="1280"/>
      <c r="W330" s="1280"/>
      <c r="X330" s="1280"/>
      <c r="Y330" s="1280"/>
      <c r="Z330" s="1280"/>
    </row>
    <row r="331">
      <c r="A331" s="1228"/>
      <c r="B331" s="1228"/>
      <c r="C331" s="1280"/>
      <c r="D331" s="1280"/>
      <c r="E331" s="1280"/>
      <c r="F331" s="1280"/>
      <c r="G331" s="1280"/>
      <c r="H331" s="1280"/>
      <c r="I331" s="1280"/>
      <c r="J331" s="1280"/>
      <c r="K331" s="1280"/>
      <c r="L331" s="1352"/>
      <c r="M331" s="1280"/>
      <c r="N331" s="1202"/>
      <c r="O331" s="1202"/>
      <c r="P331" s="1202"/>
      <c r="Q331" s="1202"/>
      <c r="R331" s="1280"/>
      <c r="S331" s="1280"/>
      <c r="T331" s="1280"/>
      <c r="U331" s="1280"/>
      <c r="V331" s="1280"/>
      <c r="W331" s="1280"/>
      <c r="X331" s="1280"/>
      <c r="Y331" s="1280"/>
      <c r="Z331" s="1280"/>
    </row>
    <row r="332">
      <c r="A332" s="1228"/>
      <c r="B332" s="1228"/>
      <c r="C332" s="1280"/>
      <c r="D332" s="1280"/>
      <c r="E332" s="1280"/>
      <c r="F332" s="1280"/>
      <c r="G332" s="1280"/>
      <c r="H332" s="1280"/>
      <c r="I332" s="1280"/>
      <c r="J332" s="1280"/>
      <c r="K332" s="1280"/>
      <c r="L332" s="1352"/>
      <c r="M332" s="1280"/>
      <c r="N332" s="1202"/>
      <c r="O332" s="1202"/>
      <c r="P332" s="1202"/>
      <c r="Q332" s="1202"/>
      <c r="R332" s="1280"/>
      <c r="S332" s="1280"/>
      <c r="T332" s="1280"/>
      <c r="U332" s="1280"/>
      <c r="V332" s="1280"/>
      <c r="W332" s="1280"/>
      <c r="X332" s="1280"/>
      <c r="Y332" s="1280"/>
      <c r="Z332" s="1280"/>
    </row>
    <row r="333">
      <c r="A333" s="1228"/>
      <c r="B333" s="1228"/>
      <c r="C333" s="1280"/>
      <c r="D333" s="1280"/>
      <c r="E333" s="1280"/>
      <c r="F333" s="1280"/>
      <c r="G333" s="1280"/>
      <c r="H333" s="1280"/>
      <c r="I333" s="1280"/>
      <c r="J333" s="1280"/>
      <c r="K333" s="1280"/>
      <c r="L333" s="1352"/>
      <c r="M333" s="1280"/>
      <c r="N333" s="1202"/>
      <c r="O333" s="1202"/>
      <c r="P333" s="1202"/>
      <c r="Q333" s="1202"/>
      <c r="R333" s="1280"/>
      <c r="S333" s="1280"/>
      <c r="T333" s="1280"/>
      <c r="U333" s="1280"/>
      <c r="V333" s="1280"/>
      <c r="W333" s="1280"/>
      <c r="X333" s="1280"/>
      <c r="Y333" s="1280"/>
      <c r="Z333" s="1280"/>
    </row>
    <row r="334">
      <c r="A334" s="1228"/>
      <c r="B334" s="1228"/>
      <c r="C334" s="1280"/>
      <c r="D334" s="1280"/>
      <c r="E334" s="1280"/>
      <c r="F334" s="1280"/>
      <c r="G334" s="1280"/>
      <c r="H334" s="1280"/>
      <c r="I334" s="1280"/>
      <c r="J334" s="1280"/>
      <c r="K334" s="1280"/>
      <c r="L334" s="1352"/>
      <c r="M334" s="1280"/>
      <c r="N334" s="1202"/>
      <c r="O334" s="1202"/>
      <c r="P334" s="1202"/>
      <c r="Q334" s="1202"/>
      <c r="R334" s="1280"/>
      <c r="S334" s="1280"/>
      <c r="T334" s="1280"/>
      <c r="U334" s="1280"/>
      <c r="V334" s="1280"/>
      <c r="W334" s="1280"/>
      <c r="X334" s="1280"/>
      <c r="Y334" s="1280"/>
      <c r="Z334" s="1280"/>
    </row>
    <row r="335">
      <c r="A335" s="1228"/>
      <c r="B335" s="1228"/>
      <c r="C335" s="1280"/>
      <c r="D335" s="1280"/>
      <c r="E335" s="1280"/>
      <c r="F335" s="1280"/>
      <c r="G335" s="1280"/>
      <c r="H335" s="1280"/>
      <c r="I335" s="1280"/>
      <c r="J335" s="1280"/>
      <c r="K335" s="1280"/>
      <c r="L335" s="1352"/>
      <c r="M335" s="1280"/>
      <c r="N335" s="1202"/>
      <c r="O335" s="1202"/>
      <c r="P335" s="1202"/>
      <c r="Q335" s="1202"/>
      <c r="R335" s="1280"/>
      <c r="S335" s="1280"/>
      <c r="T335" s="1280"/>
      <c r="U335" s="1280"/>
      <c r="V335" s="1280"/>
      <c r="W335" s="1280"/>
      <c r="X335" s="1280"/>
      <c r="Y335" s="1280"/>
      <c r="Z335" s="1280"/>
    </row>
    <row r="336">
      <c r="A336" s="1228"/>
      <c r="B336" s="1228"/>
      <c r="C336" s="1280"/>
      <c r="D336" s="1280"/>
      <c r="E336" s="1280"/>
      <c r="F336" s="1280"/>
      <c r="G336" s="1280"/>
      <c r="H336" s="1280"/>
      <c r="I336" s="1280"/>
      <c r="J336" s="1280"/>
      <c r="K336" s="1280"/>
      <c r="L336" s="1352"/>
      <c r="M336" s="1280"/>
      <c r="N336" s="1202"/>
      <c r="O336" s="1202"/>
      <c r="P336" s="1202"/>
      <c r="Q336" s="1202"/>
      <c r="R336" s="1280"/>
      <c r="S336" s="1280"/>
      <c r="T336" s="1280"/>
      <c r="U336" s="1280"/>
      <c r="V336" s="1280"/>
      <c r="W336" s="1280"/>
      <c r="X336" s="1280"/>
      <c r="Y336" s="1280"/>
      <c r="Z336" s="1280"/>
    </row>
    <row r="337">
      <c r="A337" s="1228"/>
      <c r="B337" s="1228"/>
      <c r="C337" s="1280"/>
      <c r="D337" s="1280"/>
      <c r="E337" s="1280"/>
      <c r="F337" s="1280"/>
      <c r="G337" s="1280"/>
      <c r="H337" s="1280"/>
      <c r="I337" s="1280"/>
      <c r="J337" s="1280"/>
      <c r="K337" s="1280"/>
      <c r="L337" s="1352"/>
      <c r="M337" s="1280"/>
      <c r="N337" s="1202"/>
      <c r="O337" s="1202"/>
      <c r="P337" s="1202"/>
      <c r="Q337" s="1202"/>
      <c r="R337" s="1280"/>
      <c r="S337" s="1280"/>
      <c r="T337" s="1280"/>
      <c r="U337" s="1280"/>
      <c r="V337" s="1280"/>
      <c r="W337" s="1280"/>
      <c r="X337" s="1280"/>
      <c r="Y337" s="1280"/>
      <c r="Z337" s="1280"/>
    </row>
    <row r="338">
      <c r="A338" s="1228"/>
      <c r="B338" s="1228"/>
      <c r="C338" s="1280"/>
      <c r="D338" s="1280"/>
      <c r="E338" s="1280"/>
      <c r="F338" s="1280"/>
      <c r="G338" s="1280"/>
      <c r="H338" s="1280"/>
      <c r="I338" s="1280"/>
      <c r="J338" s="1280"/>
      <c r="K338" s="1280"/>
      <c r="L338" s="1352"/>
      <c r="M338" s="1280"/>
      <c r="N338" s="1202"/>
      <c r="O338" s="1202"/>
      <c r="P338" s="1202"/>
      <c r="Q338" s="1202"/>
      <c r="R338" s="1280"/>
      <c r="S338" s="1280"/>
      <c r="T338" s="1280"/>
      <c r="U338" s="1280"/>
      <c r="V338" s="1280"/>
      <c r="W338" s="1280"/>
      <c r="X338" s="1280"/>
      <c r="Y338" s="1280"/>
      <c r="Z338" s="1280"/>
    </row>
    <row r="339">
      <c r="A339" s="1228"/>
      <c r="B339" s="1228"/>
      <c r="C339" s="1280"/>
      <c r="D339" s="1280"/>
      <c r="E339" s="1280"/>
      <c r="F339" s="1280"/>
      <c r="G339" s="1280"/>
      <c r="H339" s="1280"/>
      <c r="I339" s="1280"/>
      <c r="J339" s="1280"/>
      <c r="K339" s="1280"/>
      <c r="L339" s="1352"/>
      <c r="M339" s="1280"/>
      <c r="N339" s="1202"/>
      <c r="O339" s="1202"/>
      <c r="P339" s="1202"/>
      <c r="Q339" s="1202"/>
      <c r="R339" s="1280"/>
      <c r="S339" s="1280"/>
      <c r="T339" s="1280"/>
      <c r="U339" s="1280"/>
      <c r="V339" s="1280"/>
      <c r="W339" s="1280"/>
      <c r="X339" s="1280"/>
      <c r="Y339" s="1280"/>
      <c r="Z339" s="1280"/>
    </row>
    <row r="340">
      <c r="A340" s="1228"/>
      <c r="B340" s="1228"/>
      <c r="C340" s="1280"/>
      <c r="D340" s="1280"/>
      <c r="E340" s="1280"/>
      <c r="F340" s="1280"/>
      <c r="G340" s="1280"/>
      <c r="H340" s="1280"/>
      <c r="I340" s="1280"/>
      <c r="J340" s="1280"/>
      <c r="K340" s="1280"/>
      <c r="L340" s="1352"/>
      <c r="M340" s="1280"/>
      <c r="N340" s="1202"/>
      <c r="O340" s="1202"/>
      <c r="P340" s="1202"/>
      <c r="Q340" s="1202"/>
      <c r="R340" s="1280"/>
      <c r="S340" s="1280"/>
      <c r="T340" s="1280"/>
      <c r="U340" s="1280"/>
      <c r="V340" s="1280"/>
      <c r="W340" s="1280"/>
      <c r="X340" s="1280"/>
      <c r="Y340" s="1280"/>
      <c r="Z340" s="1280"/>
    </row>
    <row r="341">
      <c r="A341" s="1228"/>
      <c r="B341" s="1228"/>
      <c r="C341" s="1280"/>
      <c r="D341" s="1280"/>
      <c r="E341" s="1280"/>
      <c r="F341" s="1280"/>
      <c r="G341" s="1280"/>
      <c r="H341" s="1280"/>
      <c r="I341" s="1280"/>
      <c r="J341" s="1280"/>
      <c r="K341" s="1280"/>
      <c r="L341" s="1352"/>
      <c r="M341" s="1280"/>
      <c r="N341" s="1202"/>
      <c r="O341" s="1202"/>
      <c r="P341" s="1202"/>
      <c r="Q341" s="1202"/>
      <c r="R341" s="1280"/>
      <c r="S341" s="1280"/>
      <c r="T341" s="1280"/>
      <c r="U341" s="1280"/>
      <c r="V341" s="1280"/>
      <c r="W341" s="1280"/>
      <c r="X341" s="1280"/>
      <c r="Y341" s="1280"/>
      <c r="Z341" s="1280"/>
    </row>
    <row r="342">
      <c r="A342" s="1228"/>
      <c r="B342" s="1228"/>
      <c r="C342" s="1280"/>
      <c r="D342" s="1280"/>
      <c r="E342" s="1280"/>
      <c r="F342" s="1280"/>
      <c r="G342" s="1280"/>
      <c r="H342" s="1280"/>
      <c r="I342" s="1280"/>
      <c r="J342" s="1280"/>
      <c r="K342" s="1280"/>
      <c r="L342" s="1352"/>
      <c r="M342" s="1280"/>
      <c r="N342" s="1202"/>
      <c r="O342" s="1202"/>
      <c r="P342" s="1202"/>
      <c r="Q342" s="1202"/>
      <c r="R342" s="1280"/>
      <c r="S342" s="1280"/>
      <c r="T342" s="1280"/>
      <c r="U342" s="1280"/>
      <c r="V342" s="1280"/>
      <c r="W342" s="1280"/>
      <c r="X342" s="1280"/>
      <c r="Y342" s="1280"/>
      <c r="Z342" s="1280"/>
    </row>
    <row r="343">
      <c r="A343" s="1228"/>
      <c r="B343" s="1228"/>
      <c r="C343" s="1280"/>
      <c r="D343" s="1280"/>
      <c r="E343" s="1280"/>
      <c r="F343" s="1280"/>
      <c r="G343" s="1280"/>
      <c r="H343" s="1280"/>
      <c r="I343" s="1280"/>
      <c r="J343" s="1280"/>
      <c r="K343" s="1280"/>
      <c r="L343" s="1352"/>
      <c r="M343" s="1280"/>
      <c r="N343" s="1202"/>
      <c r="O343" s="1202"/>
      <c r="P343" s="1202"/>
      <c r="Q343" s="1202"/>
      <c r="R343" s="1280"/>
      <c r="S343" s="1280"/>
      <c r="T343" s="1280"/>
      <c r="U343" s="1280"/>
      <c r="V343" s="1280"/>
      <c r="W343" s="1280"/>
      <c r="X343" s="1280"/>
      <c r="Y343" s="1280"/>
      <c r="Z343" s="1280"/>
    </row>
    <row r="344">
      <c r="A344" s="1228"/>
      <c r="B344" s="1228"/>
      <c r="C344" s="1280"/>
      <c r="D344" s="1280"/>
      <c r="E344" s="1280"/>
      <c r="F344" s="1280"/>
      <c r="G344" s="1280"/>
      <c r="H344" s="1280"/>
      <c r="I344" s="1280"/>
      <c r="J344" s="1280"/>
      <c r="K344" s="1280"/>
      <c r="L344" s="1352"/>
      <c r="M344" s="1280"/>
      <c r="N344" s="1202"/>
      <c r="O344" s="1202"/>
      <c r="P344" s="1202"/>
      <c r="Q344" s="1202"/>
      <c r="R344" s="1280"/>
      <c r="S344" s="1280"/>
      <c r="T344" s="1280"/>
      <c r="U344" s="1280"/>
      <c r="V344" s="1280"/>
      <c r="W344" s="1280"/>
      <c r="X344" s="1280"/>
      <c r="Y344" s="1280"/>
      <c r="Z344" s="1280"/>
    </row>
    <row r="345">
      <c r="A345" s="1228"/>
      <c r="B345" s="1228"/>
      <c r="C345" s="1280"/>
      <c r="D345" s="1280"/>
      <c r="E345" s="1280"/>
      <c r="F345" s="1280"/>
      <c r="G345" s="1280"/>
      <c r="H345" s="1280"/>
      <c r="I345" s="1280"/>
      <c r="J345" s="1280"/>
      <c r="K345" s="1280"/>
      <c r="L345" s="1352"/>
      <c r="M345" s="1280"/>
      <c r="N345" s="1202"/>
      <c r="O345" s="1202"/>
      <c r="P345" s="1202"/>
      <c r="Q345" s="1202"/>
      <c r="R345" s="1280"/>
      <c r="S345" s="1280"/>
      <c r="T345" s="1280"/>
      <c r="U345" s="1280"/>
      <c r="V345" s="1280"/>
      <c r="W345" s="1280"/>
      <c r="X345" s="1280"/>
      <c r="Y345" s="1280"/>
      <c r="Z345" s="1280"/>
    </row>
    <row r="346">
      <c r="A346" s="1228"/>
      <c r="B346" s="1228"/>
      <c r="C346" s="1280"/>
      <c r="D346" s="1280"/>
      <c r="E346" s="1280"/>
      <c r="F346" s="1280"/>
      <c r="G346" s="1280"/>
      <c r="H346" s="1280"/>
      <c r="I346" s="1280"/>
      <c r="J346" s="1280"/>
      <c r="K346" s="1280"/>
      <c r="L346" s="1352"/>
      <c r="M346" s="1280"/>
      <c r="N346" s="1202"/>
      <c r="O346" s="1202"/>
      <c r="P346" s="1202"/>
      <c r="Q346" s="1202"/>
      <c r="R346" s="1280"/>
      <c r="S346" s="1280"/>
      <c r="T346" s="1280"/>
      <c r="U346" s="1280"/>
      <c r="V346" s="1280"/>
      <c r="W346" s="1280"/>
      <c r="X346" s="1280"/>
      <c r="Y346" s="1280"/>
      <c r="Z346" s="1280"/>
    </row>
    <row r="347">
      <c r="A347" s="1228"/>
      <c r="B347" s="1228"/>
      <c r="C347" s="1280"/>
      <c r="D347" s="1280"/>
      <c r="E347" s="1280"/>
      <c r="F347" s="1280"/>
      <c r="G347" s="1280"/>
      <c r="H347" s="1280"/>
      <c r="I347" s="1280"/>
      <c r="J347" s="1280"/>
      <c r="K347" s="1280"/>
      <c r="L347" s="1352"/>
      <c r="M347" s="1280"/>
      <c r="N347" s="1202"/>
      <c r="O347" s="1202"/>
      <c r="P347" s="1202"/>
      <c r="Q347" s="1202"/>
      <c r="R347" s="1280"/>
      <c r="S347" s="1280"/>
      <c r="T347" s="1280"/>
      <c r="U347" s="1280"/>
      <c r="V347" s="1280"/>
      <c r="W347" s="1280"/>
      <c r="X347" s="1280"/>
      <c r="Y347" s="1280"/>
      <c r="Z347" s="1280"/>
    </row>
    <row r="348">
      <c r="A348" s="1228"/>
      <c r="B348" s="1228"/>
      <c r="C348" s="1280"/>
      <c r="D348" s="1280"/>
      <c r="E348" s="1280"/>
      <c r="F348" s="1280"/>
      <c r="G348" s="1280"/>
      <c r="H348" s="1280"/>
      <c r="I348" s="1280"/>
      <c r="J348" s="1280"/>
      <c r="K348" s="1280"/>
      <c r="L348" s="1352"/>
      <c r="M348" s="1280"/>
      <c r="N348" s="1202"/>
      <c r="O348" s="1202"/>
      <c r="P348" s="1202"/>
      <c r="Q348" s="1202"/>
      <c r="R348" s="1280"/>
      <c r="S348" s="1280"/>
      <c r="T348" s="1280"/>
      <c r="U348" s="1280"/>
      <c r="V348" s="1280"/>
      <c r="W348" s="1280"/>
      <c r="X348" s="1280"/>
      <c r="Y348" s="1280"/>
      <c r="Z348" s="1280"/>
    </row>
    <row r="349">
      <c r="A349" s="1228"/>
      <c r="B349" s="1228"/>
      <c r="C349" s="1280"/>
      <c r="D349" s="1280"/>
      <c r="E349" s="1280"/>
      <c r="F349" s="1280"/>
      <c r="G349" s="1280"/>
      <c r="H349" s="1280"/>
      <c r="I349" s="1280"/>
      <c r="J349" s="1280"/>
      <c r="K349" s="1280"/>
      <c r="L349" s="1352"/>
      <c r="M349" s="1280"/>
      <c r="N349" s="1202"/>
      <c r="O349" s="1202"/>
      <c r="P349" s="1202"/>
      <c r="Q349" s="1202"/>
      <c r="R349" s="1280"/>
      <c r="S349" s="1280"/>
      <c r="T349" s="1280"/>
      <c r="U349" s="1280"/>
      <c r="V349" s="1280"/>
      <c r="W349" s="1280"/>
      <c r="X349" s="1280"/>
      <c r="Y349" s="1280"/>
      <c r="Z349" s="1280"/>
    </row>
    <row r="350">
      <c r="A350" s="1228"/>
      <c r="B350" s="1228"/>
      <c r="C350" s="1280"/>
      <c r="D350" s="1280"/>
      <c r="E350" s="1280"/>
      <c r="F350" s="1280"/>
      <c r="G350" s="1280"/>
      <c r="H350" s="1280"/>
      <c r="I350" s="1280"/>
      <c r="J350" s="1280"/>
      <c r="K350" s="1280"/>
      <c r="L350" s="1352"/>
      <c r="M350" s="1280"/>
      <c r="N350" s="1202"/>
      <c r="O350" s="1202"/>
      <c r="P350" s="1202"/>
      <c r="Q350" s="1202"/>
      <c r="R350" s="1280"/>
      <c r="S350" s="1280"/>
      <c r="T350" s="1280"/>
      <c r="U350" s="1280"/>
      <c r="V350" s="1280"/>
      <c r="W350" s="1280"/>
      <c r="X350" s="1280"/>
      <c r="Y350" s="1280"/>
      <c r="Z350" s="1280"/>
    </row>
    <row r="351">
      <c r="A351" s="1228"/>
      <c r="B351" s="1228"/>
      <c r="C351" s="1280"/>
      <c r="D351" s="1280"/>
      <c r="E351" s="1280"/>
      <c r="F351" s="1280"/>
      <c r="G351" s="1280"/>
      <c r="H351" s="1280"/>
      <c r="I351" s="1280"/>
      <c r="J351" s="1280"/>
      <c r="K351" s="1280"/>
      <c r="L351" s="1352"/>
      <c r="M351" s="1280"/>
      <c r="N351" s="1202"/>
      <c r="O351" s="1202"/>
      <c r="P351" s="1202"/>
      <c r="Q351" s="1202"/>
      <c r="R351" s="1280"/>
      <c r="S351" s="1280"/>
      <c r="T351" s="1280"/>
      <c r="U351" s="1280"/>
      <c r="V351" s="1280"/>
      <c r="W351" s="1280"/>
      <c r="X351" s="1280"/>
      <c r="Y351" s="1280"/>
      <c r="Z351" s="1280"/>
    </row>
    <row r="352">
      <c r="A352" s="1228"/>
      <c r="B352" s="1228"/>
      <c r="C352" s="1280"/>
      <c r="D352" s="1280"/>
      <c r="E352" s="1280"/>
      <c r="F352" s="1280"/>
      <c r="G352" s="1280"/>
      <c r="H352" s="1280"/>
      <c r="I352" s="1280"/>
      <c r="J352" s="1280"/>
      <c r="K352" s="1280"/>
      <c r="L352" s="1352"/>
      <c r="M352" s="1280"/>
      <c r="N352" s="1202"/>
      <c r="O352" s="1202"/>
      <c r="P352" s="1202"/>
      <c r="Q352" s="1202"/>
      <c r="R352" s="1280"/>
      <c r="S352" s="1280"/>
      <c r="T352" s="1280"/>
      <c r="U352" s="1280"/>
      <c r="V352" s="1280"/>
      <c r="W352" s="1280"/>
      <c r="X352" s="1280"/>
      <c r="Y352" s="1280"/>
      <c r="Z352" s="1280"/>
    </row>
    <row r="353">
      <c r="A353" s="1228"/>
      <c r="B353" s="1228"/>
      <c r="C353" s="1280"/>
      <c r="D353" s="1280"/>
      <c r="E353" s="1280"/>
      <c r="F353" s="1280"/>
      <c r="G353" s="1280"/>
      <c r="H353" s="1280"/>
      <c r="I353" s="1280"/>
      <c r="J353" s="1280"/>
      <c r="K353" s="1280"/>
      <c r="L353" s="1352"/>
      <c r="M353" s="1280"/>
      <c r="N353" s="1202"/>
      <c r="O353" s="1202"/>
      <c r="P353" s="1202"/>
      <c r="Q353" s="1202"/>
      <c r="R353" s="1280"/>
      <c r="S353" s="1280"/>
      <c r="T353" s="1280"/>
      <c r="U353" s="1280"/>
      <c r="V353" s="1280"/>
      <c r="W353" s="1280"/>
      <c r="X353" s="1280"/>
      <c r="Y353" s="1280"/>
      <c r="Z353" s="1280"/>
    </row>
    <row r="354">
      <c r="A354" s="1228"/>
      <c r="B354" s="1228"/>
      <c r="C354" s="1280"/>
      <c r="D354" s="1280"/>
      <c r="E354" s="1280"/>
      <c r="F354" s="1280"/>
      <c r="G354" s="1280"/>
      <c r="H354" s="1280"/>
      <c r="I354" s="1280"/>
      <c r="J354" s="1280"/>
      <c r="K354" s="1280"/>
      <c r="L354" s="1352"/>
      <c r="M354" s="1280"/>
      <c r="N354" s="1202"/>
      <c r="O354" s="1202"/>
      <c r="P354" s="1202"/>
      <c r="Q354" s="1202"/>
      <c r="R354" s="1280"/>
      <c r="S354" s="1280"/>
      <c r="T354" s="1280"/>
      <c r="U354" s="1280"/>
      <c r="V354" s="1280"/>
      <c r="W354" s="1280"/>
      <c r="X354" s="1280"/>
      <c r="Y354" s="1280"/>
      <c r="Z354" s="1280"/>
    </row>
    <row r="355">
      <c r="A355" s="1228"/>
      <c r="B355" s="1228"/>
      <c r="C355" s="1280"/>
      <c r="D355" s="1280"/>
      <c r="E355" s="1280"/>
      <c r="F355" s="1280"/>
      <c r="G355" s="1280"/>
      <c r="H355" s="1280"/>
      <c r="I355" s="1280"/>
      <c r="J355" s="1280"/>
      <c r="K355" s="1280"/>
      <c r="L355" s="1352"/>
      <c r="M355" s="1280"/>
      <c r="N355" s="1202"/>
      <c r="O355" s="1202"/>
      <c r="P355" s="1202"/>
      <c r="Q355" s="1202"/>
      <c r="R355" s="1280"/>
      <c r="S355" s="1280"/>
      <c r="T355" s="1280"/>
      <c r="U355" s="1280"/>
      <c r="V355" s="1280"/>
      <c r="W355" s="1280"/>
      <c r="X355" s="1280"/>
      <c r="Y355" s="1280"/>
      <c r="Z355" s="1280"/>
    </row>
    <row r="356">
      <c r="A356" s="1228"/>
      <c r="B356" s="1228"/>
      <c r="C356" s="1280"/>
      <c r="D356" s="1280"/>
      <c r="E356" s="1280"/>
      <c r="F356" s="1280"/>
      <c r="G356" s="1280"/>
      <c r="H356" s="1280"/>
      <c r="I356" s="1280"/>
      <c r="J356" s="1280"/>
      <c r="K356" s="1280"/>
      <c r="L356" s="1352"/>
      <c r="M356" s="1280"/>
      <c r="N356" s="1202"/>
      <c r="O356" s="1202"/>
      <c r="P356" s="1202"/>
      <c r="Q356" s="1202"/>
      <c r="R356" s="1280"/>
      <c r="S356" s="1280"/>
      <c r="T356" s="1280"/>
      <c r="U356" s="1280"/>
      <c r="V356" s="1280"/>
      <c r="W356" s="1280"/>
      <c r="X356" s="1280"/>
      <c r="Y356" s="1280"/>
      <c r="Z356" s="1280"/>
    </row>
    <row r="357">
      <c r="A357" s="1228"/>
      <c r="B357" s="1228"/>
      <c r="C357" s="1280"/>
      <c r="D357" s="1280"/>
      <c r="E357" s="1280"/>
      <c r="F357" s="1280"/>
      <c r="G357" s="1280"/>
      <c r="H357" s="1280"/>
      <c r="I357" s="1280"/>
      <c r="J357" s="1280"/>
      <c r="K357" s="1280"/>
      <c r="L357" s="1352"/>
      <c r="M357" s="1280"/>
      <c r="N357" s="1202"/>
      <c r="O357" s="1202"/>
      <c r="P357" s="1202"/>
      <c r="Q357" s="1202"/>
      <c r="R357" s="1280"/>
      <c r="S357" s="1280"/>
      <c r="T357" s="1280"/>
      <c r="U357" s="1280"/>
      <c r="V357" s="1280"/>
      <c r="W357" s="1280"/>
      <c r="X357" s="1280"/>
      <c r="Y357" s="1280"/>
      <c r="Z357" s="1280"/>
    </row>
    <row r="358">
      <c r="A358" s="1228"/>
      <c r="B358" s="1228"/>
      <c r="C358" s="1280"/>
      <c r="D358" s="1280"/>
      <c r="E358" s="1280"/>
      <c r="F358" s="1280"/>
      <c r="G358" s="1280"/>
      <c r="H358" s="1280"/>
      <c r="I358" s="1280"/>
      <c r="J358" s="1280"/>
      <c r="K358" s="1280"/>
      <c r="L358" s="1352"/>
      <c r="M358" s="1280"/>
      <c r="N358" s="1202"/>
      <c r="O358" s="1202"/>
      <c r="P358" s="1202"/>
      <c r="Q358" s="1202"/>
      <c r="R358" s="1280"/>
      <c r="S358" s="1280"/>
      <c r="T358" s="1280"/>
      <c r="U358" s="1280"/>
      <c r="V358" s="1280"/>
      <c r="W358" s="1280"/>
      <c r="X358" s="1280"/>
      <c r="Y358" s="1280"/>
      <c r="Z358" s="1280"/>
    </row>
    <row r="359">
      <c r="A359" s="1228"/>
      <c r="B359" s="1228"/>
      <c r="C359" s="1280"/>
      <c r="D359" s="1280"/>
      <c r="E359" s="1280"/>
      <c r="F359" s="1280"/>
      <c r="G359" s="1280"/>
      <c r="H359" s="1280"/>
      <c r="I359" s="1280"/>
      <c r="J359" s="1280"/>
      <c r="K359" s="1280"/>
      <c r="L359" s="1352"/>
      <c r="M359" s="1280"/>
      <c r="N359" s="1202"/>
      <c r="O359" s="1202"/>
      <c r="P359" s="1202"/>
      <c r="Q359" s="1202"/>
      <c r="R359" s="1280"/>
      <c r="S359" s="1280"/>
      <c r="T359" s="1280"/>
      <c r="U359" s="1280"/>
      <c r="V359" s="1280"/>
      <c r="W359" s="1280"/>
      <c r="X359" s="1280"/>
      <c r="Y359" s="1280"/>
      <c r="Z359" s="1280"/>
    </row>
    <row r="360">
      <c r="A360" s="1228"/>
      <c r="B360" s="1228"/>
      <c r="C360" s="1280"/>
      <c r="D360" s="1280"/>
      <c r="E360" s="1280"/>
      <c r="F360" s="1280"/>
      <c r="G360" s="1280"/>
      <c r="H360" s="1280"/>
      <c r="I360" s="1280"/>
      <c r="J360" s="1280"/>
      <c r="K360" s="1280"/>
      <c r="L360" s="1352"/>
      <c r="M360" s="1280"/>
      <c r="N360" s="1202"/>
      <c r="O360" s="1202"/>
      <c r="P360" s="1202"/>
      <c r="Q360" s="1202"/>
      <c r="R360" s="1280"/>
      <c r="S360" s="1280"/>
      <c r="T360" s="1280"/>
      <c r="U360" s="1280"/>
      <c r="V360" s="1280"/>
      <c r="W360" s="1280"/>
      <c r="X360" s="1280"/>
      <c r="Y360" s="1280"/>
      <c r="Z360" s="1280"/>
    </row>
    <row r="361">
      <c r="A361" s="1228"/>
      <c r="B361" s="1228"/>
      <c r="C361" s="1280"/>
      <c r="D361" s="1280"/>
      <c r="E361" s="1280"/>
      <c r="F361" s="1280"/>
      <c r="G361" s="1280"/>
      <c r="H361" s="1280"/>
      <c r="I361" s="1280"/>
      <c r="J361" s="1280"/>
      <c r="K361" s="1280"/>
      <c r="L361" s="1352"/>
      <c r="M361" s="1280"/>
      <c r="N361" s="1202"/>
      <c r="O361" s="1202"/>
      <c r="P361" s="1202"/>
      <c r="Q361" s="1202"/>
      <c r="R361" s="1280"/>
      <c r="S361" s="1280"/>
      <c r="T361" s="1280"/>
      <c r="U361" s="1280"/>
      <c r="V361" s="1280"/>
      <c r="W361" s="1280"/>
      <c r="X361" s="1280"/>
      <c r="Y361" s="1280"/>
      <c r="Z361" s="1280"/>
    </row>
    <row r="362">
      <c r="A362" s="1228"/>
      <c r="B362" s="1228"/>
      <c r="C362" s="1280"/>
      <c r="D362" s="1280"/>
      <c r="E362" s="1280"/>
      <c r="F362" s="1280"/>
      <c r="G362" s="1280"/>
      <c r="H362" s="1280"/>
      <c r="I362" s="1280"/>
      <c r="J362" s="1280"/>
      <c r="K362" s="1280"/>
      <c r="L362" s="1352"/>
      <c r="M362" s="1280"/>
      <c r="N362" s="1202"/>
      <c r="O362" s="1202"/>
      <c r="P362" s="1202"/>
      <c r="Q362" s="1202"/>
      <c r="R362" s="1280"/>
      <c r="S362" s="1280"/>
      <c r="T362" s="1280"/>
      <c r="U362" s="1280"/>
      <c r="V362" s="1280"/>
      <c r="W362" s="1280"/>
      <c r="X362" s="1280"/>
      <c r="Y362" s="1280"/>
      <c r="Z362" s="1280"/>
    </row>
    <row r="363">
      <c r="A363" s="1228"/>
      <c r="B363" s="1228"/>
      <c r="C363" s="1280"/>
      <c r="D363" s="1280"/>
      <c r="E363" s="1280"/>
      <c r="F363" s="1280"/>
      <c r="G363" s="1280"/>
      <c r="H363" s="1280"/>
      <c r="I363" s="1280"/>
      <c r="J363" s="1280"/>
      <c r="K363" s="1280"/>
      <c r="L363" s="1352"/>
      <c r="M363" s="1280"/>
      <c r="N363" s="1202"/>
      <c r="O363" s="1202"/>
      <c r="P363" s="1202"/>
      <c r="Q363" s="1202"/>
      <c r="R363" s="1280"/>
      <c r="S363" s="1280"/>
      <c r="T363" s="1280"/>
      <c r="U363" s="1280"/>
      <c r="V363" s="1280"/>
      <c r="W363" s="1280"/>
      <c r="X363" s="1280"/>
      <c r="Y363" s="1280"/>
      <c r="Z363" s="1280"/>
    </row>
    <row r="364">
      <c r="A364" s="1228"/>
      <c r="B364" s="1228"/>
      <c r="C364" s="1280"/>
      <c r="D364" s="1280"/>
      <c r="E364" s="1280"/>
      <c r="F364" s="1280"/>
      <c r="G364" s="1280"/>
      <c r="H364" s="1280"/>
      <c r="I364" s="1280"/>
      <c r="J364" s="1280"/>
      <c r="K364" s="1280"/>
      <c r="L364" s="1352"/>
      <c r="M364" s="1280"/>
      <c r="N364" s="1202"/>
      <c r="O364" s="1202"/>
      <c r="P364" s="1202"/>
      <c r="Q364" s="1202"/>
      <c r="R364" s="1280"/>
      <c r="S364" s="1280"/>
      <c r="T364" s="1280"/>
      <c r="U364" s="1280"/>
      <c r="V364" s="1280"/>
      <c r="W364" s="1280"/>
      <c r="X364" s="1280"/>
      <c r="Y364" s="1280"/>
      <c r="Z364" s="1280"/>
    </row>
    <row r="365">
      <c r="A365" s="1228"/>
      <c r="B365" s="1228"/>
      <c r="C365" s="1280"/>
      <c r="D365" s="1280"/>
      <c r="E365" s="1280"/>
      <c r="F365" s="1280"/>
      <c r="G365" s="1280"/>
      <c r="H365" s="1280"/>
      <c r="I365" s="1280"/>
      <c r="J365" s="1280"/>
      <c r="K365" s="1280"/>
      <c r="L365" s="1352"/>
      <c r="M365" s="1280"/>
      <c r="N365" s="1202"/>
      <c r="O365" s="1202"/>
      <c r="P365" s="1202"/>
      <c r="Q365" s="1202"/>
      <c r="R365" s="1280"/>
      <c r="S365" s="1280"/>
      <c r="T365" s="1280"/>
      <c r="U365" s="1280"/>
      <c r="V365" s="1280"/>
      <c r="W365" s="1280"/>
      <c r="X365" s="1280"/>
      <c r="Y365" s="1280"/>
      <c r="Z365" s="1280"/>
    </row>
    <row r="366">
      <c r="A366" s="1228"/>
      <c r="B366" s="1228"/>
      <c r="C366" s="1280"/>
      <c r="D366" s="1280"/>
      <c r="E366" s="1280"/>
      <c r="F366" s="1280"/>
      <c r="G366" s="1280"/>
      <c r="H366" s="1280"/>
      <c r="I366" s="1280"/>
      <c r="J366" s="1280"/>
      <c r="K366" s="1280"/>
      <c r="L366" s="1352"/>
      <c r="M366" s="1280"/>
      <c r="N366" s="1202"/>
      <c r="O366" s="1202"/>
      <c r="P366" s="1202"/>
      <c r="Q366" s="1202"/>
      <c r="R366" s="1280"/>
      <c r="S366" s="1280"/>
      <c r="T366" s="1280"/>
      <c r="U366" s="1280"/>
      <c r="V366" s="1280"/>
      <c r="W366" s="1280"/>
      <c r="X366" s="1280"/>
      <c r="Y366" s="1280"/>
      <c r="Z366" s="1280"/>
    </row>
    <row r="367">
      <c r="A367" s="1228"/>
      <c r="B367" s="1228"/>
      <c r="C367" s="1280"/>
      <c r="D367" s="1280"/>
      <c r="E367" s="1280"/>
      <c r="F367" s="1280"/>
      <c r="G367" s="1280"/>
      <c r="H367" s="1280"/>
      <c r="I367" s="1280"/>
      <c r="J367" s="1280"/>
      <c r="K367" s="1280"/>
      <c r="L367" s="1352"/>
      <c r="M367" s="1280"/>
      <c r="N367" s="1202"/>
      <c r="O367" s="1202"/>
      <c r="P367" s="1202"/>
      <c r="Q367" s="1202"/>
      <c r="R367" s="1280"/>
      <c r="S367" s="1280"/>
      <c r="T367" s="1280"/>
      <c r="U367" s="1280"/>
      <c r="V367" s="1280"/>
      <c r="W367" s="1280"/>
      <c r="X367" s="1280"/>
      <c r="Y367" s="1280"/>
      <c r="Z367" s="1280"/>
    </row>
    <row r="368">
      <c r="A368" s="1228"/>
      <c r="B368" s="1228"/>
      <c r="C368" s="1280"/>
      <c r="D368" s="1280"/>
      <c r="E368" s="1280"/>
      <c r="F368" s="1280"/>
      <c r="G368" s="1280"/>
      <c r="H368" s="1280"/>
      <c r="I368" s="1280"/>
      <c r="J368" s="1280"/>
      <c r="K368" s="1280"/>
      <c r="L368" s="1352"/>
      <c r="M368" s="1280"/>
      <c r="N368" s="1202"/>
      <c r="O368" s="1202"/>
      <c r="P368" s="1202"/>
      <c r="Q368" s="1202"/>
      <c r="R368" s="1280"/>
      <c r="S368" s="1280"/>
      <c r="T368" s="1280"/>
      <c r="U368" s="1280"/>
      <c r="V368" s="1280"/>
      <c r="W368" s="1280"/>
      <c r="X368" s="1280"/>
      <c r="Y368" s="1280"/>
      <c r="Z368" s="1280"/>
    </row>
    <row r="369">
      <c r="A369" s="1228"/>
      <c r="B369" s="1228"/>
      <c r="C369" s="1280"/>
      <c r="D369" s="1280"/>
      <c r="E369" s="1280"/>
      <c r="F369" s="1280"/>
      <c r="G369" s="1280"/>
      <c r="H369" s="1280"/>
      <c r="I369" s="1280"/>
      <c r="J369" s="1280"/>
      <c r="K369" s="1280"/>
      <c r="L369" s="1352"/>
      <c r="M369" s="1280"/>
      <c r="N369" s="1202"/>
      <c r="O369" s="1202"/>
      <c r="P369" s="1202"/>
      <c r="Q369" s="1202"/>
      <c r="R369" s="1280"/>
      <c r="S369" s="1280"/>
      <c r="T369" s="1280"/>
      <c r="U369" s="1280"/>
      <c r="V369" s="1280"/>
      <c r="W369" s="1280"/>
      <c r="X369" s="1280"/>
      <c r="Y369" s="1280"/>
      <c r="Z369" s="1280"/>
    </row>
    <row r="370">
      <c r="A370" s="1228"/>
      <c r="B370" s="1228"/>
      <c r="C370" s="1280"/>
      <c r="D370" s="1280"/>
      <c r="E370" s="1280"/>
      <c r="F370" s="1280"/>
      <c r="G370" s="1280"/>
      <c r="H370" s="1280"/>
      <c r="I370" s="1280"/>
      <c r="J370" s="1280"/>
      <c r="K370" s="1280"/>
      <c r="L370" s="1352"/>
      <c r="M370" s="1280"/>
      <c r="N370" s="1202"/>
      <c r="O370" s="1202"/>
      <c r="P370" s="1202"/>
      <c r="Q370" s="1202"/>
      <c r="R370" s="1280"/>
      <c r="S370" s="1280"/>
      <c r="T370" s="1280"/>
      <c r="U370" s="1280"/>
      <c r="V370" s="1280"/>
      <c r="W370" s="1280"/>
      <c r="X370" s="1280"/>
      <c r="Y370" s="1280"/>
      <c r="Z370" s="1280"/>
    </row>
    <row r="371">
      <c r="A371" s="1228"/>
      <c r="B371" s="1228"/>
      <c r="C371" s="1280"/>
      <c r="D371" s="1280"/>
      <c r="E371" s="1280"/>
      <c r="F371" s="1280"/>
      <c r="G371" s="1280"/>
      <c r="H371" s="1280"/>
      <c r="I371" s="1280"/>
      <c r="J371" s="1280"/>
      <c r="K371" s="1280"/>
      <c r="L371" s="1352"/>
      <c r="M371" s="1280"/>
      <c r="N371" s="1202"/>
      <c r="O371" s="1202"/>
      <c r="P371" s="1202"/>
      <c r="Q371" s="1202"/>
      <c r="R371" s="1280"/>
      <c r="S371" s="1280"/>
      <c r="T371" s="1280"/>
      <c r="U371" s="1280"/>
      <c r="V371" s="1280"/>
      <c r="W371" s="1280"/>
      <c r="X371" s="1280"/>
      <c r="Y371" s="1280"/>
      <c r="Z371" s="1280"/>
    </row>
    <row r="372">
      <c r="A372" s="1228"/>
      <c r="B372" s="1228"/>
      <c r="C372" s="1280"/>
      <c r="D372" s="1280"/>
      <c r="E372" s="1280"/>
      <c r="F372" s="1280"/>
      <c r="G372" s="1280"/>
      <c r="H372" s="1280"/>
      <c r="I372" s="1280"/>
      <c r="J372" s="1280"/>
      <c r="K372" s="1280"/>
      <c r="L372" s="1352"/>
      <c r="M372" s="1280"/>
      <c r="N372" s="1202"/>
      <c r="O372" s="1202"/>
      <c r="P372" s="1202"/>
      <c r="Q372" s="1202"/>
      <c r="R372" s="1280"/>
      <c r="S372" s="1280"/>
      <c r="T372" s="1280"/>
      <c r="U372" s="1280"/>
      <c r="V372" s="1280"/>
      <c r="W372" s="1280"/>
      <c r="X372" s="1280"/>
      <c r="Y372" s="1280"/>
      <c r="Z372" s="1280"/>
    </row>
    <row r="373">
      <c r="A373" s="1228"/>
      <c r="B373" s="1228"/>
      <c r="C373" s="1280"/>
      <c r="D373" s="1280"/>
      <c r="E373" s="1280"/>
      <c r="F373" s="1280"/>
      <c r="G373" s="1280"/>
      <c r="H373" s="1280"/>
      <c r="I373" s="1280"/>
      <c r="J373" s="1280"/>
      <c r="K373" s="1280"/>
      <c r="L373" s="1352"/>
      <c r="M373" s="1280"/>
      <c r="N373" s="1202"/>
      <c r="O373" s="1202"/>
      <c r="P373" s="1202"/>
      <c r="Q373" s="1202"/>
      <c r="R373" s="1280"/>
      <c r="S373" s="1280"/>
      <c r="T373" s="1280"/>
      <c r="U373" s="1280"/>
      <c r="V373" s="1280"/>
      <c r="W373" s="1280"/>
      <c r="X373" s="1280"/>
      <c r="Y373" s="1280"/>
      <c r="Z373" s="1280"/>
    </row>
    <row r="374">
      <c r="A374" s="1228"/>
      <c r="B374" s="1228"/>
      <c r="C374" s="1280"/>
      <c r="D374" s="1280"/>
      <c r="E374" s="1280"/>
      <c r="F374" s="1280"/>
      <c r="G374" s="1280"/>
      <c r="H374" s="1280"/>
      <c r="I374" s="1280"/>
      <c r="J374" s="1280"/>
      <c r="K374" s="1280"/>
      <c r="L374" s="1352"/>
      <c r="M374" s="1280"/>
      <c r="N374" s="1202"/>
      <c r="O374" s="1202"/>
      <c r="P374" s="1202"/>
      <c r="Q374" s="1202"/>
      <c r="R374" s="1280"/>
      <c r="S374" s="1280"/>
      <c r="T374" s="1280"/>
      <c r="U374" s="1280"/>
      <c r="V374" s="1280"/>
      <c r="W374" s="1280"/>
      <c r="X374" s="1280"/>
      <c r="Y374" s="1280"/>
      <c r="Z374" s="1280"/>
    </row>
    <row r="375">
      <c r="A375" s="1228"/>
      <c r="B375" s="1228"/>
      <c r="C375" s="1280"/>
      <c r="D375" s="1280"/>
      <c r="E375" s="1280"/>
      <c r="F375" s="1280"/>
      <c r="G375" s="1280"/>
      <c r="H375" s="1280"/>
      <c r="I375" s="1280"/>
      <c r="J375" s="1280"/>
      <c r="K375" s="1280"/>
      <c r="L375" s="1352"/>
      <c r="M375" s="1280"/>
      <c r="N375" s="1202"/>
      <c r="O375" s="1202"/>
      <c r="P375" s="1202"/>
      <c r="Q375" s="1202"/>
      <c r="R375" s="1280"/>
      <c r="S375" s="1280"/>
      <c r="T375" s="1280"/>
      <c r="U375" s="1280"/>
      <c r="V375" s="1280"/>
      <c r="W375" s="1280"/>
      <c r="X375" s="1280"/>
      <c r="Y375" s="1280"/>
      <c r="Z375" s="1280"/>
    </row>
    <row r="376">
      <c r="A376" s="1228"/>
      <c r="B376" s="1228"/>
      <c r="C376" s="1280"/>
      <c r="D376" s="1280"/>
      <c r="E376" s="1280"/>
      <c r="F376" s="1280"/>
      <c r="G376" s="1280"/>
      <c r="H376" s="1280"/>
      <c r="I376" s="1280"/>
      <c r="J376" s="1280"/>
      <c r="K376" s="1280"/>
      <c r="L376" s="1352"/>
      <c r="M376" s="1280"/>
      <c r="N376" s="1202"/>
      <c r="O376" s="1202"/>
      <c r="P376" s="1202"/>
      <c r="Q376" s="1202"/>
      <c r="R376" s="1280"/>
      <c r="S376" s="1280"/>
      <c r="T376" s="1280"/>
      <c r="U376" s="1280"/>
      <c r="V376" s="1280"/>
      <c r="W376" s="1280"/>
      <c r="X376" s="1280"/>
      <c r="Y376" s="1280"/>
      <c r="Z376" s="1280"/>
    </row>
    <row r="377">
      <c r="A377" s="1228"/>
      <c r="B377" s="1228"/>
      <c r="C377" s="1280"/>
      <c r="D377" s="1280"/>
      <c r="E377" s="1280"/>
      <c r="F377" s="1280"/>
      <c r="G377" s="1280"/>
      <c r="H377" s="1280"/>
      <c r="I377" s="1280"/>
      <c r="J377" s="1280"/>
      <c r="K377" s="1280"/>
      <c r="L377" s="1352"/>
      <c r="M377" s="1280"/>
      <c r="N377" s="1202"/>
      <c r="O377" s="1202"/>
      <c r="P377" s="1202"/>
      <c r="Q377" s="1202"/>
      <c r="R377" s="1280"/>
      <c r="S377" s="1280"/>
      <c r="T377" s="1280"/>
      <c r="U377" s="1280"/>
      <c r="V377" s="1280"/>
      <c r="W377" s="1280"/>
      <c r="X377" s="1280"/>
      <c r="Y377" s="1280"/>
      <c r="Z377" s="1280"/>
    </row>
    <row r="378">
      <c r="A378" s="1228"/>
      <c r="B378" s="1228"/>
      <c r="C378" s="1280"/>
      <c r="D378" s="1280"/>
      <c r="E378" s="1280"/>
      <c r="F378" s="1280"/>
      <c r="G378" s="1280"/>
      <c r="H378" s="1280"/>
      <c r="I378" s="1280"/>
      <c r="J378" s="1280"/>
      <c r="K378" s="1280"/>
      <c r="L378" s="1352"/>
      <c r="M378" s="1280"/>
      <c r="N378" s="1202"/>
      <c r="O378" s="1202"/>
      <c r="P378" s="1202"/>
      <c r="Q378" s="1202"/>
      <c r="R378" s="1280"/>
      <c r="S378" s="1280"/>
      <c r="T378" s="1280"/>
      <c r="U378" s="1280"/>
      <c r="V378" s="1280"/>
      <c r="W378" s="1280"/>
      <c r="X378" s="1280"/>
      <c r="Y378" s="1280"/>
      <c r="Z378" s="1280"/>
    </row>
    <row r="379">
      <c r="A379" s="1228"/>
      <c r="B379" s="1228"/>
      <c r="C379" s="1280"/>
      <c r="D379" s="1280"/>
      <c r="E379" s="1280"/>
      <c r="F379" s="1280"/>
      <c r="G379" s="1280"/>
      <c r="H379" s="1280"/>
      <c r="I379" s="1280"/>
      <c r="J379" s="1280"/>
      <c r="K379" s="1280"/>
      <c r="L379" s="1352"/>
      <c r="M379" s="1280"/>
      <c r="N379" s="1202"/>
      <c r="O379" s="1202"/>
      <c r="P379" s="1202"/>
      <c r="Q379" s="1202"/>
      <c r="R379" s="1280"/>
      <c r="S379" s="1280"/>
      <c r="T379" s="1280"/>
      <c r="U379" s="1280"/>
      <c r="V379" s="1280"/>
      <c r="W379" s="1280"/>
      <c r="X379" s="1280"/>
      <c r="Y379" s="1280"/>
      <c r="Z379" s="1280"/>
    </row>
    <row r="380">
      <c r="A380" s="1228"/>
      <c r="B380" s="1228"/>
      <c r="C380" s="1280"/>
      <c r="D380" s="1280"/>
      <c r="E380" s="1280"/>
      <c r="F380" s="1280"/>
      <c r="G380" s="1280"/>
      <c r="H380" s="1280"/>
      <c r="I380" s="1280"/>
      <c r="J380" s="1280"/>
      <c r="K380" s="1280"/>
      <c r="L380" s="1352"/>
      <c r="M380" s="1280"/>
      <c r="N380" s="1202"/>
      <c r="O380" s="1202"/>
      <c r="P380" s="1202"/>
      <c r="Q380" s="1202"/>
      <c r="R380" s="1280"/>
      <c r="S380" s="1280"/>
      <c r="T380" s="1280"/>
      <c r="U380" s="1280"/>
      <c r="V380" s="1280"/>
      <c r="W380" s="1280"/>
      <c r="X380" s="1280"/>
      <c r="Y380" s="1280"/>
      <c r="Z380" s="1280"/>
    </row>
    <row r="381">
      <c r="A381" s="1228"/>
      <c r="B381" s="1228"/>
      <c r="C381" s="1280"/>
      <c r="D381" s="1280"/>
      <c r="E381" s="1280"/>
      <c r="F381" s="1280"/>
      <c r="G381" s="1280"/>
      <c r="H381" s="1280"/>
      <c r="I381" s="1280"/>
      <c r="J381" s="1280"/>
      <c r="K381" s="1280"/>
      <c r="L381" s="1352"/>
      <c r="M381" s="1280"/>
      <c r="N381" s="1202"/>
      <c r="O381" s="1202"/>
      <c r="P381" s="1202"/>
      <c r="Q381" s="1202"/>
      <c r="R381" s="1280"/>
      <c r="S381" s="1280"/>
      <c r="T381" s="1280"/>
      <c r="U381" s="1280"/>
      <c r="V381" s="1280"/>
      <c r="W381" s="1280"/>
      <c r="X381" s="1280"/>
      <c r="Y381" s="1280"/>
      <c r="Z381" s="1280"/>
    </row>
    <row r="382">
      <c r="A382" s="1228"/>
      <c r="B382" s="1228"/>
      <c r="C382" s="1280"/>
      <c r="D382" s="1280"/>
      <c r="E382" s="1280"/>
      <c r="F382" s="1280"/>
      <c r="G382" s="1280"/>
      <c r="H382" s="1280"/>
      <c r="I382" s="1280"/>
      <c r="J382" s="1280"/>
      <c r="K382" s="1280"/>
      <c r="L382" s="1352"/>
      <c r="M382" s="1280"/>
      <c r="N382" s="1202"/>
      <c r="O382" s="1202"/>
      <c r="P382" s="1202"/>
      <c r="Q382" s="1202"/>
      <c r="R382" s="1280"/>
      <c r="S382" s="1280"/>
      <c r="T382" s="1280"/>
      <c r="U382" s="1280"/>
      <c r="V382" s="1280"/>
      <c r="W382" s="1280"/>
      <c r="X382" s="1280"/>
      <c r="Y382" s="1280"/>
      <c r="Z382" s="1280"/>
    </row>
    <row r="383">
      <c r="A383" s="1228"/>
      <c r="B383" s="1228"/>
      <c r="C383" s="1280"/>
      <c r="D383" s="1280"/>
      <c r="E383" s="1280"/>
      <c r="F383" s="1280"/>
      <c r="G383" s="1280"/>
      <c r="H383" s="1280"/>
      <c r="I383" s="1280"/>
      <c r="J383" s="1280"/>
      <c r="K383" s="1280"/>
      <c r="L383" s="1352"/>
      <c r="M383" s="1280"/>
      <c r="N383" s="1202"/>
      <c r="O383" s="1202"/>
      <c r="P383" s="1202"/>
      <c r="Q383" s="1202"/>
      <c r="R383" s="1280"/>
      <c r="S383" s="1280"/>
      <c r="T383" s="1280"/>
      <c r="U383" s="1280"/>
      <c r="V383" s="1280"/>
      <c r="W383" s="1280"/>
      <c r="X383" s="1280"/>
      <c r="Y383" s="1280"/>
      <c r="Z383" s="1280"/>
    </row>
    <row r="384">
      <c r="A384" s="1228"/>
      <c r="B384" s="1228"/>
      <c r="C384" s="1280"/>
      <c r="D384" s="1280"/>
      <c r="E384" s="1280"/>
      <c r="F384" s="1280"/>
      <c r="G384" s="1280"/>
      <c r="H384" s="1280"/>
      <c r="I384" s="1280"/>
      <c r="J384" s="1280"/>
      <c r="K384" s="1280"/>
      <c r="L384" s="1352"/>
      <c r="M384" s="1280"/>
      <c r="N384" s="1202"/>
      <c r="O384" s="1202"/>
      <c r="P384" s="1202"/>
      <c r="Q384" s="1202"/>
      <c r="R384" s="1280"/>
      <c r="S384" s="1280"/>
      <c r="T384" s="1280"/>
      <c r="U384" s="1280"/>
      <c r="V384" s="1280"/>
      <c r="W384" s="1280"/>
      <c r="X384" s="1280"/>
      <c r="Y384" s="1280"/>
      <c r="Z384" s="1280"/>
    </row>
    <row r="385">
      <c r="A385" s="1228"/>
      <c r="B385" s="1228"/>
      <c r="C385" s="1280"/>
      <c r="D385" s="1280"/>
      <c r="E385" s="1280"/>
      <c r="F385" s="1280"/>
      <c r="G385" s="1280"/>
      <c r="H385" s="1280"/>
      <c r="I385" s="1280"/>
      <c r="J385" s="1280"/>
      <c r="K385" s="1280"/>
      <c r="L385" s="1352"/>
      <c r="M385" s="1280"/>
      <c r="N385" s="1202"/>
      <c r="O385" s="1202"/>
      <c r="P385" s="1202"/>
      <c r="Q385" s="1202"/>
      <c r="R385" s="1280"/>
      <c r="S385" s="1280"/>
      <c r="T385" s="1280"/>
      <c r="U385" s="1280"/>
      <c r="V385" s="1280"/>
      <c r="W385" s="1280"/>
      <c r="X385" s="1280"/>
      <c r="Y385" s="1280"/>
      <c r="Z385" s="1280"/>
    </row>
    <row r="386">
      <c r="A386" s="1228"/>
      <c r="B386" s="1228"/>
      <c r="C386" s="1280"/>
      <c r="D386" s="1280"/>
      <c r="E386" s="1280"/>
      <c r="F386" s="1280"/>
      <c r="G386" s="1280"/>
      <c r="H386" s="1280"/>
      <c r="I386" s="1280"/>
      <c r="J386" s="1280"/>
      <c r="K386" s="1280"/>
      <c r="L386" s="1352"/>
      <c r="M386" s="1280"/>
      <c r="N386" s="1202"/>
      <c r="O386" s="1202"/>
      <c r="P386" s="1202"/>
      <c r="Q386" s="1202"/>
      <c r="R386" s="1280"/>
      <c r="S386" s="1280"/>
      <c r="T386" s="1280"/>
      <c r="U386" s="1280"/>
      <c r="V386" s="1280"/>
      <c r="W386" s="1280"/>
      <c r="X386" s="1280"/>
      <c r="Y386" s="1280"/>
      <c r="Z386" s="1280"/>
    </row>
    <row r="387">
      <c r="A387" s="1228"/>
      <c r="B387" s="1228"/>
      <c r="C387" s="1280"/>
      <c r="D387" s="1280"/>
      <c r="E387" s="1280"/>
      <c r="F387" s="1280"/>
      <c r="G387" s="1280"/>
      <c r="H387" s="1280"/>
      <c r="I387" s="1280"/>
      <c r="J387" s="1280"/>
      <c r="K387" s="1280"/>
      <c r="L387" s="1352"/>
      <c r="M387" s="1280"/>
      <c r="N387" s="1202"/>
      <c r="O387" s="1202"/>
      <c r="P387" s="1202"/>
      <c r="Q387" s="1202"/>
      <c r="R387" s="1280"/>
      <c r="S387" s="1280"/>
      <c r="T387" s="1280"/>
      <c r="U387" s="1280"/>
      <c r="V387" s="1280"/>
      <c r="W387" s="1280"/>
      <c r="X387" s="1280"/>
      <c r="Y387" s="1280"/>
      <c r="Z387" s="1280"/>
    </row>
    <row r="388">
      <c r="A388" s="1228"/>
      <c r="B388" s="1228"/>
      <c r="C388" s="1280"/>
      <c r="D388" s="1280"/>
      <c r="E388" s="1280"/>
      <c r="F388" s="1280"/>
      <c r="G388" s="1280"/>
      <c r="H388" s="1280"/>
      <c r="I388" s="1280"/>
      <c r="J388" s="1280"/>
      <c r="K388" s="1280"/>
      <c r="L388" s="1352"/>
      <c r="M388" s="1280"/>
      <c r="N388" s="1202"/>
      <c r="O388" s="1202"/>
      <c r="P388" s="1202"/>
      <c r="Q388" s="1202"/>
      <c r="R388" s="1280"/>
      <c r="S388" s="1280"/>
      <c r="T388" s="1280"/>
      <c r="U388" s="1280"/>
      <c r="V388" s="1280"/>
      <c r="W388" s="1280"/>
      <c r="X388" s="1280"/>
      <c r="Y388" s="1280"/>
      <c r="Z388" s="1280"/>
    </row>
    <row r="389">
      <c r="A389" s="1228"/>
      <c r="B389" s="1228"/>
      <c r="C389" s="1280"/>
      <c r="D389" s="1280"/>
      <c r="E389" s="1280"/>
      <c r="F389" s="1280"/>
      <c r="G389" s="1280"/>
      <c r="H389" s="1280"/>
      <c r="I389" s="1280"/>
      <c r="J389" s="1280"/>
      <c r="K389" s="1280"/>
      <c r="L389" s="1352"/>
      <c r="M389" s="1280"/>
      <c r="N389" s="1202"/>
      <c r="O389" s="1202"/>
      <c r="P389" s="1202"/>
      <c r="Q389" s="1202"/>
      <c r="R389" s="1280"/>
      <c r="S389" s="1280"/>
      <c r="T389" s="1280"/>
      <c r="U389" s="1280"/>
      <c r="V389" s="1280"/>
      <c r="W389" s="1280"/>
      <c r="X389" s="1280"/>
      <c r="Y389" s="1280"/>
      <c r="Z389" s="1280"/>
    </row>
    <row r="390">
      <c r="A390" s="1228"/>
      <c r="B390" s="1228"/>
      <c r="C390" s="1280"/>
      <c r="D390" s="1280"/>
      <c r="E390" s="1280"/>
      <c r="F390" s="1280"/>
      <c r="G390" s="1280"/>
      <c r="H390" s="1280"/>
      <c r="I390" s="1280"/>
      <c r="J390" s="1280"/>
      <c r="K390" s="1280"/>
      <c r="L390" s="1352"/>
      <c r="M390" s="1280"/>
      <c r="N390" s="1202"/>
      <c r="O390" s="1202"/>
      <c r="P390" s="1202"/>
      <c r="Q390" s="1202"/>
      <c r="R390" s="1280"/>
      <c r="S390" s="1280"/>
      <c r="T390" s="1280"/>
      <c r="U390" s="1280"/>
      <c r="V390" s="1280"/>
      <c r="W390" s="1280"/>
      <c r="X390" s="1280"/>
      <c r="Y390" s="1280"/>
      <c r="Z390" s="1280"/>
    </row>
    <row r="391">
      <c r="A391" s="1228"/>
      <c r="B391" s="1228"/>
      <c r="C391" s="1280"/>
      <c r="D391" s="1280"/>
      <c r="E391" s="1280"/>
      <c r="F391" s="1280"/>
      <c r="G391" s="1280"/>
      <c r="H391" s="1280"/>
      <c r="I391" s="1280"/>
      <c r="J391" s="1280"/>
      <c r="K391" s="1280"/>
      <c r="L391" s="1352"/>
      <c r="M391" s="1280"/>
      <c r="N391" s="1202"/>
      <c r="O391" s="1202"/>
      <c r="P391" s="1202"/>
      <c r="Q391" s="1202"/>
      <c r="R391" s="1280"/>
      <c r="S391" s="1280"/>
      <c r="T391" s="1280"/>
      <c r="U391" s="1280"/>
      <c r="V391" s="1280"/>
      <c r="W391" s="1280"/>
      <c r="X391" s="1280"/>
      <c r="Y391" s="1280"/>
      <c r="Z391" s="1280"/>
    </row>
    <row r="392">
      <c r="A392" s="1228"/>
      <c r="B392" s="1228"/>
      <c r="C392" s="1280"/>
      <c r="D392" s="1280"/>
      <c r="E392" s="1280"/>
      <c r="F392" s="1280"/>
      <c r="G392" s="1280"/>
      <c r="H392" s="1280"/>
      <c r="I392" s="1280"/>
      <c r="J392" s="1280"/>
      <c r="K392" s="1280"/>
      <c r="L392" s="1352"/>
      <c r="M392" s="1280"/>
      <c r="N392" s="1202"/>
      <c r="O392" s="1202"/>
      <c r="P392" s="1202"/>
      <c r="Q392" s="1202"/>
      <c r="R392" s="1280"/>
      <c r="S392" s="1280"/>
      <c r="T392" s="1280"/>
      <c r="U392" s="1280"/>
      <c r="V392" s="1280"/>
      <c r="W392" s="1280"/>
      <c r="X392" s="1280"/>
      <c r="Y392" s="1280"/>
      <c r="Z392" s="1280"/>
    </row>
    <row r="393">
      <c r="A393" s="1228"/>
      <c r="B393" s="1228"/>
      <c r="C393" s="1280"/>
      <c r="D393" s="1280"/>
      <c r="E393" s="1280"/>
      <c r="F393" s="1280"/>
      <c r="G393" s="1280"/>
      <c r="H393" s="1280"/>
      <c r="I393" s="1280"/>
      <c r="J393" s="1280"/>
      <c r="K393" s="1280"/>
      <c r="L393" s="1352"/>
      <c r="M393" s="1280"/>
      <c r="N393" s="1202"/>
      <c r="O393" s="1202"/>
      <c r="P393" s="1202"/>
      <c r="Q393" s="1202"/>
      <c r="R393" s="1280"/>
      <c r="S393" s="1280"/>
      <c r="T393" s="1280"/>
      <c r="U393" s="1280"/>
      <c r="V393" s="1280"/>
      <c r="W393" s="1280"/>
      <c r="X393" s="1280"/>
      <c r="Y393" s="1280"/>
      <c r="Z393" s="1280"/>
    </row>
    <row r="394">
      <c r="A394" s="1228"/>
      <c r="B394" s="1228"/>
      <c r="C394" s="1280"/>
      <c r="D394" s="1280"/>
      <c r="E394" s="1280"/>
      <c r="F394" s="1280"/>
      <c r="G394" s="1280"/>
      <c r="H394" s="1280"/>
      <c r="I394" s="1280"/>
      <c r="J394" s="1280"/>
      <c r="K394" s="1280"/>
      <c r="L394" s="1352"/>
      <c r="M394" s="1280"/>
      <c r="N394" s="1202"/>
      <c r="O394" s="1202"/>
      <c r="P394" s="1202"/>
      <c r="Q394" s="1202"/>
      <c r="R394" s="1280"/>
      <c r="S394" s="1280"/>
      <c r="T394" s="1280"/>
      <c r="U394" s="1280"/>
      <c r="V394" s="1280"/>
      <c r="W394" s="1280"/>
      <c r="X394" s="1280"/>
      <c r="Y394" s="1280"/>
      <c r="Z394" s="1280"/>
    </row>
    <row r="395">
      <c r="A395" s="1228"/>
      <c r="B395" s="1228"/>
      <c r="C395" s="1280"/>
      <c r="D395" s="1280"/>
      <c r="E395" s="1280"/>
      <c r="F395" s="1280"/>
      <c r="G395" s="1280"/>
      <c r="H395" s="1280"/>
      <c r="I395" s="1280"/>
      <c r="J395" s="1280"/>
      <c r="K395" s="1280"/>
      <c r="L395" s="1352"/>
      <c r="M395" s="1280"/>
      <c r="N395" s="1202"/>
      <c r="O395" s="1202"/>
      <c r="P395" s="1202"/>
      <c r="Q395" s="1202"/>
      <c r="R395" s="1280"/>
      <c r="S395" s="1280"/>
      <c r="T395" s="1280"/>
      <c r="U395" s="1280"/>
      <c r="V395" s="1280"/>
      <c r="W395" s="1280"/>
      <c r="X395" s="1280"/>
      <c r="Y395" s="1280"/>
      <c r="Z395" s="1280"/>
    </row>
    <row r="396">
      <c r="A396" s="1228"/>
      <c r="B396" s="1228"/>
      <c r="C396" s="1280"/>
      <c r="D396" s="1280"/>
      <c r="E396" s="1280"/>
      <c r="F396" s="1280"/>
      <c r="G396" s="1280"/>
      <c r="H396" s="1280"/>
      <c r="I396" s="1280"/>
      <c r="J396" s="1280"/>
      <c r="K396" s="1280"/>
      <c r="L396" s="1352"/>
      <c r="M396" s="1280"/>
      <c r="N396" s="1202"/>
      <c r="O396" s="1202"/>
      <c r="P396" s="1202"/>
      <c r="Q396" s="1202"/>
      <c r="R396" s="1280"/>
      <c r="S396" s="1280"/>
      <c r="T396" s="1280"/>
      <c r="U396" s="1280"/>
      <c r="V396" s="1280"/>
      <c r="W396" s="1280"/>
      <c r="X396" s="1280"/>
      <c r="Y396" s="1280"/>
      <c r="Z396" s="1280"/>
    </row>
    <row r="397">
      <c r="A397" s="1228"/>
      <c r="B397" s="1228"/>
      <c r="C397" s="1280"/>
      <c r="D397" s="1280"/>
      <c r="E397" s="1280"/>
      <c r="F397" s="1280"/>
      <c r="G397" s="1280"/>
      <c r="H397" s="1280"/>
      <c r="I397" s="1280"/>
      <c r="J397" s="1280"/>
      <c r="K397" s="1280"/>
      <c r="L397" s="1352"/>
      <c r="M397" s="1280"/>
      <c r="N397" s="1202"/>
      <c r="O397" s="1202"/>
      <c r="P397" s="1202"/>
      <c r="Q397" s="1202"/>
      <c r="R397" s="1280"/>
      <c r="S397" s="1280"/>
      <c r="T397" s="1280"/>
      <c r="U397" s="1280"/>
      <c r="V397" s="1280"/>
      <c r="W397" s="1280"/>
      <c r="X397" s="1280"/>
      <c r="Y397" s="1280"/>
      <c r="Z397" s="1280"/>
    </row>
    <row r="398">
      <c r="A398" s="1228"/>
      <c r="B398" s="1228"/>
      <c r="C398" s="1280"/>
      <c r="D398" s="1280"/>
      <c r="E398" s="1280"/>
      <c r="F398" s="1280"/>
      <c r="G398" s="1280"/>
      <c r="H398" s="1280"/>
      <c r="I398" s="1280"/>
      <c r="J398" s="1280"/>
      <c r="K398" s="1280"/>
      <c r="L398" s="1352"/>
      <c r="M398" s="1280"/>
      <c r="N398" s="1202"/>
      <c r="O398" s="1202"/>
      <c r="P398" s="1202"/>
      <c r="Q398" s="1202"/>
      <c r="R398" s="1280"/>
      <c r="S398" s="1280"/>
      <c r="T398" s="1280"/>
      <c r="U398" s="1280"/>
      <c r="V398" s="1280"/>
      <c r="W398" s="1280"/>
      <c r="X398" s="1280"/>
      <c r="Y398" s="1280"/>
      <c r="Z398" s="1280"/>
    </row>
    <row r="399">
      <c r="A399" s="1228"/>
      <c r="B399" s="1228"/>
      <c r="C399" s="1280"/>
      <c r="D399" s="1280"/>
      <c r="E399" s="1280"/>
      <c r="F399" s="1280"/>
      <c r="G399" s="1280"/>
      <c r="H399" s="1280"/>
      <c r="I399" s="1280"/>
      <c r="J399" s="1280"/>
      <c r="K399" s="1280"/>
      <c r="L399" s="1352"/>
      <c r="M399" s="1280"/>
      <c r="N399" s="1202"/>
      <c r="O399" s="1202"/>
      <c r="P399" s="1202"/>
      <c r="Q399" s="1202"/>
      <c r="R399" s="1280"/>
      <c r="S399" s="1280"/>
      <c r="T399" s="1280"/>
      <c r="U399" s="1280"/>
      <c r="V399" s="1280"/>
      <c r="W399" s="1280"/>
      <c r="X399" s="1280"/>
      <c r="Y399" s="1280"/>
      <c r="Z399" s="1280"/>
    </row>
    <row r="400">
      <c r="A400" s="1228"/>
      <c r="B400" s="1228"/>
      <c r="C400" s="1280"/>
      <c r="D400" s="1280"/>
      <c r="E400" s="1280"/>
      <c r="F400" s="1280"/>
      <c r="G400" s="1280"/>
      <c r="H400" s="1280"/>
      <c r="I400" s="1280"/>
      <c r="J400" s="1280"/>
      <c r="K400" s="1280"/>
      <c r="L400" s="1352"/>
      <c r="M400" s="1280"/>
      <c r="N400" s="1202"/>
      <c r="O400" s="1202"/>
      <c r="P400" s="1202"/>
      <c r="Q400" s="1202"/>
      <c r="R400" s="1280"/>
      <c r="S400" s="1280"/>
      <c r="T400" s="1280"/>
      <c r="U400" s="1280"/>
      <c r="V400" s="1280"/>
      <c r="W400" s="1280"/>
      <c r="X400" s="1280"/>
      <c r="Y400" s="1280"/>
      <c r="Z400" s="1280"/>
    </row>
    <row r="401">
      <c r="A401" s="1228"/>
      <c r="B401" s="1228"/>
      <c r="C401" s="1280"/>
      <c r="D401" s="1280"/>
      <c r="E401" s="1280"/>
      <c r="F401" s="1280"/>
      <c r="G401" s="1280"/>
      <c r="H401" s="1280"/>
      <c r="I401" s="1280"/>
      <c r="J401" s="1280"/>
      <c r="K401" s="1280"/>
      <c r="L401" s="1352"/>
      <c r="M401" s="1280"/>
      <c r="N401" s="1202"/>
      <c r="O401" s="1202"/>
      <c r="P401" s="1202"/>
      <c r="Q401" s="1202"/>
      <c r="R401" s="1280"/>
      <c r="S401" s="1280"/>
      <c r="T401" s="1280"/>
      <c r="U401" s="1280"/>
      <c r="V401" s="1280"/>
      <c r="W401" s="1280"/>
      <c r="X401" s="1280"/>
      <c r="Y401" s="1280"/>
      <c r="Z401" s="1280"/>
    </row>
    <row r="402">
      <c r="A402" s="1228"/>
      <c r="B402" s="1228"/>
      <c r="C402" s="1280"/>
      <c r="D402" s="1280"/>
      <c r="E402" s="1280"/>
      <c r="F402" s="1280"/>
      <c r="G402" s="1280"/>
      <c r="H402" s="1280"/>
      <c r="I402" s="1280"/>
      <c r="J402" s="1280"/>
      <c r="K402" s="1280"/>
      <c r="L402" s="1352"/>
      <c r="M402" s="1280"/>
      <c r="N402" s="1202"/>
      <c r="O402" s="1202"/>
      <c r="P402" s="1202"/>
      <c r="Q402" s="1202"/>
      <c r="R402" s="1280"/>
      <c r="S402" s="1280"/>
      <c r="T402" s="1280"/>
      <c r="U402" s="1280"/>
      <c r="V402" s="1280"/>
      <c r="W402" s="1280"/>
      <c r="X402" s="1280"/>
      <c r="Y402" s="1280"/>
      <c r="Z402" s="1280"/>
    </row>
    <row r="403">
      <c r="A403" s="1228"/>
      <c r="B403" s="1228"/>
      <c r="C403" s="1280"/>
      <c r="D403" s="1280"/>
      <c r="E403" s="1280"/>
      <c r="F403" s="1280"/>
      <c r="G403" s="1280"/>
      <c r="H403" s="1280"/>
      <c r="I403" s="1280"/>
      <c r="J403" s="1280"/>
      <c r="K403" s="1280"/>
      <c r="L403" s="1352"/>
      <c r="M403" s="1280"/>
      <c r="N403" s="1202"/>
      <c r="O403" s="1202"/>
      <c r="P403" s="1202"/>
      <c r="Q403" s="1202"/>
      <c r="R403" s="1280"/>
      <c r="S403" s="1280"/>
      <c r="T403" s="1280"/>
      <c r="U403" s="1280"/>
      <c r="V403" s="1280"/>
      <c r="W403" s="1280"/>
      <c r="X403" s="1280"/>
      <c r="Y403" s="1280"/>
      <c r="Z403" s="1280"/>
    </row>
    <row r="404">
      <c r="A404" s="1228"/>
      <c r="B404" s="1228"/>
      <c r="C404" s="1280"/>
      <c r="D404" s="1280"/>
      <c r="E404" s="1280"/>
      <c r="F404" s="1280"/>
      <c r="G404" s="1280"/>
      <c r="H404" s="1280"/>
      <c r="I404" s="1280"/>
      <c r="J404" s="1280"/>
      <c r="K404" s="1280"/>
      <c r="L404" s="1352"/>
      <c r="M404" s="1280"/>
      <c r="N404" s="1202"/>
      <c r="O404" s="1202"/>
      <c r="P404" s="1202"/>
      <c r="Q404" s="1202"/>
      <c r="R404" s="1280"/>
      <c r="S404" s="1280"/>
      <c r="T404" s="1280"/>
      <c r="U404" s="1280"/>
      <c r="V404" s="1280"/>
      <c r="W404" s="1280"/>
      <c r="X404" s="1280"/>
      <c r="Y404" s="1280"/>
      <c r="Z404" s="1280"/>
    </row>
    <row r="405">
      <c r="A405" s="1228"/>
      <c r="B405" s="1228"/>
      <c r="C405" s="1280"/>
      <c r="D405" s="1280"/>
      <c r="E405" s="1280"/>
      <c r="F405" s="1280"/>
      <c r="G405" s="1280"/>
      <c r="H405" s="1280"/>
      <c r="I405" s="1280"/>
      <c r="J405" s="1280"/>
      <c r="K405" s="1280"/>
      <c r="L405" s="1352"/>
      <c r="M405" s="1280"/>
      <c r="N405" s="1202"/>
      <c r="O405" s="1202"/>
      <c r="P405" s="1202"/>
      <c r="Q405" s="1202"/>
      <c r="R405" s="1280"/>
      <c r="S405" s="1280"/>
      <c r="T405" s="1280"/>
      <c r="U405" s="1280"/>
      <c r="V405" s="1280"/>
      <c r="W405" s="1280"/>
      <c r="X405" s="1280"/>
      <c r="Y405" s="1280"/>
      <c r="Z405" s="1280"/>
    </row>
    <row r="406">
      <c r="A406" s="1228"/>
      <c r="B406" s="1228"/>
      <c r="C406" s="1280"/>
      <c r="D406" s="1280"/>
      <c r="E406" s="1280"/>
      <c r="F406" s="1280"/>
      <c r="G406" s="1280"/>
      <c r="H406" s="1280"/>
      <c r="I406" s="1280"/>
      <c r="J406" s="1280"/>
      <c r="K406" s="1280"/>
      <c r="L406" s="1352"/>
      <c r="M406" s="1280"/>
      <c r="N406" s="1202"/>
      <c r="O406" s="1202"/>
      <c r="P406" s="1202"/>
      <c r="Q406" s="1202"/>
      <c r="R406" s="1280"/>
      <c r="S406" s="1280"/>
      <c r="T406" s="1280"/>
      <c r="U406" s="1280"/>
      <c r="V406" s="1280"/>
      <c r="W406" s="1280"/>
      <c r="X406" s="1280"/>
      <c r="Y406" s="1280"/>
      <c r="Z406" s="1280"/>
    </row>
    <row r="407">
      <c r="A407" s="1228"/>
      <c r="B407" s="1228"/>
      <c r="C407" s="1280"/>
      <c r="D407" s="1280"/>
      <c r="E407" s="1280"/>
      <c r="F407" s="1280"/>
      <c r="G407" s="1280"/>
      <c r="H407" s="1280"/>
      <c r="I407" s="1280"/>
      <c r="J407" s="1280"/>
      <c r="K407" s="1280"/>
      <c r="L407" s="1352"/>
      <c r="M407" s="1280"/>
      <c r="N407" s="1202"/>
      <c r="O407" s="1202"/>
      <c r="P407" s="1202"/>
      <c r="Q407" s="1202"/>
      <c r="R407" s="1280"/>
      <c r="S407" s="1280"/>
      <c r="T407" s="1280"/>
      <c r="U407" s="1280"/>
      <c r="V407" s="1280"/>
      <c r="W407" s="1280"/>
      <c r="X407" s="1280"/>
      <c r="Y407" s="1280"/>
      <c r="Z407" s="1280"/>
    </row>
    <row r="408">
      <c r="A408" s="1228"/>
      <c r="B408" s="1228"/>
      <c r="C408" s="1280"/>
      <c r="D408" s="1280"/>
      <c r="E408" s="1280"/>
      <c r="F408" s="1280"/>
      <c r="G408" s="1280"/>
      <c r="H408" s="1280"/>
      <c r="I408" s="1280"/>
      <c r="J408" s="1280"/>
      <c r="K408" s="1280"/>
      <c r="L408" s="1352"/>
      <c r="M408" s="1280"/>
      <c r="N408" s="1202"/>
      <c r="O408" s="1202"/>
      <c r="P408" s="1202"/>
      <c r="Q408" s="1202"/>
      <c r="R408" s="1280"/>
      <c r="S408" s="1280"/>
      <c r="T408" s="1280"/>
      <c r="U408" s="1280"/>
      <c r="V408" s="1280"/>
      <c r="W408" s="1280"/>
      <c r="X408" s="1280"/>
      <c r="Y408" s="1280"/>
      <c r="Z408" s="1280"/>
    </row>
    <row r="409">
      <c r="A409" s="1228"/>
      <c r="B409" s="1228"/>
      <c r="C409" s="1280"/>
      <c r="D409" s="1280"/>
      <c r="E409" s="1280"/>
      <c r="F409" s="1280"/>
      <c r="G409" s="1280"/>
      <c r="H409" s="1280"/>
      <c r="I409" s="1280"/>
      <c r="J409" s="1280"/>
      <c r="K409" s="1280"/>
      <c r="L409" s="1352"/>
      <c r="M409" s="1280"/>
      <c r="N409" s="1202"/>
      <c r="O409" s="1202"/>
      <c r="P409" s="1202"/>
      <c r="Q409" s="1202"/>
      <c r="R409" s="1280"/>
      <c r="S409" s="1280"/>
      <c r="T409" s="1280"/>
      <c r="U409" s="1280"/>
      <c r="V409" s="1280"/>
      <c r="W409" s="1280"/>
      <c r="X409" s="1280"/>
      <c r="Y409" s="1280"/>
      <c r="Z409" s="1280"/>
    </row>
    <row r="410">
      <c r="A410" s="1228"/>
      <c r="B410" s="1228"/>
      <c r="C410" s="1280"/>
      <c r="D410" s="1280"/>
      <c r="E410" s="1280"/>
      <c r="F410" s="1280"/>
      <c r="G410" s="1280"/>
      <c r="H410" s="1280"/>
      <c r="I410" s="1280"/>
      <c r="J410" s="1280"/>
      <c r="K410" s="1280"/>
      <c r="L410" s="1352"/>
      <c r="M410" s="1280"/>
      <c r="N410" s="1202"/>
      <c r="O410" s="1202"/>
      <c r="P410" s="1202"/>
      <c r="Q410" s="1202"/>
      <c r="R410" s="1280"/>
      <c r="S410" s="1280"/>
      <c r="T410" s="1280"/>
      <c r="U410" s="1280"/>
      <c r="V410" s="1280"/>
      <c r="W410" s="1280"/>
      <c r="X410" s="1280"/>
      <c r="Y410" s="1280"/>
      <c r="Z410" s="1280"/>
    </row>
    <row r="411">
      <c r="A411" s="1228"/>
      <c r="B411" s="1228"/>
      <c r="C411" s="1280"/>
      <c r="D411" s="1280"/>
      <c r="E411" s="1280"/>
      <c r="F411" s="1280"/>
      <c r="G411" s="1280"/>
      <c r="H411" s="1280"/>
      <c r="I411" s="1280"/>
      <c r="J411" s="1280"/>
      <c r="K411" s="1280"/>
      <c r="L411" s="1352"/>
      <c r="M411" s="1280"/>
      <c r="N411" s="1202"/>
      <c r="O411" s="1202"/>
      <c r="P411" s="1202"/>
      <c r="Q411" s="1202"/>
      <c r="R411" s="1280"/>
      <c r="S411" s="1280"/>
      <c r="T411" s="1280"/>
      <c r="U411" s="1280"/>
      <c r="V411" s="1280"/>
      <c r="W411" s="1280"/>
      <c r="X411" s="1280"/>
      <c r="Y411" s="1280"/>
      <c r="Z411" s="1280"/>
    </row>
    <row r="412">
      <c r="A412" s="1228"/>
      <c r="B412" s="1228"/>
      <c r="C412" s="1280"/>
      <c r="D412" s="1280"/>
      <c r="E412" s="1280"/>
      <c r="F412" s="1280"/>
      <c r="G412" s="1280"/>
      <c r="H412" s="1280"/>
      <c r="I412" s="1280"/>
      <c r="J412" s="1280"/>
      <c r="K412" s="1280"/>
      <c r="L412" s="1352"/>
      <c r="M412" s="1280"/>
      <c r="N412" s="1202"/>
      <c r="O412" s="1202"/>
      <c r="P412" s="1202"/>
      <c r="Q412" s="1202"/>
      <c r="R412" s="1280"/>
      <c r="S412" s="1280"/>
      <c r="T412" s="1280"/>
      <c r="U412" s="1280"/>
      <c r="V412" s="1280"/>
      <c r="W412" s="1280"/>
      <c r="X412" s="1280"/>
      <c r="Y412" s="1280"/>
      <c r="Z412" s="1280"/>
    </row>
    <row r="413">
      <c r="A413" s="1228"/>
      <c r="B413" s="1228"/>
      <c r="C413" s="1280"/>
      <c r="D413" s="1280"/>
      <c r="E413" s="1280"/>
      <c r="F413" s="1280"/>
      <c r="G413" s="1280"/>
      <c r="H413" s="1280"/>
      <c r="I413" s="1280"/>
      <c r="J413" s="1280"/>
      <c r="K413" s="1280"/>
      <c r="L413" s="1352"/>
      <c r="M413" s="1280"/>
      <c r="N413" s="1202"/>
      <c r="O413" s="1202"/>
      <c r="P413" s="1202"/>
      <c r="Q413" s="1202"/>
      <c r="R413" s="1280"/>
      <c r="S413" s="1280"/>
      <c r="T413" s="1280"/>
      <c r="U413" s="1280"/>
      <c r="V413" s="1280"/>
      <c r="W413" s="1280"/>
      <c r="X413" s="1280"/>
      <c r="Y413" s="1280"/>
      <c r="Z413" s="1280"/>
    </row>
    <row r="414">
      <c r="A414" s="1228"/>
      <c r="B414" s="1228"/>
      <c r="C414" s="1280"/>
      <c r="D414" s="1280"/>
      <c r="E414" s="1280"/>
      <c r="F414" s="1280"/>
      <c r="G414" s="1280"/>
      <c r="H414" s="1280"/>
      <c r="I414" s="1280"/>
      <c r="J414" s="1280"/>
      <c r="K414" s="1280"/>
      <c r="L414" s="1352"/>
      <c r="M414" s="1280"/>
      <c r="N414" s="1202"/>
      <c r="O414" s="1202"/>
      <c r="P414" s="1202"/>
      <c r="Q414" s="1202"/>
      <c r="R414" s="1280"/>
      <c r="S414" s="1280"/>
      <c r="T414" s="1280"/>
      <c r="U414" s="1280"/>
      <c r="V414" s="1280"/>
      <c r="W414" s="1280"/>
      <c r="X414" s="1280"/>
      <c r="Y414" s="1280"/>
      <c r="Z414" s="1280"/>
    </row>
    <row r="415">
      <c r="A415" s="1228"/>
      <c r="B415" s="1228"/>
      <c r="C415" s="1280"/>
      <c r="D415" s="1280"/>
      <c r="E415" s="1280"/>
      <c r="F415" s="1280"/>
      <c r="G415" s="1280"/>
      <c r="H415" s="1280"/>
      <c r="I415" s="1280"/>
      <c r="J415" s="1280"/>
      <c r="K415" s="1280"/>
      <c r="L415" s="1352"/>
      <c r="M415" s="1280"/>
      <c r="N415" s="1202"/>
      <c r="O415" s="1202"/>
      <c r="P415" s="1202"/>
      <c r="Q415" s="1202"/>
      <c r="R415" s="1280"/>
      <c r="S415" s="1280"/>
      <c r="T415" s="1280"/>
      <c r="U415" s="1280"/>
      <c r="V415" s="1280"/>
      <c r="W415" s="1280"/>
      <c r="X415" s="1280"/>
      <c r="Y415" s="1280"/>
      <c r="Z415" s="1280"/>
    </row>
    <row r="416">
      <c r="A416" s="1228"/>
      <c r="B416" s="1228"/>
      <c r="C416" s="1280"/>
      <c r="D416" s="1280"/>
      <c r="E416" s="1280"/>
      <c r="F416" s="1280"/>
      <c r="G416" s="1280"/>
      <c r="H416" s="1280"/>
      <c r="I416" s="1280"/>
      <c r="J416" s="1280"/>
      <c r="K416" s="1280"/>
      <c r="L416" s="1352"/>
      <c r="M416" s="1280"/>
      <c r="N416" s="1202"/>
      <c r="O416" s="1202"/>
      <c r="P416" s="1202"/>
      <c r="Q416" s="1202"/>
      <c r="R416" s="1280"/>
      <c r="S416" s="1280"/>
      <c r="T416" s="1280"/>
      <c r="U416" s="1280"/>
      <c r="V416" s="1280"/>
      <c r="W416" s="1280"/>
      <c r="X416" s="1280"/>
      <c r="Y416" s="1280"/>
      <c r="Z416" s="1280"/>
    </row>
    <row r="417">
      <c r="A417" s="1228"/>
      <c r="B417" s="1228"/>
      <c r="C417" s="1280"/>
      <c r="D417" s="1280"/>
      <c r="E417" s="1280"/>
      <c r="F417" s="1280"/>
      <c r="G417" s="1280"/>
      <c r="H417" s="1280"/>
      <c r="I417" s="1280"/>
      <c r="J417" s="1280"/>
      <c r="K417" s="1280"/>
      <c r="L417" s="1352"/>
      <c r="M417" s="1280"/>
      <c r="N417" s="1202"/>
      <c r="O417" s="1202"/>
      <c r="P417" s="1202"/>
      <c r="Q417" s="1202"/>
      <c r="R417" s="1280"/>
      <c r="S417" s="1280"/>
      <c r="T417" s="1280"/>
      <c r="U417" s="1280"/>
      <c r="V417" s="1280"/>
      <c r="W417" s="1280"/>
      <c r="X417" s="1280"/>
      <c r="Y417" s="1280"/>
      <c r="Z417" s="1280"/>
    </row>
    <row r="418">
      <c r="A418" s="1228"/>
      <c r="B418" s="1228"/>
      <c r="C418" s="1280"/>
      <c r="D418" s="1280"/>
      <c r="E418" s="1280"/>
      <c r="F418" s="1280"/>
      <c r="G418" s="1280"/>
      <c r="H418" s="1280"/>
      <c r="I418" s="1280"/>
      <c r="J418" s="1280"/>
      <c r="K418" s="1280"/>
      <c r="L418" s="1352"/>
      <c r="M418" s="1280"/>
      <c r="N418" s="1202"/>
      <c r="O418" s="1202"/>
      <c r="P418" s="1202"/>
      <c r="Q418" s="1202"/>
      <c r="R418" s="1280"/>
      <c r="S418" s="1280"/>
      <c r="T418" s="1280"/>
      <c r="U418" s="1280"/>
      <c r="V418" s="1280"/>
      <c r="W418" s="1280"/>
      <c r="X418" s="1280"/>
      <c r="Y418" s="1280"/>
      <c r="Z418" s="1280"/>
    </row>
    <row r="419">
      <c r="A419" s="1228"/>
      <c r="B419" s="1228"/>
      <c r="C419" s="1280"/>
      <c r="D419" s="1280"/>
      <c r="E419" s="1280"/>
      <c r="F419" s="1280"/>
      <c r="G419" s="1280"/>
      <c r="H419" s="1280"/>
      <c r="I419" s="1280"/>
      <c r="J419" s="1280"/>
      <c r="K419" s="1280"/>
      <c r="L419" s="1352"/>
      <c r="M419" s="1280"/>
      <c r="N419" s="1202"/>
      <c r="O419" s="1202"/>
      <c r="P419" s="1202"/>
      <c r="Q419" s="1202"/>
      <c r="R419" s="1280"/>
      <c r="S419" s="1280"/>
      <c r="T419" s="1280"/>
      <c r="U419" s="1280"/>
      <c r="V419" s="1280"/>
      <c r="W419" s="1280"/>
      <c r="X419" s="1280"/>
      <c r="Y419" s="1280"/>
      <c r="Z419" s="1280"/>
    </row>
    <row r="420">
      <c r="A420" s="1228"/>
      <c r="B420" s="1228"/>
      <c r="C420" s="1280"/>
      <c r="D420" s="1280"/>
      <c r="E420" s="1280"/>
      <c r="F420" s="1280"/>
      <c r="G420" s="1280"/>
      <c r="H420" s="1280"/>
      <c r="I420" s="1280"/>
      <c r="J420" s="1280"/>
      <c r="K420" s="1280"/>
      <c r="L420" s="1352"/>
      <c r="M420" s="1280"/>
      <c r="N420" s="1202"/>
      <c r="O420" s="1202"/>
      <c r="P420" s="1202"/>
      <c r="Q420" s="1202"/>
      <c r="R420" s="1280"/>
      <c r="S420" s="1280"/>
      <c r="T420" s="1280"/>
      <c r="U420" s="1280"/>
      <c r="V420" s="1280"/>
      <c r="W420" s="1280"/>
      <c r="X420" s="1280"/>
      <c r="Y420" s="1280"/>
      <c r="Z420" s="1280"/>
    </row>
    <row r="421">
      <c r="A421" s="1228"/>
      <c r="B421" s="1228"/>
      <c r="C421" s="1280"/>
      <c r="D421" s="1280"/>
      <c r="E421" s="1280"/>
      <c r="F421" s="1280"/>
      <c r="G421" s="1280"/>
      <c r="H421" s="1280"/>
      <c r="I421" s="1280"/>
      <c r="J421" s="1280"/>
      <c r="K421" s="1280"/>
      <c r="L421" s="1352"/>
      <c r="M421" s="1280"/>
      <c r="N421" s="1202"/>
      <c r="O421" s="1202"/>
      <c r="P421" s="1202"/>
      <c r="Q421" s="1202"/>
      <c r="R421" s="1280"/>
      <c r="S421" s="1280"/>
      <c r="T421" s="1280"/>
      <c r="U421" s="1280"/>
      <c r="V421" s="1280"/>
      <c r="W421" s="1280"/>
      <c r="X421" s="1280"/>
      <c r="Y421" s="1280"/>
      <c r="Z421" s="1280"/>
    </row>
    <row r="422">
      <c r="A422" s="1228"/>
      <c r="B422" s="1228"/>
      <c r="C422" s="1280"/>
      <c r="D422" s="1280"/>
      <c r="E422" s="1280"/>
      <c r="F422" s="1280"/>
      <c r="G422" s="1280"/>
      <c r="H422" s="1280"/>
      <c r="I422" s="1280"/>
      <c r="J422" s="1280"/>
      <c r="K422" s="1280"/>
      <c r="L422" s="1352"/>
      <c r="M422" s="1280"/>
      <c r="N422" s="1202"/>
      <c r="O422" s="1202"/>
      <c r="P422" s="1202"/>
      <c r="Q422" s="1202"/>
      <c r="R422" s="1280"/>
      <c r="S422" s="1280"/>
      <c r="T422" s="1280"/>
      <c r="U422" s="1280"/>
      <c r="V422" s="1280"/>
      <c r="W422" s="1280"/>
      <c r="X422" s="1280"/>
      <c r="Y422" s="1280"/>
      <c r="Z422" s="1280"/>
    </row>
    <row r="423">
      <c r="A423" s="1228"/>
      <c r="B423" s="1228"/>
      <c r="C423" s="1280"/>
      <c r="D423" s="1280"/>
      <c r="E423" s="1280"/>
      <c r="F423" s="1280"/>
      <c r="G423" s="1280"/>
      <c r="H423" s="1280"/>
      <c r="I423" s="1280"/>
      <c r="J423" s="1280"/>
      <c r="K423" s="1280"/>
      <c r="L423" s="1352"/>
      <c r="M423" s="1280"/>
      <c r="N423" s="1202"/>
      <c r="O423" s="1202"/>
      <c r="P423" s="1202"/>
      <c r="Q423" s="1202"/>
      <c r="R423" s="1280"/>
      <c r="S423" s="1280"/>
      <c r="T423" s="1280"/>
      <c r="U423" s="1280"/>
      <c r="V423" s="1280"/>
      <c r="W423" s="1280"/>
      <c r="X423" s="1280"/>
      <c r="Y423" s="1280"/>
      <c r="Z423" s="1280"/>
    </row>
    <row r="424">
      <c r="A424" s="1228"/>
      <c r="B424" s="1228"/>
      <c r="C424" s="1280"/>
      <c r="D424" s="1280"/>
      <c r="E424" s="1280"/>
      <c r="F424" s="1280"/>
      <c r="G424" s="1280"/>
      <c r="H424" s="1280"/>
      <c r="I424" s="1280"/>
      <c r="J424" s="1280"/>
      <c r="K424" s="1280"/>
      <c r="L424" s="1352"/>
      <c r="M424" s="1280"/>
      <c r="N424" s="1202"/>
      <c r="O424" s="1202"/>
      <c r="P424" s="1202"/>
      <c r="Q424" s="1202"/>
      <c r="R424" s="1280"/>
      <c r="S424" s="1280"/>
      <c r="T424" s="1280"/>
      <c r="U424" s="1280"/>
      <c r="V424" s="1280"/>
      <c r="W424" s="1280"/>
      <c r="X424" s="1280"/>
      <c r="Y424" s="1280"/>
      <c r="Z424" s="1280"/>
    </row>
    <row r="425">
      <c r="A425" s="1228"/>
      <c r="B425" s="1228"/>
      <c r="C425" s="1280"/>
      <c r="D425" s="1280"/>
      <c r="E425" s="1280"/>
      <c r="F425" s="1280"/>
      <c r="G425" s="1280"/>
      <c r="H425" s="1280"/>
      <c r="I425" s="1280"/>
      <c r="J425" s="1280"/>
      <c r="K425" s="1280"/>
      <c r="L425" s="1352"/>
      <c r="M425" s="1280"/>
      <c r="N425" s="1202"/>
      <c r="O425" s="1202"/>
      <c r="P425" s="1202"/>
      <c r="Q425" s="1202"/>
      <c r="R425" s="1280"/>
      <c r="S425" s="1280"/>
      <c r="T425" s="1280"/>
      <c r="U425" s="1280"/>
      <c r="V425" s="1280"/>
      <c r="W425" s="1280"/>
      <c r="X425" s="1280"/>
      <c r="Y425" s="1280"/>
      <c r="Z425" s="1280"/>
    </row>
    <row r="426">
      <c r="A426" s="1228"/>
      <c r="B426" s="1228"/>
      <c r="C426" s="1280"/>
      <c r="D426" s="1280"/>
      <c r="E426" s="1280"/>
      <c r="F426" s="1280"/>
      <c r="G426" s="1280"/>
      <c r="H426" s="1280"/>
      <c r="I426" s="1280"/>
      <c r="J426" s="1280"/>
      <c r="K426" s="1280"/>
      <c r="L426" s="1352"/>
      <c r="M426" s="1280"/>
      <c r="N426" s="1202"/>
      <c r="O426" s="1202"/>
      <c r="P426" s="1202"/>
      <c r="Q426" s="1202"/>
      <c r="R426" s="1280"/>
      <c r="S426" s="1280"/>
      <c r="T426" s="1280"/>
      <c r="U426" s="1280"/>
      <c r="V426" s="1280"/>
      <c r="W426" s="1280"/>
      <c r="X426" s="1280"/>
      <c r="Y426" s="1280"/>
      <c r="Z426" s="1280"/>
    </row>
    <row r="427">
      <c r="A427" s="1228"/>
      <c r="B427" s="1228"/>
      <c r="C427" s="1280"/>
      <c r="D427" s="1280"/>
      <c r="E427" s="1280"/>
      <c r="F427" s="1280"/>
      <c r="G427" s="1280"/>
      <c r="H427" s="1280"/>
      <c r="I427" s="1280"/>
      <c r="J427" s="1280"/>
      <c r="K427" s="1280"/>
      <c r="L427" s="1352"/>
      <c r="M427" s="1280"/>
      <c r="N427" s="1202"/>
      <c r="O427" s="1202"/>
      <c r="P427" s="1202"/>
      <c r="Q427" s="1202"/>
      <c r="R427" s="1280"/>
      <c r="S427" s="1280"/>
      <c r="T427" s="1280"/>
      <c r="U427" s="1280"/>
      <c r="V427" s="1280"/>
      <c r="W427" s="1280"/>
      <c r="X427" s="1280"/>
      <c r="Y427" s="1280"/>
      <c r="Z427" s="1280"/>
    </row>
    <row r="428">
      <c r="A428" s="1228"/>
      <c r="B428" s="1228"/>
      <c r="C428" s="1280"/>
      <c r="D428" s="1280"/>
      <c r="E428" s="1280"/>
      <c r="F428" s="1280"/>
      <c r="G428" s="1280"/>
      <c r="H428" s="1280"/>
      <c r="I428" s="1280"/>
      <c r="J428" s="1280"/>
      <c r="K428" s="1280"/>
      <c r="L428" s="1352"/>
      <c r="M428" s="1280"/>
      <c r="N428" s="1202"/>
      <c r="O428" s="1202"/>
      <c r="P428" s="1202"/>
      <c r="Q428" s="1202"/>
      <c r="R428" s="1280"/>
      <c r="S428" s="1280"/>
      <c r="T428" s="1280"/>
      <c r="U428" s="1280"/>
      <c r="V428" s="1280"/>
      <c r="W428" s="1280"/>
      <c r="X428" s="1280"/>
      <c r="Y428" s="1280"/>
      <c r="Z428" s="1280"/>
    </row>
    <row r="429">
      <c r="A429" s="1228"/>
      <c r="B429" s="1228"/>
      <c r="C429" s="1280"/>
      <c r="D429" s="1280"/>
      <c r="E429" s="1280"/>
      <c r="F429" s="1280"/>
      <c r="G429" s="1280"/>
      <c r="H429" s="1280"/>
      <c r="I429" s="1280"/>
      <c r="J429" s="1280"/>
      <c r="K429" s="1280"/>
      <c r="L429" s="1352"/>
      <c r="M429" s="1280"/>
      <c r="N429" s="1202"/>
      <c r="O429" s="1202"/>
      <c r="P429" s="1202"/>
      <c r="Q429" s="1202"/>
      <c r="R429" s="1280"/>
      <c r="S429" s="1280"/>
      <c r="T429" s="1280"/>
      <c r="U429" s="1280"/>
      <c r="V429" s="1280"/>
      <c r="W429" s="1280"/>
      <c r="X429" s="1280"/>
      <c r="Y429" s="1280"/>
      <c r="Z429" s="1280"/>
    </row>
    <row r="430">
      <c r="A430" s="1228"/>
      <c r="B430" s="1228"/>
      <c r="C430" s="1280"/>
      <c r="D430" s="1280"/>
      <c r="E430" s="1280"/>
      <c r="F430" s="1280"/>
      <c r="G430" s="1280"/>
      <c r="H430" s="1280"/>
      <c r="I430" s="1280"/>
      <c r="J430" s="1280"/>
      <c r="K430" s="1280"/>
      <c r="L430" s="1352"/>
      <c r="M430" s="1280"/>
      <c r="N430" s="1202"/>
      <c r="O430" s="1202"/>
      <c r="P430" s="1202"/>
      <c r="Q430" s="1202"/>
      <c r="R430" s="1280"/>
      <c r="S430" s="1280"/>
      <c r="T430" s="1280"/>
      <c r="U430" s="1280"/>
      <c r="V430" s="1280"/>
      <c r="W430" s="1280"/>
      <c r="X430" s="1280"/>
      <c r="Y430" s="1280"/>
      <c r="Z430" s="1280"/>
    </row>
    <row r="431">
      <c r="A431" s="1228"/>
      <c r="B431" s="1228"/>
      <c r="C431" s="1280"/>
      <c r="D431" s="1280"/>
      <c r="E431" s="1280"/>
      <c r="F431" s="1280"/>
      <c r="G431" s="1280"/>
      <c r="H431" s="1280"/>
      <c r="I431" s="1280"/>
      <c r="J431" s="1280"/>
      <c r="K431" s="1280"/>
      <c r="L431" s="1352"/>
      <c r="M431" s="1280"/>
      <c r="N431" s="1202"/>
      <c r="O431" s="1202"/>
      <c r="P431" s="1202"/>
      <c r="Q431" s="1202"/>
      <c r="R431" s="1280"/>
      <c r="S431" s="1280"/>
      <c r="T431" s="1280"/>
      <c r="U431" s="1280"/>
      <c r="V431" s="1280"/>
      <c r="W431" s="1280"/>
      <c r="X431" s="1280"/>
      <c r="Y431" s="1280"/>
      <c r="Z431" s="1280"/>
    </row>
    <row r="432">
      <c r="A432" s="1228"/>
      <c r="B432" s="1228"/>
      <c r="C432" s="1280"/>
      <c r="D432" s="1280"/>
      <c r="E432" s="1280"/>
      <c r="F432" s="1280"/>
      <c r="G432" s="1280"/>
      <c r="H432" s="1280"/>
      <c r="I432" s="1280"/>
      <c r="J432" s="1280"/>
      <c r="K432" s="1280"/>
      <c r="L432" s="1352"/>
      <c r="M432" s="1280"/>
      <c r="N432" s="1202"/>
      <c r="O432" s="1202"/>
      <c r="P432" s="1202"/>
      <c r="Q432" s="1202"/>
      <c r="R432" s="1280"/>
      <c r="S432" s="1280"/>
      <c r="T432" s="1280"/>
      <c r="U432" s="1280"/>
      <c r="V432" s="1280"/>
      <c r="W432" s="1280"/>
      <c r="X432" s="1280"/>
      <c r="Y432" s="1280"/>
      <c r="Z432" s="1280"/>
    </row>
    <row r="433">
      <c r="A433" s="1228"/>
      <c r="B433" s="1228"/>
      <c r="C433" s="1280"/>
      <c r="D433" s="1280"/>
      <c r="E433" s="1280"/>
      <c r="F433" s="1280"/>
      <c r="G433" s="1280"/>
      <c r="H433" s="1280"/>
      <c r="I433" s="1280"/>
      <c r="J433" s="1280"/>
      <c r="K433" s="1280"/>
      <c r="L433" s="1352"/>
      <c r="M433" s="1280"/>
      <c r="N433" s="1202"/>
      <c r="O433" s="1202"/>
      <c r="P433" s="1202"/>
      <c r="Q433" s="1202"/>
      <c r="R433" s="1280"/>
      <c r="S433" s="1280"/>
      <c r="T433" s="1280"/>
      <c r="U433" s="1280"/>
      <c r="V433" s="1280"/>
      <c r="W433" s="1280"/>
      <c r="X433" s="1280"/>
      <c r="Y433" s="1280"/>
      <c r="Z433" s="1280"/>
    </row>
    <row r="434">
      <c r="A434" s="1228"/>
      <c r="B434" s="1228"/>
      <c r="C434" s="1280"/>
      <c r="D434" s="1280"/>
      <c r="E434" s="1280"/>
      <c r="F434" s="1280"/>
      <c r="G434" s="1280"/>
      <c r="H434" s="1280"/>
      <c r="I434" s="1280"/>
      <c r="J434" s="1280"/>
      <c r="K434" s="1280"/>
      <c r="L434" s="1352"/>
      <c r="M434" s="1280"/>
      <c r="N434" s="1202"/>
      <c r="O434" s="1202"/>
      <c r="P434" s="1202"/>
      <c r="Q434" s="1202"/>
      <c r="R434" s="1280"/>
      <c r="S434" s="1280"/>
      <c r="T434" s="1280"/>
      <c r="U434" s="1280"/>
      <c r="V434" s="1280"/>
      <c r="W434" s="1280"/>
      <c r="X434" s="1280"/>
      <c r="Y434" s="1280"/>
      <c r="Z434" s="1280"/>
    </row>
    <row r="435">
      <c r="A435" s="1228"/>
      <c r="B435" s="1228"/>
      <c r="C435" s="1280"/>
      <c r="D435" s="1280"/>
      <c r="E435" s="1280"/>
      <c r="F435" s="1280"/>
      <c r="G435" s="1280"/>
      <c r="H435" s="1280"/>
      <c r="I435" s="1280"/>
      <c r="J435" s="1280"/>
      <c r="K435" s="1280"/>
      <c r="L435" s="1352"/>
      <c r="M435" s="1280"/>
      <c r="N435" s="1202"/>
      <c r="O435" s="1202"/>
      <c r="P435" s="1202"/>
      <c r="Q435" s="1202"/>
      <c r="R435" s="1280"/>
      <c r="S435" s="1280"/>
      <c r="T435" s="1280"/>
      <c r="U435" s="1280"/>
      <c r="V435" s="1280"/>
      <c r="W435" s="1280"/>
      <c r="X435" s="1280"/>
      <c r="Y435" s="1280"/>
      <c r="Z435" s="1280"/>
    </row>
    <row r="436">
      <c r="A436" s="1228"/>
      <c r="B436" s="1228"/>
      <c r="C436" s="1280"/>
      <c r="D436" s="1280"/>
      <c r="E436" s="1280"/>
      <c r="F436" s="1280"/>
      <c r="G436" s="1280"/>
      <c r="H436" s="1280"/>
      <c r="I436" s="1280"/>
      <c r="J436" s="1280"/>
      <c r="K436" s="1280"/>
      <c r="L436" s="1352"/>
      <c r="M436" s="1280"/>
      <c r="N436" s="1202"/>
      <c r="O436" s="1202"/>
      <c r="P436" s="1202"/>
      <c r="Q436" s="1202"/>
      <c r="R436" s="1280"/>
      <c r="S436" s="1280"/>
      <c r="T436" s="1280"/>
      <c r="U436" s="1280"/>
      <c r="V436" s="1280"/>
      <c r="W436" s="1280"/>
      <c r="X436" s="1280"/>
      <c r="Y436" s="1280"/>
      <c r="Z436" s="1280"/>
    </row>
    <row r="437">
      <c r="A437" s="1228"/>
      <c r="B437" s="1228"/>
      <c r="C437" s="1280"/>
      <c r="D437" s="1280"/>
      <c r="E437" s="1280"/>
      <c r="F437" s="1280"/>
      <c r="G437" s="1280"/>
      <c r="H437" s="1280"/>
      <c r="I437" s="1280"/>
      <c r="J437" s="1280"/>
      <c r="K437" s="1280"/>
      <c r="L437" s="1352"/>
      <c r="M437" s="1280"/>
      <c r="N437" s="1202"/>
      <c r="O437" s="1202"/>
      <c r="P437" s="1202"/>
      <c r="Q437" s="1202"/>
      <c r="R437" s="1280"/>
      <c r="S437" s="1280"/>
      <c r="T437" s="1280"/>
      <c r="U437" s="1280"/>
      <c r="V437" s="1280"/>
      <c r="W437" s="1280"/>
      <c r="X437" s="1280"/>
      <c r="Y437" s="1280"/>
      <c r="Z437" s="1280"/>
    </row>
    <row r="438">
      <c r="A438" s="1228"/>
      <c r="B438" s="1228"/>
      <c r="C438" s="1280"/>
      <c r="D438" s="1280"/>
      <c r="E438" s="1280"/>
      <c r="F438" s="1280"/>
      <c r="G438" s="1280"/>
      <c r="H438" s="1280"/>
      <c r="I438" s="1280"/>
      <c r="J438" s="1280"/>
      <c r="K438" s="1280"/>
      <c r="L438" s="1352"/>
      <c r="M438" s="1280"/>
      <c r="N438" s="1202"/>
      <c r="O438" s="1202"/>
      <c r="P438" s="1202"/>
      <c r="Q438" s="1202"/>
      <c r="R438" s="1280"/>
      <c r="S438" s="1280"/>
      <c r="T438" s="1280"/>
      <c r="U438" s="1280"/>
      <c r="V438" s="1280"/>
      <c r="W438" s="1280"/>
      <c r="X438" s="1280"/>
      <c r="Y438" s="1280"/>
      <c r="Z438" s="1280"/>
    </row>
    <row r="439">
      <c r="A439" s="1228"/>
      <c r="B439" s="1228"/>
      <c r="C439" s="1280"/>
      <c r="D439" s="1280"/>
      <c r="E439" s="1280"/>
      <c r="F439" s="1280"/>
      <c r="G439" s="1280"/>
      <c r="H439" s="1280"/>
      <c r="I439" s="1280"/>
      <c r="J439" s="1280"/>
      <c r="K439" s="1280"/>
      <c r="L439" s="1352"/>
      <c r="M439" s="1280"/>
      <c r="N439" s="1202"/>
      <c r="O439" s="1202"/>
      <c r="P439" s="1202"/>
      <c r="Q439" s="1202"/>
      <c r="R439" s="1280"/>
      <c r="S439" s="1280"/>
      <c r="T439" s="1280"/>
      <c r="U439" s="1280"/>
      <c r="V439" s="1280"/>
      <c r="W439" s="1280"/>
      <c r="X439" s="1280"/>
      <c r="Y439" s="1280"/>
      <c r="Z439" s="1280"/>
    </row>
    <row r="440">
      <c r="A440" s="1228"/>
      <c r="B440" s="1228"/>
      <c r="C440" s="1280"/>
      <c r="D440" s="1280"/>
      <c r="E440" s="1280"/>
      <c r="F440" s="1280"/>
      <c r="G440" s="1280"/>
      <c r="H440" s="1280"/>
      <c r="I440" s="1280"/>
      <c r="J440" s="1280"/>
      <c r="K440" s="1280"/>
      <c r="L440" s="1352"/>
      <c r="M440" s="1280"/>
      <c r="N440" s="1202"/>
      <c r="O440" s="1202"/>
      <c r="P440" s="1202"/>
      <c r="Q440" s="1202"/>
      <c r="R440" s="1280"/>
      <c r="S440" s="1280"/>
      <c r="T440" s="1280"/>
      <c r="U440" s="1280"/>
      <c r="V440" s="1280"/>
      <c r="W440" s="1280"/>
      <c r="X440" s="1280"/>
      <c r="Y440" s="1280"/>
      <c r="Z440" s="1280"/>
    </row>
    <row r="441">
      <c r="A441" s="1228"/>
      <c r="B441" s="1228"/>
      <c r="C441" s="1280"/>
      <c r="D441" s="1280"/>
      <c r="E441" s="1280"/>
      <c r="F441" s="1280"/>
      <c r="G441" s="1280"/>
      <c r="H441" s="1280"/>
      <c r="I441" s="1280"/>
      <c r="J441" s="1280"/>
      <c r="K441" s="1280"/>
      <c r="L441" s="1352"/>
      <c r="M441" s="1280"/>
      <c r="N441" s="1202"/>
      <c r="O441" s="1202"/>
      <c r="P441" s="1202"/>
      <c r="Q441" s="1202"/>
      <c r="R441" s="1280"/>
      <c r="S441" s="1280"/>
      <c r="T441" s="1280"/>
      <c r="U441" s="1280"/>
      <c r="V441" s="1280"/>
      <c r="W441" s="1280"/>
      <c r="X441" s="1280"/>
      <c r="Y441" s="1280"/>
      <c r="Z441" s="1280"/>
    </row>
    <row r="442">
      <c r="A442" s="1228"/>
      <c r="B442" s="1228"/>
      <c r="C442" s="1280"/>
      <c r="D442" s="1280"/>
      <c r="E442" s="1280"/>
      <c r="F442" s="1280"/>
      <c r="G442" s="1280"/>
      <c r="H442" s="1280"/>
      <c r="I442" s="1280"/>
      <c r="J442" s="1280"/>
      <c r="K442" s="1280"/>
      <c r="L442" s="1352"/>
      <c r="M442" s="1280"/>
      <c r="N442" s="1202"/>
      <c r="O442" s="1202"/>
      <c r="P442" s="1202"/>
      <c r="Q442" s="1202"/>
      <c r="R442" s="1280"/>
      <c r="S442" s="1280"/>
      <c r="T442" s="1280"/>
      <c r="U442" s="1280"/>
      <c r="V442" s="1280"/>
      <c r="W442" s="1280"/>
      <c r="X442" s="1280"/>
      <c r="Y442" s="1280"/>
      <c r="Z442" s="1280"/>
    </row>
    <row r="443">
      <c r="A443" s="1228"/>
      <c r="B443" s="1228"/>
      <c r="C443" s="1280"/>
      <c r="D443" s="1280"/>
      <c r="E443" s="1280"/>
      <c r="F443" s="1280"/>
      <c r="G443" s="1280"/>
      <c r="H443" s="1280"/>
      <c r="I443" s="1280"/>
      <c r="J443" s="1280"/>
      <c r="K443" s="1280"/>
      <c r="L443" s="1352"/>
      <c r="M443" s="1280"/>
      <c r="N443" s="1202"/>
      <c r="O443" s="1202"/>
      <c r="P443" s="1202"/>
      <c r="Q443" s="1202"/>
      <c r="R443" s="1280"/>
      <c r="S443" s="1280"/>
      <c r="T443" s="1280"/>
      <c r="U443" s="1280"/>
      <c r="V443" s="1280"/>
      <c r="W443" s="1280"/>
      <c r="X443" s="1280"/>
      <c r="Y443" s="1280"/>
      <c r="Z443" s="1280"/>
    </row>
    <row r="444">
      <c r="A444" s="1228"/>
      <c r="B444" s="1228"/>
      <c r="C444" s="1280"/>
      <c r="D444" s="1280"/>
      <c r="E444" s="1280"/>
      <c r="F444" s="1280"/>
      <c r="G444" s="1280"/>
      <c r="H444" s="1280"/>
      <c r="I444" s="1280"/>
      <c r="J444" s="1280"/>
      <c r="K444" s="1280"/>
      <c r="L444" s="1352"/>
      <c r="M444" s="1280"/>
      <c r="N444" s="1202"/>
      <c r="O444" s="1202"/>
      <c r="P444" s="1202"/>
      <c r="Q444" s="1202"/>
      <c r="R444" s="1280"/>
      <c r="S444" s="1280"/>
      <c r="T444" s="1280"/>
      <c r="U444" s="1280"/>
      <c r="V444" s="1280"/>
      <c r="W444" s="1280"/>
      <c r="X444" s="1280"/>
      <c r="Y444" s="1280"/>
      <c r="Z444" s="1280"/>
    </row>
    <row r="445">
      <c r="A445" s="1228"/>
      <c r="B445" s="1228"/>
      <c r="C445" s="1280"/>
      <c r="D445" s="1280"/>
      <c r="E445" s="1280"/>
      <c r="F445" s="1280"/>
      <c r="G445" s="1280"/>
      <c r="H445" s="1280"/>
      <c r="I445" s="1280"/>
      <c r="J445" s="1280"/>
      <c r="K445" s="1280"/>
      <c r="L445" s="1352"/>
      <c r="M445" s="1280"/>
      <c r="N445" s="1202"/>
      <c r="O445" s="1202"/>
      <c r="P445" s="1202"/>
      <c r="Q445" s="1202"/>
      <c r="R445" s="1280"/>
      <c r="S445" s="1280"/>
      <c r="T445" s="1280"/>
      <c r="U445" s="1280"/>
      <c r="V445" s="1280"/>
      <c r="W445" s="1280"/>
      <c r="X445" s="1280"/>
      <c r="Y445" s="1280"/>
      <c r="Z445" s="1280"/>
    </row>
    <row r="446">
      <c r="A446" s="1228"/>
      <c r="B446" s="1228"/>
      <c r="C446" s="1280"/>
      <c r="D446" s="1280"/>
      <c r="E446" s="1280"/>
      <c r="F446" s="1280"/>
      <c r="G446" s="1280"/>
      <c r="H446" s="1280"/>
      <c r="I446" s="1280"/>
      <c r="J446" s="1280"/>
      <c r="K446" s="1280"/>
      <c r="L446" s="1352"/>
      <c r="M446" s="1280"/>
      <c r="N446" s="1202"/>
      <c r="O446" s="1202"/>
      <c r="P446" s="1202"/>
      <c r="Q446" s="1202"/>
      <c r="R446" s="1280"/>
      <c r="S446" s="1280"/>
      <c r="T446" s="1280"/>
      <c r="U446" s="1280"/>
      <c r="V446" s="1280"/>
      <c r="W446" s="1280"/>
      <c r="X446" s="1280"/>
      <c r="Y446" s="1280"/>
      <c r="Z446" s="1280"/>
    </row>
    <row r="447">
      <c r="A447" s="1228"/>
      <c r="B447" s="1228"/>
      <c r="C447" s="1280"/>
      <c r="D447" s="1280"/>
      <c r="E447" s="1280"/>
      <c r="F447" s="1280"/>
      <c r="G447" s="1280"/>
      <c r="H447" s="1280"/>
      <c r="I447" s="1280"/>
      <c r="J447" s="1280"/>
      <c r="K447" s="1280"/>
      <c r="L447" s="1352"/>
      <c r="M447" s="1280"/>
      <c r="N447" s="1202"/>
      <c r="O447" s="1202"/>
      <c r="P447" s="1202"/>
      <c r="Q447" s="1202"/>
      <c r="R447" s="1280"/>
      <c r="S447" s="1280"/>
      <c r="T447" s="1280"/>
      <c r="U447" s="1280"/>
      <c r="V447" s="1280"/>
      <c r="W447" s="1280"/>
      <c r="X447" s="1280"/>
      <c r="Y447" s="1280"/>
      <c r="Z447" s="1280"/>
    </row>
    <row r="448">
      <c r="A448" s="1228"/>
      <c r="B448" s="1228"/>
      <c r="C448" s="1280"/>
      <c r="D448" s="1280"/>
      <c r="E448" s="1280"/>
      <c r="F448" s="1280"/>
      <c r="G448" s="1280"/>
      <c r="H448" s="1280"/>
      <c r="I448" s="1280"/>
      <c r="J448" s="1280"/>
      <c r="K448" s="1280"/>
      <c r="L448" s="1352"/>
      <c r="M448" s="1280"/>
      <c r="N448" s="1202"/>
      <c r="O448" s="1202"/>
      <c r="P448" s="1202"/>
      <c r="Q448" s="1202"/>
      <c r="R448" s="1280"/>
      <c r="S448" s="1280"/>
      <c r="T448" s="1280"/>
      <c r="U448" s="1280"/>
      <c r="V448" s="1280"/>
      <c r="W448" s="1280"/>
      <c r="X448" s="1280"/>
      <c r="Y448" s="1280"/>
      <c r="Z448" s="1280"/>
    </row>
    <row r="449">
      <c r="A449" s="1228"/>
      <c r="B449" s="1228"/>
      <c r="C449" s="1280"/>
      <c r="D449" s="1280"/>
      <c r="E449" s="1280"/>
      <c r="F449" s="1280"/>
      <c r="G449" s="1280"/>
      <c r="H449" s="1280"/>
      <c r="I449" s="1280"/>
      <c r="J449" s="1280"/>
      <c r="K449" s="1280"/>
      <c r="L449" s="1352"/>
      <c r="M449" s="1280"/>
      <c r="N449" s="1202"/>
      <c r="O449" s="1202"/>
      <c r="P449" s="1202"/>
      <c r="Q449" s="1202"/>
      <c r="R449" s="1280"/>
      <c r="S449" s="1280"/>
      <c r="T449" s="1280"/>
      <c r="U449" s="1280"/>
      <c r="V449" s="1280"/>
      <c r="W449" s="1280"/>
      <c r="X449" s="1280"/>
      <c r="Y449" s="1280"/>
      <c r="Z449" s="1280"/>
    </row>
    <row r="450">
      <c r="A450" s="1228"/>
      <c r="B450" s="1228"/>
      <c r="C450" s="1280"/>
      <c r="D450" s="1280"/>
      <c r="E450" s="1280"/>
      <c r="F450" s="1280"/>
      <c r="G450" s="1280"/>
      <c r="H450" s="1280"/>
      <c r="I450" s="1280"/>
      <c r="J450" s="1280"/>
      <c r="K450" s="1280"/>
      <c r="L450" s="1352"/>
      <c r="M450" s="1280"/>
      <c r="N450" s="1202"/>
      <c r="O450" s="1202"/>
      <c r="P450" s="1202"/>
      <c r="Q450" s="1202"/>
      <c r="R450" s="1280"/>
      <c r="S450" s="1280"/>
      <c r="T450" s="1280"/>
      <c r="U450" s="1280"/>
      <c r="V450" s="1280"/>
      <c r="W450" s="1280"/>
      <c r="X450" s="1280"/>
      <c r="Y450" s="1280"/>
      <c r="Z450" s="1280"/>
    </row>
    <row r="451">
      <c r="A451" s="1228"/>
      <c r="B451" s="1228"/>
      <c r="C451" s="1280"/>
      <c r="D451" s="1280"/>
      <c r="E451" s="1280"/>
      <c r="F451" s="1280"/>
      <c r="G451" s="1280"/>
      <c r="H451" s="1280"/>
      <c r="I451" s="1280"/>
      <c r="J451" s="1280"/>
      <c r="K451" s="1280"/>
      <c r="L451" s="1352"/>
      <c r="M451" s="1280"/>
      <c r="N451" s="1202"/>
      <c r="O451" s="1202"/>
      <c r="P451" s="1202"/>
      <c r="Q451" s="1202"/>
      <c r="R451" s="1280"/>
      <c r="S451" s="1280"/>
      <c r="T451" s="1280"/>
      <c r="U451" s="1280"/>
      <c r="V451" s="1280"/>
      <c r="W451" s="1280"/>
      <c r="X451" s="1280"/>
      <c r="Y451" s="1280"/>
      <c r="Z451" s="1280"/>
    </row>
    <row r="452">
      <c r="A452" s="1228"/>
      <c r="B452" s="1228"/>
      <c r="C452" s="1280"/>
      <c r="D452" s="1280"/>
      <c r="E452" s="1280"/>
      <c r="F452" s="1280"/>
      <c r="G452" s="1280"/>
      <c r="H452" s="1280"/>
      <c r="I452" s="1280"/>
      <c r="J452" s="1280"/>
      <c r="K452" s="1280"/>
      <c r="L452" s="1352"/>
      <c r="M452" s="1280"/>
      <c r="N452" s="1202"/>
      <c r="O452" s="1202"/>
      <c r="P452" s="1202"/>
      <c r="Q452" s="1202"/>
      <c r="R452" s="1280"/>
      <c r="S452" s="1280"/>
      <c r="T452" s="1280"/>
      <c r="U452" s="1280"/>
      <c r="V452" s="1280"/>
      <c r="W452" s="1280"/>
      <c r="X452" s="1280"/>
      <c r="Y452" s="1280"/>
      <c r="Z452" s="1280"/>
    </row>
    <row r="453">
      <c r="A453" s="1228"/>
      <c r="B453" s="1228"/>
      <c r="C453" s="1280"/>
      <c r="D453" s="1280"/>
      <c r="E453" s="1280"/>
      <c r="F453" s="1280"/>
      <c r="G453" s="1280"/>
      <c r="H453" s="1280"/>
      <c r="I453" s="1280"/>
      <c r="J453" s="1280"/>
      <c r="K453" s="1280"/>
      <c r="L453" s="1352"/>
      <c r="M453" s="1280"/>
      <c r="N453" s="1202"/>
      <c r="O453" s="1202"/>
      <c r="P453" s="1202"/>
      <c r="Q453" s="1202"/>
      <c r="R453" s="1280"/>
      <c r="S453" s="1280"/>
      <c r="T453" s="1280"/>
      <c r="U453" s="1280"/>
      <c r="V453" s="1280"/>
      <c r="W453" s="1280"/>
      <c r="X453" s="1280"/>
      <c r="Y453" s="1280"/>
      <c r="Z453" s="1280"/>
    </row>
    <row r="454">
      <c r="A454" s="1228"/>
      <c r="B454" s="1228"/>
      <c r="C454" s="1280"/>
      <c r="D454" s="1280"/>
      <c r="E454" s="1280"/>
      <c r="F454" s="1280"/>
      <c r="G454" s="1280"/>
      <c r="H454" s="1280"/>
      <c r="I454" s="1280"/>
      <c r="J454" s="1280"/>
      <c r="K454" s="1280"/>
      <c r="L454" s="1352"/>
      <c r="M454" s="1280"/>
      <c r="N454" s="1202"/>
      <c r="O454" s="1202"/>
      <c r="P454" s="1202"/>
      <c r="Q454" s="1202"/>
      <c r="R454" s="1280"/>
      <c r="S454" s="1280"/>
      <c r="T454" s="1280"/>
      <c r="U454" s="1280"/>
      <c r="V454" s="1280"/>
      <c r="W454" s="1280"/>
      <c r="X454" s="1280"/>
      <c r="Y454" s="1280"/>
      <c r="Z454" s="1280"/>
    </row>
    <row r="455">
      <c r="A455" s="1228"/>
      <c r="B455" s="1228"/>
      <c r="C455" s="1280"/>
      <c r="D455" s="1280"/>
      <c r="E455" s="1280"/>
      <c r="F455" s="1280"/>
      <c r="G455" s="1280"/>
      <c r="H455" s="1280"/>
      <c r="I455" s="1280"/>
      <c r="J455" s="1280"/>
      <c r="K455" s="1280"/>
      <c r="L455" s="1352"/>
      <c r="M455" s="1280"/>
      <c r="N455" s="1202"/>
      <c r="O455" s="1202"/>
      <c r="P455" s="1202"/>
      <c r="Q455" s="1202"/>
      <c r="R455" s="1280"/>
      <c r="S455" s="1280"/>
      <c r="T455" s="1280"/>
      <c r="U455" s="1280"/>
      <c r="V455" s="1280"/>
      <c r="W455" s="1280"/>
      <c r="X455" s="1280"/>
      <c r="Y455" s="1280"/>
      <c r="Z455" s="1280"/>
    </row>
    <row r="456">
      <c r="A456" s="1228"/>
      <c r="B456" s="1228"/>
      <c r="C456" s="1280"/>
      <c r="D456" s="1280"/>
      <c r="E456" s="1280"/>
      <c r="F456" s="1280"/>
      <c r="G456" s="1280"/>
      <c r="H456" s="1280"/>
      <c r="I456" s="1280"/>
      <c r="J456" s="1280"/>
      <c r="K456" s="1280"/>
      <c r="L456" s="1352"/>
      <c r="M456" s="1280"/>
      <c r="N456" s="1202"/>
      <c r="O456" s="1202"/>
      <c r="P456" s="1202"/>
      <c r="Q456" s="1202"/>
      <c r="R456" s="1280"/>
      <c r="S456" s="1280"/>
      <c r="T456" s="1280"/>
      <c r="U456" s="1280"/>
      <c r="V456" s="1280"/>
      <c r="W456" s="1280"/>
      <c r="X456" s="1280"/>
      <c r="Y456" s="1280"/>
      <c r="Z456" s="1280"/>
    </row>
    <row r="457">
      <c r="A457" s="1228"/>
      <c r="B457" s="1228"/>
      <c r="C457" s="1280"/>
      <c r="D457" s="1280"/>
      <c r="E457" s="1280"/>
      <c r="F457" s="1280"/>
      <c r="G457" s="1280"/>
      <c r="H457" s="1280"/>
      <c r="I457" s="1280"/>
      <c r="J457" s="1280"/>
      <c r="K457" s="1280"/>
      <c r="L457" s="1352"/>
      <c r="M457" s="1280"/>
      <c r="N457" s="1202"/>
      <c r="O457" s="1202"/>
      <c r="P457" s="1202"/>
      <c r="Q457" s="1202"/>
      <c r="R457" s="1280"/>
      <c r="S457" s="1280"/>
      <c r="T457" s="1280"/>
      <c r="U457" s="1280"/>
      <c r="V457" s="1280"/>
      <c r="W457" s="1280"/>
      <c r="X457" s="1280"/>
      <c r="Y457" s="1280"/>
      <c r="Z457" s="1280"/>
    </row>
    <row r="458">
      <c r="A458" s="1228"/>
      <c r="B458" s="1228"/>
      <c r="C458" s="1280"/>
      <c r="D458" s="1280"/>
      <c r="E458" s="1280"/>
      <c r="F458" s="1280"/>
      <c r="G458" s="1280"/>
      <c r="H458" s="1280"/>
      <c r="I458" s="1280"/>
      <c r="J458" s="1280"/>
      <c r="K458" s="1280"/>
      <c r="L458" s="1352"/>
      <c r="M458" s="1280"/>
      <c r="N458" s="1202"/>
      <c r="O458" s="1202"/>
      <c r="P458" s="1202"/>
      <c r="Q458" s="1202"/>
      <c r="R458" s="1280"/>
      <c r="S458" s="1280"/>
      <c r="T458" s="1280"/>
      <c r="U458" s="1280"/>
      <c r="V458" s="1280"/>
      <c r="W458" s="1280"/>
      <c r="X458" s="1280"/>
      <c r="Y458" s="1280"/>
      <c r="Z458" s="1280"/>
    </row>
    <row r="459">
      <c r="A459" s="1228"/>
      <c r="B459" s="1228"/>
      <c r="C459" s="1280"/>
      <c r="D459" s="1280"/>
      <c r="E459" s="1280"/>
      <c r="F459" s="1280"/>
      <c r="G459" s="1280"/>
      <c r="H459" s="1280"/>
      <c r="I459" s="1280"/>
      <c r="J459" s="1280"/>
      <c r="K459" s="1280"/>
      <c r="L459" s="1352"/>
      <c r="M459" s="1280"/>
      <c r="N459" s="1202"/>
      <c r="O459" s="1202"/>
      <c r="P459" s="1202"/>
      <c r="Q459" s="1202"/>
      <c r="R459" s="1280"/>
      <c r="S459" s="1280"/>
      <c r="T459" s="1280"/>
      <c r="U459" s="1280"/>
      <c r="V459" s="1280"/>
      <c r="W459" s="1280"/>
      <c r="X459" s="1280"/>
      <c r="Y459" s="1280"/>
      <c r="Z459" s="1280"/>
    </row>
    <row r="460">
      <c r="A460" s="1228"/>
      <c r="B460" s="1228"/>
      <c r="C460" s="1280"/>
      <c r="D460" s="1280"/>
      <c r="E460" s="1280"/>
      <c r="F460" s="1280"/>
      <c r="G460" s="1280"/>
      <c r="H460" s="1280"/>
      <c r="I460" s="1280"/>
      <c r="J460" s="1280"/>
      <c r="K460" s="1280"/>
      <c r="L460" s="1352"/>
      <c r="M460" s="1280"/>
      <c r="N460" s="1202"/>
      <c r="O460" s="1202"/>
      <c r="P460" s="1202"/>
      <c r="Q460" s="1202"/>
      <c r="R460" s="1280"/>
      <c r="S460" s="1280"/>
      <c r="T460" s="1280"/>
      <c r="U460" s="1280"/>
      <c r="V460" s="1280"/>
      <c r="W460" s="1280"/>
      <c r="X460" s="1280"/>
      <c r="Y460" s="1280"/>
      <c r="Z460" s="1280"/>
    </row>
    <row r="461">
      <c r="A461" s="1228"/>
      <c r="B461" s="1228"/>
      <c r="C461" s="1280"/>
      <c r="D461" s="1280"/>
      <c r="E461" s="1280"/>
      <c r="F461" s="1280"/>
      <c r="G461" s="1280"/>
      <c r="H461" s="1280"/>
      <c r="I461" s="1280"/>
      <c r="J461" s="1280"/>
      <c r="K461" s="1280"/>
      <c r="L461" s="1352"/>
      <c r="M461" s="1280"/>
      <c r="N461" s="1202"/>
      <c r="O461" s="1202"/>
      <c r="P461" s="1202"/>
      <c r="Q461" s="1202"/>
      <c r="R461" s="1280"/>
      <c r="S461" s="1280"/>
      <c r="T461" s="1280"/>
      <c r="U461" s="1280"/>
      <c r="V461" s="1280"/>
      <c r="W461" s="1280"/>
      <c r="X461" s="1280"/>
      <c r="Y461" s="1280"/>
      <c r="Z461" s="1280"/>
    </row>
    <row r="462">
      <c r="A462" s="1228"/>
      <c r="B462" s="1228"/>
      <c r="C462" s="1280"/>
      <c r="D462" s="1280"/>
      <c r="E462" s="1280"/>
      <c r="F462" s="1280"/>
      <c r="G462" s="1280"/>
      <c r="H462" s="1280"/>
      <c r="I462" s="1280"/>
      <c r="J462" s="1280"/>
      <c r="K462" s="1280"/>
      <c r="L462" s="1352"/>
      <c r="M462" s="1280"/>
      <c r="N462" s="1202"/>
      <c r="O462" s="1202"/>
      <c r="P462" s="1202"/>
      <c r="Q462" s="1202"/>
      <c r="R462" s="1280"/>
      <c r="S462" s="1280"/>
      <c r="T462" s="1280"/>
      <c r="U462" s="1280"/>
      <c r="V462" s="1280"/>
      <c r="W462" s="1280"/>
      <c r="X462" s="1280"/>
      <c r="Y462" s="1280"/>
      <c r="Z462" s="1280"/>
    </row>
    <row r="463">
      <c r="A463" s="1228"/>
      <c r="B463" s="1228"/>
      <c r="C463" s="1280"/>
      <c r="D463" s="1280"/>
      <c r="E463" s="1280"/>
      <c r="F463" s="1280"/>
      <c r="G463" s="1280"/>
      <c r="H463" s="1280"/>
      <c r="I463" s="1280"/>
      <c r="J463" s="1280"/>
      <c r="K463" s="1280"/>
      <c r="L463" s="1352"/>
      <c r="M463" s="1280"/>
      <c r="N463" s="1202"/>
      <c r="O463" s="1202"/>
      <c r="P463" s="1202"/>
      <c r="Q463" s="1202"/>
      <c r="R463" s="1280"/>
      <c r="S463" s="1280"/>
      <c r="T463" s="1280"/>
      <c r="U463" s="1280"/>
      <c r="V463" s="1280"/>
      <c r="W463" s="1280"/>
      <c r="X463" s="1280"/>
      <c r="Y463" s="1280"/>
      <c r="Z463" s="1280"/>
    </row>
    <row r="464">
      <c r="A464" s="1228"/>
      <c r="B464" s="1228"/>
      <c r="C464" s="1280"/>
      <c r="D464" s="1280"/>
      <c r="E464" s="1280"/>
      <c r="F464" s="1280"/>
      <c r="G464" s="1280"/>
      <c r="H464" s="1280"/>
      <c r="I464" s="1280"/>
      <c r="J464" s="1280"/>
      <c r="K464" s="1280"/>
      <c r="L464" s="1352"/>
      <c r="M464" s="1280"/>
      <c r="N464" s="1202"/>
      <c r="O464" s="1202"/>
      <c r="P464" s="1202"/>
      <c r="Q464" s="1202"/>
      <c r="R464" s="1280"/>
      <c r="S464" s="1280"/>
      <c r="T464" s="1280"/>
      <c r="U464" s="1280"/>
      <c r="V464" s="1280"/>
      <c r="W464" s="1280"/>
      <c r="X464" s="1280"/>
      <c r="Y464" s="1280"/>
      <c r="Z464" s="1280"/>
    </row>
    <row r="465">
      <c r="A465" s="1228"/>
      <c r="B465" s="1228"/>
      <c r="C465" s="1280"/>
      <c r="D465" s="1280"/>
      <c r="E465" s="1280"/>
      <c r="F465" s="1280"/>
      <c r="G465" s="1280"/>
      <c r="H465" s="1280"/>
      <c r="I465" s="1280"/>
      <c r="J465" s="1280"/>
      <c r="K465" s="1280"/>
      <c r="L465" s="1352"/>
      <c r="M465" s="1280"/>
      <c r="N465" s="1202"/>
      <c r="O465" s="1202"/>
      <c r="P465" s="1202"/>
      <c r="Q465" s="1202"/>
      <c r="R465" s="1280"/>
      <c r="S465" s="1280"/>
      <c r="T465" s="1280"/>
      <c r="U465" s="1280"/>
      <c r="V465" s="1280"/>
      <c r="W465" s="1280"/>
      <c r="X465" s="1280"/>
      <c r="Y465" s="1280"/>
      <c r="Z465" s="1280"/>
    </row>
    <row r="466">
      <c r="A466" s="1228"/>
      <c r="B466" s="1228"/>
      <c r="C466" s="1280"/>
      <c r="D466" s="1280"/>
      <c r="E466" s="1280"/>
      <c r="F466" s="1280"/>
      <c r="G466" s="1280"/>
      <c r="H466" s="1280"/>
      <c r="I466" s="1280"/>
      <c r="J466" s="1280"/>
      <c r="K466" s="1280"/>
      <c r="L466" s="1352"/>
      <c r="M466" s="1280"/>
      <c r="N466" s="1202"/>
      <c r="O466" s="1202"/>
      <c r="P466" s="1202"/>
      <c r="Q466" s="1202"/>
      <c r="R466" s="1280"/>
      <c r="S466" s="1280"/>
      <c r="T466" s="1280"/>
      <c r="U466" s="1280"/>
      <c r="V466" s="1280"/>
      <c r="W466" s="1280"/>
      <c r="X466" s="1280"/>
      <c r="Y466" s="1280"/>
      <c r="Z466" s="1280"/>
    </row>
    <row r="467">
      <c r="A467" s="1228"/>
      <c r="B467" s="1228"/>
      <c r="C467" s="1280"/>
      <c r="D467" s="1280"/>
      <c r="E467" s="1280"/>
      <c r="F467" s="1280"/>
      <c r="G467" s="1280"/>
      <c r="H467" s="1280"/>
      <c r="I467" s="1280"/>
      <c r="J467" s="1280"/>
      <c r="K467" s="1280"/>
      <c r="L467" s="1352"/>
      <c r="M467" s="1280"/>
      <c r="N467" s="1202"/>
      <c r="O467" s="1202"/>
      <c r="P467" s="1202"/>
      <c r="Q467" s="1202"/>
      <c r="R467" s="1280"/>
      <c r="S467" s="1280"/>
      <c r="T467" s="1280"/>
      <c r="U467" s="1280"/>
      <c r="V467" s="1280"/>
      <c r="W467" s="1280"/>
      <c r="X467" s="1280"/>
      <c r="Y467" s="1280"/>
      <c r="Z467" s="1280"/>
    </row>
    <row r="468">
      <c r="A468" s="1228"/>
      <c r="B468" s="1228"/>
      <c r="C468" s="1280"/>
      <c r="D468" s="1280"/>
      <c r="E468" s="1280"/>
      <c r="F468" s="1280"/>
      <c r="G468" s="1280"/>
      <c r="H468" s="1280"/>
      <c r="I468" s="1280"/>
      <c r="J468" s="1280"/>
      <c r="K468" s="1280"/>
      <c r="L468" s="1352"/>
      <c r="M468" s="1280"/>
      <c r="N468" s="1202"/>
      <c r="O468" s="1202"/>
      <c r="P468" s="1202"/>
      <c r="Q468" s="1202"/>
      <c r="R468" s="1280"/>
      <c r="S468" s="1280"/>
      <c r="T468" s="1280"/>
      <c r="U468" s="1280"/>
      <c r="V468" s="1280"/>
      <c r="W468" s="1280"/>
      <c r="X468" s="1280"/>
      <c r="Y468" s="1280"/>
      <c r="Z468" s="1280"/>
    </row>
    <row r="469">
      <c r="A469" s="1228"/>
      <c r="B469" s="1228"/>
      <c r="C469" s="1280"/>
      <c r="D469" s="1280"/>
      <c r="E469" s="1280"/>
      <c r="F469" s="1280"/>
      <c r="G469" s="1280"/>
      <c r="H469" s="1280"/>
      <c r="I469" s="1280"/>
      <c r="J469" s="1280"/>
      <c r="K469" s="1280"/>
      <c r="L469" s="1352"/>
      <c r="M469" s="1280"/>
      <c r="N469" s="1202"/>
      <c r="O469" s="1202"/>
      <c r="P469" s="1202"/>
      <c r="Q469" s="1202"/>
      <c r="R469" s="1280"/>
      <c r="S469" s="1280"/>
      <c r="T469" s="1280"/>
      <c r="U469" s="1280"/>
      <c r="V469" s="1280"/>
      <c r="W469" s="1280"/>
      <c r="X469" s="1280"/>
      <c r="Y469" s="1280"/>
      <c r="Z469" s="1280"/>
    </row>
    <row r="470">
      <c r="A470" s="1228"/>
      <c r="B470" s="1228"/>
      <c r="C470" s="1280"/>
      <c r="D470" s="1280"/>
      <c r="E470" s="1280"/>
      <c r="F470" s="1280"/>
      <c r="G470" s="1280"/>
      <c r="H470" s="1280"/>
      <c r="I470" s="1280"/>
      <c r="J470" s="1280"/>
      <c r="K470" s="1280"/>
      <c r="L470" s="1352"/>
      <c r="M470" s="1280"/>
      <c r="N470" s="1202"/>
      <c r="O470" s="1202"/>
      <c r="P470" s="1202"/>
      <c r="Q470" s="1202"/>
      <c r="R470" s="1280"/>
      <c r="S470" s="1280"/>
      <c r="T470" s="1280"/>
      <c r="U470" s="1280"/>
      <c r="V470" s="1280"/>
      <c r="W470" s="1280"/>
      <c r="X470" s="1280"/>
      <c r="Y470" s="1280"/>
      <c r="Z470" s="1280"/>
    </row>
    <row r="471">
      <c r="A471" s="1228"/>
      <c r="B471" s="1228"/>
      <c r="C471" s="1280"/>
      <c r="D471" s="1280"/>
      <c r="E471" s="1280"/>
      <c r="F471" s="1280"/>
      <c r="G471" s="1280"/>
      <c r="H471" s="1280"/>
      <c r="I471" s="1280"/>
      <c r="J471" s="1280"/>
      <c r="K471" s="1280"/>
      <c r="L471" s="1352"/>
      <c r="M471" s="1280"/>
      <c r="N471" s="1202"/>
      <c r="O471" s="1202"/>
      <c r="P471" s="1202"/>
      <c r="Q471" s="1202"/>
      <c r="R471" s="1280"/>
      <c r="S471" s="1280"/>
      <c r="T471" s="1280"/>
      <c r="U471" s="1280"/>
      <c r="V471" s="1280"/>
      <c r="W471" s="1280"/>
      <c r="X471" s="1280"/>
      <c r="Y471" s="1280"/>
      <c r="Z471" s="1280"/>
    </row>
    <row r="472">
      <c r="A472" s="1228"/>
      <c r="B472" s="1228"/>
      <c r="C472" s="1280"/>
      <c r="D472" s="1280"/>
      <c r="E472" s="1280"/>
      <c r="F472" s="1280"/>
      <c r="G472" s="1280"/>
      <c r="H472" s="1280"/>
      <c r="I472" s="1280"/>
      <c r="J472" s="1280"/>
      <c r="K472" s="1280"/>
      <c r="L472" s="1352"/>
      <c r="M472" s="1280"/>
      <c r="N472" s="1202"/>
      <c r="O472" s="1202"/>
      <c r="P472" s="1202"/>
      <c r="Q472" s="1202"/>
      <c r="R472" s="1280"/>
      <c r="S472" s="1280"/>
      <c r="T472" s="1280"/>
      <c r="U472" s="1280"/>
      <c r="V472" s="1280"/>
      <c r="W472" s="1280"/>
      <c r="X472" s="1280"/>
      <c r="Y472" s="1280"/>
      <c r="Z472" s="1280"/>
    </row>
    <row r="473">
      <c r="A473" s="1228"/>
      <c r="B473" s="1228"/>
      <c r="C473" s="1280"/>
      <c r="D473" s="1280"/>
      <c r="E473" s="1280"/>
      <c r="F473" s="1280"/>
      <c r="G473" s="1280"/>
      <c r="H473" s="1280"/>
      <c r="I473" s="1280"/>
      <c r="J473" s="1280"/>
      <c r="K473" s="1280"/>
      <c r="L473" s="1352"/>
      <c r="M473" s="1280"/>
      <c r="N473" s="1202"/>
      <c r="O473" s="1202"/>
      <c r="P473" s="1202"/>
      <c r="Q473" s="1202"/>
      <c r="R473" s="1280"/>
      <c r="S473" s="1280"/>
      <c r="T473" s="1280"/>
      <c r="U473" s="1280"/>
      <c r="V473" s="1280"/>
      <c r="W473" s="1280"/>
      <c r="X473" s="1280"/>
      <c r="Y473" s="1280"/>
      <c r="Z473" s="1280"/>
    </row>
    <row r="474">
      <c r="A474" s="1228"/>
      <c r="B474" s="1228"/>
      <c r="C474" s="1280"/>
      <c r="D474" s="1280"/>
      <c r="E474" s="1280"/>
      <c r="F474" s="1280"/>
      <c r="G474" s="1280"/>
      <c r="H474" s="1280"/>
      <c r="I474" s="1280"/>
      <c r="J474" s="1280"/>
      <c r="K474" s="1280"/>
      <c r="L474" s="1352"/>
      <c r="M474" s="1280"/>
      <c r="N474" s="1202"/>
      <c r="O474" s="1202"/>
      <c r="P474" s="1202"/>
      <c r="Q474" s="1202"/>
      <c r="R474" s="1280"/>
      <c r="S474" s="1280"/>
      <c r="T474" s="1280"/>
      <c r="U474" s="1280"/>
      <c r="V474" s="1280"/>
      <c r="W474" s="1280"/>
      <c r="X474" s="1280"/>
      <c r="Y474" s="1280"/>
      <c r="Z474" s="1280"/>
    </row>
    <row r="475">
      <c r="A475" s="1228"/>
      <c r="B475" s="1228"/>
      <c r="C475" s="1280"/>
      <c r="D475" s="1280"/>
      <c r="E475" s="1280"/>
      <c r="F475" s="1280"/>
      <c r="G475" s="1280"/>
      <c r="H475" s="1280"/>
      <c r="I475" s="1280"/>
      <c r="J475" s="1280"/>
      <c r="K475" s="1280"/>
      <c r="L475" s="1352"/>
      <c r="M475" s="1280"/>
      <c r="N475" s="1202"/>
      <c r="O475" s="1202"/>
      <c r="P475" s="1202"/>
      <c r="Q475" s="1202"/>
      <c r="R475" s="1280"/>
      <c r="S475" s="1280"/>
      <c r="T475" s="1280"/>
      <c r="U475" s="1280"/>
      <c r="V475" s="1280"/>
      <c r="W475" s="1280"/>
      <c r="X475" s="1280"/>
      <c r="Y475" s="1280"/>
      <c r="Z475" s="1280"/>
    </row>
    <row r="476">
      <c r="A476" s="1228"/>
      <c r="B476" s="1228"/>
      <c r="C476" s="1280"/>
      <c r="D476" s="1280"/>
      <c r="E476" s="1280"/>
      <c r="F476" s="1280"/>
      <c r="G476" s="1280"/>
      <c r="H476" s="1280"/>
      <c r="I476" s="1280"/>
      <c r="J476" s="1280"/>
      <c r="K476" s="1280"/>
      <c r="L476" s="1352"/>
      <c r="M476" s="1280"/>
      <c r="N476" s="1202"/>
      <c r="O476" s="1202"/>
      <c r="P476" s="1202"/>
      <c r="Q476" s="1202"/>
      <c r="R476" s="1280"/>
      <c r="S476" s="1280"/>
      <c r="T476" s="1280"/>
      <c r="U476" s="1280"/>
      <c r="V476" s="1280"/>
      <c r="W476" s="1280"/>
      <c r="X476" s="1280"/>
      <c r="Y476" s="1280"/>
      <c r="Z476" s="1280"/>
    </row>
    <row r="477">
      <c r="A477" s="1228"/>
      <c r="B477" s="1228"/>
      <c r="C477" s="1280"/>
      <c r="D477" s="1280"/>
      <c r="E477" s="1280"/>
      <c r="F477" s="1280"/>
      <c r="G477" s="1280"/>
      <c r="H477" s="1280"/>
      <c r="I477" s="1280"/>
      <c r="J477" s="1280"/>
      <c r="K477" s="1280"/>
      <c r="L477" s="1352"/>
      <c r="M477" s="1280"/>
      <c r="N477" s="1202"/>
      <c r="O477" s="1202"/>
      <c r="P477" s="1202"/>
      <c r="Q477" s="1202"/>
      <c r="R477" s="1280"/>
      <c r="S477" s="1280"/>
      <c r="T477" s="1280"/>
      <c r="U477" s="1280"/>
      <c r="V477" s="1280"/>
      <c r="W477" s="1280"/>
      <c r="X477" s="1280"/>
      <c r="Y477" s="1280"/>
      <c r="Z477" s="1280"/>
    </row>
    <row r="478">
      <c r="A478" s="1228"/>
      <c r="B478" s="1228"/>
      <c r="C478" s="1280"/>
      <c r="D478" s="1280"/>
      <c r="E478" s="1280"/>
      <c r="F478" s="1280"/>
      <c r="G478" s="1280"/>
      <c r="H478" s="1280"/>
      <c r="I478" s="1280"/>
      <c r="J478" s="1280"/>
      <c r="K478" s="1280"/>
      <c r="L478" s="1352"/>
      <c r="M478" s="1280"/>
      <c r="N478" s="1202"/>
      <c r="O478" s="1202"/>
      <c r="P478" s="1202"/>
      <c r="Q478" s="1202"/>
      <c r="R478" s="1280"/>
      <c r="S478" s="1280"/>
      <c r="T478" s="1280"/>
      <c r="U478" s="1280"/>
      <c r="V478" s="1280"/>
      <c r="W478" s="1280"/>
      <c r="X478" s="1280"/>
      <c r="Y478" s="1280"/>
      <c r="Z478" s="1280"/>
    </row>
    <row r="479">
      <c r="A479" s="1228"/>
      <c r="B479" s="1228"/>
      <c r="C479" s="1280"/>
      <c r="D479" s="1280"/>
      <c r="E479" s="1280"/>
      <c r="F479" s="1280"/>
      <c r="G479" s="1280"/>
      <c r="H479" s="1280"/>
      <c r="I479" s="1280"/>
      <c r="J479" s="1280"/>
      <c r="K479" s="1280"/>
      <c r="L479" s="1352"/>
      <c r="M479" s="1280"/>
      <c r="N479" s="1202"/>
      <c r="O479" s="1202"/>
      <c r="P479" s="1202"/>
      <c r="Q479" s="1202"/>
      <c r="R479" s="1280"/>
      <c r="S479" s="1280"/>
      <c r="T479" s="1280"/>
      <c r="U479" s="1280"/>
      <c r="V479" s="1280"/>
      <c r="W479" s="1280"/>
      <c r="X479" s="1280"/>
      <c r="Y479" s="1280"/>
      <c r="Z479" s="1280"/>
    </row>
    <row r="480">
      <c r="A480" s="1228"/>
      <c r="B480" s="1228"/>
      <c r="C480" s="1280"/>
      <c r="D480" s="1280"/>
      <c r="E480" s="1280"/>
      <c r="F480" s="1280"/>
      <c r="G480" s="1280"/>
      <c r="H480" s="1280"/>
      <c r="I480" s="1280"/>
      <c r="J480" s="1280"/>
      <c r="K480" s="1280"/>
      <c r="L480" s="1352"/>
      <c r="M480" s="1280"/>
      <c r="N480" s="1202"/>
      <c r="O480" s="1202"/>
      <c r="P480" s="1202"/>
      <c r="Q480" s="1202"/>
      <c r="R480" s="1280"/>
      <c r="S480" s="1280"/>
      <c r="T480" s="1280"/>
      <c r="U480" s="1280"/>
      <c r="V480" s="1280"/>
      <c r="W480" s="1280"/>
      <c r="X480" s="1280"/>
      <c r="Y480" s="1280"/>
      <c r="Z480" s="1280"/>
    </row>
    <row r="481">
      <c r="A481" s="1228"/>
      <c r="B481" s="1228"/>
      <c r="C481" s="1280"/>
      <c r="D481" s="1280"/>
      <c r="E481" s="1280"/>
      <c r="F481" s="1280"/>
      <c r="G481" s="1280"/>
      <c r="H481" s="1280"/>
      <c r="I481" s="1280"/>
      <c r="J481" s="1280"/>
      <c r="K481" s="1280"/>
      <c r="L481" s="1352"/>
      <c r="M481" s="1280"/>
      <c r="N481" s="1202"/>
      <c r="O481" s="1202"/>
      <c r="P481" s="1202"/>
      <c r="Q481" s="1202"/>
      <c r="R481" s="1280"/>
      <c r="S481" s="1280"/>
      <c r="T481" s="1280"/>
      <c r="U481" s="1280"/>
      <c r="V481" s="1280"/>
      <c r="W481" s="1280"/>
      <c r="X481" s="1280"/>
      <c r="Y481" s="1280"/>
      <c r="Z481" s="1280"/>
    </row>
    <row r="482">
      <c r="A482" s="1228"/>
      <c r="B482" s="1228"/>
      <c r="C482" s="1280"/>
      <c r="D482" s="1280"/>
      <c r="E482" s="1280"/>
      <c r="F482" s="1280"/>
      <c r="G482" s="1280"/>
      <c r="H482" s="1280"/>
      <c r="I482" s="1280"/>
      <c r="J482" s="1280"/>
      <c r="K482" s="1280"/>
      <c r="L482" s="1352"/>
      <c r="M482" s="1280"/>
      <c r="N482" s="1202"/>
      <c r="O482" s="1202"/>
      <c r="P482" s="1202"/>
      <c r="Q482" s="1202"/>
      <c r="R482" s="1280"/>
      <c r="S482" s="1280"/>
      <c r="T482" s="1280"/>
      <c r="U482" s="1280"/>
      <c r="V482" s="1280"/>
      <c r="W482" s="1280"/>
      <c r="X482" s="1280"/>
      <c r="Y482" s="1280"/>
      <c r="Z482" s="1280"/>
    </row>
    <row r="483">
      <c r="A483" s="1228"/>
      <c r="B483" s="1228"/>
      <c r="C483" s="1280"/>
      <c r="D483" s="1280"/>
      <c r="E483" s="1280"/>
      <c r="F483" s="1280"/>
      <c r="G483" s="1280"/>
      <c r="H483" s="1280"/>
      <c r="I483" s="1280"/>
      <c r="J483" s="1280"/>
      <c r="K483" s="1280"/>
      <c r="L483" s="1352"/>
      <c r="M483" s="1280"/>
      <c r="N483" s="1202"/>
      <c r="O483" s="1202"/>
      <c r="P483" s="1202"/>
      <c r="Q483" s="1202"/>
      <c r="R483" s="1280"/>
      <c r="S483" s="1280"/>
      <c r="T483" s="1280"/>
      <c r="U483" s="1280"/>
      <c r="V483" s="1280"/>
      <c r="W483" s="1280"/>
      <c r="X483" s="1280"/>
      <c r="Y483" s="1280"/>
      <c r="Z483" s="1280"/>
    </row>
    <row r="484">
      <c r="A484" s="1228"/>
      <c r="B484" s="1228"/>
      <c r="C484" s="1280"/>
      <c r="D484" s="1280"/>
      <c r="E484" s="1280"/>
      <c r="F484" s="1280"/>
      <c r="G484" s="1280"/>
      <c r="H484" s="1280"/>
      <c r="I484" s="1280"/>
      <c r="J484" s="1280"/>
      <c r="K484" s="1280"/>
      <c r="L484" s="1352"/>
      <c r="M484" s="1280"/>
      <c r="N484" s="1202"/>
      <c r="O484" s="1202"/>
      <c r="P484" s="1202"/>
      <c r="Q484" s="1202"/>
      <c r="R484" s="1280"/>
      <c r="S484" s="1280"/>
      <c r="T484" s="1280"/>
      <c r="U484" s="1280"/>
      <c r="V484" s="1280"/>
      <c r="W484" s="1280"/>
      <c r="X484" s="1280"/>
      <c r="Y484" s="1280"/>
      <c r="Z484" s="1280"/>
    </row>
    <row r="485">
      <c r="A485" s="1228"/>
      <c r="B485" s="1228"/>
      <c r="C485" s="1280"/>
      <c r="D485" s="1280"/>
      <c r="E485" s="1280"/>
      <c r="F485" s="1280"/>
      <c r="G485" s="1280"/>
      <c r="H485" s="1280"/>
      <c r="I485" s="1280"/>
      <c r="J485" s="1280"/>
      <c r="K485" s="1280"/>
      <c r="L485" s="1352"/>
      <c r="M485" s="1280"/>
      <c r="N485" s="1202"/>
      <c r="O485" s="1202"/>
      <c r="P485" s="1202"/>
      <c r="Q485" s="1202"/>
      <c r="R485" s="1280"/>
      <c r="S485" s="1280"/>
      <c r="T485" s="1280"/>
      <c r="U485" s="1280"/>
      <c r="V485" s="1280"/>
      <c r="W485" s="1280"/>
      <c r="X485" s="1280"/>
      <c r="Y485" s="1280"/>
      <c r="Z485" s="1280"/>
    </row>
    <row r="486">
      <c r="A486" s="1228"/>
      <c r="B486" s="1228"/>
      <c r="C486" s="1280"/>
      <c r="D486" s="1280"/>
      <c r="E486" s="1280"/>
      <c r="F486" s="1280"/>
      <c r="G486" s="1280"/>
      <c r="H486" s="1280"/>
      <c r="I486" s="1280"/>
      <c r="J486" s="1280"/>
      <c r="K486" s="1280"/>
      <c r="L486" s="1352"/>
      <c r="M486" s="1280"/>
      <c r="N486" s="1202"/>
      <c r="O486" s="1202"/>
      <c r="P486" s="1202"/>
      <c r="Q486" s="1202"/>
      <c r="R486" s="1280"/>
      <c r="S486" s="1280"/>
      <c r="T486" s="1280"/>
      <c r="U486" s="1280"/>
      <c r="V486" s="1280"/>
      <c r="W486" s="1280"/>
      <c r="X486" s="1280"/>
      <c r="Y486" s="1280"/>
      <c r="Z486" s="1280"/>
    </row>
    <row r="487">
      <c r="A487" s="1228"/>
      <c r="B487" s="1228"/>
      <c r="C487" s="1280"/>
      <c r="D487" s="1280"/>
      <c r="E487" s="1280"/>
      <c r="F487" s="1280"/>
      <c r="G487" s="1280"/>
      <c r="H487" s="1280"/>
      <c r="I487" s="1280"/>
      <c r="J487" s="1280"/>
      <c r="K487" s="1280"/>
      <c r="L487" s="1352"/>
      <c r="M487" s="1280"/>
      <c r="N487" s="1202"/>
      <c r="O487" s="1202"/>
      <c r="P487" s="1202"/>
      <c r="Q487" s="1202"/>
      <c r="R487" s="1280"/>
      <c r="S487" s="1280"/>
      <c r="T487" s="1280"/>
      <c r="U487" s="1280"/>
      <c r="V487" s="1280"/>
      <c r="W487" s="1280"/>
      <c r="X487" s="1280"/>
      <c r="Y487" s="1280"/>
      <c r="Z487" s="1280"/>
    </row>
    <row r="488">
      <c r="A488" s="1228"/>
      <c r="B488" s="1228"/>
      <c r="C488" s="1280"/>
      <c r="D488" s="1280"/>
      <c r="E488" s="1280"/>
      <c r="F488" s="1280"/>
      <c r="G488" s="1280"/>
      <c r="H488" s="1280"/>
      <c r="I488" s="1280"/>
      <c r="J488" s="1280"/>
      <c r="K488" s="1280"/>
      <c r="L488" s="1352"/>
      <c r="M488" s="1280"/>
      <c r="N488" s="1202"/>
      <c r="O488" s="1202"/>
      <c r="P488" s="1202"/>
      <c r="Q488" s="1202"/>
      <c r="R488" s="1280"/>
      <c r="S488" s="1280"/>
      <c r="T488" s="1280"/>
      <c r="U488" s="1280"/>
      <c r="V488" s="1280"/>
      <c r="W488" s="1280"/>
      <c r="X488" s="1280"/>
      <c r="Y488" s="1280"/>
      <c r="Z488" s="1280"/>
    </row>
    <row r="489">
      <c r="A489" s="1228"/>
      <c r="B489" s="1228"/>
      <c r="C489" s="1280"/>
      <c r="D489" s="1280"/>
      <c r="E489" s="1280"/>
      <c r="F489" s="1280"/>
      <c r="G489" s="1280"/>
      <c r="H489" s="1280"/>
      <c r="I489" s="1280"/>
      <c r="J489" s="1280"/>
      <c r="K489" s="1280"/>
      <c r="L489" s="1352"/>
      <c r="M489" s="1280"/>
      <c r="N489" s="1202"/>
      <c r="O489" s="1202"/>
      <c r="P489" s="1202"/>
      <c r="Q489" s="1202"/>
      <c r="R489" s="1280"/>
      <c r="S489" s="1280"/>
      <c r="T489" s="1280"/>
      <c r="U489" s="1280"/>
      <c r="V489" s="1280"/>
      <c r="W489" s="1280"/>
      <c r="X489" s="1280"/>
      <c r="Y489" s="1280"/>
      <c r="Z489" s="1280"/>
    </row>
    <row r="490">
      <c r="A490" s="1228"/>
      <c r="B490" s="1228"/>
      <c r="C490" s="1280"/>
      <c r="D490" s="1280"/>
      <c r="E490" s="1280"/>
      <c r="F490" s="1280"/>
      <c r="G490" s="1280"/>
      <c r="H490" s="1280"/>
      <c r="I490" s="1280"/>
      <c r="J490" s="1280"/>
      <c r="K490" s="1280"/>
      <c r="L490" s="1352"/>
      <c r="M490" s="1280"/>
      <c r="N490" s="1202"/>
      <c r="O490" s="1202"/>
      <c r="P490" s="1202"/>
      <c r="Q490" s="1202"/>
      <c r="R490" s="1280"/>
      <c r="S490" s="1280"/>
      <c r="T490" s="1280"/>
      <c r="U490" s="1280"/>
      <c r="V490" s="1280"/>
      <c r="W490" s="1280"/>
      <c r="X490" s="1280"/>
      <c r="Y490" s="1280"/>
      <c r="Z490" s="1280"/>
    </row>
    <row r="491">
      <c r="A491" s="1228"/>
      <c r="B491" s="1228"/>
      <c r="C491" s="1280"/>
      <c r="D491" s="1280"/>
      <c r="E491" s="1280"/>
      <c r="F491" s="1280"/>
      <c r="G491" s="1280"/>
      <c r="H491" s="1280"/>
      <c r="I491" s="1280"/>
      <c r="J491" s="1280"/>
      <c r="K491" s="1280"/>
      <c r="L491" s="1352"/>
      <c r="M491" s="1280"/>
      <c r="N491" s="1202"/>
      <c r="O491" s="1202"/>
      <c r="P491" s="1202"/>
      <c r="Q491" s="1202"/>
      <c r="R491" s="1280"/>
      <c r="S491" s="1280"/>
      <c r="T491" s="1280"/>
      <c r="U491" s="1280"/>
      <c r="V491" s="1280"/>
      <c r="W491" s="1280"/>
      <c r="X491" s="1280"/>
      <c r="Y491" s="1280"/>
      <c r="Z491" s="1280"/>
    </row>
    <row r="492">
      <c r="A492" s="1228"/>
      <c r="B492" s="1228"/>
      <c r="C492" s="1280"/>
      <c r="D492" s="1280"/>
      <c r="E492" s="1280"/>
      <c r="F492" s="1280"/>
      <c r="G492" s="1280"/>
      <c r="H492" s="1280"/>
      <c r="I492" s="1280"/>
      <c r="J492" s="1280"/>
      <c r="K492" s="1280"/>
      <c r="L492" s="1352"/>
      <c r="M492" s="1280"/>
      <c r="N492" s="1202"/>
      <c r="O492" s="1202"/>
      <c r="P492" s="1202"/>
      <c r="Q492" s="1202"/>
      <c r="R492" s="1280"/>
      <c r="S492" s="1280"/>
      <c r="T492" s="1280"/>
      <c r="U492" s="1280"/>
      <c r="V492" s="1280"/>
      <c r="W492" s="1280"/>
      <c r="X492" s="1280"/>
      <c r="Y492" s="1280"/>
      <c r="Z492" s="1280"/>
    </row>
    <row r="493">
      <c r="A493" s="1228"/>
      <c r="B493" s="1228"/>
      <c r="C493" s="1280"/>
      <c r="D493" s="1280"/>
      <c r="E493" s="1280"/>
      <c r="F493" s="1280"/>
      <c r="G493" s="1280"/>
      <c r="H493" s="1280"/>
      <c r="I493" s="1280"/>
      <c r="J493" s="1280"/>
      <c r="K493" s="1280"/>
      <c r="L493" s="1352"/>
      <c r="M493" s="1280"/>
      <c r="N493" s="1202"/>
      <c r="O493" s="1202"/>
      <c r="P493" s="1202"/>
      <c r="Q493" s="1202"/>
      <c r="R493" s="1280"/>
      <c r="S493" s="1280"/>
      <c r="T493" s="1280"/>
      <c r="U493" s="1280"/>
      <c r="V493" s="1280"/>
      <c r="W493" s="1280"/>
      <c r="X493" s="1280"/>
      <c r="Y493" s="1280"/>
      <c r="Z493" s="1280"/>
    </row>
    <row r="494">
      <c r="A494" s="1228"/>
      <c r="B494" s="1228"/>
      <c r="C494" s="1280"/>
      <c r="D494" s="1280"/>
      <c r="E494" s="1280"/>
      <c r="F494" s="1280"/>
      <c r="G494" s="1280"/>
      <c r="H494" s="1280"/>
      <c r="I494" s="1280"/>
      <c r="J494" s="1280"/>
      <c r="K494" s="1280"/>
      <c r="L494" s="1352"/>
      <c r="M494" s="1280"/>
      <c r="N494" s="1202"/>
      <c r="O494" s="1202"/>
      <c r="P494" s="1202"/>
      <c r="Q494" s="1202"/>
      <c r="R494" s="1280"/>
      <c r="S494" s="1280"/>
      <c r="T494" s="1280"/>
      <c r="U494" s="1280"/>
      <c r="V494" s="1280"/>
      <c r="W494" s="1280"/>
      <c r="X494" s="1280"/>
      <c r="Y494" s="1280"/>
      <c r="Z494" s="1280"/>
    </row>
    <row r="495">
      <c r="A495" s="1228"/>
      <c r="B495" s="1228"/>
      <c r="C495" s="1280"/>
      <c r="D495" s="1280"/>
      <c r="E495" s="1280"/>
      <c r="F495" s="1280"/>
      <c r="G495" s="1280"/>
      <c r="H495" s="1280"/>
      <c r="I495" s="1280"/>
      <c r="J495" s="1280"/>
      <c r="K495" s="1280"/>
      <c r="L495" s="1352"/>
      <c r="M495" s="1280"/>
      <c r="N495" s="1202"/>
      <c r="O495" s="1202"/>
      <c r="P495" s="1202"/>
      <c r="Q495" s="1202"/>
      <c r="R495" s="1280"/>
      <c r="S495" s="1280"/>
      <c r="T495" s="1280"/>
      <c r="U495" s="1280"/>
      <c r="V495" s="1280"/>
      <c r="W495" s="1280"/>
      <c r="X495" s="1280"/>
      <c r="Y495" s="1280"/>
      <c r="Z495" s="1280"/>
    </row>
    <row r="496">
      <c r="A496" s="1228"/>
      <c r="B496" s="1228"/>
      <c r="C496" s="1280"/>
      <c r="D496" s="1280"/>
      <c r="E496" s="1280"/>
      <c r="F496" s="1280"/>
      <c r="G496" s="1280"/>
      <c r="H496" s="1280"/>
      <c r="I496" s="1280"/>
      <c r="J496" s="1280"/>
      <c r="K496" s="1280"/>
      <c r="L496" s="1352"/>
      <c r="M496" s="1280"/>
      <c r="N496" s="1202"/>
      <c r="O496" s="1202"/>
      <c r="P496" s="1202"/>
      <c r="Q496" s="1202"/>
      <c r="R496" s="1280"/>
      <c r="S496" s="1280"/>
      <c r="T496" s="1280"/>
      <c r="U496" s="1280"/>
      <c r="V496" s="1280"/>
      <c r="W496" s="1280"/>
      <c r="X496" s="1280"/>
      <c r="Y496" s="1280"/>
      <c r="Z496" s="1280"/>
    </row>
    <row r="497">
      <c r="A497" s="1228"/>
      <c r="B497" s="1228"/>
      <c r="C497" s="1280"/>
      <c r="D497" s="1280"/>
      <c r="E497" s="1280"/>
      <c r="F497" s="1280"/>
      <c r="G497" s="1280"/>
      <c r="H497" s="1280"/>
      <c r="I497" s="1280"/>
      <c r="J497" s="1280"/>
      <c r="K497" s="1280"/>
      <c r="L497" s="1352"/>
      <c r="M497" s="1280"/>
      <c r="N497" s="1202"/>
      <c r="O497" s="1202"/>
      <c r="P497" s="1202"/>
      <c r="Q497" s="1202"/>
      <c r="R497" s="1280"/>
      <c r="S497" s="1280"/>
      <c r="T497" s="1280"/>
      <c r="U497" s="1280"/>
      <c r="V497" s="1280"/>
      <c r="W497" s="1280"/>
      <c r="X497" s="1280"/>
      <c r="Y497" s="1280"/>
      <c r="Z497" s="1280"/>
    </row>
    <row r="498">
      <c r="A498" s="1228"/>
      <c r="B498" s="1228"/>
      <c r="C498" s="1280"/>
      <c r="D498" s="1280"/>
      <c r="E498" s="1280"/>
      <c r="F498" s="1280"/>
      <c r="G498" s="1280"/>
      <c r="H498" s="1280"/>
      <c r="I498" s="1280"/>
      <c r="J498" s="1280"/>
      <c r="K498" s="1280"/>
      <c r="L498" s="1352"/>
      <c r="M498" s="1280"/>
      <c r="N498" s="1202"/>
      <c r="O498" s="1202"/>
      <c r="P498" s="1202"/>
      <c r="Q498" s="1202"/>
      <c r="R498" s="1280"/>
      <c r="S498" s="1280"/>
      <c r="T498" s="1280"/>
      <c r="U498" s="1280"/>
      <c r="V498" s="1280"/>
      <c r="W498" s="1280"/>
      <c r="X498" s="1280"/>
      <c r="Y498" s="1280"/>
      <c r="Z498" s="1280"/>
    </row>
    <row r="499">
      <c r="A499" s="1228"/>
      <c r="B499" s="1228"/>
      <c r="C499" s="1280"/>
      <c r="D499" s="1280"/>
      <c r="E499" s="1280"/>
      <c r="F499" s="1280"/>
      <c r="G499" s="1280"/>
      <c r="H499" s="1280"/>
      <c r="I499" s="1280"/>
      <c r="J499" s="1280"/>
      <c r="K499" s="1280"/>
      <c r="L499" s="1352"/>
      <c r="M499" s="1280"/>
      <c r="N499" s="1202"/>
      <c r="O499" s="1202"/>
      <c r="P499" s="1202"/>
      <c r="Q499" s="1202"/>
      <c r="R499" s="1280"/>
      <c r="S499" s="1280"/>
      <c r="T499" s="1280"/>
      <c r="U499" s="1280"/>
      <c r="V499" s="1280"/>
      <c r="W499" s="1280"/>
      <c r="X499" s="1280"/>
      <c r="Y499" s="1280"/>
      <c r="Z499" s="1280"/>
    </row>
    <row r="500">
      <c r="A500" s="1228"/>
      <c r="B500" s="1228"/>
      <c r="C500" s="1280"/>
      <c r="D500" s="1280"/>
      <c r="E500" s="1280"/>
      <c r="F500" s="1280"/>
      <c r="G500" s="1280"/>
      <c r="H500" s="1280"/>
      <c r="I500" s="1280"/>
      <c r="J500" s="1280"/>
      <c r="K500" s="1280"/>
      <c r="L500" s="1352"/>
      <c r="M500" s="1280"/>
      <c r="N500" s="1202"/>
      <c r="O500" s="1202"/>
      <c r="P500" s="1202"/>
      <c r="Q500" s="1202"/>
      <c r="R500" s="1280"/>
      <c r="S500" s="1280"/>
      <c r="T500" s="1280"/>
      <c r="U500" s="1280"/>
      <c r="V500" s="1280"/>
      <c r="W500" s="1280"/>
      <c r="X500" s="1280"/>
      <c r="Y500" s="1280"/>
      <c r="Z500" s="1280"/>
    </row>
    <row r="501">
      <c r="A501" s="1228"/>
      <c r="B501" s="1228"/>
      <c r="C501" s="1280"/>
      <c r="D501" s="1280"/>
      <c r="E501" s="1280"/>
      <c r="F501" s="1280"/>
      <c r="G501" s="1280"/>
      <c r="H501" s="1280"/>
      <c r="I501" s="1280"/>
      <c r="J501" s="1280"/>
      <c r="K501" s="1280"/>
      <c r="L501" s="1352"/>
      <c r="M501" s="1280"/>
      <c r="N501" s="1202"/>
      <c r="O501" s="1202"/>
      <c r="P501" s="1202"/>
      <c r="Q501" s="1202"/>
      <c r="R501" s="1280"/>
      <c r="S501" s="1280"/>
      <c r="T501" s="1280"/>
      <c r="U501" s="1280"/>
      <c r="V501" s="1280"/>
      <c r="W501" s="1280"/>
      <c r="X501" s="1280"/>
      <c r="Y501" s="1280"/>
      <c r="Z501" s="1280"/>
    </row>
    <row r="502">
      <c r="A502" s="1228"/>
      <c r="B502" s="1228"/>
      <c r="C502" s="1280"/>
      <c r="D502" s="1280"/>
      <c r="E502" s="1280"/>
      <c r="F502" s="1280"/>
      <c r="G502" s="1280"/>
      <c r="H502" s="1280"/>
      <c r="I502" s="1280"/>
      <c r="J502" s="1280"/>
      <c r="K502" s="1280"/>
      <c r="L502" s="1352"/>
      <c r="M502" s="1280"/>
      <c r="N502" s="1202"/>
      <c r="O502" s="1202"/>
      <c r="P502" s="1202"/>
      <c r="Q502" s="1202"/>
      <c r="R502" s="1280"/>
      <c r="S502" s="1280"/>
      <c r="T502" s="1280"/>
      <c r="U502" s="1280"/>
      <c r="V502" s="1280"/>
      <c r="W502" s="1280"/>
      <c r="X502" s="1280"/>
      <c r="Y502" s="1280"/>
      <c r="Z502" s="1280"/>
    </row>
    <row r="503">
      <c r="A503" s="1228"/>
      <c r="B503" s="1228"/>
      <c r="C503" s="1280"/>
      <c r="D503" s="1280"/>
      <c r="E503" s="1280"/>
      <c r="F503" s="1280"/>
      <c r="G503" s="1280"/>
      <c r="H503" s="1280"/>
      <c r="I503" s="1280"/>
      <c r="J503" s="1280"/>
      <c r="K503" s="1280"/>
      <c r="L503" s="1352"/>
      <c r="M503" s="1280"/>
      <c r="N503" s="1202"/>
      <c r="O503" s="1202"/>
      <c r="P503" s="1202"/>
      <c r="Q503" s="1202"/>
      <c r="R503" s="1280"/>
      <c r="S503" s="1280"/>
      <c r="T503" s="1280"/>
      <c r="U503" s="1280"/>
      <c r="V503" s="1280"/>
      <c r="W503" s="1280"/>
      <c r="X503" s="1280"/>
      <c r="Y503" s="1280"/>
      <c r="Z503" s="1280"/>
    </row>
    <row r="504">
      <c r="A504" s="1228"/>
      <c r="B504" s="1228"/>
      <c r="C504" s="1280"/>
      <c r="D504" s="1280"/>
      <c r="E504" s="1280"/>
      <c r="F504" s="1280"/>
      <c r="G504" s="1280"/>
      <c r="H504" s="1280"/>
      <c r="I504" s="1280"/>
      <c r="J504" s="1280"/>
      <c r="K504" s="1280"/>
      <c r="L504" s="1352"/>
      <c r="M504" s="1280"/>
      <c r="N504" s="1202"/>
      <c r="O504" s="1202"/>
      <c r="P504" s="1202"/>
      <c r="Q504" s="1202"/>
      <c r="R504" s="1280"/>
      <c r="S504" s="1280"/>
      <c r="T504" s="1280"/>
      <c r="U504" s="1280"/>
      <c r="V504" s="1280"/>
      <c r="W504" s="1280"/>
      <c r="X504" s="1280"/>
      <c r="Y504" s="1280"/>
      <c r="Z504" s="1280"/>
    </row>
    <row r="505">
      <c r="A505" s="1228"/>
      <c r="B505" s="1228"/>
      <c r="C505" s="1280"/>
      <c r="D505" s="1280"/>
      <c r="E505" s="1280"/>
      <c r="F505" s="1280"/>
      <c r="G505" s="1280"/>
      <c r="H505" s="1280"/>
      <c r="I505" s="1280"/>
      <c r="J505" s="1280"/>
      <c r="K505" s="1280"/>
      <c r="L505" s="1352"/>
      <c r="M505" s="1280"/>
      <c r="N505" s="1202"/>
      <c r="O505" s="1202"/>
      <c r="P505" s="1202"/>
      <c r="Q505" s="1202"/>
      <c r="R505" s="1280"/>
      <c r="S505" s="1280"/>
      <c r="T505" s="1280"/>
      <c r="U505" s="1280"/>
      <c r="V505" s="1280"/>
      <c r="W505" s="1280"/>
      <c r="X505" s="1280"/>
      <c r="Y505" s="1280"/>
      <c r="Z505" s="1280"/>
    </row>
    <row r="506">
      <c r="A506" s="1228"/>
      <c r="B506" s="1228"/>
      <c r="C506" s="1280"/>
      <c r="D506" s="1280"/>
      <c r="E506" s="1280"/>
      <c r="F506" s="1280"/>
      <c r="G506" s="1280"/>
      <c r="H506" s="1280"/>
      <c r="I506" s="1280"/>
      <c r="J506" s="1280"/>
      <c r="K506" s="1280"/>
      <c r="L506" s="1352"/>
      <c r="M506" s="1280"/>
      <c r="N506" s="1202"/>
      <c r="O506" s="1202"/>
      <c r="P506" s="1202"/>
      <c r="Q506" s="1202"/>
      <c r="R506" s="1280"/>
      <c r="S506" s="1280"/>
      <c r="T506" s="1280"/>
      <c r="U506" s="1280"/>
      <c r="V506" s="1280"/>
      <c r="W506" s="1280"/>
      <c r="X506" s="1280"/>
      <c r="Y506" s="1280"/>
      <c r="Z506" s="1280"/>
    </row>
    <row r="507">
      <c r="A507" s="1228"/>
      <c r="B507" s="1228"/>
      <c r="C507" s="1280"/>
      <c r="D507" s="1280"/>
      <c r="E507" s="1280"/>
      <c r="F507" s="1280"/>
      <c r="G507" s="1280"/>
      <c r="H507" s="1280"/>
      <c r="I507" s="1280"/>
      <c r="J507" s="1280"/>
      <c r="K507" s="1280"/>
      <c r="L507" s="1352"/>
      <c r="M507" s="1280"/>
      <c r="N507" s="1202"/>
      <c r="O507" s="1202"/>
      <c r="P507" s="1202"/>
      <c r="Q507" s="1202"/>
      <c r="R507" s="1280"/>
      <c r="S507" s="1280"/>
      <c r="T507" s="1280"/>
      <c r="U507" s="1280"/>
      <c r="V507" s="1280"/>
      <c r="W507" s="1280"/>
      <c r="X507" s="1280"/>
      <c r="Y507" s="1280"/>
      <c r="Z507" s="1280"/>
    </row>
    <row r="508">
      <c r="A508" s="1228"/>
      <c r="B508" s="1228"/>
      <c r="C508" s="1280"/>
      <c r="D508" s="1280"/>
      <c r="E508" s="1280"/>
      <c r="F508" s="1280"/>
      <c r="G508" s="1280"/>
      <c r="H508" s="1280"/>
      <c r="I508" s="1280"/>
      <c r="J508" s="1280"/>
      <c r="K508" s="1280"/>
      <c r="L508" s="1352"/>
      <c r="M508" s="1280"/>
      <c r="N508" s="1202"/>
      <c r="O508" s="1202"/>
      <c r="P508" s="1202"/>
      <c r="Q508" s="1202"/>
      <c r="R508" s="1280"/>
      <c r="S508" s="1280"/>
      <c r="T508" s="1280"/>
      <c r="U508" s="1280"/>
      <c r="V508" s="1280"/>
      <c r="W508" s="1280"/>
      <c r="X508" s="1280"/>
      <c r="Y508" s="1280"/>
      <c r="Z508" s="1280"/>
    </row>
    <row r="509">
      <c r="A509" s="1228"/>
      <c r="B509" s="1228"/>
      <c r="C509" s="1280"/>
      <c r="D509" s="1280"/>
      <c r="E509" s="1280"/>
      <c r="F509" s="1280"/>
      <c r="G509" s="1280"/>
      <c r="H509" s="1280"/>
      <c r="I509" s="1280"/>
      <c r="J509" s="1280"/>
      <c r="K509" s="1280"/>
      <c r="L509" s="1352"/>
      <c r="M509" s="1280"/>
      <c r="N509" s="1202"/>
      <c r="O509" s="1202"/>
      <c r="P509" s="1202"/>
      <c r="Q509" s="1202"/>
      <c r="R509" s="1280"/>
      <c r="S509" s="1280"/>
      <c r="T509" s="1280"/>
      <c r="U509" s="1280"/>
      <c r="V509" s="1280"/>
      <c r="W509" s="1280"/>
      <c r="X509" s="1280"/>
      <c r="Y509" s="1280"/>
      <c r="Z509" s="1280"/>
    </row>
    <row r="510">
      <c r="A510" s="1228"/>
      <c r="B510" s="1228"/>
      <c r="C510" s="1280"/>
      <c r="D510" s="1280"/>
      <c r="E510" s="1280"/>
      <c r="F510" s="1280"/>
      <c r="G510" s="1280"/>
      <c r="H510" s="1280"/>
      <c r="I510" s="1280"/>
      <c r="J510" s="1280"/>
      <c r="K510" s="1280"/>
      <c r="L510" s="1352"/>
      <c r="M510" s="1280"/>
      <c r="N510" s="1202"/>
      <c r="O510" s="1202"/>
      <c r="P510" s="1202"/>
      <c r="Q510" s="1202"/>
      <c r="R510" s="1280"/>
      <c r="S510" s="1280"/>
      <c r="T510" s="1280"/>
      <c r="U510" s="1280"/>
      <c r="V510" s="1280"/>
      <c r="W510" s="1280"/>
      <c r="X510" s="1280"/>
      <c r="Y510" s="1280"/>
      <c r="Z510" s="1280"/>
    </row>
    <row r="511">
      <c r="A511" s="1228"/>
      <c r="B511" s="1228"/>
      <c r="C511" s="1280"/>
      <c r="D511" s="1280"/>
      <c r="E511" s="1280"/>
      <c r="F511" s="1280"/>
      <c r="G511" s="1280"/>
      <c r="H511" s="1280"/>
      <c r="I511" s="1280"/>
      <c r="J511" s="1280"/>
      <c r="K511" s="1280"/>
      <c r="L511" s="1352"/>
      <c r="M511" s="1280"/>
      <c r="N511" s="1202"/>
      <c r="O511" s="1202"/>
      <c r="P511" s="1202"/>
      <c r="Q511" s="1202"/>
      <c r="R511" s="1280"/>
      <c r="S511" s="1280"/>
      <c r="T511" s="1280"/>
      <c r="U511" s="1280"/>
      <c r="V511" s="1280"/>
      <c r="W511" s="1280"/>
      <c r="X511" s="1280"/>
      <c r="Y511" s="1280"/>
      <c r="Z511" s="1280"/>
    </row>
    <row r="512">
      <c r="A512" s="1228"/>
      <c r="B512" s="1228"/>
      <c r="C512" s="1280"/>
      <c r="D512" s="1280"/>
      <c r="E512" s="1280"/>
      <c r="F512" s="1280"/>
      <c r="G512" s="1280"/>
      <c r="H512" s="1280"/>
      <c r="I512" s="1280"/>
      <c r="J512" s="1280"/>
      <c r="K512" s="1280"/>
      <c r="L512" s="1352"/>
      <c r="M512" s="1280"/>
      <c r="N512" s="1202"/>
      <c r="O512" s="1202"/>
      <c r="P512" s="1202"/>
      <c r="Q512" s="1202"/>
      <c r="R512" s="1280"/>
      <c r="S512" s="1280"/>
      <c r="T512" s="1280"/>
      <c r="U512" s="1280"/>
      <c r="V512" s="1280"/>
      <c r="W512" s="1280"/>
      <c r="X512" s="1280"/>
      <c r="Y512" s="1280"/>
      <c r="Z512" s="1280"/>
    </row>
    <row r="513">
      <c r="A513" s="1228"/>
      <c r="B513" s="1228"/>
      <c r="C513" s="1280"/>
      <c r="D513" s="1280"/>
      <c r="E513" s="1280"/>
      <c r="F513" s="1280"/>
      <c r="G513" s="1280"/>
      <c r="H513" s="1280"/>
      <c r="I513" s="1280"/>
      <c r="J513" s="1280"/>
      <c r="K513" s="1280"/>
      <c r="L513" s="1352"/>
      <c r="M513" s="1280"/>
      <c r="N513" s="1202"/>
      <c r="O513" s="1202"/>
      <c r="P513" s="1202"/>
      <c r="Q513" s="1202"/>
      <c r="R513" s="1280"/>
      <c r="S513" s="1280"/>
      <c r="T513" s="1280"/>
      <c r="U513" s="1280"/>
      <c r="V513" s="1280"/>
      <c r="W513" s="1280"/>
      <c r="X513" s="1280"/>
      <c r="Y513" s="1280"/>
      <c r="Z513" s="1280"/>
    </row>
    <row r="514">
      <c r="A514" s="1228"/>
      <c r="B514" s="1228"/>
      <c r="C514" s="1280"/>
      <c r="D514" s="1280"/>
      <c r="E514" s="1280"/>
      <c r="F514" s="1280"/>
      <c r="G514" s="1280"/>
      <c r="H514" s="1280"/>
      <c r="I514" s="1280"/>
      <c r="J514" s="1280"/>
      <c r="K514" s="1280"/>
      <c r="L514" s="1352"/>
      <c r="M514" s="1280"/>
      <c r="N514" s="1202"/>
      <c r="O514" s="1202"/>
      <c r="P514" s="1202"/>
      <c r="Q514" s="1202"/>
      <c r="R514" s="1280"/>
      <c r="S514" s="1280"/>
      <c r="T514" s="1280"/>
      <c r="U514" s="1280"/>
      <c r="V514" s="1280"/>
      <c r="W514" s="1280"/>
      <c r="X514" s="1280"/>
      <c r="Y514" s="1280"/>
      <c r="Z514" s="1280"/>
    </row>
    <row r="515">
      <c r="A515" s="1228"/>
      <c r="B515" s="1228"/>
      <c r="C515" s="1280"/>
      <c r="D515" s="1280"/>
      <c r="E515" s="1280"/>
      <c r="F515" s="1280"/>
      <c r="G515" s="1280"/>
      <c r="H515" s="1280"/>
      <c r="I515" s="1280"/>
      <c r="J515" s="1280"/>
      <c r="K515" s="1280"/>
      <c r="L515" s="1352"/>
      <c r="M515" s="1280"/>
      <c r="N515" s="1202"/>
      <c r="O515" s="1202"/>
      <c r="P515" s="1202"/>
      <c r="Q515" s="1202"/>
      <c r="R515" s="1280"/>
      <c r="S515" s="1280"/>
      <c r="T515" s="1280"/>
      <c r="U515" s="1280"/>
      <c r="V515" s="1280"/>
      <c r="W515" s="1280"/>
      <c r="X515" s="1280"/>
      <c r="Y515" s="1280"/>
      <c r="Z515" s="1280"/>
    </row>
    <row r="516">
      <c r="A516" s="1228"/>
      <c r="B516" s="1228"/>
      <c r="C516" s="1280"/>
      <c r="D516" s="1280"/>
      <c r="E516" s="1280"/>
      <c r="F516" s="1280"/>
      <c r="G516" s="1280"/>
      <c r="H516" s="1280"/>
      <c r="I516" s="1280"/>
      <c r="J516" s="1280"/>
      <c r="K516" s="1280"/>
      <c r="L516" s="1352"/>
      <c r="M516" s="1280"/>
      <c r="N516" s="1202"/>
      <c r="O516" s="1202"/>
      <c r="P516" s="1202"/>
      <c r="Q516" s="1202"/>
      <c r="R516" s="1280"/>
      <c r="S516" s="1280"/>
      <c r="T516" s="1280"/>
      <c r="U516" s="1280"/>
      <c r="V516" s="1280"/>
      <c r="W516" s="1280"/>
      <c r="X516" s="1280"/>
      <c r="Y516" s="1280"/>
      <c r="Z516" s="1280"/>
    </row>
    <row r="517">
      <c r="A517" s="1228"/>
      <c r="B517" s="1228"/>
      <c r="C517" s="1280"/>
      <c r="D517" s="1280"/>
      <c r="E517" s="1280"/>
      <c r="F517" s="1280"/>
      <c r="G517" s="1280"/>
      <c r="H517" s="1280"/>
      <c r="I517" s="1280"/>
      <c r="J517" s="1280"/>
      <c r="K517" s="1280"/>
      <c r="L517" s="1352"/>
      <c r="M517" s="1280"/>
      <c r="N517" s="1202"/>
      <c r="O517" s="1202"/>
      <c r="P517" s="1202"/>
      <c r="Q517" s="1202"/>
      <c r="R517" s="1280"/>
      <c r="S517" s="1280"/>
      <c r="T517" s="1280"/>
      <c r="U517" s="1280"/>
      <c r="V517" s="1280"/>
      <c r="W517" s="1280"/>
      <c r="X517" s="1280"/>
      <c r="Y517" s="1280"/>
      <c r="Z517" s="1280"/>
    </row>
    <row r="518">
      <c r="A518" s="1228"/>
      <c r="B518" s="1228"/>
      <c r="C518" s="1280"/>
      <c r="D518" s="1280"/>
      <c r="E518" s="1280"/>
      <c r="F518" s="1280"/>
      <c r="G518" s="1280"/>
      <c r="H518" s="1280"/>
      <c r="I518" s="1280"/>
      <c r="J518" s="1280"/>
      <c r="K518" s="1280"/>
      <c r="L518" s="1352"/>
      <c r="M518" s="1280"/>
      <c r="N518" s="1202"/>
      <c r="O518" s="1202"/>
      <c r="P518" s="1202"/>
      <c r="Q518" s="1202"/>
      <c r="R518" s="1280"/>
      <c r="S518" s="1280"/>
      <c r="T518" s="1280"/>
      <c r="U518" s="1280"/>
      <c r="V518" s="1280"/>
      <c r="W518" s="1280"/>
      <c r="X518" s="1280"/>
      <c r="Y518" s="1280"/>
      <c r="Z518" s="1280"/>
    </row>
    <row r="519">
      <c r="A519" s="1228"/>
      <c r="B519" s="1228"/>
      <c r="C519" s="1280"/>
      <c r="D519" s="1280"/>
      <c r="E519" s="1280"/>
      <c r="F519" s="1280"/>
      <c r="G519" s="1280"/>
      <c r="H519" s="1280"/>
      <c r="I519" s="1280"/>
      <c r="J519" s="1280"/>
      <c r="K519" s="1280"/>
      <c r="L519" s="1352"/>
      <c r="M519" s="1280"/>
      <c r="N519" s="1202"/>
      <c r="O519" s="1202"/>
      <c r="P519" s="1202"/>
      <c r="Q519" s="1202"/>
      <c r="R519" s="1280"/>
      <c r="S519" s="1280"/>
      <c r="T519" s="1280"/>
      <c r="U519" s="1280"/>
      <c r="V519" s="1280"/>
      <c r="W519" s="1280"/>
      <c r="X519" s="1280"/>
      <c r="Y519" s="1280"/>
      <c r="Z519" s="1280"/>
    </row>
    <row r="520">
      <c r="A520" s="1228"/>
      <c r="B520" s="1228"/>
      <c r="C520" s="1280"/>
      <c r="D520" s="1280"/>
      <c r="E520" s="1280"/>
      <c r="F520" s="1280"/>
      <c r="G520" s="1280"/>
      <c r="H520" s="1280"/>
      <c r="I520" s="1280"/>
      <c r="J520" s="1280"/>
      <c r="K520" s="1280"/>
      <c r="L520" s="1352"/>
      <c r="M520" s="1280"/>
      <c r="N520" s="1202"/>
      <c r="O520" s="1202"/>
      <c r="P520" s="1202"/>
      <c r="Q520" s="1202"/>
      <c r="R520" s="1280"/>
      <c r="S520" s="1280"/>
      <c r="T520" s="1280"/>
      <c r="U520" s="1280"/>
      <c r="V520" s="1280"/>
      <c r="W520" s="1280"/>
      <c r="X520" s="1280"/>
      <c r="Y520" s="1280"/>
      <c r="Z520" s="1280"/>
    </row>
    <row r="521">
      <c r="A521" s="1228"/>
      <c r="B521" s="1228"/>
      <c r="C521" s="1280"/>
      <c r="D521" s="1280"/>
      <c r="E521" s="1280"/>
      <c r="F521" s="1280"/>
      <c r="G521" s="1280"/>
      <c r="H521" s="1280"/>
      <c r="I521" s="1280"/>
      <c r="J521" s="1280"/>
      <c r="K521" s="1280"/>
      <c r="L521" s="1352"/>
      <c r="M521" s="1280"/>
      <c r="N521" s="1202"/>
      <c r="O521" s="1202"/>
      <c r="P521" s="1202"/>
      <c r="Q521" s="1202"/>
      <c r="R521" s="1280"/>
      <c r="S521" s="1280"/>
      <c r="T521" s="1280"/>
      <c r="U521" s="1280"/>
      <c r="V521" s="1280"/>
      <c r="W521" s="1280"/>
      <c r="X521" s="1280"/>
      <c r="Y521" s="1280"/>
      <c r="Z521" s="1280"/>
    </row>
    <row r="522">
      <c r="A522" s="1228"/>
      <c r="B522" s="1228"/>
      <c r="C522" s="1280"/>
      <c r="D522" s="1280"/>
      <c r="E522" s="1280"/>
      <c r="F522" s="1280"/>
      <c r="G522" s="1280"/>
      <c r="H522" s="1280"/>
      <c r="I522" s="1280"/>
      <c r="J522" s="1280"/>
      <c r="K522" s="1280"/>
      <c r="L522" s="1352"/>
      <c r="M522" s="1280"/>
      <c r="N522" s="1202"/>
      <c r="O522" s="1202"/>
      <c r="P522" s="1202"/>
      <c r="Q522" s="1202"/>
      <c r="R522" s="1280"/>
      <c r="S522" s="1280"/>
      <c r="T522" s="1280"/>
      <c r="U522" s="1280"/>
      <c r="V522" s="1280"/>
      <c r="W522" s="1280"/>
      <c r="X522" s="1280"/>
      <c r="Y522" s="1280"/>
      <c r="Z522" s="1280"/>
    </row>
    <row r="523">
      <c r="A523" s="1228"/>
      <c r="B523" s="1228"/>
      <c r="C523" s="1280"/>
      <c r="D523" s="1280"/>
      <c r="E523" s="1280"/>
      <c r="F523" s="1280"/>
      <c r="G523" s="1280"/>
      <c r="H523" s="1280"/>
      <c r="I523" s="1280"/>
      <c r="J523" s="1280"/>
      <c r="K523" s="1280"/>
      <c r="L523" s="1352"/>
      <c r="M523" s="1280"/>
      <c r="N523" s="1202"/>
      <c r="O523" s="1202"/>
      <c r="P523" s="1202"/>
      <c r="Q523" s="1202"/>
      <c r="R523" s="1280"/>
      <c r="S523" s="1280"/>
      <c r="T523" s="1280"/>
      <c r="U523" s="1280"/>
      <c r="V523" s="1280"/>
      <c r="W523" s="1280"/>
      <c r="X523" s="1280"/>
      <c r="Y523" s="1280"/>
      <c r="Z523" s="1280"/>
    </row>
    <row r="524">
      <c r="A524" s="1228"/>
      <c r="B524" s="1228"/>
      <c r="C524" s="1280"/>
      <c r="D524" s="1280"/>
      <c r="E524" s="1280"/>
      <c r="F524" s="1280"/>
      <c r="G524" s="1280"/>
      <c r="H524" s="1280"/>
      <c r="I524" s="1280"/>
      <c r="J524" s="1280"/>
      <c r="K524" s="1280"/>
      <c r="L524" s="1352"/>
      <c r="M524" s="1280"/>
      <c r="N524" s="1202"/>
      <c r="O524" s="1202"/>
      <c r="P524" s="1202"/>
      <c r="Q524" s="1202"/>
      <c r="R524" s="1280"/>
      <c r="S524" s="1280"/>
      <c r="T524" s="1280"/>
      <c r="U524" s="1280"/>
      <c r="V524" s="1280"/>
      <c r="W524" s="1280"/>
      <c r="X524" s="1280"/>
      <c r="Y524" s="1280"/>
      <c r="Z524" s="1280"/>
    </row>
    <row r="525">
      <c r="A525" s="1228"/>
      <c r="B525" s="1228"/>
      <c r="C525" s="1280"/>
      <c r="D525" s="1280"/>
      <c r="E525" s="1280"/>
      <c r="F525" s="1280"/>
      <c r="G525" s="1280"/>
      <c r="H525" s="1280"/>
      <c r="I525" s="1280"/>
      <c r="J525" s="1280"/>
      <c r="K525" s="1280"/>
      <c r="L525" s="1352"/>
      <c r="M525" s="1280"/>
      <c r="N525" s="1202"/>
      <c r="O525" s="1202"/>
      <c r="P525" s="1202"/>
      <c r="Q525" s="1202"/>
      <c r="R525" s="1280"/>
      <c r="S525" s="1280"/>
      <c r="T525" s="1280"/>
      <c r="U525" s="1280"/>
      <c r="V525" s="1280"/>
      <c r="W525" s="1280"/>
      <c r="X525" s="1280"/>
      <c r="Y525" s="1280"/>
      <c r="Z525" s="1280"/>
    </row>
    <row r="526">
      <c r="A526" s="1228"/>
      <c r="B526" s="1228"/>
      <c r="C526" s="1280"/>
      <c r="D526" s="1280"/>
      <c r="E526" s="1280"/>
      <c r="F526" s="1280"/>
      <c r="G526" s="1280"/>
      <c r="H526" s="1280"/>
      <c r="I526" s="1280"/>
      <c r="J526" s="1280"/>
      <c r="K526" s="1280"/>
      <c r="L526" s="1352"/>
      <c r="M526" s="1280"/>
      <c r="N526" s="1202"/>
      <c r="O526" s="1202"/>
      <c r="P526" s="1202"/>
      <c r="Q526" s="1202"/>
      <c r="R526" s="1280"/>
      <c r="S526" s="1280"/>
      <c r="T526" s="1280"/>
      <c r="U526" s="1280"/>
      <c r="V526" s="1280"/>
      <c r="W526" s="1280"/>
      <c r="X526" s="1280"/>
      <c r="Y526" s="1280"/>
      <c r="Z526" s="1280"/>
    </row>
    <row r="527">
      <c r="A527" s="1228"/>
      <c r="B527" s="1228"/>
      <c r="C527" s="1280"/>
      <c r="D527" s="1280"/>
      <c r="E527" s="1280"/>
      <c r="F527" s="1280"/>
      <c r="G527" s="1280"/>
      <c r="H527" s="1280"/>
      <c r="I527" s="1280"/>
      <c r="J527" s="1280"/>
      <c r="K527" s="1280"/>
      <c r="L527" s="1352"/>
      <c r="M527" s="1280"/>
      <c r="N527" s="1202"/>
      <c r="O527" s="1202"/>
      <c r="P527" s="1202"/>
      <c r="Q527" s="1202"/>
      <c r="R527" s="1280"/>
      <c r="S527" s="1280"/>
      <c r="T527" s="1280"/>
      <c r="U527" s="1280"/>
      <c r="V527" s="1280"/>
      <c r="W527" s="1280"/>
      <c r="X527" s="1280"/>
      <c r="Y527" s="1280"/>
      <c r="Z527" s="1280"/>
    </row>
    <row r="528">
      <c r="A528" s="1228"/>
      <c r="B528" s="1228"/>
      <c r="C528" s="1280"/>
      <c r="D528" s="1280"/>
      <c r="E528" s="1280"/>
      <c r="F528" s="1280"/>
      <c r="G528" s="1280"/>
      <c r="H528" s="1280"/>
      <c r="I528" s="1280"/>
      <c r="J528" s="1280"/>
      <c r="K528" s="1280"/>
      <c r="L528" s="1352"/>
      <c r="M528" s="1280"/>
      <c r="N528" s="1202"/>
      <c r="O528" s="1202"/>
      <c r="P528" s="1202"/>
      <c r="Q528" s="1202"/>
      <c r="R528" s="1280"/>
      <c r="S528" s="1280"/>
      <c r="T528" s="1280"/>
      <c r="U528" s="1280"/>
      <c r="V528" s="1280"/>
      <c r="W528" s="1280"/>
      <c r="X528" s="1280"/>
      <c r="Y528" s="1280"/>
      <c r="Z528" s="1280"/>
    </row>
    <row r="529">
      <c r="A529" s="1228"/>
      <c r="B529" s="1228"/>
      <c r="C529" s="1280"/>
      <c r="D529" s="1280"/>
      <c r="E529" s="1280"/>
      <c r="F529" s="1280"/>
      <c r="G529" s="1280"/>
      <c r="H529" s="1280"/>
      <c r="I529" s="1280"/>
      <c r="J529" s="1280"/>
      <c r="K529" s="1280"/>
      <c r="L529" s="1352"/>
      <c r="M529" s="1280"/>
      <c r="N529" s="1202"/>
      <c r="O529" s="1202"/>
      <c r="P529" s="1202"/>
      <c r="Q529" s="1202"/>
      <c r="R529" s="1280"/>
      <c r="S529" s="1280"/>
      <c r="T529" s="1280"/>
      <c r="U529" s="1280"/>
      <c r="V529" s="1280"/>
      <c r="W529" s="1280"/>
      <c r="X529" s="1280"/>
      <c r="Y529" s="1280"/>
      <c r="Z529" s="1280"/>
    </row>
    <row r="530">
      <c r="A530" s="1228"/>
      <c r="B530" s="1228"/>
      <c r="C530" s="1280"/>
      <c r="D530" s="1280"/>
      <c r="E530" s="1280"/>
      <c r="F530" s="1280"/>
      <c r="G530" s="1280"/>
      <c r="H530" s="1280"/>
      <c r="I530" s="1280"/>
      <c r="J530" s="1280"/>
      <c r="K530" s="1280"/>
      <c r="L530" s="1352"/>
      <c r="M530" s="1280"/>
      <c r="N530" s="1202"/>
      <c r="O530" s="1202"/>
      <c r="P530" s="1202"/>
      <c r="Q530" s="1202"/>
      <c r="R530" s="1280"/>
      <c r="S530" s="1280"/>
      <c r="T530" s="1280"/>
      <c r="U530" s="1280"/>
      <c r="V530" s="1280"/>
      <c r="W530" s="1280"/>
      <c r="X530" s="1280"/>
      <c r="Y530" s="1280"/>
      <c r="Z530" s="1280"/>
    </row>
    <row r="531">
      <c r="A531" s="1228"/>
      <c r="B531" s="1228"/>
      <c r="C531" s="1280"/>
      <c r="D531" s="1280"/>
      <c r="E531" s="1280"/>
      <c r="F531" s="1280"/>
      <c r="G531" s="1280"/>
      <c r="H531" s="1280"/>
      <c r="I531" s="1280"/>
      <c r="J531" s="1280"/>
      <c r="K531" s="1280"/>
      <c r="L531" s="1352"/>
      <c r="M531" s="1280"/>
      <c r="N531" s="1202"/>
      <c r="O531" s="1202"/>
      <c r="P531" s="1202"/>
      <c r="Q531" s="1202"/>
      <c r="R531" s="1280"/>
      <c r="S531" s="1280"/>
      <c r="T531" s="1280"/>
      <c r="U531" s="1280"/>
      <c r="V531" s="1280"/>
      <c r="W531" s="1280"/>
      <c r="X531" s="1280"/>
      <c r="Y531" s="1280"/>
      <c r="Z531" s="1280"/>
    </row>
    <row r="532">
      <c r="A532" s="1228"/>
      <c r="B532" s="1228"/>
      <c r="C532" s="1280"/>
      <c r="D532" s="1280"/>
      <c r="E532" s="1280"/>
      <c r="F532" s="1280"/>
      <c r="G532" s="1280"/>
      <c r="H532" s="1280"/>
      <c r="I532" s="1280"/>
      <c r="J532" s="1280"/>
      <c r="K532" s="1280"/>
      <c r="L532" s="1352"/>
      <c r="M532" s="1280"/>
      <c r="N532" s="1202"/>
      <c r="O532" s="1202"/>
      <c r="P532" s="1202"/>
      <c r="Q532" s="1202"/>
      <c r="R532" s="1280"/>
      <c r="S532" s="1280"/>
      <c r="T532" s="1280"/>
      <c r="U532" s="1280"/>
      <c r="V532" s="1280"/>
      <c r="W532" s="1280"/>
      <c r="X532" s="1280"/>
      <c r="Y532" s="1280"/>
      <c r="Z532" s="1280"/>
    </row>
    <row r="533">
      <c r="A533" s="1228"/>
      <c r="B533" s="1228"/>
      <c r="C533" s="1280"/>
      <c r="D533" s="1280"/>
      <c r="E533" s="1280"/>
      <c r="F533" s="1280"/>
      <c r="G533" s="1280"/>
      <c r="H533" s="1280"/>
      <c r="I533" s="1280"/>
      <c r="J533" s="1280"/>
      <c r="K533" s="1280"/>
      <c r="L533" s="1352"/>
      <c r="M533" s="1280"/>
      <c r="N533" s="1202"/>
      <c r="O533" s="1202"/>
      <c r="P533" s="1202"/>
      <c r="Q533" s="1202"/>
      <c r="R533" s="1280"/>
      <c r="S533" s="1280"/>
      <c r="T533" s="1280"/>
      <c r="U533" s="1280"/>
      <c r="V533" s="1280"/>
      <c r="W533" s="1280"/>
      <c r="X533" s="1280"/>
      <c r="Y533" s="1280"/>
      <c r="Z533" s="1280"/>
    </row>
    <row r="534">
      <c r="A534" s="1228"/>
      <c r="B534" s="1228"/>
      <c r="C534" s="1280"/>
      <c r="D534" s="1280"/>
      <c r="E534" s="1280"/>
      <c r="F534" s="1280"/>
      <c r="G534" s="1280"/>
      <c r="H534" s="1280"/>
      <c r="I534" s="1280"/>
      <c r="J534" s="1280"/>
      <c r="K534" s="1280"/>
      <c r="L534" s="1352"/>
      <c r="M534" s="1280"/>
      <c r="N534" s="1202"/>
      <c r="O534" s="1202"/>
      <c r="P534" s="1202"/>
      <c r="Q534" s="1202"/>
      <c r="R534" s="1280"/>
      <c r="S534" s="1280"/>
      <c r="T534" s="1280"/>
      <c r="U534" s="1280"/>
      <c r="V534" s="1280"/>
      <c r="W534" s="1280"/>
      <c r="X534" s="1280"/>
      <c r="Y534" s="1280"/>
      <c r="Z534" s="1280"/>
    </row>
    <row r="535">
      <c r="A535" s="1228"/>
      <c r="B535" s="1228"/>
      <c r="C535" s="1280"/>
      <c r="D535" s="1280"/>
      <c r="E535" s="1280"/>
      <c r="F535" s="1280"/>
      <c r="G535" s="1280"/>
      <c r="H535" s="1280"/>
      <c r="I535" s="1280"/>
      <c r="J535" s="1280"/>
      <c r="K535" s="1280"/>
      <c r="L535" s="1352"/>
      <c r="M535" s="1280"/>
      <c r="N535" s="1202"/>
      <c r="O535" s="1202"/>
      <c r="P535" s="1202"/>
      <c r="Q535" s="1202"/>
      <c r="R535" s="1280"/>
      <c r="S535" s="1280"/>
      <c r="T535" s="1280"/>
      <c r="U535" s="1280"/>
      <c r="V535" s="1280"/>
      <c r="W535" s="1280"/>
      <c r="X535" s="1280"/>
      <c r="Y535" s="1280"/>
      <c r="Z535" s="1280"/>
    </row>
    <row r="536">
      <c r="A536" s="1228"/>
      <c r="B536" s="1228"/>
      <c r="C536" s="1280"/>
      <c r="D536" s="1280"/>
      <c r="E536" s="1280"/>
      <c r="F536" s="1280"/>
      <c r="G536" s="1280"/>
      <c r="H536" s="1280"/>
      <c r="I536" s="1280"/>
      <c r="J536" s="1280"/>
      <c r="K536" s="1280"/>
      <c r="L536" s="1352"/>
      <c r="M536" s="1280"/>
      <c r="N536" s="1202"/>
      <c r="O536" s="1202"/>
      <c r="P536" s="1202"/>
      <c r="Q536" s="1202"/>
      <c r="R536" s="1280"/>
      <c r="S536" s="1280"/>
      <c r="T536" s="1280"/>
      <c r="U536" s="1280"/>
      <c r="V536" s="1280"/>
      <c r="W536" s="1280"/>
      <c r="X536" s="1280"/>
      <c r="Y536" s="1280"/>
      <c r="Z536" s="1280"/>
    </row>
    <row r="537">
      <c r="A537" s="1228"/>
      <c r="B537" s="1228"/>
      <c r="C537" s="1280"/>
      <c r="D537" s="1280"/>
      <c r="E537" s="1280"/>
      <c r="F537" s="1280"/>
      <c r="G537" s="1280"/>
      <c r="H537" s="1280"/>
      <c r="I537" s="1280"/>
      <c r="J537" s="1280"/>
      <c r="K537" s="1280"/>
      <c r="L537" s="1352"/>
      <c r="M537" s="1280"/>
      <c r="N537" s="1202"/>
      <c r="O537" s="1202"/>
      <c r="P537" s="1202"/>
      <c r="Q537" s="1202"/>
      <c r="R537" s="1280"/>
      <c r="S537" s="1280"/>
      <c r="T537" s="1280"/>
      <c r="U537" s="1280"/>
      <c r="V537" s="1280"/>
      <c r="W537" s="1280"/>
      <c r="X537" s="1280"/>
      <c r="Y537" s="1280"/>
      <c r="Z537" s="1280"/>
    </row>
    <row r="538">
      <c r="A538" s="1228"/>
      <c r="B538" s="1228"/>
      <c r="C538" s="1280"/>
      <c r="D538" s="1280"/>
      <c r="E538" s="1280"/>
      <c r="F538" s="1280"/>
      <c r="G538" s="1280"/>
      <c r="H538" s="1280"/>
      <c r="I538" s="1280"/>
      <c r="J538" s="1280"/>
      <c r="K538" s="1280"/>
      <c r="L538" s="1352"/>
      <c r="M538" s="1280"/>
      <c r="N538" s="1202"/>
      <c r="O538" s="1202"/>
      <c r="P538" s="1202"/>
      <c r="Q538" s="1202"/>
      <c r="R538" s="1280"/>
      <c r="S538" s="1280"/>
      <c r="T538" s="1280"/>
      <c r="U538" s="1280"/>
      <c r="V538" s="1280"/>
      <c r="W538" s="1280"/>
      <c r="X538" s="1280"/>
      <c r="Y538" s="1280"/>
      <c r="Z538" s="1280"/>
    </row>
    <row r="539">
      <c r="A539" s="1228"/>
      <c r="B539" s="1228"/>
      <c r="C539" s="1280"/>
      <c r="D539" s="1280"/>
      <c r="E539" s="1280"/>
      <c r="F539" s="1280"/>
      <c r="G539" s="1280"/>
      <c r="H539" s="1280"/>
      <c r="I539" s="1280"/>
      <c r="J539" s="1280"/>
      <c r="K539" s="1280"/>
      <c r="L539" s="1352"/>
      <c r="M539" s="1280"/>
      <c r="N539" s="1202"/>
      <c r="O539" s="1202"/>
      <c r="P539" s="1202"/>
      <c r="Q539" s="1202"/>
      <c r="R539" s="1280"/>
      <c r="S539" s="1280"/>
      <c r="T539" s="1280"/>
      <c r="U539" s="1280"/>
      <c r="V539" s="1280"/>
      <c r="W539" s="1280"/>
      <c r="X539" s="1280"/>
      <c r="Y539" s="1280"/>
      <c r="Z539" s="1280"/>
    </row>
    <row r="540">
      <c r="A540" s="1228"/>
      <c r="B540" s="1228"/>
      <c r="C540" s="1280"/>
      <c r="D540" s="1280"/>
      <c r="E540" s="1280"/>
      <c r="F540" s="1280"/>
      <c r="G540" s="1280"/>
      <c r="H540" s="1280"/>
      <c r="I540" s="1280"/>
      <c r="J540" s="1280"/>
      <c r="K540" s="1280"/>
      <c r="L540" s="1352"/>
      <c r="M540" s="1280"/>
      <c r="N540" s="1202"/>
      <c r="O540" s="1202"/>
      <c r="P540" s="1202"/>
      <c r="Q540" s="1202"/>
      <c r="R540" s="1280"/>
      <c r="S540" s="1280"/>
      <c r="T540" s="1280"/>
      <c r="U540" s="1280"/>
      <c r="V540" s="1280"/>
      <c r="W540" s="1280"/>
      <c r="X540" s="1280"/>
      <c r="Y540" s="1280"/>
      <c r="Z540" s="1280"/>
    </row>
    <row r="541">
      <c r="A541" s="1228"/>
      <c r="B541" s="1228"/>
      <c r="C541" s="1280"/>
      <c r="D541" s="1280"/>
      <c r="E541" s="1280"/>
      <c r="F541" s="1280"/>
      <c r="G541" s="1280"/>
      <c r="H541" s="1280"/>
      <c r="I541" s="1280"/>
      <c r="J541" s="1280"/>
      <c r="K541" s="1280"/>
      <c r="L541" s="1352"/>
      <c r="M541" s="1280"/>
      <c r="N541" s="1202"/>
      <c r="O541" s="1202"/>
      <c r="P541" s="1202"/>
      <c r="Q541" s="1202"/>
      <c r="R541" s="1280"/>
      <c r="S541" s="1280"/>
      <c r="T541" s="1280"/>
      <c r="U541" s="1280"/>
      <c r="V541" s="1280"/>
      <c r="W541" s="1280"/>
      <c r="X541" s="1280"/>
      <c r="Y541" s="1280"/>
      <c r="Z541" s="1280"/>
    </row>
    <row r="542">
      <c r="A542" s="1228"/>
      <c r="B542" s="1228"/>
      <c r="C542" s="1280"/>
      <c r="D542" s="1280"/>
      <c r="E542" s="1280"/>
      <c r="F542" s="1280"/>
      <c r="G542" s="1280"/>
      <c r="H542" s="1280"/>
      <c r="I542" s="1280"/>
      <c r="J542" s="1280"/>
      <c r="K542" s="1280"/>
      <c r="L542" s="1352"/>
      <c r="M542" s="1280"/>
      <c r="N542" s="1202"/>
      <c r="O542" s="1202"/>
      <c r="P542" s="1202"/>
      <c r="Q542" s="1202"/>
      <c r="R542" s="1280"/>
      <c r="S542" s="1280"/>
      <c r="T542" s="1280"/>
      <c r="U542" s="1280"/>
      <c r="V542" s="1280"/>
      <c r="W542" s="1280"/>
      <c r="X542" s="1280"/>
      <c r="Y542" s="1280"/>
      <c r="Z542" s="1280"/>
    </row>
    <row r="543">
      <c r="A543" s="1228"/>
      <c r="B543" s="1228"/>
      <c r="C543" s="1280"/>
      <c r="D543" s="1280"/>
      <c r="E543" s="1280"/>
      <c r="F543" s="1280"/>
      <c r="G543" s="1280"/>
      <c r="H543" s="1280"/>
      <c r="I543" s="1280"/>
      <c r="J543" s="1280"/>
      <c r="K543" s="1280"/>
      <c r="L543" s="1352"/>
      <c r="M543" s="1280"/>
      <c r="N543" s="1202"/>
      <c r="O543" s="1202"/>
      <c r="P543" s="1202"/>
      <c r="Q543" s="1202"/>
      <c r="R543" s="1280"/>
      <c r="S543" s="1280"/>
      <c r="T543" s="1280"/>
      <c r="U543" s="1280"/>
      <c r="V543" s="1280"/>
      <c r="W543" s="1280"/>
      <c r="X543" s="1280"/>
      <c r="Y543" s="1280"/>
      <c r="Z543" s="1280"/>
    </row>
    <row r="544">
      <c r="A544" s="1228"/>
      <c r="B544" s="1228"/>
      <c r="C544" s="1280"/>
      <c r="D544" s="1280"/>
      <c r="E544" s="1280"/>
      <c r="F544" s="1280"/>
      <c r="G544" s="1280"/>
      <c r="H544" s="1280"/>
      <c r="I544" s="1280"/>
      <c r="J544" s="1280"/>
      <c r="K544" s="1280"/>
      <c r="L544" s="1352"/>
      <c r="M544" s="1280"/>
      <c r="N544" s="1202"/>
      <c r="O544" s="1202"/>
      <c r="P544" s="1202"/>
      <c r="Q544" s="1202"/>
      <c r="R544" s="1280"/>
      <c r="S544" s="1280"/>
      <c r="T544" s="1280"/>
      <c r="U544" s="1280"/>
      <c r="V544" s="1280"/>
      <c r="W544" s="1280"/>
      <c r="X544" s="1280"/>
      <c r="Y544" s="1280"/>
      <c r="Z544" s="1280"/>
    </row>
    <row r="545">
      <c r="A545" s="1228"/>
      <c r="B545" s="1228"/>
      <c r="C545" s="1280"/>
      <c r="D545" s="1280"/>
      <c r="E545" s="1280"/>
      <c r="F545" s="1280"/>
      <c r="G545" s="1280"/>
      <c r="H545" s="1280"/>
      <c r="I545" s="1280"/>
      <c r="J545" s="1280"/>
      <c r="K545" s="1280"/>
      <c r="L545" s="1352"/>
      <c r="M545" s="1280"/>
      <c r="N545" s="1202"/>
      <c r="O545" s="1202"/>
      <c r="P545" s="1202"/>
      <c r="Q545" s="1202"/>
      <c r="R545" s="1280"/>
      <c r="S545" s="1280"/>
      <c r="T545" s="1280"/>
      <c r="U545" s="1280"/>
      <c r="V545" s="1280"/>
      <c r="W545" s="1280"/>
      <c r="X545" s="1280"/>
      <c r="Y545" s="1280"/>
      <c r="Z545" s="1280"/>
    </row>
    <row r="546">
      <c r="A546" s="1228"/>
      <c r="B546" s="1228"/>
      <c r="C546" s="1280"/>
      <c r="D546" s="1280"/>
      <c r="E546" s="1280"/>
      <c r="F546" s="1280"/>
      <c r="G546" s="1280"/>
      <c r="H546" s="1280"/>
      <c r="I546" s="1280"/>
      <c r="J546" s="1280"/>
      <c r="K546" s="1280"/>
      <c r="L546" s="1352"/>
      <c r="M546" s="1280"/>
      <c r="N546" s="1202"/>
      <c r="O546" s="1202"/>
      <c r="P546" s="1202"/>
      <c r="Q546" s="1202"/>
      <c r="R546" s="1280"/>
      <c r="S546" s="1280"/>
      <c r="T546" s="1280"/>
      <c r="U546" s="1280"/>
      <c r="V546" s="1280"/>
      <c r="W546" s="1280"/>
      <c r="X546" s="1280"/>
      <c r="Y546" s="1280"/>
      <c r="Z546" s="1280"/>
    </row>
    <row r="547">
      <c r="A547" s="1228"/>
      <c r="B547" s="1228"/>
      <c r="C547" s="1280"/>
      <c r="D547" s="1280"/>
      <c r="E547" s="1280"/>
      <c r="F547" s="1280"/>
      <c r="G547" s="1280"/>
      <c r="H547" s="1280"/>
      <c r="I547" s="1280"/>
      <c r="J547" s="1280"/>
      <c r="K547" s="1280"/>
      <c r="L547" s="1352"/>
      <c r="M547" s="1280"/>
      <c r="N547" s="1202"/>
      <c r="O547" s="1202"/>
      <c r="P547" s="1202"/>
      <c r="Q547" s="1202"/>
      <c r="R547" s="1280"/>
      <c r="S547" s="1280"/>
      <c r="T547" s="1280"/>
      <c r="U547" s="1280"/>
      <c r="V547" s="1280"/>
      <c r="W547" s="1280"/>
      <c r="X547" s="1280"/>
      <c r="Y547" s="1280"/>
      <c r="Z547" s="1280"/>
    </row>
    <row r="548">
      <c r="A548" s="1228"/>
      <c r="B548" s="1228"/>
      <c r="C548" s="1280"/>
      <c r="D548" s="1280"/>
      <c r="E548" s="1280"/>
      <c r="F548" s="1280"/>
      <c r="G548" s="1280"/>
      <c r="H548" s="1280"/>
      <c r="I548" s="1280"/>
      <c r="J548" s="1280"/>
      <c r="K548" s="1280"/>
      <c r="L548" s="1352"/>
      <c r="M548" s="1280"/>
      <c r="N548" s="1202"/>
      <c r="O548" s="1202"/>
      <c r="P548" s="1202"/>
      <c r="Q548" s="1202"/>
      <c r="R548" s="1280"/>
      <c r="S548" s="1280"/>
      <c r="T548" s="1280"/>
      <c r="U548" s="1280"/>
      <c r="V548" s="1280"/>
      <c r="W548" s="1280"/>
      <c r="X548" s="1280"/>
      <c r="Y548" s="1280"/>
      <c r="Z548" s="1280"/>
    </row>
    <row r="549">
      <c r="A549" s="1228"/>
      <c r="B549" s="1228"/>
      <c r="C549" s="1280"/>
      <c r="D549" s="1280"/>
      <c r="E549" s="1280"/>
      <c r="F549" s="1280"/>
      <c r="G549" s="1280"/>
      <c r="H549" s="1280"/>
      <c r="I549" s="1280"/>
      <c r="J549" s="1280"/>
      <c r="K549" s="1280"/>
      <c r="L549" s="1352"/>
      <c r="M549" s="1280"/>
      <c r="N549" s="1202"/>
      <c r="O549" s="1202"/>
      <c r="P549" s="1202"/>
      <c r="Q549" s="1202"/>
      <c r="R549" s="1280"/>
      <c r="S549" s="1280"/>
      <c r="T549" s="1280"/>
      <c r="U549" s="1280"/>
      <c r="V549" s="1280"/>
      <c r="W549" s="1280"/>
      <c r="X549" s="1280"/>
      <c r="Y549" s="1280"/>
      <c r="Z549" s="1280"/>
    </row>
    <row r="550">
      <c r="A550" s="1228"/>
      <c r="B550" s="1228"/>
      <c r="C550" s="1280"/>
      <c r="D550" s="1280"/>
      <c r="E550" s="1280"/>
      <c r="F550" s="1280"/>
      <c r="G550" s="1280"/>
      <c r="H550" s="1280"/>
      <c r="I550" s="1280"/>
      <c r="J550" s="1280"/>
      <c r="K550" s="1280"/>
      <c r="L550" s="1352"/>
      <c r="M550" s="1280"/>
      <c r="N550" s="1202"/>
      <c r="O550" s="1202"/>
      <c r="P550" s="1202"/>
      <c r="Q550" s="1202"/>
      <c r="R550" s="1280"/>
      <c r="S550" s="1280"/>
      <c r="T550" s="1280"/>
      <c r="U550" s="1280"/>
      <c r="V550" s="1280"/>
      <c r="W550" s="1280"/>
      <c r="X550" s="1280"/>
      <c r="Y550" s="1280"/>
      <c r="Z550" s="1280"/>
    </row>
    <row r="551">
      <c r="A551" s="1228"/>
      <c r="B551" s="1228"/>
      <c r="C551" s="1280"/>
      <c r="D551" s="1280"/>
      <c r="E551" s="1280"/>
      <c r="F551" s="1280"/>
      <c r="G551" s="1280"/>
      <c r="H551" s="1280"/>
      <c r="I551" s="1280"/>
      <c r="J551" s="1280"/>
      <c r="K551" s="1280"/>
      <c r="L551" s="1352"/>
      <c r="M551" s="1280"/>
      <c r="N551" s="1202"/>
      <c r="O551" s="1202"/>
      <c r="P551" s="1202"/>
      <c r="Q551" s="1202"/>
      <c r="R551" s="1280"/>
      <c r="S551" s="1280"/>
      <c r="T551" s="1280"/>
      <c r="U551" s="1280"/>
      <c r="V551" s="1280"/>
      <c r="W551" s="1280"/>
      <c r="X551" s="1280"/>
      <c r="Y551" s="1280"/>
      <c r="Z551" s="1280"/>
    </row>
    <row r="552">
      <c r="A552" s="1228"/>
      <c r="B552" s="1228"/>
      <c r="C552" s="1280"/>
      <c r="D552" s="1280"/>
      <c r="E552" s="1280"/>
      <c r="F552" s="1280"/>
      <c r="G552" s="1280"/>
      <c r="H552" s="1280"/>
      <c r="I552" s="1280"/>
      <c r="J552" s="1280"/>
      <c r="K552" s="1280"/>
      <c r="L552" s="1352"/>
      <c r="M552" s="1280"/>
      <c r="N552" s="1202"/>
      <c r="O552" s="1202"/>
      <c r="P552" s="1202"/>
      <c r="Q552" s="1202"/>
      <c r="R552" s="1280"/>
      <c r="S552" s="1280"/>
      <c r="T552" s="1280"/>
      <c r="U552" s="1280"/>
      <c r="V552" s="1280"/>
      <c r="W552" s="1280"/>
      <c r="X552" s="1280"/>
      <c r="Y552" s="1280"/>
      <c r="Z552" s="1280"/>
    </row>
    <row r="553">
      <c r="A553" s="1228"/>
      <c r="B553" s="1228"/>
      <c r="C553" s="1280"/>
      <c r="D553" s="1280"/>
      <c r="E553" s="1280"/>
      <c r="F553" s="1280"/>
      <c r="G553" s="1280"/>
      <c r="H553" s="1280"/>
      <c r="I553" s="1280"/>
      <c r="J553" s="1280"/>
      <c r="K553" s="1280"/>
      <c r="L553" s="1352"/>
      <c r="M553" s="1280"/>
      <c r="N553" s="1202"/>
      <c r="O553" s="1202"/>
      <c r="P553" s="1202"/>
      <c r="Q553" s="1202"/>
      <c r="R553" s="1280"/>
      <c r="S553" s="1280"/>
      <c r="T553" s="1280"/>
      <c r="U553" s="1280"/>
      <c r="V553" s="1280"/>
      <c r="W553" s="1280"/>
      <c r="X553" s="1280"/>
      <c r="Y553" s="1280"/>
      <c r="Z553" s="1280"/>
    </row>
    <row r="554">
      <c r="A554" s="1228"/>
      <c r="B554" s="1228"/>
      <c r="C554" s="1280"/>
      <c r="D554" s="1280"/>
      <c r="E554" s="1280"/>
      <c r="F554" s="1280"/>
      <c r="G554" s="1280"/>
      <c r="H554" s="1280"/>
      <c r="I554" s="1280"/>
      <c r="J554" s="1280"/>
      <c r="K554" s="1280"/>
      <c r="L554" s="1352"/>
      <c r="M554" s="1280"/>
      <c r="N554" s="1202"/>
      <c r="O554" s="1202"/>
      <c r="P554" s="1202"/>
      <c r="Q554" s="1202"/>
      <c r="R554" s="1280"/>
      <c r="S554" s="1280"/>
      <c r="T554" s="1280"/>
      <c r="U554" s="1280"/>
      <c r="V554" s="1280"/>
      <c r="W554" s="1280"/>
      <c r="X554" s="1280"/>
      <c r="Y554" s="1280"/>
      <c r="Z554" s="1280"/>
    </row>
    <row r="555">
      <c r="A555" s="1228"/>
      <c r="B555" s="1228"/>
      <c r="C555" s="1280"/>
      <c r="D555" s="1280"/>
      <c r="E555" s="1280"/>
      <c r="F555" s="1280"/>
      <c r="G555" s="1280"/>
      <c r="H555" s="1280"/>
      <c r="I555" s="1280"/>
      <c r="J555" s="1280"/>
      <c r="K555" s="1280"/>
      <c r="L555" s="1352"/>
      <c r="M555" s="1280"/>
      <c r="N555" s="1202"/>
      <c r="O555" s="1202"/>
      <c r="P555" s="1202"/>
      <c r="Q555" s="1202"/>
      <c r="R555" s="1280"/>
      <c r="S555" s="1280"/>
      <c r="T555" s="1280"/>
      <c r="U555" s="1280"/>
      <c r="V555" s="1280"/>
      <c r="W555" s="1280"/>
      <c r="X555" s="1280"/>
      <c r="Y555" s="1280"/>
      <c r="Z555" s="1280"/>
    </row>
    <row r="556">
      <c r="A556" s="1228"/>
      <c r="B556" s="1228"/>
      <c r="C556" s="1280"/>
      <c r="D556" s="1280"/>
      <c r="E556" s="1280"/>
      <c r="F556" s="1280"/>
      <c r="G556" s="1280"/>
      <c r="H556" s="1280"/>
      <c r="I556" s="1280"/>
      <c r="J556" s="1280"/>
      <c r="K556" s="1280"/>
      <c r="L556" s="1352"/>
      <c r="M556" s="1280"/>
      <c r="N556" s="1202"/>
      <c r="O556" s="1202"/>
      <c r="P556" s="1202"/>
      <c r="Q556" s="1202"/>
      <c r="R556" s="1280"/>
      <c r="S556" s="1280"/>
      <c r="T556" s="1280"/>
      <c r="U556" s="1280"/>
      <c r="V556" s="1280"/>
      <c r="W556" s="1280"/>
      <c r="X556" s="1280"/>
      <c r="Y556" s="1280"/>
      <c r="Z556" s="1280"/>
    </row>
    <row r="557">
      <c r="A557" s="1228"/>
      <c r="B557" s="1228"/>
      <c r="C557" s="1280"/>
      <c r="D557" s="1280"/>
      <c r="E557" s="1280"/>
      <c r="F557" s="1280"/>
      <c r="G557" s="1280"/>
      <c r="H557" s="1280"/>
      <c r="I557" s="1280"/>
      <c r="J557" s="1280"/>
      <c r="K557" s="1280"/>
      <c r="L557" s="1352"/>
      <c r="M557" s="1280"/>
      <c r="N557" s="1202"/>
      <c r="O557" s="1202"/>
      <c r="P557" s="1202"/>
      <c r="Q557" s="1202"/>
      <c r="R557" s="1280"/>
      <c r="S557" s="1280"/>
      <c r="T557" s="1280"/>
      <c r="U557" s="1280"/>
      <c r="V557" s="1280"/>
      <c r="W557" s="1280"/>
      <c r="X557" s="1280"/>
      <c r="Y557" s="1280"/>
      <c r="Z557" s="1280"/>
    </row>
    <row r="558">
      <c r="A558" s="1228"/>
      <c r="B558" s="1228"/>
      <c r="C558" s="1280"/>
      <c r="D558" s="1280"/>
      <c r="E558" s="1280"/>
      <c r="F558" s="1280"/>
      <c r="G558" s="1280"/>
      <c r="H558" s="1280"/>
      <c r="I558" s="1280"/>
      <c r="J558" s="1280"/>
      <c r="K558" s="1280"/>
      <c r="L558" s="1352"/>
      <c r="M558" s="1280"/>
      <c r="N558" s="1202"/>
      <c r="O558" s="1202"/>
      <c r="P558" s="1202"/>
      <c r="Q558" s="1202"/>
      <c r="R558" s="1280"/>
      <c r="S558" s="1280"/>
      <c r="T558" s="1280"/>
      <c r="U558" s="1280"/>
      <c r="V558" s="1280"/>
      <c r="W558" s="1280"/>
      <c r="X558" s="1280"/>
      <c r="Y558" s="1280"/>
      <c r="Z558" s="1280"/>
    </row>
    <row r="559">
      <c r="A559" s="1228"/>
      <c r="B559" s="1228"/>
      <c r="C559" s="1280"/>
      <c r="D559" s="1280"/>
      <c r="E559" s="1280"/>
      <c r="F559" s="1280"/>
      <c r="G559" s="1280"/>
      <c r="H559" s="1280"/>
      <c r="I559" s="1280"/>
      <c r="J559" s="1280"/>
      <c r="K559" s="1280"/>
      <c r="L559" s="1352"/>
      <c r="M559" s="1280"/>
      <c r="N559" s="1202"/>
      <c r="O559" s="1202"/>
      <c r="P559" s="1202"/>
      <c r="Q559" s="1202"/>
      <c r="R559" s="1280"/>
      <c r="S559" s="1280"/>
      <c r="T559" s="1280"/>
      <c r="U559" s="1280"/>
      <c r="V559" s="1280"/>
      <c r="W559" s="1280"/>
      <c r="X559" s="1280"/>
      <c r="Y559" s="1280"/>
      <c r="Z559" s="1280"/>
    </row>
    <row r="560">
      <c r="A560" s="1228"/>
      <c r="B560" s="1228"/>
      <c r="C560" s="1280"/>
      <c r="D560" s="1280"/>
      <c r="E560" s="1280"/>
      <c r="F560" s="1280"/>
      <c r="G560" s="1280"/>
      <c r="H560" s="1280"/>
      <c r="I560" s="1280"/>
      <c r="J560" s="1280"/>
      <c r="K560" s="1280"/>
      <c r="L560" s="1352"/>
      <c r="M560" s="1280"/>
      <c r="N560" s="1202"/>
      <c r="O560" s="1202"/>
      <c r="P560" s="1202"/>
      <c r="Q560" s="1202"/>
      <c r="R560" s="1280"/>
      <c r="S560" s="1280"/>
      <c r="T560" s="1280"/>
      <c r="U560" s="1280"/>
      <c r="V560" s="1280"/>
      <c r="W560" s="1280"/>
      <c r="X560" s="1280"/>
      <c r="Y560" s="1280"/>
      <c r="Z560" s="1280"/>
    </row>
    <row r="561">
      <c r="A561" s="1228"/>
      <c r="B561" s="1228"/>
      <c r="C561" s="1280"/>
      <c r="D561" s="1280"/>
      <c r="E561" s="1280"/>
      <c r="F561" s="1280"/>
      <c r="G561" s="1280"/>
      <c r="H561" s="1280"/>
      <c r="I561" s="1280"/>
      <c r="J561" s="1280"/>
      <c r="K561" s="1280"/>
      <c r="L561" s="1352"/>
      <c r="M561" s="1280"/>
      <c r="N561" s="1202"/>
      <c r="O561" s="1202"/>
      <c r="P561" s="1202"/>
      <c r="Q561" s="1202"/>
      <c r="R561" s="1280"/>
      <c r="S561" s="1280"/>
      <c r="T561" s="1280"/>
      <c r="U561" s="1280"/>
      <c r="V561" s="1280"/>
      <c r="W561" s="1280"/>
      <c r="X561" s="1280"/>
      <c r="Y561" s="1280"/>
      <c r="Z561" s="1280"/>
    </row>
    <row r="562">
      <c r="A562" s="1228"/>
      <c r="B562" s="1228"/>
      <c r="C562" s="1280"/>
      <c r="D562" s="1280"/>
      <c r="E562" s="1280"/>
      <c r="F562" s="1280"/>
      <c r="G562" s="1280"/>
      <c r="H562" s="1280"/>
      <c r="I562" s="1280"/>
      <c r="J562" s="1280"/>
      <c r="K562" s="1280"/>
      <c r="L562" s="1352"/>
      <c r="M562" s="1280"/>
      <c r="N562" s="1202"/>
      <c r="O562" s="1202"/>
      <c r="P562" s="1202"/>
      <c r="Q562" s="1202"/>
      <c r="R562" s="1280"/>
      <c r="S562" s="1280"/>
      <c r="T562" s="1280"/>
      <c r="U562" s="1280"/>
      <c r="V562" s="1280"/>
      <c r="W562" s="1280"/>
      <c r="X562" s="1280"/>
      <c r="Y562" s="1280"/>
      <c r="Z562" s="1280"/>
    </row>
    <row r="563">
      <c r="A563" s="1228"/>
      <c r="B563" s="1228"/>
      <c r="C563" s="1280"/>
      <c r="D563" s="1280"/>
      <c r="E563" s="1280"/>
      <c r="F563" s="1280"/>
      <c r="G563" s="1280"/>
      <c r="H563" s="1280"/>
      <c r="I563" s="1280"/>
      <c r="J563" s="1280"/>
      <c r="K563" s="1280"/>
      <c r="L563" s="1352"/>
      <c r="M563" s="1280"/>
      <c r="N563" s="1202"/>
      <c r="O563" s="1202"/>
      <c r="P563" s="1202"/>
      <c r="Q563" s="1202"/>
      <c r="R563" s="1280"/>
      <c r="S563" s="1280"/>
      <c r="T563" s="1280"/>
      <c r="U563" s="1280"/>
      <c r="V563" s="1280"/>
      <c r="W563" s="1280"/>
      <c r="X563" s="1280"/>
      <c r="Y563" s="1280"/>
      <c r="Z563" s="1280"/>
    </row>
    <row r="564">
      <c r="A564" s="1228"/>
      <c r="B564" s="1228"/>
      <c r="C564" s="1280"/>
      <c r="D564" s="1280"/>
      <c r="E564" s="1280"/>
      <c r="F564" s="1280"/>
      <c r="G564" s="1280"/>
      <c r="H564" s="1280"/>
      <c r="I564" s="1280"/>
      <c r="J564" s="1280"/>
      <c r="K564" s="1280"/>
      <c r="L564" s="1352"/>
      <c r="M564" s="1280"/>
      <c r="N564" s="1202"/>
      <c r="O564" s="1202"/>
      <c r="P564" s="1202"/>
      <c r="Q564" s="1202"/>
      <c r="R564" s="1280"/>
      <c r="S564" s="1280"/>
      <c r="T564" s="1280"/>
      <c r="U564" s="1280"/>
      <c r="V564" s="1280"/>
      <c r="W564" s="1280"/>
      <c r="X564" s="1280"/>
      <c r="Y564" s="1280"/>
      <c r="Z564" s="1280"/>
    </row>
    <row r="565">
      <c r="A565" s="1228"/>
      <c r="B565" s="1228"/>
      <c r="C565" s="1280"/>
      <c r="D565" s="1280"/>
      <c r="E565" s="1280"/>
      <c r="F565" s="1280"/>
      <c r="G565" s="1280"/>
      <c r="H565" s="1280"/>
      <c r="I565" s="1280"/>
      <c r="J565" s="1280"/>
      <c r="K565" s="1280"/>
      <c r="L565" s="1352"/>
      <c r="M565" s="1280"/>
      <c r="N565" s="1202"/>
      <c r="O565" s="1202"/>
      <c r="P565" s="1202"/>
      <c r="Q565" s="1202"/>
      <c r="R565" s="1280"/>
      <c r="S565" s="1280"/>
      <c r="T565" s="1280"/>
      <c r="U565" s="1280"/>
      <c r="V565" s="1280"/>
      <c r="W565" s="1280"/>
      <c r="X565" s="1280"/>
      <c r="Y565" s="1280"/>
      <c r="Z565" s="1280"/>
    </row>
    <row r="566">
      <c r="A566" s="1228"/>
      <c r="B566" s="1228"/>
      <c r="C566" s="1280"/>
      <c r="D566" s="1280"/>
      <c r="E566" s="1280"/>
      <c r="F566" s="1280"/>
      <c r="G566" s="1280"/>
      <c r="H566" s="1280"/>
      <c r="I566" s="1280"/>
      <c r="J566" s="1280"/>
      <c r="K566" s="1280"/>
      <c r="L566" s="1352"/>
      <c r="M566" s="1280"/>
      <c r="N566" s="1202"/>
      <c r="O566" s="1202"/>
      <c r="P566" s="1202"/>
      <c r="Q566" s="1202"/>
      <c r="R566" s="1280"/>
      <c r="S566" s="1280"/>
      <c r="T566" s="1280"/>
      <c r="U566" s="1280"/>
      <c r="V566" s="1280"/>
      <c r="W566" s="1280"/>
      <c r="X566" s="1280"/>
      <c r="Y566" s="1280"/>
      <c r="Z566" s="1280"/>
    </row>
    <row r="567">
      <c r="A567" s="1228"/>
      <c r="B567" s="1228"/>
      <c r="C567" s="1280"/>
      <c r="D567" s="1280"/>
      <c r="E567" s="1280"/>
      <c r="F567" s="1280"/>
      <c r="G567" s="1280"/>
      <c r="H567" s="1280"/>
      <c r="I567" s="1280"/>
      <c r="J567" s="1280"/>
      <c r="K567" s="1280"/>
      <c r="L567" s="1352"/>
      <c r="M567" s="1280"/>
      <c r="N567" s="1202"/>
      <c r="O567" s="1202"/>
      <c r="P567" s="1202"/>
      <c r="Q567" s="1202"/>
      <c r="R567" s="1280"/>
      <c r="S567" s="1280"/>
      <c r="T567" s="1280"/>
      <c r="U567" s="1280"/>
      <c r="V567" s="1280"/>
      <c r="W567" s="1280"/>
      <c r="X567" s="1280"/>
      <c r="Y567" s="1280"/>
      <c r="Z567" s="1280"/>
    </row>
    <row r="568">
      <c r="A568" s="1228"/>
      <c r="B568" s="1228"/>
      <c r="C568" s="1280"/>
      <c r="D568" s="1280"/>
      <c r="E568" s="1280"/>
      <c r="F568" s="1280"/>
      <c r="G568" s="1280"/>
      <c r="H568" s="1280"/>
      <c r="I568" s="1280"/>
      <c r="J568" s="1280"/>
      <c r="K568" s="1280"/>
      <c r="L568" s="1352"/>
      <c r="M568" s="1280"/>
      <c r="N568" s="1202"/>
      <c r="O568" s="1202"/>
      <c r="P568" s="1202"/>
      <c r="Q568" s="1202"/>
      <c r="R568" s="1280"/>
      <c r="S568" s="1280"/>
      <c r="T568" s="1280"/>
      <c r="U568" s="1280"/>
      <c r="V568" s="1280"/>
      <c r="W568" s="1280"/>
      <c r="X568" s="1280"/>
      <c r="Y568" s="1280"/>
      <c r="Z568" s="1280"/>
    </row>
    <row r="569">
      <c r="A569" s="1228"/>
      <c r="B569" s="1228"/>
      <c r="C569" s="1280"/>
      <c r="D569" s="1280"/>
      <c r="E569" s="1280"/>
      <c r="F569" s="1280"/>
      <c r="G569" s="1280"/>
      <c r="H569" s="1280"/>
      <c r="I569" s="1280"/>
      <c r="J569" s="1280"/>
      <c r="K569" s="1280"/>
      <c r="L569" s="1352"/>
      <c r="M569" s="1280"/>
      <c r="N569" s="1202"/>
      <c r="O569" s="1202"/>
      <c r="P569" s="1202"/>
      <c r="Q569" s="1202"/>
      <c r="R569" s="1280"/>
      <c r="S569" s="1280"/>
      <c r="T569" s="1280"/>
      <c r="U569" s="1280"/>
      <c r="V569" s="1280"/>
      <c r="W569" s="1280"/>
      <c r="X569" s="1280"/>
      <c r="Y569" s="1280"/>
      <c r="Z569" s="1280"/>
    </row>
    <row r="570">
      <c r="A570" s="1228"/>
      <c r="B570" s="1228"/>
      <c r="C570" s="1280"/>
      <c r="D570" s="1280"/>
      <c r="E570" s="1280"/>
      <c r="F570" s="1280"/>
      <c r="G570" s="1280"/>
      <c r="H570" s="1280"/>
      <c r="I570" s="1280"/>
      <c r="J570" s="1280"/>
      <c r="K570" s="1280"/>
      <c r="L570" s="1352"/>
      <c r="M570" s="1280"/>
      <c r="N570" s="1202"/>
      <c r="O570" s="1202"/>
      <c r="P570" s="1202"/>
      <c r="Q570" s="1202"/>
      <c r="R570" s="1280"/>
      <c r="S570" s="1280"/>
      <c r="T570" s="1280"/>
      <c r="U570" s="1280"/>
      <c r="V570" s="1280"/>
      <c r="W570" s="1280"/>
      <c r="X570" s="1280"/>
      <c r="Y570" s="1280"/>
      <c r="Z570" s="1280"/>
    </row>
    <row r="571">
      <c r="A571" s="1228"/>
      <c r="B571" s="1228"/>
      <c r="C571" s="1280"/>
      <c r="D571" s="1280"/>
      <c r="E571" s="1280"/>
      <c r="F571" s="1280"/>
      <c r="G571" s="1280"/>
      <c r="H571" s="1280"/>
      <c r="I571" s="1280"/>
      <c r="J571" s="1280"/>
      <c r="K571" s="1280"/>
      <c r="L571" s="1352"/>
      <c r="M571" s="1280"/>
      <c r="N571" s="1202"/>
      <c r="O571" s="1202"/>
      <c r="P571" s="1202"/>
      <c r="Q571" s="1202"/>
      <c r="R571" s="1280"/>
      <c r="S571" s="1280"/>
      <c r="T571" s="1280"/>
      <c r="U571" s="1280"/>
      <c r="V571" s="1280"/>
      <c r="W571" s="1280"/>
      <c r="X571" s="1280"/>
      <c r="Y571" s="1280"/>
      <c r="Z571" s="1280"/>
    </row>
    <row r="572">
      <c r="A572" s="1228"/>
      <c r="B572" s="1228"/>
      <c r="C572" s="1280"/>
      <c r="D572" s="1280"/>
      <c r="E572" s="1280"/>
      <c r="F572" s="1280"/>
      <c r="G572" s="1280"/>
      <c r="H572" s="1280"/>
      <c r="I572" s="1280"/>
      <c r="J572" s="1280"/>
      <c r="K572" s="1280"/>
      <c r="L572" s="1352"/>
      <c r="M572" s="1280"/>
      <c r="N572" s="1202"/>
      <c r="O572" s="1202"/>
      <c r="P572" s="1202"/>
      <c r="Q572" s="1202"/>
      <c r="R572" s="1280"/>
      <c r="S572" s="1280"/>
      <c r="T572" s="1280"/>
      <c r="U572" s="1280"/>
      <c r="V572" s="1280"/>
      <c r="W572" s="1280"/>
      <c r="X572" s="1280"/>
      <c r="Y572" s="1280"/>
      <c r="Z572" s="1280"/>
    </row>
    <row r="573">
      <c r="A573" s="1228"/>
      <c r="B573" s="1228"/>
      <c r="C573" s="1280"/>
      <c r="D573" s="1280"/>
      <c r="E573" s="1280"/>
      <c r="F573" s="1280"/>
      <c r="G573" s="1280"/>
      <c r="H573" s="1280"/>
      <c r="I573" s="1280"/>
      <c r="J573" s="1280"/>
      <c r="K573" s="1280"/>
      <c r="L573" s="1352"/>
      <c r="M573" s="1280"/>
      <c r="N573" s="1202"/>
      <c r="O573" s="1202"/>
      <c r="P573" s="1202"/>
      <c r="Q573" s="1202"/>
      <c r="R573" s="1280"/>
      <c r="S573" s="1280"/>
      <c r="T573" s="1280"/>
      <c r="U573" s="1280"/>
      <c r="V573" s="1280"/>
      <c r="W573" s="1280"/>
      <c r="X573" s="1280"/>
      <c r="Y573" s="1280"/>
      <c r="Z573" s="1280"/>
    </row>
    <row r="574">
      <c r="A574" s="1228"/>
      <c r="B574" s="1228"/>
      <c r="C574" s="1280"/>
      <c r="D574" s="1280"/>
      <c r="E574" s="1280"/>
      <c r="F574" s="1280"/>
      <c r="G574" s="1280"/>
      <c r="H574" s="1280"/>
      <c r="I574" s="1280"/>
      <c r="J574" s="1280"/>
      <c r="K574" s="1280"/>
      <c r="L574" s="1352"/>
      <c r="M574" s="1280"/>
      <c r="N574" s="1202"/>
      <c r="O574" s="1202"/>
      <c r="P574" s="1202"/>
      <c r="Q574" s="1202"/>
      <c r="R574" s="1280"/>
      <c r="S574" s="1280"/>
      <c r="T574" s="1280"/>
      <c r="U574" s="1280"/>
      <c r="V574" s="1280"/>
      <c r="W574" s="1280"/>
      <c r="X574" s="1280"/>
      <c r="Y574" s="1280"/>
      <c r="Z574" s="1280"/>
    </row>
    <row r="575">
      <c r="A575" s="1228"/>
      <c r="B575" s="1228"/>
      <c r="C575" s="1280"/>
      <c r="D575" s="1280"/>
      <c r="E575" s="1280"/>
      <c r="F575" s="1280"/>
      <c r="G575" s="1280"/>
      <c r="H575" s="1280"/>
      <c r="I575" s="1280"/>
      <c r="J575" s="1280"/>
      <c r="K575" s="1280"/>
      <c r="L575" s="1352"/>
      <c r="M575" s="1280"/>
      <c r="N575" s="1202"/>
      <c r="O575" s="1202"/>
      <c r="P575" s="1202"/>
      <c r="Q575" s="1202"/>
      <c r="R575" s="1280"/>
      <c r="S575" s="1280"/>
      <c r="T575" s="1280"/>
      <c r="U575" s="1280"/>
      <c r="V575" s="1280"/>
      <c r="W575" s="1280"/>
      <c r="X575" s="1280"/>
      <c r="Y575" s="1280"/>
      <c r="Z575" s="1280"/>
    </row>
    <row r="576">
      <c r="A576" s="1228"/>
      <c r="B576" s="1228"/>
      <c r="C576" s="1280"/>
      <c r="D576" s="1280"/>
      <c r="E576" s="1280"/>
      <c r="F576" s="1280"/>
      <c r="G576" s="1280"/>
      <c r="H576" s="1280"/>
      <c r="I576" s="1280"/>
      <c r="J576" s="1280"/>
      <c r="K576" s="1280"/>
      <c r="L576" s="1352"/>
      <c r="M576" s="1280"/>
      <c r="N576" s="1202"/>
      <c r="O576" s="1202"/>
      <c r="P576" s="1202"/>
      <c r="Q576" s="1202"/>
      <c r="R576" s="1280"/>
      <c r="S576" s="1280"/>
      <c r="T576" s="1280"/>
      <c r="U576" s="1280"/>
      <c r="V576" s="1280"/>
      <c r="W576" s="1280"/>
      <c r="X576" s="1280"/>
      <c r="Y576" s="1280"/>
      <c r="Z576" s="1280"/>
    </row>
    <row r="577">
      <c r="A577" s="1228"/>
      <c r="B577" s="1228"/>
      <c r="C577" s="1280"/>
      <c r="D577" s="1280"/>
      <c r="E577" s="1280"/>
      <c r="F577" s="1280"/>
      <c r="G577" s="1280"/>
      <c r="H577" s="1280"/>
      <c r="I577" s="1280"/>
      <c r="J577" s="1280"/>
      <c r="K577" s="1280"/>
      <c r="L577" s="1352"/>
      <c r="M577" s="1280"/>
      <c r="N577" s="1202"/>
      <c r="O577" s="1202"/>
      <c r="P577" s="1202"/>
      <c r="Q577" s="1202"/>
      <c r="R577" s="1280"/>
      <c r="S577" s="1280"/>
      <c r="T577" s="1280"/>
      <c r="U577" s="1280"/>
      <c r="V577" s="1280"/>
      <c r="W577" s="1280"/>
      <c r="X577" s="1280"/>
      <c r="Y577" s="1280"/>
      <c r="Z577" s="1280"/>
    </row>
    <row r="578">
      <c r="A578" s="1228"/>
      <c r="B578" s="1228"/>
      <c r="C578" s="1280"/>
      <c r="D578" s="1280"/>
      <c r="E578" s="1280"/>
      <c r="F578" s="1280"/>
      <c r="G578" s="1280"/>
      <c r="H578" s="1280"/>
      <c r="I578" s="1280"/>
      <c r="J578" s="1280"/>
      <c r="K578" s="1280"/>
      <c r="L578" s="1352"/>
      <c r="M578" s="1280"/>
      <c r="N578" s="1202"/>
      <c r="O578" s="1202"/>
      <c r="P578" s="1202"/>
      <c r="Q578" s="1202"/>
      <c r="R578" s="1280"/>
      <c r="S578" s="1280"/>
      <c r="T578" s="1280"/>
      <c r="U578" s="1280"/>
      <c r="V578" s="1280"/>
      <c r="W578" s="1280"/>
      <c r="X578" s="1280"/>
      <c r="Y578" s="1280"/>
      <c r="Z578" s="1280"/>
    </row>
    <row r="579">
      <c r="A579" s="1228"/>
      <c r="B579" s="1228"/>
      <c r="C579" s="1280"/>
      <c r="D579" s="1280"/>
      <c r="E579" s="1280"/>
      <c r="F579" s="1280"/>
      <c r="G579" s="1280"/>
      <c r="H579" s="1280"/>
      <c r="I579" s="1280"/>
      <c r="J579" s="1280"/>
      <c r="K579" s="1280"/>
      <c r="L579" s="1352"/>
      <c r="M579" s="1280"/>
      <c r="N579" s="1202"/>
      <c r="O579" s="1202"/>
      <c r="P579" s="1202"/>
      <c r="Q579" s="1202"/>
      <c r="R579" s="1280"/>
      <c r="S579" s="1280"/>
      <c r="T579" s="1280"/>
      <c r="U579" s="1280"/>
      <c r="V579" s="1280"/>
      <c r="W579" s="1280"/>
      <c r="X579" s="1280"/>
      <c r="Y579" s="1280"/>
      <c r="Z579" s="1280"/>
    </row>
    <row r="580">
      <c r="A580" s="1228"/>
      <c r="B580" s="1228"/>
      <c r="C580" s="1280"/>
      <c r="D580" s="1280"/>
      <c r="E580" s="1280"/>
      <c r="F580" s="1280"/>
      <c r="G580" s="1280"/>
      <c r="H580" s="1280"/>
      <c r="I580" s="1280"/>
      <c r="J580" s="1280"/>
      <c r="K580" s="1280"/>
      <c r="L580" s="1352"/>
      <c r="M580" s="1280"/>
      <c r="N580" s="1202"/>
      <c r="O580" s="1202"/>
      <c r="P580" s="1202"/>
      <c r="Q580" s="1202"/>
      <c r="R580" s="1280"/>
      <c r="S580" s="1280"/>
      <c r="T580" s="1280"/>
      <c r="U580" s="1280"/>
      <c r="V580" s="1280"/>
      <c r="W580" s="1280"/>
      <c r="X580" s="1280"/>
      <c r="Y580" s="1280"/>
      <c r="Z580" s="1280"/>
    </row>
    <row r="581">
      <c r="A581" s="1228"/>
      <c r="B581" s="1228"/>
      <c r="C581" s="1280"/>
      <c r="D581" s="1280"/>
      <c r="E581" s="1280"/>
      <c r="F581" s="1280"/>
      <c r="G581" s="1280"/>
      <c r="H581" s="1280"/>
      <c r="I581" s="1280"/>
      <c r="J581" s="1280"/>
      <c r="K581" s="1280"/>
      <c r="L581" s="1352"/>
      <c r="M581" s="1280"/>
      <c r="N581" s="1202"/>
      <c r="O581" s="1202"/>
      <c r="P581" s="1202"/>
      <c r="Q581" s="1202"/>
      <c r="R581" s="1280"/>
      <c r="S581" s="1280"/>
      <c r="T581" s="1280"/>
      <c r="U581" s="1280"/>
      <c r="V581" s="1280"/>
      <c r="W581" s="1280"/>
      <c r="X581" s="1280"/>
      <c r="Y581" s="1280"/>
      <c r="Z581" s="1280"/>
    </row>
    <row r="582">
      <c r="A582" s="1228"/>
      <c r="B582" s="1228"/>
      <c r="C582" s="1280"/>
      <c r="D582" s="1280"/>
      <c r="E582" s="1280"/>
      <c r="F582" s="1280"/>
      <c r="G582" s="1280"/>
      <c r="H582" s="1280"/>
      <c r="I582" s="1280"/>
      <c r="J582" s="1280"/>
      <c r="K582" s="1280"/>
      <c r="L582" s="1352"/>
      <c r="M582" s="1280"/>
      <c r="N582" s="1202"/>
      <c r="O582" s="1202"/>
      <c r="P582" s="1202"/>
      <c r="Q582" s="1202"/>
      <c r="R582" s="1280"/>
      <c r="S582" s="1280"/>
      <c r="T582" s="1280"/>
      <c r="U582" s="1280"/>
      <c r="V582" s="1280"/>
      <c r="W582" s="1280"/>
      <c r="X582" s="1280"/>
      <c r="Y582" s="1280"/>
      <c r="Z582" s="1280"/>
    </row>
    <row r="583">
      <c r="A583" s="1228"/>
      <c r="B583" s="1228"/>
      <c r="C583" s="1280"/>
      <c r="D583" s="1280"/>
      <c r="E583" s="1280"/>
      <c r="F583" s="1280"/>
      <c r="G583" s="1280"/>
      <c r="H583" s="1280"/>
      <c r="I583" s="1280"/>
      <c r="J583" s="1280"/>
      <c r="K583" s="1280"/>
      <c r="L583" s="1352"/>
      <c r="M583" s="1280"/>
      <c r="N583" s="1202"/>
      <c r="O583" s="1202"/>
      <c r="P583" s="1202"/>
      <c r="Q583" s="1202"/>
      <c r="R583" s="1280"/>
      <c r="S583" s="1280"/>
      <c r="T583" s="1280"/>
      <c r="U583" s="1280"/>
      <c r="V583" s="1280"/>
      <c r="W583" s="1280"/>
      <c r="X583" s="1280"/>
      <c r="Y583" s="1280"/>
      <c r="Z583" s="1280"/>
    </row>
    <row r="584">
      <c r="A584" s="1228"/>
      <c r="B584" s="1228"/>
      <c r="C584" s="1280"/>
      <c r="D584" s="1280"/>
      <c r="E584" s="1280"/>
      <c r="F584" s="1280"/>
      <c r="G584" s="1280"/>
      <c r="H584" s="1280"/>
      <c r="I584" s="1280"/>
      <c r="J584" s="1280"/>
      <c r="K584" s="1280"/>
      <c r="L584" s="1352"/>
      <c r="M584" s="1280"/>
      <c r="N584" s="1202"/>
      <c r="O584" s="1202"/>
      <c r="P584" s="1202"/>
      <c r="Q584" s="1202"/>
      <c r="R584" s="1280"/>
      <c r="S584" s="1280"/>
      <c r="T584" s="1280"/>
      <c r="U584" s="1280"/>
      <c r="V584" s="1280"/>
      <c r="W584" s="1280"/>
      <c r="X584" s="1280"/>
      <c r="Y584" s="1280"/>
      <c r="Z584" s="1280"/>
    </row>
    <row r="585">
      <c r="A585" s="1228"/>
      <c r="B585" s="1228"/>
      <c r="C585" s="1280"/>
      <c r="D585" s="1280"/>
      <c r="E585" s="1280"/>
      <c r="F585" s="1280"/>
      <c r="G585" s="1280"/>
      <c r="H585" s="1280"/>
      <c r="I585" s="1280"/>
      <c r="J585" s="1280"/>
      <c r="K585" s="1280"/>
      <c r="L585" s="1352"/>
      <c r="M585" s="1280"/>
      <c r="N585" s="1202"/>
      <c r="O585" s="1202"/>
      <c r="P585" s="1202"/>
      <c r="Q585" s="1202"/>
      <c r="R585" s="1280"/>
      <c r="S585" s="1280"/>
      <c r="T585" s="1280"/>
      <c r="U585" s="1280"/>
      <c r="V585" s="1280"/>
      <c r="W585" s="1280"/>
      <c r="X585" s="1280"/>
      <c r="Y585" s="1280"/>
      <c r="Z585" s="1280"/>
    </row>
    <row r="586">
      <c r="A586" s="1228"/>
      <c r="B586" s="1228"/>
      <c r="C586" s="1280"/>
      <c r="D586" s="1280"/>
      <c r="E586" s="1280"/>
      <c r="F586" s="1280"/>
      <c r="G586" s="1280"/>
      <c r="H586" s="1280"/>
      <c r="I586" s="1280"/>
      <c r="J586" s="1280"/>
      <c r="K586" s="1280"/>
      <c r="L586" s="1352"/>
      <c r="M586" s="1280"/>
      <c r="N586" s="1202"/>
      <c r="O586" s="1202"/>
      <c r="P586" s="1202"/>
      <c r="Q586" s="1202"/>
      <c r="R586" s="1280"/>
      <c r="S586" s="1280"/>
      <c r="T586" s="1280"/>
      <c r="U586" s="1280"/>
      <c r="V586" s="1280"/>
      <c r="W586" s="1280"/>
      <c r="X586" s="1280"/>
      <c r="Y586" s="1280"/>
      <c r="Z586" s="1280"/>
    </row>
    <row r="587">
      <c r="A587" s="1228"/>
      <c r="B587" s="1228"/>
      <c r="C587" s="1280"/>
      <c r="D587" s="1280"/>
      <c r="E587" s="1280"/>
      <c r="F587" s="1280"/>
      <c r="G587" s="1280"/>
      <c r="H587" s="1280"/>
      <c r="I587" s="1280"/>
      <c r="J587" s="1280"/>
      <c r="K587" s="1280"/>
      <c r="L587" s="1352"/>
      <c r="M587" s="1280"/>
      <c r="N587" s="1202"/>
      <c r="O587" s="1202"/>
      <c r="P587" s="1202"/>
      <c r="Q587" s="1202"/>
      <c r="R587" s="1280"/>
      <c r="S587" s="1280"/>
      <c r="T587" s="1280"/>
      <c r="U587" s="1280"/>
      <c r="V587" s="1280"/>
      <c r="W587" s="1280"/>
      <c r="X587" s="1280"/>
      <c r="Y587" s="1280"/>
      <c r="Z587" s="1280"/>
    </row>
    <row r="588">
      <c r="A588" s="1228"/>
      <c r="B588" s="1228"/>
      <c r="C588" s="1280"/>
      <c r="D588" s="1280"/>
      <c r="E588" s="1280"/>
      <c r="F588" s="1280"/>
      <c r="G588" s="1280"/>
      <c r="H588" s="1280"/>
      <c r="I588" s="1280"/>
      <c r="J588" s="1280"/>
      <c r="K588" s="1280"/>
      <c r="L588" s="1352"/>
      <c r="M588" s="1280"/>
      <c r="N588" s="1202"/>
      <c r="O588" s="1202"/>
      <c r="P588" s="1202"/>
      <c r="Q588" s="1202"/>
      <c r="R588" s="1280"/>
      <c r="S588" s="1280"/>
      <c r="T588" s="1280"/>
      <c r="U588" s="1280"/>
      <c r="V588" s="1280"/>
      <c r="W588" s="1280"/>
      <c r="X588" s="1280"/>
      <c r="Y588" s="1280"/>
      <c r="Z588" s="1280"/>
    </row>
    <row r="589">
      <c r="A589" s="1228"/>
      <c r="B589" s="1228"/>
      <c r="C589" s="1280"/>
      <c r="D589" s="1280"/>
      <c r="E589" s="1280"/>
      <c r="F589" s="1280"/>
      <c r="G589" s="1280"/>
      <c r="H589" s="1280"/>
      <c r="I589" s="1280"/>
      <c r="J589" s="1280"/>
      <c r="K589" s="1280"/>
      <c r="L589" s="1352"/>
      <c r="M589" s="1280"/>
      <c r="N589" s="1202"/>
      <c r="O589" s="1202"/>
      <c r="P589" s="1202"/>
      <c r="Q589" s="1202"/>
      <c r="R589" s="1280"/>
      <c r="S589" s="1280"/>
      <c r="T589" s="1280"/>
      <c r="U589" s="1280"/>
      <c r="V589" s="1280"/>
      <c r="W589" s="1280"/>
      <c r="X589" s="1280"/>
      <c r="Y589" s="1280"/>
      <c r="Z589" s="1280"/>
    </row>
    <row r="590">
      <c r="A590" s="1228"/>
      <c r="B590" s="1228"/>
      <c r="C590" s="1280"/>
      <c r="D590" s="1280"/>
      <c r="E590" s="1280"/>
      <c r="F590" s="1280"/>
      <c r="G590" s="1280"/>
      <c r="H590" s="1280"/>
      <c r="I590" s="1280"/>
      <c r="J590" s="1280"/>
      <c r="K590" s="1280"/>
      <c r="L590" s="1352"/>
      <c r="M590" s="1280"/>
      <c r="N590" s="1202"/>
      <c r="O590" s="1202"/>
      <c r="P590" s="1202"/>
      <c r="Q590" s="1202"/>
      <c r="R590" s="1280"/>
      <c r="S590" s="1280"/>
      <c r="T590" s="1280"/>
      <c r="U590" s="1280"/>
      <c r="V590" s="1280"/>
      <c r="W590" s="1280"/>
      <c r="X590" s="1280"/>
      <c r="Y590" s="1280"/>
      <c r="Z590" s="1280"/>
    </row>
    <row r="591">
      <c r="A591" s="1228"/>
      <c r="B591" s="1228"/>
      <c r="C591" s="1280"/>
      <c r="D591" s="1280"/>
      <c r="E591" s="1280"/>
      <c r="F591" s="1280"/>
      <c r="G591" s="1280"/>
      <c r="H591" s="1280"/>
      <c r="I591" s="1280"/>
      <c r="J591" s="1280"/>
      <c r="K591" s="1280"/>
      <c r="L591" s="1352"/>
      <c r="M591" s="1280"/>
      <c r="N591" s="1202"/>
      <c r="O591" s="1202"/>
      <c r="P591" s="1202"/>
      <c r="Q591" s="1202"/>
      <c r="R591" s="1280"/>
      <c r="S591" s="1280"/>
      <c r="T591" s="1280"/>
      <c r="U591" s="1280"/>
      <c r="V591" s="1280"/>
      <c r="W591" s="1280"/>
      <c r="X591" s="1280"/>
      <c r="Y591" s="1280"/>
      <c r="Z591" s="1280"/>
    </row>
    <row r="592">
      <c r="A592" s="1228"/>
      <c r="B592" s="1228"/>
      <c r="C592" s="1280"/>
      <c r="D592" s="1280"/>
      <c r="E592" s="1280"/>
      <c r="F592" s="1280"/>
      <c r="G592" s="1280"/>
      <c r="H592" s="1280"/>
      <c r="I592" s="1280"/>
      <c r="J592" s="1280"/>
      <c r="K592" s="1280"/>
      <c r="L592" s="1352"/>
      <c r="M592" s="1280"/>
      <c r="N592" s="1202"/>
      <c r="O592" s="1202"/>
      <c r="P592" s="1202"/>
      <c r="Q592" s="1202"/>
      <c r="R592" s="1280"/>
      <c r="S592" s="1280"/>
      <c r="T592" s="1280"/>
      <c r="U592" s="1280"/>
      <c r="V592" s="1280"/>
      <c r="W592" s="1280"/>
      <c r="X592" s="1280"/>
      <c r="Y592" s="1280"/>
      <c r="Z592" s="1280"/>
    </row>
    <row r="593">
      <c r="A593" s="1228"/>
      <c r="B593" s="1228"/>
      <c r="C593" s="1280"/>
      <c r="D593" s="1280"/>
      <c r="E593" s="1280"/>
      <c r="F593" s="1280"/>
      <c r="G593" s="1280"/>
      <c r="H593" s="1280"/>
      <c r="I593" s="1280"/>
      <c r="J593" s="1280"/>
      <c r="K593" s="1280"/>
      <c r="L593" s="1352"/>
      <c r="M593" s="1280"/>
      <c r="N593" s="1202"/>
      <c r="O593" s="1202"/>
      <c r="P593" s="1202"/>
      <c r="Q593" s="1202"/>
      <c r="R593" s="1280"/>
      <c r="S593" s="1280"/>
      <c r="T593" s="1280"/>
      <c r="U593" s="1280"/>
      <c r="V593" s="1280"/>
      <c r="W593" s="1280"/>
      <c r="X593" s="1280"/>
      <c r="Y593" s="1280"/>
      <c r="Z593" s="1280"/>
    </row>
    <row r="594">
      <c r="A594" s="1228"/>
      <c r="B594" s="1228"/>
      <c r="C594" s="1280"/>
      <c r="D594" s="1280"/>
      <c r="E594" s="1280"/>
      <c r="F594" s="1280"/>
      <c r="G594" s="1280"/>
      <c r="H594" s="1280"/>
      <c r="I594" s="1280"/>
      <c r="J594" s="1280"/>
      <c r="K594" s="1280"/>
      <c r="L594" s="1352"/>
      <c r="M594" s="1280"/>
      <c r="N594" s="1202"/>
      <c r="O594" s="1202"/>
      <c r="P594" s="1202"/>
      <c r="Q594" s="1202"/>
      <c r="R594" s="1280"/>
      <c r="S594" s="1280"/>
      <c r="T594" s="1280"/>
      <c r="U594" s="1280"/>
      <c r="V594" s="1280"/>
      <c r="W594" s="1280"/>
      <c r="X594" s="1280"/>
      <c r="Y594" s="1280"/>
      <c r="Z594" s="1280"/>
    </row>
    <row r="595">
      <c r="A595" s="1228"/>
      <c r="B595" s="1228"/>
      <c r="C595" s="1280"/>
      <c r="D595" s="1280"/>
      <c r="E595" s="1280"/>
      <c r="F595" s="1280"/>
      <c r="G595" s="1280"/>
      <c r="H595" s="1280"/>
      <c r="I595" s="1280"/>
      <c r="J595" s="1280"/>
      <c r="K595" s="1280"/>
      <c r="L595" s="1352"/>
      <c r="M595" s="1280"/>
      <c r="N595" s="1202"/>
      <c r="O595" s="1202"/>
      <c r="P595" s="1202"/>
      <c r="Q595" s="1202"/>
      <c r="R595" s="1280"/>
      <c r="S595" s="1280"/>
      <c r="T595" s="1280"/>
      <c r="U595" s="1280"/>
      <c r="V595" s="1280"/>
      <c r="W595" s="1280"/>
      <c r="X595" s="1280"/>
      <c r="Y595" s="1280"/>
      <c r="Z595" s="1280"/>
    </row>
    <row r="596">
      <c r="A596" s="1228"/>
      <c r="B596" s="1228"/>
      <c r="C596" s="1280"/>
      <c r="D596" s="1280"/>
      <c r="E596" s="1280"/>
      <c r="F596" s="1280"/>
      <c r="G596" s="1280"/>
      <c r="H596" s="1280"/>
      <c r="I596" s="1280"/>
      <c r="J596" s="1280"/>
      <c r="K596" s="1280"/>
      <c r="L596" s="1352"/>
      <c r="M596" s="1280"/>
      <c r="N596" s="1202"/>
      <c r="O596" s="1202"/>
      <c r="P596" s="1202"/>
      <c r="Q596" s="1202"/>
      <c r="R596" s="1280"/>
      <c r="S596" s="1280"/>
      <c r="T596" s="1280"/>
      <c r="U596" s="1280"/>
      <c r="V596" s="1280"/>
      <c r="W596" s="1280"/>
      <c r="X596" s="1280"/>
      <c r="Y596" s="1280"/>
      <c r="Z596" s="1280"/>
    </row>
    <row r="597">
      <c r="A597" s="1228"/>
      <c r="B597" s="1228"/>
      <c r="C597" s="1280"/>
      <c r="D597" s="1280"/>
      <c r="E597" s="1280"/>
      <c r="F597" s="1280"/>
      <c r="G597" s="1280"/>
      <c r="H597" s="1280"/>
      <c r="I597" s="1280"/>
      <c r="J597" s="1280"/>
      <c r="K597" s="1280"/>
      <c r="L597" s="1352"/>
      <c r="M597" s="1280"/>
      <c r="N597" s="1202"/>
      <c r="O597" s="1202"/>
      <c r="P597" s="1202"/>
      <c r="Q597" s="1202"/>
      <c r="R597" s="1280"/>
      <c r="S597" s="1280"/>
      <c r="T597" s="1280"/>
      <c r="U597" s="1280"/>
      <c r="V597" s="1280"/>
      <c r="W597" s="1280"/>
      <c r="X597" s="1280"/>
      <c r="Y597" s="1280"/>
      <c r="Z597" s="1280"/>
    </row>
    <row r="598">
      <c r="A598" s="1228"/>
      <c r="B598" s="1228"/>
      <c r="C598" s="1280"/>
      <c r="D598" s="1280"/>
      <c r="E598" s="1280"/>
      <c r="F598" s="1280"/>
      <c r="G598" s="1280"/>
      <c r="H598" s="1280"/>
      <c r="I598" s="1280"/>
      <c r="J598" s="1280"/>
      <c r="K598" s="1280"/>
      <c r="L598" s="1352"/>
      <c r="M598" s="1280"/>
      <c r="N598" s="1202"/>
      <c r="O598" s="1202"/>
      <c r="P598" s="1202"/>
      <c r="Q598" s="1202"/>
      <c r="R598" s="1280"/>
      <c r="S598" s="1280"/>
      <c r="T598" s="1280"/>
      <c r="U598" s="1280"/>
      <c r="V598" s="1280"/>
      <c r="W598" s="1280"/>
      <c r="X598" s="1280"/>
      <c r="Y598" s="1280"/>
      <c r="Z598" s="1280"/>
    </row>
    <row r="599">
      <c r="A599" s="1228"/>
      <c r="B599" s="1228"/>
      <c r="C599" s="1280"/>
      <c r="D599" s="1280"/>
      <c r="E599" s="1280"/>
      <c r="F599" s="1280"/>
      <c r="G599" s="1280"/>
      <c r="H599" s="1280"/>
      <c r="I599" s="1280"/>
      <c r="J599" s="1280"/>
      <c r="K599" s="1280"/>
      <c r="L599" s="1352"/>
      <c r="M599" s="1280"/>
      <c r="N599" s="1202"/>
      <c r="O599" s="1202"/>
      <c r="P599" s="1202"/>
      <c r="Q599" s="1202"/>
      <c r="R599" s="1280"/>
      <c r="S599" s="1280"/>
      <c r="T599" s="1280"/>
      <c r="U599" s="1280"/>
      <c r="V599" s="1280"/>
      <c r="W599" s="1280"/>
      <c r="X599" s="1280"/>
      <c r="Y599" s="1280"/>
      <c r="Z599" s="1280"/>
    </row>
    <row r="600">
      <c r="A600" s="1228"/>
      <c r="B600" s="1228"/>
      <c r="C600" s="1280"/>
      <c r="D600" s="1280"/>
      <c r="E600" s="1280"/>
      <c r="F600" s="1280"/>
      <c r="G600" s="1280"/>
      <c r="H600" s="1280"/>
      <c r="I600" s="1280"/>
      <c r="J600" s="1280"/>
      <c r="K600" s="1280"/>
      <c r="L600" s="1352"/>
      <c r="M600" s="1280"/>
      <c r="N600" s="1202"/>
      <c r="O600" s="1202"/>
      <c r="P600" s="1202"/>
      <c r="Q600" s="1202"/>
      <c r="R600" s="1280"/>
      <c r="S600" s="1280"/>
      <c r="T600" s="1280"/>
      <c r="U600" s="1280"/>
      <c r="V600" s="1280"/>
      <c r="W600" s="1280"/>
      <c r="X600" s="1280"/>
      <c r="Y600" s="1280"/>
      <c r="Z600" s="1280"/>
    </row>
    <row r="601">
      <c r="A601" s="1228"/>
      <c r="B601" s="1228"/>
      <c r="C601" s="1280"/>
      <c r="D601" s="1280"/>
      <c r="E601" s="1280"/>
      <c r="F601" s="1280"/>
      <c r="G601" s="1280"/>
      <c r="H601" s="1280"/>
      <c r="I601" s="1280"/>
      <c r="J601" s="1280"/>
      <c r="K601" s="1280"/>
      <c r="L601" s="1352"/>
      <c r="M601" s="1280"/>
      <c r="N601" s="1202"/>
      <c r="O601" s="1202"/>
      <c r="P601" s="1202"/>
      <c r="Q601" s="1202"/>
      <c r="R601" s="1280"/>
      <c r="S601" s="1280"/>
      <c r="T601" s="1280"/>
      <c r="U601" s="1280"/>
      <c r="V601" s="1280"/>
      <c r="W601" s="1280"/>
      <c r="X601" s="1280"/>
      <c r="Y601" s="1280"/>
      <c r="Z601" s="1280"/>
    </row>
    <row r="602">
      <c r="A602" s="1228"/>
      <c r="B602" s="1228"/>
      <c r="C602" s="1280"/>
      <c r="D602" s="1280"/>
      <c r="E602" s="1280"/>
      <c r="F602" s="1280"/>
      <c r="G602" s="1280"/>
      <c r="H602" s="1280"/>
      <c r="I602" s="1280"/>
      <c r="J602" s="1280"/>
      <c r="K602" s="1280"/>
      <c r="L602" s="1352"/>
      <c r="M602" s="1280"/>
      <c r="N602" s="1202"/>
      <c r="O602" s="1202"/>
      <c r="P602" s="1202"/>
      <c r="Q602" s="1202"/>
      <c r="R602" s="1280"/>
      <c r="S602" s="1280"/>
      <c r="T602" s="1280"/>
      <c r="U602" s="1280"/>
      <c r="V602" s="1280"/>
      <c r="W602" s="1280"/>
      <c r="X602" s="1280"/>
      <c r="Y602" s="1280"/>
      <c r="Z602" s="1280"/>
    </row>
    <row r="603">
      <c r="A603" s="1228"/>
      <c r="B603" s="1228"/>
      <c r="C603" s="1280"/>
      <c r="D603" s="1280"/>
      <c r="E603" s="1280"/>
      <c r="F603" s="1280"/>
      <c r="G603" s="1280"/>
      <c r="H603" s="1280"/>
      <c r="I603" s="1280"/>
      <c r="J603" s="1280"/>
      <c r="K603" s="1280"/>
      <c r="L603" s="1352"/>
      <c r="M603" s="1280"/>
      <c r="N603" s="1202"/>
      <c r="O603" s="1202"/>
      <c r="P603" s="1202"/>
      <c r="Q603" s="1202"/>
      <c r="R603" s="1280"/>
      <c r="S603" s="1280"/>
      <c r="T603" s="1280"/>
      <c r="U603" s="1280"/>
      <c r="V603" s="1280"/>
      <c r="W603" s="1280"/>
      <c r="X603" s="1280"/>
      <c r="Y603" s="1280"/>
      <c r="Z603" s="1280"/>
    </row>
    <row r="604">
      <c r="A604" s="1228"/>
      <c r="B604" s="1228"/>
      <c r="C604" s="1280"/>
      <c r="D604" s="1280"/>
      <c r="E604" s="1280"/>
      <c r="F604" s="1280"/>
      <c r="G604" s="1280"/>
      <c r="H604" s="1280"/>
      <c r="I604" s="1280"/>
      <c r="J604" s="1280"/>
      <c r="K604" s="1280"/>
      <c r="L604" s="1352"/>
      <c r="M604" s="1280"/>
      <c r="N604" s="1202"/>
      <c r="O604" s="1202"/>
      <c r="P604" s="1202"/>
      <c r="Q604" s="1202"/>
      <c r="R604" s="1280"/>
      <c r="S604" s="1280"/>
      <c r="T604" s="1280"/>
      <c r="U604" s="1280"/>
      <c r="V604" s="1280"/>
      <c r="W604" s="1280"/>
      <c r="X604" s="1280"/>
      <c r="Y604" s="1280"/>
      <c r="Z604" s="1280"/>
    </row>
    <row r="605">
      <c r="A605" s="1228"/>
      <c r="B605" s="1228"/>
      <c r="C605" s="1280"/>
      <c r="D605" s="1280"/>
      <c r="E605" s="1280"/>
      <c r="F605" s="1280"/>
      <c r="G605" s="1280"/>
      <c r="H605" s="1280"/>
      <c r="I605" s="1280"/>
      <c r="J605" s="1280"/>
      <c r="K605" s="1280"/>
      <c r="L605" s="1352"/>
      <c r="M605" s="1280"/>
      <c r="N605" s="1202"/>
      <c r="O605" s="1202"/>
      <c r="P605" s="1202"/>
      <c r="Q605" s="1202"/>
      <c r="R605" s="1280"/>
      <c r="S605" s="1280"/>
      <c r="T605" s="1280"/>
      <c r="U605" s="1280"/>
      <c r="V605" s="1280"/>
      <c r="W605" s="1280"/>
      <c r="X605" s="1280"/>
      <c r="Y605" s="1280"/>
      <c r="Z605" s="1280"/>
    </row>
    <row r="606">
      <c r="A606" s="1228"/>
      <c r="B606" s="1228"/>
      <c r="C606" s="1280"/>
      <c r="D606" s="1280"/>
      <c r="E606" s="1280"/>
      <c r="F606" s="1280"/>
      <c r="G606" s="1280"/>
      <c r="H606" s="1280"/>
      <c r="I606" s="1280"/>
      <c r="J606" s="1280"/>
      <c r="K606" s="1280"/>
      <c r="L606" s="1352"/>
      <c r="M606" s="1280"/>
      <c r="N606" s="1202"/>
      <c r="O606" s="1202"/>
      <c r="P606" s="1202"/>
      <c r="Q606" s="1202"/>
      <c r="R606" s="1280"/>
      <c r="S606" s="1280"/>
      <c r="T606" s="1280"/>
      <c r="U606" s="1280"/>
      <c r="V606" s="1280"/>
      <c r="W606" s="1280"/>
      <c r="X606" s="1280"/>
      <c r="Y606" s="1280"/>
      <c r="Z606" s="1280"/>
    </row>
    <row r="607">
      <c r="A607" s="1228"/>
      <c r="B607" s="1228"/>
      <c r="C607" s="1280"/>
      <c r="D607" s="1280"/>
      <c r="E607" s="1280"/>
      <c r="F607" s="1280"/>
      <c r="G607" s="1280"/>
      <c r="H607" s="1280"/>
      <c r="I607" s="1280"/>
      <c r="J607" s="1280"/>
      <c r="K607" s="1280"/>
      <c r="L607" s="1352"/>
      <c r="M607" s="1280"/>
      <c r="N607" s="1202"/>
      <c r="O607" s="1202"/>
      <c r="P607" s="1202"/>
      <c r="Q607" s="1202"/>
      <c r="R607" s="1280"/>
      <c r="S607" s="1280"/>
      <c r="T607" s="1280"/>
      <c r="U607" s="1280"/>
      <c r="V607" s="1280"/>
      <c r="W607" s="1280"/>
      <c r="X607" s="1280"/>
      <c r="Y607" s="1280"/>
      <c r="Z607" s="1280"/>
    </row>
    <row r="608">
      <c r="A608" s="1228"/>
      <c r="B608" s="1228"/>
      <c r="C608" s="1280"/>
      <c r="D608" s="1280"/>
      <c r="E608" s="1280"/>
      <c r="F608" s="1280"/>
      <c r="G608" s="1280"/>
      <c r="H608" s="1280"/>
      <c r="I608" s="1280"/>
      <c r="J608" s="1280"/>
      <c r="K608" s="1280"/>
      <c r="L608" s="1352"/>
      <c r="M608" s="1280"/>
      <c r="N608" s="1202"/>
      <c r="O608" s="1202"/>
      <c r="P608" s="1202"/>
      <c r="Q608" s="1202"/>
      <c r="R608" s="1280"/>
      <c r="S608" s="1280"/>
      <c r="T608" s="1280"/>
      <c r="U608" s="1280"/>
      <c r="V608" s="1280"/>
      <c r="W608" s="1280"/>
      <c r="X608" s="1280"/>
      <c r="Y608" s="1280"/>
      <c r="Z608" s="1280"/>
    </row>
    <row r="609">
      <c r="A609" s="1228"/>
      <c r="B609" s="1228"/>
      <c r="C609" s="1280"/>
      <c r="D609" s="1280"/>
      <c r="E609" s="1280"/>
      <c r="F609" s="1280"/>
      <c r="G609" s="1280"/>
      <c r="H609" s="1280"/>
      <c r="I609" s="1280"/>
      <c r="J609" s="1280"/>
      <c r="K609" s="1280"/>
      <c r="L609" s="1352"/>
      <c r="M609" s="1280"/>
      <c r="N609" s="1202"/>
      <c r="O609" s="1202"/>
      <c r="P609" s="1202"/>
      <c r="Q609" s="1202"/>
      <c r="R609" s="1280"/>
      <c r="S609" s="1280"/>
      <c r="T609" s="1280"/>
      <c r="U609" s="1280"/>
      <c r="V609" s="1280"/>
      <c r="W609" s="1280"/>
      <c r="X609" s="1280"/>
      <c r="Y609" s="1280"/>
      <c r="Z609" s="1280"/>
    </row>
    <row r="610">
      <c r="A610" s="1228"/>
      <c r="B610" s="1228"/>
      <c r="C610" s="1280"/>
      <c r="D610" s="1280"/>
      <c r="E610" s="1280"/>
      <c r="F610" s="1280"/>
      <c r="G610" s="1280"/>
      <c r="H610" s="1280"/>
      <c r="I610" s="1280"/>
      <c r="J610" s="1280"/>
      <c r="K610" s="1280"/>
      <c r="L610" s="1352"/>
      <c r="M610" s="1280"/>
      <c r="N610" s="1202"/>
      <c r="O610" s="1202"/>
      <c r="P610" s="1202"/>
      <c r="Q610" s="1202"/>
      <c r="R610" s="1280"/>
      <c r="S610" s="1280"/>
      <c r="T610" s="1280"/>
      <c r="U610" s="1280"/>
      <c r="V610" s="1280"/>
      <c r="W610" s="1280"/>
      <c r="X610" s="1280"/>
      <c r="Y610" s="1280"/>
      <c r="Z610" s="1280"/>
    </row>
    <row r="611">
      <c r="A611" s="1228"/>
      <c r="B611" s="1228"/>
      <c r="C611" s="1280"/>
      <c r="D611" s="1280"/>
      <c r="E611" s="1280"/>
      <c r="F611" s="1280"/>
      <c r="G611" s="1280"/>
      <c r="H611" s="1280"/>
      <c r="I611" s="1280"/>
      <c r="J611" s="1280"/>
      <c r="K611" s="1280"/>
      <c r="L611" s="1352"/>
      <c r="M611" s="1280"/>
      <c r="N611" s="1202"/>
      <c r="O611" s="1202"/>
      <c r="P611" s="1202"/>
      <c r="Q611" s="1202"/>
      <c r="R611" s="1280"/>
      <c r="S611" s="1280"/>
      <c r="T611" s="1280"/>
      <c r="U611" s="1280"/>
      <c r="V611" s="1280"/>
      <c r="W611" s="1280"/>
      <c r="X611" s="1280"/>
      <c r="Y611" s="1280"/>
      <c r="Z611" s="1280"/>
    </row>
    <row r="612">
      <c r="A612" s="1228"/>
      <c r="B612" s="1228"/>
      <c r="C612" s="1280"/>
      <c r="D612" s="1280"/>
      <c r="E612" s="1280"/>
      <c r="F612" s="1280"/>
      <c r="G612" s="1280"/>
      <c r="H612" s="1280"/>
      <c r="I612" s="1280"/>
      <c r="J612" s="1280"/>
      <c r="K612" s="1280"/>
      <c r="L612" s="1352"/>
      <c r="M612" s="1280"/>
      <c r="N612" s="1202"/>
      <c r="O612" s="1202"/>
      <c r="P612" s="1202"/>
      <c r="Q612" s="1202"/>
      <c r="R612" s="1280"/>
      <c r="S612" s="1280"/>
      <c r="T612" s="1280"/>
      <c r="U612" s="1280"/>
      <c r="V612" s="1280"/>
      <c r="W612" s="1280"/>
      <c r="X612" s="1280"/>
      <c r="Y612" s="1280"/>
      <c r="Z612" s="1280"/>
    </row>
    <row r="613">
      <c r="A613" s="1228"/>
      <c r="B613" s="1228"/>
      <c r="C613" s="1280"/>
      <c r="D613" s="1280"/>
      <c r="E613" s="1280"/>
      <c r="F613" s="1280"/>
      <c r="G613" s="1280"/>
      <c r="H613" s="1280"/>
      <c r="I613" s="1280"/>
      <c r="J613" s="1280"/>
      <c r="K613" s="1280"/>
      <c r="L613" s="1352"/>
      <c r="M613" s="1280"/>
      <c r="N613" s="1202"/>
      <c r="O613" s="1202"/>
      <c r="P613" s="1202"/>
      <c r="Q613" s="1202"/>
      <c r="R613" s="1280"/>
      <c r="S613" s="1280"/>
      <c r="T613" s="1280"/>
      <c r="U613" s="1280"/>
      <c r="V613" s="1280"/>
      <c r="W613" s="1280"/>
      <c r="X613" s="1280"/>
      <c r="Y613" s="1280"/>
      <c r="Z613" s="1280"/>
    </row>
    <row r="614">
      <c r="A614" s="1228"/>
      <c r="B614" s="1228"/>
      <c r="C614" s="1280"/>
      <c r="D614" s="1280"/>
      <c r="E614" s="1280"/>
      <c r="F614" s="1280"/>
      <c r="G614" s="1280"/>
      <c r="H614" s="1280"/>
      <c r="I614" s="1280"/>
      <c r="J614" s="1280"/>
      <c r="K614" s="1280"/>
      <c r="L614" s="1352"/>
      <c r="M614" s="1280"/>
      <c r="N614" s="1202"/>
      <c r="O614" s="1202"/>
      <c r="P614" s="1202"/>
      <c r="Q614" s="1202"/>
      <c r="R614" s="1280"/>
      <c r="S614" s="1280"/>
      <c r="T614" s="1280"/>
      <c r="U614" s="1280"/>
      <c r="V614" s="1280"/>
      <c r="W614" s="1280"/>
      <c r="X614" s="1280"/>
      <c r="Y614" s="1280"/>
      <c r="Z614" s="1280"/>
    </row>
    <row r="615">
      <c r="A615" s="1228"/>
      <c r="B615" s="1228"/>
      <c r="C615" s="1280"/>
      <c r="D615" s="1280"/>
      <c r="E615" s="1280"/>
      <c r="F615" s="1280"/>
      <c r="G615" s="1280"/>
      <c r="H615" s="1280"/>
      <c r="I615" s="1280"/>
      <c r="J615" s="1280"/>
      <c r="K615" s="1280"/>
      <c r="L615" s="1352"/>
      <c r="M615" s="1280"/>
      <c r="N615" s="1202"/>
      <c r="O615" s="1202"/>
      <c r="P615" s="1202"/>
      <c r="Q615" s="1202"/>
      <c r="R615" s="1280"/>
      <c r="S615" s="1280"/>
      <c r="T615" s="1280"/>
      <c r="U615" s="1280"/>
      <c r="V615" s="1280"/>
      <c r="W615" s="1280"/>
      <c r="X615" s="1280"/>
      <c r="Y615" s="1280"/>
      <c r="Z615" s="1280"/>
    </row>
    <row r="616">
      <c r="A616" s="1228"/>
      <c r="B616" s="1228"/>
      <c r="C616" s="1280"/>
      <c r="D616" s="1280"/>
      <c r="E616" s="1280"/>
      <c r="F616" s="1280"/>
      <c r="G616" s="1280"/>
      <c r="H616" s="1280"/>
      <c r="I616" s="1280"/>
      <c r="J616" s="1280"/>
      <c r="K616" s="1280"/>
      <c r="L616" s="1352"/>
      <c r="M616" s="1280"/>
      <c r="N616" s="1202"/>
      <c r="O616" s="1202"/>
      <c r="P616" s="1202"/>
      <c r="Q616" s="1202"/>
      <c r="R616" s="1280"/>
      <c r="S616" s="1280"/>
      <c r="T616" s="1280"/>
      <c r="U616" s="1280"/>
      <c r="V616" s="1280"/>
      <c r="W616" s="1280"/>
      <c r="X616" s="1280"/>
      <c r="Y616" s="1280"/>
      <c r="Z616" s="1280"/>
    </row>
    <row r="617">
      <c r="A617" s="1228"/>
      <c r="B617" s="1228"/>
      <c r="C617" s="1280"/>
      <c r="D617" s="1280"/>
      <c r="E617" s="1280"/>
      <c r="F617" s="1280"/>
      <c r="G617" s="1280"/>
      <c r="H617" s="1280"/>
      <c r="I617" s="1280"/>
      <c r="J617" s="1280"/>
      <c r="K617" s="1280"/>
      <c r="L617" s="1352"/>
      <c r="M617" s="1280"/>
      <c r="N617" s="1202"/>
      <c r="O617" s="1202"/>
      <c r="P617" s="1202"/>
      <c r="Q617" s="1202"/>
      <c r="R617" s="1280"/>
      <c r="S617" s="1280"/>
      <c r="T617" s="1280"/>
      <c r="U617" s="1280"/>
      <c r="V617" s="1280"/>
      <c r="W617" s="1280"/>
      <c r="X617" s="1280"/>
      <c r="Y617" s="1280"/>
      <c r="Z617" s="1280"/>
    </row>
    <row r="618">
      <c r="A618" s="1228"/>
      <c r="B618" s="1228"/>
      <c r="C618" s="1280"/>
      <c r="D618" s="1280"/>
      <c r="E618" s="1280"/>
      <c r="F618" s="1280"/>
      <c r="G618" s="1280"/>
      <c r="H618" s="1280"/>
      <c r="I618" s="1280"/>
      <c r="J618" s="1280"/>
      <c r="K618" s="1280"/>
      <c r="L618" s="1352"/>
      <c r="M618" s="1280"/>
      <c r="N618" s="1202"/>
      <c r="O618" s="1202"/>
      <c r="P618" s="1202"/>
      <c r="Q618" s="1202"/>
      <c r="R618" s="1280"/>
      <c r="S618" s="1280"/>
      <c r="T618" s="1280"/>
      <c r="U618" s="1280"/>
      <c r="V618" s="1280"/>
      <c r="W618" s="1280"/>
      <c r="X618" s="1280"/>
      <c r="Y618" s="1280"/>
      <c r="Z618" s="1280"/>
    </row>
    <row r="619">
      <c r="A619" s="1228"/>
      <c r="B619" s="1228"/>
      <c r="C619" s="1280"/>
      <c r="D619" s="1280"/>
      <c r="E619" s="1280"/>
      <c r="F619" s="1280"/>
      <c r="G619" s="1280"/>
      <c r="H619" s="1280"/>
      <c r="I619" s="1280"/>
      <c r="J619" s="1280"/>
      <c r="K619" s="1280"/>
      <c r="L619" s="1352"/>
      <c r="M619" s="1280"/>
      <c r="N619" s="1202"/>
      <c r="O619" s="1202"/>
      <c r="P619" s="1202"/>
      <c r="Q619" s="1202"/>
      <c r="R619" s="1280"/>
      <c r="S619" s="1280"/>
      <c r="T619" s="1280"/>
      <c r="U619" s="1280"/>
      <c r="V619" s="1280"/>
      <c r="W619" s="1280"/>
      <c r="X619" s="1280"/>
      <c r="Y619" s="1280"/>
      <c r="Z619" s="1280"/>
    </row>
    <row r="620">
      <c r="A620" s="1228"/>
      <c r="B620" s="1228"/>
      <c r="C620" s="1280"/>
      <c r="D620" s="1280"/>
      <c r="E620" s="1280"/>
      <c r="F620" s="1280"/>
      <c r="G620" s="1280"/>
      <c r="H620" s="1280"/>
      <c r="I620" s="1280"/>
      <c r="J620" s="1280"/>
      <c r="K620" s="1280"/>
      <c r="L620" s="1352"/>
      <c r="M620" s="1280"/>
      <c r="N620" s="1202"/>
      <c r="O620" s="1202"/>
      <c r="P620" s="1202"/>
      <c r="Q620" s="1202"/>
      <c r="R620" s="1280"/>
      <c r="S620" s="1280"/>
      <c r="T620" s="1280"/>
      <c r="U620" s="1280"/>
      <c r="V620" s="1280"/>
      <c r="W620" s="1280"/>
      <c r="X620" s="1280"/>
      <c r="Y620" s="1280"/>
      <c r="Z620" s="1280"/>
    </row>
    <row r="621">
      <c r="A621" s="1228"/>
      <c r="B621" s="1228"/>
      <c r="C621" s="1280"/>
      <c r="D621" s="1280"/>
      <c r="E621" s="1280"/>
      <c r="F621" s="1280"/>
      <c r="G621" s="1280"/>
      <c r="H621" s="1280"/>
      <c r="I621" s="1280"/>
      <c r="J621" s="1280"/>
      <c r="K621" s="1280"/>
      <c r="L621" s="1352"/>
      <c r="M621" s="1280"/>
      <c r="N621" s="1202"/>
      <c r="O621" s="1202"/>
      <c r="P621" s="1202"/>
      <c r="Q621" s="1202"/>
      <c r="R621" s="1280"/>
      <c r="S621" s="1280"/>
      <c r="T621" s="1280"/>
      <c r="U621" s="1280"/>
      <c r="V621" s="1280"/>
      <c r="W621" s="1280"/>
      <c r="X621" s="1280"/>
      <c r="Y621" s="1280"/>
      <c r="Z621" s="1280"/>
    </row>
    <row r="622">
      <c r="A622" s="1228"/>
      <c r="B622" s="1228"/>
      <c r="C622" s="1280"/>
      <c r="D622" s="1280"/>
      <c r="E622" s="1280"/>
      <c r="F622" s="1280"/>
      <c r="G622" s="1280"/>
      <c r="H622" s="1280"/>
      <c r="I622" s="1280"/>
      <c r="J622" s="1280"/>
      <c r="K622" s="1280"/>
      <c r="L622" s="1352"/>
      <c r="M622" s="1280"/>
      <c r="N622" s="1202"/>
      <c r="O622" s="1202"/>
      <c r="P622" s="1202"/>
      <c r="Q622" s="1202"/>
      <c r="R622" s="1280"/>
      <c r="S622" s="1280"/>
      <c r="T622" s="1280"/>
      <c r="U622" s="1280"/>
      <c r="V622" s="1280"/>
      <c r="W622" s="1280"/>
      <c r="X622" s="1280"/>
      <c r="Y622" s="1280"/>
      <c r="Z622" s="1280"/>
    </row>
    <row r="623">
      <c r="A623" s="1228"/>
      <c r="B623" s="1228"/>
      <c r="C623" s="1280"/>
      <c r="D623" s="1280"/>
      <c r="E623" s="1280"/>
      <c r="F623" s="1280"/>
      <c r="G623" s="1280"/>
      <c r="H623" s="1280"/>
      <c r="I623" s="1280"/>
      <c r="J623" s="1280"/>
      <c r="K623" s="1280"/>
      <c r="L623" s="1352"/>
      <c r="M623" s="1280"/>
      <c r="N623" s="1202"/>
      <c r="O623" s="1202"/>
      <c r="P623" s="1202"/>
      <c r="Q623" s="1202"/>
      <c r="R623" s="1280"/>
      <c r="S623" s="1280"/>
      <c r="T623" s="1280"/>
      <c r="U623" s="1280"/>
      <c r="V623" s="1280"/>
      <c r="W623" s="1280"/>
      <c r="X623" s="1280"/>
      <c r="Y623" s="1280"/>
      <c r="Z623" s="1280"/>
    </row>
    <row r="624">
      <c r="A624" s="1228"/>
      <c r="B624" s="1228"/>
      <c r="C624" s="1280"/>
      <c r="D624" s="1280"/>
      <c r="E624" s="1280"/>
      <c r="F624" s="1280"/>
      <c r="G624" s="1280"/>
      <c r="H624" s="1280"/>
      <c r="I624" s="1280"/>
      <c r="J624" s="1280"/>
      <c r="K624" s="1280"/>
      <c r="L624" s="1352"/>
      <c r="M624" s="1280"/>
      <c r="N624" s="1202"/>
      <c r="O624" s="1202"/>
      <c r="P624" s="1202"/>
      <c r="Q624" s="1202"/>
      <c r="R624" s="1280"/>
      <c r="S624" s="1280"/>
      <c r="T624" s="1280"/>
      <c r="U624" s="1280"/>
      <c r="V624" s="1280"/>
      <c r="W624" s="1280"/>
      <c r="X624" s="1280"/>
      <c r="Y624" s="1280"/>
      <c r="Z624" s="1280"/>
    </row>
    <row r="625">
      <c r="A625" s="1228"/>
      <c r="B625" s="1228"/>
      <c r="C625" s="1280"/>
      <c r="D625" s="1280"/>
      <c r="E625" s="1280"/>
      <c r="F625" s="1280"/>
      <c r="G625" s="1280"/>
      <c r="H625" s="1280"/>
      <c r="I625" s="1280"/>
      <c r="J625" s="1280"/>
      <c r="K625" s="1280"/>
      <c r="L625" s="1352"/>
      <c r="M625" s="1280"/>
      <c r="N625" s="1202"/>
      <c r="O625" s="1202"/>
      <c r="P625" s="1202"/>
      <c r="Q625" s="1202"/>
      <c r="R625" s="1280"/>
      <c r="S625" s="1280"/>
      <c r="T625" s="1280"/>
      <c r="U625" s="1280"/>
      <c r="V625" s="1280"/>
      <c r="W625" s="1280"/>
      <c r="X625" s="1280"/>
      <c r="Y625" s="1280"/>
      <c r="Z625" s="1280"/>
    </row>
    <row r="626">
      <c r="A626" s="1228"/>
      <c r="B626" s="1228"/>
      <c r="C626" s="1280"/>
      <c r="D626" s="1280"/>
      <c r="E626" s="1280"/>
      <c r="F626" s="1280"/>
      <c r="G626" s="1280"/>
      <c r="H626" s="1280"/>
      <c r="I626" s="1280"/>
      <c r="J626" s="1280"/>
      <c r="K626" s="1280"/>
      <c r="L626" s="1352"/>
      <c r="M626" s="1280"/>
      <c r="N626" s="1202"/>
      <c r="O626" s="1202"/>
      <c r="P626" s="1202"/>
      <c r="Q626" s="1202"/>
      <c r="R626" s="1280"/>
      <c r="S626" s="1280"/>
      <c r="T626" s="1280"/>
      <c r="U626" s="1280"/>
      <c r="V626" s="1280"/>
      <c r="W626" s="1280"/>
      <c r="X626" s="1280"/>
      <c r="Y626" s="1280"/>
      <c r="Z626" s="1280"/>
    </row>
    <row r="627">
      <c r="A627" s="1228"/>
      <c r="B627" s="1228"/>
      <c r="C627" s="1280"/>
      <c r="D627" s="1280"/>
      <c r="E627" s="1280"/>
      <c r="F627" s="1280"/>
      <c r="G627" s="1280"/>
      <c r="H627" s="1280"/>
      <c r="I627" s="1280"/>
      <c r="J627" s="1280"/>
      <c r="K627" s="1280"/>
      <c r="L627" s="1352"/>
      <c r="M627" s="1280"/>
      <c r="N627" s="1202"/>
      <c r="O627" s="1202"/>
      <c r="P627" s="1202"/>
      <c r="Q627" s="1202"/>
      <c r="R627" s="1280"/>
      <c r="S627" s="1280"/>
      <c r="T627" s="1280"/>
      <c r="U627" s="1280"/>
      <c r="V627" s="1280"/>
      <c r="W627" s="1280"/>
      <c r="X627" s="1280"/>
      <c r="Y627" s="1280"/>
      <c r="Z627" s="1280"/>
    </row>
    <row r="628">
      <c r="A628" s="1228"/>
      <c r="B628" s="1228"/>
      <c r="C628" s="1280"/>
      <c r="D628" s="1280"/>
      <c r="E628" s="1280"/>
      <c r="F628" s="1280"/>
      <c r="G628" s="1280"/>
      <c r="H628" s="1280"/>
      <c r="I628" s="1280"/>
      <c r="J628" s="1280"/>
      <c r="K628" s="1280"/>
      <c r="L628" s="1352"/>
      <c r="M628" s="1280"/>
      <c r="N628" s="1202"/>
      <c r="O628" s="1202"/>
      <c r="P628" s="1202"/>
      <c r="Q628" s="1202"/>
      <c r="R628" s="1280"/>
      <c r="S628" s="1280"/>
      <c r="T628" s="1280"/>
      <c r="U628" s="1280"/>
      <c r="V628" s="1280"/>
      <c r="W628" s="1280"/>
      <c r="X628" s="1280"/>
      <c r="Y628" s="1280"/>
      <c r="Z628" s="1280"/>
    </row>
    <row r="629">
      <c r="A629" s="1228"/>
      <c r="B629" s="1228"/>
      <c r="C629" s="1280"/>
      <c r="D629" s="1280"/>
      <c r="E629" s="1280"/>
      <c r="F629" s="1280"/>
      <c r="G629" s="1280"/>
      <c r="H629" s="1280"/>
      <c r="I629" s="1280"/>
      <c r="J629" s="1280"/>
      <c r="K629" s="1280"/>
      <c r="L629" s="1352"/>
      <c r="M629" s="1280"/>
      <c r="N629" s="1202"/>
      <c r="O629" s="1202"/>
      <c r="P629" s="1202"/>
      <c r="Q629" s="1202"/>
      <c r="R629" s="1280"/>
      <c r="S629" s="1280"/>
      <c r="T629" s="1280"/>
      <c r="U629" s="1280"/>
      <c r="V629" s="1280"/>
      <c r="W629" s="1280"/>
      <c r="X629" s="1280"/>
      <c r="Y629" s="1280"/>
      <c r="Z629" s="1280"/>
    </row>
    <row r="630">
      <c r="A630" s="1228"/>
      <c r="B630" s="1228"/>
      <c r="C630" s="1280"/>
      <c r="D630" s="1280"/>
      <c r="E630" s="1280"/>
      <c r="F630" s="1280"/>
      <c r="G630" s="1280"/>
      <c r="H630" s="1280"/>
      <c r="I630" s="1280"/>
      <c r="J630" s="1280"/>
      <c r="K630" s="1280"/>
      <c r="L630" s="1352"/>
      <c r="M630" s="1280"/>
      <c r="N630" s="1202"/>
      <c r="O630" s="1202"/>
      <c r="P630" s="1202"/>
      <c r="Q630" s="1202"/>
      <c r="R630" s="1280"/>
      <c r="S630" s="1280"/>
      <c r="T630" s="1280"/>
      <c r="U630" s="1280"/>
      <c r="V630" s="1280"/>
      <c r="W630" s="1280"/>
      <c r="X630" s="1280"/>
      <c r="Y630" s="1280"/>
      <c r="Z630" s="1280"/>
    </row>
    <row r="631">
      <c r="A631" s="1228"/>
      <c r="B631" s="1228"/>
      <c r="C631" s="1280"/>
      <c r="D631" s="1280"/>
      <c r="E631" s="1280"/>
      <c r="F631" s="1280"/>
      <c r="G631" s="1280"/>
      <c r="H631" s="1280"/>
      <c r="I631" s="1280"/>
      <c r="J631" s="1280"/>
      <c r="K631" s="1280"/>
      <c r="L631" s="1352"/>
      <c r="M631" s="1280"/>
      <c r="N631" s="1202"/>
      <c r="O631" s="1202"/>
      <c r="P631" s="1202"/>
      <c r="Q631" s="1202"/>
      <c r="R631" s="1280"/>
      <c r="S631" s="1280"/>
      <c r="T631" s="1280"/>
      <c r="U631" s="1280"/>
      <c r="V631" s="1280"/>
      <c r="W631" s="1280"/>
      <c r="X631" s="1280"/>
      <c r="Y631" s="1280"/>
      <c r="Z631" s="1280"/>
    </row>
    <row r="632">
      <c r="A632" s="1228"/>
      <c r="B632" s="1228"/>
      <c r="C632" s="1280"/>
      <c r="D632" s="1280"/>
      <c r="E632" s="1280"/>
      <c r="F632" s="1280"/>
      <c r="G632" s="1280"/>
      <c r="H632" s="1280"/>
      <c r="I632" s="1280"/>
      <c r="J632" s="1280"/>
      <c r="K632" s="1280"/>
      <c r="L632" s="1352"/>
      <c r="M632" s="1280"/>
      <c r="N632" s="1202"/>
      <c r="O632" s="1202"/>
      <c r="P632" s="1202"/>
      <c r="Q632" s="1202"/>
      <c r="R632" s="1280"/>
      <c r="S632" s="1280"/>
      <c r="T632" s="1280"/>
      <c r="U632" s="1280"/>
      <c r="V632" s="1280"/>
      <c r="W632" s="1280"/>
      <c r="X632" s="1280"/>
      <c r="Y632" s="1280"/>
      <c r="Z632" s="1280"/>
    </row>
    <row r="633">
      <c r="A633" s="1228"/>
      <c r="B633" s="1228"/>
      <c r="C633" s="1280"/>
      <c r="D633" s="1280"/>
      <c r="E633" s="1280"/>
      <c r="F633" s="1280"/>
      <c r="G633" s="1280"/>
      <c r="H633" s="1280"/>
      <c r="I633" s="1280"/>
      <c r="J633" s="1280"/>
      <c r="K633" s="1280"/>
      <c r="L633" s="1352"/>
      <c r="M633" s="1280"/>
      <c r="N633" s="1202"/>
      <c r="O633" s="1202"/>
      <c r="P633" s="1202"/>
      <c r="Q633" s="1202"/>
      <c r="R633" s="1280"/>
      <c r="S633" s="1280"/>
      <c r="T633" s="1280"/>
      <c r="U633" s="1280"/>
      <c r="V633" s="1280"/>
      <c r="W633" s="1280"/>
      <c r="X633" s="1280"/>
      <c r="Y633" s="1280"/>
      <c r="Z633" s="1280"/>
    </row>
    <row r="634">
      <c r="A634" s="1228"/>
      <c r="B634" s="1228"/>
      <c r="C634" s="1280"/>
      <c r="D634" s="1280"/>
      <c r="E634" s="1280"/>
      <c r="F634" s="1280"/>
      <c r="G634" s="1280"/>
      <c r="H634" s="1280"/>
      <c r="I634" s="1280"/>
      <c r="J634" s="1280"/>
      <c r="K634" s="1280"/>
      <c r="L634" s="1352"/>
      <c r="M634" s="1280"/>
      <c r="N634" s="1202"/>
      <c r="O634" s="1202"/>
      <c r="P634" s="1202"/>
      <c r="Q634" s="1202"/>
      <c r="R634" s="1280"/>
      <c r="S634" s="1280"/>
      <c r="T634" s="1280"/>
      <c r="U634" s="1280"/>
      <c r="V634" s="1280"/>
      <c r="W634" s="1280"/>
      <c r="X634" s="1280"/>
      <c r="Y634" s="1280"/>
      <c r="Z634" s="1280"/>
    </row>
    <row r="635">
      <c r="A635" s="1228"/>
      <c r="B635" s="1228"/>
      <c r="C635" s="1280"/>
      <c r="D635" s="1280"/>
      <c r="E635" s="1280"/>
      <c r="F635" s="1280"/>
      <c r="G635" s="1280"/>
      <c r="H635" s="1280"/>
      <c r="I635" s="1280"/>
      <c r="J635" s="1280"/>
      <c r="K635" s="1280"/>
      <c r="L635" s="1352"/>
      <c r="M635" s="1280"/>
      <c r="N635" s="1202"/>
      <c r="O635" s="1202"/>
      <c r="P635" s="1202"/>
      <c r="Q635" s="1202"/>
      <c r="R635" s="1280"/>
      <c r="S635" s="1280"/>
      <c r="T635" s="1280"/>
      <c r="U635" s="1280"/>
      <c r="V635" s="1280"/>
      <c r="W635" s="1280"/>
      <c r="X635" s="1280"/>
      <c r="Y635" s="1280"/>
      <c r="Z635" s="1280"/>
    </row>
    <row r="636">
      <c r="A636" s="1228"/>
      <c r="B636" s="1228"/>
      <c r="C636" s="1280"/>
      <c r="D636" s="1280"/>
      <c r="E636" s="1280"/>
      <c r="F636" s="1280"/>
      <c r="G636" s="1280"/>
      <c r="H636" s="1280"/>
      <c r="I636" s="1280"/>
      <c r="J636" s="1280"/>
      <c r="K636" s="1280"/>
      <c r="L636" s="1352"/>
      <c r="M636" s="1280"/>
      <c r="N636" s="1202"/>
      <c r="O636" s="1202"/>
      <c r="P636" s="1202"/>
      <c r="Q636" s="1202"/>
      <c r="R636" s="1280"/>
      <c r="S636" s="1280"/>
      <c r="T636" s="1280"/>
      <c r="U636" s="1280"/>
      <c r="V636" s="1280"/>
      <c r="W636" s="1280"/>
      <c r="X636" s="1280"/>
      <c r="Y636" s="1280"/>
      <c r="Z636" s="1280"/>
    </row>
    <row r="637">
      <c r="A637" s="1228"/>
      <c r="B637" s="1228"/>
      <c r="C637" s="1280"/>
      <c r="D637" s="1280"/>
      <c r="E637" s="1280"/>
      <c r="F637" s="1280"/>
      <c r="G637" s="1280"/>
      <c r="H637" s="1280"/>
      <c r="I637" s="1280"/>
      <c r="J637" s="1280"/>
      <c r="K637" s="1280"/>
      <c r="L637" s="1352"/>
      <c r="M637" s="1280"/>
      <c r="N637" s="1202"/>
      <c r="O637" s="1202"/>
      <c r="P637" s="1202"/>
      <c r="Q637" s="1202"/>
      <c r="R637" s="1280"/>
      <c r="S637" s="1280"/>
      <c r="T637" s="1280"/>
      <c r="U637" s="1280"/>
      <c r="V637" s="1280"/>
      <c r="W637" s="1280"/>
      <c r="X637" s="1280"/>
      <c r="Y637" s="1280"/>
      <c r="Z637" s="1280"/>
    </row>
    <row r="638">
      <c r="A638" s="1228"/>
      <c r="B638" s="1228"/>
      <c r="C638" s="1280"/>
      <c r="D638" s="1280"/>
      <c r="E638" s="1280"/>
      <c r="F638" s="1280"/>
      <c r="G638" s="1280"/>
      <c r="H638" s="1280"/>
      <c r="I638" s="1280"/>
      <c r="J638" s="1280"/>
      <c r="K638" s="1280"/>
      <c r="L638" s="1352"/>
      <c r="M638" s="1280"/>
      <c r="N638" s="1202"/>
      <c r="O638" s="1202"/>
      <c r="P638" s="1202"/>
      <c r="Q638" s="1202"/>
      <c r="R638" s="1280"/>
      <c r="S638" s="1280"/>
      <c r="T638" s="1280"/>
      <c r="U638" s="1280"/>
      <c r="V638" s="1280"/>
      <c r="W638" s="1280"/>
      <c r="X638" s="1280"/>
      <c r="Y638" s="1280"/>
      <c r="Z638" s="1280"/>
    </row>
    <row r="639">
      <c r="A639" s="1228"/>
      <c r="B639" s="1228"/>
      <c r="C639" s="1280"/>
      <c r="D639" s="1280"/>
      <c r="E639" s="1280"/>
      <c r="F639" s="1280"/>
      <c r="G639" s="1280"/>
      <c r="H639" s="1280"/>
      <c r="I639" s="1280"/>
      <c r="J639" s="1280"/>
      <c r="K639" s="1280"/>
      <c r="L639" s="1352"/>
      <c r="M639" s="1280"/>
      <c r="N639" s="1202"/>
      <c r="O639" s="1202"/>
      <c r="P639" s="1202"/>
      <c r="Q639" s="1202"/>
      <c r="R639" s="1280"/>
      <c r="S639" s="1280"/>
      <c r="T639" s="1280"/>
      <c r="U639" s="1280"/>
      <c r="V639" s="1280"/>
      <c r="W639" s="1280"/>
      <c r="X639" s="1280"/>
      <c r="Y639" s="1280"/>
      <c r="Z639" s="1280"/>
    </row>
    <row r="640">
      <c r="A640" s="1228"/>
      <c r="B640" s="1228"/>
      <c r="C640" s="1280"/>
      <c r="D640" s="1280"/>
      <c r="E640" s="1280"/>
      <c r="F640" s="1280"/>
      <c r="G640" s="1280"/>
      <c r="H640" s="1280"/>
      <c r="I640" s="1280"/>
      <c r="J640" s="1280"/>
      <c r="K640" s="1280"/>
      <c r="L640" s="1352"/>
      <c r="M640" s="1280"/>
      <c r="N640" s="1202"/>
      <c r="O640" s="1202"/>
      <c r="P640" s="1202"/>
      <c r="Q640" s="1202"/>
      <c r="R640" s="1280"/>
      <c r="S640" s="1280"/>
      <c r="T640" s="1280"/>
      <c r="U640" s="1280"/>
      <c r="V640" s="1280"/>
      <c r="W640" s="1280"/>
      <c r="X640" s="1280"/>
      <c r="Y640" s="1280"/>
      <c r="Z640" s="1280"/>
    </row>
    <row r="641">
      <c r="A641" s="1228"/>
      <c r="B641" s="1228"/>
      <c r="C641" s="1280"/>
      <c r="D641" s="1280"/>
      <c r="E641" s="1280"/>
      <c r="F641" s="1280"/>
      <c r="G641" s="1280"/>
      <c r="H641" s="1280"/>
      <c r="I641" s="1280"/>
      <c r="J641" s="1280"/>
      <c r="K641" s="1280"/>
      <c r="L641" s="1352"/>
      <c r="M641" s="1280"/>
      <c r="N641" s="1202"/>
      <c r="O641" s="1202"/>
      <c r="P641" s="1202"/>
      <c r="Q641" s="1202"/>
      <c r="R641" s="1280"/>
      <c r="S641" s="1280"/>
      <c r="T641" s="1280"/>
      <c r="U641" s="1280"/>
      <c r="V641" s="1280"/>
      <c r="W641" s="1280"/>
      <c r="X641" s="1280"/>
      <c r="Y641" s="1280"/>
      <c r="Z641" s="1280"/>
    </row>
    <row r="642">
      <c r="A642" s="1228"/>
      <c r="B642" s="1228"/>
      <c r="C642" s="1280"/>
      <c r="D642" s="1280"/>
      <c r="E642" s="1280"/>
      <c r="F642" s="1280"/>
      <c r="G642" s="1280"/>
      <c r="H642" s="1280"/>
      <c r="I642" s="1280"/>
      <c r="J642" s="1280"/>
      <c r="K642" s="1280"/>
      <c r="L642" s="1352"/>
      <c r="M642" s="1280"/>
      <c r="N642" s="1202"/>
      <c r="O642" s="1202"/>
      <c r="P642" s="1202"/>
      <c r="Q642" s="1202"/>
      <c r="R642" s="1280"/>
      <c r="S642" s="1280"/>
      <c r="T642" s="1280"/>
      <c r="U642" s="1280"/>
      <c r="V642" s="1280"/>
      <c r="W642" s="1280"/>
      <c r="X642" s="1280"/>
      <c r="Y642" s="1280"/>
      <c r="Z642" s="1280"/>
    </row>
    <row r="643">
      <c r="A643" s="1228"/>
      <c r="B643" s="1228"/>
      <c r="C643" s="1280"/>
      <c r="D643" s="1280"/>
      <c r="E643" s="1280"/>
      <c r="F643" s="1280"/>
      <c r="G643" s="1280"/>
      <c r="H643" s="1280"/>
      <c r="I643" s="1280"/>
      <c r="J643" s="1280"/>
      <c r="K643" s="1280"/>
      <c r="L643" s="1352"/>
      <c r="M643" s="1280"/>
      <c r="N643" s="1202"/>
      <c r="O643" s="1202"/>
      <c r="P643" s="1202"/>
      <c r="Q643" s="1202"/>
      <c r="R643" s="1280"/>
      <c r="S643" s="1280"/>
      <c r="T643" s="1280"/>
      <c r="U643" s="1280"/>
      <c r="V643" s="1280"/>
      <c r="W643" s="1280"/>
      <c r="X643" s="1280"/>
      <c r="Y643" s="1280"/>
      <c r="Z643" s="1280"/>
    </row>
    <row r="644">
      <c r="A644" s="1228"/>
      <c r="B644" s="1228"/>
      <c r="C644" s="1280"/>
      <c r="D644" s="1280"/>
      <c r="E644" s="1280"/>
      <c r="F644" s="1280"/>
      <c r="G644" s="1280"/>
      <c r="H644" s="1280"/>
      <c r="I644" s="1280"/>
      <c r="J644" s="1280"/>
      <c r="K644" s="1280"/>
      <c r="L644" s="1352"/>
      <c r="M644" s="1280"/>
      <c r="N644" s="1202"/>
      <c r="O644" s="1202"/>
      <c r="P644" s="1202"/>
      <c r="Q644" s="1202"/>
      <c r="R644" s="1280"/>
      <c r="S644" s="1280"/>
      <c r="T644" s="1280"/>
      <c r="U644" s="1280"/>
      <c r="V644" s="1280"/>
      <c r="W644" s="1280"/>
      <c r="X644" s="1280"/>
      <c r="Y644" s="1280"/>
      <c r="Z644" s="1280"/>
    </row>
    <row r="645">
      <c r="A645" s="1228"/>
      <c r="B645" s="1228"/>
      <c r="C645" s="1280"/>
      <c r="D645" s="1280"/>
      <c r="E645" s="1280"/>
      <c r="F645" s="1280"/>
      <c r="G645" s="1280"/>
      <c r="H645" s="1280"/>
      <c r="I645" s="1280"/>
      <c r="J645" s="1280"/>
      <c r="K645" s="1280"/>
      <c r="L645" s="1352"/>
      <c r="M645" s="1280"/>
      <c r="N645" s="1202"/>
      <c r="O645" s="1202"/>
      <c r="P645" s="1202"/>
      <c r="Q645" s="1202"/>
      <c r="R645" s="1280"/>
      <c r="S645" s="1280"/>
      <c r="T645" s="1280"/>
      <c r="U645" s="1280"/>
      <c r="V645" s="1280"/>
      <c r="W645" s="1280"/>
      <c r="X645" s="1280"/>
      <c r="Y645" s="1280"/>
      <c r="Z645" s="1280"/>
    </row>
    <row r="646">
      <c r="A646" s="1228"/>
      <c r="B646" s="1228"/>
      <c r="C646" s="1280"/>
      <c r="D646" s="1280"/>
      <c r="E646" s="1280"/>
      <c r="F646" s="1280"/>
      <c r="G646" s="1280"/>
      <c r="H646" s="1280"/>
      <c r="I646" s="1280"/>
      <c r="J646" s="1280"/>
      <c r="K646" s="1280"/>
      <c r="L646" s="1352"/>
      <c r="M646" s="1280"/>
      <c r="N646" s="1202"/>
      <c r="O646" s="1202"/>
      <c r="P646" s="1202"/>
      <c r="Q646" s="1202"/>
      <c r="R646" s="1280"/>
      <c r="S646" s="1280"/>
      <c r="T646" s="1280"/>
      <c r="U646" s="1280"/>
      <c r="V646" s="1280"/>
      <c r="W646" s="1280"/>
      <c r="X646" s="1280"/>
      <c r="Y646" s="1280"/>
      <c r="Z646" s="1280"/>
    </row>
    <row r="647">
      <c r="A647" s="1228"/>
      <c r="B647" s="1228"/>
      <c r="C647" s="1280"/>
      <c r="D647" s="1280"/>
      <c r="E647" s="1280"/>
      <c r="F647" s="1280"/>
      <c r="G647" s="1280"/>
      <c r="H647" s="1280"/>
      <c r="I647" s="1280"/>
      <c r="J647" s="1280"/>
      <c r="K647" s="1280"/>
      <c r="L647" s="1352"/>
      <c r="M647" s="1280"/>
      <c r="N647" s="1202"/>
      <c r="O647" s="1202"/>
      <c r="P647" s="1202"/>
      <c r="Q647" s="1202"/>
      <c r="R647" s="1280"/>
      <c r="S647" s="1280"/>
      <c r="T647" s="1280"/>
      <c r="U647" s="1280"/>
      <c r="V647" s="1280"/>
      <c r="W647" s="1280"/>
      <c r="X647" s="1280"/>
      <c r="Y647" s="1280"/>
      <c r="Z647" s="1280"/>
    </row>
    <row r="648">
      <c r="A648" s="1228"/>
      <c r="B648" s="1228"/>
      <c r="C648" s="1280"/>
      <c r="D648" s="1280"/>
      <c r="E648" s="1280"/>
      <c r="F648" s="1280"/>
      <c r="G648" s="1280"/>
      <c r="H648" s="1280"/>
      <c r="I648" s="1280"/>
      <c r="J648" s="1280"/>
      <c r="K648" s="1280"/>
      <c r="L648" s="1352"/>
      <c r="M648" s="1280"/>
      <c r="N648" s="1202"/>
      <c r="O648" s="1202"/>
      <c r="P648" s="1202"/>
      <c r="Q648" s="1202"/>
      <c r="R648" s="1280"/>
      <c r="S648" s="1280"/>
      <c r="T648" s="1280"/>
      <c r="U648" s="1280"/>
      <c r="V648" s="1280"/>
      <c r="W648" s="1280"/>
      <c r="X648" s="1280"/>
      <c r="Y648" s="1280"/>
      <c r="Z648" s="1280"/>
    </row>
    <row r="649">
      <c r="A649" s="1228"/>
      <c r="B649" s="1228"/>
      <c r="C649" s="1280"/>
      <c r="D649" s="1280"/>
      <c r="E649" s="1280"/>
      <c r="F649" s="1280"/>
      <c r="G649" s="1280"/>
      <c r="H649" s="1280"/>
      <c r="I649" s="1280"/>
      <c r="J649" s="1280"/>
      <c r="K649" s="1280"/>
      <c r="L649" s="1352"/>
      <c r="M649" s="1280"/>
      <c r="N649" s="1202"/>
      <c r="O649" s="1202"/>
      <c r="P649" s="1202"/>
      <c r="Q649" s="1202"/>
      <c r="R649" s="1280"/>
      <c r="S649" s="1280"/>
      <c r="T649" s="1280"/>
      <c r="U649" s="1280"/>
      <c r="V649" s="1280"/>
      <c r="W649" s="1280"/>
      <c r="X649" s="1280"/>
      <c r="Y649" s="1280"/>
      <c r="Z649" s="1280"/>
    </row>
    <row r="650">
      <c r="A650" s="1228"/>
      <c r="B650" s="1228"/>
      <c r="C650" s="1280"/>
      <c r="D650" s="1280"/>
      <c r="E650" s="1280"/>
      <c r="F650" s="1280"/>
      <c r="G650" s="1280"/>
      <c r="H650" s="1280"/>
      <c r="I650" s="1280"/>
      <c r="J650" s="1280"/>
      <c r="K650" s="1280"/>
      <c r="L650" s="1352"/>
      <c r="M650" s="1280"/>
      <c r="N650" s="1202"/>
      <c r="O650" s="1202"/>
      <c r="P650" s="1202"/>
      <c r="Q650" s="1202"/>
      <c r="R650" s="1280"/>
      <c r="S650" s="1280"/>
      <c r="T650" s="1280"/>
      <c r="U650" s="1280"/>
      <c r="V650" s="1280"/>
      <c r="W650" s="1280"/>
      <c r="X650" s="1280"/>
      <c r="Y650" s="1280"/>
      <c r="Z650" s="1280"/>
    </row>
    <row r="651">
      <c r="A651" s="1228"/>
      <c r="B651" s="1228"/>
      <c r="C651" s="1280"/>
      <c r="D651" s="1280"/>
      <c r="E651" s="1280"/>
      <c r="F651" s="1280"/>
      <c r="G651" s="1280"/>
      <c r="H651" s="1280"/>
      <c r="I651" s="1280"/>
      <c r="J651" s="1280"/>
      <c r="K651" s="1280"/>
      <c r="L651" s="1352"/>
      <c r="M651" s="1280"/>
      <c r="N651" s="1202"/>
      <c r="O651" s="1202"/>
      <c r="P651" s="1202"/>
      <c r="Q651" s="1202"/>
      <c r="R651" s="1280"/>
      <c r="S651" s="1280"/>
      <c r="T651" s="1280"/>
      <c r="U651" s="1280"/>
      <c r="V651" s="1280"/>
      <c r="W651" s="1280"/>
      <c r="X651" s="1280"/>
      <c r="Y651" s="1280"/>
      <c r="Z651" s="1280"/>
    </row>
    <row r="652">
      <c r="A652" s="1228"/>
      <c r="B652" s="1228"/>
      <c r="C652" s="1280"/>
      <c r="D652" s="1280"/>
      <c r="E652" s="1280"/>
      <c r="F652" s="1280"/>
      <c r="G652" s="1280"/>
      <c r="H652" s="1280"/>
      <c r="I652" s="1280"/>
      <c r="J652" s="1280"/>
      <c r="K652" s="1280"/>
      <c r="L652" s="1352"/>
      <c r="M652" s="1280"/>
      <c r="N652" s="1202"/>
      <c r="O652" s="1202"/>
      <c r="P652" s="1202"/>
      <c r="Q652" s="1202"/>
      <c r="R652" s="1280"/>
      <c r="S652" s="1280"/>
      <c r="T652" s="1280"/>
      <c r="U652" s="1280"/>
      <c r="V652" s="1280"/>
      <c r="W652" s="1280"/>
      <c r="X652" s="1280"/>
      <c r="Y652" s="1280"/>
      <c r="Z652" s="1280"/>
    </row>
    <row r="653">
      <c r="A653" s="1228"/>
      <c r="B653" s="1228"/>
      <c r="C653" s="1280"/>
      <c r="D653" s="1280"/>
      <c r="E653" s="1280"/>
      <c r="F653" s="1280"/>
      <c r="G653" s="1280"/>
      <c r="H653" s="1280"/>
      <c r="I653" s="1280"/>
      <c r="J653" s="1280"/>
      <c r="K653" s="1280"/>
      <c r="L653" s="1352"/>
      <c r="M653" s="1280"/>
      <c r="N653" s="1202"/>
      <c r="O653" s="1202"/>
      <c r="P653" s="1202"/>
      <c r="Q653" s="1202"/>
      <c r="R653" s="1280"/>
      <c r="S653" s="1280"/>
      <c r="T653" s="1280"/>
      <c r="U653" s="1280"/>
      <c r="V653" s="1280"/>
      <c r="W653" s="1280"/>
      <c r="X653" s="1280"/>
      <c r="Y653" s="1280"/>
      <c r="Z653" s="1280"/>
    </row>
    <row r="654">
      <c r="A654" s="1228"/>
      <c r="B654" s="1228"/>
      <c r="C654" s="1280"/>
      <c r="D654" s="1280"/>
      <c r="E654" s="1280"/>
      <c r="F654" s="1280"/>
      <c r="G654" s="1280"/>
      <c r="H654" s="1280"/>
      <c r="I654" s="1280"/>
      <c r="J654" s="1280"/>
      <c r="K654" s="1280"/>
      <c r="L654" s="1352"/>
      <c r="M654" s="1280"/>
      <c r="N654" s="1202"/>
      <c r="O654" s="1202"/>
      <c r="P654" s="1202"/>
      <c r="Q654" s="1202"/>
      <c r="R654" s="1280"/>
      <c r="S654" s="1280"/>
      <c r="T654" s="1280"/>
      <c r="U654" s="1280"/>
      <c r="V654" s="1280"/>
      <c r="W654" s="1280"/>
      <c r="X654" s="1280"/>
      <c r="Y654" s="1280"/>
      <c r="Z654" s="1280"/>
    </row>
    <row r="655">
      <c r="A655" s="1228"/>
      <c r="B655" s="1228"/>
      <c r="C655" s="1280"/>
      <c r="D655" s="1280"/>
      <c r="E655" s="1280"/>
      <c r="F655" s="1280"/>
      <c r="G655" s="1280"/>
      <c r="H655" s="1280"/>
      <c r="I655" s="1280"/>
      <c r="J655" s="1280"/>
      <c r="K655" s="1280"/>
      <c r="L655" s="1352"/>
      <c r="M655" s="1280"/>
      <c r="N655" s="1202"/>
      <c r="O655" s="1202"/>
      <c r="P655" s="1202"/>
      <c r="Q655" s="1202"/>
      <c r="R655" s="1280"/>
      <c r="S655" s="1280"/>
      <c r="T655" s="1280"/>
      <c r="U655" s="1280"/>
      <c r="V655" s="1280"/>
      <c r="W655" s="1280"/>
      <c r="X655" s="1280"/>
      <c r="Y655" s="1280"/>
      <c r="Z655" s="1280"/>
    </row>
    <row r="656">
      <c r="A656" s="1228"/>
      <c r="B656" s="1228"/>
      <c r="C656" s="1280"/>
      <c r="D656" s="1280"/>
      <c r="E656" s="1280"/>
      <c r="F656" s="1280"/>
      <c r="G656" s="1280"/>
      <c r="H656" s="1280"/>
      <c r="I656" s="1280"/>
      <c r="J656" s="1280"/>
      <c r="K656" s="1280"/>
      <c r="L656" s="1352"/>
      <c r="M656" s="1280"/>
      <c r="N656" s="1202"/>
      <c r="O656" s="1202"/>
      <c r="P656" s="1202"/>
      <c r="Q656" s="1202"/>
      <c r="R656" s="1280"/>
      <c r="S656" s="1280"/>
      <c r="T656" s="1280"/>
      <c r="U656" s="1280"/>
      <c r="V656" s="1280"/>
      <c r="W656" s="1280"/>
      <c r="X656" s="1280"/>
      <c r="Y656" s="1280"/>
      <c r="Z656" s="1280"/>
    </row>
    <row r="657">
      <c r="A657" s="1228"/>
      <c r="B657" s="1228"/>
      <c r="C657" s="1280"/>
      <c r="D657" s="1280"/>
      <c r="E657" s="1280"/>
      <c r="F657" s="1280"/>
      <c r="G657" s="1280"/>
      <c r="H657" s="1280"/>
      <c r="I657" s="1280"/>
      <c r="J657" s="1280"/>
      <c r="K657" s="1280"/>
      <c r="L657" s="1352"/>
      <c r="M657" s="1280"/>
      <c r="N657" s="1202"/>
      <c r="O657" s="1202"/>
      <c r="P657" s="1202"/>
      <c r="Q657" s="1202"/>
      <c r="R657" s="1280"/>
      <c r="S657" s="1280"/>
      <c r="T657" s="1280"/>
      <c r="U657" s="1280"/>
      <c r="V657" s="1280"/>
      <c r="W657" s="1280"/>
      <c r="X657" s="1280"/>
      <c r="Y657" s="1280"/>
      <c r="Z657" s="1280"/>
    </row>
    <row r="658">
      <c r="A658" s="1228"/>
      <c r="B658" s="1228"/>
      <c r="C658" s="1280"/>
      <c r="D658" s="1280"/>
      <c r="E658" s="1280"/>
      <c r="F658" s="1280"/>
      <c r="G658" s="1280"/>
      <c r="H658" s="1280"/>
      <c r="I658" s="1280"/>
      <c r="J658" s="1280"/>
      <c r="K658" s="1280"/>
      <c r="L658" s="1352"/>
      <c r="M658" s="1280"/>
      <c r="N658" s="1202"/>
      <c r="O658" s="1202"/>
      <c r="P658" s="1202"/>
      <c r="Q658" s="1202"/>
      <c r="R658" s="1280"/>
      <c r="S658" s="1280"/>
      <c r="T658" s="1280"/>
      <c r="U658" s="1280"/>
      <c r="V658" s="1280"/>
      <c r="W658" s="1280"/>
      <c r="X658" s="1280"/>
      <c r="Y658" s="1280"/>
      <c r="Z658" s="1280"/>
    </row>
    <row r="659">
      <c r="A659" s="1228"/>
      <c r="B659" s="1228"/>
      <c r="C659" s="1280"/>
      <c r="D659" s="1280"/>
      <c r="E659" s="1280"/>
      <c r="F659" s="1280"/>
      <c r="G659" s="1280"/>
      <c r="H659" s="1280"/>
      <c r="I659" s="1280"/>
      <c r="J659" s="1280"/>
      <c r="K659" s="1280"/>
      <c r="L659" s="1352"/>
      <c r="M659" s="1280"/>
      <c r="N659" s="1202"/>
      <c r="O659" s="1202"/>
      <c r="P659" s="1202"/>
      <c r="Q659" s="1202"/>
      <c r="R659" s="1280"/>
      <c r="S659" s="1280"/>
      <c r="T659" s="1280"/>
      <c r="U659" s="1280"/>
      <c r="V659" s="1280"/>
      <c r="W659" s="1280"/>
      <c r="X659" s="1280"/>
      <c r="Y659" s="1280"/>
      <c r="Z659" s="1280"/>
    </row>
    <row r="660">
      <c r="A660" s="1228"/>
      <c r="B660" s="1228"/>
      <c r="C660" s="1280"/>
      <c r="D660" s="1280"/>
      <c r="E660" s="1280"/>
      <c r="F660" s="1280"/>
      <c r="G660" s="1280"/>
      <c r="H660" s="1280"/>
      <c r="I660" s="1280"/>
      <c r="J660" s="1280"/>
      <c r="K660" s="1280"/>
      <c r="L660" s="1352"/>
      <c r="M660" s="1280"/>
      <c r="N660" s="1202"/>
      <c r="O660" s="1202"/>
      <c r="P660" s="1202"/>
      <c r="Q660" s="1202"/>
      <c r="R660" s="1280"/>
      <c r="S660" s="1280"/>
      <c r="T660" s="1280"/>
      <c r="U660" s="1280"/>
      <c r="V660" s="1280"/>
      <c r="W660" s="1280"/>
      <c r="X660" s="1280"/>
      <c r="Y660" s="1280"/>
      <c r="Z660" s="1280"/>
    </row>
    <row r="661">
      <c r="A661" s="1228"/>
      <c r="B661" s="1228"/>
      <c r="C661" s="1280"/>
      <c r="D661" s="1280"/>
      <c r="E661" s="1280"/>
      <c r="F661" s="1280"/>
      <c r="G661" s="1280"/>
      <c r="H661" s="1280"/>
      <c r="I661" s="1280"/>
      <c r="J661" s="1280"/>
      <c r="K661" s="1280"/>
      <c r="L661" s="1352"/>
      <c r="M661" s="1280"/>
      <c r="N661" s="1202"/>
      <c r="O661" s="1202"/>
      <c r="P661" s="1202"/>
      <c r="Q661" s="1202"/>
      <c r="R661" s="1280"/>
      <c r="S661" s="1280"/>
      <c r="T661" s="1280"/>
      <c r="U661" s="1280"/>
      <c r="V661" s="1280"/>
      <c r="W661" s="1280"/>
      <c r="X661" s="1280"/>
      <c r="Y661" s="1280"/>
      <c r="Z661" s="1280"/>
    </row>
    <row r="662">
      <c r="A662" s="1228"/>
      <c r="B662" s="1228"/>
      <c r="C662" s="1280"/>
      <c r="D662" s="1280"/>
      <c r="E662" s="1280"/>
      <c r="F662" s="1280"/>
      <c r="G662" s="1280"/>
      <c r="H662" s="1280"/>
      <c r="I662" s="1280"/>
      <c r="J662" s="1280"/>
      <c r="K662" s="1280"/>
      <c r="L662" s="1352"/>
      <c r="M662" s="1280"/>
      <c r="N662" s="1202"/>
      <c r="O662" s="1202"/>
      <c r="P662" s="1202"/>
      <c r="Q662" s="1202"/>
      <c r="R662" s="1280"/>
      <c r="S662" s="1280"/>
      <c r="T662" s="1280"/>
      <c r="U662" s="1280"/>
      <c r="V662" s="1280"/>
      <c r="W662" s="1280"/>
      <c r="X662" s="1280"/>
      <c r="Y662" s="1280"/>
      <c r="Z662" s="1280"/>
    </row>
    <row r="663">
      <c r="A663" s="1228"/>
      <c r="B663" s="1228"/>
      <c r="C663" s="1280"/>
      <c r="D663" s="1280"/>
      <c r="E663" s="1280"/>
      <c r="F663" s="1280"/>
      <c r="G663" s="1280"/>
      <c r="H663" s="1280"/>
      <c r="I663" s="1280"/>
      <c r="J663" s="1280"/>
      <c r="K663" s="1280"/>
      <c r="L663" s="1352"/>
      <c r="M663" s="1280"/>
      <c r="N663" s="1202"/>
      <c r="O663" s="1202"/>
      <c r="P663" s="1202"/>
      <c r="Q663" s="1202"/>
      <c r="R663" s="1280"/>
      <c r="S663" s="1280"/>
      <c r="T663" s="1280"/>
      <c r="U663" s="1280"/>
      <c r="V663" s="1280"/>
      <c r="W663" s="1280"/>
      <c r="X663" s="1280"/>
      <c r="Y663" s="1280"/>
      <c r="Z663" s="1280"/>
    </row>
    <row r="664">
      <c r="A664" s="1228"/>
      <c r="B664" s="1228"/>
      <c r="C664" s="1280"/>
      <c r="D664" s="1280"/>
      <c r="E664" s="1280"/>
      <c r="F664" s="1280"/>
      <c r="G664" s="1280"/>
      <c r="H664" s="1280"/>
      <c r="I664" s="1280"/>
      <c r="J664" s="1280"/>
      <c r="K664" s="1280"/>
      <c r="L664" s="1352"/>
      <c r="M664" s="1280"/>
      <c r="N664" s="1202"/>
      <c r="O664" s="1202"/>
      <c r="P664" s="1202"/>
      <c r="Q664" s="1202"/>
      <c r="R664" s="1280"/>
      <c r="S664" s="1280"/>
      <c r="T664" s="1280"/>
      <c r="U664" s="1280"/>
      <c r="V664" s="1280"/>
      <c r="W664" s="1280"/>
      <c r="X664" s="1280"/>
      <c r="Y664" s="1280"/>
      <c r="Z664" s="1280"/>
    </row>
    <row r="665">
      <c r="A665" s="1228"/>
      <c r="B665" s="1228"/>
      <c r="C665" s="1280"/>
      <c r="D665" s="1280"/>
      <c r="E665" s="1280"/>
      <c r="F665" s="1280"/>
      <c r="G665" s="1280"/>
      <c r="H665" s="1280"/>
      <c r="I665" s="1280"/>
      <c r="J665" s="1280"/>
      <c r="K665" s="1280"/>
      <c r="L665" s="1352"/>
      <c r="M665" s="1280"/>
      <c r="N665" s="1202"/>
      <c r="O665" s="1202"/>
      <c r="P665" s="1202"/>
      <c r="Q665" s="1202"/>
      <c r="R665" s="1280"/>
      <c r="S665" s="1280"/>
      <c r="T665" s="1280"/>
      <c r="U665" s="1280"/>
      <c r="V665" s="1280"/>
      <c r="W665" s="1280"/>
      <c r="X665" s="1280"/>
      <c r="Y665" s="1280"/>
      <c r="Z665" s="1280"/>
    </row>
    <row r="666">
      <c r="A666" s="1228"/>
      <c r="B666" s="1228"/>
      <c r="C666" s="1280"/>
      <c r="D666" s="1280"/>
      <c r="E666" s="1280"/>
      <c r="F666" s="1280"/>
      <c r="G666" s="1280"/>
      <c r="H666" s="1280"/>
      <c r="I666" s="1280"/>
      <c r="J666" s="1280"/>
      <c r="K666" s="1280"/>
      <c r="L666" s="1352"/>
      <c r="M666" s="1280"/>
      <c r="N666" s="1202"/>
      <c r="O666" s="1202"/>
      <c r="P666" s="1202"/>
      <c r="Q666" s="1202"/>
      <c r="R666" s="1280"/>
      <c r="S666" s="1280"/>
      <c r="T666" s="1280"/>
      <c r="U666" s="1280"/>
      <c r="V666" s="1280"/>
      <c r="W666" s="1280"/>
      <c r="X666" s="1280"/>
      <c r="Y666" s="1280"/>
      <c r="Z666" s="1280"/>
    </row>
    <row r="667">
      <c r="A667" s="1228"/>
      <c r="B667" s="1228"/>
      <c r="C667" s="1280"/>
      <c r="D667" s="1280"/>
      <c r="E667" s="1280"/>
      <c r="F667" s="1280"/>
      <c r="G667" s="1280"/>
      <c r="H667" s="1280"/>
      <c r="I667" s="1280"/>
      <c r="J667" s="1280"/>
      <c r="K667" s="1280"/>
      <c r="L667" s="1352"/>
      <c r="M667" s="1280"/>
      <c r="N667" s="1202"/>
      <c r="O667" s="1202"/>
      <c r="P667" s="1202"/>
      <c r="Q667" s="1202"/>
      <c r="R667" s="1280"/>
      <c r="S667" s="1280"/>
      <c r="T667" s="1280"/>
      <c r="U667" s="1280"/>
      <c r="V667" s="1280"/>
      <c r="W667" s="1280"/>
      <c r="X667" s="1280"/>
      <c r="Y667" s="1280"/>
      <c r="Z667" s="1280"/>
    </row>
    <row r="668">
      <c r="A668" s="1228"/>
      <c r="B668" s="1228"/>
      <c r="C668" s="1280"/>
      <c r="D668" s="1280"/>
      <c r="E668" s="1280"/>
      <c r="F668" s="1280"/>
      <c r="G668" s="1280"/>
      <c r="H668" s="1280"/>
      <c r="I668" s="1280"/>
      <c r="J668" s="1280"/>
      <c r="K668" s="1280"/>
      <c r="L668" s="1352"/>
      <c r="M668" s="1280"/>
      <c r="N668" s="1202"/>
      <c r="O668" s="1202"/>
      <c r="P668" s="1202"/>
      <c r="Q668" s="1202"/>
      <c r="R668" s="1280"/>
      <c r="S668" s="1280"/>
      <c r="T668" s="1280"/>
      <c r="U668" s="1280"/>
      <c r="V668" s="1280"/>
      <c r="W668" s="1280"/>
      <c r="X668" s="1280"/>
      <c r="Y668" s="1280"/>
      <c r="Z668" s="1280"/>
    </row>
    <row r="669">
      <c r="A669" s="1228"/>
      <c r="B669" s="1228"/>
      <c r="C669" s="1280"/>
      <c r="D669" s="1280"/>
      <c r="E669" s="1280"/>
      <c r="F669" s="1280"/>
      <c r="G669" s="1280"/>
      <c r="H669" s="1280"/>
      <c r="I669" s="1280"/>
      <c r="J669" s="1280"/>
      <c r="K669" s="1280"/>
      <c r="L669" s="1352"/>
      <c r="M669" s="1280"/>
      <c r="N669" s="1202"/>
      <c r="O669" s="1202"/>
      <c r="P669" s="1202"/>
      <c r="Q669" s="1202"/>
      <c r="R669" s="1280"/>
      <c r="S669" s="1280"/>
      <c r="T669" s="1280"/>
      <c r="U669" s="1280"/>
      <c r="V669" s="1280"/>
      <c r="W669" s="1280"/>
      <c r="X669" s="1280"/>
      <c r="Y669" s="1280"/>
      <c r="Z669" s="1280"/>
    </row>
    <row r="670">
      <c r="A670" s="1228"/>
      <c r="B670" s="1228"/>
      <c r="C670" s="1280"/>
      <c r="D670" s="1280"/>
      <c r="E670" s="1280"/>
      <c r="F670" s="1280"/>
      <c r="G670" s="1280"/>
      <c r="H670" s="1280"/>
      <c r="I670" s="1280"/>
      <c r="J670" s="1280"/>
      <c r="K670" s="1280"/>
      <c r="L670" s="1352"/>
      <c r="M670" s="1280"/>
      <c r="N670" s="1202"/>
      <c r="O670" s="1202"/>
      <c r="P670" s="1202"/>
      <c r="Q670" s="1202"/>
      <c r="R670" s="1280"/>
      <c r="S670" s="1280"/>
      <c r="T670" s="1280"/>
      <c r="U670" s="1280"/>
      <c r="V670" s="1280"/>
      <c r="W670" s="1280"/>
      <c r="X670" s="1280"/>
      <c r="Y670" s="1280"/>
      <c r="Z670" s="1280"/>
    </row>
    <row r="671">
      <c r="A671" s="1228"/>
      <c r="B671" s="1228"/>
      <c r="C671" s="1280"/>
      <c r="D671" s="1280"/>
      <c r="E671" s="1280"/>
      <c r="F671" s="1280"/>
      <c r="G671" s="1280"/>
      <c r="H671" s="1280"/>
      <c r="I671" s="1280"/>
      <c r="J671" s="1280"/>
      <c r="K671" s="1280"/>
      <c r="L671" s="1352"/>
      <c r="M671" s="1280"/>
      <c r="N671" s="1202"/>
      <c r="O671" s="1202"/>
      <c r="P671" s="1202"/>
      <c r="Q671" s="1202"/>
      <c r="R671" s="1280"/>
      <c r="S671" s="1280"/>
      <c r="T671" s="1280"/>
      <c r="U671" s="1280"/>
      <c r="V671" s="1280"/>
      <c r="W671" s="1280"/>
      <c r="X671" s="1280"/>
      <c r="Y671" s="1280"/>
      <c r="Z671" s="1280"/>
    </row>
    <row r="672">
      <c r="A672" s="1228"/>
      <c r="B672" s="1228"/>
      <c r="C672" s="1280"/>
      <c r="D672" s="1280"/>
      <c r="E672" s="1280"/>
      <c r="F672" s="1280"/>
      <c r="G672" s="1280"/>
      <c r="H672" s="1280"/>
      <c r="I672" s="1280"/>
      <c r="J672" s="1280"/>
      <c r="K672" s="1280"/>
      <c r="L672" s="1352"/>
      <c r="M672" s="1280"/>
      <c r="N672" s="1202"/>
      <c r="O672" s="1202"/>
      <c r="P672" s="1202"/>
      <c r="Q672" s="1202"/>
      <c r="R672" s="1280"/>
      <c r="S672" s="1280"/>
      <c r="T672" s="1280"/>
      <c r="U672" s="1280"/>
      <c r="V672" s="1280"/>
      <c r="W672" s="1280"/>
      <c r="X672" s="1280"/>
      <c r="Y672" s="1280"/>
      <c r="Z672" s="1280"/>
    </row>
    <row r="673">
      <c r="A673" s="1228"/>
      <c r="B673" s="1228"/>
      <c r="C673" s="1280"/>
      <c r="D673" s="1280"/>
      <c r="E673" s="1280"/>
      <c r="F673" s="1280"/>
      <c r="G673" s="1280"/>
      <c r="H673" s="1280"/>
      <c r="I673" s="1280"/>
      <c r="J673" s="1280"/>
      <c r="K673" s="1280"/>
      <c r="L673" s="1352"/>
      <c r="M673" s="1280"/>
      <c r="N673" s="1202"/>
      <c r="O673" s="1202"/>
      <c r="P673" s="1202"/>
      <c r="Q673" s="1202"/>
      <c r="R673" s="1280"/>
      <c r="S673" s="1280"/>
      <c r="T673" s="1280"/>
      <c r="U673" s="1280"/>
      <c r="V673" s="1280"/>
      <c r="W673" s="1280"/>
      <c r="X673" s="1280"/>
      <c r="Y673" s="1280"/>
      <c r="Z673" s="1280"/>
    </row>
    <row r="674">
      <c r="A674" s="1228"/>
      <c r="B674" s="1228"/>
      <c r="C674" s="1280"/>
      <c r="D674" s="1280"/>
      <c r="E674" s="1280"/>
      <c r="F674" s="1280"/>
      <c r="G674" s="1280"/>
      <c r="H674" s="1280"/>
      <c r="I674" s="1280"/>
      <c r="J674" s="1280"/>
      <c r="K674" s="1280"/>
      <c r="L674" s="1352"/>
      <c r="M674" s="1280"/>
      <c r="N674" s="1202"/>
      <c r="O674" s="1202"/>
      <c r="P674" s="1202"/>
      <c r="Q674" s="1202"/>
      <c r="R674" s="1280"/>
      <c r="S674" s="1280"/>
      <c r="T674" s="1280"/>
      <c r="U674" s="1280"/>
      <c r="V674" s="1280"/>
      <c r="W674" s="1280"/>
      <c r="X674" s="1280"/>
      <c r="Y674" s="1280"/>
      <c r="Z674" s="1280"/>
    </row>
    <row r="675">
      <c r="A675" s="1228"/>
      <c r="B675" s="1228"/>
      <c r="C675" s="1280"/>
      <c r="D675" s="1280"/>
      <c r="E675" s="1280"/>
      <c r="F675" s="1280"/>
      <c r="G675" s="1280"/>
      <c r="H675" s="1280"/>
      <c r="I675" s="1280"/>
      <c r="J675" s="1280"/>
      <c r="K675" s="1280"/>
      <c r="L675" s="1352"/>
      <c r="M675" s="1280"/>
      <c r="N675" s="1202"/>
      <c r="O675" s="1202"/>
      <c r="P675" s="1202"/>
      <c r="Q675" s="1202"/>
      <c r="R675" s="1280"/>
      <c r="S675" s="1280"/>
      <c r="T675" s="1280"/>
      <c r="U675" s="1280"/>
      <c r="V675" s="1280"/>
      <c r="W675" s="1280"/>
      <c r="X675" s="1280"/>
      <c r="Y675" s="1280"/>
      <c r="Z675" s="1280"/>
    </row>
    <row r="676">
      <c r="A676" s="1228"/>
      <c r="B676" s="1228"/>
      <c r="C676" s="1280"/>
      <c r="D676" s="1280"/>
      <c r="E676" s="1280"/>
      <c r="F676" s="1280"/>
      <c r="G676" s="1280"/>
      <c r="H676" s="1280"/>
      <c r="I676" s="1280"/>
      <c r="J676" s="1280"/>
      <c r="K676" s="1280"/>
      <c r="L676" s="1352"/>
      <c r="M676" s="1280"/>
      <c r="N676" s="1202"/>
      <c r="O676" s="1202"/>
      <c r="P676" s="1202"/>
      <c r="Q676" s="1202"/>
      <c r="R676" s="1280"/>
      <c r="S676" s="1280"/>
      <c r="T676" s="1280"/>
      <c r="U676" s="1280"/>
      <c r="V676" s="1280"/>
      <c r="W676" s="1280"/>
      <c r="X676" s="1280"/>
      <c r="Y676" s="1280"/>
      <c r="Z676" s="1280"/>
    </row>
    <row r="677">
      <c r="A677" s="1228"/>
      <c r="B677" s="1228"/>
      <c r="C677" s="1280"/>
      <c r="D677" s="1280"/>
      <c r="E677" s="1280"/>
      <c r="F677" s="1280"/>
      <c r="G677" s="1280"/>
      <c r="H677" s="1280"/>
      <c r="I677" s="1280"/>
      <c r="J677" s="1280"/>
      <c r="K677" s="1280"/>
      <c r="L677" s="1352"/>
      <c r="M677" s="1280"/>
      <c r="N677" s="1202"/>
      <c r="O677" s="1202"/>
      <c r="P677" s="1202"/>
      <c r="Q677" s="1202"/>
      <c r="R677" s="1280"/>
      <c r="S677" s="1280"/>
      <c r="T677" s="1280"/>
      <c r="U677" s="1280"/>
      <c r="V677" s="1280"/>
      <c r="W677" s="1280"/>
      <c r="X677" s="1280"/>
      <c r="Y677" s="1280"/>
      <c r="Z677" s="1280"/>
    </row>
    <row r="678">
      <c r="A678" s="1228"/>
      <c r="B678" s="1228"/>
      <c r="C678" s="1280"/>
      <c r="D678" s="1280"/>
      <c r="E678" s="1280"/>
      <c r="F678" s="1280"/>
      <c r="G678" s="1280"/>
      <c r="H678" s="1280"/>
      <c r="I678" s="1280"/>
      <c r="J678" s="1280"/>
      <c r="K678" s="1280"/>
      <c r="L678" s="1352"/>
      <c r="M678" s="1280"/>
      <c r="N678" s="1202"/>
      <c r="O678" s="1202"/>
      <c r="P678" s="1202"/>
      <c r="Q678" s="1202"/>
      <c r="R678" s="1280"/>
      <c r="S678" s="1280"/>
      <c r="T678" s="1280"/>
      <c r="U678" s="1280"/>
      <c r="V678" s="1280"/>
      <c r="W678" s="1280"/>
      <c r="X678" s="1280"/>
      <c r="Y678" s="1280"/>
      <c r="Z678" s="1280"/>
    </row>
    <row r="679">
      <c r="A679" s="1228"/>
      <c r="B679" s="1228"/>
      <c r="C679" s="1280"/>
      <c r="D679" s="1280"/>
      <c r="E679" s="1280"/>
      <c r="F679" s="1280"/>
      <c r="G679" s="1280"/>
      <c r="H679" s="1280"/>
      <c r="I679" s="1280"/>
      <c r="J679" s="1280"/>
      <c r="K679" s="1280"/>
      <c r="L679" s="1352"/>
      <c r="M679" s="1280"/>
      <c r="N679" s="1202"/>
      <c r="O679" s="1202"/>
      <c r="P679" s="1202"/>
      <c r="Q679" s="1202"/>
      <c r="R679" s="1280"/>
      <c r="S679" s="1280"/>
      <c r="T679" s="1280"/>
      <c r="U679" s="1280"/>
      <c r="V679" s="1280"/>
      <c r="W679" s="1280"/>
      <c r="X679" s="1280"/>
      <c r="Y679" s="1280"/>
      <c r="Z679" s="1280"/>
    </row>
    <row r="680">
      <c r="A680" s="1228"/>
      <c r="B680" s="1228"/>
      <c r="C680" s="1280"/>
      <c r="D680" s="1280"/>
      <c r="E680" s="1280"/>
      <c r="F680" s="1280"/>
      <c r="G680" s="1280"/>
      <c r="H680" s="1280"/>
      <c r="I680" s="1280"/>
      <c r="J680" s="1280"/>
      <c r="K680" s="1280"/>
      <c r="L680" s="1352"/>
      <c r="M680" s="1280"/>
      <c r="N680" s="1202"/>
      <c r="O680" s="1202"/>
      <c r="P680" s="1202"/>
      <c r="Q680" s="1202"/>
      <c r="R680" s="1280"/>
      <c r="S680" s="1280"/>
      <c r="T680" s="1280"/>
      <c r="U680" s="1280"/>
      <c r="V680" s="1280"/>
      <c r="W680" s="1280"/>
      <c r="X680" s="1280"/>
      <c r="Y680" s="1280"/>
      <c r="Z680" s="1280"/>
    </row>
    <row r="681">
      <c r="A681" s="1228"/>
      <c r="B681" s="1228"/>
      <c r="C681" s="1280"/>
      <c r="D681" s="1280"/>
      <c r="E681" s="1280"/>
      <c r="F681" s="1280"/>
      <c r="G681" s="1280"/>
      <c r="H681" s="1280"/>
      <c r="I681" s="1280"/>
      <c r="J681" s="1280"/>
      <c r="K681" s="1280"/>
      <c r="L681" s="1352"/>
      <c r="M681" s="1280"/>
      <c r="N681" s="1202"/>
      <c r="O681" s="1202"/>
      <c r="P681" s="1202"/>
      <c r="Q681" s="1202"/>
      <c r="R681" s="1280"/>
      <c r="S681" s="1280"/>
      <c r="T681" s="1280"/>
      <c r="U681" s="1280"/>
      <c r="V681" s="1280"/>
      <c r="W681" s="1280"/>
      <c r="X681" s="1280"/>
      <c r="Y681" s="1280"/>
      <c r="Z681" s="1280"/>
    </row>
    <row r="682">
      <c r="A682" s="1228"/>
      <c r="B682" s="1228"/>
      <c r="C682" s="1280"/>
      <c r="D682" s="1280"/>
      <c r="E682" s="1280"/>
      <c r="F682" s="1280"/>
      <c r="G682" s="1280"/>
      <c r="H682" s="1280"/>
      <c r="I682" s="1280"/>
      <c r="J682" s="1280"/>
      <c r="K682" s="1280"/>
      <c r="L682" s="1352"/>
      <c r="M682" s="1280"/>
      <c r="N682" s="1202"/>
      <c r="O682" s="1202"/>
      <c r="P682" s="1202"/>
      <c r="Q682" s="1202"/>
      <c r="R682" s="1280"/>
      <c r="S682" s="1280"/>
      <c r="T682" s="1280"/>
      <c r="U682" s="1280"/>
      <c r="V682" s="1280"/>
      <c r="W682" s="1280"/>
      <c r="X682" s="1280"/>
      <c r="Y682" s="1280"/>
      <c r="Z682" s="1280"/>
    </row>
    <row r="683">
      <c r="A683" s="1228"/>
      <c r="B683" s="1228"/>
      <c r="C683" s="1280"/>
      <c r="D683" s="1280"/>
      <c r="E683" s="1280"/>
      <c r="F683" s="1280"/>
      <c r="G683" s="1280"/>
      <c r="H683" s="1280"/>
      <c r="I683" s="1280"/>
      <c r="J683" s="1280"/>
      <c r="K683" s="1280"/>
      <c r="L683" s="1352"/>
      <c r="M683" s="1280"/>
      <c r="N683" s="1202"/>
      <c r="O683" s="1202"/>
      <c r="P683" s="1202"/>
      <c r="Q683" s="1202"/>
      <c r="R683" s="1280"/>
      <c r="S683" s="1280"/>
      <c r="T683" s="1280"/>
      <c r="U683" s="1280"/>
      <c r="V683" s="1280"/>
      <c r="W683" s="1280"/>
      <c r="X683" s="1280"/>
      <c r="Y683" s="1280"/>
      <c r="Z683" s="1280"/>
    </row>
    <row r="684">
      <c r="A684" s="1228"/>
      <c r="B684" s="1228"/>
      <c r="C684" s="1280"/>
      <c r="D684" s="1280"/>
      <c r="E684" s="1280"/>
      <c r="F684" s="1280"/>
      <c r="G684" s="1280"/>
      <c r="H684" s="1280"/>
      <c r="I684" s="1280"/>
      <c r="J684" s="1280"/>
      <c r="K684" s="1280"/>
      <c r="L684" s="1352"/>
      <c r="M684" s="1280"/>
      <c r="N684" s="1202"/>
      <c r="O684" s="1202"/>
      <c r="P684" s="1202"/>
      <c r="Q684" s="1202"/>
      <c r="R684" s="1280"/>
      <c r="S684" s="1280"/>
      <c r="T684" s="1280"/>
      <c r="U684" s="1280"/>
      <c r="V684" s="1280"/>
      <c r="W684" s="1280"/>
      <c r="X684" s="1280"/>
      <c r="Y684" s="1280"/>
      <c r="Z684" s="1280"/>
    </row>
    <row r="685">
      <c r="A685" s="1228"/>
      <c r="B685" s="1228"/>
      <c r="C685" s="1280"/>
      <c r="D685" s="1280"/>
      <c r="E685" s="1280"/>
      <c r="F685" s="1280"/>
      <c r="G685" s="1280"/>
      <c r="H685" s="1280"/>
      <c r="I685" s="1280"/>
      <c r="J685" s="1280"/>
      <c r="K685" s="1280"/>
      <c r="L685" s="1352"/>
      <c r="M685" s="1280"/>
      <c r="N685" s="1202"/>
      <c r="O685" s="1202"/>
      <c r="P685" s="1202"/>
      <c r="Q685" s="1202"/>
      <c r="R685" s="1280"/>
      <c r="S685" s="1280"/>
      <c r="T685" s="1280"/>
      <c r="U685" s="1280"/>
      <c r="V685" s="1280"/>
      <c r="W685" s="1280"/>
      <c r="X685" s="1280"/>
      <c r="Y685" s="1280"/>
      <c r="Z685" s="1280"/>
    </row>
    <row r="686">
      <c r="A686" s="1228"/>
      <c r="B686" s="1228"/>
      <c r="C686" s="1280"/>
      <c r="D686" s="1280"/>
      <c r="E686" s="1280"/>
      <c r="F686" s="1280"/>
      <c r="G686" s="1280"/>
      <c r="H686" s="1280"/>
      <c r="I686" s="1280"/>
      <c r="J686" s="1280"/>
      <c r="K686" s="1280"/>
      <c r="L686" s="1352"/>
      <c r="M686" s="1280"/>
      <c r="N686" s="1202"/>
      <c r="O686" s="1202"/>
      <c r="P686" s="1202"/>
      <c r="Q686" s="1202"/>
      <c r="R686" s="1280"/>
      <c r="S686" s="1280"/>
      <c r="T686" s="1280"/>
      <c r="U686" s="1280"/>
      <c r="V686" s="1280"/>
      <c r="W686" s="1280"/>
      <c r="X686" s="1280"/>
      <c r="Y686" s="1280"/>
      <c r="Z686" s="1280"/>
    </row>
    <row r="687">
      <c r="A687" s="1228"/>
      <c r="B687" s="1228"/>
      <c r="C687" s="1280"/>
      <c r="D687" s="1280"/>
      <c r="E687" s="1280"/>
      <c r="F687" s="1280"/>
      <c r="G687" s="1280"/>
      <c r="H687" s="1280"/>
      <c r="I687" s="1280"/>
      <c r="J687" s="1280"/>
      <c r="K687" s="1280"/>
      <c r="L687" s="1352"/>
      <c r="M687" s="1280"/>
      <c r="N687" s="1202"/>
      <c r="O687" s="1202"/>
      <c r="P687" s="1202"/>
      <c r="Q687" s="1202"/>
      <c r="R687" s="1280"/>
      <c r="S687" s="1280"/>
      <c r="T687" s="1280"/>
      <c r="U687" s="1280"/>
      <c r="V687" s="1280"/>
      <c r="W687" s="1280"/>
      <c r="X687" s="1280"/>
      <c r="Y687" s="1280"/>
      <c r="Z687" s="1280"/>
    </row>
    <row r="688">
      <c r="A688" s="1228"/>
      <c r="B688" s="1228"/>
      <c r="C688" s="1280"/>
      <c r="D688" s="1280"/>
      <c r="E688" s="1280"/>
      <c r="F688" s="1280"/>
      <c r="G688" s="1280"/>
      <c r="H688" s="1280"/>
      <c r="I688" s="1280"/>
      <c r="J688" s="1280"/>
      <c r="K688" s="1280"/>
      <c r="L688" s="1352"/>
      <c r="M688" s="1280"/>
      <c r="N688" s="1202"/>
      <c r="O688" s="1202"/>
      <c r="P688" s="1202"/>
      <c r="Q688" s="1202"/>
      <c r="R688" s="1280"/>
      <c r="S688" s="1280"/>
      <c r="T688" s="1280"/>
      <c r="U688" s="1280"/>
      <c r="V688" s="1280"/>
      <c r="W688" s="1280"/>
      <c r="X688" s="1280"/>
      <c r="Y688" s="1280"/>
      <c r="Z688" s="1280"/>
    </row>
    <row r="689">
      <c r="A689" s="1228"/>
      <c r="B689" s="1228"/>
      <c r="C689" s="1280"/>
      <c r="D689" s="1280"/>
      <c r="E689" s="1280"/>
      <c r="F689" s="1280"/>
      <c r="G689" s="1280"/>
      <c r="H689" s="1280"/>
      <c r="I689" s="1280"/>
      <c r="J689" s="1280"/>
      <c r="K689" s="1280"/>
      <c r="L689" s="1352"/>
      <c r="M689" s="1280"/>
      <c r="N689" s="1202"/>
      <c r="O689" s="1202"/>
      <c r="P689" s="1202"/>
      <c r="Q689" s="1202"/>
      <c r="R689" s="1280"/>
      <c r="S689" s="1280"/>
      <c r="T689" s="1280"/>
      <c r="U689" s="1280"/>
      <c r="V689" s="1280"/>
      <c r="W689" s="1280"/>
      <c r="X689" s="1280"/>
      <c r="Y689" s="1280"/>
      <c r="Z689" s="1280"/>
    </row>
    <row r="690">
      <c r="A690" s="1228"/>
      <c r="B690" s="1228"/>
      <c r="C690" s="1280"/>
      <c r="D690" s="1280"/>
      <c r="E690" s="1280"/>
      <c r="F690" s="1280"/>
      <c r="G690" s="1280"/>
      <c r="H690" s="1280"/>
      <c r="I690" s="1280"/>
      <c r="J690" s="1280"/>
      <c r="K690" s="1280"/>
      <c r="L690" s="1352"/>
      <c r="M690" s="1280"/>
      <c r="N690" s="1202"/>
      <c r="O690" s="1202"/>
      <c r="P690" s="1202"/>
      <c r="Q690" s="1202"/>
      <c r="R690" s="1280"/>
      <c r="S690" s="1280"/>
      <c r="T690" s="1280"/>
      <c r="U690" s="1280"/>
      <c r="V690" s="1280"/>
      <c r="W690" s="1280"/>
      <c r="X690" s="1280"/>
      <c r="Y690" s="1280"/>
      <c r="Z690" s="1280"/>
    </row>
    <row r="691">
      <c r="A691" s="1228"/>
      <c r="B691" s="1228"/>
      <c r="C691" s="1280"/>
      <c r="D691" s="1280"/>
      <c r="E691" s="1280"/>
      <c r="F691" s="1280"/>
      <c r="G691" s="1280"/>
      <c r="H691" s="1280"/>
      <c r="I691" s="1280"/>
      <c r="J691" s="1280"/>
      <c r="K691" s="1280"/>
      <c r="L691" s="1352"/>
      <c r="M691" s="1280"/>
      <c r="N691" s="1202"/>
      <c r="O691" s="1202"/>
      <c r="P691" s="1202"/>
      <c r="Q691" s="1202"/>
      <c r="R691" s="1280"/>
      <c r="S691" s="1280"/>
      <c r="T691" s="1280"/>
      <c r="U691" s="1280"/>
      <c r="V691" s="1280"/>
      <c r="W691" s="1280"/>
      <c r="X691" s="1280"/>
      <c r="Y691" s="1280"/>
      <c r="Z691" s="1280"/>
    </row>
    <row r="692">
      <c r="A692" s="1228"/>
      <c r="B692" s="1228"/>
      <c r="C692" s="1280"/>
      <c r="D692" s="1280"/>
      <c r="E692" s="1280"/>
      <c r="F692" s="1280"/>
      <c r="G692" s="1280"/>
      <c r="H692" s="1280"/>
      <c r="I692" s="1280"/>
      <c r="J692" s="1280"/>
      <c r="K692" s="1280"/>
      <c r="L692" s="1352"/>
      <c r="M692" s="1280"/>
      <c r="N692" s="1202"/>
      <c r="O692" s="1202"/>
      <c r="P692" s="1202"/>
      <c r="Q692" s="1202"/>
      <c r="R692" s="1280"/>
      <c r="S692" s="1280"/>
      <c r="T692" s="1280"/>
      <c r="U692" s="1280"/>
      <c r="V692" s="1280"/>
      <c r="W692" s="1280"/>
      <c r="X692" s="1280"/>
      <c r="Y692" s="1280"/>
      <c r="Z692" s="1280"/>
    </row>
    <row r="693">
      <c r="A693" s="1228"/>
      <c r="B693" s="1228"/>
      <c r="C693" s="1280"/>
      <c r="D693" s="1280"/>
      <c r="E693" s="1280"/>
      <c r="F693" s="1280"/>
      <c r="G693" s="1280"/>
      <c r="H693" s="1280"/>
      <c r="I693" s="1280"/>
      <c r="J693" s="1280"/>
      <c r="K693" s="1280"/>
      <c r="L693" s="1352"/>
      <c r="M693" s="1280"/>
      <c r="N693" s="1202"/>
      <c r="O693" s="1202"/>
      <c r="P693" s="1202"/>
      <c r="Q693" s="1202"/>
      <c r="R693" s="1280"/>
      <c r="S693" s="1280"/>
      <c r="T693" s="1280"/>
      <c r="U693" s="1280"/>
      <c r="V693" s="1280"/>
      <c r="W693" s="1280"/>
      <c r="X693" s="1280"/>
      <c r="Y693" s="1280"/>
      <c r="Z693" s="1280"/>
    </row>
    <row r="694">
      <c r="A694" s="1228"/>
      <c r="B694" s="1228"/>
      <c r="C694" s="1280"/>
      <c r="D694" s="1280"/>
      <c r="E694" s="1280"/>
      <c r="F694" s="1280"/>
      <c r="G694" s="1280"/>
      <c r="H694" s="1280"/>
      <c r="I694" s="1280"/>
      <c r="J694" s="1280"/>
      <c r="K694" s="1280"/>
      <c r="L694" s="1352"/>
      <c r="M694" s="1280"/>
      <c r="N694" s="1202"/>
      <c r="O694" s="1202"/>
      <c r="P694" s="1202"/>
      <c r="Q694" s="1202"/>
      <c r="R694" s="1280"/>
      <c r="S694" s="1280"/>
      <c r="T694" s="1280"/>
      <c r="U694" s="1280"/>
      <c r="V694" s="1280"/>
      <c r="W694" s="1280"/>
      <c r="X694" s="1280"/>
      <c r="Y694" s="1280"/>
      <c r="Z694" s="1280"/>
    </row>
    <row r="695">
      <c r="A695" s="1228"/>
      <c r="B695" s="1228"/>
      <c r="C695" s="1280"/>
      <c r="D695" s="1280"/>
      <c r="E695" s="1280"/>
      <c r="F695" s="1280"/>
      <c r="G695" s="1280"/>
      <c r="H695" s="1280"/>
      <c r="I695" s="1280"/>
      <c r="J695" s="1280"/>
      <c r="K695" s="1280"/>
      <c r="L695" s="1352"/>
      <c r="M695" s="1280"/>
      <c r="N695" s="1202"/>
      <c r="O695" s="1202"/>
      <c r="P695" s="1202"/>
      <c r="Q695" s="1202"/>
      <c r="R695" s="1280"/>
      <c r="S695" s="1280"/>
      <c r="T695" s="1280"/>
      <c r="U695" s="1280"/>
      <c r="V695" s="1280"/>
      <c r="W695" s="1280"/>
      <c r="X695" s="1280"/>
      <c r="Y695" s="1280"/>
      <c r="Z695" s="1280"/>
    </row>
    <row r="696">
      <c r="A696" s="1228"/>
      <c r="B696" s="1228"/>
      <c r="C696" s="1280"/>
      <c r="D696" s="1280"/>
      <c r="E696" s="1280"/>
      <c r="F696" s="1280"/>
      <c r="G696" s="1280"/>
      <c r="H696" s="1280"/>
      <c r="I696" s="1280"/>
      <c r="J696" s="1280"/>
      <c r="K696" s="1280"/>
      <c r="L696" s="1352"/>
      <c r="M696" s="1280"/>
      <c r="N696" s="1202"/>
      <c r="O696" s="1202"/>
      <c r="P696" s="1202"/>
      <c r="Q696" s="1202"/>
      <c r="R696" s="1280"/>
      <c r="S696" s="1280"/>
      <c r="T696" s="1280"/>
      <c r="U696" s="1280"/>
      <c r="V696" s="1280"/>
      <c r="W696" s="1280"/>
      <c r="X696" s="1280"/>
      <c r="Y696" s="1280"/>
      <c r="Z696" s="1280"/>
    </row>
    <row r="697">
      <c r="A697" s="1228"/>
      <c r="B697" s="1228"/>
      <c r="C697" s="1280"/>
      <c r="D697" s="1280"/>
      <c r="E697" s="1280"/>
      <c r="F697" s="1280"/>
      <c r="G697" s="1280"/>
      <c r="H697" s="1280"/>
      <c r="I697" s="1280"/>
      <c r="J697" s="1280"/>
      <c r="K697" s="1280"/>
      <c r="L697" s="1352"/>
      <c r="M697" s="1280"/>
      <c r="N697" s="1202"/>
      <c r="O697" s="1202"/>
      <c r="P697" s="1202"/>
      <c r="Q697" s="1202"/>
      <c r="R697" s="1280"/>
      <c r="S697" s="1280"/>
      <c r="T697" s="1280"/>
      <c r="U697" s="1280"/>
      <c r="V697" s="1280"/>
      <c r="W697" s="1280"/>
      <c r="X697" s="1280"/>
      <c r="Y697" s="1280"/>
      <c r="Z697" s="1280"/>
    </row>
    <row r="698">
      <c r="A698" s="1228"/>
      <c r="B698" s="1228"/>
      <c r="C698" s="1280"/>
      <c r="D698" s="1280"/>
      <c r="E698" s="1280"/>
      <c r="F698" s="1280"/>
      <c r="G698" s="1280"/>
      <c r="H698" s="1280"/>
      <c r="I698" s="1280"/>
      <c r="J698" s="1280"/>
      <c r="K698" s="1280"/>
      <c r="L698" s="1352"/>
      <c r="M698" s="1280"/>
      <c r="N698" s="1202"/>
      <c r="O698" s="1202"/>
      <c r="P698" s="1202"/>
      <c r="Q698" s="1202"/>
      <c r="R698" s="1280"/>
      <c r="S698" s="1280"/>
      <c r="T698" s="1280"/>
      <c r="U698" s="1280"/>
      <c r="V698" s="1280"/>
      <c r="W698" s="1280"/>
      <c r="X698" s="1280"/>
      <c r="Y698" s="1280"/>
      <c r="Z698" s="1280"/>
    </row>
    <row r="699">
      <c r="A699" s="1228"/>
      <c r="B699" s="1228"/>
      <c r="C699" s="1280"/>
      <c r="D699" s="1280"/>
      <c r="E699" s="1280"/>
      <c r="F699" s="1280"/>
      <c r="G699" s="1280"/>
      <c r="H699" s="1280"/>
      <c r="I699" s="1280"/>
      <c r="J699" s="1280"/>
      <c r="K699" s="1280"/>
      <c r="L699" s="1352"/>
      <c r="M699" s="1280"/>
      <c r="N699" s="1202"/>
      <c r="O699" s="1202"/>
      <c r="P699" s="1202"/>
      <c r="Q699" s="1202"/>
      <c r="R699" s="1280"/>
      <c r="S699" s="1280"/>
      <c r="T699" s="1280"/>
      <c r="U699" s="1280"/>
      <c r="V699" s="1280"/>
      <c r="W699" s="1280"/>
      <c r="X699" s="1280"/>
      <c r="Y699" s="1280"/>
      <c r="Z699" s="1280"/>
    </row>
    <row r="700">
      <c r="A700" s="1228"/>
      <c r="B700" s="1228"/>
      <c r="C700" s="1280"/>
      <c r="D700" s="1280"/>
      <c r="E700" s="1280"/>
      <c r="F700" s="1280"/>
      <c r="G700" s="1280"/>
      <c r="H700" s="1280"/>
      <c r="I700" s="1280"/>
      <c r="J700" s="1280"/>
      <c r="K700" s="1280"/>
      <c r="L700" s="1352"/>
      <c r="M700" s="1280"/>
      <c r="N700" s="1202"/>
      <c r="O700" s="1202"/>
      <c r="P700" s="1202"/>
      <c r="Q700" s="1202"/>
      <c r="R700" s="1280"/>
      <c r="S700" s="1280"/>
      <c r="T700" s="1280"/>
      <c r="U700" s="1280"/>
      <c r="V700" s="1280"/>
      <c r="W700" s="1280"/>
      <c r="X700" s="1280"/>
      <c r="Y700" s="1280"/>
      <c r="Z700" s="1280"/>
    </row>
    <row r="701">
      <c r="A701" s="1228"/>
      <c r="B701" s="1228"/>
      <c r="C701" s="1280"/>
      <c r="D701" s="1280"/>
      <c r="E701" s="1280"/>
      <c r="F701" s="1280"/>
      <c r="G701" s="1280"/>
      <c r="H701" s="1280"/>
      <c r="I701" s="1280"/>
      <c r="J701" s="1280"/>
      <c r="K701" s="1280"/>
      <c r="L701" s="1352"/>
      <c r="M701" s="1280"/>
      <c r="N701" s="1202"/>
      <c r="O701" s="1202"/>
      <c r="P701" s="1202"/>
      <c r="Q701" s="1202"/>
      <c r="R701" s="1280"/>
      <c r="S701" s="1280"/>
      <c r="T701" s="1280"/>
      <c r="U701" s="1280"/>
      <c r="V701" s="1280"/>
      <c r="W701" s="1280"/>
      <c r="X701" s="1280"/>
      <c r="Y701" s="1280"/>
      <c r="Z701" s="1280"/>
    </row>
    <row r="702">
      <c r="A702" s="1228"/>
      <c r="B702" s="1228"/>
      <c r="C702" s="1280"/>
      <c r="D702" s="1280"/>
      <c r="E702" s="1280"/>
      <c r="F702" s="1280"/>
      <c r="G702" s="1280"/>
      <c r="H702" s="1280"/>
      <c r="I702" s="1280"/>
      <c r="J702" s="1280"/>
      <c r="K702" s="1280"/>
      <c r="L702" s="1352"/>
      <c r="M702" s="1280"/>
      <c r="N702" s="1202"/>
      <c r="O702" s="1202"/>
      <c r="P702" s="1202"/>
      <c r="Q702" s="1202"/>
      <c r="R702" s="1280"/>
      <c r="S702" s="1280"/>
      <c r="T702" s="1280"/>
      <c r="U702" s="1280"/>
      <c r="V702" s="1280"/>
      <c r="W702" s="1280"/>
      <c r="X702" s="1280"/>
      <c r="Y702" s="1280"/>
      <c r="Z702" s="1280"/>
    </row>
    <row r="703">
      <c r="A703" s="1228"/>
      <c r="B703" s="1228"/>
      <c r="C703" s="1280"/>
      <c r="D703" s="1280"/>
      <c r="E703" s="1280"/>
      <c r="F703" s="1280"/>
      <c r="G703" s="1280"/>
      <c r="H703" s="1280"/>
      <c r="I703" s="1280"/>
      <c r="J703" s="1280"/>
      <c r="K703" s="1280"/>
      <c r="L703" s="1352"/>
      <c r="M703" s="1280"/>
      <c r="N703" s="1202"/>
      <c r="O703" s="1202"/>
      <c r="P703" s="1202"/>
      <c r="Q703" s="1202"/>
      <c r="R703" s="1280"/>
      <c r="S703" s="1280"/>
      <c r="T703" s="1280"/>
      <c r="U703" s="1280"/>
      <c r="V703" s="1280"/>
      <c r="W703" s="1280"/>
      <c r="X703" s="1280"/>
      <c r="Y703" s="1280"/>
      <c r="Z703" s="1280"/>
    </row>
    <row r="704">
      <c r="A704" s="1228"/>
      <c r="B704" s="1228"/>
      <c r="C704" s="1280"/>
      <c r="D704" s="1280"/>
      <c r="E704" s="1280"/>
      <c r="F704" s="1280"/>
      <c r="G704" s="1280"/>
      <c r="H704" s="1280"/>
      <c r="I704" s="1280"/>
      <c r="J704" s="1280"/>
      <c r="K704" s="1280"/>
      <c r="L704" s="1352"/>
      <c r="M704" s="1280"/>
      <c r="N704" s="1202"/>
      <c r="O704" s="1202"/>
      <c r="P704" s="1202"/>
      <c r="Q704" s="1202"/>
      <c r="R704" s="1280"/>
      <c r="S704" s="1280"/>
      <c r="T704" s="1280"/>
      <c r="U704" s="1280"/>
      <c r="V704" s="1280"/>
      <c r="W704" s="1280"/>
      <c r="X704" s="1280"/>
      <c r="Y704" s="1280"/>
      <c r="Z704" s="1280"/>
    </row>
    <row r="705">
      <c r="A705" s="1228"/>
      <c r="B705" s="1228"/>
      <c r="C705" s="1280"/>
      <c r="D705" s="1280"/>
      <c r="E705" s="1280"/>
      <c r="F705" s="1280"/>
      <c r="G705" s="1280"/>
      <c r="H705" s="1280"/>
      <c r="I705" s="1280"/>
      <c r="J705" s="1280"/>
      <c r="K705" s="1280"/>
      <c r="L705" s="1352"/>
      <c r="M705" s="1280"/>
      <c r="N705" s="1202"/>
      <c r="O705" s="1202"/>
      <c r="P705" s="1202"/>
      <c r="Q705" s="1202"/>
      <c r="R705" s="1280"/>
      <c r="S705" s="1280"/>
      <c r="T705" s="1280"/>
      <c r="U705" s="1280"/>
      <c r="V705" s="1280"/>
      <c r="W705" s="1280"/>
      <c r="X705" s="1280"/>
      <c r="Y705" s="1280"/>
      <c r="Z705" s="1280"/>
    </row>
    <row r="706">
      <c r="A706" s="1228"/>
      <c r="B706" s="1228"/>
      <c r="C706" s="1280"/>
      <c r="D706" s="1280"/>
      <c r="E706" s="1280"/>
      <c r="F706" s="1280"/>
      <c r="G706" s="1280"/>
      <c r="H706" s="1280"/>
      <c r="I706" s="1280"/>
      <c r="J706" s="1280"/>
      <c r="K706" s="1280"/>
      <c r="L706" s="1352"/>
      <c r="M706" s="1280"/>
      <c r="N706" s="1202"/>
      <c r="O706" s="1202"/>
      <c r="P706" s="1202"/>
      <c r="Q706" s="1202"/>
      <c r="R706" s="1280"/>
      <c r="S706" s="1280"/>
      <c r="T706" s="1280"/>
      <c r="U706" s="1280"/>
      <c r="V706" s="1280"/>
      <c r="W706" s="1280"/>
      <c r="X706" s="1280"/>
      <c r="Y706" s="1280"/>
      <c r="Z706" s="1280"/>
    </row>
    <row r="707">
      <c r="A707" s="1228"/>
      <c r="B707" s="1228"/>
      <c r="C707" s="1280"/>
      <c r="D707" s="1280"/>
      <c r="E707" s="1280"/>
      <c r="F707" s="1280"/>
      <c r="G707" s="1280"/>
      <c r="H707" s="1280"/>
      <c r="I707" s="1280"/>
      <c r="J707" s="1280"/>
      <c r="K707" s="1280"/>
      <c r="L707" s="1352"/>
      <c r="M707" s="1280"/>
      <c r="N707" s="1202"/>
      <c r="O707" s="1202"/>
      <c r="P707" s="1202"/>
      <c r="Q707" s="1202"/>
      <c r="R707" s="1280"/>
      <c r="S707" s="1280"/>
      <c r="T707" s="1280"/>
      <c r="U707" s="1280"/>
      <c r="V707" s="1280"/>
      <c r="W707" s="1280"/>
      <c r="X707" s="1280"/>
      <c r="Y707" s="1280"/>
      <c r="Z707" s="1280"/>
    </row>
    <row r="708">
      <c r="A708" s="1228"/>
      <c r="B708" s="1228"/>
      <c r="C708" s="1280"/>
      <c r="D708" s="1280"/>
      <c r="E708" s="1280"/>
      <c r="F708" s="1280"/>
      <c r="G708" s="1280"/>
      <c r="H708" s="1280"/>
      <c r="I708" s="1280"/>
      <c r="J708" s="1280"/>
      <c r="K708" s="1280"/>
      <c r="L708" s="1352"/>
      <c r="M708" s="1280"/>
      <c r="N708" s="1202"/>
      <c r="O708" s="1202"/>
      <c r="P708" s="1202"/>
      <c r="Q708" s="1202"/>
      <c r="R708" s="1280"/>
      <c r="S708" s="1280"/>
      <c r="T708" s="1280"/>
      <c r="U708" s="1280"/>
      <c r="V708" s="1280"/>
      <c r="W708" s="1280"/>
      <c r="X708" s="1280"/>
      <c r="Y708" s="1280"/>
      <c r="Z708" s="1280"/>
    </row>
    <row r="709">
      <c r="A709" s="1228"/>
      <c r="B709" s="1228"/>
      <c r="C709" s="1280"/>
      <c r="D709" s="1280"/>
      <c r="E709" s="1280"/>
      <c r="F709" s="1280"/>
      <c r="G709" s="1280"/>
      <c r="H709" s="1280"/>
      <c r="I709" s="1280"/>
      <c r="J709" s="1280"/>
      <c r="K709" s="1280"/>
      <c r="L709" s="1352"/>
      <c r="M709" s="1280"/>
      <c r="N709" s="1202"/>
      <c r="O709" s="1202"/>
      <c r="P709" s="1202"/>
      <c r="Q709" s="1202"/>
      <c r="R709" s="1280"/>
      <c r="S709" s="1280"/>
      <c r="T709" s="1280"/>
      <c r="U709" s="1280"/>
      <c r="V709" s="1280"/>
      <c r="W709" s="1280"/>
      <c r="X709" s="1280"/>
      <c r="Y709" s="1280"/>
      <c r="Z709" s="1280"/>
    </row>
    <row r="710">
      <c r="A710" s="1228"/>
      <c r="B710" s="1228"/>
      <c r="C710" s="1280"/>
      <c r="D710" s="1280"/>
      <c r="E710" s="1280"/>
      <c r="F710" s="1280"/>
      <c r="G710" s="1280"/>
      <c r="H710" s="1280"/>
      <c r="I710" s="1280"/>
      <c r="J710" s="1280"/>
      <c r="K710" s="1280"/>
      <c r="L710" s="1352"/>
      <c r="M710" s="1280"/>
      <c r="N710" s="1202"/>
      <c r="O710" s="1202"/>
      <c r="P710" s="1202"/>
      <c r="Q710" s="1202"/>
      <c r="R710" s="1280"/>
      <c r="S710" s="1280"/>
      <c r="T710" s="1280"/>
      <c r="U710" s="1280"/>
      <c r="V710" s="1280"/>
      <c r="W710" s="1280"/>
      <c r="X710" s="1280"/>
      <c r="Y710" s="1280"/>
      <c r="Z710" s="1280"/>
    </row>
    <row r="711">
      <c r="A711" s="1228"/>
      <c r="B711" s="1228"/>
      <c r="C711" s="1280"/>
      <c r="D711" s="1280"/>
      <c r="E711" s="1280"/>
      <c r="F711" s="1280"/>
      <c r="G711" s="1280"/>
      <c r="H711" s="1280"/>
      <c r="I711" s="1280"/>
      <c r="J711" s="1280"/>
      <c r="K711" s="1280"/>
      <c r="L711" s="1352"/>
      <c r="M711" s="1280"/>
      <c r="N711" s="1202"/>
      <c r="O711" s="1202"/>
      <c r="P711" s="1202"/>
      <c r="Q711" s="1202"/>
      <c r="R711" s="1280"/>
      <c r="S711" s="1280"/>
      <c r="T711" s="1280"/>
      <c r="U711" s="1280"/>
      <c r="V711" s="1280"/>
      <c r="W711" s="1280"/>
      <c r="X711" s="1280"/>
      <c r="Y711" s="1280"/>
      <c r="Z711" s="1280"/>
    </row>
    <row r="712">
      <c r="A712" s="1228"/>
      <c r="B712" s="1228"/>
      <c r="C712" s="1280"/>
      <c r="D712" s="1280"/>
      <c r="E712" s="1280"/>
      <c r="F712" s="1280"/>
      <c r="G712" s="1280"/>
      <c r="H712" s="1280"/>
      <c r="I712" s="1280"/>
      <c r="J712" s="1280"/>
      <c r="K712" s="1280"/>
      <c r="L712" s="1352"/>
      <c r="M712" s="1280"/>
      <c r="N712" s="1202"/>
      <c r="O712" s="1202"/>
      <c r="P712" s="1202"/>
      <c r="Q712" s="1202"/>
      <c r="R712" s="1280"/>
      <c r="S712" s="1280"/>
      <c r="T712" s="1280"/>
      <c r="U712" s="1280"/>
      <c r="V712" s="1280"/>
      <c r="W712" s="1280"/>
      <c r="X712" s="1280"/>
      <c r="Y712" s="1280"/>
      <c r="Z712" s="1280"/>
    </row>
    <row r="713">
      <c r="A713" s="1228"/>
      <c r="B713" s="1228"/>
      <c r="C713" s="1280"/>
      <c r="D713" s="1280"/>
      <c r="E713" s="1280"/>
      <c r="F713" s="1280"/>
      <c r="G713" s="1280"/>
      <c r="H713" s="1280"/>
      <c r="I713" s="1280"/>
      <c r="J713" s="1280"/>
      <c r="K713" s="1280"/>
      <c r="L713" s="1352"/>
      <c r="M713" s="1280"/>
      <c r="N713" s="1202"/>
      <c r="O713" s="1202"/>
      <c r="P713" s="1202"/>
      <c r="Q713" s="1202"/>
      <c r="R713" s="1280"/>
      <c r="S713" s="1280"/>
      <c r="T713" s="1280"/>
      <c r="U713" s="1280"/>
      <c r="V713" s="1280"/>
      <c r="W713" s="1280"/>
      <c r="X713" s="1280"/>
      <c r="Y713" s="1280"/>
      <c r="Z713" s="1280"/>
    </row>
    <row r="714">
      <c r="A714" s="1228"/>
      <c r="B714" s="1228"/>
      <c r="C714" s="1280"/>
      <c r="D714" s="1280"/>
      <c r="E714" s="1280"/>
      <c r="F714" s="1280"/>
      <c r="G714" s="1280"/>
      <c r="H714" s="1280"/>
      <c r="I714" s="1280"/>
      <c r="J714" s="1280"/>
      <c r="K714" s="1280"/>
      <c r="L714" s="1352"/>
      <c r="M714" s="1280"/>
      <c r="N714" s="1202"/>
      <c r="O714" s="1202"/>
      <c r="P714" s="1202"/>
      <c r="Q714" s="1202"/>
      <c r="R714" s="1280"/>
      <c r="S714" s="1280"/>
      <c r="T714" s="1280"/>
      <c r="U714" s="1280"/>
      <c r="V714" s="1280"/>
      <c r="W714" s="1280"/>
      <c r="X714" s="1280"/>
      <c r="Y714" s="1280"/>
      <c r="Z714" s="1280"/>
    </row>
    <row r="715">
      <c r="A715" s="1228"/>
      <c r="B715" s="1228"/>
      <c r="C715" s="1280"/>
      <c r="D715" s="1280"/>
      <c r="E715" s="1280"/>
      <c r="F715" s="1280"/>
      <c r="G715" s="1280"/>
      <c r="H715" s="1280"/>
      <c r="I715" s="1280"/>
      <c r="J715" s="1280"/>
      <c r="K715" s="1280"/>
      <c r="L715" s="1352"/>
      <c r="M715" s="1280"/>
      <c r="N715" s="1202"/>
      <c r="O715" s="1202"/>
      <c r="P715" s="1202"/>
      <c r="Q715" s="1202"/>
      <c r="R715" s="1280"/>
      <c r="S715" s="1280"/>
      <c r="T715" s="1280"/>
      <c r="U715" s="1280"/>
      <c r="V715" s="1280"/>
      <c r="W715" s="1280"/>
      <c r="X715" s="1280"/>
      <c r="Y715" s="1280"/>
      <c r="Z715" s="1280"/>
    </row>
    <row r="716">
      <c r="A716" s="1228"/>
      <c r="B716" s="1228"/>
      <c r="C716" s="1280"/>
      <c r="D716" s="1280"/>
      <c r="E716" s="1280"/>
      <c r="F716" s="1280"/>
      <c r="G716" s="1280"/>
      <c r="H716" s="1280"/>
      <c r="I716" s="1280"/>
      <c r="J716" s="1280"/>
      <c r="K716" s="1280"/>
      <c r="L716" s="1352"/>
      <c r="M716" s="1280"/>
      <c r="N716" s="1202"/>
      <c r="O716" s="1202"/>
      <c r="P716" s="1202"/>
      <c r="Q716" s="1202"/>
      <c r="R716" s="1280"/>
      <c r="S716" s="1280"/>
      <c r="T716" s="1280"/>
      <c r="U716" s="1280"/>
      <c r="V716" s="1280"/>
      <c r="W716" s="1280"/>
      <c r="X716" s="1280"/>
      <c r="Y716" s="1280"/>
      <c r="Z716" s="1280"/>
    </row>
    <row r="717">
      <c r="A717" s="1228"/>
      <c r="B717" s="1228"/>
      <c r="C717" s="1280"/>
      <c r="D717" s="1280"/>
      <c r="E717" s="1280"/>
      <c r="F717" s="1280"/>
      <c r="G717" s="1280"/>
      <c r="H717" s="1280"/>
      <c r="I717" s="1280"/>
      <c r="J717" s="1280"/>
      <c r="K717" s="1280"/>
      <c r="L717" s="1352"/>
      <c r="M717" s="1280"/>
      <c r="N717" s="1202"/>
      <c r="O717" s="1202"/>
      <c r="P717" s="1202"/>
      <c r="Q717" s="1202"/>
      <c r="R717" s="1280"/>
      <c r="S717" s="1280"/>
      <c r="T717" s="1280"/>
      <c r="U717" s="1280"/>
      <c r="V717" s="1280"/>
      <c r="W717" s="1280"/>
      <c r="X717" s="1280"/>
      <c r="Y717" s="1280"/>
      <c r="Z717" s="1280"/>
    </row>
    <row r="718">
      <c r="A718" s="1228"/>
      <c r="B718" s="1228"/>
      <c r="C718" s="1280"/>
      <c r="D718" s="1280"/>
      <c r="E718" s="1280"/>
      <c r="F718" s="1280"/>
      <c r="G718" s="1280"/>
      <c r="H718" s="1280"/>
      <c r="I718" s="1280"/>
      <c r="J718" s="1280"/>
      <c r="K718" s="1280"/>
      <c r="L718" s="1352"/>
      <c r="M718" s="1280"/>
      <c r="N718" s="1202"/>
      <c r="O718" s="1202"/>
      <c r="P718" s="1202"/>
      <c r="Q718" s="1202"/>
      <c r="R718" s="1280"/>
      <c r="S718" s="1280"/>
      <c r="T718" s="1280"/>
      <c r="U718" s="1280"/>
      <c r="V718" s="1280"/>
      <c r="W718" s="1280"/>
      <c r="X718" s="1280"/>
      <c r="Y718" s="1280"/>
      <c r="Z718" s="1280"/>
    </row>
    <row r="719">
      <c r="A719" s="1228"/>
      <c r="B719" s="1228"/>
      <c r="C719" s="1280"/>
      <c r="D719" s="1280"/>
      <c r="E719" s="1280"/>
      <c r="F719" s="1280"/>
      <c r="G719" s="1280"/>
      <c r="H719" s="1280"/>
      <c r="I719" s="1280"/>
      <c r="J719" s="1280"/>
      <c r="K719" s="1280"/>
      <c r="L719" s="1352"/>
      <c r="M719" s="1280"/>
      <c r="N719" s="1202"/>
      <c r="O719" s="1202"/>
      <c r="P719" s="1202"/>
      <c r="Q719" s="1202"/>
      <c r="R719" s="1280"/>
      <c r="S719" s="1280"/>
      <c r="T719" s="1280"/>
      <c r="U719" s="1280"/>
      <c r="V719" s="1280"/>
      <c r="W719" s="1280"/>
      <c r="X719" s="1280"/>
      <c r="Y719" s="1280"/>
      <c r="Z719" s="1280"/>
    </row>
    <row r="720">
      <c r="A720" s="1228"/>
      <c r="B720" s="1228"/>
      <c r="C720" s="1280"/>
      <c r="D720" s="1280"/>
      <c r="E720" s="1280"/>
      <c r="F720" s="1280"/>
      <c r="G720" s="1280"/>
      <c r="H720" s="1280"/>
      <c r="I720" s="1280"/>
      <c r="J720" s="1280"/>
      <c r="K720" s="1280"/>
      <c r="L720" s="1352"/>
      <c r="M720" s="1280"/>
      <c r="N720" s="1202"/>
      <c r="O720" s="1202"/>
      <c r="P720" s="1202"/>
      <c r="Q720" s="1202"/>
      <c r="R720" s="1280"/>
      <c r="S720" s="1280"/>
      <c r="T720" s="1280"/>
      <c r="U720" s="1280"/>
      <c r="V720" s="1280"/>
      <c r="W720" s="1280"/>
      <c r="X720" s="1280"/>
      <c r="Y720" s="1280"/>
      <c r="Z720" s="1280"/>
    </row>
    <row r="721">
      <c r="A721" s="1228"/>
      <c r="B721" s="1228"/>
      <c r="C721" s="1280"/>
      <c r="D721" s="1280"/>
      <c r="E721" s="1280"/>
      <c r="F721" s="1280"/>
      <c r="G721" s="1280"/>
      <c r="H721" s="1280"/>
      <c r="I721" s="1280"/>
      <c r="J721" s="1280"/>
      <c r="K721" s="1280"/>
      <c r="L721" s="1352"/>
      <c r="M721" s="1280"/>
      <c r="N721" s="1202"/>
      <c r="O721" s="1202"/>
      <c r="P721" s="1202"/>
      <c r="Q721" s="1202"/>
      <c r="R721" s="1280"/>
      <c r="S721" s="1280"/>
      <c r="T721" s="1280"/>
      <c r="U721" s="1280"/>
      <c r="V721" s="1280"/>
      <c r="W721" s="1280"/>
      <c r="X721" s="1280"/>
      <c r="Y721" s="1280"/>
      <c r="Z721" s="1280"/>
    </row>
    <row r="722">
      <c r="A722" s="1228"/>
      <c r="B722" s="1228"/>
      <c r="C722" s="1280"/>
      <c r="D722" s="1280"/>
      <c r="E722" s="1280"/>
      <c r="F722" s="1280"/>
      <c r="G722" s="1280"/>
      <c r="H722" s="1280"/>
      <c r="I722" s="1280"/>
      <c r="J722" s="1280"/>
      <c r="K722" s="1280"/>
      <c r="L722" s="1352"/>
      <c r="M722" s="1280"/>
      <c r="N722" s="1202"/>
      <c r="O722" s="1202"/>
      <c r="P722" s="1202"/>
      <c r="Q722" s="1202"/>
      <c r="R722" s="1280"/>
      <c r="S722" s="1280"/>
      <c r="T722" s="1280"/>
      <c r="U722" s="1280"/>
      <c r="V722" s="1280"/>
      <c r="W722" s="1280"/>
      <c r="X722" s="1280"/>
      <c r="Y722" s="1280"/>
      <c r="Z722" s="1280"/>
    </row>
    <row r="723">
      <c r="A723" s="1228"/>
      <c r="B723" s="1228"/>
      <c r="C723" s="1280"/>
      <c r="D723" s="1280"/>
      <c r="E723" s="1280"/>
      <c r="F723" s="1280"/>
      <c r="G723" s="1280"/>
      <c r="H723" s="1280"/>
      <c r="I723" s="1280"/>
      <c r="J723" s="1280"/>
      <c r="K723" s="1280"/>
      <c r="L723" s="1352"/>
      <c r="M723" s="1280"/>
      <c r="N723" s="1202"/>
      <c r="O723" s="1202"/>
      <c r="P723" s="1202"/>
      <c r="Q723" s="1202"/>
      <c r="R723" s="1280"/>
      <c r="S723" s="1280"/>
      <c r="T723" s="1280"/>
      <c r="U723" s="1280"/>
      <c r="V723" s="1280"/>
      <c r="W723" s="1280"/>
      <c r="X723" s="1280"/>
      <c r="Y723" s="1280"/>
      <c r="Z723" s="1280"/>
    </row>
    <row r="724">
      <c r="A724" s="1228"/>
      <c r="B724" s="1228"/>
      <c r="C724" s="1280"/>
      <c r="D724" s="1280"/>
      <c r="E724" s="1280"/>
      <c r="F724" s="1280"/>
      <c r="G724" s="1280"/>
      <c r="H724" s="1280"/>
      <c r="I724" s="1280"/>
      <c r="J724" s="1280"/>
      <c r="K724" s="1280"/>
      <c r="L724" s="1352"/>
      <c r="M724" s="1280"/>
      <c r="N724" s="1202"/>
      <c r="O724" s="1202"/>
      <c r="P724" s="1202"/>
      <c r="Q724" s="1202"/>
      <c r="R724" s="1280"/>
      <c r="S724" s="1280"/>
      <c r="T724" s="1280"/>
      <c r="U724" s="1280"/>
      <c r="V724" s="1280"/>
      <c r="W724" s="1280"/>
      <c r="X724" s="1280"/>
      <c r="Y724" s="1280"/>
      <c r="Z724" s="1280"/>
    </row>
    <row r="725">
      <c r="A725" s="1228"/>
      <c r="B725" s="1228"/>
      <c r="C725" s="1280"/>
      <c r="D725" s="1280"/>
      <c r="E725" s="1280"/>
      <c r="F725" s="1280"/>
      <c r="G725" s="1280"/>
      <c r="H725" s="1280"/>
      <c r="I725" s="1280"/>
      <c r="J725" s="1280"/>
      <c r="K725" s="1280"/>
      <c r="L725" s="1352"/>
      <c r="M725" s="1280"/>
      <c r="N725" s="1202"/>
      <c r="O725" s="1202"/>
      <c r="P725" s="1202"/>
      <c r="Q725" s="1202"/>
      <c r="R725" s="1280"/>
      <c r="S725" s="1280"/>
      <c r="T725" s="1280"/>
      <c r="U725" s="1280"/>
      <c r="V725" s="1280"/>
      <c r="W725" s="1280"/>
      <c r="X725" s="1280"/>
      <c r="Y725" s="1280"/>
      <c r="Z725" s="1280"/>
    </row>
    <row r="726">
      <c r="A726" s="1228"/>
      <c r="B726" s="1228"/>
      <c r="C726" s="1280"/>
      <c r="D726" s="1280"/>
      <c r="E726" s="1280"/>
      <c r="F726" s="1280"/>
      <c r="G726" s="1280"/>
      <c r="H726" s="1280"/>
      <c r="I726" s="1280"/>
      <c r="J726" s="1280"/>
      <c r="K726" s="1280"/>
      <c r="L726" s="1352"/>
      <c r="M726" s="1280"/>
      <c r="N726" s="1202"/>
      <c r="O726" s="1202"/>
      <c r="P726" s="1202"/>
      <c r="Q726" s="1202"/>
      <c r="R726" s="1280"/>
      <c r="S726" s="1280"/>
      <c r="T726" s="1280"/>
      <c r="U726" s="1280"/>
      <c r="V726" s="1280"/>
      <c r="W726" s="1280"/>
      <c r="X726" s="1280"/>
      <c r="Y726" s="1280"/>
      <c r="Z726" s="1280"/>
    </row>
    <row r="727">
      <c r="A727" s="1228"/>
      <c r="B727" s="1228"/>
      <c r="C727" s="1280"/>
      <c r="D727" s="1280"/>
      <c r="E727" s="1280"/>
      <c r="F727" s="1280"/>
      <c r="G727" s="1280"/>
      <c r="H727" s="1280"/>
      <c r="I727" s="1280"/>
      <c r="J727" s="1280"/>
      <c r="K727" s="1280"/>
      <c r="L727" s="1352"/>
      <c r="M727" s="1280"/>
      <c r="N727" s="1202"/>
      <c r="O727" s="1202"/>
      <c r="P727" s="1202"/>
      <c r="Q727" s="1202"/>
      <c r="R727" s="1280"/>
      <c r="S727" s="1280"/>
      <c r="T727" s="1280"/>
      <c r="U727" s="1280"/>
      <c r="V727" s="1280"/>
      <c r="W727" s="1280"/>
      <c r="X727" s="1280"/>
      <c r="Y727" s="1280"/>
      <c r="Z727" s="1280"/>
    </row>
    <row r="728">
      <c r="A728" s="1228"/>
      <c r="B728" s="1228"/>
      <c r="C728" s="1280"/>
      <c r="D728" s="1280"/>
      <c r="E728" s="1280"/>
      <c r="F728" s="1280"/>
      <c r="G728" s="1280"/>
      <c r="H728" s="1280"/>
      <c r="I728" s="1280"/>
      <c r="J728" s="1280"/>
      <c r="K728" s="1280"/>
      <c r="L728" s="1352"/>
      <c r="M728" s="1280"/>
      <c r="N728" s="1202"/>
      <c r="O728" s="1202"/>
      <c r="P728" s="1202"/>
      <c r="Q728" s="1202"/>
      <c r="R728" s="1280"/>
      <c r="S728" s="1280"/>
      <c r="T728" s="1280"/>
      <c r="U728" s="1280"/>
      <c r="V728" s="1280"/>
      <c r="W728" s="1280"/>
      <c r="X728" s="1280"/>
      <c r="Y728" s="1280"/>
      <c r="Z728" s="1280"/>
    </row>
    <row r="729">
      <c r="A729" s="1228"/>
      <c r="B729" s="1228"/>
      <c r="C729" s="1280"/>
      <c r="D729" s="1280"/>
      <c r="E729" s="1280"/>
      <c r="F729" s="1280"/>
      <c r="G729" s="1280"/>
      <c r="H729" s="1280"/>
      <c r="I729" s="1280"/>
      <c r="J729" s="1280"/>
      <c r="K729" s="1280"/>
      <c r="L729" s="1352"/>
      <c r="M729" s="1280"/>
      <c r="N729" s="1202"/>
      <c r="O729" s="1202"/>
      <c r="P729" s="1202"/>
      <c r="Q729" s="1202"/>
      <c r="R729" s="1280"/>
      <c r="S729" s="1280"/>
      <c r="T729" s="1280"/>
      <c r="U729" s="1280"/>
      <c r="V729" s="1280"/>
      <c r="W729" s="1280"/>
      <c r="X729" s="1280"/>
      <c r="Y729" s="1280"/>
      <c r="Z729" s="1280"/>
    </row>
    <row r="730">
      <c r="A730" s="1228"/>
      <c r="B730" s="1228"/>
      <c r="C730" s="1280"/>
      <c r="D730" s="1280"/>
      <c r="E730" s="1280"/>
      <c r="F730" s="1280"/>
      <c r="G730" s="1280"/>
      <c r="H730" s="1280"/>
      <c r="I730" s="1280"/>
      <c r="J730" s="1280"/>
      <c r="K730" s="1280"/>
      <c r="L730" s="1352"/>
      <c r="M730" s="1280"/>
      <c r="N730" s="1202"/>
      <c r="O730" s="1202"/>
      <c r="P730" s="1202"/>
      <c r="Q730" s="1202"/>
      <c r="R730" s="1280"/>
      <c r="S730" s="1280"/>
      <c r="T730" s="1280"/>
      <c r="U730" s="1280"/>
      <c r="V730" s="1280"/>
      <c r="W730" s="1280"/>
      <c r="X730" s="1280"/>
      <c r="Y730" s="1280"/>
      <c r="Z730" s="1280"/>
    </row>
    <row r="731">
      <c r="A731" s="1228"/>
      <c r="B731" s="1228"/>
      <c r="C731" s="1280"/>
      <c r="D731" s="1280"/>
      <c r="E731" s="1280"/>
      <c r="F731" s="1280"/>
      <c r="G731" s="1280"/>
      <c r="H731" s="1280"/>
      <c r="I731" s="1280"/>
      <c r="J731" s="1280"/>
      <c r="K731" s="1280"/>
      <c r="L731" s="1352"/>
      <c r="M731" s="1280"/>
      <c r="N731" s="1202"/>
      <c r="O731" s="1202"/>
      <c r="P731" s="1202"/>
      <c r="Q731" s="1202"/>
      <c r="R731" s="1280"/>
      <c r="S731" s="1280"/>
      <c r="T731" s="1280"/>
      <c r="U731" s="1280"/>
      <c r="V731" s="1280"/>
      <c r="W731" s="1280"/>
      <c r="X731" s="1280"/>
      <c r="Y731" s="1280"/>
      <c r="Z731" s="1280"/>
    </row>
    <row r="732">
      <c r="A732" s="1228"/>
      <c r="B732" s="1228"/>
      <c r="C732" s="1280"/>
      <c r="D732" s="1280"/>
      <c r="E732" s="1280"/>
      <c r="F732" s="1280"/>
      <c r="G732" s="1280"/>
      <c r="H732" s="1280"/>
      <c r="I732" s="1280"/>
      <c r="J732" s="1280"/>
      <c r="K732" s="1280"/>
      <c r="L732" s="1352"/>
      <c r="M732" s="1280"/>
      <c r="N732" s="1202"/>
      <c r="O732" s="1202"/>
      <c r="P732" s="1202"/>
      <c r="Q732" s="1202"/>
      <c r="R732" s="1280"/>
      <c r="S732" s="1280"/>
      <c r="T732" s="1280"/>
      <c r="U732" s="1280"/>
      <c r="V732" s="1280"/>
      <c r="W732" s="1280"/>
      <c r="X732" s="1280"/>
      <c r="Y732" s="1280"/>
      <c r="Z732" s="1280"/>
    </row>
    <row r="733">
      <c r="A733" s="1228"/>
      <c r="B733" s="1228"/>
      <c r="C733" s="1280"/>
      <c r="D733" s="1280"/>
      <c r="E733" s="1280"/>
      <c r="F733" s="1280"/>
      <c r="G733" s="1280"/>
      <c r="H733" s="1280"/>
      <c r="I733" s="1280"/>
      <c r="J733" s="1280"/>
      <c r="K733" s="1280"/>
      <c r="L733" s="1352"/>
      <c r="M733" s="1280"/>
      <c r="N733" s="1202"/>
      <c r="O733" s="1202"/>
      <c r="P733" s="1202"/>
      <c r="Q733" s="1202"/>
      <c r="R733" s="1280"/>
      <c r="S733" s="1280"/>
      <c r="T733" s="1280"/>
      <c r="U733" s="1280"/>
      <c r="V733" s="1280"/>
      <c r="W733" s="1280"/>
      <c r="X733" s="1280"/>
      <c r="Y733" s="1280"/>
      <c r="Z733" s="1280"/>
    </row>
    <row r="734">
      <c r="A734" s="1228"/>
      <c r="B734" s="1228"/>
      <c r="C734" s="1280"/>
      <c r="D734" s="1280"/>
      <c r="E734" s="1280"/>
      <c r="F734" s="1280"/>
      <c r="G734" s="1280"/>
      <c r="H734" s="1280"/>
      <c r="I734" s="1280"/>
      <c r="J734" s="1280"/>
      <c r="K734" s="1280"/>
      <c r="L734" s="1352"/>
      <c r="M734" s="1280"/>
      <c r="N734" s="1202"/>
      <c r="O734" s="1202"/>
      <c r="P734" s="1202"/>
      <c r="Q734" s="1202"/>
      <c r="R734" s="1280"/>
      <c r="S734" s="1280"/>
      <c r="T734" s="1280"/>
      <c r="U734" s="1280"/>
      <c r="V734" s="1280"/>
      <c r="W734" s="1280"/>
      <c r="X734" s="1280"/>
      <c r="Y734" s="1280"/>
      <c r="Z734" s="1280"/>
    </row>
    <row r="735">
      <c r="A735" s="1228"/>
      <c r="B735" s="1228"/>
      <c r="C735" s="1280"/>
      <c r="D735" s="1280"/>
      <c r="E735" s="1280"/>
      <c r="F735" s="1280"/>
      <c r="G735" s="1280"/>
      <c r="H735" s="1280"/>
      <c r="I735" s="1280"/>
      <c r="J735" s="1280"/>
      <c r="K735" s="1280"/>
      <c r="L735" s="1352"/>
      <c r="M735" s="1280"/>
      <c r="N735" s="1202"/>
      <c r="O735" s="1202"/>
      <c r="P735" s="1202"/>
      <c r="Q735" s="1202"/>
      <c r="R735" s="1280"/>
      <c r="S735" s="1280"/>
      <c r="T735" s="1280"/>
      <c r="U735" s="1280"/>
      <c r="V735" s="1280"/>
      <c r="W735" s="1280"/>
      <c r="X735" s="1280"/>
      <c r="Y735" s="1280"/>
      <c r="Z735" s="1280"/>
    </row>
    <row r="736">
      <c r="A736" s="1228"/>
      <c r="B736" s="1228"/>
      <c r="C736" s="1280"/>
      <c r="D736" s="1280"/>
      <c r="E736" s="1280"/>
      <c r="F736" s="1280"/>
      <c r="G736" s="1280"/>
      <c r="H736" s="1280"/>
      <c r="I736" s="1280"/>
      <c r="J736" s="1280"/>
      <c r="K736" s="1280"/>
      <c r="L736" s="1352"/>
      <c r="M736" s="1280"/>
      <c r="N736" s="1202"/>
      <c r="O736" s="1202"/>
      <c r="P736" s="1202"/>
      <c r="Q736" s="1202"/>
      <c r="R736" s="1280"/>
      <c r="S736" s="1280"/>
      <c r="T736" s="1280"/>
      <c r="U736" s="1280"/>
      <c r="V736" s="1280"/>
      <c r="W736" s="1280"/>
      <c r="X736" s="1280"/>
      <c r="Y736" s="1280"/>
      <c r="Z736" s="1280"/>
    </row>
    <row r="737">
      <c r="A737" s="1228"/>
      <c r="B737" s="1228"/>
      <c r="C737" s="1280"/>
      <c r="D737" s="1280"/>
      <c r="E737" s="1280"/>
      <c r="F737" s="1280"/>
      <c r="G737" s="1280"/>
      <c r="H737" s="1280"/>
      <c r="I737" s="1280"/>
      <c r="J737" s="1280"/>
      <c r="K737" s="1280"/>
      <c r="L737" s="1352"/>
      <c r="M737" s="1280"/>
      <c r="N737" s="1202"/>
      <c r="O737" s="1202"/>
      <c r="P737" s="1202"/>
      <c r="Q737" s="1202"/>
      <c r="R737" s="1280"/>
      <c r="S737" s="1280"/>
      <c r="T737" s="1280"/>
      <c r="U737" s="1280"/>
      <c r="V737" s="1280"/>
      <c r="W737" s="1280"/>
      <c r="X737" s="1280"/>
      <c r="Y737" s="1280"/>
      <c r="Z737" s="1280"/>
    </row>
    <row r="738">
      <c r="A738" s="1228"/>
      <c r="B738" s="1228"/>
      <c r="C738" s="1280"/>
      <c r="D738" s="1280"/>
      <c r="E738" s="1280"/>
      <c r="F738" s="1280"/>
      <c r="G738" s="1280"/>
      <c r="H738" s="1280"/>
      <c r="I738" s="1280"/>
      <c r="J738" s="1280"/>
      <c r="K738" s="1280"/>
      <c r="L738" s="1352"/>
      <c r="M738" s="1280"/>
      <c r="N738" s="1202"/>
      <c r="O738" s="1202"/>
      <c r="P738" s="1202"/>
      <c r="Q738" s="1202"/>
      <c r="R738" s="1280"/>
      <c r="S738" s="1280"/>
      <c r="T738" s="1280"/>
      <c r="U738" s="1280"/>
      <c r="V738" s="1280"/>
      <c r="W738" s="1280"/>
      <c r="X738" s="1280"/>
      <c r="Y738" s="1280"/>
      <c r="Z738" s="1280"/>
    </row>
    <row r="739">
      <c r="A739" s="1228"/>
      <c r="B739" s="1228"/>
      <c r="C739" s="1280"/>
      <c r="D739" s="1280"/>
      <c r="E739" s="1280"/>
      <c r="F739" s="1280"/>
      <c r="G739" s="1280"/>
      <c r="H739" s="1280"/>
      <c r="I739" s="1280"/>
      <c r="J739" s="1280"/>
      <c r="K739" s="1280"/>
      <c r="L739" s="1352"/>
      <c r="M739" s="1280"/>
      <c r="N739" s="1202"/>
      <c r="O739" s="1202"/>
      <c r="P739" s="1202"/>
      <c r="Q739" s="1202"/>
      <c r="R739" s="1280"/>
      <c r="S739" s="1280"/>
      <c r="T739" s="1280"/>
      <c r="U739" s="1280"/>
      <c r="V739" s="1280"/>
      <c r="W739" s="1280"/>
      <c r="X739" s="1280"/>
      <c r="Y739" s="1280"/>
      <c r="Z739" s="1280"/>
    </row>
    <row r="740">
      <c r="A740" s="1228"/>
      <c r="B740" s="1228"/>
      <c r="C740" s="1280"/>
      <c r="D740" s="1280"/>
      <c r="E740" s="1280"/>
      <c r="F740" s="1280"/>
      <c r="G740" s="1280"/>
      <c r="H740" s="1280"/>
      <c r="I740" s="1280"/>
      <c r="J740" s="1280"/>
      <c r="K740" s="1280"/>
      <c r="L740" s="1352"/>
      <c r="M740" s="1280"/>
      <c r="N740" s="1202"/>
      <c r="O740" s="1202"/>
      <c r="P740" s="1202"/>
      <c r="Q740" s="1202"/>
      <c r="R740" s="1280"/>
      <c r="S740" s="1280"/>
      <c r="T740" s="1280"/>
      <c r="U740" s="1280"/>
      <c r="V740" s="1280"/>
      <c r="W740" s="1280"/>
      <c r="X740" s="1280"/>
      <c r="Y740" s="1280"/>
      <c r="Z740" s="1280"/>
    </row>
    <row r="741">
      <c r="A741" s="1228"/>
      <c r="B741" s="1228"/>
      <c r="C741" s="1280"/>
      <c r="D741" s="1280"/>
      <c r="E741" s="1280"/>
      <c r="F741" s="1280"/>
      <c r="G741" s="1280"/>
      <c r="H741" s="1280"/>
      <c r="I741" s="1280"/>
      <c r="J741" s="1280"/>
      <c r="K741" s="1280"/>
      <c r="L741" s="1352"/>
      <c r="M741" s="1280"/>
      <c r="N741" s="1202"/>
      <c r="O741" s="1202"/>
      <c r="P741" s="1202"/>
      <c r="Q741" s="1202"/>
      <c r="R741" s="1280"/>
      <c r="S741" s="1280"/>
      <c r="T741" s="1280"/>
      <c r="U741" s="1280"/>
      <c r="V741" s="1280"/>
      <c r="W741" s="1280"/>
      <c r="X741" s="1280"/>
      <c r="Y741" s="1280"/>
      <c r="Z741" s="1280"/>
    </row>
    <row r="742">
      <c r="A742" s="1228"/>
      <c r="B742" s="1228"/>
      <c r="C742" s="1280"/>
      <c r="D742" s="1280"/>
      <c r="E742" s="1280"/>
      <c r="F742" s="1280"/>
      <c r="G742" s="1280"/>
      <c r="H742" s="1280"/>
      <c r="I742" s="1280"/>
      <c r="J742" s="1280"/>
      <c r="K742" s="1280"/>
      <c r="L742" s="1352"/>
      <c r="M742" s="1280"/>
      <c r="N742" s="1202"/>
      <c r="O742" s="1202"/>
      <c r="P742" s="1202"/>
      <c r="Q742" s="1202"/>
      <c r="R742" s="1280"/>
      <c r="S742" s="1280"/>
      <c r="T742" s="1280"/>
      <c r="U742" s="1280"/>
      <c r="V742" s="1280"/>
      <c r="W742" s="1280"/>
      <c r="X742" s="1280"/>
      <c r="Y742" s="1280"/>
      <c r="Z742" s="1280"/>
    </row>
    <row r="743">
      <c r="A743" s="1228"/>
      <c r="B743" s="1228"/>
      <c r="C743" s="1280"/>
      <c r="D743" s="1280"/>
      <c r="E743" s="1280"/>
      <c r="F743" s="1280"/>
      <c r="G743" s="1280"/>
      <c r="H743" s="1280"/>
      <c r="I743" s="1280"/>
      <c r="J743" s="1280"/>
      <c r="K743" s="1280"/>
      <c r="L743" s="1352"/>
      <c r="M743" s="1280"/>
      <c r="N743" s="1202"/>
      <c r="O743" s="1202"/>
      <c r="P743" s="1202"/>
      <c r="Q743" s="1202"/>
      <c r="R743" s="1280"/>
      <c r="S743" s="1280"/>
      <c r="T743" s="1280"/>
      <c r="U743" s="1280"/>
      <c r="V743" s="1280"/>
      <c r="W743" s="1280"/>
      <c r="X743" s="1280"/>
      <c r="Y743" s="1280"/>
      <c r="Z743" s="1280"/>
    </row>
    <row r="744">
      <c r="A744" s="1228"/>
      <c r="B744" s="1228"/>
      <c r="C744" s="1280"/>
      <c r="D744" s="1280"/>
      <c r="E744" s="1280"/>
      <c r="F744" s="1280"/>
      <c r="G744" s="1280"/>
      <c r="H744" s="1280"/>
      <c r="I744" s="1280"/>
      <c r="J744" s="1280"/>
      <c r="K744" s="1280"/>
      <c r="L744" s="1352"/>
      <c r="M744" s="1280"/>
      <c r="N744" s="1202"/>
      <c r="O744" s="1202"/>
      <c r="P744" s="1202"/>
      <c r="Q744" s="1202"/>
      <c r="R744" s="1280"/>
      <c r="S744" s="1280"/>
      <c r="T744" s="1280"/>
      <c r="U744" s="1280"/>
      <c r="V744" s="1280"/>
      <c r="W744" s="1280"/>
      <c r="X744" s="1280"/>
      <c r="Y744" s="1280"/>
      <c r="Z744" s="1280"/>
    </row>
    <row r="745">
      <c r="A745" s="1228"/>
      <c r="B745" s="1228"/>
      <c r="C745" s="1280"/>
      <c r="D745" s="1280"/>
      <c r="E745" s="1280"/>
      <c r="F745" s="1280"/>
      <c r="G745" s="1280"/>
      <c r="H745" s="1280"/>
      <c r="I745" s="1280"/>
      <c r="J745" s="1280"/>
      <c r="K745" s="1280"/>
      <c r="L745" s="1352"/>
      <c r="M745" s="1280"/>
      <c r="N745" s="1202"/>
      <c r="O745" s="1202"/>
      <c r="P745" s="1202"/>
      <c r="Q745" s="1202"/>
      <c r="R745" s="1280"/>
      <c r="S745" s="1280"/>
      <c r="T745" s="1280"/>
      <c r="U745" s="1280"/>
      <c r="V745" s="1280"/>
      <c r="W745" s="1280"/>
      <c r="X745" s="1280"/>
      <c r="Y745" s="1280"/>
      <c r="Z745" s="1280"/>
    </row>
    <row r="746">
      <c r="A746" s="1228"/>
      <c r="B746" s="1228"/>
      <c r="C746" s="1280"/>
      <c r="D746" s="1280"/>
      <c r="E746" s="1280"/>
      <c r="F746" s="1280"/>
      <c r="G746" s="1280"/>
      <c r="H746" s="1280"/>
      <c r="I746" s="1280"/>
      <c r="J746" s="1280"/>
      <c r="K746" s="1280"/>
      <c r="L746" s="1352"/>
      <c r="M746" s="1280"/>
      <c r="N746" s="1202"/>
      <c r="O746" s="1202"/>
      <c r="P746" s="1202"/>
      <c r="Q746" s="1202"/>
      <c r="R746" s="1280"/>
      <c r="S746" s="1280"/>
      <c r="T746" s="1280"/>
      <c r="U746" s="1280"/>
      <c r="V746" s="1280"/>
      <c r="W746" s="1280"/>
      <c r="X746" s="1280"/>
      <c r="Y746" s="1280"/>
      <c r="Z746" s="1280"/>
    </row>
    <row r="747">
      <c r="A747" s="1228"/>
      <c r="B747" s="1228"/>
      <c r="C747" s="1280"/>
      <c r="D747" s="1280"/>
      <c r="E747" s="1280"/>
      <c r="F747" s="1280"/>
      <c r="G747" s="1280"/>
      <c r="H747" s="1280"/>
      <c r="I747" s="1280"/>
      <c r="J747" s="1280"/>
      <c r="K747" s="1280"/>
      <c r="L747" s="1352"/>
      <c r="M747" s="1280"/>
      <c r="N747" s="1202"/>
      <c r="O747" s="1202"/>
      <c r="P747" s="1202"/>
      <c r="Q747" s="1202"/>
      <c r="R747" s="1280"/>
      <c r="S747" s="1280"/>
      <c r="T747" s="1280"/>
      <c r="U747" s="1280"/>
      <c r="V747" s="1280"/>
      <c r="W747" s="1280"/>
      <c r="X747" s="1280"/>
      <c r="Y747" s="1280"/>
      <c r="Z747" s="1280"/>
    </row>
    <row r="748">
      <c r="A748" s="1228"/>
      <c r="B748" s="1228"/>
      <c r="C748" s="1280"/>
      <c r="D748" s="1280"/>
      <c r="E748" s="1280"/>
      <c r="F748" s="1280"/>
      <c r="G748" s="1280"/>
      <c r="H748" s="1280"/>
      <c r="I748" s="1280"/>
      <c r="J748" s="1280"/>
      <c r="K748" s="1280"/>
      <c r="L748" s="1352"/>
      <c r="M748" s="1280"/>
      <c r="N748" s="1202"/>
      <c r="O748" s="1202"/>
      <c r="P748" s="1202"/>
      <c r="Q748" s="1202"/>
      <c r="R748" s="1280"/>
      <c r="S748" s="1280"/>
      <c r="T748" s="1280"/>
      <c r="U748" s="1280"/>
      <c r="V748" s="1280"/>
      <c r="W748" s="1280"/>
      <c r="X748" s="1280"/>
      <c r="Y748" s="1280"/>
      <c r="Z748" s="1280"/>
    </row>
    <row r="749">
      <c r="A749" s="1228"/>
      <c r="B749" s="1228"/>
      <c r="C749" s="1280"/>
      <c r="D749" s="1280"/>
      <c r="E749" s="1280"/>
      <c r="F749" s="1280"/>
      <c r="G749" s="1280"/>
      <c r="H749" s="1280"/>
      <c r="I749" s="1280"/>
      <c r="J749" s="1280"/>
      <c r="K749" s="1280"/>
      <c r="L749" s="1352"/>
      <c r="M749" s="1280"/>
      <c r="N749" s="1202"/>
      <c r="O749" s="1202"/>
      <c r="P749" s="1202"/>
      <c r="Q749" s="1202"/>
      <c r="R749" s="1280"/>
      <c r="S749" s="1280"/>
      <c r="T749" s="1280"/>
      <c r="U749" s="1280"/>
      <c r="V749" s="1280"/>
      <c r="W749" s="1280"/>
      <c r="X749" s="1280"/>
      <c r="Y749" s="1280"/>
      <c r="Z749" s="1280"/>
    </row>
    <row r="750">
      <c r="A750" s="1228"/>
      <c r="B750" s="1228"/>
      <c r="C750" s="1280"/>
      <c r="D750" s="1280"/>
      <c r="E750" s="1280"/>
      <c r="F750" s="1280"/>
      <c r="G750" s="1280"/>
      <c r="H750" s="1280"/>
      <c r="I750" s="1280"/>
      <c r="J750" s="1280"/>
      <c r="K750" s="1280"/>
      <c r="L750" s="1352"/>
      <c r="M750" s="1280"/>
      <c r="N750" s="1202"/>
      <c r="O750" s="1202"/>
      <c r="P750" s="1202"/>
      <c r="Q750" s="1202"/>
      <c r="R750" s="1280"/>
      <c r="S750" s="1280"/>
      <c r="T750" s="1280"/>
      <c r="U750" s="1280"/>
      <c r="V750" s="1280"/>
      <c r="W750" s="1280"/>
      <c r="X750" s="1280"/>
      <c r="Y750" s="1280"/>
      <c r="Z750" s="1280"/>
    </row>
    <row r="751">
      <c r="A751" s="1228"/>
      <c r="B751" s="1228"/>
      <c r="C751" s="1280"/>
      <c r="D751" s="1280"/>
      <c r="E751" s="1280"/>
      <c r="F751" s="1280"/>
      <c r="G751" s="1280"/>
      <c r="H751" s="1280"/>
      <c r="I751" s="1280"/>
      <c r="J751" s="1280"/>
      <c r="K751" s="1280"/>
      <c r="L751" s="1352"/>
      <c r="M751" s="1280"/>
      <c r="N751" s="1202"/>
      <c r="O751" s="1202"/>
      <c r="P751" s="1202"/>
      <c r="Q751" s="1202"/>
      <c r="R751" s="1280"/>
      <c r="S751" s="1280"/>
      <c r="T751" s="1280"/>
      <c r="U751" s="1280"/>
      <c r="V751" s="1280"/>
      <c r="W751" s="1280"/>
      <c r="X751" s="1280"/>
      <c r="Y751" s="1280"/>
      <c r="Z751" s="1280"/>
    </row>
    <row r="752">
      <c r="A752" s="1228"/>
      <c r="B752" s="1228"/>
      <c r="C752" s="1280"/>
      <c r="D752" s="1280"/>
      <c r="E752" s="1280"/>
      <c r="F752" s="1280"/>
      <c r="G752" s="1280"/>
      <c r="H752" s="1280"/>
      <c r="I752" s="1280"/>
      <c r="J752" s="1280"/>
      <c r="K752" s="1280"/>
      <c r="L752" s="1352"/>
      <c r="M752" s="1280"/>
      <c r="N752" s="1202"/>
      <c r="O752" s="1202"/>
      <c r="P752" s="1202"/>
      <c r="Q752" s="1202"/>
      <c r="R752" s="1280"/>
      <c r="S752" s="1280"/>
      <c r="T752" s="1280"/>
      <c r="U752" s="1280"/>
      <c r="V752" s="1280"/>
      <c r="W752" s="1280"/>
      <c r="X752" s="1280"/>
      <c r="Y752" s="1280"/>
      <c r="Z752" s="1280"/>
    </row>
    <row r="753">
      <c r="A753" s="1228"/>
      <c r="B753" s="1228"/>
      <c r="C753" s="1280"/>
      <c r="D753" s="1280"/>
      <c r="E753" s="1280"/>
      <c r="F753" s="1280"/>
      <c r="G753" s="1280"/>
      <c r="H753" s="1280"/>
      <c r="I753" s="1280"/>
      <c r="J753" s="1280"/>
      <c r="K753" s="1280"/>
      <c r="L753" s="1352"/>
      <c r="M753" s="1280"/>
      <c r="N753" s="1202"/>
      <c r="O753" s="1202"/>
      <c r="P753" s="1202"/>
      <c r="Q753" s="1202"/>
      <c r="R753" s="1280"/>
      <c r="S753" s="1280"/>
      <c r="T753" s="1280"/>
      <c r="U753" s="1280"/>
      <c r="V753" s="1280"/>
      <c r="W753" s="1280"/>
      <c r="X753" s="1280"/>
      <c r="Y753" s="1280"/>
      <c r="Z753" s="1280"/>
    </row>
    <row r="754">
      <c r="A754" s="1228"/>
      <c r="B754" s="1228"/>
      <c r="C754" s="1280"/>
      <c r="D754" s="1280"/>
      <c r="E754" s="1280"/>
      <c r="F754" s="1280"/>
      <c r="G754" s="1280"/>
      <c r="H754" s="1280"/>
      <c r="I754" s="1280"/>
      <c r="J754" s="1280"/>
      <c r="K754" s="1280"/>
      <c r="L754" s="1352"/>
      <c r="M754" s="1280"/>
      <c r="N754" s="1202"/>
      <c r="O754" s="1202"/>
      <c r="P754" s="1202"/>
      <c r="Q754" s="1202"/>
      <c r="R754" s="1280"/>
      <c r="S754" s="1280"/>
      <c r="T754" s="1280"/>
      <c r="U754" s="1280"/>
      <c r="V754" s="1280"/>
      <c r="W754" s="1280"/>
      <c r="X754" s="1280"/>
      <c r="Y754" s="1280"/>
      <c r="Z754" s="1280"/>
    </row>
    <row r="755">
      <c r="A755" s="1228"/>
      <c r="B755" s="1228"/>
      <c r="C755" s="1280"/>
      <c r="D755" s="1280"/>
      <c r="E755" s="1280"/>
      <c r="F755" s="1280"/>
      <c r="G755" s="1280"/>
      <c r="H755" s="1280"/>
      <c r="I755" s="1280"/>
      <c r="J755" s="1280"/>
      <c r="K755" s="1280"/>
      <c r="L755" s="1352"/>
      <c r="M755" s="1280"/>
      <c r="N755" s="1202"/>
      <c r="O755" s="1202"/>
      <c r="P755" s="1202"/>
      <c r="Q755" s="1202"/>
      <c r="R755" s="1280"/>
      <c r="S755" s="1280"/>
      <c r="T755" s="1280"/>
      <c r="U755" s="1280"/>
      <c r="V755" s="1280"/>
      <c r="W755" s="1280"/>
      <c r="X755" s="1280"/>
      <c r="Y755" s="1280"/>
      <c r="Z755" s="1280"/>
    </row>
    <row r="756">
      <c r="A756" s="1228"/>
      <c r="B756" s="1228"/>
      <c r="C756" s="1280"/>
      <c r="D756" s="1280"/>
      <c r="E756" s="1280"/>
      <c r="F756" s="1280"/>
      <c r="G756" s="1280"/>
      <c r="H756" s="1280"/>
      <c r="I756" s="1280"/>
      <c r="J756" s="1280"/>
      <c r="K756" s="1280"/>
      <c r="L756" s="1352"/>
      <c r="M756" s="1280"/>
      <c r="N756" s="1202"/>
      <c r="O756" s="1202"/>
      <c r="P756" s="1202"/>
      <c r="Q756" s="1202"/>
      <c r="R756" s="1280"/>
      <c r="S756" s="1280"/>
      <c r="T756" s="1280"/>
      <c r="U756" s="1280"/>
      <c r="V756" s="1280"/>
      <c r="W756" s="1280"/>
      <c r="X756" s="1280"/>
      <c r="Y756" s="1280"/>
      <c r="Z756" s="1280"/>
    </row>
    <row r="757">
      <c r="A757" s="1228"/>
      <c r="B757" s="1228"/>
      <c r="C757" s="1280"/>
      <c r="D757" s="1280"/>
      <c r="E757" s="1280"/>
      <c r="F757" s="1280"/>
      <c r="G757" s="1280"/>
      <c r="H757" s="1280"/>
      <c r="I757" s="1280"/>
      <c r="J757" s="1280"/>
      <c r="K757" s="1280"/>
      <c r="L757" s="1352"/>
      <c r="M757" s="1280"/>
      <c r="N757" s="1202"/>
      <c r="O757" s="1202"/>
      <c r="P757" s="1202"/>
      <c r="Q757" s="1202"/>
      <c r="R757" s="1280"/>
      <c r="S757" s="1280"/>
      <c r="T757" s="1280"/>
      <c r="U757" s="1280"/>
      <c r="V757" s="1280"/>
      <c r="W757" s="1280"/>
      <c r="X757" s="1280"/>
      <c r="Y757" s="1280"/>
      <c r="Z757" s="1280"/>
    </row>
    <row r="758">
      <c r="A758" s="1228"/>
      <c r="B758" s="1228"/>
      <c r="C758" s="1280"/>
      <c r="D758" s="1280"/>
      <c r="E758" s="1280"/>
      <c r="F758" s="1280"/>
      <c r="G758" s="1280"/>
      <c r="H758" s="1280"/>
      <c r="I758" s="1280"/>
      <c r="J758" s="1280"/>
      <c r="K758" s="1280"/>
      <c r="L758" s="1352"/>
      <c r="M758" s="1280"/>
      <c r="N758" s="1202"/>
      <c r="O758" s="1202"/>
      <c r="P758" s="1202"/>
      <c r="Q758" s="1202"/>
      <c r="R758" s="1280"/>
      <c r="S758" s="1280"/>
      <c r="T758" s="1280"/>
      <c r="U758" s="1280"/>
      <c r="V758" s="1280"/>
      <c r="W758" s="1280"/>
      <c r="X758" s="1280"/>
      <c r="Y758" s="1280"/>
      <c r="Z758" s="1280"/>
    </row>
    <row r="759">
      <c r="A759" s="1228"/>
      <c r="B759" s="1228"/>
      <c r="C759" s="1280"/>
      <c r="D759" s="1280"/>
      <c r="E759" s="1280"/>
      <c r="F759" s="1280"/>
      <c r="G759" s="1280"/>
      <c r="H759" s="1280"/>
      <c r="I759" s="1280"/>
      <c r="J759" s="1280"/>
      <c r="K759" s="1280"/>
      <c r="L759" s="1352"/>
      <c r="M759" s="1280"/>
      <c r="N759" s="1202"/>
      <c r="O759" s="1202"/>
      <c r="P759" s="1202"/>
      <c r="Q759" s="1202"/>
      <c r="R759" s="1280"/>
      <c r="S759" s="1280"/>
      <c r="T759" s="1280"/>
      <c r="U759" s="1280"/>
      <c r="V759" s="1280"/>
      <c r="W759" s="1280"/>
      <c r="X759" s="1280"/>
      <c r="Y759" s="1280"/>
      <c r="Z759" s="1280"/>
    </row>
    <row r="760">
      <c r="A760" s="1228"/>
      <c r="B760" s="1228"/>
      <c r="C760" s="1280"/>
      <c r="D760" s="1280"/>
      <c r="E760" s="1280"/>
      <c r="F760" s="1280"/>
      <c r="G760" s="1280"/>
      <c r="H760" s="1280"/>
      <c r="I760" s="1280"/>
      <c r="J760" s="1280"/>
      <c r="K760" s="1280"/>
      <c r="L760" s="1352"/>
      <c r="M760" s="1280"/>
      <c r="N760" s="1202"/>
      <c r="O760" s="1202"/>
      <c r="P760" s="1202"/>
      <c r="Q760" s="1202"/>
      <c r="R760" s="1280"/>
      <c r="S760" s="1280"/>
      <c r="T760" s="1280"/>
      <c r="U760" s="1280"/>
      <c r="V760" s="1280"/>
      <c r="W760" s="1280"/>
      <c r="X760" s="1280"/>
      <c r="Y760" s="1280"/>
      <c r="Z760" s="1280"/>
    </row>
    <row r="761">
      <c r="A761" s="1228"/>
      <c r="B761" s="1228"/>
      <c r="C761" s="1280"/>
      <c r="D761" s="1280"/>
      <c r="E761" s="1280"/>
      <c r="F761" s="1280"/>
      <c r="G761" s="1280"/>
      <c r="H761" s="1280"/>
      <c r="I761" s="1280"/>
      <c r="J761" s="1280"/>
      <c r="K761" s="1280"/>
      <c r="L761" s="1352"/>
      <c r="M761" s="1280"/>
      <c r="N761" s="1202"/>
      <c r="O761" s="1202"/>
      <c r="P761" s="1202"/>
      <c r="Q761" s="1202"/>
      <c r="R761" s="1280"/>
      <c r="S761" s="1280"/>
      <c r="T761" s="1280"/>
      <c r="U761" s="1280"/>
      <c r="V761" s="1280"/>
      <c r="W761" s="1280"/>
      <c r="X761" s="1280"/>
      <c r="Y761" s="1280"/>
      <c r="Z761" s="1280"/>
    </row>
    <row r="762">
      <c r="A762" s="1228"/>
      <c r="B762" s="1228"/>
      <c r="C762" s="1280"/>
      <c r="D762" s="1280"/>
      <c r="E762" s="1280"/>
      <c r="F762" s="1280"/>
      <c r="G762" s="1280"/>
      <c r="H762" s="1280"/>
      <c r="I762" s="1280"/>
      <c r="J762" s="1280"/>
      <c r="K762" s="1280"/>
      <c r="L762" s="1352"/>
      <c r="M762" s="1280"/>
      <c r="N762" s="1202"/>
      <c r="O762" s="1202"/>
      <c r="P762" s="1202"/>
      <c r="Q762" s="1202"/>
      <c r="R762" s="1280"/>
      <c r="S762" s="1280"/>
      <c r="T762" s="1280"/>
      <c r="U762" s="1280"/>
      <c r="V762" s="1280"/>
      <c r="W762" s="1280"/>
      <c r="X762" s="1280"/>
      <c r="Y762" s="1280"/>
      <c r="Z762" s="1280"/>
    </row>
    <row r="763">
      <c r="A763" s="1228"/>
      <c r="B763" s="1228"/>
      <c r="C763" s="1280"/>
      <c r="D763" s="1280"/>
      <c r="E763" s="1280"/>
      <c r="F763" s="1280"/>
      <c r="G763" s="1280"/>
      <c r="H763" s="1280"/>
      <c r="I763" s="1280"/>
      <c r="J763" s="1280"/>
      <c r="K763" s="1280"/>
      <c r="L763" s="1352"/>
      <c r="M763" s="1280"/>
      <c r="N763" s="1202"/>
      <c r="O763" s="1202"/>
      <c r="P763" s="1202"/>
      <c r="Q763" s="1202"/>
      <c r="R763" s="1280"/>
      <c r="S763" s="1280"/>
      <c r="T763" s="1280"/>
      <c r="U763" s="1280"/>
      <c r="V763" s="1280"/>
      <c r="W763" s="1280"/>
      <c r="X763" s="1280"/>
      <c r="Y763" s="1280"/>
      <c r="Z763" s="1280"/>
    </row>
    <row r="764">
      <c r="A764" s="1228"/>
      <c r="B764" s="1228"/>
      <c r="C764" s="1280"/>
      <c r="D764" s="1280"/>
      <c r="E764" s="1280"/>
      <c r="F764" s="1280"/>
      <c r="G764" s="1280"/>
      <c r="H764" s="1280"/>
      <c r="I764" s="1280"/>
      <c r="J764" s="1280"/>
      <c r="K764" s="1280"/>
      <c r="L764" s="1352"/>
      <c r="M764" s="1280"/>
      <c r="N764" s="1202"/>
      <c r="O764" s="1202"/>
      <c r="P764" s="1202"/>
      <c r="Q764" s="1202"/>
      <c r="R764" s="1280"/>
      <c r="S764" s="1280"/>
      <c r="T764" s="1280"/>
      <c r="U764" s="1280"/>
      <c r="V764" s="1280"/>
      <c r="W764" s="1280"/>
      <c r="X764" s="1280"/>
      <c r="Y764" s="1280"/>
      <c r="Z764" s="1280"/>
    </row>
    <row r="765">
      <c r="A765" s="1228"/>
      <c r="B765" s="1228"/>
      <c r="C765" s="1280"/>
      <c r="D765" s="1280"/>
      <c r="E765" s="1280"/>
      <c r="F765" s="1280"/>
      <c r="G765" s="1280"/>
      <c r="H765" s="1280"/>
      <c r="I765" s="1280"/>
      <c r="J765" s="1280"/>
      <c r="K765" s="1280"/>
      <c r="L765" s="1352"/>
      <c r="M765" s="1280"/>
      <c r="N765" s="1202"/>
      <c r="O765" s="1202"/>
      <c r="P765" s="1202"/>
      <c r="Q765" s="1202"/>
      <c r="R765" s="1280"/>
      <c r="S765" s="1280"/>
      <c r="T765" s="1280"/>
      <c r="U765" s="1280"/>
      <c r="V765" s="1280"/>
      <c r="W765" s="1280"/>
      <c r="X765" s="1280"/>
      <c r="Y765" s="1280"/>
      <c r="Z765" s="1280"/>
    </row>
    <row r="766">
      <c r="A766" s="1228"/>
      <c r="B766" s="1228"/>
      <c r="C766" s="1280"/>
      <c r="D766" s="1280"/>
      <c r="E766" s="1280"/>
      <c r="F766" s="1280"/>
      <c r="G766" s="1280"/>
      <c r="H766" s="1280"/>
      <c r="I766" s="1280"/>
      <c r="J766" s="1280"/>
      <c r="K766" s="1280"/>
      <c r="L766" s="1352"/>
      <c r="M766" s="1280"/>
      <c r="N766" s="1202"/>
      <c r="O766" s="1202"/>
      <c r="P766" s="1202"/>
      <c r="Q766" s="1202"/>
      <c r="R766" s="1280"/>
      <c r="S766" s="1280"/>
      <c r="T766" s="1280"/>
      <c r="U766" s="1280"/>
      <c r="V766" s="1280"/>
      <c r="W766" s="1280"/>
      <c r="X766" s="1280"/>
      <c r="Y766" s="1280"/>
      <c r="Z766" s="1280"/>
    </row>
    <row r="767">
      <c r="A767" s="1228"/>
      <c r="B767" s="1228"/>
      <c r="C767" s="1280"/>
      <c r="D767" s="1280"/>
      <c r="E767" s="1280"/>
      <c r="F767" s="1280"/>
      <c r="G767" s="1280"/>
      <c r="H767" s="1280"/>
      <c r="I767" s="1280"/>
      <c r="J767" s="1280"/>
      <c r="K767" s="1280"/>
      <c r="L767" s="1352"/>
      <c r="M767" s="1280"/>
      <c r="N767" s="1202"/>
      <c r="O767" s="1202"/>
      <c r="P767" s="1202"/>
      <c r="Q767" s="1202"/>
      <c r="R767" s="1280"/>
      <c r="S767" s="1280"/>
      <c r="T767" s="1280"/>
      <c r="U767" s="1280"/>
      <c r="V767" s="1280"/>
      <c r="W767" s="1280"/>
      <c r="X767" s="1280"/>
      <c r="Y767" s="1280"/>
      <c r="Z767" s="1280"/>
    </row>
    <row r="768">
      <c r="A768" s="1228"/>
      <c r="B768" s="1228"/>
      <c r="C768" s="1280"/>
      <c r="D768" s="1280"/>
      <c r="E768" s="1280"/>
      <c r="F768" s="1280"/>
      <c r="G768" s="1280"/>
      <c r="H768" s="1280"/>
      <c r="I768" s="1280"/>
      <c r="J768" s="1280"/>
      <c r="K768" s="1280"/>
      <c r="L768" s="1352"/>
      <c r="M768" s="1280"/>
      <c r="N768" s="1202"/>
      <c r="O768" s="1202"/>
      <c r="P768" s="1202"/>
      <c r="Q768" s="1202"/>
      <c r="R768" s="1280"/>
      <c r="S768" s="1280"/>
      <c r="T768" s="1280"/>
      <c r="U768" s="1280"/>
      <c r="V768" s="1280"/>
      <c r="W768" s="1280"/>
      <c r="X768" s="1280"/>
      <c r="Y768" s="1280"/>
      <c r="Z768" s="1280"/>
    </row>
    <row r="769">
      <c r="A769" s="1228"/>
      <c r="B769" s="1228"/>
      <c r="C769" s="1280"/>
      <c r="D769" s="1280"/>
      <c r="E769" s="1280"/>
      <c r="F769" s="1280"/>
      <c r="G769" s="1280"/>
      <c r="H769" s="1280"/>
      <c r="I769" s="1280"/>
      <c r="J769" s="1280"/>
      <c r="K769" s="1280"/>
      <c r="L769" s="1352"/>
      <c r="M769" s="1280"/>
      <c r="N769" s="1202"/>
      <c r="O769" s="1202"/>
      <c r="P769" s="1202"/>
      <c r="Q769" s="1202"/>
      <c r="R769" s="1280"/>
      <c r="S769" s="1280"/>
      <c r="T769" s="1280"/>
      <c r="U769" s="1280"/>
      <c r="V769" s="1280"/>
      <c r="W769" s="1280"/>
      <c r="X769" s="1280"/>
      <c r="Y769" s="1280"/>
      <c r="Z769" s="1280"/>
    </row>
    <row r="770">
      <c r="A770" s="1228"/>
      <c r="B770" s="1228"/>
      <c r="C770" s="1280"/>
      <c r="D770" s="1280"/>
      <c r="E770" s="1280"/>
      <c r="F770" s="1280"/>
      <c r="G770" s="1280"/>
      <c r="H770" s="1280"/>
      <c r="I770" s="1280"/>
      <c r="J770" s="1280"/>
      <c r="K770" s="1280"/>
      <c r="L770" s="1352"/>
      <c r="M770" s="1280"/>
      <c r="N770" s="1202"/>
      <c r="O770" s="1202"/>
      <c r="P770" s="1202"/>
      <c r="Q770" s="1202"/>
      <c r="R770" s="1280"/>
      <c r="S770" s="1280"/>
      <c r="T770" s="1280"/>
      <c r="U770" s="1280"/>
      <c r="V770" s="1280"/>
      <c r="W770" s="1280"/>
      <c r="X770" s="1280"/>
      <c r="Y770" s="1280"/>
      <c r="Z770" s="1280"/>
    </row>
    <row r="771">
      <c r="A771" s="1228"/>
      <c r="B771" s="1228"/>
      <c r="C771" s="1280"/>
      <c r="D771" s="1280"/>
      <c r="E771" s="1280"/>
      <c r="F771" s="1280"/>
      <c r="G771" s="1280"/>
      <c r="H771" s="1280"/>
      <c r="I771" s="1280"/>
      <c r="J771" s="1280"/>
      <c r="K771" s="1280"/>
      <c r="L771" s="1352"/>
      <c r="M771" s="1280"/>
      <c r="N771" s="1202"/>
      <c r="O771" s="1202"/>
      <c r="P771" s="1202"/>
      <c r="Q771" s="1202"/>
      <c r="R771" s="1280"/>
      <c r="S771" s="1280"/>
      <c r="T771" s="1280"/>
      <c r="U771" s="1280"/>
      <c r="V771" s="1280"/>
      <c r="W771" s="1280"/>
      <c r="X771" s="1280"/>
      <c r="Y771" s="1280"/>
      <c r="Z771" s="1280"/>
    </row>
    <row r="772">
      <c r="A772" s="1228"/>
      <c r="B772" s="1228"/>
      <c r="C772" s="1280"/>
      <c r="D772" s="1280"/>
      <c r="E772" s="1280"/>
      <c r="F772" s="1280"/>
      <c r="G772" s="1280"/>
      <c r="H772" s="1280"/>
      <c r="I772" s="1280"/>
      <c r="J772" s="1280"/>
      <c r="K772" s="1280"/>
      <c r="L772" s="1352"/>
      <c r="M772" s="1280"/>
      <c r="N772" s="1202"/>
      <c r="O772" s="1202"/>
      <c r="P772" s="1202"/>
      <c r="Q772" s="1202"/>
      <c r="R772" s="1280"/>
      <c r="S772" s="1280"/>
      <c r="T772" s="1280"/>
      <c r="U772" s="1280"/>
      <c r="V772" s="1280"/>
      <c r="W772" s="1280"/>
      <c r="X772" s="1280"/>
      <c r="Y772" s="1280"/>
      <c r="Z772" s="1280"/>
    </row>
    <row r="773">
      <c r="A773" s="1228"/>
      <c r="B773" s="1228"/>
      <c r="C773" s="1280"/>
      <c r="D773" s="1280"/>
      <c r="E773" s="1280"/>
      <c r="F773" s="1280"/>
      <c r="G773" s="1280"/>
      <c r="H773" s="1280"/>
      <c r="I773" s="1280"/>
      <c r="J773" s="1280"/>
      <c r="K773" s="1280"/>
      <c r="L773" s="1352"/>
      <c r="M773" s="1280"/>
      <c r="N773" s="1202"/>
      <c r="O773" s="1202"/>
      <c r="P773" s="1202"/>
      <c r="Q773" s="1202"/>
      <c r="R773" s="1280"/>
      <c r="S773" s="1280"/>
      <c r="T773" s="1280"/>
      <c r="U773" s="1280"/>
      <c r="V773" s="1280"/>
      <c r="W773" s="1280"/>
      <c r="X773" s="1280"/>
      <c r="Y773" s="1280"/>
      <c r="Z773" s="1280"/>
    </row>
    <row r="774">
      <c r="A774" s="1228"/>
      <c r="B774" s="1228"/>
      <c r="C774" s="1280"/>
      <c r="D774" s="1280"/>
      <c r="E774" s="1280"/>
      <c r="F774" s="1280"/>
      <c r="G774" s="1280"/>
      <c r="H774" s="1280"/>
      <c r="I774" s="1280"/>
      <c r="J774" s="1280"/>
      <c r="K774" s="1280"/>
      <c r="L774" s="1352"/>
      <c r="M774" s="1280"/>
      <c r="N774" s="1202"/>
      <c r="O774" s="1202"/>
      <c r="P774" s="1202"/>
      <c r="Q774" s="1202"/>
      <c r="R774" s="1280"/>
      <c r="S774" s="1280"/>
      <c r="T774" s="1280"/>
      <c r="U774" s="1280"/>
      <c r="V774" s="1280"/>
      <c r="W774" s="1280"/>
      <c r="X774" s="1280"/>
      <c r="Y774" s="1280"/>
      <c r="Z774" s="1280"/>
    </row>
    <row r="775">
      <c r="A775" s="1228"/>
      <c r="B775" s="1228"/>
      <c r="C775" s="1280"/>
      <c r="D775" s="1280"/>
      <c r="E775" s="1280"/>
      <c r="F775" s="1280"/>
      <c r="G775" s="1280"/>
      <c r="H775" s="1280"/>
      <c r="I775" s="1280"/>
      <c r="J775" s="1280"/>
      <c r="K775" s="1280"/>
      <c r="L775" s="1352"/>
      <c r="M775" s="1280"/>
      <c r="N775" s="1202"/>
      <c r="O775" s="1202"/>
      <c r="P775" s="1202"/>
      <c r="Q775" s="1202"/>
      <c r="R775" s="1280"/>
      <c r="S775" s="1280"/>
      <c r="T775" s="1280"/>
      <c r="U775" s="1280"/>
      <c r="V775" s="1280"/>
      <c r="W775" s="1280"/>
      <c r="X775" s="1280"/>
      <c r="Y775" s="1280"/>
      <c r="Z775" s="1280"/>
    </row>
    <row r="776">
      <c r="A776" s="1228"/>
      <c r="B776" s="1228"/>
      <c r="C776" s="1280"/>
      <c r="D776" s="1280"/>
      <c r="E776" s="1280"/>
      <c r="F776" s="1280"/>
      <c r="G776" s="1280"/>
      <c r="H776" s="1280"/>
      <c r="I776" s="1280"/>
      <c r="J776" s="1280"/>
      <c r="K776" s="1280"/>
      <c r="L776" s="1352"/>
      <c r="M776" s="1280"/>
      <c r="N776" s="1202"/>
      <c r="O776" s="1202"/>
      <c r="P776" s="1202"/>
      <c r="Q776" s="1202"/>
      <c r="R776" s="1280"/>
      <c r="S776" s="1280"/>
      <c r="T776" s="1280"/>
      <c r="U776" s="1280"/>
      <c r="V776" s="1280"/>
      <c r="W776" s="1280"/>
      <c r="X776" s="1280"/>
      <c r="Y776" s="1280"/>
      <c r="Z776" s="1280"/>
    </row>
    <row r="777">
      <c r="A777" s="1228"/>
      <c r="B777" s="1228"/>
      <c r="C777" s="1280"/>
      <c r="D777" s="1280"/>
      <c r="E777" s="1280"/>
      <c r="F777" s="1280"/>
      <c r="G777" s="1280"/>
      <c r="H777" s="1280"/>
      <c r="I777" s="1280"/>
      <c r="J777" s="1280"/>
      <c r="K777" s="1280"/>
      <c r="L777" s="1352"/>
      <c r="M777" s="1280"/>
      <c r="N777" s="1202"/>
      <c r="O777" s="1202"/>
      <c r="P777" s="1202"/>
      <c r="Q777" s="1202"/>
      <c r="R777" s="1280"/>
      <c r="S777" s="1280"/>
      <c r="T777" s="1280"/>
      <c r="U777" s="1280"/>
      <c r="V777" s="1280"/>
      <c r="W777" s="1280"/>
      <c r="X777" s="1280"/>
      <c r="Y777" s="1280"/>
      <c r="Z777" s="1280"/>
    </row>
    <row r="778">
      <c r="A778" s="1228"/>
      <c r="B778" s="1228"/>
      <c r="C778" s="1280"/>
      <c r="D778" s="1280"/>
      <c r="E778" s="1280"/>
      <c r="F778" s="1280"/>
      <c r="G778" s="1280"/>
      <c r="H778" s="1280"/>
      <c r="I778" s="1280"/>
      <c r="J778" s="1280"/>
      <c r="K778" s="1280"/>
      <c r="L778" s="1352"/>
      <c r="M778" s="1280"/>
      <c r="N778" s="1202"/>
      <c r="O778" s="1202"/>
      <c r="P778" s="1202"/>
      <c r="Q778" s="1202"/>
      <c r="R778" s="1280"/>
      <c r="S778" s="1280"/>
      <c r="T778" s="1280"/>
      <c r="U778" s="1280"/>
      <c r="V778" s="1280"/>
      <c r="W778" s="1280"/>
      <c r="X778" s="1280"/>
      <c r="Y778" s="1280"/>
      <c r="Z778" s="1280"/>
    </row>
    <row r="779">
      <c r="A779" s="1228"/>
      <c r="B779" s="1228"/>
      <c r="C779" s="1280"/>
      <c r="D779" s="1280"/>
      <c r="E779" s="1280"/>
      <c r="F779" s="1280"/>
      <c r="G779" s="1280"/>
      <c r="H779" s="1280"/>
      <c r="I779" s="1280"/>
      <c r="J779" s="1280"/>
      <c r="K779" s="1280"/>
      <c r="L779" s="1352"/>
      <c r="M779" s="1280"/>
      <c r="N779" s="1202"/>
      <c r="O779" s="1202"/>
      <c r="P779" s="1202"/>
      <c r="Q779" s="1202"/>
      <c r="R779" s="1280"/>
      <c r="S779" s="1280"/>
      <c r="T779" s="1280"/>
      <c r="U779" s="1280"/>
      <c r="V779" s="1280"/>
      <c r="W779" s="1280"/>
      <c r="X779" s="1280"/>
      <c r="Y779" s="1280"/>
      <c r="Z779" s="1280"/>
    </row>
    <row r="780">
      <c r="A780" s="1228"/>
      <c r="B780" s="1228"/>
      <c r="C780" s="1280"/>
      <c r="D780" s="1280"/>
      <c r="E780" s="1280"/>
      <c r="F780" s="1280"/>
      <c r="G780" s="1280"/>
      <c r="H780" s="1280"/>
      <c r="I780" s="1280"/>
      <c r="J780" s="1280"/>
      <c r="K780" s="1280"/>
      <c r="L780" s="1352"/>
      <c r="M780" s="1280"/>
      <c r="N780" s="1202"/>
      <c r="O780" s="1202"/>
      <c r="P780" s="1202"/>
      <c r="Q780" s="1202"/>
      <c r="R780" s="1280"/>
      <c r="S780" s="1280"/>
      <c r="T780" s="1280"/>
      <c r="U780" s="1280"/>
      <c r="V780" s="1280"/>
      <c r="W780" s="1280"/>
      <c r="X780" s="1280"/>
      <c r="Y780" s="1280"/>
      <c r="Z780" s="1280"/>
    </row>
    <row r="781">
      <c r="A781" s="1228"/>
      <c r="B781" s="1228"/>
      <c r="C781" s="1280"/>
      <c r="D781" s="1280"/>
      <c r="E781" s="1280"/>
      <c r="F781" s="1280"/>
      <c r="G781" s="1280"/>
      <c r="H781" s="1280"/>
      <c r="I781" s="1280"/>
      <c r="J781" s="1280"/>
      <c r="K781" s="1280"/>
      <c r="L781" s="1352"/>
      <c r="M781" s="1280"/>
      <c r="N781" s="1202"/>
      <c r="O781" s="1202"/>
      <c r="P781" s="1202"/>
      <c r="Q781" s="1202"/>
      <c r="R781" s="1280"/>
      <c r="S781" s="1280"/>
      <c r="T781" s="1280"/>
      <c r="U781" s="1280"/>
      <c r="V781" s="1280"/>
      <c r="W781" s="1280"/>
      <c r="X781" s="1280"/>
      <c r="Y781" s="1280"/>
      <c r="Z781" s="1280"/>
    </row>
    <row r="782">
      <c r="A782" s="1228"/>
      <c r="B782" s="1228"/>
      <c r="C782" s="1280"/>
      <c r="D782" s="1280"/>
      <c r="E782" s="1280"/>
      <c r="F782" s="1280"/>
      <c r="G782" s="1280"/>
      <c r="H782" s="1280"/>
      <c r="I782" s="1280"/>
      <c r="J782" s="1280"/>
      <c r="K782" s="1280"/>
      <c r="L782" s="1352"/>
      <c r="M782" s="1280"/>
      <c r="N782" s="1202"/>
      <c r="O782" s="1202"/>
      <c r="P782" s="1202"/>
      <c r="Q782" s="1202"/>
      <c r="R782" s="1280"/>
      <c r="S782" s="1280"/>
      <c r="T782" s="1280"/>
      <c r="U782" s="1280"/>
      <c r="V782" s="1280"/>
      <c r="W782" s="1280"/>
      <c r="X782" s="1280"/>
      <c r="Y782" s="1280"/>
      <c r="Z782" s="1280"/>
    </row>
    <row r="783">
      <c r="A783" s="1228"/>
      <c r="B783" s="1228"/>
      <c r="C783" s="1280"/>
      <c r="D783" s="1280"/>
      <c r="E783" s="1280"/>
      <c r="F783" s="1280"/>
      <c r="G783" s="1280"/>
      <c r="H783" s="1280"/>
      <c r="I783" s="1280"/>
      <c r="J783" s="1280"/>
      <c r="K783" s="1280"/>
      <c r="L783" s="1352"/>
      <c r="M783" s="1280"/>
      <c r="N783" s="1202"/>
      <c r="O783" s="1202"/>
      <c r="P783" s="1202"/>
      <c r="Q783" s="1202"/>
      <c r="R783" s="1280"/>
      <c r="S783" s="1280"/>
      <c r="T783" s="1280"/>
      <c r="U783" s="1280"/>
      <c r="V783" s="1280"/>
      <c r="W783" s="1280"/>
      <c r="X783" s="1280"/>
      <c r="Y783" s="1280"/>
      <c r="Z783" s="1280"/>
    </row>
    <row r="784">
      <c r="A784" s="1228"/>
      <c r="B784" s="1228"/>
      <c r="C784" s="1280"/>
      <c r="D784" s="1280"/>
      <c r="E784" s="1280"/>
      <c r="F784" s="1280"/>
      <c r="G784" s="1280"/>
      <c r="H784" s="1280"/>
      <c r="I784" s="1280"/>
      <c r="J784" s="1280"/>
      <c r="K784" s="1280"/>
      <c r="L784" s="1352"/>
      <c r="M784" s="1280"/>
      <c r="N784" s="1202"/>
      <c r="O784" s="1202"/>
      <c r="P784" s="1202"/>
      <c r="Q784" s="1202"/>
      <c r="R784" s="1280"/>
      <c r="S784" s="1280"/>
      <c r="T784" s="1280"/>
      <c r="U784" s="1280"/>
      <c r="V784" s="1280"/>
      <c r="W784" s="1280"/>
      <c r="X784" s="1280"/>
      <c r="Y784" s="1280"/>
      <c r="Z784" s="1280"/>
    </row>
    <row r="785">
      <c r="A785" s="1228"/>
      <c r="B785" s="1228"/>
      <c r="C785" s="1280"/>
      <c r="D785" s="1280"/>
      <c r="E785" s="1280"/>
      <c r="F785" s="1280"/>
      <c r="G785" s="1280"/>
      <c r="H785" s="1280"/>
      <c r="I785" s="1280"/>
      <c r="J785" s="1280"/>
      <c r="K785" s="1280"/>
      <c r="L785" s="1352"/>
      <c r="M785" s="1280"/>
      <c r="N785" s="1202"/>
      <c r="O785" s="1202"/>
      <c r="P785" s="1202"/>
      <c r="Q785" s="1202"/>
      <c r="R785" s="1280"/>
      <c r="S785" s="1280"/>
      <c r="T785" s="1280"/>
      <c r="U785" s="1280"/>
      <c r="V785" s="1280"/>
      <c r="W785" s="1280"/>
      <c r="X785" s="1280"/>
      <c r="Y785" s="1280"/>
      <c r="Z785" s="1280"/>
    </row>
    <row r="786">
      <c r="A786" s="1228"/>
      <c r="B786" s="1228"/>
      <c r="C786" s="1280"/>
      <c r="D786" s="1280"/>
      <c r="E786" s="1280"/>
      <c r="F786" s="1280"/>
      <c r="G786" s="1280"/>
      <c r="H786" s="1280"/>
      <c r="I786" s="1280"/>
      <c r="J786" s="1280"/>
      <c r="K786" s="1280"/>
      <c r="L786" s="1352"/>
      <c r="M786" s="1280"/>
      <c r="N786" s="1202"/>
      <c r="O786" s="1202"/>
      <c r="P786" s="1202"/>
      <c r="Q786" s="1202"/>
      <c r="R786" s="1280"/>
      <c r="S786" s="1280"/>
      <c r="T786" s="1280"/>
      <c r="U786" s="1280"/>
      <c r="V786" s="1280"/>
      <c r="W786" s="1280"/>
      <c r="X786" s="1280"/>
      <c r="Y786" s="1280"/>
      <c r="Z786" s="1280"/>
    </row>
    <row r="787">
      <c r="A787" s="1228"/>
      <c r="B787" s="1228"/>
      <c r="C787" s="1280"/>
      <c r="D787" s="1280"/>
      <c r="E787" s="1280"/>
      <c r="F787" s="1280"/>
      <c r="G787" s="1280"/>
      <c r="H787" s="1280"/>
      <c r="I787" s="1280"/>
      <c r="J787" s="1280"/>
      <c r="K787" s="1280"/>
      <c r="L787" s="1352"/>
      <c r="M787" s="1280"/>
      <c r="N787" s="1202"/>
      <c r="O787" s="1202"/>
      <c r="P787" s="1202"/>
      <c r="Q787" s="1202"/>
      <c r="R787" s="1280"/>
      <c r="S787" s="1280"/>
      <c r="T787" s="1280"/>
      <c r="U787" s="1280"/>
      <c r="V787" s="1280"/>
      <c r="W787" s="1280"/>
      <c r="X787" s="1280"/>
      <c r="Y787" s="1280"/>
      <c r="Z787" s="1280"/>
    </row>
    <row r="788">
      <c r="A788" s="1228"/>
      <c r="B788" s="1228"/>
      <c r="C788" s="1280"/>
      <c r="D788" s="1280"/>
      <c r="E788" s="1280"/>
      <c r="F788" s="1280"/>
      <c r="G788" s="1280"/>
      <c r="H788" s="1280"/>
      <c r="I788" s="1280"/>
      <c r="J788" s="1280"/>
      <c r="K788" s="1280"/>
      <c r="L788" s="1352"/>
      <c r="M788" s="1280"/>
      <c r="N788" s="1202"/>
      <c r="O788" s="1202"/>
      <c r="P788" s="1202"/>
      <c r="Q788" s="1202"/>
      <c r="R788" s="1280"/>
      <c r="S788" s="1280"/>
      <c r="T788" s="1280"/>
      <c r="U788" s="1280"/>
      <c r="V788" s="1280"/>
      <c r="W788" s="1280"/>
      <c r="X788" s="1280"/>
      <c r="Y788" s="1280"/>
      <c r="Z788" s="1280"/>
    </row>
    <row r="789">
      <c r="A789" s="1228"/>
      <c r="B789" s="1228"/>
      <c r="C789" s="1280"/>
      <c r="D789" s="1280"/>
      <c r="E789" s="1280"/>
      <c r="F789" s="1280"/>
      <c r="G789" s="1280"/>
      <c r="H789" s="1280"/>
      <c r="I789" s="1280"/>
      <c r="J789" s="1280"/>
      <c r="K789" s="1280"/>
      <c r="L789" s="1352"/>
      <c r="M789" s="1280"/>
      <c r="N789" s="1202"/>
      <c r="O789" s="1202"/>
      <c r="P789" s="1202"/>
      <c r="Q789" s="1202"/>
      <c r="R789" s="1280"/>
      <c r="S789" s="1280"/>
      <c r="T789" s="1280"/>
      <c r="U789" s="1280"/>
      <c r="V789" s="1280"/>
      <c r="W789" s="1280"/>
      <c r="X789" s="1280"/>
      <c r="Y789" s="1280"/>
      <c r="Z789" s="1280"/>
    </row>
    <row r="790">
      <c r="A790" s="1228"/>
      <c r="B790" s="1228"/>
      <c r="C790" s="1280"/>
      <c r="D790" s="1280"/>
      <c r="E790" s="1280"/>
      <c r="F790" s="1280"/>
      <c r="G790" s="1280"/>
      <c r="H790" s="1280"/>
      <c r="I790" s="1280"/>
      <c r="J790" s="1280"/>
      <c r="K790" s="1280"/>
      <c r="L790" s="1352"/>
      <c r="M790" s="1280"/>
      <c r="N790" s="1202"/>
      <c r="O790" s="1202"/>
      <c r="P790" s="1202"/>
      <c r="Q790" s="1202"/>
      <c r="R790" s="1280"/>
      <c r="S790" s="1280"/>
      <c r="T790" s="1280"/>
      <c r="U790" s="1280"/>
      <c r="V790" s="1280"/>
      <c r="W790" s="1280"/>
      <c r="X790" s="1280"/>
      <c r="Y790" s="1280"/>
      <c r="Z790" s="1280"/>
    </row>
    <row r="791">
      <c r="A791" s="1228"/>
      <c r="B791" s="1228"/>
      <c r="C791" s="1280"/>
      <c r="D791" s="1280"/>
      <c r="E791" s="1280"/>
      <c r="F791" s="1280"/>
      <c r="G791" s="1280"/>
      <c r="H791" s="1280"/>
      <c r="I791" s="1280"/>
      <c r="J791" s="1280"/>
      <c r="K791" s="1280"/>
      <c r="L791" s="1352"/>
      <c r="M791" s="1280"/>
      <c r="N791" s="1202"/>
      <c r="O791" s="1202"/>
      <c r="P791" s="1202"/>
      <c r="Q791" s="1202"/>
      <c r="R791" s="1280"/>
      <c r="S791" s="1280"/>
      <c r="T791" s="1280"/>
      <c r="U791" s="1280"/>
      <c r="V791" s="1280"/>
      <c r="W791" s="1280"/>
      <c r="X791" s="1280"/>
      <c r="Y791" s="1280"/>
      <c r="Z791" s="1280"/>
    </row>
    <row r="792">
      <c r="A792" s="1228"/>
      <c r="B792" s="1228"/>
      <c r="C792" s="1280"/>
      <c r="D792" s="1280"/>
      <c r="E792" s="1280"/>
      <c r="F792" s="1280"/>
      <c r="G792" s="1280"/>
      <c r="H792" s="1280"/>
      <c r="I792" s="1280"/>
      <c r="J792" s="1280"/>
      <c r="K792" s="1280"/>
      <c r="L792" s="1352"/>
      <c r="M792" s="1280"/>
      <c r="N792" s="1202"/>
      <c r="O792" s="1202"/>
      <c r="P792" s="1202"/>
      <c r="Q792" s="1202"/>
      <c r="R792" s="1280"/>
      <c r="S792" s="1280"/>
      <c r="T792" s="1280"/>
      <c r="U792" s="1280"/>
      <c r="V792" s="1280"/>
      <c r="W792" s="1280"/>
      <c r="X792" s="1280"/>
      <c r="Y792" s="1280"/>
      <c r="Z792" s="1280"/>
    </row>
    <row r="793">
      <c r="A793" s="1228"/>
      <c r="B793" s="1228"/>
      <c r="C793" s="1280"/>
      <c r="D793" s="1280"/>
      <c r="E793" s="1280"/>
      <c r="F793" s="1280"/>
      <c r="G793" s="1280"/>
      <c r="H793" s="1280"/>
      <c r="I793" s="1280"/>
      <c r="J793" s="1280"/>
      <c r="K793" s="1280"/>
      <c r="L793" s="1352"/>
      <c r="M793" s="1280"/>
      <c r="N793" s="1202"/>
      <c r="O793" s="1202"/>
      <c r="P793" s="1202"/>
      <c r="Q793" s="1202"/>
      <c r="R793" s="1280"/>
      <c r="S793" s="1280"/>
      <c r="T793" s="1280"/>
      <c r="U793" s="1280"/>
      <c r="V793" s="1280"/>
      <c r="W793" s="1280"/>
      <c r="X793" s="1280"/>
      <c r="Y793" s="1280"/>
      <c r="Z793" s="1280"/>
    </row>
    <row r="794">
      <c r="A794" s="1228"/>
      <c r="B794" s="1228"/>
      <c r="C794" s="1280"/>
      <c r="D794" s="1280"/>
      <c r="E794" s="1280"/>
      <c r="F794" s="1280"/>
      <c r="G794" s="1280"/>
      <c r="H794" s="1280"/>
      <c r="I794" s="1280"/>
      <c r="J794" s="1280"/>
      <c r="K794" s="1280"/>
      <c r="L794" s="1352"/>
      <c r="M794" s="1280"/>
      <c r="N794" s="1202"/>
      <c r="O794" s="1202"/>
      <c r="P794" s="1202"/>
      <c r="Q794" s="1202"/>
      <c r="R794" s="1280"/>
      <c r="S794" s="1280"/>
      <c r="T794" s="1280"/>
      <c r="U794" s="1280"/>
      <c r="V794" s="1280"/>
      <c r="W794" s="1280"/>
      <c r="X794" s="1280"/>
      <c r="Y794" s="1280"/>
      <c r="Z794" s="1280"/>
    </row>
    <row r="795">
      <c r="A795" s="1228"/>
      <c r="B795" s="1228"/>
      <c r="C795" s="1280"/>
      <c r="D795" s="1280"/>
      <c r="E795" s="1280"/>
      <c r="F795" s="1280"/>
      <c r="G795" s="1280"/>
      <c r="H795" s="1280"/>
      <c r="I795" s="1280"/>
      <c r="J795" s="1280"/>
      <c r="K795" s="1280"/>
      <c r="L795" s="1352"/>
      <c r="M795" s="1280"/>
      <c r="N795" s="1202"/>
      <c r="O795" s="1202"/>
      <c r="P795" s="1202"/>
      <c r="Q795" s="1202"/>
      <c r="R795" s="1280"/>
      <c r="S795" s="1280"/>
      <c r="T795" s="1280"/>
      <c r="U795" s="1280"/>
      <c r="V795" s="1280"/>
      <c r="W795" s="1280"/>
      <c r="X795" s="1280"/>
      <c r="Y795" s="1280"/>
      <c r="Z795" s="1280"/>
    </row>
    <row r="796">
      <c r="A796" s="1228"/>
      <c r="B796" s="1228"/>
      <c r="C796" s="1280"/>
      <c r="D796" s="1280"/>
      <c r="E796" s="1280"/>
      <c r="F796" s="1280"/>
      <c r="G796" s="1280"/>
      <c r="H796" s="1280"/>
      <c r="I796" s="1280"/>
      <c r="J796" s="1280"/>
      <c r="K796" s="1280"/>
      <c r="L796" s="1352"/>
      <c r="M796" s="1280"/>
      <c r="N796" s="1202"/>
      <c r="O796" s="1202"/>
      <c r="P796" s="1202"/>
      <c r="Q796" s="1202"/>
      <c r="R796" s="1280"/>
      <c r="S796" s="1280"/>
      <c r="T796" s="1280"/>
      <c r="U796" s="1280"/>
      <c r="V796" s="1280"/>
      <c r="W796" s="1280"/>
      <c r="X796" s="1280"/>
      <c r="Y796" s="1280"/>
      <c r="Z796" s="1280"/>
    </row>
    <row r="797">
      <c r="A797" s="1228"/>
      <c r="B797" s="1228"/>
      <c r="C797" s="1280"/>
      <c r="D797" s="1280"/>
      <c r="E797" s="1280"/>
      <c r="F797" s="1280"/>
      <c r="G797" s="1280"/>
      <c r="H797" s="1280"/>
      <c r="I797" s="1280"/>
      <c r="J797" s="1280"/>
      <c r="K797" s="1280"/>
      <c r="L797" s="1352"/>
      <c r="M797" s="1280"/>
      <c r="N797" s="1202"/>
      <c r="O797" s="1202"/>
      <c r="P797" s="1202"/>
      <c r="Q797" s="1202"/>
      <c r="R797" s="1280"/>
      <c r="S797" s="1280"/>
      <c r="T797" s="1280"/>
      <c r="U797" s="1280"/>
      <c r="V797" s="1280"/>
      <c r="W797" s="1280"/>
      <c r="X797" s="1280"/>
      <c r="Y797" s="1280"/>
      <c r="Z797" s="1280"/>
    </row>
    <row r="798">
      <c r="A798" s="1228"/>
      <c r="B798" s="1228"/>
      <c r="C798" s="1280"/>
      <c r="D798" s="1280"/>
      <c r="E798" s="1280"/>
      <c r="F798" s="1280"/>
      <c r="G798" s="1280"/>
      <c r="H798" s="1280"/>
      <c r="I798" s="1280"/>
      <c r="J798" s="1280"/>
      <c r="K798" s="1280"/>
      <c r="L798" s="1352"/>
      <c r="M798" s="1280"/>
      <c r="N798" s="1202"/>
      <c r="O798" s="1202"/>
      <c r="P798" s="1202"/>
      <c r="Q798" s="1202"/>
      <c r="R798" s="1280"/>
      <c r="S798" s="1280"/>
      <c r="T798" s="1280"/>
      <c r="U798" s="1280"/>
      <c r="V798" s="1280"/>
      <c r="W798" s="1280"/>
      <c r="X798" s="1280"/>
      <c r="Y798" s="1280"/>
      <c r="Z798" s="1280"/>
    </row>
    <row r="799">
      <c r="A799" s="1228"/>
      <c r="B799" s="1228"/>
      <c r="C799" s="1280"/>
      <c r="D799" s="1280"/>
      <c r="E799" s="1280"/>
      <c r="F799" s="1280"/>
      <c r="G799" s="1280"/>
      <c r="H799" s="1280"/>
      <c r="I799" s="1280"/>
      <c r="J799" s="1280"/>
      <c r="K799" s="1280"/>
      <c r="L799" s="1352"/>
      <c r="M799" s="1280"/>
      <c r="N799" s="1202"/>
      <c r="O799" s="1202"/>
      <c r="P799" s="1202"/>
      <c r="Q799" s="1202"/>
      <c r="R799" s="1280"/>
      <c r="S799" s="1280"/>
      <c r="T799" s="1280"/>
      <c r="U799" s="1280"/>
      <c r="V799" s="1280"/>
      <c r="W799" s="1280"/>
      <c r="X799" s="1280"/>
      <c r="Y799" s="1280"/>
      <c r="Z799" s="1280"/>
    </row>
    <row r="800">
      <c r="A800" s="1228"/>
      <c r="B800" s="1228"/>
      <c r="C800" s="1280"/>
      <c r="D800" s="1280"/>
      <c r="E800" s="1280"/>
      <c r="F800" s="1280"/>
      <c r="G800" s="1280"/>
      <c r="H800" s="1280"/>
      <c r="I800" s="1280"/>
      <c r="J800" s="1280"/>
      <c r="K800" s="1280"/>
      <c r="L800" s="1352"/>
      <c r="M800" s="1280"/>
      <c r="N800" s="1202"/>
      <c r="O800" s="1202"/>
      <c r="P800" s="1202"/>
      <c r="Q800" s="1202"/>
      <c r="R800" s="1280"/>
      <c r="S800" s="1280"/>
      <c r="T800" s="1280"/>
      <c r="U800" s="1280"/>
      <c r="V800" s="1280"/>
      <c r="W800" s="1280"/>
      <c r="X800" s="1280"/>
      <c r="Y800" s="1280"/>
      <c r="Z800" s="1280"/>
    </row>
    <row r="801">
      <c r="A801" s="1228"/>
      <c r="B801" s="1228"/>
      <c r="C801" s="1280"/>
      <c r="D801" s="1280"/>
      <c r="E801" s="1280"/>
      <c r="F801" s="1280"/>
      <c r="G801" s="1280"/>
      <c r="H801" s="1280"/>
      <c r="I801" s="1280"/>
      <c r="J801" s="1280"/>
      <c r="K801" s="1280"/>
      <c r="L801" s="1352"/>
      <c r="M801" s="1280"/>
      <c r="N801" s="1202"/>
      <c r="O801" s="1202"/>
      <c r="P801" s="1202"/>
      <c r="Q801" s="1202"/>
      <c r="R801" s="1280"/>
      <c r="S801" s="1280"/>
      <c r="T801" s="1280"/>
      <c r="U801" s="1280"/>
      <c r="V801" s="1280"/>
      <c r="W801" s="1280"/>
      <c r="X801" s="1280"/>
      <c r="Y801" s="1280"/>
      <c r="Z801" s="1280"/>
    </row>
    <row r="802">
      <c r="A802" s="1228"/>
      <c r="B802" s="1228"/>
      <c r="C802" s="1280"/>
      <c r="D802" s="1280"/>
      <c r="E802" s="1280"/>
      <c r="F802" s="1280"/>
      <c r="G802" s="1280"/>
      <c r="H802" s="1280"/>
      <c r="I802" s="1280"/>
      <c r="J802" s="1280"/>
      <c r="K802" s="1280"/>
      <c r="L802" s="1352"/>
      <c r="M802" s="1280"/>
      <c r="N802" s="1202"/>
      <c r="O802" s="1202"/>
      <c r="P802" s="1202"/>
      <c r="Q802" s="1202"/>
      <c r="R802" s="1280"/>
      <c r="S802" s="1280"/>
      <c r="T802" s="1280"/>
      <c r="U802" s="1280"/>
      <c r="V802" s="1280"/>
      <c r="W802" s="1280"/>
      <c r="X802" s="1280"/>
      <c r="Y802" s="1280"/>
      <c r="Z802" s="1280"/>
    </row>
    <row r="803">
      <c r="A803" s="1228"/>
      <c r="B803" s="1228"/>
      <c r="C803" s="1280"/>
      <c r="D803" s="1280"/>
      <c r="E803" s="1280"/>
      <c r="F803" s="1280"/>
      <c r="G803" s="1280"/>
      <c r="H803" s="1280"/>
      <c r="I803" s="1280"/>
      <c r="J803" s="1280"/>
      <c r="K803" s="1280"/>
      <c r="L803" s="1352"/>
      <c r="M803" s="1280"/>
      <c r="N803" s="1202"/>
      <c r="O803" s="1202"/>
      <c r="P803" s="1202"/>
      <c r="Q803" s="1202"/>
      <c r="R803" s="1280"/>
      <c r="S803" s="1280"/>
      <c r="T803" s="1280"/>
      <c r="U803" s="1280"/>
      <c r="V803" s="1280"/>
      <c r="W803" s="1280"/>
      <c r="X803" s="1280"/>
      <c r="Y803" s="1280"/>
      <c r="Z803" s="1280"/>
    </row>
    <row r="804">
      <c r="A804" s="1228"/>
      <c r="B804" s="1228"/>
      <c r="C804" s="1280"/>
      <c r="D804" s="1280"/>
      <c r="E804" s="1280"/>
      <c r="F804" s="1280"/>
      <c r="G804" s="1280"/>
      <c r="H804" s="1280"/>
      <c r="I804" s="1280"/>
      <c r="J804" s="1280"/>
      <c r="K804" s="1280"/>
      <c r="L804" s="1352"/>
      <c r="M804" s="1280"/>
      <c r="N804" s="1202"/>
      <c r="O804" s="1202"/>
      <c r="P804" s="1202"/>
      <c r="Q804" s="1202"/>
      <c r="R804" s="1280"/>
      <c r="S804" s="1280"/>
      <c r="T804" s="1280"/>
      <c r="U804" s="1280"/>
      <c r="V804" s="1280"/>
      <c r="W804" s="1280"/>
      <c r="X804" s="1280"/>
      <c r="Y804" s="1280"/>
      <c r="Z804" s="1280"/>
    </row>
    <row r="805">
      <c r="A805" s="1228"/>
      <c r="B805" s="1228"/>
      <c r="C805" s="1280"/>
      <c r="D805" s="1280"/>
      <c r="E805" s="1280"/>
      <c r="F805" s="1280"/>
      <c r="G805" s="1280"/>
      <c r="H805" s="1280"/>
      <c r="I805" s="1280"/>
      <c r="J805" s="1280"/>
      <c r="K805" s="1280"/>
      <c r="L805" s="1352"/>
      <c r="M805" s="1280"/>
      <c r="N805" s="1202"/>
      <c r="O805" s="1202"/>
      <c r="P805" s="1202"/>
      <c r="Q805" s="1202"/>
      <c r="R805" s="1280"/>
      <c r="S805" s="1280"/>
      <c r="T805" s="1280"/>
      <c r="U805" s="1280"/>
      <c r="V805" s="1280"/>
      <c r="W805" s="1280"/>
      <c r="X805" s="1280"/>
      <c r="Y805" s="1280"/>
      <c r="Z805" s="1280"/>
    </row>
    <row r="806">
      <c r="A806" s="1228"/>
      <c r="B806" s="1228"/>
      <c r="C806" s="1280"/>
      <c r="D806" s="1280"/>
      <c r="E806" s="1280"/>
      <c r="F806" s="1280"/>
      <c r="G806" s="1280"/>
      <c r="H806" s="1280"/>
      <c r="I806" s="1280"/>
      <c r="J806" s="1280"/>
      <c r="K806" s="1280"/>
      <c r="L806" s="1352"/>
      <c r="M806" s="1280"/>
      <c r="N806" s="1202"/>
      <c r="O806" s="1202"/>
      <c r="P806" s="1202"/>
      <c r="Q806" s="1202"/>
      <c r="R806" s="1280"/>
      <c r="S806" s="1280"/>
      <c r="T806" s="1280"/>
      <c r="U806" s="1280"/>
      <c r="V806" s="1280"/>
      <c r="W806" s="1280"/>
      <c r="X806" s="1280"/>
      <c r="Y806" s="1280"/>
      <c r="Z806" s="1280"/>
    </row>
    <row r="807">
      <c r="A807" s="1228"/>
      <c r="B807" s="1228"/>
      <c r="C807" s="1280"/>
      <c r="D807" s="1280"/>
      <c r="E807" s="1280"/>
      <c r="F807" s="1280"/>
      <c r="G807" s="1280"/>
      <c r="H807" s="1280"/>
      <c r="I807" s="1280"/>
      <c r="J807" s="1280"/>
      <c r="K807" s="1280"/>
      <c r="L807" s="1352"/>
      <c r="M807" s="1280"/>
      <c r="N807" s="1202"/>
      <c r="O807" s="1202"/>
      <c r="P807" s="1202"/>
      <c r="Q807" s="1202"/>
      <c r="R807" s="1280"/>
      <c r="S807" s="1280"/>
      <c r="T807" s="1280"/>
      <c r="U807" s="1280"/>
      <c r="V807" s="1280"/>
      <c r="W807" s="1280"/>
      <c r="X807" s="1280"/>
      <c r="Y807" s="1280"/>
      <c r="Z807" s="1280"/>
    </row>
    <row r="808">
      <c r="A808" s="1228"/>
      <c r="B808" s="1228"/>
      <c r="C808" s="1280"/>
      <c r="D808" s="1280"/>
      <c r="E808" s="1280"/>
      <c r="F808" s="1280"/>
      <c r="G808" s="1280"/>
      <c r="H808" s="1280"/>
      <c r="I808" s="1280"/>
      <c r="J808" s="1280"/>
      <c r="K808" s="1280"/>
      <c r="L808" s="1352"/>
      <c r="M808" s="1280"/>
      <c r="N808" s="1202"/>
      <c r="O808" s="1202"/>
      <c r="P808" s="1202"/>
      <c r="Q808" s="1202"/>
      <c r="R808" s="1280"/>
      <c r="S808" s="1280"/>
      <c r="T808" s="1280"/>
      <c r="U808" s="1280"/>
      <c r="V808" s="1280"/>
      <c r="W808" s="1280"/>
      <c r="X808" s="1280"/>
      <c r="Y808" s="1280"/>
      <c r="Z808" s="1280"/>
    </row>
    <row r="809">
      <c r="A809" s="1228"/>
      <c r="B809" s="1228"/>
      <c r="C809" s="1280"/>
      <c r="D809" s="1280"/>
      <c r="E809" s="1280"/>
      <c r="F809" s="1280"/>
      <c r="G809" s="1280"/>
      <c r="H809" s="1280"/>
      <c r="I809" s="1280"/>
      <c r="J809" s="1280"/>
      <c r="K809" s="1280"/>
      <c r="L809" s="1352"/>
      <c r="M809" s="1280"/>
      <c r="N809" s="1202"/>
      <c r="O809" s="1202"/>
      <c r="P809" s="1202"/>
      <c r="Q809" s="1202"/>
      <c r="R809" s="1280"/>
      <c r="S809" s="1280"/>
      <c r="T809" s="1280"/>
      <c r="U809" s="1280"/>
      <c r="V809" s="1280"/>
      <c r="W809" s="1280"/>
      <c r="X809" s="1280"/>
      <c r="Y809" s="1280"/>
      <c r="Z809" s="1280"/>
    </row>
    <row r="810">
      <c r="A810" s="1228"/>
      <c r="B810" s="1228"/>
      <c r="C810" s="1280"/>
      <c r="D810" s="1280"/>
      <c r="E810" s="1280"/>
      <c r="F810" s="1280"/>
      <c r="G810" s="1280"/>
      <c r="H810" s="1280"/>
      <c r="I810" s="1280"/>
      <c r="J810" s="1280"/>
      <c r="K810" s="1280"/>
      <c r="L810" s="1352"/>
      <c r="M810" s="1280"/>
      <c r="N810" s="1202"/>
      <c r="O810" s="1202"/>
      <c r="P810" s="1202"/>
      <c r="Q810" s="1202"/>
      <c r="R810" s="1280"/>
      <c r="S810" s="1280"/>
      <c r="T810" s="1280"/>
      <c r="U810" s="1280"/>
      <c r="V810" s="1280"/>
      <c r="W810" s="1280"/>
      <c r="X810" s="1280"/>
      <c r="Y810" s="1280"/>
      <c r="Z810" s="1280"/>
    </row>
    <row r="811">
      <c r="A811" s="1228"/>
      <c r="B811" s="1228"/>
      <c r="C811" s="1280"/>
      <c r="D811" s="1280"/>
      <c r="E811" s="1280"/>
      <c r="F811" s="1280"/>
      <c r="G811" s="1280"/>
      <c r="H811" s="1280"/>
      <c r="I811" s="1280"/>
      <c r="J811" s="1280"/>
      <c r="K811" s="1280"/>
      <c r="L811" s="1352"/>
      <c r="M811" s="1280"/>
      <c r="N811" s="1202"/>
      <c r="O811" s="1202"/>
      <c r="P811" s="1202"/>
      <c r="Q811" s="1202"/>
      <c r="R811" s="1280"/>
      <c r="S811" s="1280"/>
      <c r="T811" s="1280"/>
      <c r="U811" s="1280"/>
      <c r="V811" s="1280"/>
      <c r="W811" s="1280"/>
      <c r="X811" s="1280"/>
      <c r="Y811" s="1280"/>
      <c r="Z811" s="1280"/>
    </row>
    <row r="812">
      <c r="A812" s="1228"/>
      <c r="B812" s="1228"/>
      <c r="C812" s="1280"/>
      <c r="D812" s="1280"/>
      <c r="E812" s="1280"/>
      <c r="F812" s="1280"/>
      <c r="G812" s="1280"/>
      <c r="H812" s="1280"/>
      <c r="I812" s="1280"/>
      <c r="J812" s="1280"/>
      <c r="K812" s="1280"/>
      <c r="L812" s="1352"/>
      <c r="M812" s="1280"/>
      <c r="N812" s="1202"/>
      <c r="O812" s="1202"/>
      <c r="P812" s="1202"/>
      <c r="Q812" s="1202"/>
      <c r="R812" s="1280"/>
      <c r="S812" s="1280"/>
      <c r="T812" s="1280"/>
      <c r="U812" s="1280"/>
      <c r="V812" s="1280"/>
      <c r="W812" s="1280"/>
      <c r="X812" s="1280"/>
      <c r="Y812" s="1280"/>
      <c r="Z812" s="1280"/>
    </row>
    <row r="813">
      <c r="A813" s="1228"/>
      <c r="B813" s="1228"/>
      <c r="C813" s="1280"/>
      <c r="D813" s="1280"/>
      <c r="E813" s="1280"/>
      <c r="F813" s="1280"/>
      <c r="G813" s="1280"/>
      <c r="H813" s="1280"/>
      <c r="I813" s="1280"/>
      <c r="J813" s="1280"/>
      <c r="K813" s="1280"/>
      <c r="L813" s="1352"/>
      <c r="M813" s="1280"/>
      <c r="N813" s="1202"/>
      <c r="O813" s="1202"/>
      <c r="P813" s="1202"/>
      <c r="Q813" s="1202"/>
      <c r="R813" s="1280"/>
      <c r="S813" s="1280"/>
      <c r="T813" s="1280"/>
      <c r="U813" s="1280"/>
      <c r="V813" s="1280"/>
      <c r="W813" s="1280"/>
      <c r="X813" s="1280"/>
      <c r="Y813" s="1280"/>
      <c r="Z813" s="1280"/>
    </row>
    <row r="814">
      <c r="A814" s="1228"/>
      <c r="B814" s="1228"/>
      <c r="C814" s="1280"/>
      <c r="D814" s="1280"/>
      <c r="E814" s="1280"/>
      <c r="F814" s="1280"/>
      <c r="G814" s="1280"/>
      <c r="H814" s="1280"/>
      <c r="I814" s="1280"/>
      <c r="J814" s="1280"/>
      <c r="K814" s="1280"/>
      <c r="L814" s="1352"/>
      <c r="M814" s="1280"/>
      <c r="N814" s="1202"/>
      <c r="O814" s="1202"/>
      <c r="P814" s="1202"/>
      <c r="Q814" s="1202"/>
      <c r="R814" s="1280"/>
      <c r="S814" s="1280"/>
      <c r="T814" s="1280"/>
      <c r="U814" s="1280"/>
      <c r="V814" s="1280"/>
      <c r="W814" s="1280"/>
      <c r="X814" s="1280"/>
      <c r="Y814" s="1280"/>
      <c r="Z814" s="1280"/>
    </row>
    <row r="815">
      <c r="A815" s="1228"/>
      <c r="B815" s="1228"/>
      <c r="C815" s="1280"/>
      <c r="D815" s="1280"/>
      <c r="E815" s="1280"/>
      <c r="F815" s="1280"/>
      <c r="G815" s="1280"/>
      <c r="H815" s="1280"/>
      <c r="I815" s="1280"/>
      <c r="J815" s="1280"/>
      <c r="K815" s="1280"/>
      <c r="L815" s="1352"/>
      <c r="M815" s="1280"/>
      <c r="N815" s="1202"/>
      <c r="O815" s="1202"/>
      <c r="P815" s="1202"/>
      <c r="Q815" s="1202"/>
      <c r="R815" s="1280"/>
      <c r="S815" s="1280"/>
      <c r="T815" s="1280"/>
      <c r="U815" s="1280"/>
      <c r="V815" s="1280"/>
      <c r="W815" s="1280"/>
      <c r="X815" s="1280"/>
      <c r="Y815" s="1280"/>
      <c r="Z815" s="1280"/>
    </row>
    <row r="816">
      <c r="A816" s="1228"/>
      <c r="B816" s="1228"/>
      <c r="C816" s="1280"/>
      <c r="D816" s="1280"/>
      <c r="E816" s="1280"/>
      <c r="F816" s="1280"/>
      <c r="G816" s="1280"/>
      <c r="H816" s="1280"/>
      <c r="I816" s="1280"/>
      <c r="J816" s="1280"/>
      <c r="K816" s="1280"/>
      <c r="L816" s="1352"/>
      <c r="M816" s="1280"/>
      <c r="N816" s="1202"/>
      <c r="O816" s="1202"/>
      <c r="P816" s="1202"/>
      <c r="Q816" s="1202"/>
      <c r="R816" s="1280"/>
      <c r="S816" s="1280"/>
      <c r="T816" s="1280"/>
      <c r="U816" s="1280"/>
      <c r="V816" s="1280"/>
      <c r="W816" s="1280"/>
      <c r="X816" s="1280"/>
      <c r="Y816" s="1280"/>
      <c r="Z816" s="1280"/>
    </row>
    <row r="817">
      <c r="A817" s="1228"/>
      <c r="B817" s="1228"/>
      <c r="C817" s="1280"/>
      <c r="D817" s="1280"/>
      <c r="E817" s="1280"/>
      <c r="F817" s="1280"/>
      <c r="G817" s="1280"/>
      <c r="H817" s="1280"/>
      <c r="I817" s="1280"/>
      <c r="J817" s="1280"/>
      <c r="K817" s="1280"/>
      <c r="L817" s="1352"/>
      <c r="M817" s="1280"/>
      <c r="N817" s="1202"/>
      <c r="O817" s="1202"/>
      <c r="P817" s="1202"/>
      <c r="Q817" s="1202"/>
      <c r="R817" s="1280"/>
      <c r="S817" s="1280"/>
      <c r="T817" s="1280"/>
      <c r="U817" s="1280"/>
      <c r="V817" s="1280"/>
      <c r="W817" s="1280"/>
      <c r="X817" s="1280"/>
      <c r="Y817" s="1280"/>
      <c r="Z817" s="1280"/>
    </row>
    <row r="818">
      <c r="A818" s="1228"/>
      <c r="B818" s="1228"/>
      <c r="C818" s="1280"/>
      <c r="D818" s="1280"/>
      <c r="E818" s="1280"/>
      <c r="F818" s="1280"/>
      <c r="G818" s="1280"/>
      <c r="H818" s="1280"/>
      <c r="I818" s="1280"/>
      <c r="J818" s="1280"/>
      <c r="K818" s="1280"/>
      <c r="L818" s="1352"/>
      <c r="M818" s="1280"/>
      <c r="N818" s="1202"/>
      <c r="O818" s="1202"/>
      <c r="P818" s="1202"/>
      <c r="Q818" s="1202"/>
      <c r="R818" s="1280"/>
      <c r="S818" s="1280"/>
      <c r="T818" s="1280"/>
      <c r="U818" s="1280"/>
      <c r="V818" s="1280"/>
      <c r="W818" s="1280"/>
      <c r="X818" s="1280"/>
      <c r="Y818" s="1280"/>
      <c r="Z818" s="1280"/>
    </row>
    <row r="819">
      <c r="A819" s="1228"/>
      <c r="B819" s="1228"/>
      <c r="C819" s="1280"/>
      <c r="D819" s="1280"/>
      <c r="E819" s="1280"/>
      <c r="F819" s="1280"/>
      <c r="G819" s="1280"/>
      <c r="H819" s="1280"/>
      <c r="I819" s="1280"/>
      <c r="J819" s="1280"/>
      <c r="K819" s="1280"/>
      <c r="L819" s="1352"/>
      <c r="M819" s="1280"/>
      <c r="N819" s="1202"/>
      <c r="O819" s="1202"/>
      <c r="P819" s="1202"/>
      <c r="Q819" s="1202"/>
      <c r="R819" s="1280"/>
      <c r="S819" s="1280"/>
      <c r="T819" s="1280"/>
      <c r="U819" s="1280"/>
      <c r="V819" s="1280"/>
      <c r="W819" s="1280"/>
      <c r="X819" s="1280"/>
      <c r="Y819" s="1280"/>
      <c r="Z819" s="1280"/>
    </row>
    <row r="820">
      <c r="A820" s="1228"/>
      <c r="B820" s="1228"/>
      <c r="C820" s="1280"/>
      <c r="D820" s="1280"/>
      <c r="E820" s="1280"/>
      <c r="F820" s="1280"/>
      <c r="G820" s="1280"/>
      <c r="H820" s="1280"/>
      <c r="I820" s="1280"/>
      <c r="J820" s="1280"/>
      <c r="K820" s="1280"/>
      <c r="L820" s="1352"/>
      <c r="M820" s="1280"/>
      <c r="N820" s="1202"/>
      <c r="O820" s="1202"/>
      <c r="P820" s="1202"/>
      <c r="Q820" s="1202"/>
      <c r="R820" s="1280"/>
      <c r="S820" s="1280"/>
      <c r="T820" s="1280"/>
      <c r="U820" s="1280"/>
      <c r="V820" s="1280"/>
      <c r="W820" s="1280"/>
      <c r="X820" s="1280"/>
      <c r="Y820" s="1280"/>
      <c r="Z820" s="1280"/>
    </row>
    <row r="821">
      <c r="A821" s="1228"/>
      <c r="B821" s="1228"/>
      <c r="C821" s="1280"/>
      <c r="D821" s="1280"/>
      <c r="E821" s="1280"/>
      <c r="F821" s="1280"/>
      <c r="G821" s="1280"/>
      <c r="H821" s="1280"/>
      <c r="I821" s="1280"/>
      <c r="J821" s="1280"/>
      <c r="K821" s="1280"/>
      <c r="L821" s="1352"/>
      <c r="M821" s="1280"/>
      <c r="N821" s="1202"/>
      <c r="O821" s="1202"/>
      <c r="P821" s="1202"/>
      <c r="Q821" s="1202"/>
      <c r="R821" s="1280"/>
      <c r="S821" s="1280"/>
      <c r="T821" s="1280"/>
      <c r="U821" s="1280"/>
      <c r="V821" s="1280"/>
      <c r="W821" s="1280"/>
      <c r="X821" s="1280"/>
      <c r="Y821" s="1280"/>
      <c r="Z821" s="1280"/>
    </row>
    <row r="822">
      <c r="A822" s="1228"/>
      <c r="B822" s="1228"/>
      <c r="C822" s="1280"/>
      <c r="D822" s="1280"/>
      <c r="E822" s="1280"/>
      <c r="F822" s="1280"/>
      <c r="G822" s="1280"/>
      <c r="H822" s="1280"/>
      <c r="I822" s="1280"/>
      <c r="J822" s="1280"/>
      <c r="K822" s="1280"/>
      <c r="L822" s="1352"/>
      <c r="M822" s="1280"/>
      <c r="N822" s="1202"/>
      <c r="O822" s="1202"/>
      <c r="P822" s="1202"/>
      <c r="Q822" s="1202"/>
      <c r="R822" s="1280"/>
      <c r="S822" s="1280"/>
      <c r="T822" s="1280"/>
      <c r="U822" s="1280"/>
      <c r="V822" s="1280"/>
      <c r="W822" s="1280"/>
      <c r="X822" s="1280"/>
      <c r="Y822" s="1280"/>
      <c r="Z822" s="1280"/>
    </row>
    <row r="823">
      <c r="A823" s="1228"/>
      <c r="B823" s="1228"/>
      <c r="C823" s="1280"/>
      <c r="D823" s="1280"/>
      <c r="E823" s="1280"/>
      <c r="F823" s="1280"/>
      <c r="G823" s="1280"/>
      <c r="H823" s="1280"/>
      <c r="I823" s="1280"/>
      <c r="J823" s="1280"/>
      <c r="K823" s="1280"/>
      <c r="L823" s="1352"/>
      <c r="M823" s="1280"/>
      <c r="N823" s="1202"/>
      <c r="O823" s="1202"/>
      <c r="P823" s="1202"/>
      <c r="Q823" s="1202"/>
      <c r="R823" s="1280"/>
      <c r="S823" s="1280"/>
      <c r="T823" s="1280"/>
      <c r="U823" s="1280"/>
      <c r="V823" s="1280"/>
      <c r="W823" s="1280"/>
      <c r="X823" s="1280"/>
      <c r="Y823" s="1280"/>
      <c r="Z823" s="1280"/>
    </row>
    <row r="824">
      <c r="A824" s="1228"/>
      <c r="B824" s="1228"/>
      <c r="C824" s="1280"/>
      <c r="D824" s="1280"/>
      <c r="E824" s="1280"/>
      <c r="F824" s="1280"/>
      <c r="G824" s="1280"/>
      <c r="H824" s="1280"/>
      <c r="I824" s="1280"/>
      <c r="J824" s="1280"/>
      <c r="K824" s="1280"/>
      <c r="L824" s="1352"/>
      <c r="M824" s="1280"/>
      <c r="N824" s="1202"/>
      <c r="O824" s="1202"/>
      <c r="P824" s="1202"/>
      <c r="Q824" s="1202"/>
      <c r="R824" s="1280"/>
      <c r="S824" s="1280"/>
      <c r="T824" s="1280"/>
      <c r="U824" s="1280"/>
      <c r="V824" s="1280"/>
      <c r="W824" s="1280"/>
      <c r="X824" s="1280"/>
      <c r="Y824" s="1280"/>
      <c r="Z824" s="1280"/>
    </row>
    <row r="825">
      <c r="A825" s="1228"/>
      <c r="B825" s="1228"/>
      <c r="C825" s="1280"/>
      <c r="D825" s="1280"/>
      <c r="E825" s="1280"/>
      <c r="F825" s="1280"/>
      <c r="G825" s="1280"/>
      <c r="H825" s="1280"/>
      <c r="I825" s="1280"/>
      <c r="J825" s="1280"/>
      <c r="K825" s="1280"/>
      <c r="L825" s="1352"/>
      <c r="M825" s="1280"/>
      <c r="N825" s="1202"/>
      <c r="O825" s="1202"/>
      <c r="P825" s="1202"/>
      <c r="Q825" s="1202"/>
      <c r="R825" s="1280"/>
      <c r="S825" s="1280"/>
      <c r="T825" s="1280"/>
      <c r="U825" s="1280"/>
      <c r="V825" s="1280"/>
      <c r="W825" s="1280"/>
      <c r="X825" s="1280"/>
      <c r="Y825" s="1280"/>
      <c r="Z825" s="1280"/>
    </row>
    <row r="826">
      <c r="A826" s="1228"/>
      <c r="B826" s="1228"/>
      <c r="C826" s="1280"/>
      <c r="D826" s="1280"/>
      <c r="E826" s="1280"/>
      <c r="F826" s="1280"/>
      <c r="G826" s="1280"/>
      <c r="H826" s="1280"/>
      <c r="I826" s="1280"/>
      <c r="J826" s="1280"/>
      <c r="K826" s="1280"/>
      <c r="L826" s="1352"/>
      <c r="M826" s="1280"/>
      <c r="N826" s="1202"/>
      <c r="O826" s="1202"/>
      <c r="P826" s="1202"/>
      <c r="Q826" s="1202"/>
      <c r="R826" s="1280"/>
      <c r="S826" s="1280"/>
      <c r="T826" s="1280"/>
      <c r="U826" s="1280"/>
      <c r="V826" s="1280"/>
      <c r="W826" s="1280"/>
      <c r="X826" s="1280"/>
      <c r="Y826" s="1280"/>
      <c r="Z826" s="1280"/>
    </row>
    <row r="827">
      <c r="A827" s="1228"/>
      <c r="B827" s="1228"/>
      <c r="C827" s="1280"/>
      <c r="D827" s="1280"/>
      <c r="E827" s="1280"/>
      <c r="F827" s="1280"/>
      <c r="G827" s="1280"/>
      <c r="H827" s="1280"/>
      <c r="I827" s="1280"/>
      <c r="J827" s="1280"/>
      <c r="K827" s="1280"/>
      <c r="L827" s="1352"/>
      <c r="M827" s="1280"/>
      <c r="N827" s="1202"/>
      <c r="O827" s="1202"/>
      <c r="P827" s="1202"/>
      <c r="Q827" s="1202"/>
      <c r="R827" s="1280"/>
      <c r="S827" s="1280"/>
      <c r="T827" s="1280"/>
      <c r="U827" s="1280"/>
      <c r="V827" s="1280"/>
      <c r="W827" s="1280"/>
      <c r="X827" s="1280"/>
      <c r="Y827" s="1280"/>
      <c r="Z827" s="1280"/>
    </row>
    <row r="828">
      <c r="A828" s="1228"/>
      <c r="B828" s="1228"/>
      <c r="C828" s="1280"/>
      <c r="D828" s="1280"/>
      <c r="E828" s="1280"/>
      <c r="F828" s="1280"/>
      <c r="G828" s="1280"/>
      <c r="H828" s="1280"/>
      <c r="I828" s="1280"/>
      <c r="J828" s="1280"/>
      <c r="K828" s="1280"/>
      <c r="L828" s="1352"/>
      <c r="M828" s="1280"/>
      <c r="N828" s="1202"/>
      <c r="O828" s="1202"/>
      <c r="P828" s="1202"/>
      <c r="Q828" s="1202"/>
      <c r="R828" s="1280"/>
      <c r="S828" s="1280"/>
      <c r="T828" s="1280"/>
      <c r="U828" s="1280"/>
      <c r="V828" s="1280"/>
      <c r="W828" s="1280"/>
      <c r="X828" s="1280"/>
      <c r="Y828" s="1280"/>
      <c r="Z828" s="1280"/>
    </row>
    <row r="829">
      <c r="A829" s="1228"/>
      <c r="B829" s="1228"/>
      <c r="C829" s="1280"/>
      <c r="D829" s="1280"/>
      <c r="E829" s="1280"/>
      <c r="F829" s="1280"/>
      <c r="G829" s="1280"/>
      <c r="H829" s="1280"/>
      <c r="I829" s="1280"/>
      <c r="J829" s="1280"/>
      <c r="K829" s="1280"/>
      <c r="L829" s="1352"/>
      <c r="M829" s="1280"/>
      <c r="N829" s="1202"/>
      <c r="O829" s="1202"/>
      <c r="P829" s="1202"/>
      <c r="Q829" s="1202"/>
      <c r="R829" s="1280"/>
      <c r="S829" s="1280"/>
      <c r="T829" s="1280"/>
      <c r="U829" s="1280"/>
      <c r="V829" s="1280"/>
      <c r="W829" s="1280"/>
      <c r="X829" s="1280"/>
      <c r="Y829" s="1280"/>
      <c r="Z829" s="1280"/>
    </row>
    <row r="830">
      <c r="A830" s="1228"/>
      <c r="B830" s="1228"/>
      <c r="C830" s="1280"/>
      <c r="D830" s="1280"/>
      <c r="E830" s="1280"/>
      <c r="F830" s="1280"/>
      <c r="G830" s="1280"/>
      <c r="H830" s="1280"/>
      <c r="I830" s="1280"/>
      <c r="J830" s="1280"/>
      <c r="K830" s="1280"/>
      <c r="L830" s="1352"/>
      <c r="M830" s="1280"/>
      <c r="N830" s="1202"/>
      <c r="O830" s="1202"/>
      <c r="P830" s="1202"/>
      <c r="Q830" s="1202"/>
      <c r="R830" s="1280"/>
      <c r="S830" s="1280"/>
      <c r="T830" s="1280"/>
      <c r="U830" s="1280"/>
      <c r="V830" s="1280"/>
      <c r="W830" s="1280"/>
      <c r="X830" s="1280"/>
      <c r="Y830" s="1280"/>
      <c r="Z830" s="1280"/>
    </row>
    <row r="831">
      <c r="A831" s="1228"/>
      <c r="B831" s="1228"/>
      <c r="C831" s="1280"/>
      <c r="D831" s="1280"/>
      <c r="E831" s="1280"/>
      <c r="F831" s="1280"/>
      <c r="G831" s="1280"/>
      <c r="H831" s="1280"/>
      <c r="I831" s="1280"/>
      <c r="J831" s="1280"/>
      <c r="K831" s="1280"/>
      <c r="L831" s="1352"/>
      <c r="M831" s="1280"/>
      <c r="N831" s="1202"/>
      <c r="O831" s="1202"/>
      <c r="P831" s="1202"/>
      <c r="Q831" s="1202"/>
      <c r="R831" s="1280"/>
      <c r="S831" s="1280"/>
      <c r="T831" s="1280"/>
      <c r="U831" s="1280"/>
      <c r="V831" s="1280"/>
      <c r="W831" s="1280"/>
      <c r="X831" s="1280"/>
      <c r="Y831" s="1280"/>
      <c r="Z831" s="1280"/>
    </row>
    <row r="832">
      <c r="A832" s="1228"/>
      <c r="B832" s="1228"/>
      <c r="C832" s="1280"/>
      <c r="D832" s="1280"/>
      <c r="E832" s="1280"/>
      <c r="F832" s="1280"/>
      <c r="G832" s="1280"/>
      <c r="H832" s="1280"/>
      <c r="I832" s="1280"/>
      <c r="J832" s="1280"/>
      <c r="K832" s="1280"/>
      <c r="L832" s="1352"/>
      <c r="M832" s="1280"/>
      <c r="N832" s="1202"/>
      <c r="O832" s="1202"/>
      <c r="P832" s="1202"/>
      <c r="Q832" s="1202"/>
      <c r="R832" s="1280"/>
      <c r="S832" s="1280"/>
      <c r="T832" s="1280"/>
      <c r="U832" s="1280"/>
      <c r="V832" s="1280"/>
      <c r="W832" s="1280"/>
      <c r="X832" s="1280"/>
      <c r="Y832" s="1280"/>
      <c r="Z832" s="1280"/>
    </row>
    <row r="833">
      <c r="A833" s="1228"/>
      <c r="B833" s="1228"/>
      <c r="C833" s="1280"/>
      <c r="D833" s="1280"/>
      <c r="E833" s="1280"/>
      <c r="F833" s="1280"/>
      <c r="G833" s="1280"/>
      <c r="H833" s="1280"/>
      <c r="I833" s="1280"/>
      <c r="J833" s="1280"/>
      <c r="K833" s="1280"/>
      <c r="L833" s="1352"/>
      <c r="M833" s="1280"/>
      <c r="N833" s="1202"/>
      <c r="O833" s="1202"/>
      <c r="P833" s="1202"/>
      <c r="Q833" s="1202"/>
      <c r="R833" s="1280"/>
      <c r="S833" s="1280"/>
      <c r="T833" s="1280"/>
      <c r="U833" s="1280"/>
      <c r="V833" s="1280"/>
      <c r="W833" s="1280"/>
      <c r="X833" s="1280"/>
      <c r="Y833" s="1280"/>
      <c r="Z833" s="1280"/>
    </row>
    <row r="834">
      <c r="A834" s="1228"/>
      <c r="B834" s="1228"/>
      <c r="C834" s="1280"/>
      <c r="D834" s="1280"/>
      <c r="E834" s="1280"/>
      <c r="F834" s="1280"/>
      <c r="G834" s="1280"/>
      <c r="H834" s="1280"/>
      <c r="I834" s="1280"/>
      <c r="J834" s="1280"/>
      <c r="K834" s="1280"/>
      <c r="L834" s="1352"/>
      <c r="M834" s="1280"/>
      <c r="N834" s="1202"/>
      <c r="O834" s="1202"/>
      <c r="P834" s="1202"/>
      <c r="Q834" s="1202"/>
      <c r="R834" s="1280"/>
      <c r="S834" s="1280"/>
      <c r="T834" s="1280"/>
      <c r="U834" s="1280"/>
      <c r="V834" s="1280"/>
      <c r="W834" s="1280"/>
      <c r="X834" s="1280"/>
      <c r="Y834" s="1280"/>
      <c r="Z834" s="1280"/>
    </row>
    <row r="835">
      <c r="A835" s="1228"/>
      <c r="B835" s="1228"/>
      <c r="C835" s="1280"/>
      <c r="D835" s="1280"/>
      <c r="E835" s="1280"/>
      <c r="F835" s="1280"/>
      <c r="G835" s="1280"/>
      <c r="H835" s="1280"/>
      <c r="I835" s="1280"/>
      <c r="J835" s="1280"/>
      <c r="K835" s="1280"/>
      <c r="L835" s="1352"/>
      <c r="M835" s="1280"/>
      <c r="N835" s="1202"/>
      <c r="O835" s="1202"/>
      <c r="P835" s="1202"/>
      <c r="Q835" s="1202"/>
      <c r="R835" s="1280"/>
      <c r="S835" s="1280"/>
      <c r="T835" s="1280"/>
      <c r="U835" s="1280"/>
      <c r="V835" s="1280"/>
      <c r="W835" s="1280"/>
      <c r="X835" s="1280"/>
      <c r="Y835" s="1280"/>
      <c r="Z835" s="1280"/>
    </row>
    <row r="836">
      <c r="A836" s="1228"/>
      <c r="B836" s="1228"/>
      <c r="C836" s="1280"/>
      <c r="D836" s="1280"/>
      <c r="E836" s="1280"/>
      <c r="F836" s="1280"/>
      <c r="G836" s="1280"/>
      <c r="H836" s="1280"/>
      <c r="I836" s="1280"/>
      <c r="J836" s="1280"/>
      <c r="K836" s="1280"/>
      <c r="L836" s="1352"/>
      <c r="M836" s="1280"/>
      <c r="N836" s="1202"/>
      <c r="O836" s="1202"/>
      <c r="P836" s="1202"/>
      <c r="Q836" s="1202"/>
      <c r="R836" s="1280"/>
      <c r="S836" s="1280"/>
      <c r="T836" s="1280"/>
      <c r="U836" s="1280"/>
      <c r="V836" s="1280"/>
      <c r="W836" s="1280"/>
      <c r="X836" s="1280"/>
      <c r="Y836" s="1280"/>
      <c r="Z836" s="1280"/>
    </row>
    <row r="837">
      <c r="A837" s="1228"/>
      <c r="B837" s="1228"/>
      <c r="C837" s="1280"/>
      <c r="D837" s="1280"/>
      <c r="E837" s="1280"/>
      <c r="F837" s="1280"/>
      <c r="G837" s="1280"/>
      <c r="H837" s="1280"/>
      <c r="I837" s="1280"/>
      <c r="J837" s="1280"/>
      <c r="K837" s="1280"/>
      <c r="L837" s="1352"/>
      <c r="M837" s="1280"/>
      <c r="N837" s="1202"/>
      <c r="O837" s="1202"/>
      <c r="P837" s="1202"/>
      <c r="Q837" s="1202"/>
      <c r="R837" s="1280"/>
      <c r="S837" s="1280"/>
      <c r="T837" s="1280"/>
      <c r="U837" s="1280"/>
      <c r="V837" s="1280"/>
      <c r="W837" s="1280"/>
      <c r="X837" s="1280"/>
      <c r="Y837" s="1280"/>
      <c r="Z837" s="1280"/>
    </row>
    <row r="838">
      <c r="A838" s="1228"/>
      <c r="B838" s="1228"/>
      <c r="C838" s="1280"/>
      <c r="D838" s="1280"/>
      <c r="E838" s="1280"/>
      <c r="F838" s="1280"/>
      <c r="G838" s="1280"/>
      <c r="H838" s="1280"/>
      <c r="I838" s="1280"/>
      <c r="J838" s="1280"/>
      <c r="K838" s="1280"/>
      <c r="L838" s="1352"/>
      <c r="M838" s="1280"/>
      <c r="N838" s="1202"/>
      <c r="O838" s="1202"/>
      <c r="P838" s="1202"/>
      <c r="Q838" s="1202"/>
      <c r="R838" s="1280"/>
      <c r="S838" s="1280"/>
      <c r="T838" s="1280"/>
      <c r="U838" s="1280"/>
      <c r="V838" s="1280"/>
      <c r="W838" s="1280"/>
      <c r="X838" s="1280"/>
      <c r="Y838" s="1280"/>
      <c r="Z838" s="1280"/>
    </row>
    <row r="839">
      <c r="A839" s="1228"/>
      <c r="B839" s="1228"/>
      <c r="C839" s="1280"/>
      <c r="D839" s="1280"/>
      <c r="E839" s="1280"/>
      <c r="F839" s="1280"/>
      <c r="G839" s="1280"/>
      <c r="H839" s="1280"/>
      <c r="I839" s="1280"/>
      <c r="J839" s="1280"/>
      <c r="K839" s="1280"/>
      <c r="L839" s="1352"/>
      <c r="M839" s="1280"/>
      <c r="N839" s="1202"/>
      <c r="O839" s="1202"/>
      <c r="P839" s="1202"/>
      <c r="Q839" s="1202"/>
      <c r="R839" s="1280"/>
      <c r="S839" s="1280"/>
      <c r="T839" s="1280"/>
      <c r="U839" s="1280"/>
      <c r="V839" s="1280"/>
      <c r="W839" s="1280"/>
      <c r="X839" s="1280"/>
      <c r="Y839" s="1280"/>
      <c r="Z839" s="1280"/>
    </row>
    <row r="840">
      <c r="A840" s="1228"/>
      <c r="B840" s="1228"/>
      <c r="C840" s="1280"/>
      <c r="D840" s="1280"/>
      <c r="E840" s="1280"/>
      <c r="F840" s="1280"/>
      <c r="G840" s="1280"/>
      <c r="H840" s="1280"/>
      <c r="I840" s="1280"/>
      <c r="J840" s="1280"/>
      <c r="K840" s="1280"/>
      <c r="L840" s="1352"/>
      <c r="M840" s="1280"/>
      <c r="N840" s="1202"/>
      <c r="O840" s="1202"/>
      <c r="P840" s="1202"/>
      <c r="Q840" s="1202"/>
      <c r="R840" s="1280"/>
      <c r="S840" s="1280"/>
      <c r="T840" s="1280"/>
      <c r="U840" s="1280"/>
      <c r="V840" s="1280"/>
      <c r="W840" s="1280"/>
      <c r="X840" s="1280"/>
      <c r="Y840" s="1280"/>
      <c r="Z840" s="1280"/>
    </row>
    <row r="841">
      <c r="A841" s="1228"/>
      <c r="B841" s="1228"/>
      <c r="C841" s="1280"/>
      <c r="D841" s="1280"/>
      <c r="E841" s="1280"/>
      <c r="F841" s="1280"/>
      <c r="G841" s="1280"/>
      <c r="H841" s="1280"/>
      <c r="I841" s="1280"/>
      <c r="J841" s="1280"/>
      <c r="K841" s="1280"/>
      <c r="L841" s="1352"/>
      <c r="M841" s="1280"/>
      <c r="N841" s="1202"/>
      <c r="O841" s="1202"/>
      <c r="P841" s="1202"/>
      <c r="Q841" s="1202"/>
      <c r="R841" s="1280"/>
      <c r="S841" s="1280"/>
      <c r="T841" s="1280"/>
      <c r="U841" s="1280"/>
      <c r="V841" s="1280"/>
      <c r="W841" s="1280"/>
      <c r="X841" s="1280"/>
      <c r="Y841" s="1280"/>
      <c r="Z841" s="1280"/>
    </row>
    <row r="842">
      <c r="A842" s="1228"/>
      <c r="B842" s="1228"/>
      <c r="C842" s="1280"/>
      <c r="D842" s="1280"/>
      <c r="E842" s="1280"/>
      <c r="F842" s="1280"/>
      <c r="G842" s="1280"/>
      <c r="H842" s="1280"/>
      <c r="I842" s="1280"/>
      <c r="J842" s="1280"/>
      <c r="K842" s="1280"/>
      <c r="L842" s="1352"/>
      <c r="M842" s="1280"/>
      <c r="N842" s="1202"/>
      <c r="O842" s="1202"/>
      <c r="P842" s="1202"/>
      <c r="Q842" s="1202"/>
      <c r="R842" s="1280"/>
      <c r="S842" s="1280"/>
      <c r="T842" s="1280"/>
      <c r="U842" s="1280"/>
      <c r="V842" s="1280"/>
      <c r="W842" s="1280"/>
      <c r="X842" s="1280"/>
      <c r="Y842" s="1280"/>
      <c r="Z842" s="1280"/>
    </row>
    <row r="843">
      <c r="A843" s="1228"/>
      <c r="B843" s="1228"/>
      <c r="C843" s="1280"/>
      <c r="D843" s="1280"/>
      <c r="E843" s="1280"/>
      <c r="F843" s="1280"/>
      <c r="G843" s="1280"/>
      <c r="H843" s="1280"/>
      <c r="I843" s="1280"/>
      <c r="J843" s="1280"/>
      <c r="K843" s="1280"/>
      <c r="L843" s="1352"/>
      <c r="M843" s="1280"/>
      <c r="N843" s="1202"/>
      <c r="O843" s="1202"/>
      <c r="P843" s="1202"/>
      <c r="Q843" s="1202"/>
      <c r="R843" s="1280"/>
      <c r="S843" s="1280"/>
      <c r="T843" s="1280"/>
      <c r="U843" s="1280"/>
      <c r="V843" s="1280"/>
      <c r="W843" s="1280"/>
      <c r="X843" s="1280"/>
      <c r="Y843" s="1280"/>
      <c r="Z843" s="1280"/>
    </row>
    <row r="844">
      <c r="A844" s="1228"/>
      <c r="B844" s="1228"/>
      <c r="C844" s="1280"/>
      <c r="D844" s="1280"/>
      <c r="E844" s="1280"/>
      <c r="F844" s="1280"/>
      <c r="G844" s="1280"/>
      <c r="H844" s="1280"/>
      <c r="I844" s="1280"/>
      <c r="J844" s="1280"/>
      <c r="K844" s="1280"/>
      <c r="L844" s="1352"/>
      <c r="M844" s="1280"/>
      <c r="N844" s="1202"/>
      <c r="O844" s="1202"/>
      <c r="P844" s="1202"/>
      <c r="Q844" s="1202"/>
      <c r="R844" s="1280"/>
      <c r="S844" s="1280"/>
      <c r="T844" s="1280"/>
      <c r="U844" s="1280"/>
      <c r="V844" s="1280"/>
      <c r="W844" s="1280"/>
      <c r="X844" s="1280"/>
      <c r="Y844" s="1280"/>
      <c r="Z844" s="1280"/>
    </row>
    <row r="845">
      <c r="A845" s="1228"/>
      <c r="B845" s="1228"/>
      <c r="C845" s="1280"/>
      <c r="D845" s="1280"/>
      <c r="E845" s="1280"/>
      <c r="F845" s="1280"/>
      <c r="G845" s="1280"/>
      <c r="H845" s="1280"/>
      <c r="I845" s="1280"/>
      <c r="J845" s="1280"/>
      <c r="K845" s="1280"/>
      <c r="L845" s="1352"/>
      <c r="M845" s="1280"/>
      <c r="N845" s="1202"/>
      <c r="O845" s="1202"/>
      <c r="P845" s="1202"/>
      <c r="Q845" s="1202"/>
      <c r="R845" s="1280"/>
      <c r="S845" s="1280"/>
      <c r="T845" s="1280"/>
      <c r="U845" s="1280"/>
      <c r="V845" s="1280"/>
      <c r="W845" s="1280"/>
      <c r="X845" s="1280"/>
      <c r="Y845" s="1280"/>
      <c r="Z845" s="1280"/>
    </row>
    <row r="846">
      <c r="A846" s="1228"/>
      <c r="B846" s="1228"/>
      <c r="C846" s="1280"/>
      <c r="D846" s="1280"/>
      <c r="E846" s="1280"/>
      <c r="F846" s="1280"/>
      <c r="G846" s="1280"/>
      <c r="H846" s="1280"/>
      <c r="I846" s="1280"/>
      <c r="J846" s="1280"/>
      <c r="K846" s="1280"/>
      <c r="L846" s="1352"/>
      <c r="M846" s="1280"/>
      <c r="N846" s="1202"/>
      <c r="O846" s="1202"/>
      <c r="P846" s="1202"/>
      <c r="Q846" s="1202"/>
      <c r="R846" s="1280"/>
      <c r="S846" s="1280"/>
      <c r="T846" s="1280"/>
      <c r="U846" s="1280"/>
      <c r="V846" s="1280"/>
      <c r="W846" s="1280"/>
      <c r="X846" s="1280"/>
      <c r="Y846" s="1280"/>
      <c r="Z846" s="1280"/>
    </row>
    <row r="847">
      <c r="A847" s="1228"/>
      <c r="B847" s="1228"/>
      <c r="C847" s="1280"/>
      <c r="D847" s="1280"/>
      <c r="E847" s="1280"/>
      <c r="F847" s="1280"/>
      <c r="G847" s="1280"/>
      <c r="H847" s="1280"/>
      <c r="I847" s="1280"/>
      <c r="J847" s="1280"/>
      <c r="K847" s="1280"/>
      <c r="L847" s="1352"/>
      <c r="M847" s="1280"/>
      <c r="N847" s="1202"/>
      <c r="O847" s="1202"/>
      <c r="P847" s="1202"/>
      <c r="Q847" s="1202"/>
      <c r="R847" s="1280"/>
      <c r="S847" s="1280"/>
      <c r="T847" s="1280"/>
      <c r="U847" s="1280"/>
      <c r="V847" s="1280"/>
      <c r="W847" s="1280"/>
      <c r="X847" s="1280"/>
      <c r="Y847" s="1280"/>
      <c r="Z847" s="1280"/>
    </row>
    <row r="848">
      <c r="A848" s="1228"/>
      <c r="B848" s="1228"/>
      <c r="C848" s="1280"/>
      <c r="D848" s="1280"/>
      <c r="E848" s="1280"/>
      <c r="F848" s="1280"/>
      <c r="G848" s="1280"/>
      <c r="H848" s="1280"/>
      <c r="I848" s="1280"/>
      <c r="J848" s="1280"/>
      <c r="K848" s="1280"/>
      <c r="L848" s="1352"/>
      <c r="M848" s="1280"/>
      <c r="N848" s="1202"/>
      <c r="O848" s="1202"/>
      <c r="P848" s="1202"/>
      <c r="Q848" s="1202"/>
      <c r="R848" s="1280"/>
      <c r="S848" s="1280"/>
      <c r="T848" s="1280"/>
      <c r="U848" s="1280"/>
      <c r="V848" s="1280"/>
      <c r="W848" s="1280"/>
      <c r="X848" s="1280"/>
      <c r="Y848" s="1280"/>
      <c r="Z848" s="1280"/>
    </row>
    <row r="849">
      <c r="A849" s="1228"/>
      <c r="B849" s="1228"/>
      <c r="C849" s="1280"/>
      <c r="D849" s="1280"/>
      <c r="E849" s="1280"/>
      <c r="F849" s="1280"/>
      <c r="G849" s="1280"/>
      <c r="H849" s="1280"/>
      <c r="I849" s="1280"/>
      <c r="J849" s="1280"/>
      <c r="K849" s="1280"/>
      <c r="L849" s="1352"/>
      <c r="M849" s="1280"/>
      <c r="N849" s="1202"/>
      <c r="O849" s="1202"/>
      <c r="P849" s="1202"/>
      <c r="Q849" s="1202"/>
      <c r="R849" s="1280"/>
      <c r="S849" s="1280"/>
      <c r="T849" s="1280"/>
      <c r="U849" s="1280"/>
      <c r="V849" s="1280"/>
      <c r="W849" s="1280"/>
      <c r="X849" s="1280"/>
      <c r="Y849" s="1280"/>
      <c r="Z849" s="1280"/>
    </row>
    <row r="850">
      <c r="A850" s="1228"/>
      <c r="B850" s="1228"/>
      <c r="C850" s="1280"/>
      <c r="D850" s="1280"/>
      <c r="E850" s="1280"/>
      <c r="F850" s="1280"/>
      <c r="G850" s="1280"/>
      <c r="H850" s="1280"/>
      <c r="I850" s="1280"/>
      <c r="J850" s="1280"/>
      <c r="K850" s="1280"/>
      <c r="L850" s="1352"/>
      <c r="M850" s="1280"/>
      <c r="N850" s="1202"/>
      <c r="O850" s="1202"/>
      <c r="P850" s="1202"/>
      <c r="Q850" s="1202"/>
      <c r="R850" s="1280"/>
      <c r="S850" s="1280"/>
      <c r="T850" s="1280"/>
      <c r="U850" s="1280"/>
      <c r="V850" s="1280"/>
      <c r="W850" s="1280"/>
      <c r="X850" s="1280"/>
      <c r="Y850" s="1280"/>
      <c r="Z850" s="1280"/>
    </row>
    <row r="851">
      <c r="A851" s="1228"/>
      <c r="B851" s="1228"/>
      <c r="C851" s="1280"/>
      <c r="D851" s="1280"/>
      <c r="E851" s="1280"/>
      <c r="F851" s="1280"/>
      <c r="G851" s="1280"/>
      <c r="H851" s="1280"/>
      <c r="I851" s="1280"/>
      <c r="J851" s="1280"/>
      <c r="K851" s="1280"/>
      <c r="L851" s="1352"/>
      <c r="M851" s="1280"/>
      <c r="N851" s="1202"/>
      <c r="O851" s="1202"/>
      <c r="P851" s="1202"/>
      <c r="Q851" s="1202"/>
      <c r="R851" s="1280"/>
      <c r="S851" s="1280"/>
      <c r="T851" s="1280"/>
      <c r="U851" s="1280"/>
      <c r="V851" s="1280"/>
      <c r="W851" s="1280"/>
      <c r="X851" s="1280"/>
      <c r="Y851" s="1280"/>
      <c r="Z851" s="1280"/>
    </row>
    <row r="852">
      <c r="A852" s="1228"/>
      <c r="B852" s="1228"/>
      <c r="C852" s="1280"/>
      <c r="D852" s="1280"/>
      <c r="E852" s="1280"/>
      <c r="F852" s="1280"/>
      <c r="G852" s="1280"/>
      <c r="H852" s="1280"/>
      <c r="I852" s="1280"/>
      <c r="J852" s="1280"/>
      <c r="K852" s="1280"/>
      <c r="L852" s="1352"/>
      <c r="M852" s="1280"/>
      <c r="N852" s="1202"/>
      <c r="O852" s="1202"/>
      <c r="P852" s="1202"/>
      <c r="Q852" s="1202"/>
      <c r="R852" s="1280"/>
      <c r="S852" s="1280"/>
      <c r="T852" s="1280"/>
      <c r="U852" s="1280"/>
      <c r="V852" s="1280"/>
      <c r="W852" s="1280"/>
      <c r="X852" s="1280"/>
      <c r="Y852" s="1280"/>
      <c r="Z852" s="1280"/>
    </row>
    <row r="853">
      <c r="A853" s="1228"/>
      <c r="B853" s="1228"/>
      <c r="C853" s="1280"/>
      <c r="D853" s="1280"/>
      <c r="E853" s="1280"/>
      <c r="F853" s="1280"/>
      <c r="G853" s="1280"/>
      <c r="H853" s="1280"/>
      <c r="I853" s="1280"/>
      <c r="J853" s="1280"/>
      <c r="K853" s="1280"/>
      <c r="L853" s="1352"/>
      <c r="M853" s="1280"/>
      <c r="N853" s="1202"/>
      <c r="O853" s="1202"/>
      <c r="P853" s="1202"/>
      <c r="Q853" s="1202"/>
      <c r="R853" s="1280"/>
      <c r="S853" s="1280"/>
      <c r="T853" s="1280"/>
      <c r="U853" s="1280"/>
      <c r="V853" s="1280"/>
      <c r="W853" s="1280"/>
      <c r="X853" s="1280"/>
      <c r="Y853" s="1280"/>
      <c r="Z853" s="1280"/>
    </row>
    <row r="854">
      <c r="A854" s="1228"/>
      <c r="B854" s="1228"/>
      <c r="C854" s="1280"/>
      <c r="D854" s="1280"/>
      <c r="E854" s="1280"/>
      <c r="F854" s="1280"/>
      <c r="G854" s="1280"/>
      <c r="H854" s="1280"/>
      <c r="I854" s="1280"/>
      <c r="J854" s="1280"/>
      <c r="K854" s="1280"/>
      <c r="L854" s="1352"/>
      <c r="M854" s="1280"/>
      <c r="N854" s="1202"/>
      <c r="O854" s="1202"/>
      <c r="P854" s="1202"/>
      <c r="Q854" s="1202"/>
      <c r="R854" s="1280"/>
      <c r="S854" s="1280"/>
      <c r="T854" s="1280"/>
      <c r="U854" s="1280"/>
      <c r="V854" s="1280"/>
      <c r="W854" s="1280"/>
      <c r="X854" s="1280"/>
      <c r="Y854" s="1280"/>
      <c r="Z854" s="1280"/>
    </row>
    <row r="855">
      <c r="A855" s="1228"/>
      <c r="B855" s="1228"/>
      <c r="C855" s="1280"/>
      <c r="D855" s="1280"/>
      <c r="E855" s="1280"/>
      <c r="F855" s="1280"/>
      <c r="G855" s="1280"/>
      <c r="H855" s="1280"/>
      <c r="I855" s="1280"/>
      <c r="J855" s="1280"/>
      <c r="K855" s="1280"/>
      <c r="L855" s="1352"/>
      <c r="M855" s="1280"/>
      <c r="N855" s="1202"/>
      <c r="O855" s="1202"/>
      <c r="P855" s="1202"/>
      <c r="Q855" s="1202"/>
      <c r="R855" s="1280"/>
      <c r="S855" s="1280"/>
      <c r="T855" s="1280"/>
      <c r="U855" s="1280"/>
      <c r="V855" s="1280"/>
      <c r="W855" s="1280"/>
      <c r="X855" s="1280"/>
      <c r="Y855" s="1280"/>
      <c r="Z855" s="1280"/>
    </row>
    <row r="856">
      <c r="A856" s="1228"/>
      <c r="B856" s="1228"/>
      <c r="C856" s="1280"/>
      <c r="D856" s="1280"/>
      <c r="E856" s="1280"/>
      <c r="F856" s="1280"/>
      <c r="G856" s="1280"/>
      <c r="H856" s="1280"/>
      <c r="I856" s="1280"/>
      <c r="J856" s="1280"/>
      <c r="K856" s="1280"/>
      <c r="L856" s="1352"/>
      <c r="M856" s="1280"/>
      <c r="N856" s="1202"/>
      <c r="O856" s="1202"/>
      <c r="P856" s="1202"/>
      <c r="Q856" s="1202"/>
      <c r="R856" s="1280"/>
      <c r="S856" s="1280"/>
      <c r="T856" s="1280"/>
      <c r="U856" s="1280"/>
      <c r="V856" s="1280"/>
      <c r="W856" s="1280"/>
      <c r="X856" s="1280"/>
      <c r="Y856" s="1280"/>
      <c r="Z856" s="1280"/>
    </row>
    <row r="857">
      <c r="A857" s="1228"/>
      <c r="B857" s="1228"/>
      <c r="C857" s="1280"/>
      <c r="D857" s="1280"/>
      <c r="E857" s="1280"/>
      <c r="F857" s="1280"/>
      <c r="G857" s="1280"/>
      <c r="H857" s="1280"/>
      <c r="I857" s="1280"/>
      <c r="J857" s="1280"/>
      <c r="K857" s="1280"/>
      <c r="L857" s="1352"/>
      <c r="M857" s="1280"/>
      <c r="N857" s="1202"/>
      <c r="O857" s="1202"/>
      <c r="P857" s="1202"/>
      <c r="Q857" s="1202"/>
      <c r="R857" s="1280"/>
      <c r="S857" s="1280"/>
      <c r="T857" s="1280"/>
      <c r="U857" s="1280"/>
      <c r="V857" s="1280"/>
      <c r="W857" s="1280"/>
      <c r="X857" s="1280"/>
      <c r="Y857" s="1280"/>
      <c r="Z857" s="1280"/>
    </row>
    <row r="858">
      <c r="A858" s="1228"/>
      <c r="B858" s="1228"/>
      <c r="C858" s="1280"/>
      <c r="D858" s="1280"/>
      <c r="E858" s="1280"/>
      <c r="F858" s="1280"/>
      <c r="G858" s="1280"/>
      <c r="H858" s="1280"/>
      <c r="I858" s="1280"/>
      <c r="J858" s="1280"/>
      <c r="K858" s="1280"/>
      <c r="L858" s="1352"/>
      <c r="M858" s="1280"/>
      <c r="N858" s="1202"/>
      <c r="O858" s="1202"/>
      <c r="P858" s="1202"/>
      <c r="Q858" s="1202"/>
      <c r="R858" s="1280"/>
      <c r="S858" s="1280"/>
      <c r="T858" s="1280"/>
      <c r="U858" s="1280"/>
      <c r="V858" s="1280"/>
      <c r="W858" s="1280"/>
      <c r="X858" s="1280"/>
      <c r="Y858" s="1280"/>
      <c r="Z858" s="1280"/>
    </row>
    <row r="859">
      <c r="A859" s="1228"/>
      <c r="B859" s="1228"/>
      <c r="C859" s="1280"/>
      <c r="D859" s="1280"/>
      <c r="E859" s="1280"/>
      <c r="F859" s="1280"/>
      <c r="G859" s="1280"/>
      <c r="H859" s="1280"/>
      <c r="I859" s="1280"/>
      <c r="J859" s="1280"/>
      <c r="K859" s="1280"/>
      <c r="L859" s="1352"/>
      <c r="M859" s="1280"/>
      <c r="N859" s="1202"/>
      <c r="O859" s="1202"/>
      <c r="P859" s="1202"/>
      <c r="Q859" s="1202"/>
      <c r="R859" s="1280"/>
      <c r="S859" s="1280"/>
      <c r="T859" s="1280"/>
      <c r="U859" s="1280"/>
      <c r="V859" s="1280"/>
      <c r="W859" s="1280"/>
      <c r="X859" s="1280"/>
      <c r="Y859" s="1280"/>
      <c r="Z859" s="1280"/>
    </row>
    <row r="860">
      <c r="A860" s="1228"/>
      <c r="B860" s="1228"/>
      <c r="C860" s="1280"/>
      <c r="D860" s="1280"/>
      <c r="E860" s="1280"/>
      <c r="F860" s="1280"/>
      <c r="G860" s="1280"/>
      <c r="H860" s="1280"/>
      <c r="I860" s="1280"/>
      <c r="J860" s="1280"/>
      <c r="K860" s="1280"/>
      <c r="L860" s="1352"/>
      <c r="M860" s="1280"/>
      <c r="N860" s="1202"/>
      <c r="O860" s="1202"/>
      <c r="P860" s="1202"/>
      <c r="Q860" s="1202"/>
      <c r="R860" s="1280"/>
      <c r="S860" s="1280"/>
      <c r="T860" s="1280"/>
      <c r="U860" s="1280"/>
      <c r="V860" s="1280"/>
      <c r="W860" s="1280"/>
      <c r="X860" s="1280"/>
      <c r="Y860" s="1280"/>
      <c r="Z860" s="1280"/>
    </row>
    <row r="861">
      <c r="A861" s="1228"/>
      <c r="B861" s="1228"/>
      <c r="C861" s="1280"/>
      <c r="D861" s="1280"/>
      <c r="E861" s="1280"/>
      <c r="F861" s="1280"/>
      <c r="G861" s="1280"/>
      <c r="H861" s="1280"/>
      <c r="I861" s="1280"/>
      <c r="J861" s="1280"/>
      <c r="K861" s="1280"/>
      <c r="L861" s="1352"/>
      <c r="M861" s="1280"/>
      <c r="N861" s="1202"/>
      <c r="O861" s="1202"/>
      <c r="P861" s="1202"/>
      <c r="Q861" s="1202"/>
      <c r="R861" s="1280"/>
      <c r="S861" s="1280"/>
      <c r="T861" s="1280"/>
      <c r="U861" s="1280"/>
      <c r="V861" s="1280"/>
      <c r="W861" s="1280"/>
      <c r="X861" s="1280"/>
      <c r="Y861" s="1280"/>
      <c r="Z861" s="1280"/>
    </row>
    <row r="862">
      <c r="A862" s="1228"/>
      <c r="B862" s="1228"/>
      <c r="C862" s="1280"/>
      <c r="D862" s="1280"/>
      <c r="E862" s="1280"/>
      <c r="F862" s="1280"/>
      <c r="G862" s="1280"/>
      <c r="H862" s="1280"/>
      <c r="I862" s="1280"/>
      <c r="J862" s="1280"/>
      <c r="K862" s="1280"/>
      <c r="L862" s="1352"/>
      <c r="M862" s="1280"/>
      <c r="N862" s="1202"/>
      <c r="O862" s="1202"/>
      <c r="P862" s="1202"/>
      <c r="Q862" s="1202"/>
      <c r="R862" s="1280"/>
      <c r="S862" s="1280"/>
      <c r="T862" s="1280"/>
      <c r="U862" s="1280"/>
      <c r="V862" s="1280"/>
      <c r="W862" s="1280"/>
      <c r="X862" s="1280"/>
      <c r="Y862" s="1280"/>
      <c r="Z862" s="1280"/>
    </row>
    <row r="863">
      <c r="A863" s="1228"/>
      <c r="B863" s="1228"/>
      <c r="C863" s="1280"/>
      <c r="D863" s="1280"/>
      <c r="E863" s="1280"/>
      <c r="F863" s="1280"/>
      <c r="G863" s="1280"/>
      <c r="H863" s="1280"/>
      <c r="I863" s="1280"/>
      <c r="J863" s="1280"/>
      <c r="K863" s="1280"/>
      <c r="L863" s="1352"/>
      <c r="M863" s="1280"/>
      <c r="N863" s="1202"/>
      <c r="O863" s="1202"/>
      <c r="P863" s="1202"/>
      <c r="Q863" s="1202"/>
      <c r="R863" s="1280"/>
      <c r="S863" s="1280"/>
      <c r="T863" s="1280"/>
      <c r="U863" s="1280"/>
      <c r="V863" s="1280"/>
      <c r="W863" s="1280"/>
      <c r="X863" s="1280"/>
      <c r="Y863" s="1280"/>
      <c r="Z863" s="1280"/>
    </row>
    <row r="864">
      <c r="A864" s="1228"/>
      <c r="B864" s="1228"/>
      <c r="C864" s="1280"/>
      <c r="D864" s="1280"/>
      <c r="E864" s="1280"/>
      <c r="F864" s="1280"/>
      <c r="G864" s="1280"/>
      <c r="H864" s="1280"/>
      <c r="I864" s="1280"/>
      <c r="J864" s="1280"/>
      <c r="K864" s="1280"/>
      <c r="L864" s="1352"/>
      <c r="M864" s="1280"/>
      <c r="N864" s="1202"/>
      <c r="O864" s="1202"/>
      <c r="P864" s="1202"/>
      <c r="Q864" s="1202"/>
      <c r="R864" s="1280"/>
      <c r="S864" s="1280"/>
      <c r="T864" s="1280"/>
      <c r="U864" s="1280"/>
      <c r="V864" s="1280"/>
      <c r="W864" s="1280"/>
      <c r="X864" s="1280"/>
      <c r="Y864" s="1280"/>
      <c r="Z864" s="1280"/>
    </row>
    <row r="865">
      <c r="A865" s="1228"/>
      <c r="B865" s="1228"/>
      <c r="C865" s="1280"/>
      <c r="D865" s="1280"/>
      <c r="E865" s="1280"/>
      <c r="F865" s="1280"/>
      <c r="G865" s="1280"/>
      <c r="H865" s="1280"/>
      <c r="I865" s="1280"/>
      <c r="J865" s="1280"/>
      <c r="K865" s="1280"/>
      <c r="L865" s="1352"/>
      <c r="M865" s="1280"/>
      <c r="N865" s="1202"/>
      <c r="O865" s="1202"/>
      <c r="P865" s="1202"/>
      <c r="Q865" s="1202"/>
      <c r="R865" s="1280"/>
      <c r="S865" s="1280"/>
      <c r="T865" s="1280"/>
      <c r="U865" s="1280"/>
      <c r="V865" s="1280"/>
      <c r="W865" s="1280"/>
      <c r="X865" s="1280"/>
      <c r="Y865" s="1280"/>
      <c r="Z865" s="1280"/>
    </row>
    <row r="866">
      <c r="A866" s="1228"/>
      <c r="B866" s="1228"/>
      <c r="C866" s="1280"/>
      <c r="D866" s="1280"/>
      <c r="E866" s="1280"/>
      <c r="F866" s="1280"/>
      <c r="G866" s="1280"/>
      <c r="H866" s="1280"/>
      <c r="I866" s="1280"/>
      <c r="J866" s="1280"/>
      <c r="K866" s="1280"/>
      <c r="L866" s="1352"/>
      <c r="M866" s="1280"/>
      <c r="N866" s="1202"/>
      <c r="O866" s="1202"/>
      <c r="P866" s="1202"/>
      <c r="Q866" s="1202"/>
      <c r="R866" s="1280"/>
      <c r="S866" s="1280"/>
      <c r="T866" s="1280"/>
      <c r="U866" s="1280"/>
      <c r="V866" s="1280"/>
      <c r="W866" s="1280"/>
      <c r="X866" s="1280"/>
      <c r="Y866" s="1280"/>
      <c r="Z866" s="1280"/>
    </row>
    <row r="867">
      <c r="A867" s="1228"/>
      <c r="B867" s="1228"/>
      <c r="C867" s="1280"/>
      <c r="D867" s="1280"/>
      <c r="E867" s="1280"/>
      <c r="F867" s="1280"/>
      <c r="G867" s="1280"/>
      <c r="H867" s="1280"/>
      <c r="I867" s="1280"/>
      <c r="J867" s="1280"/>
      <c r="K867" s="1280"/>
      <c r="L867" s="1352"/>
      <c r="M867" s="1280"/>
      <c r="N867" s="1202"/>
      <c r="O867" s="1202"/>
      <c r="P867" s="1202"/>
      <c r="Q867" s="1202"/>
      <c r="R867" s="1280"/>
      <c r="S867" s="1280"/>
      <c r="T867" s="1280"/>
      <c r="U867" s="1280"/>
      <c r="V867" s="1280"/>
      <c r="W867" s="1280"/>
      <c r="X867" s="1280"/>
      <c r="Y867" s="1280"/>
      <c r="Z867" s="1280"/>
    </row>
    <row r="868">
      <c r="A868" s="1228"/>
      <c r="B868" s="1228"/>
      <c r="C868" s="1280"/>
      <c r="D868" s="1280"/>
      <c r="E868" s="1280"/>
      <c r="F868" s="1280"/>
      <c r="G868" s="1280"/>
      <c r="H868" s="1280"/>
      <c r="I868" s="1280"/>
      <c r="J868" s="1280"/>
      <c r="K868" s="1280"/>
      <c r="L868" s="1352"/>
      <c r="M868" s="1280"/>
      <c r="N868" s="1202"/>
      <c r="O868" s="1202"/>
      <c r="P868" s="1202"/>
      <c r="Q868" s="1202"/>
      <c r="R868" s="1280"/>
      <c r="S868" s="1280"/>
      <c r="T868" s="1280"/>
      <c r="U868" s="1280"/>
      <c r="V868" s="1280"/>
      <c r="W868" s="1280"/>
      <c r="X868" s="1280"/>
      <c r="Y868" s="1280"/>
      <c r="Z868" s="1280"/>
    </row>
    <row r="869">
      <c r="A869" s="1228"/>
      <c r="B869" s="1228"/>
      <c r="C869" s="1280"/>
      <c r="D869" s="1280"/>
      <c r="E869" s="1280"/>
      <c r="F869" s="1280"/>
      <c r="G869" s="1280"/>
      <c r="H869" s="1280"/>
      <c r="I869" s="1280"/>
      <c r="J869" s="1280"/>
      <c r="K869" s="1280"/>
      <c r="L869" s="1352"/>
      <c r="M869" s="1280"/>
      <c r="N869" s="1202"/>
      <c r="O869" s="1202"/>
      <c r="P869" s="1202"/>
      <c r="Q869" s="1202"/>
      <c r="R869" s="1280"/>
      <c r="S869" s="1280"/>
      <c r="T869" s="1280"/>
      <c r="U869" s="1280"/>
      <c r="V869" s="1280"/>
      <c r="W869" s="1280"/>
      <c r="X869" s="1280"/>
      <c r="Y869" s="1280"/>
      <c r="Z869" s="1280"/>
    </row>
    <row r="870">
      <c r="A870" s="1228"/>
      <c r="B870" s="1228"/>
      <c r="C870" s="1280"/>
      <c r="D870" s="1280"/>
      <c r="E870" s="1280"/>
      <c r="F870" s="1280"/>
      <c r="G870" s="1280"/>
      <c r="H870" s="1280"/>
      <c r="I870" s="1280"/>
      <c r="J870" s="1280"/>
      <c r="K870" s="1280"/>
      <c r="L870" s="1352"/>
      <c r="M870" s="1280"/>
      <c r="N870" s="1202"/>
      <c r="O870" s="1202"/>
      <c r="P870" s="1202"/>
      <c r="Q870" s="1202"/>
      <c r="R870" s="1280"/>
      <c r="S870" s="1280"/>
      <c r="T870" s="1280"/>
      <c r="U870" s="1280"/>
      <c r="V870" s="1280"/>
      <c r="W870" s="1280"/>
      <c r="X870" s="1280"/>
      <c r="Y870" s="1280"/>
      <c r="Z870" s="1280"/>
    </row>
    <row r="871">
      <c r="A871" s="1228"/>
      <c r="B871" s="1228"/>
      <c r="C871" s="1280"/>
      <c r="D871" s="1280"/>
      <c r="E871" s="1280"/>
      <c r="F871" s="1280"/>
      <c r="G871" s="1280"/>
      <c r="H871" s="1280"/>
      <c r="I871" s="1280"/>
      <c r="J871" s="1280"/>
      <c r="K871" s="1280"/>
      <c r="L871" s="1352"/>
      <c r="M871" s="1280"/>
      <c r="N871" s="1202"/>
      <c r="O871" s="1202"/>
      <c r="P871" s="1202"/>
      <c r="Q871" s="1202"/>
      <c r="R871" s="1280"/>
      <c r="S871" s="1280"/>
      <c r="T871" s="1280"/>
      <c r="U871" s="1280"/>
      <c r="V871" s="1280"/>
      <c r="W871" s="1280"/>
      <c r="X871" s="1280"/>
      <c r="Y871" s="1280"/>
      <c r="Z871" s="1280"/>
    </row>
    <row r="872">
      <c r="A872" s="1228"/>
      <c r="B872" s="1228"/>
      <c r="C872" s="1280"/>
      <c r="D872" s="1280"/>
      <c r="E872" s="1280"/>
      <c r="F872" s="1280"/>
      <c r="G872" s="1280"/>
      <c r="H872" s="1280"/>
      <c r="I872" s="1280"/>
      <c r="J872" s="1280"/>
      <c r="K872" s="1280"/>
      <c r="L872" s="1352"/>
      <c r="M872" s="1280"/>
      <c r="N872" s="1202"/>
      <c r="O872" s="1202"/>
      <c r="P872" s="1202"/>
      <c r="Q872" s="1202"/>
      <c r="R872" s="1280"/>
      <c r="S872" s="1280"/>
      <c r="T872" s="1280"/>
      <c r="U872" s="1280"/>
      <c r="V872" s="1280"/>
      <c r="W872" s="1280"/>
      <c r="X872" s="1280"/>
      <c r="Y872" s="1280"/>
      <c r="Z872" s="1280"/>
    </row>
    <row r="873">
      <c r="A873" s="1228"/>
      <c r="B873" s="1228"/>
      <c r="C873" s="1280"/>
      <c r="D873" s="1280"/>
      <c r="E873" s="1280"/>
      <c r="F873" s="1280"/>
      <c r="G873" s="1280"/>
      <c r="H873" s="1280"/>
      <c r="I873" s="1280"/>
      <c r="J873" s="1280"/>
      <c r="K873" s="1280"/>
      <c r="L873" s="1352"/>
      <c r="M873" s="1280"/>
      <c r="N873" s="1202"/>
      <c r="O873" s="1202"/>
      <c r="P873" s="1202"/>
      <c r="Q873" s="1202"/>
      <c r="R873" s="1280"/>
      <c r="S873" s="1280"/>
      <c r="T873" s="1280"/>
      <c r="U873" s="1280"/>
      <c r="V873" s="1280"/>
      <c r="W873" s="1280"/>
      <c r="X873" s="1280"/>
      <c r="Y873" s="1280"/>
      <c r="Z873" s="1280"/>
    </row>
    <row r="874">
      <c r="A874" s="1228"/>
      <c r="B874" s="1228"/>
      <c r="C874" s="1280"/>
      <c r="D874" s="1280"/>
      <c r="E874" s="1280"/>
      <c r="F874" s="1280"/>
      <c r="G874" s="1280"/>
      <c r="H874" s="1280"/>
      <c r="I874" s="1280"/>
      <c r="J874" s="1280"/>
      <c r="K874" s="1280"/>
      <c r="L874" s="1352"/>
      <c r="M874" s="1280"/>
      <c r="N874" s="1202"/>
      <c r="O874" s="1202"/>
      <c r="P874" s="1202"/>
      <c r="Q874" s="1202"/>
      <c r="R874" s="1280"/>
      <c r="S874" s="1280"/>
      <c r="T874" s="1280"/>
      <c r="U874" s="1280"/>
      <c r="V874" s="1280"/>
      <c r="W874" s="1280"/>
      <c r="X874" s="1280"/>
      <c r="Y874" s="1280"/>
      <c r="Z874" s="1280"/>
    </row>
    <row r="875">
      <c r="A875" s="1228"/>
      <c r="B875" s="1228"/>
      <c r="C875" s="1280"/>
      <c r="D875" s="1280"/>
      <c r="E875" s="1280"/>
      <c r="F875" s="1280"/>
      <c r="G875" s="1280"/>
      <c r="H875" s="1280"/>
      <c r="I875" s="1280"/>
      <c r="J875" s="1280"/>
      <c r="K875" s="1280"/>
      <c r="L875" s="1352"/>
      <c r="M875" s="1280"/>
      <c r="N875" s="1202"/>
      <c r="O875" s="1202"/>
      <c r="P875" s="1202"/>
      <c r="Q875" s="1202"/>
      <c r="R875" s="1280"/>
      <c r="S875" s="1280"/>
      <c r="T875" s="1280"/>
      <c r="U875" s="1280"/>
      <c r="V875" s="1280"/>
      <c r="W875" s="1280"/>
      <c r="X875" s="1280"/>
      <c r="Y875" s="1280"/>
      <c r="Z875" s="1280"/>
    </row>
    <row r="876">
      <c r="A876" s="1228"/>
      <c r="B876" s="1228"/>
      <c r="C876" s="1280"/>
      <c r="D876" s="1280"/>
      <c r="E876" s="1280"/>
      <c r="F876" s="1280"/>
      <c r="G876" s="1280"/>
      <c r="H876" s="1280"/>
      <c r="I876" s="1280"/>
      <c r="J876" s="1280"/>
      <c r="K876" s="1280"/>
      <c r="L876" s="1352"/>
      <c r="M876" s="1280"/>
      <c r="N876" s="1202"/>
      <c r="O876" s="1202"/>
      <c r="P876" s="1202"/>
      <c r="Q876" s="1202"/>
      <c r="R876" s="1280"/>
      <c r="S876" s="1280"/>
      <c r="T876" s="1280"/>
      <c r="U876" s="1280"/>
      <c r="V876" s="1280"/>
      <c r="W876" s="1280"/>
      <c r="X876" s="1280"/>
      <c r="Y876" s="1280"/>
      <c r="Z876" s="1280"/>
    </row>
    <row r="877">
      <c r="A877" s="1228"/>
      <c r="B877" s="1228"/>
      <c r="C877" s="1280"/>
      <c r="D877" s="1280"/>
      <c r="E877" s="1280"/>
      <c r="F877" s="1280"/>
      <c r="G877" s="1280"/>
      <c r="H877" s="1280"/>
      <c r="I877" s="1280"/>
      <c r="J877" s="1280"/>
      <c r="K877" s="1280"/>
      <c r="L877" s="1352"/>
      <c r="M877" s="1280"/>
      <c r="N877" s="1202"/>
      <c r="O877" s="1202"/>
      <c r="P877" s="1202"/>
      <c r="Q877" s="1202"/>
      <c r="R877" s="1280"/>
      <c r="S877" s="1280"/>
      <c r="T877" s="1280"/>
      <c r="U877" s="1280"/>
      <c r="V877" s="1280"/>
      <c r="W877" s="1280"/>
      <c r="X877" s="1280"/>
      <c r="Y877" s="1280"/>
      <c r="Z877" s="1280"/>
    </row>
    <row r="878">
      <c r="A878" s="1228"/>
      <c r="B878" s="1228"/>
      <c r="C878" s="1280"/>
      <c r="D878" s="1280"/>
      <c r="E878" s="1280"/>
      <c r="F878" s="1280"/>
      <c r="G878" s="1280"/>
      <c r="H878" s="1280"/>
      <c r="I878" s="1280"/>
      <c r="J878" s="1280"/>
      <c r="K878" s="1280"/>
      <c r="L878" s="1352"/>
      <c r="M878" s="1280"/>
      <c r="N878" s="1202"/>
      <c r="O878" s="1202"/>
      <c r="P878" s="1202"/>
      <c r="Q878" s="1202"/>
      <c r="R878" s="1280"/>
      <c r="S878" s="1280"/>
      <c r="T878" s="1280"/>
      <c r="U878" s="1280"/>
      <c r="V878" s="1280"/>
      <c r="W878" s="1280"/>
      <c r="X878" s="1280"/>
      <c r="Y878" s="1280"/>
      <c r="Z878" s="1280"/>
    </row>
    <row r="879">
      <c r="A879" s="1228"/>
      <c r="B879" s="1228"/>
      <c r="C879" s="1280"/>
      <c r="D879" s="1280"/>
      <c r="E879" s="1280"/>
      <c r="F879" s="1280"/>
      <c r="G879" s="1280"/>
      <c r="H879" s="1280"/>
      <c r="I879" s="1280"/>
      <c r="J879" s="1280"/>
      <c r="K879" s="1280"/>
      <c r="L879" s="1352"/>
      <c r="M879" s="1280"/>
      <c r="N879" s="1202"/>
      <c r="O879" s="1202"/>
      <c r="P879" s="1202"/>
      <c r="Q879" s="1202"/>
      <c r="R879" s="1280"/>
      <c r="S879" s="1280"/>
      <c r="T879" s="1280"/>
      <c r="U879" s="1280"/>
      <c r="V879" s="1280"/>
      <c r="W879" s="1280"/>
      <c r="X879" s="1280"/>
      <c r="Y879" s="1280"/>
      <c r="Z879" s="1280"/>
    </row>
    <row r="880">
      <c r="A880" s="1228"/>
      <c r="B880" s="1228"/>
      <c r="C880" s="1280"/>
      <c r="D880" s="1280"/>
      <c r="E880" s="1280"/>
      <c r="F880" s="1280"/>
      <c r="G880" s="1280"/>
      <c r="H880" s="1280"/>
      <c r="I880" s="1280"/>
      <c r="J880" s="1280"/>
      <c r="K880" s="1280"/>
      <c r="L880" s="1352"/>
      <c r="M880" s="1280"/>
      <c r="N880" s="1202"/>
      <c r="O880" s="1202"/>
      <c r="P880" s="1202"/>
      <c r="Q880" s="1202"/>
      <c r="R880" s="1280"/>
      <c r="S880" s="1280"/>
      <c r="T880" s="1280"/>
      <c r="U880" s="1280"/>
      <c r="V880" s="1280"/>
      <c r="W880" s="1280"/>
      <c r="X880" s="1280"/>
      <c r="Y880" s="1280"/>
      <c r="Z880" s="1280"/>
    </row>
    <row r="881">
      <c r="A881" s="1228"/>
      <c r="B881" s="1228"/>
      <c r="C881" s="1280"/>
      <c r="D881" s="1280"/>
      <c r="E881" s="1280"/>
      <c r="F881" s="1280"/>
      <c r="G881" s="1280"/>
      <c r="H881" s="1280"/>
      <c r="I881" s="1280"/>
      <c r="J881" s="1280"/>
      <c r="K881" s="1280"/>
      <c r="L881" s="1352"/>
      <c r="M881" s="1280"/>
      <c r="N881" s="1202"/>
      <c r="O881" s="1202"/>
      <c r="P881" s="1202"/>
      <c r="Q881" s="1202"/>
      <c r="R881" s="1280"/>
      <c r="S881" s="1280"/>
      <c r="T881" s="1280"/>
      <c r="U881" s="1280"/>
      <c r="V881" s="1280"/>
      <c r="W881" s="1280"/>
      <c r="X881" s="1280"/>
      <c r="Y881" s="1280"/>
      <c r="Z881" s="1280"/>
    </row>
    <row r="882">
      <c r="A882" s="1228"/>
      <c r="B882" s="1228"/>
      <c r="C882" s="1280"/>
      <c r="D882" s="1280"/>
      <c r="E882" s="1280"/>
      <c r="F882" s="1280"/>
      <c r="G882" s="1280"/>
      <c r="H882" s="1280"/>
      <c r="I882" s="1280"/>
      <c r="J882" s="1280"/>
      <c r="K882" s="1280"/>
      <c r="L882" s="1352"/>
      <c r="M882" s="1280"/>
      <c r="N882" s="1202"/>
      <c r="O882" s="1202"/>
      <c r="P882" s="1202"/>
      <c r="Q882" s="1202"/>
      <c r="R882" s="1280"/>
      <c r="S882" s="1280"/>
      <c r="T882" s="1280"/>
      <c r="U882" s="1280"/>
      <c r="V882" s="1280"/>
      <c r="W882" s="1280"/>
      <c r="X882" s="1280"/>
      <c r="Y882" s="1280"/>
      <c r="Z882" s="1280"/>
    </row>
    <row r="883">
      <c r="A883" s="1228"/>
      <c r="B883" s="1228"/>
      <c r="C883" s="1280"/>
      <c r="D883" s="1280"/>
      <c r="E883" s="1280"/>
      <c r="F883" s="1280"/>
      <c r="G883" s="1280"/>
      <c r="H883" s="1280"/>
      <c r="I883" s="1280"/>
      <c r="J883" s="1280"/>
      <c r="K883" s="1280"/>
      <c r="L883" s="1352"/>
      <c r="M883" s="1280"/>
      <c r="N883" s="1202"/>
      <c r="O883" s="1202"/>
      <c r="P883" s="1202"/>
      <c r="Q883" s="1202"/>
      <c r="R883" s="1280"/>
      <c r="S883" s="1280"/>
      <c r="T883" s="1280"/>
      <c r="U883" s="1280"/>
      <c r="V883" s="1280"/>
      <c r="W883" s="1280"/>
      <c r="X883" s="1280"/>
      <c r="Y883" s="1280"/>
      <c r="Z883" s="1280"/>
    </row>
    <row r="884">
      <c r="A884" s="1228"/>
      <c r="B884" s="1228"/>
      <c r="C884" s="1280"/>
      <c r="D884" s="1280"/>
      <c r="E884" s="1280"/>
      <c r="F884" s="1280"/>
      <c r="G884" s="1280"/>
      <c r="H884" s="1280"/>
      <c r="I884" s="1280"/>
      <c r="J884" s="1280"/>
      <c r="K884" s="1280"/>
      <c r="L884" s="1352"/>
      <c r="M884" s="1280"/>
      <c r="N884" s="1202"/>
      <c r="O884" s="1202"/>
      <c r="P884" s="1202"/>
      <c r="Q884" s="1202"/>
      <c r="R884" s="1280"/>
      <c r="S884" s="1280"/>
      <c r="T884" s="1280"/>
      <c r="U884" s="1280"/>
      <c r="V884" s="1280"/>
      <c r="W884" s="1280"/>
      <c r="X884" s="1280"/>
      <c r="Y884" s="1280"/>
      <c r="Z884" s="1280"/>
    </row>
    <row r="885">
      <c r="A885" s="1228"/>
      <c r="B885" s="1228"/>
      <c r="C885" s="1280"/>
      <c r="D885" s="1280"/>
      <c r="E885" s="1280"/>
      <c r="F885" s="1280"/>
      <c r="G885" s="1280"/>
      <c r="H885" s="1280"/>
      <c r="I885" s="1280"/>
      <c r="J885" s="1280"/>
      <c r="K885" s="1280"/>
      <c r="L885" s="1352"/>
      <c r="M885" s="1280"/>
      <c r="N885" s="1202"/>
      <c r="O885" s="1202"/>
      <c r="P885" s="1202"/>
      <c r="Q885" s="1202"/>
      <c r="R885" s="1280"/>
      <c r="S885" s="1280"/>
      <c r="T885" s="1280"/>
      <c r="U885" s="1280"/>
      <c r="V885" s="1280"/>
      <c r="W885" s="1280"/>
      <c r="X885" s="1280"/>
      <c r="Y885" s="1280"/>
      <c r="Z885" s="1280"/>
    </row>
    <row r="886">
      <c r="A886" s="1228"/>
      <c r="B886" s="1228"/>
      <c r="C886" s="1280"/>
      <c r="D886" s="1280"/>
      <c r="E886" s="1280"/>
      <c r="F886" s="1280"/>
      <c r="G886" s="1280"/>
      <c r="H886" s="1280"/>
      <c r="I886" s="1280"/>
      <c r="J886" s="1280"/>
      <c r="K886" s="1280"/>
      <c r="L886" s="1352"/>
      <c r="M886" s="1280"/>
      <c r="N886" s="1202"/>
      <c r="O886" s="1202"/>
      <c r="P886" s="1202"/>
      <c r="Q886" s="1202"/>
      <c r="R886" s="1280"/>
      <c r="S886" s="1280"/>
      <c r="T886" s="1280"/>
      <c r="U886" s="1280"/>
      <c r="V886" s="1280"/>
      <c r="W886" s="1280"/>
      <c r="X886" s="1280"/>
      <c r="Y886" s="1280"/>
      <c r="Z886" s="1280"/>
    </row>
    <row r="887">
      <c r="A887" s="1228"/>
      <c r="B887" s="1228"/>
      <c r="C887" s="1280"/>
      <c r="D887" s="1280"/>
      <c r="E887" s="1280"/>
      <c r="F887" s="1280"/>
      <c r="G887" s="1280"/>
      <c r="H887" s="1280"/>
      <c r="I887" s="1280"/>
      <c r="J887" s="1280"/>
      <c r="K887" s="1280"/>
      <c r="L887" s="1352"/>
      <c r="M887" s="1280"/>
      <c r="N887" s="1202"/>
      <c r="O887" s="1202"/>
      <c r="P887" s="1202"/>
      <c r="Q887" s="1202"/>
      <c r="R887" s="1280"/>
      <c r="S887" s="1280"/>
      <c r="T887" s="1280"/>
      <c r="U887" s="1280"/>
      <c r="V887" s="1280"/>
      <c r="W887" s="1280"/>
      <c r="X887" s="1280"/>
      <c r="Y887" s="1280"/>
      <c r="Z887" s="1280"/>
    </row>
    <row r="888">
      <c r="A888" s="1228"/>
      <c r="B888" s="1228"/>
      <c r="C888" s="1280"/>
      <c r="D888" s="1280"/>
      <c r="E888" s="1280"/>
      <c r="F888" s="1280"/>
      <c r="G888" s="1280"/>
      <c r="H888" s="1280"/>
      <c r="I888" s="1280"/>
      <c r="J888" s="1280"/>
      <c r="K888" s="1280"/>
      <c r="L888" s="1352"/>
      <c r="M888" s="1280"/>
      <c r="N888" s="1202"/>
      <c r="O888" s="1202"/>
      <c r="P888" s="1202"/>
      <c r="Q888" s="1202"/>
      <c r="R888" s="1280"/>
      <c r="S888" s="1280"/>
      <c r="T888" s="1280"/>
      <c r="U888" s="1280"/>
      <c r="V888" s="1280"/>
      <c r="W888" s="1280"/>
      <c r="X888" s="1280"/>
      <c r="Y888" s="1280"/>
      <c r="Z888" s="1280"/>
    </row>
    <row r="889">
      <c r="A889" s="1228"/>
      <c r="B889" s="1228"/>
      <c r="C889" s="1280"/>
      <c r="D889" s="1280"/>
      <c r="E889" s="1280"/>
      <c r="F889" s="1280"/>
      <c r="G889" s="1280"/>
      <c r="H889" s="1280"/>
      <c r="I889" s="1280"/>
      <c r="J889" s="1280"/>
      <c r="K889" s="1280"/>
      <c r="L889" s="1352"/>
      <c r="M889" s="1280"/>
      <c r="N889" s="1202"/>
      <c r="O889" s="1202"/>
      <c r="P889" s="1202"/>
      <c r="Q889" s="1202"/>
      <c r="R889" s="1280"/>
      <c r="S889" s="1280"/>
      <c r="T889" s="1280"/>
      <c r="U889" s="1280"/>
      <c r="V889" s="1280"/>
      <c r="W889" s="1280"/>
      <c r="X889" s="1280"/>
      <c r="Y889" s="1280"/>
      <c r="Z889" s="1280"/>
    </row>
    <row r="890">
      <c r="A890" s="1228"/>
      <c r="B890" s="1228"/>
      <c r="C890" s="1280"/>
      <c r="D890" s="1280"/>
      <c r="E890" s="1280"/>
      <c r="F890" s="1280"/>
      <c r="G890" s="1280"/>
      <c r="H890" s="1280"/>
      <c r="I890" s="1280"/>
      <c r="J890" s="1280"/>
      <c r="K890" s="1280"/>
      <c r="L890" s="1352"/>
      <c r="M890" s="1280"/>
      <c r="N890" s="1202"/>
      <c r="O890" s="1202"/>
      <c r="P890" s="1202"/>
      <c r="Q890" s="1202"/>
      <c r="R890" s="1280"/>
      <c r="S890" s="1280"/>
      <c r="T890" s="1280"/>
      <c r="U890" s="1280"/>
      <c r="V890" s="1280"/>
      <c r="W890" s="1280"/>
      <c r="X890" s="1280"/>
      <c r="Y890" s="1280"/>
      <c r="Z890" s="1280"/>
    </row>
    <row r="891">
      <c r="A891" s="1228"/>
      <c r="B891" s="1228"/>
      <c r="C891" s="1280"/>
      <c r="D891" s="1280"/>
      <c r="E891" s="1280"/>
      <c r="F891" s="1280"/>
      <c r="G891" s="1280"/>
      <c r="H891" s="1280"/>
      <c r="I891" s="1280"/>
      <c r="J891" s="1280"/>
      <c r="K891" s="1280"/>
      <c r="L891" s="1352"/>
      <c r="M891" s="1280"/>
      <c r="N891" s="1202"/>
      <c r="O891" s="1202"/>
      <c r="P891" s="1202"/>
      <c r="Q891" s="1202"/>
      <c r="R891" s="1280"/>
      <c r="S891" s="1280"/>
      <c r="T891" s="1280"/>
      <c r="U891" s="1280"/>
      <c r="V891" s="1280"/>
      <c r="W891" s="1280"/>
      <c r="X891" s="1280"/>
      <c r="Y891" s="1280"/>
      <c r="Z891" s="1280"/>
    </row>
    <row r="892">
      <c r="A892" s="1228"/>
      <c r="B892" s="1228"/>
      <c r="C892" s="1280"/>
      <c r="D892" s="1280"/>
      <c r="E892" s="1280"/>
      <c r="F892" s="1280"/>
      <c r="G892" s="1280"/>
      <c r="H892" s="1280"/>
      <c r="I892" s="1280"/>
      <c r="J892" s="1280"/>
      <c r="K892" s="1280"/>
      <c r="L892" s="1352"/>
      <c r="M892" s="1280"/>
      <c r="N892" s="1202"/>
      <c r="O892" s="1202"/>
      <c r="P892" s="1202"/>
      <c r="Q892" s="1202"/>
      <c r="R892" s="1280"/>
      <c r="S892" s="1280"/>
      <c r="T892" s="1280"/>
      <c r="U892" s="1280"/>
      <c r="V892" s="1280"/>
      <c r="W892" s="1280"/>
      <c r="X892" s="1280"/>
      <c r="Y892" s="1280"/>
      <c r="Z892" s="1280"/>
    </row>
    <row r="893">
      <c r="A893" s="1228"/>
      <c r="B893" s="1228"/>
      <c r="C893" s="1280"/>
      <c r="D893" s="1280"/>
      <c r="E893" s="1280"/>
      <c r="F893" s="1280"/>
      <c r="G893" s="1280"/>
      <c r="H893" s="1280"/>
      <c r="I893" s="1280"/>
      <c r="J893" s="1280"/>
      <c r="K893" s="1280"/>
      <c r="L893" s="1352"/>
      <c r="M893" s="1280"/>
      <c r="N893" s="1202"/>
      <c r="O893" s="1202"/>
      <c r="P893" s="1202"/>
      <c r="Q893" s="1202"/>
      <c r="R893" s="1280"/>
      <c r="S893" s="1280"/>
      <c r="T893" s="1280"/>
      <c r="U893" s="1280"/>
      <c r="V893" s="1280"/>
      <c r="W893" s="1280"/>
      <c r="X893" s="1280"/>
      <c r="Y893" s="1280"/>
      <c r="Z893" s="1280"/>
    </row>
    <row r="894">
      <c r="A894" s="1228"/>
      <c r="B894" s="1228"/>
      <c r="C894" s="1280"/>
      <c r="D894" s="1280"/>
      <c r="E894" s="1280"/>
      <c r="F894" s="1280"/>
      <c r="G894" s="1280"/>
      <c r="H894" s="1280"/>
      <c r="I894" s="1280"/>
      <c r="J894" s="1280"/>
      <c r="K894" s="1280"/>
      <c r="L894" s="1352"/>
      <c r="M894" s="1280"/>
      <c r="N894" s="1202"/>
      <c r="O894" s="1202"/>
      <c r="P894" s="1202"/>
      <c r="Q894" s="1202"/>
      <c r="R894" s="1280"/>
      <c r="S894" s="1280"/>
      <c r="T894" s="1280"/>
      <c r="U894" s="1280"/>
      <c r="V894" s="1280"/>
      <c r="W894" s="1280"/>
      <c r="X894" s="1280"/>
      <c r="Y894" s="1280"/>
      <c r="Z894" s="1280"/>
    </row>
    <row r="895">
      <c r="A895" s="1228"/>
      <c r="B895" s="1228"/>
      <c r="C895" s="1280"/>
      <c r="D895" s="1280"/>
      <c r="E895" s="1280"/>
      <c r="F895" s="1280"/>
      <c r="G895" s="1280"/>
      <c r="H895" s="1280"/>
      <c r="I895" s="1280"/>
      <c r="J895" s="1280"/>
      <c r="K895" s="1280"/>
      <c r="L895" s="1352"/>
      <c r="M895" s="1280"/>
      <c r="N895" s="1202"/>
      <c r="O895" s="1202"/>
      <c r="P895" s="1202"/>
      <c r="Q895" s="1202"/>
      <c r="R895" s="1280"/>
      <c r="S895" s="1280"/>
      <c r="T895" s="1280"/>
      <c r="U895" s="1280"/>
      <c r="V895" s="1280"/>
      <c r="W895" s="1280"/>
      <c r="X895" s="1280"/>
      <c r="Y895" s="1280"/>
      <c r="Z895" s="1280"/>
    </row>
    <row r="896">
      <c r="A896" s="1228"/>
      <c r="B896" s="1228"/>
      <c r="C896" s="1280"/>
      <c r="D896" s="1280"/>
      <c r="E896" s="1280"/>
      <c r="F896" s="1280"/>
      <c r="G896" s="1280"/>
      <c r="H896" s="1280"/>
      <c r="I896" s="1280"/>
      <c r="J896" s="1280"/>
      <c r="K896" s="1280"/>
      <c r="L896" s="1352"/>
      <c r="M896" s="1280"/>
      <c r="N896" s="1202"/>
      <c r="O896" s="1202"/>
      <c r="P896" s="1202"/>
      <c r="Q896" s="1202"/>
      <c r="R896" s="1280"/>
      <c r="S896" s="1280"/>
      <c r="T896" s="1280"/>
      <c r="U896" s="1280"/>
      <c r="V896" s="1280"/>
      <c r="W896" s="1280"/>
      <c r="X896" s="1280"/>
      <c r="Y896" s="1280"/>
      <c r="Z896" s="1280"/>
    </row>
    <row r="897">
      <c r="A897" s="1228"/>
      <c r="B897" s="1228"/>
      <c r="C897" s="1280"/>
      <c r="D897" s="1280"/>
      <c r="E897" s="1280"/>
      <c r="F897" s="1280"/>
      <c r="G897" s="1280"/>
      <c r="H897" s="1280"/>
      <c r="I897" s="1280"/>
      <c r="J897" s="1280"/>
      <c r="K897" s="1280"/>
      <c r="L897" s="1352"/>
      <c r="M897" s="1280"/>
      <c r="N897" s="1202"/>
      <c r="O897" s="1202"/>
      <c r="P897" s="1202"/>
      <c r="Q897" s="1202"/>
      <c r="R897" s="1280"/>
      <c r="S897" s="1280"/>
      <c r="T897" s="1280"/>
      <c r="U897" s="1280"/>
      <c r="V897" s="1280"/>
      <c r="W897" s="1280"/>
      <c r="X897" s="1280"/>
      <c r="Y897" s="1280"/>
      <c r="Z897" s="1280"/>
    </row>
    <row r="898">
      <c r="A898" s="1228"/>
      <c r="B898" s="1228"/>
      <c r="C898" s="1280"/>
      <c r="D898" s="1280"/>
      <c r="E898" s="1280"/>
      <c r="F898" s="1280"/>
      <c r="G898" s="1280"/>
      <c r="H898" s="1280"/>
      <c r="I898" s="1280"/>
      <c r="J898" s="1280"/>
      <c r="K898" s="1280"/>
      <c r="L898" s="1352"/>
      <c r="M898" s="1280"/>
      <c r="N898" s="1202"/>
      <c r="O898" s="1202"/>
      <c r="P898" s="1202"/>
      <c r="Q898" s="1202"/>
      <c r="R898" s="1280"/>
      <c r="S898" s="1280"/>
      <c r="T898" s="1280"/>
      <c r="U898" s="1280"/>
      <c r="V898" s="1280"/>
      <c r="W898" s="1280"/>
      <c r="X898" s="1280"/>
      <c r="Y898" s="1280"/>
      <c r="Z898" s="1280"/>
    </row>
    <row r="899">
      <c r="A899" s="1228"/>
      <c r="B899" s="1228"/>
      <c r="C899" s="1280"/>
      <c r="D899" s="1280"/>
      <c r="E899" s="1280"/>
      <c r="F899" s="1280"/>
      <c r="G899" s="1280"/>
      <c r="H899" s="1280"/>
      <c r="I899" s="1280"/>
      <c r="J899" s="1280"/>
      <c r="K899" s="1280"/>
      <c r="L899" s="1352"/>
      <c r="M899" s="1280"/>
      <c r="N899" s="1202"/>
      <c r="O899" s="1202"/>
      <c r="P899" s="1202"/>
      <c r="Q899" s="1202"/>
      <c r="R899" s="1280"/>
      <c r="S899" s="1280"/>
      <c r="T899" s="1280"/>
      <c r="U899" s="1280"/>
      <c r="V899" s="1280"/>
      <c r="W899" s="1280"/>
      <c r="X899" s="1280"/>
      <c r="Y899" s="1280"/>
      <c r="Z899" s="1280"/>
    </row>
    <row r="900">
      <c r="A900" s="1228"/>
      <c r="B900" s="1228"/>
      <c r="C900" s="1280"/>
      <c r="D900" s="1280"/>
      <c r="E900" s="1280"/>
      <c r="F900" s="1280"/>
      <c r="G900" s="1280"/>
      <c r="H900" s="1280"/>
      <c r="I900" s="1280"/>
      <c r="J900" s="1280"/>
      <c r="K900" s="1280"/>
      <c r="L900" s="1352"/>
      <c r="M900" s="1280"/>
      <c r="N900" s="1202"/>
      <c r="O900" s="1202"/>
      <c r="P900" s="1202"/>
      <c r="Q900" s="1202"/>
      <c r="R900" s="1280"/>
      <c r="S900" s="1280"/>
      <c r="T900" s="1280"/>
      <c r="U900" s="1280"/>
      <c r="V900" s="1280"/>
      <c r="W900" s="1280"/>
      <c r="X900" s="1280"/>
      <c r="Y900" s="1280"/>
      <c r="Z900" s="1280"/>
    </row>
    <row r="901">
      <c r="A901" s="1228"/>
      <c r="B901" s="1228"/>
      <c r="C901" s="1280"/>
      <c r="D901" s="1280"/>
      <c r="E901" s="1280"/>
      <c r="F901" s="1280"/>
      <c r="G901" s="1280"/>
      <c r="H901" s="1280"/>
      <c r="I901" s="1280"/>
      <c r="J901" s="1280"/>
      <c r="K901" s="1280"/>
      <c r="L901" s="1352"/>
      <c r="M901" s="1280"/>
      <c r="N901" s="1202"/>
      <c r="O901" s="1202"/>
      <c r="P901" s="1202"/>
      <c r="Q901" s="1202"/>
      <c r="R901" s="1280"/>
      <c r="S901" s="1280"/>
      <c r="T901" s="1280"/>
      <c r="U901" s="1280"/>
      <c r="V901" s="1280"/>
      <c r="W901" s="1280"/>
      <c r="X901" s="1280"/>
      <c r="Y901" s="1280"/>
      <c r="Z901" s="1280"/>
    </row>
    <row r="902">
      <c r="A902" s="1228"/>
      <c r="B902" s="1228"/>
      <c r="C902" s="1280"/>
      <c r="D902" s="1280"/>
      <c r="E902" s="1280"/>
      <c r="F902" s="1280"/>
      <c r="G902" s="1280"/>
      <c r="H902" s="1280"/>
      <c r="I902" s="1280"/>
      <c r="J902" s="1280"/>
      <c r="K902" s="1280"/>
      <c r="L902" s="1352"/>
      <c r="M902" s="1280"/>
      <c r="N902" s="1202"/>
      <c r="O902" s="1202"/>
      <c r="P902" s="1202"/>
      <c r="Q902" s="1202"/>
      <c r="R902" s="1280"/>
      <c r="S902" s="1280"/>
      <c r="T902" s="1280"/>
      <c r="U902" s="1280"/>
      <c r="V902" s="1280"/>
      <c r="W902" s="1280"/>
      <c r="X902" s="1280"/>
      <c r="Y902" s="1280"/>
      <c r="Z902" s="1280"/>
    </row>
    <row r="903">
      <c r="A903" s="1228"/>
      <c r="B903" s="1228"/>
      <c r="C903" s="1280"/>
      <c r="D903" s="1280"/>
      <c r="E903" s="1280"/>
      <c r="F903" s="1280"/>
      <c r="G903" s="1280"/>
      <c r="H903" s="1280"/>
      <c r="I903" s="1280"/>
      <c r="J903" s="1280"/>
      <c r="K903" s="1280"/>
      <c r="L903" s="1352"/>
      <c r="M903" s="1280"/>
      <c r="N903" s="1202"/>
      <c r="O903" s="1202"/>
      <c r="P903" s="1202"/>
      <c r="Q903" s="1202"/>
      <c r="R903" s="1280"/>
      <c r="S903" s="1280"/>
      <c r="T903" s="1280"/>
      <c r="U903" s="1280"/>
      <c r="V903" s="1280"/>
      <c r="W903" s="1280"/>
      <c r="X903" s="1280"/>
      <c r="Y903" s="1280"/>
      <c r="Z903" s="1280"/>
    </row>
    <row r="904">
      <c r="A904" s="1228"/>
      <c r="B904" s="1228"/>
      <c r="C904" s="1280"/>
      <c r="D904" s="1280"/>
      <c r="E904" s="1280"/>
      <c r="F904" s="1280"/>
      <c r="G904" s="1280"/>
      <c r="H904" s="1280"/>
      <c r="I904" s="1280"/>
      <c r="J904" s="1280"/>
      <c r="K904" s="1280"/>
      <c r="L904" s="1352"/>
      <c r="M904" s="1280"/>
      <c r="N904" s="1202"/>
      <c r="O904" s="1202"/>
      <c r="P904" s="1202"/>
      <c r="Q904" s="1202"/>
      <c r="R904" s="1280"/>
      <c r="S904" s="1280"/>
      <c r="T904" s="1280"/>
      <c r="U904" s="1280"/>
      <c r="V904" s="1280"/>
      <c r="W904" s="1280"/>
      <c r="X904" s="1280"/>
      <c r="Y904" s="1280"/>
      <c r="Z904" s="1280"/>
    </row>
    <row r="905">
      <c r="A905" s="1228"/>
      <c r="B905" s="1228"/>
      <c r="C905" s="1280"/>
      <c r="D905" s="1280"/>
      <c r="E905" s="1280"/>
      <c r="F905" s="1280"/>
      <c r="G905" s="1280"/>
      <c r="H905" s="1280"/>
      <c r="I905" s="1280"/>
      <c r="J905" s="1280"/>
      <c r="K905" s="1280"/>
      <c r="L905" s="1352"/>
      <c r="M905" s="1280"/>
      <c r="N905" s="1202"/>
      <c r="O905" s="1202"/>
      <c r="P905" s="1202"/>
      <c r="Q905" s="1202"/>
      <c r="R905" s="1280"/>
      <c r="S905" s="1280"/>
      <c r="T905" s="1280"/>
      <c r="U905" s="1280"/>
      <c r="V905" s="1280"/>
      <c r="W905" s="1280"/>
      <c r="X905" s="1280"/>
      <c r="Y905" s="1280"/>
      <c r="Z905" s="1280"/>
    </row>
    <row r="906">
      <c r="A906" s="1228"/>
      <c r="B906" s="1228"/>
      <c r="C906" s="1280"/>
      <c r="D906" s="1280"/>
      <c r="E906" s="1280"/>
      <c r="F906" s="1280"/>
      <c r="G906" s="1280"/>
      <c r="H906" s="1280"/>
      <c r="I906" s="1280"/>
      <c r="J906" s="1280"/>
      <c r="K906" s="1280"/>
      <c r="L906" s="1352"/>
      <c r="M906" s="1280"/>
      <c r="N906" s="1202"/>
      <c r="O906" s="1202"/>
      <c r="P906" s="1202"/>
      <c r="Q906" s="1202"/>
      <c r="R906" s="1280"/>
      <c r="S906" s="1280"/>
      <c r="T906" s="1280"/>
      <c r="U906" s="1280"/>
      <c r="V906" s="1280"/>
      <c r="W906" s="1280"/>
      <c r="X906" s="1280"/>
      <c r="Y906" s="1280"/>
      <c r="Z906" s="1280"/>
    </row>
    <row r="907">
      <c r="A907" s="1228"/>
      <c r="B907" s="1228"/>
      <c r="C907" s="1280"/>
      <c r="D907" s="1280"/>
      <c r="E907" s="1280"/>
      <c r="F907" s="1280"/>
      <c r="G907" s="1280"/>
      <c r="H907" s="1280"/>
      <c r="I907" s="1280"/>
      <c r="J907" s="1280"/>
      <c r="K907" s="1280"/>
      <c r="L907" s="1352"/>
      <c r="M907" s="1280"/>
      <c r="N907" s="1202"/>
      <c r="O907" s="1202"/>
      <c r="P907" s="1202"/>
      <c r="Q907" s="1202"/>
      <c r="R907" s="1280"/>
      <c r="S907" s="1280"/>
      <c r="T907" s="1280"/>
      <c r="U907" s="1280"/>
      <c r="V907" s="1280"/>
      <c r="W907" s="1280"/>
      <c r="X907" s="1280"/>
      <c r="Y907" s="1280"/>
      <c r="Z907" s="1280"/>
    </row>
    <row r="908">
      <c r="A908" s="1228"/>
      <c r="B908" s="1228"/>
      <c r="C908" s="1280"/>
      <c r="D908" s="1280"/>
      <c r="E908" s="1280"/>
      <c r="F908" s="1280"/>
      <c r="G908" s="1280"/>
      <c r="H908" s="1280"/>
      <c r="I908" s="1280"/>
      <c r="J908" s="1280"/>
      <c r="K908" s="1280"/>
      <c r="L908" s="1352"/>
      <c r="M908" s="1280"/>
      <c r="N908" s="1202"/>
      <c r="O908" s="1202"/>
      <c r="P908" s="1202"/>
      <c r="Q908" s="1202"/>
      <c r="R908" s="1280"/>
      <c r="S908" s="1280"/>
      <c r="T908" s="1280"/>
      <c r="U908" s="1280"/>
      <c r="V908" s="1280"/>
      <c r="W908" s="1280"/>
      <c r="X908" s="1280"/>
      <c r="Y908" s="1280"/>
      <c r="Z908" s="1280"/>
    </row>
    <row r="909">
      <c r="A909" s="1228"/>
      <c r="B909" s="1228"/>
      <c r="C909" s="1280"/>
      <c r="D909" s="1280"/>
      <c r="E909" s="1280"/>
      <c r="F909" s="1280"/>
      <c r="G909" s="1280"/>
      <c r="H909" s="1280"/>
      <c r="I909" s="1280"/>
      <c r="J909" s="1280"/>
      <c r="K909" s="1280"/>
      <c r="L909" s="1352"/>
      <c r="M909" s="1280"/>
      <c r="N909" s="1202"/>
      <c r="O909" s="1202"/>
      <c r="P909" s="1202"/>
      <c r="Q909" s="1202"/>
      <c r="R909" s="1280"/>
      <c r="S909" s="1280"/>
      <c r="T909" s="1280"/>
      <c r="U909" s="1280"/>
      <c r="V909" s="1280"/>
      <c r="W909" s="1280"/>
      <c r="X909" s="1280"/>
      <c r="Y909" s="1280"/>
      <c r="Z909" s="1280"/>
    </row>
    <row r="910">
      <c r="A910" s="1228"/>
      <c r="B910" s="1228"/>
      <c r="C910" s="1280"/>
      <c r="D910" s="1280"/>
      <c r="E910" s="1280"/>
      <c r="F910" s="1280"/>
      <c r="G910" s="1280"/>
      <c r="H910" s="1280"/>
      <c r="I910" s="1280"/>
      <c r="J910" s="1280"/>
      <c r="K910" s="1280"/>
      <c r="L910" s="1352"/>
      <c r="M910" s="1280"/>
      <c r="N910" s="1202"/>
      <c r="O910" s="1202"/>
      <c r="P910" s="1202"/>
      <c r="Q910" s="1202"/>
      <c r="R910" s="1280"/>
      <c r="S910" s="1280"/>
      <c r="T910" s="1280"/>
      <c r="U910" s="1280"/>
      <c r="V910" s="1280"/>
      <c r="W910" s="1280"/>
      <c r="X910" s="1280"/>
      <c r="Y910" s="1280"/>
      <c r="Z910" s="1280"/>
    </row>
    <row r="911">
      <c r="A911" s="1228"/>
      <c r="B911" s="1228"/>
      <c r="C911" s="1280"/>
      <c r="D911" s="1280"/>
      <c r="E911" s="1280"/>
      <c r="F911" s="1280"/>
      <c r="G911" s="1280"/>
      <c r="H911" s="1280"/>
      <c r="I911" s="1280"/>
      <c r="J911" s="1280"/>
      <c r="K911" s="1280"/>
      <c r="L911" s="1352"/>
      <c r="M911" s="1280"/>
      <c r="N911" s="1202"/>
      <c r="O911" s="1202"/>
      <c r="P911" s="1202"/>
      <c r="Q911" s="1202"/>
      <c r="R911" s="1280"/>
      <c r="S911" s="1280"/>
      <c r="T911" s="1280"/>
      <c r="U911" s="1280"/>
      <c r="V911" s="1280"/>
      <c r="W911" s="1280"/>
      <c r="X911" s="1280"/>
      <c r="Y911" s="1280"/>
      <c r="Z911" s="1280"/>
    </row>
    <row r="912">
      <c r="A912" s="1228"/>
      <c r="B912" s="1228"/>
      <c r="C912" s="1280"/>
      <c r="D912" s="1280"/>
      <c r="E912" s="1280"/>
      <c r="F912" s="1280"/>
      <c r="G912" s="1280"/>
      <c r="H912" s="1280"/>
      <c r="I912" s="1280"/>
      <c r="J912" s="1280"/>
      <c r="K912" s="1280"/>
      <c r="L912" s="1352"/>
      <c r="M912" s="1280"/>
      <c r="N912" s="1202"/>
      <c r="O912" s="1202"/>
      <c r="P912" s="1202"/>
      <c r="Q912" s="1202"/>
      <c r="R912" s="1280"/>
      <c r="S912" s="1280"/>
      <c r="T912" s="1280"/>
      <c r="U912" s="1280"/>
      <c r="V912" s="1280"/>
      <c r="W912" s="1280"/>
      <c r="X912" s="1280"/>
      <c r="Y912" s="1280"/>
      <c r="Z912" s="1280"/>
    </row>
    <row r="913">
      <c r="A913" s="1228"/>
      <c r="B913" s="1228"/>
      <c r="C913" s="1280"/>
      <c r="D913" s="1280"/>
      <c r="E913" s="1280"/>
      <c r="F913" s="1280"/>
      <c r="G913" s="1280"/>
      <c r="H913" s="1280"/>
      <c r="I913" s="1280"/>
      <c r="J913" s="1280"/>
      <c r="K913" s="1280"/>
      <c r="L913" s="1352"/>
      <c r="M913" s="1280"/>
      <c r="N913" s="1202"/>
      <c r="O913" s="1202"/>
      <c r="P913" s="1202"/>
      <c r="Q913" s="1202"/>
      <c r="R913" s="1280"/>
      <c r="S913" s="1280"/>
      <c r="T913" s="1280"/>
      <c r="U913" s="1280"/>
      <c r="V913" s="1280"/>
      <c r="W913" s="1280"/>
      <c r="X913" s="1280"/>
      <c r="Y913" s="1280"/>
      <c r="Z913" s="1280"/>
    </row>
    <row r="914">
      <c r="A914" s="1228"/>
      <c r="B914" s="1228"/>
      <c r="C914" s="1280"/>
      <c r="D914" s="1280"/>
      <c r="E914" s="1280"/>
      <c r="F914" s="1280"/>
      <c r="G914" s="1280"/>
      <c r="H914" s="1280"/>
      <c r="I914" s="1280"/>
      <c r="J914" s="1280"/>
      <c r="K914" s="1280"/>
      <c r="L914" s="1352"/>
      <c r="M914" s="1280"/>
      <c r="N914" s="1202"/>
      <c r="O914" s="1202"/>
      <c r="P914" s="1202"/>
      <c r="Q914" s="1202"/>
      <c r="R914" s="1280"/>
      <c r="S914" s="1280"/>
      <c r="T914" s="1280"/>
      <c r="U914" s="1280"/>
      <c r="V914" s="1280"/>
      <c r="W914" s="1280"/>
      <c r="X914" s="1280"/>
      <c r="Y914" s="1280"/>
      <c r="Z914" s="1280"/>
    </row>
    <row r="915">
      <c r="A915" s="1228"/>
      <c r="B915" s="1228"/>
      <c r="C915" s="1280"/>
      <c r="D915" s="1280"/>
      <c r="E915" s="1280"/>
      <c r="F915" s="1280"/>
      <c r="G915" s="1280"/>
      <c r="H915" s="1280"/>
      <c r="I915" s="1280"/>
      <c r="J915" s="1280"/>
      <c r="K915" s="1280"/>
      <c r="L915" s="1352"/>
      <c r="M915" s="1280"/>
      <c r="N915" s="1202"/>
      <c r="O915" s="1202"/>
      <c r="P915" s="1202"/>
      <c r="Q915" s="1202"/>
      <c r="R915" s="1280"/>
      <c r="S915" s="1280"/>
      <c r="T915" s="1280"/>
      <c r="U915" s="1280"/>
      <c r="V915" s="1280"/>
      <c r="W915" s="1280"/>
      <c r="X915" s="1280"/>
      <c r="Y915" s="1280"/>
      <c r="Z915" s="1280"/>
    </row>
    <row r="916">
      <c r="A916" s="1228"/>
      <c r="B916" s="1228"/>
      <c r="C916" s="1280"/>
      <c r="D916" s="1280"/>
      <c r="E916" s="1280"/>
      <c r="F916" s="1280"/>
      <c r="G916" s="1280"/>
      <c r="H916" s="1280"/>
      <c r="I916" s="1280"/>
      <c r="J916" s="1280"/>
      <c r="K916" s="1280"/>
      <c r="L916" s="1352"/>
      <c r="M916" s="1280"/>
      <c r="N916" s="1202"/>
      <c r="O916" s="1202"/>
      <c r="P916" s="1202"/>
      <c r="Q916" s="1202"/>
      <c r="R916" s="1280"/>
      <c r="S916" s="1280"/>
      <c r="T916" s="1280"/>
      <c r="U916" s="1280"/>
      <c r="V916" s="1280"/>
      <c r="W916" s="1280"/>
      <c r="X916" s="1280"/>
      <c r="Y916" s="1280"/>
      <c r="Z916" s="1280"/>
    </row>
    <row r="917">
      <c r="A917" s="1228"/>
      <c r="B917" s="1228"/>
      <c r="C917" s="1280"/>
      <c r="D917" s="1280"/>
      <c r="E917" s="1280"/>
      <c r="F917" s="1280"/>
      <c r="G917" s="1280"/>
      <c r="H917" s="1280"/>
      <c r="I917" s="1280"/>
      <c r="J917" s="1280"/>
      <c r="K917" s="1280"/>
      <c r="L917" s="1352"/>
      <c r="M917" s="1280"/>
      <c r="N917" s="1202"/>
      <c r="O917" s="1202"/>
      <c r="P917" s="1202"/>
      <c r="Q917" s="1202"/>
      <c r="R917" s="1280"/>
      <c r="S917" s="1280"/>
      <c r="T917" s="1280"/>
      <c r="U917" s="1280"/>
      <c r="V917" s="1280"/>
      <c r="W917" s="1280"/>
      <c r="X917" s="1280"/>
      <c r="Y917" s="1280"/>
      <c r="Z917" s="1280"/>
    </row>
    <row r="918">
      <c r="A918" s="1228"/>
      <c r="B918" s="1228"/>
      <c r="C918" s="1280"/>
      <c r="D918" s="1280"/>
      <c r="E918" s="1280"/>
      <c r="F918" s="1280"/>
      <c r="G918" s="1280"/>
      <c r="H918" s="1280"/>
      <c r="I918" s="1280"/>
      <c r="J918" s="1280"/>
      <c r="K918" s="1280"/>
      <c r="L918" s="1352"/>
      <c r="M918" s="1280"/>
      <c r="N918" s="1202"/>
      <c r="O918" s="1202"/>
      <c r="P918" s="1202"/>
      <c r="Q918" s="1202"/>
      <c r="R918" s="1280"/>
      <c r="S918" s="1280"/>
      <c r="T918" s="1280"/>
      <c r="U918" s="1280"/>
      <c r="V918" s="1280"/>
      <c r="W918" s="1280"/>
      <c r="X918" s="1280"/>
      <c r="Y918" s="1280"/>
      <c r="Z918" s="1280"/>
    </row>
    <row r="919">
      <c r="A919" s="1228"/>
      <c r="B919" s="1228"/>
      <c r="C919" s="1280"/>
      <c r="D919" s="1280"/>
      <c r="E919" s="1280"/>
      <c r="F919" s="1280"/>
      <c r="G919" s="1280"/>
      <c r="H919" s="1280"/>
      <c r="I919" s="1280"/>
      <c r="J919" s="1280"/>
      <c r="K919" s="1280"/>
      <c r="L919" s="1352"/>
      <c r="M919" s="1280"/>
      <c r="N919" s="1202"/>
      <c r="O919" s="1202"/>
      <c r="P919" s="1202"/>
      <c r="Q919" s="1202"/>
      <c r="R919" s="1280"/>
      <c r="S919" s="1280"/>
      <c r="T919" s="1280"/>
      <c r="U919" s="1280"/>
      <c r="V919" s="1280"/>
      <c r="W919" s="1280"/>
      <c r="X919" s="1280"/>
      <c r="Y919" s="1280"/>
      <c r="Z919" s="1280"/>
    </row>
    <row r="920">
      <c r="A920" s="1228"/>
      <c r="B920" s="1228"/>
      <c r="C920" s="1280"/>
      <c r="D920" s="1280"/>
      <c r="E920" s="1280"/>
      <c r="F920" s="1280"/>
      <c r="G920" s="1280"/>
      <c r="H920" s="1280"/>
      <c r="I920" s="1280"/>
      <c r="J920" s="1280"/>
      <c r="K920" s="1280"/>
      <c r="L920" s="1352"/>
      <c r="M920" s="1280"/>
      <c r="N920" s="1202"/>
      <c r="O920" s="1202"/>
      <c r="P920" s="1202"/>
      <c r="Q920" s="1202"/>
      <c r="R920" s="1280"/>
      <c r="S920" s="1280"/>
      <c r="T920" s="1280"/>
      <c r="U920" s="1280"/>
      <c r="V920" s="1280"/>
      <c r="W920" s="1280"/>
      <c r="X920" s="1280"/>
      <c r="Y920" s="1280"/>
      <c r="Z920" s="1280"/>
    </row>
    <row r="921">
      <c r="A921" s="1228"/>
      <c r="B921" s="1228"/>
      <c r="C921" s="1280"/>
      <c r="D921" s="1280"/>
      <c r="E921" s="1280"/>
      <c r="F921" s="1280"/>
      <c r="G921" s="1280"/>
      <c r="H921" s="1280"/>
      <c r="I921" s="1280"/>
      <c r="J921" s="1280"/>
      <c r="K921" s="1280"/>
      <c r="L921" s="1352"/>
      <c r="M921" s="1280"/>
      <c r="N921" s="1202"/>
      <c r="O921" s="1202"/>
      <c r="P921" s="1202"/>
      <c r="Q921" s="1202"/>
      <c r="R921" s="1280"/>
      <c r="S921" s="1280"/>
      <c r="T921" s="1280"/>
      <c r="U921" s="1280"/>
      <c r="V921" s="1280"/>
      <c r="W921" s="1280"/>
      <c r="X921" s="1280"/>
      <c r="Y921" s="1280"/>
      <c r="Z921" s="1280"/>
    </row>
    <row r="922">
      <c r="A922" s="1228"/>
      <c r="B922" s="1228"/>
      <c r="C922" s="1280"/>
      <c r="D922" s="1280"/>
      <c r="E922" s="1280"/>
      <c r="F922" s="1280"/>
      <c r="G922" s="1280"/>
      <c r="H922" s="1280"/>
      <c r="I922" s="1280"/>
      <c r="J922" s="1280"/>
      <c r="K922" s="1280"/>
      <c r="L922" s="1352"/>
      <c r="M922" s="1280"/>
      <c r="N922" s="1202"/>
      <c r="O922" s="1202"/>
      <c r="P922" s="1202"/>
      <c r="Q922" s="1202"/>
      <c r="R922" s="1280"/>
      <c r="S922" s="1280"/>
      <c r="T922" s="1280"/>
      <c r="U922" s="1280"/>
      <c r="V922" s="1280"/>
      <c r="W922" s="1280"/>
      <c r="X922" s="1280"/>
      <c r="Y922" s="1280"/>
      <c r="Z922" s="1280"/>
    </row>
    <row r="923">
      <c r="A923" s="1228"/>
      <c r="B923" s="1228"/>
      <c r="C923" s="1280"/>
      <c r="D923" s="1280"/>
      <c r="E923" s="1280"/>
      <c r="F923" s="1280"/>
      <c r="G923" s="1280"/>
      <c r="H923" s="1280"/>
      <c r="I923" s="1280"/>
      <c r="J923" s="1280"/>
      <c r="K923" s="1280"/>
      <c r="L923" s="1352"/>
      <c r="M923" s="1280"/>
      <c r="N923" s="1202"/>
      <c r="O923" s="1202"/>
      <c r="P923" s="1202"/>
      <c r="Q923" s="1202"/>
      <c r="R923" s="1280"/>
      <c r="S923" s="1280"/>
      <c r="T923" s="1280"/>
      <c r="U923" s="1280"/>
      <c r="V923" s="1280"/>
      <c r="W923" s="1280"/>
      <c r="X923" s="1280"/>
      <c r="Y923" s="1280"/>
      <c r="Z923" s="1280"/>
    </row>
    <row r="924">
      <c r="A924" s="1228"/>
      <c r="B924" s="1228"/>
      <c r="C924" s="1280"/>
      <c r="D924" s="1280"/>
      <c r="E924" s="1280"/>
      <c r="F924" s="1280"/>
      <c r="G924" s="1280"/>
      <c r="H924" s="1280"/>
      <c r="I924" s="1280"/>
      <c r="J924" s="1280"/>
      <c r="K924" s="1280"/>
      <c r="L924" s="1352"/>
      <c r="M924" s="1280"/>
      <c r="N924" s="1202"/>
      <c r="O924" s="1202"/>
      <c r="P924" s="1202"/>
      <c r="Q924" s="1202"/>
      <c r="R924" s="1280"/>
      <c r="S924" s="1280"/>
      <c r="T924" s="1280"/>
      <c r="U924" s="1280"/>
      <c r="V924" s="1280"/>
      <c r="W924" s="1280"/>
      <c r="X924" s="1280"/>
      <c r="Y924" s="1280"/>
      <c r="Z924" s="1280"/>
    </row>
    <row r="925">
      <c r="A925" s="1228"/>
      <c r="B925" s="1228"/>
      <c r="C925" s="1280"/>
      <c r="D925" s="1280"/>
      <c r="E925" s="1280"/>
      <c r="F925" s="1280"/>
      <c r="G925" s="1280"/>
      <c r="H925" s="1280"/>
      <c r="I925" s="1280"/>
      <c r="J925" s="1280"/>
      <c r="K925" s="1280"/>
      <c r="L925" s="1352"/>
      <c r="M925" s="1280"/>
      <c r="N925" s="1202"/>
      <c r="O925" s="1202"/>
      <c r="P925" s="1202"/>
      <c r="Q925" s="1202"/>
      <c r="R925" s="1280"/>
      <c r="S925" s="1280"/>
      <c r="T925" s="1280"/>
      <c r="U925" s="1280"/>
      <c r="V925" s="1280"/>
      <c r="W925" s="1280"/>
      <c r="X925" s="1280"/>
      <c r="Y925" s="1280"/>
      <c r="Z925" s="1280"/>
    </row>
    <row r="926">
      <c r="A926" s="1228"/>
      <c r="B926" s="1228"/>
      <c r="C926" s="1280"/>
      <c r="D926" s="1280"/>
      <c r="E926" s="1280"/>
      <c r="F926" s="1280"/>
      <c r="G926" s="1280"/>
      <c r="H926" s="1280"/>
      <c r="I926" s="1280"/>
      <c r="J926" s="1280"/>
      <c r="K926" s="1280"/>
      <c r="L926" s="1352"/>
      <c r="M926" s="1280"/>
      <c r="N926" s="1202"/>
      <c r="O926" s="1202"/>
      <c r="P926" s="1202"/>
      <c r="Q926" s="1202"/>
      <c r="R926" s="1280"/>
      <c r="S926" s="1280"/>
      <c r="T926" s="1280"/>
      <c r="U926" s="1280"/>
      <c r="V926" s="1280"/>
      <c r="W926" s="1280"/>
      <c r="X926" s="1280"/>
      <c r="Y926" s="1280"/>
      <c r="Z926" s="1280"/>
    </row>
    <row r="927">
      <c r="A927" s="1228"/>
      <c r="B927" s="1228"/>
      <c r="C927" s="1280"/>
      <c r="D927" s="1280"/>
      <c r="E927" s="1280"/>
      <c r="F927" s="1280"/>
      <c r="G927" s="1280"/>
      <c r="H927" s="1280"/>
      <c r="I927" s="1280"/>
      <c r="J927" s="1280"/>
      <c r="K927" s="1280"/>
      <c r="L927" s="1352"/>
      <c r="M927" s="1280"/>
      <c r="N927" s="1202"/>
      <c r="O927" s="1202"/>
      <c r="P927" s="1202"/>
      <c r="Q927" s="1202"/>
      <c r="R927" s="1280"/>
      <c r="S927" s="1280"/>
      <c r="T927" s="1280"/>
      <c r="U927" s="1280"/>
      <c r="V927" s="1280"/>
      <c r="W927" s="1280"/>
      <c r="X927" s="1280"/>
      <c r="Y927" s="1280"/>
      <c r="Z927" s="1280"/>
    </row>
    <row r="928">
      <c r="A928" s="1228"/>
      <c r="B928" s="1228"/>
      <c r="C928" s="1280"/>
      <c r="D928" s="1280"/>
      <c r="E928" s="1280"/>
      <c r="F928" s="1280"/>
      <c r="G928" s="1280"/>
      <c r="H928" s="1280"/>
      <c r="I928" s="1280"/>
      <c r="J928" s="1280"/>
      <c r="K928" s="1280"/>
      <c r="L928" s="1352"/>
      <c r="M928" s="1280"/>
      <c r="N928" s="1202"/>
      <c r="O928" s="1202"/>
      <c r="P928" s="1202"/>
      <c r="Q928" s="1202"/>
      <c r="R928" s="1280"/>
      <c r="S928" s="1280"/>
      <c r="T928" s="1280"/>
      <c r="U928" s="1280"/>
      <c r="V928" s="1280"/>
      <c r="W928" s="1280"/>
      <c r="X928" s="1280"/>
      <c r="Y928" s="1280"/>
      <c r="Z928" s="1280"/>
    </row>
    <row r="929">
      <c r="A929" s="1228"/>
      <c r="B929" s="1228"/>
      <c r="C929" s="1280"/>
      <c r="D929" s="1280"/>
      <c r="E929" s="1280"/>
      <c r="F929" s="1280"/>
      <c r="G929" s="1280"/>
      <c r="H929" s="1280"/>
      <c r="I929" s="1280"/>
      <c r="J929" s="1280"/>
      <c r="K929" s="1280"/>
      <c r="L929" s="1352"/>
      <c r="M929" s="1280"/>
      <c r="N929" s="1202"/>
      <c r="O929" s="1202"/>
      <c r="P929" s="1202"/>
      <c r="Q929" s="1202"/>
      <c r="R929" s="1280"/>
      <c r="S929" s="1280"/>
      <c r="T929" s="1280"/>
      <c r="U929" s="1280"/>
      <c r="V929" s="1280"/>
      <c r="W929" s="1280"/>
      <c r="X929" s="1280"/>
      <c r="Y929" s="1280"/>
      <c r="Z929" s="1280"/>
    </row>
    <row r="930">
      <c r="A930" s="1228"/>
      <c r="B930" s="1228"/>
      <c r="C930" s="1280"/>
      <c r="D930" s="1280"/>
      <c r="E930" s="1280"/>
      <c r="F930" s="1280"/>
      <c r="G930" s="1280"/>
      <c r="H930" s="1280"/>
      <c r="I930" s="1280"/>
      <c r="J930" s="1280"/>
      <c r="K930" s="1280"/>
      <c r="L930" s="1352"/>
      <c r="M930" s="1280"/>
      <c r="N930" s="1202"/>
      <c r="O930" s="1202"/>
      <c r="P930" s="1202"/>
      <c r="Q930" s="1202"/>
      <c r="R930" s="1280"/>
      <c r="S930" s="1280"/>
      <c r="T930" s="1280"/>
      <c r="U930" s="1280"/>
      <c r="V930" s="1280"/>
      <c r="W930" s="1280"/>
      <c r="X930" s="1280"/>
      <c r="Y930" s="1280"/>
      <c r="Z930" s="1280"/>
    </row>
    <row r="931">
      <c r="A931" s="1228"/>
      <c r="B931" s="1228"/>
      <c r="C931" s="1280"/>
      <c r="D931" s="1280"/>
      <c r="E931" s="1280"/>
      <c r="F931" s="1280"/>
      <c r="G931" s="1280"/>
      <c r="H931" s="1280"/>
      <c r="I931" s="1280"/>
      <c r="J931" s="1280"/>
      <c r="K931" s="1280"/>
      <c r="L931" s="1352"/>
      <c r="M931" s="1280"/>
      <c r="N931" s="1202"/>
      <c r="O931" s="1202"/>
      <c r="P931" s="1202"/>
      <c r="Q931" s="1202"/>
      <c r="R931" s="1280"/>
      <c r="S931" s="1280"/>
      <c r="T931" s="1280"/>
      <c r="U931" s="1280"/>
      <c r="V931" s="1280"/>
      <c r="W931" s="1280"/>
      <c r="X931" s="1280"/>
      <c r="Y931" s="1280"/>
      <c r="Z931" s="1280"/>
    </row>
    <row r="932">
      <c r="A932" s="1228"/>
      <c r="B932" s="1228"/>
      <c r="C932" s="1280"/>
      <c r="D932" s="1280"/>
      <c r="E932" s="1280"/>
      <c r="F932" s="1280"/>
      <c r="G932" s="1280"/>
      <c r="H932" s="1280"/>
      <c r="I932" s="1280"/>
      <c r="J932" s="1280"/>
      <c r="K932" s="1280"/>
      <c r="L932" s="1352"/>
      <c r="M932" s="1280"/>
      <c r="N932" s="1202"/>
      <c r="O932" s="1202"/>
      <c r="P932" s="1202"/>
      <c r="Q932" s="1202"/>
      <c r="R932" s="1280"/>
      <c r="S932" s="1280"/>
      <c r="T932" s="1280"/>
      <c r="U932" s="1280"/>
      <c r="V932" s="1280"/>
      <c r="W932" s="1280"/>
      <c r="X932" s="1280"/>
      <c r="Y932" s="1280"/>
      <c r="Z932" s="1280"/>
    </row>
    <row r="933">
      <c r="A933" s="1228"/>
      <c r="B933" s="1228"/>
      <c r="C933" s="1280"/>
      <c r="D933" s="1280"/>
      <c r="E933" s="1280"/>
      <c r="F933" s="1280"/>
      <c r="G933" s="1280"/>
      <c r="H933" s="1280"/>
      <c r="I933" s="1280"/>
      <c r="J933" s="1280"/>
      <c r="K933" s="1280"/>
      <c r="L933" s="1352"/>
      <c r="M933" s="1280"/>
      <c r="N933" s="1202"/>
      <c r="O933" s="1202"/>
      <c r="P933" s="1202"/>
      <c r="Q933" s="1202"/>
      <c r="R933" s="1280"/>
      <c r="S933" s="1280"/>
      <c r="T933" s="1280"/>
      <c r="U933" s="1280"/>
      <c r="V933" s="1280"/>
      <c r="W933" s="1280"/>
      <c r="X933" s="1280"/>
      <c r="Y933" s="1280"/>
      <c r="Z933" s="1280"/>
    </row>
    <row r="934">
      <c r="A934" s="1228"/>
      <c r="B934" s="1228"/>
      <c r="C934" s="1280"/>
      <c r="D934" s="1280"/>
      <c r="E934" s="1280"/>
      <c r="F934" s="1280"/>
      <c r="G934" s="1280"/>
      <c r="H934" s="1280"/>
      <c r="I934" s="1280"/>
      <c r="J934" s="1280"/>
      <c r="K934" s="1280"/>
      <c r="L934" s="1352"/>
      <c r="M934" s="1280"/>
      <c r="N934" s="1202"/>
      <c r="O934" s="1202"/>
      <c r="P934" s="1202"/>
      <c r="Q934" s="1202"/>
      <c r="R934" s="1280"/>
      <c r="S934" s="1280"/>
      <c r="T934" s="1280"/>
      <c r="U934" s="1280"/>
      <c r="V934" s="1280"/>
      <c r="W934" s="1280"/>
      <c r="X934" s="1280"/>
      <c r="Y934" s="1280"/>
      <c r="Z934" s="1280"/>
    </row>
    <row r="935">
      <c r="A935" s="1228"/>
      <c r="B935" s="1228"/>
      <c r="C935" s="1280"/>
      <c r="D935" s="1280"/>
      <c r="E935" s="1280"/>
      <c r="F935" s="1280"/>
      <c r="G935" s="1280"/>
      <c r="H935" s="1280"/>
      <c r="I935" s="1280"/>
      <c r="J935" s="1280"/>
      <c r="K935" s="1280"/>
      <c r="L935" s="1352"/>
      <c r="M935" s="1280"/>
      <c r="N935" s="1202"/>
      <c r="O935" s="1202"/>
      <c r="P935" s="1202"/>
      <c r="Q935" s="1202"/>
      <c r="R935" s="1280"/>
      <c r="S935" s="1280"/>
      <c r="T935" s="1280"/>
      <c r="U935" s="1280"/>
      <c r="V935" s="1280"/>
      <c r="W935" s="1280"/>
      <c r="X935" s="1280"/>
      <c r="Y935" s="1280"/>
      <c r="Z935" s="1280"/>
    </row>
    <row r="936">
      <c r="A936" s="1228"/>
      <c r="B936" s="1228"/>
      <c r="C936" s="1280"/>
      <c r="D936" s="1280"/>
      <c r="E936" s="1280"/>
      <c r="F936" s="1280"/>
      <c r="G936" s="1280"/>
      <c r="H936" s="1280"/>
      <c r="I936" s="1280"/>
      <c r="J936" s="1280"/>
      <c r="K936" s="1280"/>
      <c r="L936" s="1352"/>
      <c r="M936" s="1280"/>
      <c r="N936" s="1202"/>
      <c r="O936" s="1202"/>
      <c r="P936" s="1202"/>
      <c r="Q936" s="1202"/>
      <c r="R936" s="1280"/>
      <c r="S936" s="1280"/>
      <c r="T936" s="1280"/>
      <c r="U936" s="1280"/>
      <c r="V936" s="1280"/>
      <c r="W936" s="1280"/>
      <c r="X936" s="1280"/>
      <c r="Y936" s="1280"/>
      <c r="Z936" s="1280"/>
    </row>
    <row r="937">
      <c r="A937" s="1228"/>
      <c r="B937" s="1228"/>
      <c r="C937" s="1280"/>
      <c r="D937" s="1280"/>
      <c r="E937" s="1280"/>
      <c r="F937" s="1280"/>
      <c r="G937" s="1280"/>
      <c r="H937" s="1280"/>
      <c r="I937" s="1280"/>
      <c r="J937" s="1280"/>
      <c r="K937" s="1280"/>
      <c r="L937" s="1352"/>
      <c r="M937" s="1280"/>
      <c r="N937" s="1202"/>
      <c r="O937" s="1202"/>
      <c r="P937" s="1202"/>
      <c r="Q937" s="1202"/>
      <c r="R937" s="1280"/>
      <c r="S937" s="1280"/>
      <c r="T937" s="1280"/>
      <c r="U937" s="1280"/>
      <c r="V937" s="1280"/>
      <c r="W937" s="1280"/>
      <c r="X937" s="1280"/>
      <c r="Y937" s="1280"/>
      <c r="Z937" s="1280"/>
    </row>
    <row r="938">
      <c r="A938" s="1228"/>
      <c r="B938" s="1228"/>
      <c r="C938" s="1280"/>
      <c r="D938" s="1280"/>
      <c r="E938" s="1280"/>
      <c r="F938" s="1280"/>
      <c r="G938" s="1280"/>
      <c r="H938" s="1280"/>
      <c r="I938" s="1280"/>
      <c r="J938" s="1280"/>
      <c r="K938" s="1280"/>
      <c r="L938" s="1352"/>
      <c r="M938" s="1280"/>
      <c r="N938" s="1202"/>
      <c r="O938" s="1202"/>
      <c r="P938" s="1202"/>
      <c r="Q938" s="1202"/>
      <c r="R938" s="1280"/>
      <c r="S938" s="1280"/>
      <c r="T938" s="1280"/>
      <c r="U938" s="1280"/>
      <c r="V938" s="1280"/>
      <c r="W938" s="1280"/>
      <c r="X938" s="1280"/>
      <c r="Y938" s="1280"/>
      <c r="Z938" s="1280"/>
    </row>
    <row r="939">
      <c r="A939" s="1228"/>
      <c r="B939" s="1228"/>
      <c r="C939" s="1280"/>
      <c r="D939" s="1280"/>
      <c r="E939" s="1280"/>
      <c r="F939" s="1280"/>
      <c r="G939" s="1280"/>
      <c r="H939" s="1280"/>
      <c r="I939" s="1280"/>
      <c r="J939" s="1280"/>
      <c r="K939" s="1280"/>
      <c r="L939" s="1352"/>
      <c r="M939" s="1280"/>
      <c r="N939" s="1202"/>
      <c r="O939" s="1202"/>
      <c r="P939" s="1202"/>
      <c r="Q939" s="1202"/>
      <c r="R939" s="1280"/>
      <c r="S939" s="1280"/>
      <c r="T939" s="1280"/>
      <c r="U939" s="1280"/>
      <c r="V939" s="1280"/>
      <c r="W939" s="1280"/>
      <c r="X939" s="1280"/>
      <c r="Y939" s="1280"/>
      <c r="Z939" s="1280"/>
    </row>
    <row r="940">
      <c r="A940" s="1228"/>
      <c r="B940" s="1228"/>
      <c r="C940" s="1280"/>
      <c r="D940" s="1280"/>
      <c r="E940" s="1280"/>
      <c r="F940" s="1280"/>
      <c r="G940" s="1280"/>
      <c r="H940" s="1280"/>
      <c r="I940" s="1280"/>
      <c r="J940" s="1280"/>
      <c r="K940" s="1280"/>
      <c r="L940" s="1352"/>
      <c r="M940" s="1280"/>
      <c r="N940" s="1202"/>
      <c r="O940" s="1202"/>
      <c r="P940" s="1202"/>
      <c r="Q940" s="1202"/>
      <c r="R940" s="1280"/>
      <c r="S940" s="1280"/>
      <c r="T940" s="1280"/>
      <c r="U940" s="1280"/>
      <c r="V940" s="1280"/>
      <c r="W940" s="1280"/>
      <c r="X940" s="1280"/>
      <c r="Y940" s="1280"/>
      <c r="Z940" s="1280"/>
    </row>
    <row r="941">
      <c r="A941" s="1228"/>
      <c r="B941" s="1228"/>
      <c r="C941" s="1280"/>
      <c r="D941" s="1280"/>
      <c r="E941" s="1280"/>
      <c r="F941" s="1280"/>
      <c r="G941" s="1280"/>
      <c r="H941" s="1280"/>
      <c r="I941" s="1280"/>
      <c r="J941" s="1280"/>
      <c r="K941" s="1280"/>
      <c r="L941" s="1352"/>
      <c r="M941" s="1280"/>
      <c r="N941" s="1202"/>
      <c r="O941" s="1202"/>
      <c r="P941" s="1202"/>
      <c r="Q941" s="1202"/>
      <c r="R941" s="1280"/>
      <c r="S941" s="1280"/>
      <c r="T941" s="1280"/>
      <c r="U941" s="1280"/>
      <c r="V941" s="1280"/>
      <c r="W941" s="1280"/>
      <c r="X941" s="1280"/>
      <c r="Y941" s="1280"/>
      <c r="Z941" s="1280"/>
    </row>
    <row r="942">
      <c r="A942" s="1228"/>
      <c r="B942" s="1228"/>
      <c r="C942" s="1280"/>
      <c r="D942" s="1280"/>
      <c r="E942" s="1280"/>
      <c r="F942" s="1280"/>
      <c r="G942" s="1280"/>
      <c r="H942" s="1280"/>
      <c r="I942" s="1280"/>
      <c r="J942" s="1280"/>
      <c r="K942" s="1280"/>
      <c r="L942" s="1352"/>
      <c r="M942" s="1280"/>
      <c r="N942" s="1202"/>
      <c r="O942" s="1202"/>
      <c r="P942" s="1202"/>
      <c r="Q942" s="1202"/>
      <c r="R942" s="1280"/>
      <c r="S942" s="1280"/>
      <c r="T942" s="1280"/>
      <c r="U942" s="1280"/>
      <c r="V942" s="1280"/>
      <c r="W942" s="1280"/>
      <c r="X942" s="1280"/>
      <c r="Y942" s="1280"/>
      <c r="Z942" s="1280"/>
    </row>
    <row r="943">
      <c r="A943" s="1228"/>
      <c r="B943" s="1228"/>
      <c r="C943" s="1280"/>
      <c r="D943" s="1280"/>
      <c r="E943" s="1280"/>
      <c r="F943" s="1280"/>
      <c r="G943" s="1280"/>
      <c r="H943" s="1280"/>
      <c r="I943" s="1280"/>
      <c r="J943" s="1280"/>
      <c r="K943" s="1280"/>
      <c r="L943" s="1352"/>
      <c r="M943" s="1280"/>
      <c r="N943" s="1202"/>
      <c r="O943" s="1202"/>
      <c r="P943" s="1202"/>
      <c r="Q943" s="1202"/>
      <c r="R943" s="1280"/>
      <c r="S943" s="1280"/>
      <c r="T943" s="1280"/>
      <c r="U943" s="1280"/>
      <c r="V943" s="1280"/>
      <c r="W943" s="1280"/>
      <c r="X943" s="1280"/>
      <c r="Y943" s="1280"/>
      <c r="Z943" s="1280"/>
    </row>
    <row r="944">
      <c r="A944" s="1228"/>
      <c r="B944" s="1228"/>
      <c r="C944" s="1280"/>
      <c r="D944" s="1280"/>
      <c r="E944" s="1280"/>
      <c r="F944" s="1280"/>
      <c r="G944" s="1280"/>
      <c r="H944" s="1280"/>
      <c r="I944" s="1280"/>
      <c r="J944" s="1280"/>
      <c r="K944" s="1280"/>
      <c r="L944" s="1352"/>
      <c r="M944" s="1280"/>
      <c r="N944" s="1202"/>
      <c r="O944" s="1202"/>
      <c r="P944" s="1202"/>
      <c r="Q944" s="1202"/>
      <c r="R944" s="1280"/>
      <c r="S944" s="1280"/>
      <c r="T944" s="1280"/>
      <c r="U944" s="1280"/>
      <c r="V944" s="1280"/>
      <c r="W944" s="1280"/>
      <c r="X944" s="1280"/>
      <c r="Y944" s="1280"/>
      <c r="Z944" s="1280"/>
    </row>
    <row r="945">
      <c r="A945" s="1228"/>
      <c r="B945" s="1228"/>
      <c r="C945" s="1280"/>
      <c r="D945" s="1280"/>
      <c r="E945" s="1280"/>
      <c r="F945" s="1280"/>
      <c r="G945" s="1280"/>
      <c r="H945" s="1280"/>
      <c r="I945" s="1280"/>
      <c r="J945" s="1280"/>
      <c r="K945" s="1280"/>
      <c r="L945" s="1352"/>
      <c r="M945" s="1280"/>
      <c r="N945" s="1202"/>
      <c r="O945" s="1202"/>
      <c r="P945" s="1202"/>
      <c r="Q945" s="1202"/>
      <c r="R945" s="1280"/>
      <c r="S945" s="1280"/>
      <c r="T945" s="1280"/>
      <c r="U945" s="1280"/>
      <c r="V945" s="1280"/>
      <c r="W945" s="1280"/>
      <c r="X945" s="1280"/>
      <c r="Y945" s="1280"/>
      <c r="Z945" s="1280"/>
    </row>
    <row r="946">
      <c r="A946" s="1228"/>
      <c r="B946" s="1228"/>
      <c r="C946" s="1280"/>
      <c r="D946" s="1280"/>
      <c r="E946" s="1280"/>
      <c r="F946" s="1280"/>
      <c r="G946" s="1280"/>
      <c r="H946" s="1280"/>
      <c r="I946" s="1280"/>
      <c r="J946" s="1280"/>
      <c r="K946" s="1280"/>
      <c r="L946" s="1352"/>
      <c r="M946" s="1280"/>
      <c r="N946" s="1202"/>
      <c r="O946" s="1202"/>
      <c r="P946" s="1202"/>
      <c r="Q946" s="1202"/>
      <c r="R946" s="1280"/>
      <c r="S946" s="1280"/>
      <c r="T946" s="1280"/>
      <c r="U946" s="1280"/>
      <c r="V946" s="1280"/>
      <c r="W946" s="1280"/>
      <c r="X946" s="1280"/>
      <c r="Y946" s="1280"/>
      <c r="Z946" s="1280"/>
    </row>
    <row r="947">
      <c r="A947" s="1228"/>
      <c r="B947" s="1228"/>
      <c r="C947" s="1280"/>
      <c r="D947" s="1280"/>
      <c r="E947" s="1280"/>
      <c r="F947" s="1280"/>
      <c r="G947" s="1280"/>
      <c r="H947" s="1280"/>
      <c r="I947" s="1280"/>
      <c r="J947" s="1280"/>
      <c r="K947" s="1280"/>
      <c r="L947" s="1352"/>
      <c r="M947" s="1280"/>
      <c r="N947" s="1202"/>
      <c r="O947" s="1202"/>
      <c r="P947" s="1202"/>
      <c r="Q947" s="1202"/>
      <c r="R947" s="1280"/>
      <c r="S947" s="1280"/>
      <c r="T947" s="1280"/>
      <c r="U947" s="1280"/>
      <c r="V947" s="1280"/>
      <c r="W947" s="1280"/>
      <c r="X947" s="1280"/>
      <c r="Y947" s="1280"/>
      <c r="Z947" s="1280"/>
    </row>
    <row r="948">
      <c r="A948" s="1228"/>
      <c r="B948" s="1228"/>
      <c r="C948" s="1280"/>
      <c r="D948" s="1280"/>
      <c r="E948" s="1280"/>
      <c r="F948" s="1280"/>
      <c r="G948" s="1280"/>
      <c r="H948" s="1280"/>
      <c r="I948" s="1280"/>
      <c r="J948" s="1280"/>
      <c r="K948" s="1280"/>
      <c r="L948" s="1352"/>
      <c r="M948" s="1280"/>
      <c r="N948" s="1202"/>
      <c r="O948" s="1202"/>
      <c r="P948" s="1202"/>
      <c r="Q948" s="1202"/>
      <c r="R948" s="1280"/>
      <c r="S948" s="1280"/>
      <c r="T948" s="1280"/>
      <c r="U948" s="1280"/>
      <c r="V948" s="1280"/>
      <c r="W948" s="1280"/>
      <c r="X948" s="1280"/>
      <c r="Y948" s="1280"/>
      <c r="Z948" s="1280"/>
    </row>
    <row r="949">
      <c r="A949" s="1228"/>
      <c r="B949" s="1228"/>
      <c r="C949" s="1280"/>
      <c r="D949" s="1280"/>
      <c r="E949" s="1280"/>
      <c r="F949" s="1280"/>
      <c r="G949" s="1280"/>
      <c r="H949" s="1280"/>
      <c r="I949" s="1280"/>
      <c r="J949" s="1280"/>
      <c r="K949" s="1280"/>
      <c r="L949" s="1352"/>
      <c r="M949" s="1280"/>
      <c r="N949" s="1202"/>
      <c r="O949" s="1202"/>
      <c r="P949" s="1202"/>
      <c r="Q949" s="1202"/>
      <c r="R949" s="1280"/>
      <c r="S949" s="1280"/>
      <c r="T949" s="1280"/>
      <c r="U949" s="1280"/>
      <c r="V949" s="1280"/>
      <c r="W949" s="1280"/>
      <c r="X949" s="1280"/>
      <c r="Y949" s="1280"/>
      <c r="Z949" s="1280"/>
    </row>
    <row r="950">
      <c r="A950" s="1228"/>
      <c r="B950" s="1228"/>
      <c r="C950" s="1280"/>
      <c r="D950" s="1280"/>
      <c r="E950" s="1280"/>
      <c r="F950" s="1280"/>
      <c r="G950" s="1280"/>
      <c r="H950" s="1280"/>
      <c r="I950" s="1280"/>
      <c r="J950" s="1280"/>
      <c r="K950" s="1280"/>
      <c r="L950" s="1352"/>
      <c r="M950" s="1280"/>
      <c r="N950" s="1202"/>
      <c r="O950" s="1202"/>
      <c r="P950" s="1202"/>
      <c r="Q950" s="1202"/>
      <c r="R950" s="1280"/>
      <c r="S950" s="1280"/>
      <c r="T950" s="1280"/>
      <c r="U950" s="1280"/>
      <c r="V950" s="1280"/>
      <c r="W950" s="1280"/>
      <c r="X950" s="1280"/>
      <c r="Y950" s="1280"/>
      <c r="Z950" s="1280"/>
    </row>
    <row r="951">
      <c r="A951" s="1228"/>
      <c r="B951" s="1228"/>
      <c r="C951" s="1280"/>
      <c r="D951" s="1280"/>
      <c r="E951" s="1280"/>
      <c r="F951" s="1280"/>
      <c r="G951" s="1280"/>
      <c r="H951" s="1280"/>
      <c r="I951" s="1280"/>
      <c r="J951" s="1280"/>
      <c r="K951" s="1280"/>
      <c r="L951" s="1352"/>
      <c r="M951" s="1280"/>
      <c r="N951" s="1202"/>
      <c r="O951" s="1202"/>
      <c r="P951" s="1202"/>
      <c r="Q951" s="1202"/>
      <c r="R951" s="1280"/>
      <c r="S951" s="1280"/>
      <c r="T951" s="1280"/>
      <c r="U951" s="1280"/>
      <c r="V951" s="1280"/>
      <c r="W951" s="1280"/>
      <c r="X951" s="1280"/>
      <c r="Y951" s="1280"/>
      <c r="Z951" s="1280"/>
    </row>
    <row r="952">
      <c r="A952" s="1228"/>
      <c r="B952" s="1228"/>
      <c r="C952" s="1280"/>
      <c r="D952" s="1280"/>
      <c r="E952" s="1280"/>
      <c r="F952" s="1280"/>
      <c r="G952" s="1280"/>
      <c r="H952" s="1280"/>
      <c r="I952" s="1280"/>
      <c r="J952" s="1280"/>
      <c r="K952" s="1280"/>
      <c r="L952" s="1352"/>
      <c r="M952" s="1280"/>
      <c r="N952" s="1202"/>
      <c r="O952" s="1202"/>
      <c r="P952" s="1202"/>
      <c r="Q952" s="1202"/>
      <c r="R952" s="1280"/>
      <c r="S952" s="1280"/>
      <c r="T952" s="1280"/>
      <c r="U952" s="1280"/>
      <c r="V952" s="1280"/>
      <c r="W952" s="1280"/>
      <c r="X952" s="1280"/>
      <c r="Y952" s="1280"/>
      <c r="Z952" s="1280"/>
    </row>
    <row r="953">
      <c r="A953" s="1228"/>
      <c r="B953" s="1228"/>
      <c r="C953" s="1280"/>
      <c r="D953" s="1280"/>
      <c r="E953" s="1280"/>
      <c r="F953" s="1280"/>
      <c r="G953" s="1280"/>
      <c r="H953" s="1280"/>
      <c r="I953" s="1280"/>
      <c r="J953" s="1280"/>
      <c r="K953" s="1280"/>
      <c r="L953" s="1352"/>
      <c r="M953" s="1280"/>
      <c r="N953" s="1202"/>
      <c r="O953" s="1202"/>
      <c r="P953" s="1202"/>
      <c r="Q953" s="1202"/>
      <c r="R953" s="1280"/>
      <c r="S953" s="1280"/>
      <c r="T953" s="1280"/>
      <c r="U953" s="1280"/>
      <c r="V953" s="1280"/>
      <c r="W953" s="1280"/>
      <c r="X953" s="1280"/>
      <c r="Y953" s="1280"/>
      <c r="Z953" s="1280"/>
    </row>
    <row r="954">
      <c r="A954" s="1228"/>
      <c r="B954" s="1228"/>
      <c r="C954" s="1280"/>
      <c r="D954" s="1280"/>
      <c r="E954" s="1280"/>
      <c r="F954" s="1280"/>
      <c r="G954" s="1280"/>
      <c r="H954" s="1280"/>
      <c r="I954" s="1280"/>
      <c r="J954" s="1280"/>
      <c r="K954" s="1280"/>
      <c r="L954" s="1352"/>
      <c r="M954" s="1280"/>
      <c r="N954" s="1202"/>
      <c r="O954" s="1202"/>
      <c r="P954" s="1202"/>
      <c r="Q954" s="1202"/>
      <c r="R954" s="1280"/>
      <c r="S954" s="1280"/>
      <c r="T954" s="1280"/>
      <c r="U954" s="1280"/>
      <c r="V954" s="1280"/>
      <c r="W954" s="1280"/>
      <c r="X954" s="1280"/>
      <c r="Y954" s="1280"/>
      <c r="Z954" s="1280"/>
    </row>
    <row r="955">
      <c r="A955" s="1228"/>
      <c r="B955" s="1228"/>
      <c r="C955" s="1280"/>
      <c r="D955" s="1280"/>
      <c r="E955" s="1280"/>
      <c r="F955" s="1280"/>
      <c r="G955" s="1280"/>
      <c r="H955" s="1280"/>
      <c r="I955" s="1280"/>
      <c r="J955" s="1280"/>
      <c r="K955" s="1280"/>
      <c r="L955" s="1352"/>
      <c r="M955" s="1280"/>
      <c r="N955" s="1202"/>
      <c r="O955" s="1202"/>
      <c r="P955" s="1202"/>
      <c r="Q955" s="1202"/>
      <c r="R955" s="1280"/>
      <c r="S955" s="1280"/>
      <c r="T955" s="1280"/>
      <c r="U955" s="1280"/>
      <c r="V955" s="1280"/>
      <c r="W955" s="1280"/>
      <c r="X955" s="1280"/>
      <c r="Y955" s="1280"/>
      <c r="Z955" s="1280"/>
    </row>
    <row r="956">
      <c r="A956" s="1228"/>
      <c r="B956" s="1228"/>
      <c r="C956" s="1280"/>
      <c r="D956" s="1280"/>
      <c r="E956" s="1280"/>
      <c r="F956" s="1280"/>
      <c r="G956" s="1280"/>
      <c r="H956" s="1280"/>
      <c r="I956" s="1280"/>
      <c r="J956" s="1280"/>
      <c r="K956" s="1280"/>
      <c r="L956" s="1352"/>
      <c r="M956" s="1280"/>
      <c r="N956" s="1202"/>
      <c r="O956" s="1202"/>
      <c r="P956" s="1202"/>
      <c r="Q956" s="1202"/>
      <c r="R956" s="1280"/>
      <c r="S956" s="1280"/>
      <c r="T956" s="1280"/>
      <c r="U956" s="1280"/>
      <c r="V956" s="1280"/>
      <c r="W956" s="1280"/>
      <c r="X956" s="1280"/>
      <c r="Y956" s="1280"/>
      <c r="Z956" s="1280"/>
    </row>
    <row r="957">
      <c r="A957" s="1228"/>
      <c r="B957" s="1228"/>
      <c r="C957" s="1280"/>
      <c r="D957" s="1280"/>
      <c r="E957" s="1280"/>
      <c r="F957" s="1280"/>
      <c r="G957" s="1280"/>
      <c r="H957" s="1280"/>
      <c r="I957" s="1280"/>
      <c r="J957" s="1280"/>
      <c r="K957" s="1280"/>
      <c r="L957" s="1352"/>
      <c r="M957" s="1280"/>
      <c r="N957" s="1202"/>
      <c r="O957" s="1202"/>
      <c r="P957" s="1202"/>
      <c r="Q957" s="1202"/>
      <c r="R957" s="1280"/>
      <c r="S957" s="1280"/>
      <c r="T957" s="1280"/>
      <c r="U957" s="1280"/>
      <c r="V957" s="1280"/>
      <c r="W957" s="1280"/>
      <c r="X957" s="1280"/>
      <c r="Y957" s="1280"/>
      <c r="Z957" s="1280"/>
    </row>
    <row r="958">
      <c r="A958" s="1228"/>
      <c r="B958" s="1228"/>
      <c r="C958" s="1280"/>
      <c r="D958" s="1280"/>
      <c r="E958" s="1280"/>
      <c r="F958" s="1280"/>
      <c r="G958" s="1280"/>
      <c r="H958" s="1280"/>
      <c r="I958" s="1280"/>
      <c r="J958" s="1280"/>
      <c r="K958" s="1280"/>
      <c r="L958" s="1352"/>
      <c r="M958" s="1280"/>
      <c r="N958" s="1202"/>
      <c r="O958" s="1202"/>
      <c r="P958" s="1202"/>
      <c r="Q958" s="1202"/>
      <c r="R958" s="1280"/>
      <c r="S958" s="1280"/>
      <c r="T958" s="1280"/>
      <c r="U958" s="1280"/>
      <c r="V958" s="1280"/>
      <c r="W958" s="1280"/>
      <c r="X958" s="1280"/>
      <c r="Y958" s="1280"/>
      <c r="Z958" s="1280"/>
    </row>
    <row r="959">
      <c r="A959" s="1228"/>
      <c r="B959" s="1228"/>
      <c r="C959" s="1280"/>
      <c r="D959" s="1280"/>
      <c r="E959" s="1280"/>
      <c r="F959" s="1280"/>
      <c r="G959" s="1280"/>
      <c r="H959" s="1280"/>
      <c r="I959" s="1280"/>
      <c r="J959" s="1280"/>
      <c r="K959" s="1280"/>
      <c r="L959" s="1352"/>
      <c r="M959" s="1280"/>
      <c r="N959" s="1202"/>
      <c r="O959" s="1202"/>
      <c r="P959" s="1202"/>
      <c r="Q959" s="1202"/>
      <c r="R959" s="1280"/>
      <c r="S959" s="1280"/>
      <c r="T959" s="1280"/>
      <c r="U959" s="1280"/>
      <c r="V959" s="1280"/>
      <c r="W959" s="1280"/>
      <c r="X959" s="1280"/>
      <c r="Y959" s="1280"/>
      <c r="Z959" s="1280"/>
    </row>
    <row r="960">
      <c r="A960" s="1228"/>
      <c r="B960" s="1228"/>
      <c r="C960" s="1280"/>
      <c r="D960" s="1280"/>
      <c r="E960" s="1280"/>
      <c r="F960" s="1280"/>
      <c r="G960" s="1280"/>
      <c r="H960" s="1280"/>
      <c r="I960" s="1280"/>
      <c r="J960" s="1280"/>
      <c r="K960" s="1280"/>
      <c r="L960" s="1352"/>
      <c r="M960" s="1280"/>
      <c r="N960" s="1202"/>
      <c r="O960" s="1202"/>
      <c r="P960" s="1202"/>
      <c r="Q960" s="1202"/>
      <c r="R960" s="1280"/>
      <c r="S960" s="1280"/>
      <c r="T960" s="1280"/>
      <c r="U960" s="1280"/>
      <c r="V960" s="1280"/>
      <c r="W960" s="1280"/>
      <c r="X960" s="1280"/>
      <c r="Y960" s="1280"/>
      <c r="Z960" s="1280"/>
    </row>
    <row r="961">
      <c r="A961" s="1228"/>
      <c r="B961" s="1228"/>
      <c r="C961" s="1280"/>
      <c r="D961" s="1280"/>
      <c r="E961" s="1280"/>
      <c r="F961" s="1280"/>
      <c r="G961" s="1280"/>
      <c r="H961" s="1280"/>
      <c r="I961" s="1280"/>
      <c r="J961" s="1280"/>
      <c r="K961" s="1280"/>
      <c r="L961" s="1352"/>
      <c r="M961" s="1280"/>
      <c r="N961" s="1202"/>
      <c r="O961" s="1202"/>
      <c r="P961" s="1202"/>
      <c r="Q961" s="1202"/>
      <c r="R961" s="1280"/>
      <c r="S961" s="1280"/>
      <c r="T961" s="1280"/>
      <c r="U961" s="1280"/>
      <c r="V961" s="1280"/>
      <c r="W961" s="1280"/>
      <c r="X961" s="1280"/>
      <c r="Y961" s="1280"/>
      <c r="Z961" s="1280"/>
    </row>
    <row r="962">
      <c r="A962" s="1228"/>
      <c r="B962" s="1228"/>
      <c r="C962" s="1280"/>
      <c r="D962" s="1280"/>
      <c r="E962" s="1280"/>
      <c r="F962" s="1280"/>
      <c r="G962" s="1280"/>
      <c r="H962" s="1280"/>
      <c r="I962" s="1280"/>
      <c r="J962" s="1280"/>
      <c r="K962" s="1280"/>
      <c r="L962" s="1352"/>
      <c r="M962" s="1280"/>
      <c r="N962" s="1202"/>
      <c r="O962" s="1202"/>
      <c r="P962" s="1202"/>
      <c r="Q962" s="1202"/>
      <c r="R962" s="1280"/>
      <c r="S962" s="1280"/>
      <c r="T962" s="1280"/>
      <c r="U962" s="1280"/>
      <c r="V962" s="1280"/>
      <c r="W962" s="1280"/>
      <c r="X962" s="1280"/>
      <c r="Y962" s="1280"/>
      <c r="Z962" s="1280"/>
    </row>
    <row r="963">
      <c r="A963" s="1228"/>
      <c r="B963" s="1228"/>
      <c r="C963" s="1280"/>
      <c r="D963" s="1280"/>
      <c r="E963" s="1280"/>
      <c r="F963" s="1280"/>
      <c r="G963" s="1280"/>
      <c r="H963" s="1280"/>
      <c r="I963" s="1280"/>
      <c r="J963" s="1280"/>
      <c r="K963" s="1280"/>
      <c r="L963" s="1352"/>
      <c r="M963" s="1280"/>
      <c r="N963" s="1202"/>
      <c r="O963" s="1202"/>
      <c r="P963" s="1202"/>
      <c r="Q963" s="1202"/>
      <c r="R963" s="1280"/>
      <c r="S963" s="1280"/>
      <c r="T963" s="1280"/>
      <c r="U963" s="1280"/>
      <c r="V963" s="1280"/>
      <c r="W963" s="1280"/>
      <c r="X963" s="1280"/>
      <c r="Y963" s="1280"/>
      <c r="Z963" s="1280"/>
    </row>
    <row r="964">
      <c r="A964" s="1228"/>
      <c r="B964" s="1228"/>
      <c r="C964" s="1280"/>
      <c r="D964" s="1280"/>
      <c r="E964" s="1280"/>
      <c r="F964" s="1280"/>
      <c r="G964" s="1280"/>
      <c r="H964" s="1280"/>
      <c r="I964" s="1280"/>
      <c r="J964" s="1280"/>
      <c r="K964" s="1280"/>
      <c r="L964" s="1352"/>
      <c r="M964" s="1280"/>
      <c r="N964" s="1202"/>
      <c r="O964" s="1202"/>
      <c r="P964" s="1202"/>
      <c r="Q964" s="1202"/>
      <c r="R964" s="1280"/>
      <c r="S964" s="1280"/>
      <c r="T964" s="1280"/>
      <c r="U964" s="1280"/>
      <c r="V964" s="1280"/>
      <c r="W964" s="1280"/>
      <c r="X964" s="1280"/>
      <c r="Y964" s="1280"/>
      <c r="Z964" s="1280"/>
    </row>
    <row r="965">
      <c r="A965" s="1228"/>
      <c r="B965" s="1228"/>
      <c r="C965" s="1280"/>
      <c r="D965" s="1280"/>
      <c r="E965" s="1280"/>
      <c r="F965" s="1280"/>
      <c r="G965" s="1280"/>
      <c r="H965" s="1280"/>
      <c r="I965" s="1280"/>
      <c r="J965" s="1280"/>
      <c r="K965" s="1280"/>
      <c r="L965" s="1352"/>
      <c r="M965" s="1280"/>
      <c r="N965" s="1202"/>
      <c r="O965" s="1202"/>
      <c r="P965" s="1202"/>
      <c r="Q965" s="1202"/>
      <c r="R965" s="1280"/>
      <c r="S965" s="1280"/>
      <c r="T965" s="1280"/>
      <c r="U965" s="1280"/>
      <c r="V965" s="1280"/>
      <c r="W965" s="1280"/>
      <c r="X965" s="1280"/>
      <c r="Y965" s="1280"/>
      <c r="Z965" s="1280"/>
    </row>
    <row r="966">
      <c r="A966" s="1228"/>
      <c r="B966" s="1228"/>
      <c r="C966" s="1280"/>
      <c r="D966" s="1280"/>
      <c r="E966" s="1280"/>
      <c r="F966" s="1280"/>
      <c r="G966" s="1280"/>
      <c r="H966" s="1280"/>
      <c r="I966" s="1280"/>
      <c r="J966" s="1280"/>
      <c r="K966" s="1280"/>
      <c r="L966" s="1352"/>
      <c r="M966" s="1280"/>
      <c r="N966" s="1202"/>
      <c r="O966" s="1202"/>
      <c r="P966" s="1202"/>
      <c r="Q966" s="1202"/>
      <c r="R966" s="1280"/>
      <c r="S966" s="1280"/>
      <c r="T966" s="1280"/>
      <c r="U966" s="1280"/>
      <c r="V966" s="1280"/>
      <c r="W966" s="1280"/>
      <c r="X966" s="1280"/>
      <c r="Y966" s="1280"/>
      <c r="Z966" s="1280"/>
    </row>
    <row r="967">
      <c r="A967" s="1228"/>
      <c r="B967" s="1228"/>
      <c r="C967" s="1280"/>
      <c r="D967" s="1280"/>
      <c r="E967" s="1280"/>
      <c r="F967" s="1280"/>
      <c r="G967" s="1280"/>
      <c r="H967" s="1280"/>
      <c r="I967" s="1280"/>
      <c r="J967" s="1280"/>
      <c r="K967" s="1280"/>
      <c r="L967" s="1352"/>
      <c r="M967" s="1280"/>
      <c r="N967" s="1202"/>
      <c r="O967" s="1202"/>
      <c r="P967" s="1202"/>
      <c r="Q967" s="1202"/>
      <c r="R967" s="1280"/>
      <c r="S967" s="1280"/>
      <c r="T967" s="1280"/>
      <c r="U967" s="1280"/>
      <c r="V967" s="1280"/>
      <c r="W967" s="1280"/>
      <c r="X967" s="1280"/>
      <c r="Y967" s="1280"/>
      <c r="Z967" s="1280"/>
    </row>
    <row r="968">
      <c r="A968" s="1228"/>
      <c r="B968" s="1228"/>
      <c r="C968" s="1280"/>
      <c r="D968" s="1280"/>
      <c r="E968" s="1280"/>
      <c r="F968" s="1280"/>
      <c r="G968" s="1280"/>
      <c r="H968" s="1280"/>
      <c r="I968" s="1280"/>
      <c r="J968" s="1280"/>
      <c r="K968" s="1280"/>
      <c r="L968" s="1352"/>
      <c r="M968" s="1280"/>
      <c r="N968" s="1202"/>
      <c r="O968" s="1202"/>
      <c r="P968" s="1202"/>
      <c r="Q968" s="1202"/>
      <c r="R968" s="1280"/>
      <c r="S968" s="1280"/>
      <c r="T968" s="1280"/>
      <c r="U968" s="1280"/>
      <c r="V968" s="1280"/>
      <c r="W968" s="1280"/>
      <c r="X968" s="1280"/>
      <c r="Y968" s="1280"/>
      <c r="Z968" s="1280"/>
    </row>
    <row r="969">
      <c r="A969" s="1228"/>
      <c r="B969" s="1228"/>
      <c r="C969" s="1280"/>
      <c r="D969" s="1280"/>
      <c r="E969" s="1280"/>
      <c r="F969" s="1280"/>
      <c r="G969" s="1280"/>
      <c r="H969" s="1280"/>
      <c r="I969" s="1280"/>
      <c r="J969" s="1280"/>
      <c r="K969" s="1280"/>
      <c r="L969" s="1352"/>
      <c r="M969" s="1280"/>
      <c r="N969" s="1202"/>
      <c r="O969" s="1202"/>
      <c r="P969" s="1202"/>
      <c r="Q969" s="1202"/>
      <c r="R969" s="1280"/>
      <c r="S969" s="1280"/>
      <c r="T969" s="1280"/>
      <c r="U969" s="1280"/>
      <c r="V969" s="1280"/>
      <c r="W969" s="1280"/>
      <c r="X969" s="1280"/>
      <c r="Y969" s="1280"/>
      <c r="Z969" s="1280"/>
    </row>
    <row r="970">
      <c r="A970" s="1228"/>
      <c r="B970" s="1228"/>
      <c r="C970" s="1280"/>
      <c r="D970" s="1280"/>
      <c r="E970" s="1280"/>
      <c r="F970" s="1280"/>
      <c r="G970" s="1280"/>
      <c r="H970" s="1280"/>
      <c r="I970" s="1280"/>
      <c r="J970" s="1280"/>
      <c r="K970" s="1280"/>
      <c r="L970" s="1352"/>
      <c r="M970" s="1280"/>
      <c r="N970" s="1202"/>
      <c r="O970" s="1202"/>
      <c r="P970" s="1202"/>
      <c r="Q970" s="1202"/>
      <c r="R970" s="1280"/>
      <c r="S970" s="1280"/>
      <c r="T970" s="1280"/>
      <c r="U970" s="1280"/>
      <c r="V970" s="1280"/>
      <c r="W970" s="1280"/>
      <c r="X970" s="1280"/>
      <c r="Y970" s="1280"/>
      <c r="Z970" s="1280"/>
    </row>
    <row r="971">
      <c r="A971" s="1228"/>
      <c r="B971" s="1228"/>
      <c r="C971" s="1280"/>
      <c r="D971" s="1280"/>
      <c r="E971" s="1280"/>
      <c r="F971" s="1280"/>
      <c r="G971" s="1280"/>
      <c r="H971" s="1280"/>
      <c r="I971" s="1280"/>
      <c r="J971" s="1280"/>
      <c r="K971" s="1280"/>
      <c r="L971" s="1352"/>
      <c r="M971" s="1280"/>
      <c r="N971" s="1202"/>
      <c r="O971" s="1202"/>
      <c r="P971" s="1202"/>
      <c r="Q971" s="1202"/>
      <c r="R971" s="1280"/>
      <c r="S971" s="1280"/>
      <c r="T971" s="1280"/>
      <c r="U971" s="1280"/>
      <c r="V971" s="1280"/>
      <c r="W971" s="1280"/>
      <c r="X971" s="1280"/>
      <c r="Y971" s="1280"/>
      <c r="Z971" s="1280"/>
    </row>
    <row r="972">
      <c r="A972" s="1228"/>
      <c r="B972" s="1228"/>
      <c r="C972" s="1280"/>
      <c r="D972" s="1280"/>
      <c r="E972" s="1280"/>
      <c r="F972" s="1280"/>
      <c r="G972" s="1280"/>
      <c r="H972" s="1280"/>
      <c r="I972" s="1280"/>
      <c r="J972" s="1280"/>
      <c r="K972" s="1280"/>
      <c r="L972" s="1352"/>
      <c r="M972" s="1280"/>
      <c r="N972" s="1202"/>
      <c r="O972" s="1202"/>
      <c r="P972" s="1202"/>
      <c r="Q972" s="1202"/>
      <c r="R972" s="1280"/>
      <c r="S972" s="1280"/>
      <c r="T972" s="1280"/>
      <c r="U972" s="1280"/>
      <c r="V972" s="1280"/>
      <c r="W972" s="1280"/>
      <c r="X972" s="1280"/>
      <c r="Y972" s="1280"/>
      <c r="Z972" s="1280"/>
    </row>
    <row r="973">
      <c r="A973" s="1228"/>
      <c r="B973" s="1228"/>
      <c r="C973" s="1280"/>
      <c r="D973" s="1280"/>
      <c r="E973" s="1280"/>
      <c r="F973" s="1280"/>
      <c r="G973" s="1280"/>
      <c r="H973" s="1280"/>
      <c r="I973" s="1280"/>
      <c r="J973" s="1280"/>
      <c r="K973" s="1280"/>
      <c r="L973" s="1352"/>
      <c r="M973" s="1280"/>
      <c r="N973" s="1202"/>
      <c r="O973" s="1202"/>
      <c r="P973" s="1202"/>
      <c r="Q973" s="1202"/>
      <c r="R973" s="1280"/>
      <c r="S973" s="1280"/>
      <c r="T973" s="1280"/>
      <c r="U973" s="1280"/>
      <c r="V973" s="1280"/>
      <c r="W973" s="1280"/>
      <c r="X973" s="1280"/>
      <c r="Y973" s="1280"/>
      <c r="Z973" s="1280"/>
    </row>
    <row r="974">
      <c r="A974" s="1228"/>
      <c r="B974" s="1228"/>
      <c r="C974" s="1280"/>
      <c r="D974" s="1280"/>
      <c r="E974" s="1280"/>
      <c r="F974" s="1280"/>
      <c r="G974" s="1280"/>
      <c r="H974" s="1280"/>
      <c r="I974" s="1280"/>
      <c r="J974" s="1280"/>
      <c r="K974" s="1280"/>
      <c r="L974" s="1352"/>
      <c r="M974" s="1280"/>
      <c r="N974" s="1202"/>
      <c r="O974" s="1202"/>
      <c r="P974" s="1202"/>
      <c r="Q974" s="1202"/>
      <c r="R974" s="1280"/>
      <c r="S974" s="1280"/>
      <c r="T974" s="1280"/>
      <c r="U974" s="1280"/>
      <c r="V974" s="1280"/>
      <c r="W974" s="1280"/>
      <c r="X974" s="1280"/>
      <c r="Y974" s="1280"/>
      <c r="Z974" s="1280"/>
    </row>
    <row r="975">
      <c r="A975" s="1228"/>
      <c r="B975" s="1228"/>
      <c r="C975" s="1280"/>
      <c r="D975" s="1280"/>
      <c r="E975" s="1280"/>
      <c r="F975" s="1280"/>
      <c r="G975" s="1280"/>
      <c r="H975" s="1280"/>
      <c r="I975" s="1280"/>
      <c r="J975" s="1280"/>
      <c r="K975" s="1280"/>
      <c r="L975" s="1352"/>
      <c r="M975" s="1280"/>
      <c r="N975" s="1202"/>
      <c r="O975" s="1202"/>
      <c r="P975" s="1202"/>
      <c r="Q975" s="1202"/>
      <c r="R975" s="1280"/>
      <c r="S975" s="1280"/>
      <c r="T975" s="1280"/>
      <c r="U975" s="1280"/>
      <c r="V975" s="1280"/>
      <c r="W975" s="1280"/>
      <c r="X975" s="1280"/>
      <c r="Y975" s="1280"/>
      <c r="Z975" s="1280"/>
    </row>
    <row r="976">
      <c r="A976" s="1228"/>
      <c r="B976" s="1228"/>
      <c r="C976" s="1280"/>
      <c r="D976" s="1280"/>
      <c r="E976" s="1280"/>
      <c r="F976" s="1280"/>
      <c r="G976" s="1280"/>
      <c r="H976" s="1280"/>
      <c r="I976" s="1280"/>
      <c r="J976" s="1280"/>
      <c r="K976" s="1280"/>
      <c r="L976" s="1352"/>
      <c r="M976" s="1280"/>
      <c r="N976" s="1202"/>
      <c r="O976" s="1202"/>
      <c r="P976" s="1202"/>
      <c r="Q976" s="1202"/>
      <c r="R976" s="1280"/>
      <c r="S976" s="1280"/>
      <c r="T976" s="1280"/>
      <c r="U976" s="1280"/>
      <c r="V976" s="1280"/>
      <c r="W976" s="1280"/>
      <c r="X976" s="1280"/>
      <c r="Y976" s="1280"/>
      <c r="Z976" s="1280"/>
    </row>
    <row r="977">
      <c r="A977" s="1228"/>
      <c r="B977" s="1228"/>
      <c r="C977" s="1280"/>
      <c r="D977" s="1280"/>
      <c r="E977" s="1280"/>
      <c r="F977" s="1280"/>
      <c r="G977" s="1280"/>
      <c r="H977" s="1280"/>
      <c r="I977" s="1280"/>
      <c r="J977" s="1280"/>
      <c r="K977" s="1280"/>
      <c r="L977" s="1352"/>
      <c r="M977" s="1280"/>
      <c r="N977" s="1202"/>
      <c r="O977" s="1202"/>
      <c r="P977" s="1202"/>
      <c r="Q977" s="1202"/>
      <c r="R977" s="1280"/>
      <c r="S977" s="1280"/>
      <c r="T977" s="1280"/>
      <c r="U977" s="1280"/>
      <c r="V977" s="1280"/>
      <c r="W977" s="1280"/>
      <c r="X977" s="1280"/>
      <c r="Y977" s="1280"/>
      <c r="Z977" s="1280"/>
    </row>
    <row r="978">
      <c r="A978" s="1228"/>
      <c r="B978" s="1228"/>
      <c r="C978" s="1280"/>
      <c r="D978" s="1280"/>
      <c r="E978" s="1280"/>
      <c r="F978" s="1280"/>
      <c r="G978" s="1280"/>
      <c r="H978" s="1280"/>
      <c r="I978" s="1280"/>
      <c r="J978" s="1280"/>
      <c r="K978" s="1280"/>
      <c r="L978" s="1352"/>
      <c r="M978" s="1280"/>
      <c r="N978" s="1202"/>
      <c r="O978" s="1202"/>
      <c r="P978" s="1202"/>
      <c r="Q978" s="1202"/>
      <c r="R978" s="1280"/>
      <c r="S978" s="1280"/>
      <c r="T978" s="1280"/>
      <c r="U978" s="1280"/>
      <c r="V978" s="1280"/>
      <c r="W978" s="1280"/>
      <c r="X978" s="1280"/>
      <c r="Y978" s="1280"/>
      <c r="Z978" s="1280"/>
    </row>
    <row r="979">
      <c r="A979" s="1228"/>
      <c r="B979" s="1228"/>
      <c r="C979" s="1280"/>
      <c r="D979" s="1280"/>
      <c r="E979" s="1280"/>
      <c r="F979" s="1280"/>
      <c r="G979" s="1280"/>
      <c r="H979" s="1280"/>
      <c r="I979" s="1280"/>
      <c r="J979" s="1280"/>
      <c r="K979" s="1280"/>
      <c r="L979" s="1352"/>
      <c r="M979" s="1280"/>
      <c r="N979" s="1202"/>
      <c r="O979" s="1202"/>
      <c r="P979" s="1202"/>
      <c r="Q979" s="1202"/>
      <c r="R979" s="1280"/>
      <c r="S979" s="1280"/>
      <c r="T979" s="1280"/>
      <c r="U979" s="1280"/>
      <c r="V979" s="1280"/>
      <c r="W979" s="1280"/>
      <c r="X979" s="1280"/>
      <c r="Y979" s="1280"/>
      <c r="Z979" s="1280"/>
    </row>
    <row r="980">
      <c r="A980" s="1228"/>
      <c r="B980" s="1228"/>
      <c r="C980" s="1280"/>
      <c r="D980" s="1280"/>
      <c r="E980" s="1280"/>
      <c r="F980" s="1280"/>
      <c r="G980" s="1280"/>
      <c r="H980" s="1280"/>
      <c r="I980" s="1280"/>
      <c r="J980" s="1280"/>
      <c r="K980" s="1280"/>
      <c r="L980" s="1352"/>
      <c r="M980" s="1280"/>
      <c r="N980" s="1202"/>
      <c r="O980" s="1202"/>
      <c r="P980" s="1202"/>
      <c r="Q980" s="1202"/>
      <c r="R980" s="1280"/>
      <c r="S980" s="1280"/>
      <c r="T980" s="1280"/>
      <c r="U980" s="1280"/>
      <c r="V980" s="1280"/>
      <c r="W980" s="1280"/>
      <c r="X980" s="1280"/>
      <c r="Y980" s="1280"/>
      <c r="Z980" s="1280"/>
    </row>
    <row r="981">
      <c r="A981" s="1228"/>
      <c r="B981" s="1228"/>
      <c r="C981" s="1280"/>
      <c r="D981" s="1280"/>
      <c r="E981" s="1280"/>
      <c r="F981" s="1280"/>
      <c r="G981" s="1280"/>
      <c r="H981" s="1280"/>
      <c r="I981" s="1280"/>
      <c r="J981" s="1280"/>
      <c r="K981" s="1280"/>
      <c r="L981" s="1352"/>
      <c r="M981" s="1280"/>
      <c r="N981" s="1202"/>
      <c r="O981" s="1202"/>
      <c r="P981" s="1202"/>
      <c r="Q981" s="1202"/>
      <c r="R981" s="1280"/>
      <c r="S981" s="1280"/>
      <c r="T981" s="1280"/>
      <c r="U981" s="1280"/>
      <c r="V981" s="1280"/>
      <c r="W981" s="1280"/>
      <c r="X981" s="1280"/>
      <c r="Y981" s="1280"/>
      <c r="Z981" s="1280"/>
    </row>
    <row r="982">
      <c r="A982" s="1228"/>
      <c r="B982" s="1228"/>
      <c r="C982" s="1280"/>
      <c r="D982" s="1280"/>
      <c r="E982" s="1280"/>
      <c r="F982" s="1280"/>
      <c r="G982" s="1280"/>
      <c r="H982" s="1280"/>
      <c r="I982" s="1280"/>
      <c r="J982" s="1280"/>
      <c r="K982" s="1280"/>
      <c r="L982" s="1352"/>
      <c r="M982" s="1280"/>
      <c r="N982" s="1202"/>
      <c r="O982" s="1202"/>
      <c r="P982" s="1202"/>
      <c r="Q982" s="1202"/>
      <c r="R982" s="1280"/>
      <c r="S982" s="1280"/>
      <c r="T982" s="1280"/>
      <c r="U982" s="1280"/>
      <c r="V982" s="1280"/>
      <c r="W982" s="1280"/>
      <c r="X982" s="1280"/>
      <c r="Y982" s="1280"/>
      <c r="Z982" s="1280"/>
    </row>
    <row r="983">
      <c r="A983" s="1228"/>
      <c r="B983" s="1228"/>
      <c r="C983" s="1280"/>
      <c r="D983" s="1280"/>
      <c r="E983" s="1280"/>
      <c r="F983" s="1280"/>
      <c r="G983" s="1280"/>
      <c r="H983" s="1280"/>
      <c r="I983" s="1280"/>
      <c r="J983" s="1280"/>
      <c r="K983" s="1280"/>
      <c r="L983" s="1352"/>
      <c r="M983" s="1280"/>
      <c r="N983" s="1202"/>
      <c r="O983" s="1202"/>
      <c r="P983" s="1202"/>
      <c r="Q983" s="1202"/>
      <c r="R983" s="1280"/>
      <c r="S983" s="1280"/>
      <c r="T983" s="1280"/>
      <c r="U983" s="1280"/>
      <c r="V983" s="1280"/>
      <c r="W983" s="1280"/>
      <c r="X983" s="1280"/>
      <c r="Y983" s="1280"/>
      <c r="Z983" s="1280"/>
    </row>
    <row r="984">
      <c r="A984" s="1228"/>
      <c r="B984" s="1228"/>
      <c r="C984" s="1280"/>
      <c r="D984" s="1280"/>
      <c r="E984" s="1280"/>
      <c r="F984" s="1280"/>
      <c r="G984" s="1280"/>
      <c r="H984" s="1280"/>
      <c r="I984" s="1280"/>
      <c r="J984" s="1280"/>
      <c r="K984" s="1280"/>
      <c r="L984" s="1352"/>
      <c r="M984" s="1280"/>
      <c r="N984" s="1202"/>
      <c r="O984" s="1202"/>
      <c r="P984" s="1202"/>
      <c r="Q984" s="1202"/>
      <c r="R984" s="1280"/>
      <c r="S984" s="1280"/>
      <c r="T984" s="1280"/>
      <c r="U984" s="1280"/>
      <c r="V984" s="1280"/>
      <c r="W984" s="1280"/>
      <c r="X984" s="1280"/>
      <c r="Y984" s="1280"/>
      <c r="Z984" s="1280"/>
    </row>
    <row r="985">
      <c r="A985" s="1228"/>
      <c r="B985" s="1228"/>
      <c r="C985" s="1280"/>
      <c r="D985" s="1280"/>
      <c r="E985" s="1280"/>
      <c r="F985" s="1280"/>
      <c r="G985" s="1280"/>
      <c r="H985" s="1280"/>
      <c r="I985" s="1280"/>
      <c r="J985" s="1280"/>
      <c r="K985" s="1280"/>
      <c r="L985" s="1352"/>
      <c r="M985" s="1280"/>
      <c r="N985" s="1202"/>
      <c r="O985" s="1202"/>
      <c r="P985" s="1202"/>
      <c r="Q985" s="1202"/>
      <c r="R985" s="1280"/>
      <c r="S985" s="1280"/>
      <c r="T985" s="1280"/>
      <c r="U985" s="1280"/>
      <c r="V985" s="1280"/>
      <c r="W985" s="1280"/>
      <c r="X985" s="1280"/>
      <c r="Y985" s="1280"/>
      <c r="Z985" s="1280"/>
    </row>
    <row r="986">
      <c r="A986" s="1228"/>
      <c r="B986" s="1228"/>
      <c r="C986" s="1280"/>
      <c r="D986" s="1280"/>
      <c r="E986" s="1280"/>
      <c r="F986" s="1280"/>
      <c r="G986" s="1280"/>
      <c r="H986" s="1280"/>
      <c r="I986" s="1280"/>
      <c r="J986" s="1280"/>
      <c r="K986" s="1280"/>
      <c r="L986" s="1352"/>
      <c r="M986" s="1280"/>
      <c r="N986" s="1202"/>
      <c r="O986" s="1202"/>
      <c r="P986" s="1202"/>
      <c r="Q986" s="1202"/>
      <c r="R986" s="1280"/>
      <c r="S986" s="1280"/>
      <c r="T986" s="1280"/>
      <c r="U986" s="1280"/>
      <c r="V986" s="1280"/>
      <c r="W986" s="1280"/>
      <c r="X986" s="1280"/>
      <c r="Y986" s="1280"/>
      <c r="Z986" s="1280"/>
    </row>
    <row r="987">
      <c r="A987" s="1228"/>
      <c r="B987" s="1228"/>
      <c r="C987" s="1280"/>
      <c r="D987" s="1280"/>
      <c r="E987" s="1280"/>
      <c r="F987" s="1280"/>
      <c r="G987" s="1280"/>
      <c r="H987" s="1280"/>
      <c r="I987" s="1280"/>
      <c r="J987" s="1280"/>
      <c r="K987" s="1280"/>
      <c r="L987" s="1352"/>
      <c r="M987" s="1280"/>
      <c r="N987" s="1202"/>
      <c r="O987" s="1202"/>
      <c r="P987" s="1202"/>
      <c r="Q987" s="1202"/>
      <c r="R987" s="1280"/>
      <c r="S987" s="1280"/>
      <c r="T987" s="1280"/>
      <c r="U987" s="1280"/>
      <c r="V987" s="1280"/>
      <c r="W987" s="1280"/>
      <c r="X987" s="1280"/>
      <c r="Y987" s="1280"/>
      <c r="Z987" s="1280"/>
    </row>
    <row r="988">
      <c r="A988" s="1228"/>
      <c r="B988" s="1228"/>
      <c r="C988" s="1280"/>
      <c r="D988" s="1280"/>
      <c r="E988" s="1280"/>
      <c r="F988" s="1280"/>
      <c r="G988" s="1280"/>
      <c r="H988" s="1280"/>
      <c r="I988" s="1280"/>
      <c r="J988" s="1280"/>
      <c r="K988" s="1280"/>
      <c r="L988" s="1352"/>
      <c r="M988" s="1280"/>
      <c r="N988" s="1202"/>
      <c r="O988" s="1202"/>
      <c r="P988" s="1202"/>
      <c r="Q988" s="1202"/>
      <c r="R988" s="1280"/>
      <c r="S988" s="1280"/>
      <c r="T988" s="1280"/>
      <c r="U988" s="1280"/>
      <c r="V988" s="1280"/>
      <c r="W988" s="1280"/>
      <c r="X988" s="1280"/>
      <c r="Y988" s="1280"/>
      <c r="Z988" s="1280"/>
    </row>
    <row r="989">
      <c r="A989" s="1228"/>
      <c r="B989" s="1228"/>
      <c r="C989" s="1280"/>
      <c r="D989" s="1280"/>
      <c r="E989" s="1280"/>
      <c r="F989" s="1280"/>
      <c r="G989" s="1280"/>
      <c r="H989" s="1280"/>
      <c r="I989" s="1280"/>
      <c r="J989" s="1280"/>
      <c r="K989" s="1280"/>
      <c r="L989" s="1352"/>
      <c r="M989" s="1280"/>
      <c r="N989" s="1202"/>
      <c r="O989" s="1202"/>
      <c r="P989" s="1202"/>
      <c r="Q989" s="1202"/>
      <c r="R989" s="1280"/>
      <c r="S989" s="1280"/>
      <c r="T989" s="1280"/>
      <c r="U989" s="1280"/>
      <c r="V989" s="1280"/>
      <c r="W989" s="1280"/>
      <c r="X989" s="1280"/>
      <c r="Y989" s="1280"/>
      <c r="Z989" s="1280"/>
    </row>
    <row r="990">
      <c r="A990" s="1228"/>
      <c r="B990" s="1228"/>
      <c r="C990" s="1280"/>
      <c r="D990" s="1280"/>
      <c r="E990" s="1280"/>
      <c r="F990" s="1280"/>
      <c r="G990" s="1280"/>
      <c r="H990" s="1280"/>
      <c r="I990" s="1280"/>
      <c r="J990" s="1280"/>
      <c r="K990" s="1280"/>
      <c r="L990" s="1352"/>
      <c r="M990" s="1280"/>
      <c r="N990" s="1202"/>
      <c r="O990" s="1202"/>
      <c r="P990" s="1202"/>
      <c r="Q990" s="1202"/>
      <c r="R990" s="1280"/>
      <c r="S990" s="1280"/>
      <c r="T990" s="1280"/>
      <c r="U990" s="1280"/>
      <c r="V990" s="1280"/>
      <c r="W990" s="1280"/>
      <c r="X990" s="1280"/>
      <c r="Y990" s="1280"/>
      <c r="Z990" s="1280"/>
    </row>
    <row r="991">
      <c r="A991" s="1228"/>
      <c r="B991" s="1228"/>
      <c r="C991" s="1280"/>
      <c r="D991" s="1280"/>
      <c r="E991" s="1280"/>
      <c r="F991" s="1280"/>
      <c r="G991" s="1280"/>
      <c r="H991" s="1280"/>
      <c r="I991" s="1280"/>
      <c r="J991" s="1280"/>
      <c r="K991" s="1280"/>
      <c r="L991" s="1352"/>
      <c r="M991" s="1280"/>
      <c r="N991" s="1202"/>
      <c r="O991" s="1202"/>
      <c r="P991" s="1202"/>
      <c r="Q991" s="1202"/>
      <c r="R991" s="1280"/>
      <c r="S991" s="1280"/>
      <c r="T991" s="1280"/>
      <c r="U991" s="1280"/>
      <c r="V991" s="1280"/>
      <c r="W991" s="1280"/>
      <c r="X991" s="1280"/>
      <c r="Y991" s="1280"/>
      <c r="Z991" s="1280"/>
    </row>
    <row r="992">
      <c r="A992" s="1228"/>
      <c r="B992" s="1228"/>
      <c r="C992" s="1280"/>
      <c r="D992" s="1280"/>
      <c r="E992" s="1280"/>
      <c r="F992" s="1280"/>
      <c r="G992" s="1280"/>
      <c r="H992" s="1280"/>
      <c r="I992" s="1280"/>
      <c r="J992" s="1280"/>
      <c r="K992" s="1280"/>
      <c r="L992" s="1352"/>
      <c r="M992" s="1280"/>
      <c r="N992" s="1202"/>
      <c r="O992" s="1202"/>
      <c r="P992" s="1202"/>
      <c r="Q992" s="1202"/>
      <c r="R992" s="1280"/>
      <c r="S992" s="1280"/>
      <c r="T992" s="1280"/>
      <c r="U992" s="1280"/>
      <c r="V992" s="1280"/>
      <c r="W992" s="1280"/>
      <c r="X992" s="1280"/>
      <c r="Y992" s="1280"/>
      <c r="Z992" s="1280"/>
    </row>
    <row r="993">
      <c r="A993" s="1228"/>
      <c r="B993" s="1228"/>
      <c r="C993" s="1280"/>
      <c r="D993" s="1280"/>
      <c r="E993" s="1280"/>
      <c r="F993" s="1280"/>
      <c r="G993" s="1280"/>
      <c r="H993" s="1280"/>
      <c r="I993" s="1280"/>
      <c r="J993" s="1280"/>
      <c r="K993" s="1280"/>
      <c r="L993" s="1352"/>
      <c r="M993" s="1280"/>
      <c r="N993" s="1202"/>
      <c r="O993" s="1202"/>
      <c r="P993" s="1202"/>
      <c r="Q993" s="1202"/>
      <c r="R993" s="1280"/>
      <c r="S993" s="1280"/>
      <c r="T993" s="1280"/>
      <c r="U993" s="1280"/>
      <c r="V993" s="1280"/>
      <c r="W993" s="1280"/>
      <c r="X993" s="1280"/>
      <c r="Y993" s="1280"/>
      <c r="Z993" s="1280"/>
    </row>
    <row r="994">
      <c r="A994" s="1228"/>
      <c r="B994" s="1228"/>
      <c r="C994" s="1280"/>
      <c r="D994" s="1280"/>
      <c r="E994" s="1280"/>
      <c r="F994" s="1280"/>
      <c r="G994" s="1280"/>
      <c r="H994" s="1280"/>
      <c r="I994" s="1280"/>
      <c r="J994" s="1280"/>
      <c r="K994" s="1280"/>
      <c r="L994" s="1352"/>
      <c r="M994" s="1280"/>
      <c r="N994" s="1202"/>
      <c r="O994" s="1202"/>
      <c r="P994" s="1202"/>
      <c r="Q994" s="1202"/>
      <c r="R994" s="1280"/>
      <c r="S994" s="1280"/>
      <c r="T994" s="1280"/>
      <c r="U994" s="1280"/>
      <c r="V994" s="1280"/>
      <c r="W994" s="1280"/>
      <c r="X994" s="1280"/>
      <c r="Y994" s="1280"/>
      <c r="Z994" s="1280"/>
    </row>
    <row r="995">
      <c r="A995" s="1228"/>
      <c r="B995" s="1228"/>
      <c r="C995" s="1280"/>
      <c r="D995" s="1280"/>
      <c r="E995" s="1280"/>
      <c r="F995" s="1280"/>
      <c r="G995" s="1280"/>
      <c r="H995" s="1280"/>
      <c r="I995" s="1280"/>
      <c r="J995" s="1280"/>
      <c r="K995" s="1280"/>
      <c r="L995" s="1352"/>
      <c r="M995" s="1280"/>
      <c r="N995" s="1202"/>
      <c r="O995" s="1202"/>
      <c r="P995" s="1202"/>
      <c r="Q995" s="1202"/>
      <c r="R995" s="1280"/>
      <c r="S995" s="1280"/>
      <c r="T995" s="1280"/>
      <c r="U995" s="1280"/>
      <c r="V995" s="1280"/>
      <c r="W995" s="1280"/>
      <c r="X995" s="1280"/>
      <c r="Y995" s="1280"/>
      <c r="Z995" s="1280"/>
    </row>
    <row r="996">
      <c r="A996" s="1228"/>
      <c r="B996" s="1228"/>
      <c r="C996" s="1280"/>
      <c r="D996" s="1280"/>
      <c r="E996" s="1280"/>
      <c r="F996" s="1280"/>
      <c r="G996" s="1280"/>
      <c r="H996" s="1280"/>
      <c r="I996" s="1280"/>
      <c r="J996" s="1280"/>
      <c r="K996" s="1280"/>
      <c r="L996" s="1352"/>
      <c r="M996" s="1280"/>
      <c r="N996" s="1202"/>
      <c r="O996" s="1202"/>
      <c r="P996" s="1202"/>
      <c r="Q996" s="1202"/>
      <c r="R996" s="1280"/>
      <c r="S996" s="1280"/>
      <c r="T996" s="1280"/>
      <c r="U996" s="1280"/>
      <c r="V996" s="1280"/>
      <c r="W996" s="1280"/>
      <c r="X996" s="1280"/>
      <c r="Y996" s="1280"/>
      <c r="Z996" s="1280"/>
    </row>
    <row r="997">
      <c r="A997" s="1228"/>
      <c r="B997" s="1228"/>
      <c r="C997" s="1280"/>
      <c r="D997" s="1280"/>
      <c r="E997" s="1280"/>
      <c r="F997" s="1280"/>
      <c r="G997" s="1280"/>
      <c r="H997" s="1280"/>
      <c r="I997" s="1280"/>
      <c r="J997" s="1280"/>
      <c r="K997" s="1280"/>
      <c r="L997" s="1352"/>
      <c r="M997" s="1280"/>
      <c r="N997" s="1202"/>
      <c r="O997" s="1202"/>
      <c r="P997" s="1202"/>
      <c r="Q997" s="1202"/>
      <c r="R997" s="1280"/>
      <c r="S997" s="1280"/>
      <c r="T997" s="1280"/>
      <c r="U997" s="1280"/>
      <c r="V997" s="1280"/>
      <c r="W997" s="1280"/>
      <c r="X997" s="1280"/>
      <c r="Y997" s="1280"/>
      <c r="Z997" s="1280"/>
    </row>
    <row r="998">
      <c r="A998" s="1228"/>
      <c r="B998" s="1228"/>
      <c r="C998" s="1280"/>
      <c r="D998" s="1280"/>
      <c r="E998" s="1280"/>
      <c r="F998" s="1280"/>
      <c r="G998" s="1280"/>
      <c r="H998" s="1280"/>
      <c r="I998" s="1280"/>
      <c r="J998" s="1280"/>
      <c r="K998" s="1280"/>
      <c r="L998" s="1352"/>
      <c r="M998" s="1280"/>
      <c r="N998" s="1202"/>
      <c r="O998" s="1202"/>
      <c r="P998" s="1202"/>
      <c r="Q998" s="1202"/>
      <c r="R998" s="1280"/>
      <c r="S998" s="1280"/>
      <c r="T998" s="1280"/>
      <c r="U998" s="1280"/>
      <c r="V998" s="1280"/>
      <c r="W998" s="1280"/>
      <c r="X998" s="1280"/>
      <c r="Y998" s="1280"/>
      <c r="Z998" s="1280"/>
    </row>
    <row r="999">
      <c r="A999" s="1228"/>
      <c r="B999" s="1228"/>
      <c r="C999" s="1280"/>
      <c r="D999" s="1280"/>
      <c r="E999" s="1280"/>
      <c r="F999" s="1280"/>
      <c r="G999" s="1280"/>
      <c r="H999" s="1280"/>
      <c r="I999" s="1280"/>
      <c r="J999" s="1280"/>
      <c r="K999" s="1280"/>
      <c r="L999" s="1352"/>
      <c r="M999" s="1280"/>
      <c r="N999" s="1202"/>
      <c r="O999" s="1202"/>
      <c r="P999" s="1202"/>
      <c r="Q999" s="1202"/>
      <c r="R999" s="1280"/>
      <c r="S999" s="1280"/>
      <c r="T999" s="1280"/>
      <c r="U999" s="1280"/>
      <c r="V999" s="1280"/>
      <c r="W999" s="1280"/>
      <c r="X999" s="1280"/>
      <c r="Y999" s="1280"/>
      <c r="Z999" s="1280"/>
    </row>
    <row r="1000">
      <c r="A1000" s="1228"/>
      <c r="B1000" s="1228"/>
      <c r="C1000" s="1280"/>
      <c r="D1000" s="1280"/>
      <c r="E1000" s="1280"/>
      <c r="F1000" s="1280"/>
      <c r="G1000" s="1280"/>
      <c r="H1000" s="1280"/>
      <c r="I1000" s="1280"/>
      <c r="J1000" s="1280"/>
      <c r="K1000" s="1280"/>
      <c r="L1000" s="1352"/>
      <c r="M1000" s="1280"/>
      <c r="N1000" s="1202"/>
      <c r="O1000" s="1202"/>
      <c r="P1000" s="1202"/>
      <c r="Q1000" s="1202"/>
      <c r="R1000" s="1280"/>
      <c r="S1000" s="1280"/>
      <c r="T1000" s="1280"/>
      <c r="U1000" s="1280"/>
      <c r="V1000" s="1280"/>
      <c r="W1000" s="1280"/>
      <c r="X1000" s="1280"/>
      <c r="Y1000" s="1280"/>
      <c r="Z1000" s="1280"/>
    </row>
    <row r="1001">
      <c r="A1001" s="1228"/>
      <c r="B1001" s="1228"/>
      <c r="C1001" s="1280"/>
      <c r="D1001" s="1280"/>
      <c r="E1001" s="1280"/>
      <c r="F1001" s="1280"/>
      <c r="G1001" s="1280"/>
      <c r="H1001" s="1280"/>
      <c r="I1001" s="1280"/>
      <c r="J1001" s="1280"/>
      <c r="K1001" s="1280"/>
      <c r="L1001" s="1352"/>
      <c r="M1001" s="1280"/>
      <c r="N1001" s="1202"/>
      <c r="O1001" s="1202"/>
      <c r="P1001" s="1202"/>
      <c r="Q1001" s="1202"/>
      <c r="R1001" s="1280"/>
      <c r="S1001" s="1280"/>
      <c r="T1001" s="1280"/>
      <c r="U1001" s="1280"/>
      <c r="V1001" s="1280"/>
      <c r="W1001" s="1280"/>
      <c r="X1001" s="1280"/>
      <c r="Y1001" s="1280"/>
      <c r="Z1001" s="1280"/>
    </row>
    <row r="1002">
      <c r="A1002" s="1228"/>
      <c r="B1002" s="1228"/>
      <c r="C1002" s="1280"/>
      <c r="D1002" s="1280"/>
      <c r="E1002" s="1280"/>
      <c r="F1002" s="1280"/>
      <c r="G1002" s="1280"/>
      <c r="H1002" s="1280"/>
      <c r="I1002" s="1280"/>
      <c r="J1002" s="1280"/>
      <c r="K1002" s="1280"/>
      <c r="L1002" s="1352"/>
      <c r="M1002" s="1280"/>
      <c r="N1002" s="1202"/>
      <c r="O1002" s="1202"/>
      <c r="P1002" s="1202"/>
      <c r="Q1002" s="1202"/>
      <c r="R1002" s="1280"/>
      <c r="S1002" s="1280"/>
      <c r="T1002" s="1280"/>
      <c r="U1002" s="1280"/>
      <c r="V1002" s="1280"/>
      <c r="W1002" s="1280"/>
      <c r="X1002" s="1280"/>
      <c r="Y1002" s="1280"/>
      <c r="Z1002" s="1280"/>
    </row>
    <row r="1003">
      <c r="A1003" s="1228"/>
      <c r="B1003" s="1228"/>
      <c r="C1003" s="1280"/>
      <c r="D1003" s="1280"/>
      <c r="E1003" s="1280"/>
      <c r="F1003" s="1280"/>
      <c r="G1003" s="1280"/>
      <c r="H1003" s="1280"/>
      <c r="I1003" s="1280"/>
      <c r="J1003" s="1280"/>
      <c r="K1003" s="1280"/>
      <c r="L1003" s="1352"/>
      <c r="M1003" s="1280"/>
      <c r="N1003" s="1202"/>
      <c r="O1003" s="1202"/>
      <c r="P1003" s="1202"/>
      <c r="Q1003" s="1202"/>
      <c r="R1003" s="1280"/>
      <c r="S1003" s="1280"/>
      <c r="T1003" s="1280"/>
      <c r="U1003" s="1280"/>
      <c r="V1003" s="1280"/>
      <c r="W1003" s="1280"/>
      <c r="X1003" s="1280"/>
      <c r="Y1003" s="1280"/>
      <c r="Z1003" s="1280"/>
    </row>
    <row r="1004">
      <c r="A1004" s="1228"/>
      <c r="B1004" s="1228"/>
      <c r="C1004" s="1280"/>
      <c r="D1004" s="1280"/>
      <c r="E1004" s="1280"/>
      <c r="F1004" s="1280"/>
      <c r="G1004" s="1280"/>
      <c r="H1004" s="1280"/>
      <c r="I1004" s="1280"/>
      <c r="J1004" s="1280"/>
      <c r="K1004" s="1280"/>
      <c r="L1004" s="1352"/>
      <c r="M1004" s="1280"/>
      <c r="N1004" s="1202"/>
      <c r="O1004" s="1202"/>
      <c r="P1004" s="1202"/>
      <c r="Q1004" s="1202"/>
      <c r="R1004" s="1280"/>
      <c r="S1004" s="1280"/>
      <c r="T1004" s="1280"/>
      <c r="U1004" s="1280"/>
      <c r="V1004" s="1280"/>
      <c r="W1004" s="1280"/>
      <c r="X1004" s="1280"/>
      <c r="Y1004" s="1280"/>
      <c r="Z1004" s="1280"/>
    </row>
    <row r="1005">
      <c r="A1005" s="1228"/>
      <c r="B1005" s="1228"/>
      <c r="C1005" s="1280"/>
      <c r="D1005" s="1280"/>
      <c r="E1005" s="1280"/>
      <c r="F1005" s="1280"/>
      <c r="G1005" s="1280"/>
      <c r="H1005" s="1280"/>
      <c r="I1005" s="1280"/>
      <c r="J1005" s="1280"/>
      <c r="K1005" s="1280"/>
      <c r="L1005" s="1352"/>
      <c r="M1005" s="1280"/>
      <c r="N1005" s="1202"/>
      <c r="O1005" s="1202"/>
      <c r="P1005" s="1202"/>
      <c r="Q1005" s="1202"/>
      <c r="R1005" s="1280"/>
      <c r="S1005" s="1280"/>
      <c r="T1005" s="1280"/>
      <c r="U1005" s="1280"/>
      <c r="V1005" s="1280"/>
      <c r="W1005" s="1280"/>
      <c r="X1005" s="1280"/>
      <c r="Y1005" s="1280"/>
      <c r="Z1005" s="1280"/>
    </row>
    <row r="1006">
      <c r="A1006" s="1228"/>
      <c r="B1006" s="1228"/>
      <c r="C1006" s="1280"/>
      <c r="D1006" s="1280"/>
      <c r="E1006" s="1280"/>
      <c r="F1006" s="1280"/>
      <c r="G1006" s="1280"/>
      <c r="H1006" s="1280"/>
      <c r="I1006" s="1280"/>
      <c r="J1006" s="1280"/>
      <c r="K1006" s="1280"/>
      <c r="L1006" s="1352"/>
      <c r="M1006" s="1280"/>
      <c r="N1006" s="1202"/>
      <c r="O1006" s="1202"/>
      <c r="P1006" s="1202"/>
      <c r="Q1006" s="1202"/>
      <c r="R1006" s="1280"/>
      <c r="S1006" s="1280"/>
      <c r="T1006" s="1280"/>
      <c r="U1006" s="1280"/>
      <c r="V1006" s="1280"/>
      <c r="W1006" s="1280"/>
      <c r="X1006" s="1280"/>
      <c r="Y1006" s="1280"/>
      <c r="Z1006" s="1280"/>
    </row>
    <row r="1007">
      <c r="A1007" s="1228"/>
      <c r="B1007" s="1228"/>
      <c r="C1007" s="1280"/>
      <c r="D1007" s="1280"/>
      <c r="E1007" s="1280"/>
      <c r="F1007" s="1280"/>
      <c r="G1007" s="1280"/>
      <c r="H1007" s="1280"/>
      <c r="I1007" s="1280"/>
      <c r="J1007" s="1280"/>
      <c r="K1007" s="1280"/>
      <c r="L1007" s="1352"/>
      <c r="M1007" s="1280"/>
      <c r="N1007" s="1202"/>
      <c r="O1007" s="1202"/>
      <c r="P1007" s="1202"/>
      <c r="Q1007" s="1202"/>
      <c r="R1007" s="1280"/>
      <c r="S1007" s="1280"/>
      <c r="T1007" s="1280"/>
      <c r="U1007" s="1280"/>
      <c r="V1007" s="1280"/>
      <c r="W1007" s="1280"/>
      <c r="X1007" s="1280"/>
      <c r="Y1007" s="1280"/>
      <c r="Z1007" s="1280"/>
    </row>
    <row r="1008">
      <c r="A1008" s="1228"/>
      <c r="B1008" s="1228"/>
      <c r="C1008" s="1280"/>
      <c r="D1008" s="1280"/>
      <c r="E1008" s="1280"/>
      <c r="F1008" s="1280"/>
      <c r="G1008" s="1280"/>
      <c r="H1008" s="1280"/>
      <c r="I1008" s="1280"/>
      <c r="J1008" s="1280"/>
      <c r="K1008" s="1280"/>
      <c r="L1008" s="1352"/>
      <c r="M1008" s="1280"/>
      <c r="N1008" s="1202"/>
      <c r="O1008" s="1202"/>
      <c r="P1008" s="1202"/>
      <c r="Q1008" s="1202"/>
      <c r="R1008" s="1280"/>
      <c r="S1008" s="1280"/>
      <c r="T1008" s="1280"/>
      <c r="U1008" s="1280"/>
      <c r="V1008" s="1280"/>
      <c r="W1008" s="1280"/>
      <c r="X1008" s="1280"/>
      <c r="Y1008" s="1280"/>
      <c r="Z1008" s="1280"/>
    </row>
    <row r="1009">
      <c r="A1009" s="1228"/>
      <c r="B1009" s="1228"/>
      <c r="C1009" s="1280"/>
      <c r="D1009" s="1280"/>
      <c r="E1009" s="1280"/>
      <c r="F1009" s="1280"/>
      <c r="G1009" s="1280"/>
      <c r="H1009" s="1280"/>
      <c r="I1009" s="1280"/>
      <c r="J1009" s="1280"/>
      <c r="K1009" s="1280"/>
      <c r="L1009" s="1352"/>
      <c r="M1009" s="1280"/>
      <c r="N1009" s="1202"/>
      <c r="O1009" s="1202"/>
      <c r="P1009" s="1202"/>
      <c r="Q1009" s="1202"/>
      <c r="R1009" s="1280"/>
      <c r="S1009" s="1280"/>
      <c r="T1009" s="1280"/>
      <c r="U1009" s="1280"/>
      <c r="V1009" s="1280"/>
      <c r="W1009" s="1280"/>
      <c r="X1009" s="1280"/>
      <c r="Y1009" s="1280"/>
      <c r="Z1009" s="1280"/>
    </row>
    <row r="1010">
      <c r="A1010" s="1228"/>
      <c r="B1010" s="1228"/>
      <c r="C1010" s="1280"/>
      <c r="D1010" s="1280"/>
      <c r="E1010" s="1280"/>
      <c r="F1010" s="1280"/>
      <c r="G1010" s="1280"/>
      <c r="H1010" s="1280"/>
      <c r="I1010" s="1280"/>
      <c r="J1010" s="1280"/>
      <c r="K1010" s="1280"/>
      <c r="L1010" s="1352"/>
      <c r="M1010" s="1280"/>
      <c r="N1010" s="1202"/>
      <c r="O1010" s="1202"/>
      <c r="P1010" s="1202"/>
      <c r="Q1010" s="1202"/>
      <c r="R1010" s="1280"/>
      <c r="S1010" s="1280"/>
      <c r="T1010" s="1280"/>
      <c r="U1010" s="1280"/>
      <c r="V1010" s="1280"/>
      <c r="W1010" s="1280"/>
      <c r="X1010" s="1280"/>
      <c r="Y1010" s="1280"/>
      <c r="Z1010" s="1280"/>
    </row>
    <row r="1011">
      <c r="A1011" s="1228"/>
      <c r="B1011" s="1228"/>
      <c r="C1011" s="1280"/>
      <c r="D1011" s="1280"/>
      <c r="E1011" s="1280"/>
      <c r="F1011" s="1280"/>
      <c r="G1011" s="1280"/>
      <c r="H1011" s="1280"/>
      <c r="I1011" s="1280"/>
      <c r="J1011" s="1280"/>
      <c r="K1011" s="1280"/>
      <c r="L1011" s="1352"/>
      <c r="M1011" s="1280"/>
      <c r="N1011" s="1202"/>
      <c r="O1011" s="1202"/>
      <c r="P1011" s="1202"/>
      <c r="Q1011" s="1202"/>
      <c r="R1011" s="1280"/>
      <c r="S1011" s="1280"/>
      <c r="T1011" s="1280"/>
      <c r="U1011" s="1280"/>
      <c r="V1011" s="1280"/>
      <c r="W1011" s="1280"/>
      <c r="X1011" s="1280"/>
      <c r="Y1011" s="1280"/>
      <c r="Z1011" s="1280"/>
    </row>
    <row r="1012">
      <c r="A1012" s="1228"/>
      <c r="B1012" s="1228"/>
      <c r="C1012" s="1280"/>
      <c r="D1012" s="1280"/>
      <c r="E1012" s="1280"/>
      <c r="F1012" s="1280"/>
      <c r="G1012" s="1280"/>
      <c r="H1012" s="1280"/>
      <c r="I1012" s="1280"/>
      <c r="J1012" s="1280"/>
      <c r="K1012" s="1280"/>
      <c r="L1012" s="1352"/>
      <c r="M1012" s="1280"/>
      <c r="N1012" s="1202"/>
      <c r="O1012" s="1202"/>
      <c r="P1012" s="1202"/>
      <c r="Q1012" s="1202"/>
      <c r="R1012" s="1280"/>
      <c r="S1012" s="1280"/>
      <c r="T1012" s="1280"/>
      <c r="U1012" s="1280"/>
      <c r="V1012" s="1280"/>
      <c r="W1012" s="1280"/>
      <c r="X1012" s="1280"/>
      <c r="Y1012" s="1280"/>
      <c r="Z1012" s="1280"/>
    </row>
    <row r="1013">
      <c r="A1013" s="1228"/>
      <c r="B1013" s="1228"/>
      <c r="C1013" s="1280"/>
      <c r="D1013" s="1280"/>
      <c r="E1013" s="1280"/>
      <c r="F1013" s="1280"/>
      <c r="G1013" s="1280"/>
      <c r="H1013" s="1280"/>
      <c r="I1013" s="1280"/>
      <c r="J1013" s="1280"/>
      <c r="K1013" s="1280"/>
      <c r="L1013" s="1352"/>
      <c r="M1013" s="1280"/>
      <c r="N1013" s="1202"/>
      <c r="O1013" s="1202"/>
      <c r="P1013" s="1202"/>
      <c r="Q1013" s="1202"/>
      <c r="R1013" s="1280"/>
      <c r="S1013" s="1280"/>
      <c r="T1013" s="1280"/>
      <c r="U1013" s="1280"/>
      <c r="V1013" s="1280"/>
      <c r="W1013" s="1280"/>
      <c r="X1013" s="1280"/>
      <c r="Y1013" s="1280"/>
      <c r="Z1013" s="1280"/>
    </row>
    <row r="1014">
      <c r="A1014" s="1228"/>
      <c r="B1014" s="1228"/>
      <c r="C1014" s="1280"/>
      <c r="D1014" s="1280"/>
      <c r="E1014" s="1280"/>
      <c r="F1014" s="1280"/>
      <c r="G1014" s="1280"/>
      <c r="H1014" s="1280"/>
      <c r="I1014" s="1280"/>
      <c r="J1014" s="1280"/>
      <c r="K1014" s="1280"/>
      <c r="L1014" s="1352"/>
      <c r="M1014" s="1280"/>
      <c r="N1014" s="1202"/>
      <c r="O1014" s="1202"/>
      <c r="P1014" s="1202"/>
      <c r="Q1014" s="1202"/>
      <c r="R1014" s="1280"/>
      <c r="S1014" s="1280"/>
      <c r="T1014" s="1280"/>
      <c r="U1014" s="1280"/>
      <c r="V1014" s="1280"/>
      <c r="W1014" s="1280"/>
      <c r="X1014" s="1280"/>
      <c r="Y1014" s="1280"/>
      <c r="Z1014" s="1280"/>
    </row>
    <row r="1015">
      <c r="A1015" s="1228"/>
      <c r="B1015" s="1228"/>
      <c r="C1015" s="1280"/>
      <c r="D1015" s="1280"/>
      <c r="E1015" s="1280"/>
      <c r="F1015" s="1280"/>
      <c r="G1015" s="1280"/>
      <c r="H1015" s="1280"/>
      <c r="I1015" s="1280"/>
      <c r="J1015" s="1280"/>
      <c r="K1015" s="1280"/>
      <c r="L1015" s="1352"/>
      <c r="M1015" s="1280"/>
      <c r="N1015" s="1202"/>
      <c r="O1015" s="1202"/>
      <c r="P1015" s="1202"/>
      <c r="Q1015" s="1202"/>
      <c r="R1015" s="1280"/>
      <c r="S1015" s="1280"/>
      <c r="T1015" s="1280"/>
      <c r="U1015" s="1280"/>
      <c r="V1015" s="1280"/>
      <c r="W1015" s="1280"/>
      <c r="X1015" s="1280"/>
      <c r="Y1015" s="1280"/>
      <c r="Z1015" s="1280"/>
    </row>
    <row r="1016">
      <c r="A1016" s="1228"/>
      <c r="B1016" s="1228"/>
      <c r="C1016" s="1280"/>
      <c r="D1016" s="1280"/>
      <c r="E1016" s="1280"/>
      <c r="F1016" s="1280"/>
      <c r="G1016" s="1280"/>
      <c r="H1016" s="1280"/>
      <c r="I1016" s="1280"/>
      <c r="J1016" s="1280"/>
      <c r="K1016" s="1280"/>
      <c r="L1016" s="1352"/>
      <c r="M1016" s="1280"/>
      <c r="N1016" s="1202"/>
      <c r="O1016" s="1202"/>
      <c r="P1016" s="1202"/>
      <c r="Q1016" s="1202"/>
      <c r="R1016" s="1280"/>
      <c r="S1016" s="1280"/>
      <c r="T1016" s="1280"/>
      <c r="U1016" s="1280"/>
      <c r="V1016" s="1280"/>
      <c r="W1016" s="1280"/>
      <c r="X1016" s="1280"/>
      <c r="Y1016" s="1280"/>
      <c r="Z1016" s="1280"/>
    </row>
    <row r="1017">
      <c r="A1017" s="1228"/>
      <c r="B1017" s="1228"/>
      <c r="C1017" s="1280"/>
      <c r="D1017" s="1280"/>
      <c r="E1017" s="1280"/>
      <c r="F1017" s="1280"/>
      <c r="G1017" s="1280"/>
      <c r="H1017" s="1280"/>
      <c r="I1017" s="1280"/>
      <c r="J1017" s="1280"/>
      <c r="K1017" s="1280"/>
      <c r="L1017" s="1352"/>
      <c r="M1017" s="1280"/>
      <c r="N1017" s="1202"/>
      <c r="O1017" s="1202"/>
      <c r="P1017" s="1202"/>
      <c r="Q1017" s="1202"/>
      <c r="R1017" s="1280"/>
      <c r="S1017" s="1280"/>
      <c r="T1017" s="1280"/>
      <c r="U1017" s="1280"/>
      <c r="V1017" s="1280"/>
      <c r="W1017" s="1280"/>
      <c r="X1017" s="1280"/>
      <c r="Y1017" s="1280"/>
      <c r="Z1017" s="1280"/>
    </row>
    <row r="1018">
      <c r="A1018" s="1228"/>
      <c r="B1018" s="1228"/>
      <c r="C1018" s="1280"/>
      <c r="D1018" s="1280"/>
      <c r="E1018" s="1280"/>
      <c r="F1018" s="1280"/>
      <c r="G1018" s="1280"/>
      <c r="H1018" s="1280"/>
      <c r="I1018" s="1280"/>
      <c r="J1018" s="1280"/>
      <c r="K1018" s="1280"/>
      <c r="L1018" s="1352"/>
      <c r="M1018" s="1280"/>
      <c r="N1018" s="1332"/>
      <c r="O1018" s="1332"/>
      <c r="P1018" s="1332"/>
      <c r="Q1018" s="1332"/>
      <c r="R1018" s="1332"/>
      <c r="S1018" s="1280"/>
      <c r="T1018" s="1280"/>
      <c r="U1018" s="1280"/>
      <c r="V1018" s="1280"/>
      <c r="W1018" s="1280"/>
      <c r="X1018" s="1280"/>
      <c r="Y1018" s="1280"/>
      <c r="Z1018" s="1280"/>
    </row>
    <row r="1019">
      <c r="A1019" s="1228"/>
      <c r="B1019" s="1228"/>
      <c r="C1019" s="1280"/>
      <c r="D1019" s="1280"/>
      <c r="E1019" s="1280"/>
      <c r="F1019" s="1280"/>
      <c r="G1019" s="1280"/>
      <c r="H1019" s="1280"/>
      <c r="I1019" s="1280"/>
      <c r="J1019" s="1280"/>
      <c r="K1019" s="1280"/>
      <c r="L1019" s="1352"/>
      <c r="M1019" s="1280"/>
      <c r="N1019" s="1332"/>
      <c r="O1019" s="1332"/>
      <c r="P1019" s="1332"/>
      <c r="Q1019" s="1332"/>
      <c r="R1019" s="1332"/>
      <c r="S1019" s="1280"/>
      <c r="T1019" s="1280"/>
      <c r="U1019" s="1280"/>
      <c r="V1019" s="1280"/>
      <c r="W1019" s="1280"/>
      <c r="X1019" s="1280"/>
      <c r="Y1019" s="1280"/>
      <c r="Z1019" s="1280"/>
    </row>
    <row r="1020">
      <c r="A1020" s="1228"/>
      <c r="B1020" s="1228"/>
      <c r="C1020" s="1280"/>
      <c r="D1020" s="1280"/>
      <c r="E1020" s="1280"/>
      <c r="F1020" s="1280"/>
      <c r="G1020" s="1280"/>
      <c r="H1020" s="1280"/>
      <c r="I1020" s="1280"/>
      <c r="J1020" s="1280"/>
      <c r="K1020" s="1280"/>
      <c r="L1020" s="1352"/>
      <c r="M1020" s="1280"/>
      <c r="N1020" s="1332"/>
      <c r="O1020" s="1332"/>
      <c r="P1020" s="1332"/>
      <c r="Q1020" s="1332"/>
      <c r="R1020" s="1332"/>
      <c r="S1020" s="1280"/>
      <c r="T1020" s="1280"/>
      <c r="U1020" s="1280"/>
      <c r="V1020" s="1280"/>
      <c r="W1020" s="1280"/>
      <c r="X1020" s="1280"/>
      <c r="Y1020" s="1280"/>
      <c r="Z1020" s="1280"/>
    </row>
  </sheetData>
  <mergeCells count="16">
    <mergeCell ref="A5:A6"/>
    <mergeCell ref="A8:A9"/>
    <mergeCell ref="A11:A12"/>
    <mergeCell ref="A14:A15"/>
    <mergeCell ref="A17:A18"/>
    <mergeCell ref="A23:A24"/>
    <mergeCell ref="A26:A27"/>
    <mergeCell ref="A57:A58"/>
    <mergeCell ref="A60:A61"/>
    <mergeCell ref="A29:A30"/>
    <mergeCell ref="A32:A33"/>
    <mergeCell ref="A35:A36"/>
    <mergeCell ref="A38:A39"/>
    <mergeCell ref="A48:A49"/>
    <mergeCell ref="A51:A52"/>
    <mergeCell ref="A54:A55"/>
  </mergeCells>
  <hyperlinks>
    <hyperlink r:id="rId1" location="gid=334224158&amp;fvid=838725933"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8.0"/>
    <col customWidth="1" min="2" max="2" width="13.0"/>
    <col customWidth="1" min="3" max="3" width="32.5"/>
    <col customWidth="1" min="4" max="4" width="29.88"/>
    <col customWidth="1" min="5" max="5" width="33.13"/>
    <col customWidth="1" min="6" max="7" width="28.88"/>
  </cols>
  <sheetData>
    <row r="1">
      <c r="A1" s="1353" t="s">
        <v>11288</v>
      </c>
      <c r="C1" s="1354"/>
      <c r="D1" s="1355"/>
      <c r="E1" s="1355"/>
      <c r="F1" s="1356"/>
      <c r="G1" s="1357"/>
    </row>
    <row r="2">
      <c r="A2" s="1358" t="s">
        <v>10</v>
      </c>
      <c r="B2" s="821"/>
      <c r="C2" s="822" t="s">
        <v>11289</v>
      </c>
      <c r="D2" s="1359" t="s">
        <v>11290</v>
      </c>
      <c r="E2" s="1360" t="s">
        <v>11291</v>
      </c>
      <c r="F2" s="1361" t="s">
        <v>11292</v>
      </c>
      <c r="G2" s="1362" t="s">
        <v>11293</v>
      </c>
    </row>
    <row r="3">
      <c r="A3" s="1363" t="s">
        <v>11294</v>
      </c>
      <c r="B3" s="1364"/>
      <c r="C3" s="1365"/>
      <c r="D3" s="1365"/>
      <c r="E3" s="1366"/>
      <c r="F3" s="1365"/>
      <c r="G3" s="1367">
        <v>20.0</v>
      </c>
    </row>
    <row r="4">
      <c r="A4" s="1368" t="s">
        <v>10584</v>
      </c>
      <c r="B4" s="1369" t="s">
        <v>163</v>
      </c>
      <c r="C4" s="1370" t="s">
        <v>11295</v>
      </c>
      <c r="D4" s="1370" t="s">
        <v>11296</v>
      </c>
      <c r="E4" s="1370" t="s">
        <v>10587</v>
      </c>
      <c r="F4" s="1370" t="s">
        <v>11297</v>
      </c>
      <c r="G4" s="1370" t="s">
        <v>11298</v>
      </c>
    </row>
    <row r="5">
      <c r="A5" s="831"/>
      <c r="B5" s="1369"/>
      <c r="C5" s="1370" t="s">
        <v>10588</v>
      </c>
      <c r="D5" s="1370" t="s">
        <v>10589</v>
      </c>
      <c r="E5" s="1370" t="s">
        <v>10599</v>
      </c>
      <c r="F5" s="1370" t="s">
        <v>10601</v>
      </c>
      <c r="G5" s="1371" t="s">
        <v>10600</v>
      </c>
    </row>
    <row r="6">
      <c r="A6" s="831"/>
      <c r="B6" s="1372" t="s">
        <v>19</v>
      </c>
      <c r="C6" s="1373" t="s">
        <v>11299</v>
      </c>
      <c r="D6" s="868" t="s">
        <v>11300</v>
      </c>
      <c r="E6" s="1373" t="s">
        <v>10925</v>
      </c>
      <c r="F6" s="1374" t="s">
        <v>10605</v>
      </c>
      <c r="G6" s="1375" t="s">
        <v>11108</v>
      </c>
    </row>
    <row r="7">
      <c r="A7" s="838"/>
      <c r="B7" s="1372"/>
      <c r="C7" s="1373" t="s">
        <v>11301</v>
      </c>
      <c r="D7" s="840" t="s">
        <v>11302</v>
      </c>
      <c r="E7" s="1373" t="s">
        <v>11303</v>
      </c>
      <c r="F7" s="840" t="s">
        <v>11304</v>
      </c>
      <c r="G7" s="870"/>
    </row>
    <row r="8" hidden="1">
      <c r="A8" s="1372" t="s">
        <v>11305</v>
      </c>
      <c r="B8" s="1372"/>
      <c r="C8" s="1376" t="s">
        <v>11306</v>
      </c>
      <c r="D8" s="1376" t="s">
        <v>11307</v>
      </c>
      <c r="E8" s="1376" t="s">
        <v>11306</v>
      </c>
      <c r="F8" s="1376" t="s">
        <v>11306</v>
      </c>
      <c r="G8" s="1376" t="s">
        <v>11306</v>
      </c>
    </row>
    <row r="9">
      <c r="A9" s="1372"/>
      <c r="B9" s="1372"/>
      <c r="C9" s="1373">
        <v>30.0</v>
      </c>
      <c r="D9" s="1373">
        <v>45.0</v>
      </c>
      <c r="E9" s="1373">
        <v>60.0</v>
      </c>
      <c r="F9" s="1373">
        <v>30.0</v>
      </c>
      <c r="G9" s="1373">
        <v>30.0</v>
      </c>
    </row>
    <row r="10">
      <c r="A10" s="1368" t="s">
        <v>11308</v>
      </c>
      <c r="B10" s="1369" t="s">
        <v>163</v>
      </c>
      <c r="C10" s="1370" t="s">
        <v>11296</v>
      </c>
      <c r="D10" s="1370" t="s">
        <v>11309</v>
      </c>
      <c r="E10" s="1370" t="s">
        <v>11296</v>
      </c>
      <c r="F10" s="1370" t="s">
        <v>11310</v>
      </c>
      <c r="G10" s="1370"/>
    </row>
    <row r="11">
      <c r="A11" s="831"/>
      <c r="B11" s="1369"/>
      <c r="C11" s="1370" t="s">
        <v>10588</v>
      </c>
      <c r="D11" s="1370" t="s">
        <v>10589</v>
      </c>
      <c r="E11" s="1370" t="s">
        <v>10599</v>
      </c>
      <c r="F11" s="1370" t="s">
        <v>10601</v>
      </c>
      <c r="G11" s="1370"/>
    </row>
    <row r="12">
      <c r="A12" s="831"/>
      <c r="B12" s="1372" t="s">
        <v>19</v>
      </c>
      <c r="C12" s="1373" t="s">
        <v>11311</v>
      </c>
      <c r="D12" s="1377" t="s">
        <v>11142</v>
      </c>
      <c r="E12" s="1374" t="s">
        <v>10915</v>
      </c>
      <c r="F12" s="1378" t="s">
        <v>10607</v>
      </c>
      <c r="G12" s="1373"/>
    </row>
    <row r="13">
      <c r="A13" s="838"/>
      <c r="B13" s="1372"/>
      <c r="C13" s="1373" t="s">
        <v>11312</v>
      </c>
      <c r="D13" s="1373"/>
      <c r="E13" s="837" t="s">
        <v>11313</v>
      </c>
      <c r="F13" s="870"/>
      <c r="G13" s="1373"/>
    </row>
    <row r="14" hidden="1">
      <c r="A14" s="1372" t="s">
        <v>11305</v>
      </c>
      <c r="B14" s="1372"/>
      <c r="C14" s="1376" t="s">
        <v>11306</v>
      </c>
      <c r="D14" s="1373" t="s">
        <v>11314</v>
      </c>
      <c r="E14" s="1376" t="s">
        <v>11306</v>
      </c>
      <c r="F14" s="1376" t="s">
        <v>11306</v>
      </c>
      <c r="G14" s="1373"/>
    </row>
    <row r="15">
      <c r="A15" s="1372"/>
      <c r="B15" s="1372"/>
      <c r="C15" s="1373">
        <v>60.0</v>
      </c>
      <c r="D15" s="1373">
        <v>120.0</v>
      </c>
      <c r="E15" s="1373">
        <v>30.0</v>
      </c>
      <c r="F15" s="1373">
        <v>60.0</v>
      </c>
      <c r="G15" s="1379"/>
    </row>
    <row r="16">
      <c r="A16" s="1368" t="s">
        <v>11315</v>
      </c>
      <c r="B16" s="1369" t="s">
        <v>1898</v>
      </c>
      <c r="C16" s="1370" t="s">
        <v>11316</v>
      </c>
      <c r="D16" s="1370" t="s">
        <v>11317</v>
      </c>
      <c r="E16" s="1370" t="s">
        <v>11318</v>
      </c>
      <c r="F16" s="1370" t="s">
        <v>11319</v>
      </c>
      <c r="G16" s="1370"/>
    </row>
    <row r="17">
      <c r="A17" s="831"/>
      <c r="B17" s="1369"/>
      <c r="C17" s="1370" t="s">
        <v>10589</v>
      </c>
      <c r="D17" s="1370" t="s">
        <v>10588</v>
      </c>
      <c r="E17" s="1370" t="s">
        <v>10599</v>
      </c>
      <c r="F17" s="1370" t="s">
        <v>10601</v>
      </c>
      <c r="G17" s="1370"/>
    </row>
    <row r="18">
      <c r="A18" s="831"/>
      <c r="B18" s="1372" t="s">
        <v>19</v>
      </c>
      <c r="C18" s="1380" t="s">
        <v>11320</v>
      </c>
      <c r="D18" s="1373" t="s">
        <v>11321</v>
      </c>
      <c r="E18" s="1374" t="s">
        <v>11322</v>
      </c>
      <c r="F18" s="1375" t="s">
        <v>10605</v>
      </c>
      <c r="G18" s="1373"/>
    </row>
    <row r="19">
      <c r="A19" s="838"/>
      <c r="B19" s="1372"/>
      <c r="C19" s="1381"/>
      <c r="D19" s="1373" t="s">
        <v>11323</v>
      </c>
      <c r="E19" s="1373"/>
      <c r="F19" s="1373"/>
      <c r="G19" s="1373"/>
    </row>
    <row r="20" hidden="1">
      <c r="A20" s="1372" t="s">
        <v>11305</v>
      </c>
      <c r="B20" s="1372"/>
      <c r="C20" s="1376" t="s">
        <v>11307</v>
      </c>
      <c r="D20" s="1376" t="s">
        <v>11306</v>
      </c>
      <c r="E20" s="1376" t="s">
        <v>11306</v>
      </c>
      <c r="F20" s="1376" t="s">
        <v>11306</v>
      </c>
      <c r="G20" s="1373"/>
    </row>
    <row r="21">
      <c r="A21" s="1372"/>
      <c r="B21" s="1372"/>
      <c r="C21" s="1373">
        <v>60.0</v>
      </c>
      <c r="D21" s="1373">
        <v>60.0</v>
      </c>
      <c r="E21" s="1373">
        <v>30.0</v>
      </c>
      <c r="F21" s="1373">
        <v>30.0</v>
      </c>
      <c r="G21" s="1379"/>
    </row>
    <row r="22">
      <c r="A22" s="1368" t="s">
        <v>11324</v>
      </c>
      <c r="B22" s="1369" t="s">
        <v>1898</v>
      </c>
      <c r="C22" s="1370" t="s">
        <v>11316</v>
      </c>
      <c r="D22" s="1370" t="s">
        <v>11317</v>
      </c>
      <c r="E22" s="1370" t="s">
        <v>11318</v>
      </c>
      <c r="F22" s="1370" t="s">
        <v>11319</v>
      </c>
      <c r="G22" s="1370"/>
    </row>
    <row r="23">
      <c r="A23" s="831"/>
      <c r="B23" s="1369"/>
      <c r="C23" s="1370" t="s">
        <v>10589</v>
      </c>
      <c r="D23" s="1370" t="s">
        <v>10588</v>
      </c>
      <c r="E23" s="1370" t="s">
        <v>10599</v>
      </c>
      <c r="F23" s="1370" t="s">
        <v>10601</v>
      </c>
      <c r="G23" s="1370"/>
    </row>
    <row r="24">
      <c r="A24" s="831"/>
      <c r="B24" s="1372" t="s">
        <v>19</v>
      </c>
      <c r="C24" s="1380" t="s">
        <v>11325</v>
      </c>
      <c r="D24" s="1373" t="s">
        <v>11299</v>
      </c>
      <c r="E24" s="1374" t="s">
        <v>11322</v>
      </c>
      <c r="F24" s="1375" t="s">
        <v>10607</v>
      </c>
      <c r="G24" s="1382"/>
    </row>
    <row r="25">
      <c r="A25" s="838"/>
      <c r="B25" s="1372"/>
      <c r="C25" s="1381"/>
      <c r="D25" s="1373" t="s">
        <v>11326</v>
      </c>
      <c r="E25" s="1373"/>
      <c r="F25" s="840"/>
      <c r="G25" s="1382"/>
    </row>
    <row r="26" hidden="1">
      <c r="A26" s="1372" t="s">
        <v>11305</v>
      </c>
      <c r="B26" s="1372"/>
      <c r="C26" s="1376" t="s">
        <v>11307</v>
      </c>
      <c r="D26" s="1376" t="s">
        <v>11306</v>
      </c>
      <c r="E26" s="1376" t="s">
        <v>11306</v>
      </c>
      <c r="F26" s="1376" t="s">
        <v>11306</v>
      </c>
      <c r="G26" s="1373"/>
    </row>
    <row r="27">
      <c r="A27" s="1372"/>
      <c r="B27" s="1372"/>
      <c r="C27" s="1373">
        <v>60.0</v>
      </c>
      <c r="D27" s="1373">
        <v>60.0</v>
      </c>
      <c r="E27" s="1373">
        <v>30.0</v>
      </c>
      <c r="F27" s="1373">
        <v>30.0</v>
      </c>
      <c r="G27" s="1379"/>
    </row>
    <row r="28">
      <c r="A28" s="1368" t="s">
        <v>11327</v>
      </c>
      <c r="B28" s="1369" t="s">
        <v>10609</v>
      </c>
      <c r="C28" s="1370" t="s">
        <v>10610</v>
      </c>
      <c r="D28" s="1370" t="s">
        <v>10666</v>
      </c>
      <c r="E28" s="1370"/>
      <c r="F28" s="1370"/>
      <c r="G28" s="1370"/>
    </row>
    <row r="29">
      <c r="A29" s="831"/>
      <c r="B29" s="1369"/>
      <c r="C29" s="1370" t="s">
        <v>10589</v>
      </c>
      <c r="D29" s="1370" t="s">
        <v>10601</v>
      </c>
      <c r="E29" s="1370"/>
      <c r="F29" s="1370"/>
      <c r="G29" s="1370"/>
    </row>
    <row r="30">
      <c r="A30" s="831"/>
      <c r="B30" s="1372" t="s">
        <v>19</v>
      </c>
      <c r="C30" s="848" t="s">
        <v>10676</v>
      </c>
      <c r="D30" s="1381" t="s">
        <v>10717</v>
      </c>
      <c r="E30" s="1373"/>
      <c r="F30" s="1373"/>
      <c r="G30" s="1373"/>
    </row>
    <row r="31">
      <c r="A31" s="838"/>
      <c r="B31" s="1372"/>
      <c r="C31" s="1383"/>
      <c r="D31" s="1381" t="s">
        <v>11328</v>
      </c>
      <c r="E31" s="1373"/>
      <c r="F31" s="1373"/>
      <c r="G31" s="1373"/>
    </row>
    <row r="32" hidden="1">
      <c r="A32" s="1372" t="s">
        <v>11305</v>
      </c>
      <c r="B32" s="1372"/>
      <c r="C32" s="1373" t="s">
        <v>11329</v>
      </c>
      <c r="D32" s="1376" t="s">
        <v>11306</v>
      </c>
      <c r="E32" s="1373"/>
      <c r="F32" s="1373"/>
      <c r="G32" s="1373"/>
    </row>
    <row r="33">
      <c r="A33" s="1384"/>
      <c r="B33" s="1385"/>
      <c r="C33" s="1386">
        <v>120.0</v>
      </c>
      <c r="D33" s="1383">
        <v>60.0</v>
      </c>
      <c r="E33" s="1387"/>
      <c r="F33" s="1388"/>
      <c r="G33" s="1388"/>
    </row>
    <row r="34">
      <c r="A34" s="1389" t="s">
        <v>11330</v>
      </c>
      <c r="B34" s="1369" t="s">
        <v>10644</v>
      </c>
      <c r="C34" s="1370" t="s">
        <v>10646</v>
      </c>
      <c r="D34" s="1370" t="s">
        <v>11331</v>
      </c>
      <c r="E34" s="1370" t="s">
        <v>10647</v>
      </c>
      <c r="F34" s="1370"/>
      <c r="G34" s="1370"/>
    </row>
    <row r="35">
      <c r="A35" s="831"/>
      <c r="B35" s="1369"/>
      <c r="C35" s="1370" t="s">
        <v>10589</v>
      </c>
      <c r="D35" s="1370" t="s">
        <v>10648</v>
      </c>
      <c r="E35" s="1370" t="s">
        <v>10649</v>
      </c>
      <c r="F35" s="1370"/>
      <c r="G35" s="1370"/>
    </row>
    <row r="36" ht="44.25" customHeight="1">
      <c r="A36" s="831"/>
      <c r="B36" s="1372" t="s">
        <v>19</v>
      </c>
      <c r="C36" s="848" t="s">
        <v>11332</v>
      </c>
      <c r="D36" s="841" t="s">
        <v>11044</v>
      </c>
      <c r="E36" s="841" t="s">
        <v>10651</v>
      </c>
      <c r="F36" s="1373"/>
      <c r="G36" s="1373"/>
    </row>
    <row r="37" ht="44.25" customHeight="1">
      <c r="A37" s="838"/>
      <c r="B37" s="1372"/>
      <c r="C37" s="1383" t="s">
        <v>11333</v>
      </c>
      <c r="D37" s="841" t="s">
        <v>11334</v>
      </c>
      <c r="E37" s="841" t="s">
        <v>11335</v>
      </c>
      <c r="F37" s="1373"/>
      <c r="G37" s="1373"/>
    </row>
    <row r="38" hidden="1">
      <c r="A38" s="1372" t="s">
        <v>11305</v>
      </c>
      <c r="B38" s="1372"/>
      <c r="C38" s="1376" t="s">
        <v>11307</v>
      </c>
      <c r="D38" s="1376" t="s">
        <v>11306</v>
      </c>
      <c r="E38" s="1373" t="s">
        <v>19</v>
      </c>
      <c r="F38" s="1373"/>
      <c r="G38" s="1373"/>
    </row>
    <row r="39">
      <c r="A39" s="1384"/>
      <c r="B39" s="1385"/>
      <c r="C39" s="1386">
        <v>120.0</v>
      </c>
      <c r="D39" s="1383">
        <v>60.0</v>
      </c>
      <c r="E39" s="1383">
        <v>60.0</v>
      </c>
      <c r="F39" s="1388"/>
      <c r="G39" s="1388"/>
    </row>
    <row r="40">
      <c r="A40" s="1390" t="s">
        <v>11336</v>
      </c>
      <c r="B40" s="1391"/>
      <c r="C40" s="1392" t="s">
        <v>11337</v>
      </c>
      <c r="D40" s="1393" t="s">
        <v>11338</v>
      </c>
      <c r="E40" s="1394" t="s">
        <v>11339</v>
      </c>
      <c r="F40" s="1392" t="s">
        <v>11340</v>
      </c>
      <c r="G40" s="1386" t="s">
        <v>11341</v>
      </c>
    </row>
    <row r="41">
      <c r="A41" s="1384"/>
      <c r="B41" s="1385"/>
      <c r="C41" s="1383">
        <f>COUNTIF(C4:G40,"Video")</f>
        <v>4</v>
      </c>
      <c r="D41" s="1383">
        <f>COUNTIF(C4:G40,"Video interactive")</f>
        <v>1</v>
      </c>
      <c r="E41" s="1383">
        <f>COUNTIF(C4:G40,"Intro video + game")</f>
        <v>15</v>
      </c>
      <c r="F41" s="1383">
        <v>5.0</v>
      </c>
      <c r="G41" s="1386">
        <v>10.0</v>
      </c>
    </row>
    <row r="42">
      <c r="A42" s="1384"/>
      <c r="B42" s="1385"/>
      <c r="C42" s="1386"/>
      <c r="D42" s="1383"/>
      <c r="E42" s="1387"/>
      <c r="F42" s="1388"/>
      <c r="G42" s="1388"/>
    </row>
    <row r="43">
      <c r="A43" s="1363" t="s">
        <v>11342</v>
      </c>
      <c r="B43" s="1364"/>
      <c r="C43" s="1365"/>
      <c r="D43" s="1365"/>
      <c r="E43" s="1366"/>
      <c r="F43" s="1365"/>
      <c r="G43" s="1395"/>
    </row>
    <row r="44">
      <c r="A44" s="1368" t="s">
        <v>10653</v>
      </c>
      <c r="B44" s="1369" t="s">
        <v>163</v>
      </c>
      <c r="C44" s="1370" t="s">
        <v>11295</v>
      </c>
      <c r="D44" s="1370" t="s">
        <v>11296</v>
      </c>
      <c r="E44" s="1370" t="s">
        <v>10587</v>
      </c>
      <c r="F44" s="1370" t="s">
        <v>11297</v>
      </c>
      <c r="G44" s="1370" t="s">
        <v>11298</v>
      </c>
    </row>
    <row r="45">
      <c r="A45" s="831"/>
      <c r="B45" s="1369"/>
      <c r="C45" s="830" t="s">
        <v>10588</v>
      </c>
      <c r="D45" s="830" t="s">
        <v>10589</v>
      </c>
      <c r="E45" s="830" t="s">
        <v>10599</v>
      </c>
      <c r="F45" s="830" t="s">
        <v>10601</v>
      </c>
      <c r="G45" s="830" t="s">
        <v>10600</v>
      </c>
    </row>
    <row r="46">
      <c r="A46" s="831"/>
      <c r="B46" s="1372" t="s">
        <v>19</v>
      </c>
      <c r="C46" s="837" t="s">
        <v>11343</v>
      </c>
      <c r="D46" s="868" t="s">
        <v>11344</v>
      </c>
      <c r="E46" s="837" t="s">
        <v>11345</v>
      </c>
      <c r="F46" s="840" t="s">
        <v>11346</v>
      </c>
      <c r="G46" s="840" t="s">
        <v>11347</v>
      </c>
    </row>
    <row r="47">
      <c r="A47" s="838"/>
      <c r="B47" s="1372"/>
      <c r="C47" s="837" t="s">
        <v>11348</v>
      </c>
      <c r="D47" s="840" t="s">
        <v>11349</v>
      </c>
      <c r="E47" s="837" t="s">
        <v>11303</v>
      </c>
      <c r="F47" s="840" t="s">
        <v>11350</v>
      </c>
      <c r="G47" s="840" t="s">
        <v>10600</v>
      </c>
    </row>
    <row r="48" hidden="1">
      <c r="A48" s="1372" t="s">
        <v>11305</v>
      </c>
      <c r="B48" s="1372"/>
      <c r="C48" s="837" t="s">
        <v>11306</v>
      </c>
      <c r="D48" s="837" t="s">
        <v>11307</v>
      </c>
      <c r="E48" s="837" t="s">
        <v>11306</v>
      </c>
      <c r="F48" s="837" t="s">
        <v>11306</v>
      </c>
      <c r="G48" s="837" t="s">
        <v>11306</v>
      </c>
    </row>
    <row r="49">
      <c r="A49" s="1372"/>
      <c r="B49" s="1372"/>
      <c r="C49" s="837">
        <v>60.0</v>
      </c>
      <c r="D49" s="837">
        <v>45.0</v>
      </c>
      <c r="E49" s="837">
        <v>60.0</v>
      </c>
      <c r="F49" s="837">
        <v>45.0</v>
      </c>
      <c r="G49" s="837">
        <v>30.0</v>
      </c>
    </row>
    <row r="50">
      <c r="A50" s="1368" t="s">
        <v>11351</v>
      </c>
      <c r="B50" s="1369" t="s">
        <v>163</v>
      </c>
      <c r="C50" s="830" t="s">
        <v>11296</v>
      </c>
      <c r="D50" s="830" t="s">
        <v>11309</v>
      </c>
      <c r="E50" s="830" t="s">
        <v>11296</v>
      </c>
      <c r="F50" s="830" t="s">
        <v>11310</v>
      </c>
      <c r="G50" s="830"/>
    </row>
    <row r="51">
      <c r="A51" s="831"/>
      <c r="B51" s="1369"/>
      <c r="C51" s="830" t="s">
        <v>10588</v>
      </c>
      <c r="D51" s="830" t="s">
        <v>10589</v>
      </c>
      <c r="E51" s="830" t="s">
        <v>10599</v>
      </c>
      <c r="F51" s="830" t="s">
        <v>10601</v>
      </c>
      <c r="G51" s="830"/>
    </row>
    <row r="52">
      <c r="A52" s="831"/>
      <c r="B52" s="1372" t="s">
        <v>19</v>
      </c>
      <c r="C52" s="837" t="s">
        <v>11352</v>
      </c>
      <c r="D52" s="1377" t="s">
        <v>11142</v>
      </c>
      <c r="E52" s="837" t="s">
        <v>11353</v>
      </c>
      <c r="F52" s="840" t="s">
        <v>11354</v>
      </c>
      <c r="G52" s="840"/>
    </row>
    <row r="53">
      <c r="A53" s="838"/>
      <c r="B53" s="1372"/>
      <c r="C53" s="837" t="s">
        <v>11355</v>
      </c>
      <c r="D53" s="837"/>
      <c r="E53" s="837" t="s">
        <v>11313</v>
      </c>
      <c r="F53" s="840" t="s">
        <v>11356</v>
      </c>
      <c r="G53" s="840"/>
    </row>
    <row r="54" hidden="1">
      <c r="A54" s="1372" t="s">
        <v>11305</v>
      </c>
      <c r="B54" s="1372"/>
      <c r="C54" s="837" t="s">
        <v>11306</v>
      </c>
      <c r="D54" s="837" t="s">
        <v>11314</v>
      </c>
      <c r="E54" s="837" t="s">
        <v>11306</v>
      </c>
      <c r="F54" s="837" t="s">
        <v>11306</v>
      </c>
      <c r="G54" s="837"/>
    </row>
    <row r="55">
      <c r="A55" s="1372"/>
      <c r="B55" s="1372"/>
      <c r="C55" s="837">
        <v>60.0</v>
      </c>
      <c r="D55" s="837">
        <v>120.0</v>
      </c>
      <c r="E55" s="837">
        <v>30.0</v>
      </c>
      <c r="F55" s="837">
        <v>60.0</v>
      </c>
      <c r="G55" s="837"/>
    </row>
    <row r="56">
      <c r="A56" s="1368" t="s">
        <v>11357</v>
      </c>
      <c r="B56" s="1369" t="s">
        <v>1898</v>
      </c>
      <c r="C56" s="830" t="s">
        <v>10613</v>
      </c>
      <c r="D56" s="830" t="s">
        <v>10627</v>
      </c>
      <c r="E56" s="830" t="s">
        <v>11317</v>
      </c>
      <c r="F56" s="830" t="s">
        <v>11318</v>
      </c>
      <c r="G56" s="830" t="s">
        <v>11319</v>
      </c>
    </row>
    <row r="57">
      <c r="A57" s="831"/>
      <c r="B57" s="1369"/>
      <c r="C57" s="830" t="s">
        <v>10660</v>
      </c>
      <c r="D57" s="830" t="s">
        <v>1912</v>
      </c>
      <c r="E57" s="830" t="s">
        <v>10588</v>
      </c>
      <c r="F57" s="830" t="s">
        <v>10599</v>
      </c>
      <c r="G57" s="830" t="s">
        <v>10601</v>
      </c>
    </row>
    <row r="58">
      <c r="A58" s="831"/>
      <c r="B58" s="1372" t="s">
        <v>19</v>
      </c>
      <c r="C58" s="841" t="s">
        <v>10661</v>
      </c>
      <c r="D58" s="837" t="s">
        <v>11358</v>
      </c>
      <c r="E58" s="837" t="s">
        <v>11359</v>
      </c>
      <c r="F58" s="1396" t="s">
        <v>11360</v>
      </c>
      <c r="G58" s="837" t="s">
        <v>11361</v>
      </c>
    </row>
    <row r="59">
      <c r="A59" s="838"/>
      <c r="B59" s="1372"/>
      <c r="C59" s="841"/>
      <c r="D59" s="837"/>
      <c r="E59" s="837" t="s">
        <v>10619</v>
      </c>
      <c r="F59" s="837" t="s">
        <v>11362</v>
      </c>
      <c r="G59" s="837" t="s">
        <v>11363</v>
      </c>
    </row>
    <row r="60" hidden="1">
      <c r="A60" s="1372" t="s">
        <v>11305</v>
      </c>
      <c r="B60" s="1372"/>
      <c r="C60" s="837" t="s">
        <v>19</v>
      </c>
      <c r="D60" s="837" t="s">
        <v>19</v>
      </c>
      <c r="E60" s="1397" t="s">
        <v>11306</v>
      </c>
      <c r="F60" s="1397" t="s">
        <v>11306</v>
      </c>
      <c r="G60" s="1397" t="s">
        <v>11306</v>
      </c>
    </row>
    <row r="61">
      <c r="A61" s="1372"/>
      <c r="B61" s="1372"/>
      <c r="C61" s="837">
        <v>60.0</v>
      </c>
      <c r="D61" s="837">
        <v>15.0</v>
      </c>
      <c r="E61" s="837">
        <v>100.0</v>
      </c>
      <c r="F61" s="837">
        <v>100.0</v>
      </c>
      <c r="G61" s="837">
        <v>30.0</v>
      </c>
    </row>
    <row r="62">
      <c r="A62" s="1368" t="s">
        <v>11364</v>
      </c>
      <c r="B62" s="1369" t="s">
        <v>1898</v>
      </c>
      <c r="C62" s="830" t="s">
        <v>11317</v>
      </c>
      <c r="D62" s="830" t="s">
        <v>11318</v>
      </c>
      <c r="E62" s="830" t="s">
        <v>11319</v>
      </c>
      <c r="F62" s="830" t="s">
        <v>10627</v>
      </c>
      <c r="G62" s="830"/>
    </row>
    <row r="63">
      <c r="A63" s="831"/>
      <c r="B63" s="1369"/>
      <c r="C63" s="830" t="s">
        <v>10588</v>
      </c>
      <c r="D63" s="830" t="s">
        <v>10599</v>
      </c>
      <c r="E63" s="830" t="s">
        <v>10601</v>
      </c>
      <c r="F63" s="830" t="s">
        <v>1912</v>
      </c>
      <c r="G63" s="830"/>
    </row>
    <row r="64">
      <c r="A64" s="831"/>
      <c r="B64" s="1372" t="s">
        <v>19</v>
      </c>
      <c r="C64" s="837"/>
      <c r="D64" s="1396" t="s">
        <v>11360</v>
      </c>
      <c r="E64" s="837" t="s">
        <v>11361</v>
      </c>
      <c r="F64" s="841" t="s">
        <v>11365</v>
      </c>
      <c r="G64" s="841"/>
    </row>
    <row r="65">
      <c r="A65" s="838"/>
      <c r="B65" s="1372"/>
      <c r="C65" s="837" t="s">
        <v>11366</v>
      </c>
      <c r="D65" s="837" t="s">
        <v>11367</v>
      </c>
      <c r="E65" s="837" t="s">
        <v>11368</v>
      </c>
      <c r="F65" s="841"/>
      <c r="G65" s="841"/>
    </row>
    <row r="66" hidden="1">
      <c r="A66" s="1372" t="s">
        <v>11305</v>
      </c>
      <c r="B66" s="1372"/>
      <c r="C66" s="1397" t="s">
        <v>11306</v>
      </c>
      <c r="D66" s="1397" t="s">
        <v>11306</v>
      </c>
      <c r="E66" s="1397" t="s">
        <v>11306</v>
      </c>
      <c r="F66" s="1397" t="s">
        <v>19</v>
      </c>
      <c r="G66" s="837"/>
    </row>
    <row r="67">
      <c r="A67" s="1372"/>
      <c r="B67" s="1372"/>
      <c r="C67" s="837">
        <v>60.0</v>
      </c>
      <c r="D67" s="837">
        <v>30.0</v>
      </c>
      <c r="E67" s="837">
        <v>30.0</v>
      </c>
      <c r="F67" s="837">
        <v>60.0</v>
      </c>
      <c r="G67" s="837"/>
    </row>
    <row r="68">
      <c r="A68" s="1368" t="s">
        <v>11369</v>
      </c>
      <c r="B68" s="1369" t="s">
        <v>164</v>
      </c>
      <c r="C68" s="830" t="s">
        <v>10659</v>
      </c>
      <c r="D68" s="830" t="s">
        <v>10659</v>
      </c>
      <c r="E68" s="830" t="s">
        <v>10666</v>
      </c>
      <c r="F68" s="830"/>
      <c r="G68" s="830"/>
    </row>
    <row r="69">
      <c r="A69" s="831"/>
      <c r="B69" s="1369"/>
      <c r="C69" s="830" t="s">
        <v>10660</v>
      </c>
      <c r="D69" s="830" t="s">
        <v>1912</v>
      </c>
      <c r="E69" s="830" t="s">
        <v>10601</v>
      </c>
      <c r="F69" s="830"/>
      <c r="G69" s="830"/>
    </row>
    <row r="70">
      <c r="A70" s="831"/>
      <c r="B70" s="1372" t="s">
        <v>19</v>
      </c>
      <c r="C70" s="837" t="s">
        <v>11370</v>
      </c>
      <c r="D70" s="837" t="s">
        <v>11371</v>
      </c>
      <c r="E70" s="841" t="s">
        <v>11372</v>
      </c>
      <c r="F70" s="837"/>
      <c r="G70" s="837"/>
    </row>
    <row r="71">
      <c r="A71" s="838"/>
      <c r="B71" s="1372"/>
      <c r="C71" s="837"/>
      <c r="D71" s="856"/>
      <c r="E71" s="841"/>
      <c r="F71" s="837"/>
      <c r="G71" s="837"/>
    </row>
    <row r="72" hidden="1">
      <c r="A72" s="1372" t="s">
        <v>11305</v>
      </c>
      <c r="B72" s="1372"/>
      <c r="C72" s="837"/>
      <c r="D72" s="837" t="s">
        <v>19</v>
      </c>
      <c r="E72" s="1397" t="s">
        <v>11306</v>
      </c>
      <c r="F72" s="837"/>
      <c r="G72" s="837"/>
    </row>
    <row r="73">
      <c r="A73" s="1384"/>
      <c r="B73" s="1385"/>
      <c r="C73" s="860">
        <v>60.0</v>
      </c>
      <c r="D73" s="860">
        <v>60.0</v>
      </c>
      <c r="E73" s="856">
        <v>60.0</v>
      </c>
      <c r="F73" s="862"/>
      <c r="G73" s="862"/>
    </row>
    <row r="74">
      <c r="A74" s="1389" t="s">
        <v>11373</v>
      </c>
      <c r="B74" s="1369" t="s">
        <v>10644</v>
      </c>
      <c r="C74" s="830" t="s">
        <v>10646</v>
      </c>
      <c r="D74" s="830" t="s">
        <v>11331</v>
      </c>
      <c r="E74" s="830" t="s">
        <v>10647</v>
      </c>
      <c r="F74" s="830"/>
      <c r="G74" s="830"/>
    </row>
    <row r="75">
      <c r="A75" s="831"/>
      <c r="B75" s="1369"/>
      <c r="C75" s="830" t="s">
        <v>10589</v>
      </c>
      <c r="D75" s="830" t="s">
        <v>10648</v>
      </c>
      <c r="E75" s="830" t="s">
        <v>10649</v>
      </c>
      <c r="F75" s="830"/>
      <c r="G75" s="830"/>
    </row>
    <row r="76">
      <c r="A76" s="831"/>
      <c r="B76" s="1372" t="s">
        <v>19</v>
      </c>
      <c r="C76" s="848" t="s">
        <v>11332</v>
      </c>
      <c r="D76" s="841" t="s">
        <v>11374</v>
      </c>
      <c r="E76" s="841" t="s">
        <v>11375</v>
      </c>
      <c r="F76" s="837"/>
      <c r="G76" s="837"/>
    </row>
    <row r="77" ht="73.5" customHeight="1">
      <c r="A77" s="838"/>
      <c r="B77" s="1372"/>
      <c r="C77" s="837"/>
      <c r="D77" s="841" t="s">
        <v>11334</v>
      </c>
      <c r="E77" s="841" t="s">
        <v>11335</v>
      </c>
      <c r="F77" s="837"/>
      <c r="G77" s="837"/>
    </row>
    <row r="78" hidden="1">
      <c r="A78" s="1372" t="s">
        <v>11305</v>
      </c>
      <c r="B78" s="1372"/>
      <c r="C78" s="1397" t="s">
        <v>11307</v>
      </c>
      <c r="D78" s="1397" t="s">
        <v>11306</v>
      </c>
      <c r="E78" s="837" t="s">
        <v>19</v>
      </c>
      <c r="F78" s="837"/>
      <c r="G78" s="837"/>
    </row>
    <row r="79">
      <c r="A79" s="1384"/>
      <c r="B79" s="1385"/>
      <c r="C79" s="860">
        <v>120.0</v>
      </c>
      <c r="D79" s="856">
        <v>60.0</v>
      </c>
      <c r="E79" s="856">
        <v>60.0</v>
      </c>
      <c r="F79" s="862"/>
      <c r="G79" s="862"/>
    </row>
    <row r="80">
      <c r="A80" s="1390" t="s">
        <v>11336</v>
      </c>
      <c r="B80" s="1391"/>
      <c r="C80" s="1398" t="s">
        <v>11337</v>
      </c>
      <c r="D80" s="1399" t="s">
        <v>11338</v>
      </c>
      <c r="E80" s="856" t="s">
        <v>11339</v>
      </c>
      <c r="F80" s="1398" t="s">
        <v>11340</v>
      </c>
      <c r="G80" s="862"/>
    </row>
    <row r="81" ht="36.75" customHeight="1">
      <c r="A81" s="1400"/>
      <c r="B81" s="1400"/>
      <c r="C81" s="1383">
        <f>COUNTIF(C44:G80,"Video")</f>
        <v>2</v>
      </c>
      <c r="D81" s="1383">
        <f>COUNTIF(C44:G80,"Video interactive")</f>
        <v>0</v>
      </c>
      <c r="E81" s="1383">
        <f>COUNTIF(C44:G80,"Intro video + game")</f>
        <v>15</v>
      </c>
      <c r="F81" s="1383">
        <f>COUNTIF(C44:G80,"Game")</f>
        <v>5</v>
      </c>
      <c r="G81" s="1388">
        <f>F81+E81</f>
        <v>20</v>
      </c>
    </row>
    <row r="82" ht="36.75" hidden="1" customHeight="1">
      <c r="A82" s="1401" t="s">
        <v>11224</v>
      </c>
      <c r="B82" s="1402"/>
      <c r="C82" s="1383" t="s">
        <v>11376</v>
      </c>
      <c r="D82" s="1387"/>
      <c r="E82" s="1387"/>
      <c r="F82" s="1387"/>
      <c r="G82" s="1387"/>
    </row>
    <row r="83" hidden="1">
      <c r="A83" s="1363" t="s">
        <v>11377</v>
      </c>
      <c r="B83" s="1364"/>
      <c r="C83" s="1365"/>
      <c r="D83" s="1365"/>
      <c r="E83" s="1366"/>
      <c r="F83" s="1365"/>
      <c r="G83" s="1395"/>
    </row>
    <row r="84" hidden="1">
      <c r="A84" s="1368" t="s">
        <v>10369</v>
      </c>
      <c r="B84" s="1369" t="s">
        <v>1899</v>
      </c>
      <c r="C84" s="1370" t="s">
        <v>1899</v>
      </c>
      <c r="D84" s="1403" t="s">
        <v>1899</v>
      </c>
      <c r="E84" s="1370" t="s">
        <v>11378</v>
      </c>
      <c r="F84" s="1370"/>
      <c r="G84" s="1403"/>
    </row>
    <row r="85" hidden="1">
      <c r="A85" s="838"/>
      <c r="B85" s="1372" t="s">
        <v>19</v>
      </c>
      <c r="C85" s="1373" t="s">
        <v>11379</v>
      </c>
      <c r="D85" s="840" t="s">
        <v>11380</v>
      </c>
      <c r="E85" s="1373" t="s">
        <v>11381</v>
      </c>
      <c r="F85" s="1373"/>
      <c r="G85" s="1404"/>
    </row>
    <row r="86" hidden="1">
      <c r="A86" s="1372"/>
      <c r="B86" s="1372"/>
      <c r="C86" s="1373">
        <v>30.0</v>
      </c>
      <c r="D86" s="1373">
        <v>60.0</v>
      </c>
      <c r="E86" s="1373">
        <v>60.0</v>
      </c>
      <c r="F86" s="1373"/>
      <c r="G86" s="1379"/>
    </row>
    <row r="87" hidden="1">
      <c r="A87" s="1368" t="s">
        <v>10370</v>
      </c>
      <c r="B87" s="1369" t="s">
        <v>163</v>
      </c>
      <c r="C87" s="1405" t="s">
        <v>11295</v>
      </c>
      <c r="D87" s="1370" t="s">
        <v>163</v>
      </c>
      <c r="E87" s="1370"/>
      <c r="F87" s="1403"/>
      <c r="G87" s="1403"/>
    </row>
    <row r="88" hidden="1">
      <c r="A88" s="838"/>
      <c r="B88" s="1372" t="s">
        <v>19</v>
      </c>
      <c r="C88" s="1382" t="s">
        <v>11343</v>
      </c>
      <c r="D88" s="1381" t="s">
        <v>11142</v>
      </c>
      <c r="E88" s="1381"/>
      <c r="F88" s="1406"/>
      <c r="G88" s="1406"/>
    </row>
    <row r="89" hidden="1">
      <c r="A89" s="1407"/>
      <c r="B89" s="1372"/>
      <c r="C89" s="1382"/>
      <c r="D89" s="1381"/>
      <c r="E89" s="1381"/>
      <c r="F89" s="1406"/>
      <c r="G89" s="1406"/>
    </row>
    <row r="90" hidden="1">
      <c r="A90" s="1372"/>
      <c r="B90" s="1372"/>
      <c r="C90" s="1373">
        <v>30.0</v>
      </c>
      <c r="D90" s="1373">
        <v>120.0</v>
      </c>
      <c r="E90" s="1373"/>
      <c r="F90" s="1379"/>
      <c r="G90" s="1379"/>
    </row>
    <row r="91" hidden="1">
      <c r="A91" s="1368" t="s">
        <v>10371</v>
      </c>
      <c r="B91" s="1369" t="s">
        <v>1898</v>
      </c>
      <c r="C91" s="1370" t="s">
        <v>11316</v>
      </c>
      <c r="D91" s="1370" t="s">
        <v>11317</v>
      </c>
      <c r="E91" s="1370" t="s">
        <v>11318</v>
      </c>
      <c r="F91" s="1370" t="s">
        <v>11319</v>
      </c>
      <c r="G91" s="1403"/>
    </row>
    <row r="92" hidden="1">
      <c r="A92" s="838"/>
      <c r="B92" s="1372" t="s">
        <v>19</v>
      </c>
      <c r="C92" s="1381" t="s">
        <v>11325</v>
      </c>
      <c r="D92" s="1373" t="s">
        <v>11382</v>
      </c>
      <c r="E92" s="1382" t="s">
        <v>11360</v>
      </c>
      <c r="F92" s="1373" t="s">
        <v>11361</v>
      </c>
      <c r="G92" s="1406"/>
    </row>
    <row r="93" hidden="1">
      <c r="A93" s="1407"/>
      <c r="B93" s="1372"/>
      <c r="C93" s="1381"/>
      <c r="D93" s="1373"/>
      <c r="E93" s="1382"/>
      <c r="F93" s="1373"/>
      <c r="G93" s="1406"/>
    </row>
    <row r="94" hidden="1">
      <c r="A94" s="1372"/>
      <c r="B94" s="1372"/>
      <c r="C94" s="1373">
        <v>60.0</v>
      </c>
      <c r="D94" s="1373">
        <v>60.0</v>
      </c>
      <c r="E94" s="1373">
        <v>30.0</v>
      </c>
      <c r="F94" s="1373">
        <v>30.0</v>
      </c>
      <c r="G94" s="1379"/>
    </row>
    <row r="95" hidden="1">
      <c r="A95" s="1368" t="s">
        <v>10372</v>
      </c>
      <c r="B95" s="1369" t="s">
        <v>1898</v>
      </c>
      <c r="C95" s="1370" t="s">
        <v>11316</v>
      </c>
      <c r="D95" s="1370" t="s">
        <v>11317</v>
      </c>
      <c r="E95" s="1370" t="s">
        <v>11318</v>
      </c>
      <c r="F95" s="1370" t="s">
        <v>11319</v>
      </c>
      <c r="G95" s="1370"/>
    </row>
    <row r="96" hidden="1">
      <c r="A96" s="838"/>
      <c r="B96" s="1372" t="s">
        <v>19</v>
      </c>
      <c r="C96" s="1381" t="s">
        <v>11325</v>
      </c>
      <c r="D96" s="1373" t="s">
        <v>11382</v>
      </c>
      <c r="E96" s="1382" t="s">
        <v>11360</v>
      </c>
      <c r="F96" s="1373" t="s">
        <v>11361</v>
      </c>
      <c r="G96" s="1373"/>
    </row>
    <row r="97" hidden="1">
      <c r="A97" s="1407"/>
      <c r="B97" s="1372"/>
      <c r="C97" s="1381"/>
      <c r="D97" s="1373"/>
      <c r="E97" s="1382"/>
      <c r="F97" s="1373"/>
      <c r="G97" s="1373"/>
    </row>
    <row r="98" hidden="1">
      <c r="A98" s="1372"/>
      <c r="B98" s="1372"/>
      <c r="C98" s="1373">
        <v>60.0</v>
      </c>
      <c r="D98" s="1373">
        <v>60.0</v>
      </c>
      <c r="E98" s="1373">
        <v>30.0</v>
      </c>
      <c r="F98" s="1373">
        <v>30.0</v>
      </c>
      <c r="G98" s="1382"/>
    </row>
    <row r="99" hidden="1">
      <c r="A99" s="1368" t="s">
        <v>11383</v>
      </c>
      <c r="B99" s="1369" t="s">
        <v>10644</v>
      </c>
      <c r="C99" s="1370" t="s">
        <v>10646</v>
      </c>
      <c r="D99" s="1370" t="s">
        <v>11331</v>
      </c>
      <c r="E99" s="1370" t="s">
        <v>10647</v>
      </c>
      <c r="F99" s="1405"/>
      <c r="G99" s="1405"/>
    </row>
    <row r="100" hidden="1">
      <c r="A100" s="838"/>
      <c r="B100" s="1372" t="s">
        <v>19</v>
      </c>
      <c r="C100" s="1383" t="s">
        <v>11332</v>
      </c>
      <c r="D100" s="1381" t="s">
        <v>11374</v>
      </c>
      <c r="E100" s="1381" t="s">
        <v>11375</v>
      </c>
      <c r="F100" s="1373"/>
      <c r="G100" s="1373"/>
    </row>
    <row r="101" hidden="1">
      <c r="A101" s="1407"/>
      <c r="B101" s="1372"/>
      <c r="C101" s="1383"/>
      <c r="D101" s="1408" t="s">
        <v>11334</v>
      </c>
      <c r="E101" s="1408" t="s">
        <v>11335</v>
      </c>
      <c r="F101" s="1373"/>
      <c r="G101" s="1373"/>
    </row>
    <row r="102" hidden="1">
      <c r="A102" s="1409"/>
      <c r="B102" s="1410"/>
      <c r="C102" s="1386">
        <v>120.0</v>
      </c>
      <c r="D102" s="1383">
        <v>60.0</v>
      </c>
      <c r="E102" s="1383">
        <v>60.0</v>
      </c>
      <c r="F102" s="1373"/>
      <c r="G102" s="1373"/>
    </row>
    <row r="103">
      <c r="A103" s="1228"/>
      <c r="B103" s="1228"/>
      <c r="C103" s="1411"/>
      <c r="D103" s="1411"/>
      <c r="E103" s="1411"/>
      <c r="F103" s="1411"/>
      <c r="G103" s="1411"/>
    </row>
    <row r="104">
      <c r="A104" s="1228"/>
      <c r="B104" s="1228"/>
      <c r="C104" s="1411"/>
      <c r="D104" s="1411"/>
      <c r="E104" s="1411"/>
      <c r="F104" s="1411"/>
      <c r="G104" s="1411"/>
    </row>
    <row r="105">
      <c r="A105" s="1228"/>
      <c r="B105" s="1228"/>
      <c r="C105" s="1411"/>
      <c r="D105" s="1411"/>
      <c r="E105" s="1411"/>
      <c r="F105" s="1411"/>
      <c r="G105" s="1411"/>
    </row>
    <row r="106">
      <c r="A106" s="1228"/>
      <c r="B106" s="1228"/>
      <c r="C106" s="1411"/>
      <c r="D106" s="1411"/>
      <c r="E106" s="1411"/>
      <c r="F106" s="1411"/>
      <c r="G106" s="1411"/>
    </row>
    <row r="107">
      <c r="A107" s="1228"/>
      <c r="B107" s="1228"/>
      <c r="C107" s="1411"/>
      <c r="D107" s="1411"/>
      <c r="E107" s="1411"/>
      <c r="F107" s="1411"/>
      <c r="G107" s="1411"/>
    </row>
    <row r="108">
      <c r="A108" s="1228"/>
      <c r="B108" s="1228"/>
      <c r="C108" s="1411"/>
      <c r="D108" s="1411"/>
      <c r="E108" s="1411"/>
      <c r="F108" s="1411"/>
      <c r="G108" s="1411"/>
    </row>
    <row r="109">
      <c r="A109" s="1228"/>
      <c r="B109" s="1228"/>
      <c r="C109" s="1411"/>
      <c r="D109" s="1411"/>
      <c r="E109" s="1412"/>
      <c r="F109" s="1412"/>
      <c r="G109" s="1412"/>
    </row>
    <row r="110" ht="39.0" customHeight="1">
      <c r="A110" s="1228"/>
      <c r="B110" s="1228"/>
      <c r="C110" s="1411"/>
      <c r="D110" s="1412"/>
      <c r="E110" s="1412"/>
      <c r="F110" s="1411"/>
      <c r="G110" s="1411"/>
    </row>
    <row r="111" ht="39.0" customHeight="1">
      <c r="A111" s="1228"/>
      <c r="B111" s="1228"/>
      <c r="C111" s="1411"/>
      <c r="D111" s="1412"/>
      <c r="E111" s="1411"/>
      <c r="F111" s="1412"/>
      <c r="G111" s="1412"/>
    </row>
    <row r="112" ht="39.0" customHeight="1">
      <c r="A112" s="1228"/>
      <c r="B112" s="1228"/>
      <c r="C112" s="1411"/>
      <c r="D112" s="1412"/>
      <c r="E112" s="1411"/>
      <c r="F112" s="1411"/>
      <c r="G112" s="1411"/>
    </row>
    <row r="113">
      <c r="A113" s="1228"/>
      <c r="B113" s="1228"/>
      <c r="C113" s="1411"/>
      <c r="D113" s="1411"/>
      <c r="E113" s="1411"/>
      <c r="F113" s="1411"/>
      <c r="G113" s="1411"/>
    </row>
    <row r="114">
      <c r="A114" s="1228"/>
      <c r="B114" s="1228"/>
      <c r="C114" s="1411"/>
      <c r="D114" s="1412"/>
      <c r="E114" s="1411"/>
      <c r="F114" s="1411"/>
      <c r="G114" s="1411"/>
    </row>
    <row r="115">
      <c r="A115" s="1228"/>
      <c r="B115" s="1228"/>
      <c r="C115" s="1411"/>
      <c r="D115" s="1412"/>
      <c r="E115" s="1411"/>
      <c r="F115" s="1411"/>
      <c r="G115" s="1411"/>
    </row>
    <row r="116">
      <c r="A116" s="1228"/>
      <c r="B116" s="1228"/>
      <c r="C116" s="1411"/>
      <c r="D116" s="1411"/>
      <c r="E116" s="1411"/>
      <c r="F116" s="1411"/>
      <c r="G116" s="1411"/>
    </row>
    <row r="117">
      <c r="A117" s="1228"/>
      <c r="B117" s="1228"/>
      <c r="C117" s="1411"/>
      <c r="D117" s="1411"/>
      <c r="E117" s="1411"/>
      <c r="F117" s="1411"/>
      <c r="G117" s="1411"/>
    </row>
    <row r="118">
      <c r="A118" s="1228"/>
      <c r="B118" s="1228"/>
      <c r="C118" s="1411"/>
      <c r="D118" s="1411"/>
      <c r="E118" s="1411"/>
      <c r="F118" s="1411"/>
      <c r="G118" s="1411"/>
    </row>
    <row r="119">
      <c r="A119" s="1228"/>
      <c r="B119" s="1228"/>
      <c r="C119" s="1411"/>
      <c r="D119" s="1411"/>
      <c r="E119" s="1411"/>
      <c r="F119" s="1411"/>
      <c r="G119" s="1411"/>
    </row>
    <row r="120">
      <c r="A120" s="1228"/>
      <c r="B120" s="1228"/>
      <c r="C120" s="1411"/>
      <c r="D120" s="1411"/>
      <c r="E120" s="1411"/>
      <c r="F120" s="1411"/>
      <c r="G120" s="1411"/>
    </row>
    <row r="121">
      <c r="A121" s="1228"/>
      <c r="B121" s="1228"/>
      <c r="C121" s="1411"/>
      <c r="D121" s="1411"/>
      <c r="E121" s="1411"/>
      <c r="F121" s="1411"/>
      <c r="G121" s="1411"/>
    </row>
    <row r="122">
      <c r="A122" s="1228"/>
      <c r="B122" s="1228"/>
      <c r="C122" s="1411"/>
      <c r="D122" s="1411"/>
      <c r="E122" s="1411"/>
      <c r="F122" s="1411"/>
      <c r="G122" s="1411"/>
    </row>
    <row r="123">
      <c r="A123" s="1228"/>
      <c r="B123" s="1228"/>
      <c r="C123" s="1411"/>
      <c r="D123" s="1411"/>
      <c r="E123" s="1411"/>
      <c r="F123" s="1411"/>
      <c r="G123" s="1411"/>
    </row>
    <row r="124">
      <c r="A124" s="1228"/>
      <c r="B124" s="1228"/>
      <c r="C124" s="1411"/>
      <c r="D124" s="1411"/>
      <c r="E124" s="1411"/>
      <c r="F124" s="1411"/>
      <c r="G124" s="1411"/>
    </row>
    <row r="125">
      <c r="A125" s="1228"/>
      <c r="B125" s="1228"/>
      <c r="C125" s="1411"/>
      <c r="D125" s="1411"/>
      <c r="E125" s="1411"/>
      <c r="F125" s="1411"/>
      <c r="G125" s="1411"/>
    </row>
    <row r="126">
      <c r="A126" s="1228"/>
      <c r="B126" s="1228"/>
      <c r="C126" s="1411"/>
      <c r="D126" s="1411"/>
      <c r="E126" s="1411"/>
      <c r="F126" s="1411"/>
      <c r="G126" s="1411"/>
    </row>
    <row r="127">
      <c r="A127" s="1228"/>
      <c r="B127" s="1228"/>
      <c r="C127" s="1411"/>
      <c r="D127" s="1411"/>
      <c r="E127" s="1411"/>
      <c r="F127" s="1411"/>
      <c r="G127" s="1411"/>
    </row>
    <row r="128">
      <c r="A128" s="1228"/>
      <c r="B128" s="1228"/>
      <c r="C128" s="1411"/>
      <c r="D128" s="1411"/>
      <c r="E128" s="1411"/>
      <c r="F128" s="1411"/>
      <c r="G128" s="1411"/>
    </row>
    <row r="129">
      <c r="A129" s="1228"/>
      <c r="B129" s="1228"/>
      <c r="C129" s="1411"/>
      <c r="D129" s="1411"/>
      <c r="E129" s="1411"/>
      <c r="F129" s="1411"/>
      <c r="G129" s="1411"/>
    </row>
    <row r="130">
      <c r="A130" s="1228"/>
      <c r="B130" s="1228"/>
      <c r="C130" s="1411"/>
      <c r="D130" s="1411"/>
      <c r="E130" s="1411"/>
      <c r="F130" s="1411"/>
      <c r="G130" s="1411"/>
    </row>
    <row r="131">
      <c r="A131" s="1228"/>
      <c r="B131" s="1228"/>
      <c r="C131" s="1411"/>
      <c r="D131" s="1411"/>
      <c r="E131" s="1411"/>
      <c r="F131" s="1411"/>
      <c r="G131" s="1411"/>
    </row>
    <row r="132">
      <c r="A132" s="1228"/>
      <c r="B132" s="1228"/>
      <c r="C132" s="1411"/>
      <c r="D132" s="1411"/>
      <c r="E132" s="1411"/>
      <c r="F132" s="1411"/>
      <c r="G132" s="1411"/>
    </row>
    <row r="133">
      <c r="A133" s="1228"/>
      <c r="B133" s="1228"/>
      <c r="C133" s="1411"/>
      <c r="D133" s="1411"/>
      <c r="E133" s="1411"/>
      <c r="F133" s="1411"/>
      <c r="G133" s="1411"/>
    </row>
    <row r="134">
      <c r="A134" s="1228"/>
      <c r="B134" s="1228"/>
      <c r="C134" s="1411"/>
      <c r="D134" s="1411"/>
      <c r="E134" s="1411"/>
      <c r="F134" s="1411"/>
      <c r="G134" s="1411"/>
    </row>
    <row r="135">
      <c r="A135" s="1228"/>
      <c r="B135" s="1228"/>
      <c r="C135" s="1411"/>
      <c r="D135" s="1411"/>
      <c r="E135" s="1411"/>
      <c r="F135" s="1411"/>
      <c r="G135" s="1411"/>
    </row>
    <row r="136">
      <c r="A136" s="1228"/>
      <c r="B136" s="1228"/>
      <c r="C136" s="1411"/>
      <c r="D136" s="1411"/>
      <c r="E136" s="1411"/>
      <c r="F136" s="1411"/>
      <c r="G136" s="1411"/>
    </row>
    <row r="137">
      <c r="A137" s="1228"/>
      <c r="B137" s="1228"/>
      <c r="C137" s="1411"/>
      <c r="D137" s="1411"/>
      <c r="E137" s="1411"/>
      <c r="F137" s="1411"/>
      <c r="G137" s="1411"/>
    </row>
    <row r="138">
      <c r="A138" s="1228"/>
      <c r="B138" s="1228"/>
      <c r="C138" s="1411"/>
      <c r="D138" s="1411"/>
      <c r="E138" s="1411"/>
      <c r="F138" s="1411"/>
      <c r="G138" s="1411"/>
    </row>
    <row r="139">
      <c r="A139" s="1228"/>
      <c r="B139" s="1228"/>
      <c r="C139" s="1411"/>
      <c r="D139" s="1411"/>
      <c r="E139" s="1411"/>
      <c r="F139" s="1411"/>
      <c r="G139" s="1411"/>
    </row>
    <row r="140">
      <c r="A140" s="1228"/>
      <c r="B140" s="1228"/>
      <c r="C140" s="1411"/>
      <c r="D140" s="1411"/>
      <c r="E140" s="1411"/>
      <c r="F140" s="1411"/>
      <c r="G140" s="1411"/>
    </row>
    <row r="141">
      <c r="A141" s="1228"/>
      <c r="B141" s="1228"/>
      <c r="C141" s="1411"/>
      <c r="D141" s="1411"/>
      <c r="E141" s="1411"/>
      <c r="F141" s="1411"/>
      <c r="G141" s="1411"/>
    </row>
    <row r="142">
      <c r="A142" s="1228"/>
      <c r="B142" s="1228"/>
      <c r="C142" s="1411"/>
      <c r="D142" s="1411"/>
      <c r="E142" s="1411"/>
      <c r="F142" s="1411"/>
      <c r="G142" s="1411"/>
    </row>
    <row r="143">
      <c r="A143" s="1228"/>
      <c r="B143" s="1228"/>
      <c r="C143" s="1411"/>
      <c r="D143" s="1411"/>
      <c r="E143" s="1411"/>
      <c r="F143" s="1411"/>
      <c r="G143" s="1411"/>
    </row>
    <row r="144">
      <c r="A144" s="1228"/>
      <c r="B144" s="1228"/>
      <c r="C144" s="1411"/>
      <c r="D144" s="1411"/>
      <c r="E144" s="1411"/>
      <c r="F144" s="1411"/>
      <c r="G144" s="1411"/>
    </row>
    <row r="145">
      <c r="A145" s="1228"/>
      <c r="B145" s="1228"/>
      <c r="C145" s="1411"/>
      <c r="D145" s="1411"/>
      <c r="E145" s="1411"/>
      <c r="F145" s="1411"/>
      <c r="G145" s="1411"/>
    </row>
    <row r="146">
      <c r="A146" s="1228"/>
      <c r="B146" s="1228"/>
      <c r="C146" s="1411"/>
      <c r="D146" s="1411"/>
      <c r="E146" s="1411"/>
      <c r="F146" s="1411"/>
      <c r="G146" s="1411"/>
    </row>
    <row r="147">
      <c r="A147" s="1228"/>
      <c r="B147" s="1228"/>
      <c r="C147" s="1411"/>
      <c r="D147" s="1411"/>
      <c r="E147" s="1411"/>
      <c r="F147" s="1411"/>
      <c r="G147" s="1411"/>
    </row>
    <row r="148">
      <c r="A148" s="1228"/>
      <c r="B148" s="1228"/>
      <c r="C148" s="1411"/>
      <c r="D148" s="1411"/>
      <c r="E148" s="1411"/>
      <c r="F148" s="1411"/>
      <c r="G148" s="1411"/>
    </row>
    <row r="149">
      <c r="A149" s="1228"/>
      <c r="B149" s="1228"/>
      <c r="C149" s="1411"/>
      <c r="D149" s="1411"/>
      <c r="E149" s="1411"/>
      <c r="F149" s="1411"/>
      <c r="G149" s="1411"/>
    </row>
    <row r="150">
      <c r="A150" s="1228"/>
      <c r="B150" s="1228"/>
      <c r="C150" s="1411"/>
      <c r="D150" s="1411"/>
      <c r="E150" s="1411"/>
      <c r="F150" s="1411"/>
      <c r="G150" s="1411"/>
    </row>
    <row r="151">
      <c r="A151" s="1228"/>
      <c r="B151" s="1228"/>
      <c r="C151" s="1411"/>
      <c r="D151" s="1411"/>
      <c r="E151" s="1411"/>
      <c r="F151" s="1411"/>
      <c r="G151" s="1411"/>
    </row>
    <row r="152">
      <c r="A152" s="1228"/>
      <c r="B152" s="1228"/>
      <c r="C152" s="1411"/>
      <c r="D152" s="1411"/>
      <c r="E152" s="1411"/>
      <c r="F152" s="1411"/>
      <c r="G152" s="1411"/>
    </row>
    <row r="153">
      <c r="A153" s="1228"/>
      <c r="B153" s="1228"/>
      <c r="C153" s="1411"/>
      <c r="D153" s="1411"/>
      <c r="E153" s="1411"/>
      <c r="F153" s="1411"/>
      <c r="G153" s="1411"/>
    </row>
    <row r="154">
      <c r="A154" s="1228"/>
      <c r="B154" s="1228"/>
      <c r="C154" s="1411"/>
      <c r="D154" s="1411"/>
      <c r="E154" s="1411"/>
      <c r="F154" s="1411"/>
      <c r="G154" s="1411"/>
    </row>
    <row r="155">
      <c r="A155" s="1228"/>
      <c r="B155" s="1228"/>
      <c r="C155" s="1411"/>
      <c r="D155" s="1411"/>
      <c r="E155" s="1411"/>
      <c r="F155" s="1411"/>
      <c r="G155" s="1411"/>
    </row>
    <row r="156">
      <c r="A156" s="1228"/>
      <c r="B156" s="1228"/>
      <c r="C156" s="1411"/>
      <c r="D156" s="1411"/>
      <c r="E156" s="1411"/>
      <c r="F156" s="1411"/>
      <c r="G156" s="1411"/>
    </row>
    <row r="157">
      <c r="A157" s="1228"/>
      <c r="B157" s="1228"/>
      <c r="C157" s="1411"/>
      <c r="D157" s="1411"/>
      <c r="E157" s="1411"/>
      <c r="F157" s="1411"/>
      <c r="G157" s="1411"/>
    </row>
    <row r="158">
      <c r="A158" s="1228"/>
      <c r="B158" s="1228"/>
      <c r="C158" s="1411"/>
      <c r="D158" s="1411"/>
      <c r="E158" s="1411"/>
      <c r="F158" s="1411"/>
      <c r="G158" s="1411"/>
    </row>
    <row r="159">
      <c r="A159" s="1228"/>
      <c r="B159" s="1228"/>
      <c r="C159" s="1411"/>
      <c r="D159" s="1411"/>
      <c r="E159" s="1411"/>
      <c r="F159" s="1411"/>
      <c r="G159" s="1411"/>
    </row>
    <row r="160">
      <c r="A160" s="1228"/>
      <c r="B160" s="1228"/>
      <c r="C160" s="1411"/>
      <c r="D160" s="1411"/>
      <c r="E160" s="1411"/>
      <c r="F160" s="1411"/>
      <c r="G160" s="1411"/>
    </row>
    <row r="161">
      <c r="A161" s="1228"/>
      <c r="B161" s="1228"/>
      <c r="C161" s="1411"/>
      <c r="D161" s="1411"/>
      <c r="E161" s="1411"/>
      <c r="F161" s="1411"/>
      <c r="G161" s="1411"/>
    </row>
    <row r="162">
      <c r="A162" s="1228"/>
      <c r="B162" s="1228"/>
      <c r="C162" s="1411"/>
      <c r="D162" s="1411"/>
      <c r="E162" s="1411"/>
      <c r="F162" s="1411"/>
      <c r="G162" s="1411"/>
    </row>
    <row r="163">
      <c r="A163" s="1228"/>
      <c r="B163" s="1228"/>
      <c r="C163" s="1411"/>
      <c r="D163" s="1411"/>
      <c r="E163" s="1411"/>
      <c r="F163" s="1411"/>
      <c r="G163" s="1411"/>
    </row>
    <row r="164">
      <c r="A164" s="1228"/>
      <c r="B164" s="1228"/>
      <c r="C164" s="1411"/>
      <c r="D164" s="1411"/>
      <c r="E164" s="1411"/>
      <c r="F164" s="1411"/>
      <c r="G164" s="1411"/>
    </row>
    <row r="165">
      <c r="A165" s="1228"/>
      <c r="B165" s="1228"/>
      <c r="C165" s="1411"/>
      <c r="D165" s="1411"/>
      <c r="E165" s="1411"/>
      <c r="F165" s="1411"/>
      <c r="G165" s="1411"/>
    </row>
    <row r="166">
      <c r="A166" s="1228"/>
      <c r="B166" s="1228"/>
      <c r="C166" s="1411"/>
      <c r="D166" s="1411"/>
      <c r="E166" s="1411"/>
      <c r="F166" s="1411"/>
      <c r="G166" s="1411"/>
    </row>
    <row r="167">
      <c r="A167" s="1228"/>
      <c r="B167" s="1228"/>
      <c r="C167" s="1411"/>
      <c r="D167" s="1411"/>
      <c r="E167" s="1411"/>
      <c r="F167" s="1411"/>
      <c r="G167" s="1411"/>
    </row>
    <row r="168">
      <c r="A168" s="1228"/>
      <c r="B168" s="1228"/>
      <c r="C168" s="1411"/>
      <c r="D168" s="1411"/>
      <c r="E168" s="1411"/>
      <c r="F168" s="1411"/>
      <c r="G168" s="1411"/>
    </row>
    <row r="169">
      <c r="A169" s="1228"/>
      <c r="B169" s="1228"/>
      <c r="C169" s="1411"/>
      <c r="D169" s="1411"/>
      <c r="E169" s="1411"/>
      <c r="F169" s="1411"/>
      <c r="G169" s="1411"/>
    </row>
    <row r="170">
      <c r="A170" s="1228"/>
      <c r="B170" s="1228"/>
      <c r="C170" s="1411"/>
      <c r="D170" s="1411"/>
      <c r="E170" s="1411"/>
      <c r="F170" s="1411"/>
      <c r="G170" s="1411"/>
    </row>
    <row r="171">
      <c r="A171" s="1228"/>
      <c r="B171" s="1228"/>
      <c r="C171" s="1411"/>
      <c r="D171" s="1411"/>
      <c r="E171" s="1411"/>
      <c r="F171" s="1411"/>
      <c r="G171" s="1411"/>
    </row>
    <row r="172">
      <c r="A172" s="1228"/>
      <c r="B172" s="1228"/>
      <c r="C172" s="1411"/>
      <c r="D172" s="1411"/>
      <c r="E172" s="1411"/>
      <c r="F172" s="1411"/>
      <c r="G172" s="1411"/>
    </row>
    <row r="173">
      <c r="A173" s="1228"/>
      <c r="B173" s="1228"/>
      <c r="C173" s="1411"/>
      <c r="D173" s="1411"/>
      <c r="E173" s="1411"/>
      <c r="F173" s="1411"/>
      <c r="G173" s="1411"/>
    </row>
    <row r="174">
      <c r="A174" s="1228"/>
      <c r="B174" s="1228"/>
      <c r="C174" s="1411"/>
      <c r="D174" s="1411"/>
      <c r="E174" s="1411"/>
      <c r="F174" s="1411"/>
      <c r="G174" s="1411"/>
    </row>
    <row r="175">
      <c r="A175" s="1228"/>
      <c r="B175" s="1228"/>
      <c r="C175" s="1411"/>
      <c r="D175" s="1411"/>
      <c r="E175" s="1411"/>
      <c r="F175" s="1411"/>
      <c r="G175" s="1411"/>
    </row>
    <row r="176">
      <c r="A176" s="1228"/>
      <c r="B176" s="1228"/>
      <c r="C176" s="1411"/>
      <c r="D176" s="1411"/>
      <c r="E176" s="1411"/>
      <c r="F176" s="1411"/>
      <c r="G176" s="1411"/>
    </row>
    <row r="177">
      <c r="A177" s="1228"/>
      <c r="B177" s="1228"/>
      <c r="C177" s="1411"/>
      <c r="D177" s="1411"/>
      <c r="E177" s="1411"/>
      <c r="F177" s="1411"/>
      <c r="G177" s="1411"/>
    </row>
    <row r="178">
      <c r="A178" s="1228"/>
      <c r="B178" s="1228"/>
      <c r="C178" s="1411"/>
      <c r="D178" s="1411"/>
      <c r="E178" s="1411"/>
      <c r="F178" s="1411"/>
      <c r="G178" s="1411"/>
    </row>
    <row r="179">
      <c r="A179" s="1228"/>
      <c r="B179" s="1228"/>
      <c r="C179" s="1411"/>
      <c r="D179" s="1411"/>
      <c r="E179" s="1411"/>
      <c r="F179" s="1411"/>
      <c r="G179" s="1411"/>
    </row>
    <row r="180">
      <c r="A180" s="1228"/>
      <c r="B180" s="1228"/>
      <c r="C180" s="1411"/>
      <c r="D180" s="1411"/>
      <c r="E180" s="1411"/>
      <c r="F180" s="1411"/>
      <c r="G180" s="1411"/>
    </row>
    <row r="181">
      <c r="A181" s="1228"/>
      <c r="B181" s="1228"/>
      <c r="C181" s="1411"/>
      <c r="D181" s="1411"/>
      <c r="E181" s="1411"/>
      <c r="F181" s="1411"/>
      <c r="G181" s="1411"/>
    </row>
    <row r="182">
      <c r="A182" s="1228"/>
      <c r="B182" s="1228"/>
      <c r="C182" s="1411"/>
      <c r="D182" s="1411"/>
      <c r="E182" s="1411"/>
      <c r="F182" s="1411"/>
      <c r="G182" s="1411"/>
    </row>
    <row r="183">
      <c r="A183" s="1228"/>
      <c r="B183" s="1228"/>
      <c r="C183" s="1411"/>
      <c r="D183" s="1411"/>
      <c r="E183" s="1411"/>
      <c r="F183" s="1411"/>
      <c r="G183" s="1411"/>
    </row>
    <row r="184">
      <c r="A184" s="1228"/>
      <c r="B184" s="1228"/>
      <c r="C184" s="1411"/>
      <c r="D184" s="1411"/>
      <c r="E184" s="1411"/>
      <c r="F184" s="1411"/>
      <c r="G184" s="1411"/>
    </row>
    <row r="185">
      <c r="A185" s="1228"/>
      <c r="B185" s="1228"/>
      <c r="C185" s="1411"/>
      <c r="D185" s="1411"/>
      <c r="E185" s="1411"/>
      <c r="F185" s="1411"/>
      <c r="G185" s="1411"/>
    </row>
    <row r="186">
      <c r="A186" s="1228"/>
      <c r="B186" s="1228"/>
      <c r="C186" s="1411"/>
      <c r="D186" s="1411"/>
      <c r="E186" s="1411"/>
      <c r="F186" s="1411"/>
      <c r="G186" s="1411"/>
    </row>
    <row r="187">
      <c r="A187" s="1228"/>
      <c r="B187" s="1228"/>
      <c r="C187" s="1411"/>
      <c r="D187" s="1411"/>
      <c r="E187" s="1411"/>
      <c r="F187" s="1411"/>
      <c r="G187" s="1411"/>
    </row>
    <row r="188">
      <c r="A188" s="1228"/>
      <c r="B188" s="1228"/>
      <c r="C188" s="1411"/>
      <c r="D188" s="1411"/>
      <c r="E188" s="1411"/>
      <c r="F188" s="1411"/>
      <c r="G188" s="1411"/>
    </row>
    <row r="189">
      <c r="A189" s="1228"/>
      <c r="B189" s="1228"/>
      <c r="C189" s="1411"/>
      <c r="D189" s="1411"/>
      <c r="E189" s="1411"/>
      <c r="F189" s="1411"/>
      <c r="G189" s="1411"/>
    </row>
    <row r="190">
      <c r="A190" s="1228"/>
      <c r="B190" s="1228"/>
      <c r="C190" s="1411"/>
      <c r="D190" s="1411"/>
      <c r="E190" s="1411"/>
      <c r="F190" s="1411"/>
      <c r="G190" s="1411"/>
    </row>
    <row r="191">
      <c r="A191" s="1228"/>
      <c r="B191" s="1228"/>
      <c r="C191" s="1411"/>
      <c r="D191" s="1411"/>
      <c r="E191" s="1411"/>
      <c r="F191" s="1411"/>
      <c r="G191" s="1411"/>
    </row>
    <row r="192">
      <c r="A192" s="1228"/>
      <c r="B192" s="1228"/>
      <c r="C192" s="1411"/>
      <c r="D192" s="1411"/>
      <c r="E192" s="1411"/>
      <c r="F192" s="1411"/>
      <c r="G192" s="1411"/>
    </row>
    <row r="193">
      <c r="A193" s="1228"/>
      <c r="B193" s="1228"/>
      <c r="C193" s="1411"/>
      <c r="D193" s="1411"/>
      <c r="E193" s="1411"/>
      <c r="F193" s="1411"/>
      <c r="G193" s="1411"/>
    </row>
    <row r="194">
      <c r="A194" s="1228"/>
      <c r="B194" s="1228"/>
      <c r="C194" s="1411"/>
      <c r="D194" s="1411"/>
      <c r="E194" s="1411"/>
      <c r="F194" s="1411"/>
      <c r="G194" s="1411"/>
    </row>
    <row r="195">
      <c r="A195" s="1228"/>
      <c r="B195" s="1228"/>
      <c r="C195" s="1411"/>
      <c r="D195" s="1411"/>
      <c r="E195" s="1411"/>
      <c r="F195" s="1411"/>
      <c r="G195" s="1411"/>
    </row>
    <row r="196">
      <c r="A196" s="1228"/>
      <c r="B196" s="1228"/>
      <c r="C196" s="1411"/>
      <c r="D196" s="1411"/>
      <c r="E196" s="1411"/>
      <c r="F196" s="1411"/>
      <c r="G196" s="1411"/>
    </row>
    <row r="197">
      <c r="A197" s="1228"/>
      <c r="B197" s="1228"/>
      <c r="C197" s="1411"/>
      <c r="D197" s="1411"/>
      <c r="E197" s="1411"/>
      <c r="F197" s="1411"/>
      <c r="G197" s="1411"/>
    </row>
    <row r="198">
      <c r="A198" s="1228"/>
      <c r="B198" s="1228"/>
      <c r="C198" s="1411"/>
      <c r="D198" s="1411"/>
      <c r="E198" s="1411"/>
      <c r="F198" s="1411"/>
      <c r="G198" s="1411"/>
    </row>
    <row r="199">
      <c r="A199" s="1228"/>
      <c r="B199" s="1228"/>
      <c r="C199" s="1411"/>
      <c r="D199" s="1411"/>
      <c r="E199" s="1411"/>
      <c r="F199" s="1411"/>
      <c r="G199" s="1411"/>
    </row>
    <row r="200">
      <c r="A200" s="1228"/>
      <c r="B200" s="1228"/>
      <c r="C200" s="1411"/>
      <c r="D200" s="1411"/>
      <c r="E200" s="1411"/>
      <c r="F200" s="1411"/>
      <c r="G200" s="1411"/>
    </row>
    <row r="201">
      <c r="A201" s="1228"/>
      <c r="B201" s="1228"/>
      <c r="C201" s="1411"/>
      <c r="D201" s="1411"/>
      <c r="E201" s="1411"/>
      <c r="F201" s="1411"/>
      <c r="G201" s="1411"/>
    </row>
    <row r="202">
      <c r="A202" s="1228"/>
      <c r="B202" s="1228"/>
      <c r="C202" s="1411"/>
      <c r="D202" s="1411"/>
      <c r="E202" s="1411"/>
      <c r="F202" s="1411"/>
      <c r="G202" s="1411"/>
    </row>
    <row r="203">
      <c r="A203" s="1228"/>
      <c r="B203" s="1228"/>
      <c r="C203" s="1411"/>
      <c r="D203" s="1411"/>
      <c r="E203" s="1411"/>
      <c r="F203" s="1411"/>
      <c r="G203" s="1411"/>
    </row>
    <row r="204">
      <c r="A204" s="1228"/>
      <c r="B204" s="1228"/>
      <c r="C204" s="1411"/>
      <c r="D204" s="1411"/>
      <c r="E204" s="1411"/>
      <c r="F204" s="1411"/>
      <c r="G204" s="1411"/>
    </row>
    <row r="205">
      <c r="A205" s="1228"/>
      <c r="B205" s="1228"/>
      <c r="C205" s="1411"/>
      <c r="D205" s="1411"/>
      <c r="E205" s="1411"/>
      <c r="F205" s="1411"/>
      <c r="G205" s="1411"/>
    </row>
    <row r="206">
      <c r="A206" s="1228"/>
      <c r="B206" s="1228"/>
      <c r="C206" s="1411"/>
      <c r="D206" s="1411"/>
      <c r="E206" s="1411"/>
      <c r="F206" s="1411"/>
      <c r="G206" s="1411"/>
    </row>
    <row r="207">
      <c r="A207" s="1228"/>
      <c r="B207" s="1228"/>
      <c r="C207" s="1411"/>
      <c r="D207" s="1411"/>
      <c r="E207" s="1411"/>
      <c r="F207" s="1411"/>
      <c r="G207" s="1411"/>
    </row>
    <row r="208">
      <c r="A208" s="1228"/>
      <c r="B208" s="1228"/>
      <c r="C208" s="1411"/>
      <c r="D208" s="1411"/>
      <c r="E208" s="1411"/>
      <c r="F208" s="1411"/>
      <c r="G208" s="1411"/>
    </row>
    <row r="209">
      <c r="A209" s="1228"/>
      <c r="B209" s="1228"/>
      <c r="C209" s="1411"/>
      <c r="D209" s="1411"/>
      <c r="E209" s="1411"/>
      <c r="F209" s="1411"/>
      <c r="G209" s="1411"/>
    </row>
    <row r="210">
      <c r="A210" s="1228"/>
      <c r="B210" s="1228"/>
      <c r="C210" s="1411"/>
      <c r="D210" s="1411"/>
      <c r="E210" s="1411"/>
      <c r="F210" s="1411"/>
      <c r="G210" s="1411"/>
    </row>
    <row r="211">
      <c r="A211" s="1228"/>
      <c r="B211" s="1228"/>
      <c r="C211" s="1411"/>
      <c r="D211" s="1411"/>
      <c r="E211" s="1411"/>
      <c r="F211" s="1411"/>
      <c r="G211" s="1411"/>
    </row>
    <row r="212">
      <c r="A212" s="1228"/>
      <c r="B212" s="1228"/>
      <c r="C212" s="1411"/>
      <c r="D212" s="1411"/>
      <c r="E212" s="1411"/>
      <c r="F212" s="1411"/>
      <c r="G212" s="1411"/>
    </row>
    <row r="213">
      <c r="A213" s="1228"/>
      <c r="B213" s="1228"/>
      <c r="C213" s="1411"/>
      <c r="D213" s="1411"/>
      <c r="E213" s="1411"/>
      <c r="F213" s="1411"/>
      <c r="G213" s="1411"/>
    </row>
    <row r="214">
      <c r="A214" s="1228"/>
      <c r="B214" s="1228"/>
      <c r="C214" s="1411"/>
      <c r="D214" s="1411"/>
      <c r="E214" s="1411"/>
      <c r="F214" s="1411"/>
      <c r="G214" s="1411"/>
    </row>
    <row r="215">
      <c r="A215" s="1228"/>
      <c r="B215" s="1228"/>
      <c r="C215" s="1411"/>
      <c r="D215" s="1411"/>
      <c r="E215" s="1411"/>
      <c r="F215" s="1411"/>
      <c r="G215" s="1411"/>
    </row>
    <row r="216">
      <c r="A216" s="1228"/>
      <c r="B216" s="1228"/>
      <c r="C216" s="1411"/>
      <c r="D216" s="1411"/>
      <c r="E216" s="1411"/>
      <c r="F216" s="1411"/>
      <c r="G216" s="1411"/>
    </row>
    <row r="217">
      <c r="A217" s="1228"/>
      <c r="B217" s="1228"/>
      <c r="C217" s="1411"/>
      <c r="D217" s="1411"/>
      <c r="E217" s="1411"/>
      <c r="F217" s="1411"/>
      <c r="G217" s="1411"/>
    </row>
    <row r="218">
      <c r="A218" s="1228"/>
      <c r="B218" s="1228"/>
      <c r="C218" s="1411"/>
      <c r="D218" s="1411"/>
      <c r="E218" s="1411"/>
      <c r="F218" s="1411"/>
      <c r="G218" s="1411"/>
    </row>
    <row r="219">
      <c r="A219" s="1228"/>
      <c r="B219" s="1228"/>
      <c r="C219" s="1411"/>
      <c r="D219" s="1411"/>
      <c r="E219" s="1411"/>
      <c r="F219" s="1411"/>
      <c r="G219" s="1411"/>
    </row>
    <row r="220">
      <c r="A220" s="1228"/>
      <c r="B220" s="1228"/>
      <c r="C220" s="1411"/>
      <c r="D220" s="1411"/>
      <c r="E220" s="1411"/>
      <c r="F220" s="1411"/>
      <c r="G220" s="1411"/>
    </row>
    <row r="221">
      <c r="A221" s="1228"/>
      <c r="B221" s="1228"/>
      <c r="C221" s="1411"/>
      <c r="D221" s="1411"/>
      <c r="E221" s="1411"/>
      <c r="F221" s="1411"/>
      <c r="G221" s="1411"/>
    </row>
    <row r="222">
      <c r="A222" s="1228"/>
      <c r="B222" s="1228"/>
      <c r="C222" s="1411"/>
      <c r="D222" s="1411"/>
      <c r="E222" s="1411"/>
      <c r="F222" s="1411"/>
      <c r="G222" s="1411"/>
    </row>
    <row r="223">
      <c r="A223" s="1228"/>
      <c r="B223" s="1228"/>
      <c r="C223" s="1411"/>
      <c r="D223" s="1411"/>
      <c r="E223" s="1411"/>
      <c r="F223" s="1411"/>
      <c r="G223" s="1411"/>
    </row>
    <row r="224">
      <c r="A224" s="1228"/>
      <c r="B224" s="1228"/>
      <c r="C224" s="1411"/>
      <c r="D224" s="1411"/>
      <c r="E224" s="1411"/>
      <c r="F224" s="1411"/>
      <c r="G224" s="1411"/>
    </row>
    <row r="225">
      <c r="A225" s="1228"/>
      <c r="B225" s="1228"/>
      <c r="C225" s="1411"/>
      <c r="D225" s="1411"/>
      <c r="E225" s="1411"/>
      <c r="F225" s="1411"/>
      <c r="G225" s="1411"/>
    </row>
    <row r="226">
      <c r="A226" s="1228"/>
      <c r="B226" s="1228"/>
      <c r="C226" s="1411"/>
      <c r="D226" s="1411"/>
      <c r="E226" s="1411"/>
      <c r="F226" s="1411"/>
      <c r="G226" s="1411"/>
    </row>
    <row r="227">
      <c r="A227" s="1228"/>
      <c r="B227" s="1228"/>
      <c r="C227" s="1411"/>
      <c r="D227" s="1411"/>
      <c r="E227" s="1411"/>
      <c r="F227" s="1411"/>
      <c r="G227" s="1411"/>
    </row>
    <row r="228">
      <c r="A228" s="1228"/>
      <c r="B228" s="1228"/>
      <c r="C228" s="1411"/>
      <c r="D228" s="1411"/>
      <c r="E228" s="1411"/>
      <c r="F228" s="1411"/>
      <c r="G228" s="1411"/>
    </row>
    <row r="229">
      <c r="A229" s="1228"/>
      <c r="B229" s="1228"/>
      <c r="C229" s="1411"/>
      <c r="D229" s="1411"/>
      <c r="E229" s="1411"/>
      <c r="F229" s="1411"/>
      <c r="G229" s="1411"/>
    </row>
    <row r="230">
      <c r="A230" s="1228"/>
      <c r="B230" s="1228"/>
      <c r="C230" s="1411"/>
      <c r="D230" s="1411"/>
      <c r="E230" s="1411"/>
      <c r="F230" s="1411"/>
      <c r="G230" s="1411"/>
    </row>
    <row r="231">
      <c r="A231" s="1228"/>
      <c r="B231" s="1228"/>
      <c r="C231" s="1411"/>
      <c r="D231" s="1411"/>
      <c r="E231" s="1411"/>
      <c r="F231" s="1411"/>
      <c r="G231" s="1411"/>
    </row>
    <row r="232">
      <c r="A232" s="1228"/>
      <c r="B232" s="1228"/>
      <c r="C232" s="1411"/>
      <c r="D232" s="1411"/>
      <c r="E232" s="1411"/>
      <c r="F232" s="1411"/>
      <c r="G232" s="1411"/>
    </row>
    <row r="233">
      <c r="A233" s="1228"/>
      <c r="B233" s="1228"/>
      <c r="C233" s="1411"/>
      <c r="D233" s="1411"/>
      <c r="E233" s="1411"/>
      <c r="F233" s="1411"/>
      <c r="G233" s="1411"/>
    </row>
    <row r="234">
      <c r="A234" s="1228"/>
      <c r="B234" s="1228"/>
      <c r="C234" s="1411"/>
      <c r="D234" s="1411"/>
      <c r="E234" s="1411"/>
      <c r="F234" s="1411"/>
      <c r="G234" s="1411"/>
    </row>
    <row r="235">
      <c r="A235" s="1228"/>
      <c r="B235" s="1228"/>
      <c r="C235" s="1411"/>
      <c r="D235" s="1411"/>
      <c r="E235" s="1411"/>
      <c r="F235" s="1411"/>
      <c r="G235" s="1411"/>
    </row>
    <row r="236">
      <c r="A236" s="1228"/>
      <c r="B236" s="1228"/>
      <c r="C236" s="1411"/>
      <c r="D236" s="1411"/>
      <c r="E236" s="1411"/>
      <c r="F236" s="1411"/>
      <c r="G236" s="1411"/>
    </row>
    <row r="237">
      <c r="A237" s="1228"/>
      <c r="B237" s="1228"/>
      <c r="C237" s="1411"/>
      <c r="D237" s="1411"/>
      <c r="E237" s="1411"/>
      <c r="F237" s="1411"/>
      <c r="G237" s="1411"/>
    </row>
    <row r="238">
      <c r="A238" s="1228"/>
      <c r="B238" s="1228"/>
      <c r="C238" s="1411"/>
      <c r="D238" s="1411"/>
      <c r="E238" s="1411"/>
      <c r="F238" s="1411"/>
      <c r="G238" s="1411"/>
    </row>
    <row r="239">
      <c r="A239" s="1228"/>
      <c r="B239" s="1228"/>
      <c r="C239" s="1411"/>
      <c r="D239" s="1411"/>
      <c r="E239" s="1411"/>
      <c r="F239" s="1411"/>
      <c r="G239" s="1411"/>
    </row>
    <row r="240">
      <c r="A240" s="1228"/>
      <c r="B240" s="1228"/>
      <c r="C240" s="1411"/>
      <c r="D240" s="1411"/>
      <c r="E240" s="1411"/>
      <c r="F240" s="1411"/>
      <c r="G240" s="1411"/>
    </row>
    <row r="241">
      <c r="A241" s="1228"/>
      <c r="B241" s="1228"/>
      <c r="C241" s="1411"/>
      <c r="D241" s="1411"/>
      <c r="E241" s="1411"/>
      <c r="F241" s="1411"/>
      <c r="G241" s="1411"/>
    </row>
    <row r="242">
      <c r="A242" s="1228"/>
      <c r="B242" s="1228"/>
      <c r="C242" s="1411"/>
      <c r="D242" s="1411"/>
      <c r="E242" s="1411"/>
      <c r="F242" s="1411"/>
      <c r="G242" s="1411"/>
    </row>
    <row r="243">
      <c r="A243" s="1228"/>
      <c r="B243" s="1228"/>
      <c r="C243" s="1411"/>
      <c r="D243" s="1411"/>
      <c r="E243" s="1411"/>
      <c r="F243" s="1411"/>
      <c r="G243" s="1411"/>
    </row>
    <row r="244">
      <c r="A244" s="1228"/>
      <c r="B244" s="1228"/>
      <c r="C244" s="1411"/>
      <c r="D244" s="1411"/>
      <c r="E244" s="1411"/>
      <c r="F244" s="1411"/>
      <c r="G244" s="1411"/>
    </row>
    <row r="245">
      <c r="A245" s="1228"/>
      <c r="B245" s="1228"/>
      <c r="C245" s="1411"/>
      <c r="D245" s="1411"/>
      <c r="E245" s="1411"/>
      <c r="F245" s="1411"/>
      <c r="G245" s="1411"/>
    </row>
    <row r="246">
      <c r="A246" s="1228"/>
      <c r="B246" s="1228"/>
      <c r="C246" s="1411"/>
      <c r="D246" s="1411"/>
      <c r="E246" s="1411"/>
      <c r="F246" s="1411"/>
      <c r="G246" s="1411"/>
    </row>
    <row r="247">
      <c r="A247" s="1228"/>
      <c r="B247" s="1228"/>
      <c r="C247" s="1411"/>
      <c r="D247" s="1411"/>
      <c r="E247" s="1411"/>
      <c r="F247" s="1411"/>
      <c r="G247" s="1411"/>
    </row>
    <row r="248">
      <c r="A248" s="1228"/>
      <c r="B248" s="1228"/>
      <c r="C248" s="1411"/>
      <c r="D248" s="1411"/>
      <c r="E248" s="1411"/>
      <c r="F248" s="1411"/>
      <c r="G248" s="1411"/>
    </row>
    <row r="249">
      <c r="A249" s="1228"/>
      <c r="B249" s="1228"/>
      <c r="C249" s="1411"/>
      <c r="D249" s="1411"/>
      <c r="E249" s="1411"/>
      <c r="F249" s="1411"/>
      <c r="G249" s="1411"/>
    </row>
    <row r="250">
      <c r="A250" s="1228"/>
      <c r="B250" s="1228"/>
      <c r="C250" s="1411"/>
      <c r="D250" s="1411"/>
      <c r="E250" s="1411"/>
      <c r="F250" s="1411"/>
      <c r="G250" s="1411"/>
    </row>
    <row r="251">
      <c r="A251" s="1228"/>
      <c r="B251" s="1228"/>
      <c r="C251" s="1411"/>
      <c r="D251" s="1411"/>
      <c r="E251" s="1411"/>
      <c r="F251" s="1411"/>
      <c r="G251" s="1411"/>
    </row>
    <row r="252">
      <c r="A252" s="1228"/>
      <c r="B252" s="1228"/>
      <c r="C252" s="1411"/>
      <c r="D252" s="1411"/>
      <c r="E252" s="1411"/>
      <c r="F252" s="1411"/>
      <c r="G252" s="1411"/>
    </row>
    <row r="253">
      <c r="A253" s="1228"/>
      <c r="B253" s="1228"/>
      <c r="C253" s="1411"/>
      <c r="D253" s="1411"/>
      <c r="E253" s="1411"/>
      <c r="F253" s="1411"/>
      <c r="G253" s="1411"/>
    </row>
    <row r="254">
      <c r="A254" s="1228"/>
      <c r="B254" s="1228"/>
      <c r="C254" s="1411"/>
      <c r="D254" s="1411"/>
      <c r="E254" s="1411"/>
      <c r="F254" s="1411"/>
      <c r="G254" s="1411"/>
    </row>
    <row r="255">
      <c r="A255" s="1228"/>
      <c r="B255" s="1228"/>
      <c r="C255" s="1411"/>
      <c r="D255" s="1411"/>
      <c r="E255" s="1411"/>
      <c r="F255" s="1411"/>
      <c r="G255" s="1411"/>
    </row>
    <row r="256">
      <c r="A256" s="1228"/>
      <c r="B256" s="1228"/>
      <c r="C256" s="1411"/>
      <c r="D256" s="1411"/>
      <c r="E256" s="1411"/>
      <c r="F256" s="1411"/>
      <c r="G256" s="1411"/>
    </row>
    <row r="257">
      <c r="A257" s="1228"/>
      <c r="B257" s="1228"/>
      <c r="C257" s="1411"/>
      <c r="D257" s="1411"/>
      <c r="E257" s="1411"/>
      <c r="F257" s="1411"/>
      <c r="G257" s="1411"/>
    </row>
    <row r="258">
      <c r="A258" s="1228"/>
      <c r="B258" s="1228"/>
      <c r="C258" s="1411"/>
      <c r="D258" s="1411"/>
      <c r="E258" s="1411"/>
      <c r="F258" s="1411"/>
      <c r="G258" s="1411"/>
    </row>
    <row r="259">
      <c r="A259" s="1228"/>
      <c r="B259" s="1228"/>
      <c r="C259" s="1411"/>
      <c r="D259" s="1411"/>
      <c r="E259" s="1411"/>
      <c r="F259" s="1411"/>
      <c r="G259" s="1411"/>
    </row>
    <row r="260">
      <c r="A260" s="1228"/>
      <c r="B260" s="1228"/>
      <c r="C260" s="1411"/>
      <c r="D260" s="1411"/>
      <c r="E260" s="1411"/>
      <c r="F260" s="1411"/>
      <c r="G260" s="1411"/>
    </row>
    <row r="261">
      <c r="A261" s="1228"/>
      <c r="B261" s="1228"/>
      <c r="C261" s="1411"/>
      <c r="D261" s="1411"/>
      <c r="E261" s="1411"/>
      <c r="F261" s="1411"/>
      <c r="G261" s="1411"/>
    </row>
    <row r="262">
      <c r="A262" s="1228"/>
      <c r="B262" s="1228"/>
      <c r="C262" s="1411"/>
      <c r="D262" s="1411"/>
      <c r="E262" s="1411"/>
      <c r="F262" s="1411"/>
      <c r="G262" s="1411"/>
    </row>
    <row r="263">
      <c r="A263" s="1228"/>
      <c r="B263" s="1228"/>
      <c r="C263" s="1411"/>
      <c r="D263" s="1411"/>
      <c r="E263" s="1411"/>
      <c r="F263" s="1411"/>
      <c r="G263" s="1411"/>
    </row>
    <row r="264">
      <c r="A264" s="1228"/>
      <c r="B264" s="1228"/>
      <c r="C264" s="1411"/>
      <c r="D264" s="1411"/>
      <c r="E264" s="1411"/>
      <c r="F264" s="1411"/>
      <c r="G264" s="1411"/>
    </row>
    <row r="265">
      <c r="A265" s="1228"/>
      <c r="B265" s="1228"/>
      <c r="C265" s="1411"/>
      <c r="D265" s="1411"/>
      <c r="E265" s="1411"/>
      <c r="F265" s="1411"/>
      <c r="G265" s="1411"/>
    </row>
    <row r="266">
      <c r="A266" s="1228"/>
      <c r="B266" s="1228"/>
      <c r="C266" s="1411"/>
      <c r="D266" s="1411"/>
      <c r="E266" s="1411"/>
      <c r="F266" s="1411"/>
      <c r="G266" s="1411"/>
    </row>
    <row r="267">
      <c r="A267" s="1228"/>
      <c r="B267" s="1228"/>
      <c r="C267" s="1411"/>
      <c r="D267" s="1411"/>
      <c r="E267" s="1411"/>
      <c r="F267" s="1411"/>
      <c r="G267" s="1411"/>
    </row>
    <row r="268">
      <c r="A268" s="1228"/>
      <c r="B268" s="1228"/>
      <c r="C268" s="1411"/>
      <c r="D268" s="1411"/>
      <c r="E268" s="1411"/>
      <c r="F268" s="1411"/>
      <c r="G268" s="1411"/>
    </row>
    <row r="269">
      <c r="A269" s="1228"/>
      <c r="B269" s="1228"/>
      <c r="C269" s="1411"/>
      <c r="D269" s="1411"/>
      <c r="E269" s="1411"/>
      <c r="F269" s="1411"/>
      <c r="G269" s="1411"/>
    </row>
    <row r="270">
      <c r="A270" s="1228"/>
      <c r="B270" s="1228"/>
      <c r="C270" s="1411"/>
      <c r="D270" s="1411"/>
      <c r="E270" s="1411"/>
      <c r="F270" s="1411"/>
      <c r="G270" s="1411"/>
    </row>
    <row r="271">
      <c r="A271" s="1228"/>
      <c r="B271" s="1228"/>
      <c r="C271" s="1411"/>
      <c r="D271" s="1411"/>
      <c r="E271" s="1411"/>
      <c r="F271" s="1411"/>
      <c r="G271" s="1411"/>
    </row>
    <row r="272">
      <c r="A272" s="1228"/>
      <c r="B272" s="1228"/>
      <c r="C272" s="1411"/>
      <c r="D272" s="1411"/>
      <c r="E272" s="1411"/>
      <c r="F272" s="1411"/>
      <c r="G272" s="1411"/>
    </row>
    <row r="273">
      <c r="A273" s="1228"/>
      <c r="B273" s="1228"/>
      <c r="C273" s="1411"/>
      <c r="D273" s="1411"/>
      <c r="E273" s="1411"/>
      <c r="F273" s="1411"/>
      <c r="G273" s="1411"/>
    </row>
    <row r="274">
      <c r="A274" s="1228"/>
      <c r="B274" s="1228"/>
      <c r="C274" s="1411"/>
      <c r="D274" s="1411"/>
      <c r="E274" s="1411"/>
      <c r="F274" s="1411"/>
      <c r="G274" s="1411"/>
    </row>
    <row r="275">
      <c r="A275" s="1228"/>
      <c r="B275" s="1228"/>
      <c r="C275" s="1411"/>
      <c r="D275" s="1411"/>
      <c r="E275" s="1411"/>
      <c r="F275" s="1411"/>
      <c r="G275" s="1411"/>
    </row>
    <row r="276">
      <c r="A276" s="1228"/>
      <c r="B276" s="1228"/>
      <c r="C276" s="1411"/>
      <c r="D276" s="1411"/>
      <c r="E276" s="1411"/>
      <c r="F276" s="1411"/>
      <c r="G276" s="1411"/>
    </row>
    <row r="277">
      <c r="A277" s="1228"/>
      <c r="B277" s="1228"/>
      <c r="C277" s="1411"/>
      <c r="D277" s="1411"/>
      <c r="E277" s="1411"/>
      <c r="F277" s="1411"/>
      <c r="G277" s="1411"/>
    </row>
    <row r="278">
      <c r="A278" s="1228"/>
      <c r="B278" s="1228"/>
      <c r="C278" s="1411"/>
      <c r="D278" s="1411"/>
      <c r="E278" s="1411"/>
      <c r="F278" s="1411"/>
      <c r="G278" s="1411"/>
    </row>
    <row r="279">
      <c r="A279" s="1228"/>
      <c r="B279" s="1228"/>
      <c r="C279" s="1411"/>
      <c r="D279" s="1411"/>
      <c r="E279" s="1411"/>
      <c r="F279" s="1411"/>
      <c r="G279" s="1411"/>
    </row>
    <row r="280">
      <c r="A280" s="1228"/>
      <c r="B280" s="1228"/>
      <c r="C280" s="1411"/>
      <c r="D280" s="1411"/>
      <c r="E280" s="1411"/>
      <c r="F280" s="1411"/>
      <c r="G280" s="1411"/>
    </row>
    <row r="281">
      <c r="A281" s="1228"/>
      <c r="B281" s="1228"/>
      <c r="C281" s="1411"/>
      <c r="D281" s="1411"/>
      <c r="E281" s="1411"/>
      <c r="F281" s="1411"/>
      <c r="G281" s="1411"/>
    </row>
    <row r="282">
      <c r="A282" s="1228"/>
      <c r="B282" s="1228"/>
      <c r="C282" s="1411"/>
      <c r="D282" s="1411"/>
      <c r="E282" s="1411"/>
      <c r="F282" s="1411"/>
      <c r="G282" s="1411"/>
    </row>
    <row r="283">
      <c r="A283" s="1228"/>
      <c r="B283" s="1228"/>
      <c r="C283" s="1411"/>
      <c r="D283" s="1411"/>
      <c r="E283" s="1411"/>
      <c r="F283" s="1411"/>
      <c r="G283" s="1411"/>
    </row>
    <row r="284">
      <c r="A284" s="1228"/>
      <c r="B284" s="1228"/>
      <c r="C284" s="1411"/>
      <c r="D284" s="1411"/>
      <c r="E284" s="1411"/>
      <c r="F284" s="1411"/>
      <c r="G284" s="1411"/>
    </row>
    <row r="285">
      <c r="A285" s="1228"/>
      <c r="B285" s="1228"/>
      <c r="C285" s="1411"/>
      <c r="D285" s="1411"/>
      <c r="E285" s="1411"/>
      <c r="F285" s="1411"/>
      <c r="G285" s="1411"/>
    </row>
    <row r="286">
      <c r="A286" s="1228"/>
      <c r="B286" s="1228"/>
      <c r="C286" s="1411"/>
      <c r="D286" s="1411"/>
      <c r="E286" s="1411"/>
      <c r="F286" s="1411"/>
      <c r="G286" s="1411"/>
    </row>
    <row r="287">
      <c r="A287" s="1228"/>
      <c r="B287" s="1228"/>
      <c r="C287" s="1411"/>
      <c r="D287" s="1411"/>
      <c r="E287" s="1411"/>
      <c r="F287" s="1411"/>
      <c r="G287" s="1411"/>
    </row>
    <row r="288">
      <c r="A288" s="1228"/>
      <c r="B288" s="1228"/>
      <c r="C288" s="1411"/>
      <c r="D288" s="1411"/>
      <c r="E288" s="1411"/>
      <c r="F288" s="1411"/>
      <c r="G288" s="1411"/>
    </row>
    <row r="289">
      <c r="A289" s="1228"/>
      <c r="B289" s="1228"/>
      <c r="C289" s="1411"/>
      <c r="D289" s="1411"/>
      <c r="E289" s="1411"/>
      <c r="F289" s="1411"/>
      <c r="G289" s="1411"/>
    </row>
    <row r="290">
      <c r="A290" s="1228"/>
      <c r="B290" s="1228"/>
      <c r="C290" s="1411"/>
      <c r="D290" s="1411"/>
      <c r="E290" s="1411"/>
      <c r="F290" s="1411"/>
      <c r="G290" s="1411"/>
    </row>
    <row r="291">
      <c r="A291" s="1228"/>
      <c r="B291" s="1228"/>
      <c r="C291" s="1411"/>
      <c r="D291" s="1411"/>
      <c r="E291" s="1411"/>
      <c r="F291" s="1411"/>
      <c r="G291" s="1411"/>
    </row>
    <row r="292">
      <c r="A292" s="1228"/>
      <c r="B292" s="1228"/>
      <c r="C292" s="1411"/>
      <c r="D292" s="1411"/>
      <c r="E292" s="1411"/>
      <c r="F292" s="1411"/>
      <c r="G292" s="1411"/>
    </row>
    <row r="293">
      <c r="A293" s="1228"/>
      <c r="B293" s="1228"/>
      <c r="C293" s="1411"/>
      <c r="D293" s="1411"/>
      <c r="E293" s="1411"/>
      <c r="F293" s="1411"/>
      <c r="G293" s="1411"/>
    </row>
    <row r="294">
      <c r="A294" s="1228"/>
      <c r="B294" s="1228"/>
      <c r="C294" s="1411"/>
      <c r="D294" s="1411"/>
      <c r="E294" s="1411"/>
      <c r="F294" s="1411"/>
      <c r="G294" s="1411"/>
    </row>
    <row r="295">
      <c r="A295" s="1228"/>
      <c r="B295" s="1228"/>
      <c r="C295" s="1411"/>
      <c r="D295" s="1411"/>
      <c r="E295" s="1411"/>
      <c r="F295" s="1411"/>
      <c r="G295" s="1411"/>
    </row>
    <row r="296">
      <c r="A296" s="1228"/>
      <c r="B296" s="1228"/>
      <c r="C296" s="1411"/>
      <c r="D296" s="1411"/>
      <c r="E296" s="1411"/>
      <c r="F296" s="1411"/>
      <c r="G296" s="1411"/>
    </row>
    <row r="297">
      <c r="A297" s="1228"/>
      <c r="B297" s="1228"/>
      <c r="C297" s="1411"/>
      <c r="D297" s="1411"/>
      <c r="E297" s="1411"/>
      <c r="F297" s="1411"/>
      <c r="G297" s="1411"/>
    </row>
    <row r="298">
      <c r="A298" s="1228"/>
      <c r="B298" s="1228"/>
      <c r="C298" s="1411"/>
      <c r="D298" s="1411"/>
      <c r="E298" s="1411"/>
      <c r="F298" s="1411"/>
      <c r="G298" s="1411"/>
    </row>
    <row r="299">
      <c r="A299" s="1228"/>
      <c r="B299" s="1228"/>
      <c r="C299" s="1411"/>
      <c r="D299" s="1411"/>
      <c r="E299" s="1411"/>
      <c r="F299" s="1411"/>
      <c r="G299" s="1411"/>
    </row>
    <row r="300">
      <c r="A300" s="1228"/>
      <c r="B300" s="1228"/>
      <c r="C300" s="1411"/>
      <c r="D300" s="1411"/>
      <c r="E300" s="1411"/>
      <c r="F300" s="1411"/>
      <c r="G300" s="1411"/>
    </row>
    <row r="301">
      <c r="A301" s="1228"/>
      <c r="B301" s="1228"/>
      <c r="C301" s="1411"/>
      <c r="D301" s="1411"/>
      <c r="E301" s="1411"/>
      <c r="F301" s="1411"/>
      <c r="G301" s="1411"/>
    </row>
    <row r="302">
      <c r="A302" s="1228"/>
      <c r="B302" s="1228"/>
      <c r="C302" s="1411"/>
      <c r="D302" s="1411"/>
      <c r="E302" s="1411"/>
      <c r="F302" s="1411"/>
      <c r="G302" s="1411"/>
    </row>
    <row r="303">
      <c r="A303" s="1228"/>
      <c r="B303" s="1228"/>
      <c r="C303" s="1411"/>
      <c r="D303" s="1411"/>
      <c r="E303" s="1411"/>
      <c r="F303" s="1411"/>
      <c r="G303" s="1411"/>
    </row>
    <row r="304">
      <c r="A304" s="1228"/>
      <c r="B304" s="1228"/>
      <c r="C304" s="1411"/>
      <c r="D304" s="1411"/>
      <c r="E304" s="1411"/>
      <c r="F304" s="1411"/>
      <c r="G304" s="1411"/>
    </row>
    <row r="305">
      <c r="A305" s="1228"/>
      <c r="B305" s="1228"/>
      <c r="C305" s="1411"/>
      <c r="D305" s="1411"/>
      <c r="E305" s="1411"/>
      <c r="F305" s="1411"/>
      <c r="G305" s="1411"/>
    </row>
    <row r="306">
      <c r="A306" s="1228"/>
      <c r="B306" s="1228"/>
      <c r="C306" s="1411"/>
      <c r="D306" s="1411"/>
      <c r="E306" s="1411"/>
      <c r="F306" s="1411"/>
      <c r="G306" s="1411"/>
    </row>
    <row r="307">
      <c r="A307" s="1228"/>
      <c r="B307" s="1228"/>
      <c r="C307" s="1411"/>
      <c r="D307" s="1411"/>
      <c r="E307" s="1411"/>
      <c r="F307" s="1411"/>
      <c r="G307" s="1411"/>
    </row>
    <row r="308">
      <c r="A308" s="1228"/>
      <c r="B308" s="1228"/>
      <c r="C308" s="1411"/>
      <c r="D308" s="1411"/>
      <c r="E308" s="1411"/>
      <c r="F308" s="1411"/>
      <c r="G308" s="1411"/>
    </row>
    <row r="309">
      <c r="A309" s="1228"/>
      <c r="B309" s="1228"/>
      <c r="C309" s="1411"/>
      <c r="D309" s="1411"/>
      <c r="E309" s="1411"/>
      <c r="F309" s="1411"/>
      <c r="G309" s="1411"/>
    </row>
    <row r="310">
      <c r="A310" s="1228"/>
      <c r="B310" s="1228"/>
      <c r="C310" s="1411"/>
      <c r="D310" s="1411"/>
      <c r="E310" s="1411"/>
      <c r="F310" s="1411"/>
      <c r="G310" s="1411"/>
    </row>
    <row r="311">
      <c r="A311" s="1228"/>
      <c r="B311" s="1228"/>
      <c r="C311" s="1411"/>
      <c r="D311" s="1411"/>
      <c r="E311" s="1411"/>
      <c r="F311" s="1411"/>
      <c r="G311" s="1411"/>
    </row>
    <row r="312">
      <c r="A312" s="1228"/>
      <c r="B312" s="1228"/>
      <c r="C312" s="1411"/>
      <c r="D312" s="1411"/>
      <c r="E312" s="1411"/>
      <c r="F312" s="1411"/>
      <c r="G312" s="1411"/>
    </row>
    <row r="313">
      <c r="A313" s="1228"/>
      <c r="B313" s="1228"/>
      <c r="C313" s="1411"/>
      <c r="D313" s="1411"/>
      <c r="E313" s="1411"/>
      <c r="F313" s="1411"/>
      <c r="G313" s="1411"/>
    </row>
    <row r="314">
      <c r="A314" s="1228"/>
      <c r="B314" s="1228"/>
      <c r="C314" s="1411"/>
      <c r="D314" s="1411"/>
      <c r="E314" s="1411"/>
      <c r="F314" s="1411"/>
      <c r="G314" s="1411"/>
    </row>
    <row r="315">
      <c r="A315" s="1228"/>
      <c r="B315" s="1228"/>
      <c r="C315" s="1411"/>
      <c r="D315" s="1411"/>
      <c r="E315" s="1411"/>
      <c r="F315" s="1411"/>
      <c r="G315" s="1411"/>
    </row>
    <row r="316">
      <c r="A316" s="1228"/>
      <c r="B316" s="1228"/>
      <c r="C316" s="1411"/>
      <c r="D316" s="1411"/>
      <c r="E316" s="1411"/>
      <c r="F316" s="1411"/>
      <c r="G316" s="1411"/>
    </row>
    <row r="317">
      <c r="A317" s="1228"/>
      <c r="B317" s="1228"/>
      <c r="C317" s="1411"/>
      <c r="D317" s="1411"/>
      <c r="E317" s="1411"/>
      <c r="F317" s="1411"/>
      <c r="G317" s="1411"/>
    </row>
    <row r="318">
      <c r="A318" s="1228"/>
      <c r="B318" s="1228"/>
      <c r="C318" s="1411"/>
      <c r="D318" s="1411"/>
      <c r="E318" s="1411"/>
      <c r="F318" s="1411"/>
      <c r="G318" s="1411"/>
    </row>
    <row r="319">
      <c r="A319" s="1228"/>
      <c r="B319" s="1228"/>
      <c r="C319" s="1411"/>
      <c r="D319" s="1411"/>
      <c r="E319" s="1411"/>
      <c r="F319" s="1411"/>
      <c r="G319" s="1411"/>
    </row>
    <row r="320">
      <c r="A320" s="1228"/>
      <c r="B320" s="1228"/>
      <c r="C320" s="1411"/>
      <c r="D320" s="1411"/>
      <c r="E320" s="1411"/>
      <c r="F320" s="1411"/>
      <c r="G320" s="1411"/>
    </row>
    <row r="321">
      <c r="A321" s="1228"/>
      <c r="B321" s="1228"/>
      <c r="C321" s="1411"/>
      <c r="D321" s="1411"/>
      <c r="E321" s="1411"/>
      <c r="F321" s="1411"/>
      <c r="G321" s="1411"/>
    </row>
    <row r="322">
      <c r="A322" s="1228"/>
      <c r="B322" s="1228"/>
      <c r="C322" s="1411"/>
      <c r="D322" s="1411"/>
      <c r="E322" s="1411"/>
      <c r="F322" s="1411"/>
      <c r="G322" s="1411"/>
    </row>
    <row r="323">
      <c r="A323" s="1228"/>
      <c r="B323" s="1228"/>
      <c r="C323" s="1411"/>
      <c r="D323" s="1411"/>
      <c r="E323" s="1411"/>
      <c r="F323" s="1411"/>
      <c r="G323" s="1411"/>
    </row>
    <row r="324">
      <c r="A324" s="1228"/>
      <c r="B324" s="1228"/>
      <c r="C324" s="1411"/>
      <c r="D324" s="1411"/>
      <c r="E324" s="1411"/>
      <c r="F324" s="1411"/>
      <c r="G324" s="1411"/>
    </row>
    <row r="325">
      <c r="A325" s="1228"/>
      <c r="B325" s="1228"/>
      <c r="C325" s="1411"/>
      <c r="D325" s="1411"/>
      <c r="E325" s="1411"/>
      <c r="F325" s="1411"/>
      <c r="G325" s="1411"/>
    </row>
    <row r="326">
      <c r="A326" s="1228"/>
      <c r="B326" s="1228"/>
      <c r="C326" s="1411"/>
      <c r="D326" s="1411"/>
      <c r="E326" s="1411"/>
      <c r="F326" s="1411"/>
      <c r="G326" s="1411"/>
    </row>
    <row r="327">
      <c r="A327" s="1228"/>
      <c r="B327" s="1228"/>
      <c r="C327" s="1411"/>
      <c r="D327" s="1411"/>
      <c r="E327" s="1411"/>
      <c r="F327" s="1411"/>
      <c r="G327" s="1411"/>
    </row>
    <row r="328">
      <c r="A328" s="1228"/>
      <c r="B328" s="1228"/>
      <c r="C328" s="1411"/>
      <c r="D328" s="1411"/>
      <c r="E328" s="1411"/>
      <c r="F328" s="1411"/>
      <c r="G328" s="1411"/>
    </row>
    <row r="329">
      <c r="A329" s="1228"/>
      <c r="B329" s="1228"/>
      <c r="C329" s="1411"/>
      <c r="D329" s="1411"/>
      <c r="E329" s="1411"/>
      <c r="F329" s="1411"/>
      <c r="G329" s="1411"/>
    </row>
    <row r="330">
      <c r="A330" s="1228"/>
      <c r="B330" s="1228"/>
      <c r="C330" s="1411"/>
      <c r="D330" s="1411"/>
      <c r="E330" s="1411"/>
      <c r="F330" s="1411"/>
      <c r="G330" s="1411"/>
    </row>
    <row r="331">
      <c r="A331" s="1228"/>
      <c r="B331" s="1228"/>
      <c r="C331" s="1411"/>
      <c r="D331" s="1411"/>
      <c r="E331" s="1411"/>
      <c r="F331" s="1411"/>
      <c r="G331" s="1411"/>
    </row>
    <row r="332">
      <c r="A332" s="1228"/>
      <c r="B332" s="1228"/>
      <c r="C332" s="1411"/>
      <c r="D332" s="1411"/>
      <c r="E332" s="1411"/>
      <c r="F332" s="1411"/>
      <c r="G332" s="1411"/>
    </row>
    <row r="333">
      <c r="A333" s="1228"/>
      <c r="B333" s="1228"/>
      <c r="C333" s="1411"/>
      <c r="D333" s="1411"/>
      <c r="E333" s="1411"/>
      <c r="F333" s="1411"/>
      <c r="G333" s="1411"/>
    </row>
    <row r="334">
      <c r="A334" s="1228"/>
      <c r="B334" s="1228"/>
      <c r="C334" s="1411"/>
      <c r="D334" s="1411"/>
      <c r="E334" s="1411"/>
      <c r="F334" s="1411"/>
      <c r="G334" s="1411"/>
    </row>
    <row r="335">
      <c r="A335" s="1228"/>
      <c r="B335" s="1228"/>
      <c r="C335" s="1411"/>
      <c r="D335" s="1411"/>
      <c r="E335" s="1411"/>
      <c r="F335" s="1411"/>
      <c r="G335" s="1411"/>
    </row>
    <row r="336">
      <c r="A336" s="1228"/>
      <c r="B336" s="1228"/>
      <c r="C336" s="1411"/>
      <c r="D336" s="1411"/>
      <c r="E336" s="1411"/>
      <c r="F336" s="1411"/>
      <c r="G336" s="1411"/>
    </row>
    <row r="337">
      <c r="A337" s="1228"/>
      <c r="B337" s="1228"/>
      <c r="C337" s="1411"/>
      <c r="D337" s="1411"/>
      <c r="E337" s="1411"/>
      <c r="F337" s="1411"/>
      <c r="G337" s="1411"/>
    </row>
    <row r="338">
      <c r="A338" s="1228"/>
      <c r="B338" s="1228"/>
      <c r="C338" s="1411"/>
      <c r="D338" s="1411"/>
      <c r="E338" s="1411"/>
      <c r="F338" s="1411"/>
      <c r="G338" s="1411"/>
    </row>
    <row r="339">
      <c r="A339" s="1228"/>
      <c r="B339" s="1228"/>
      <c r="C339" s="1411"/>
      <c r="D339" s="1411"/>
      <c r="E339" s="1411"/>
      <c r="F339" s="1411"/>
      <c r="G339" s="1411"/>
    </row>
    <row r="340">
      <c r="A340" s="1228"/>
      <c r="B340" s="1228"/>
      <c r="C340" s="1411"/>
      <c r="D340" s="1411"/>
      <c r="E340" s="1411"/>
      <c r="F340" s="1411"/>
      <c r="G340" s="1411"/>
    </row>
    <row r="341">
      <c r="A341" s="1228"/>
      <c r="B341" s="1228"/>
      <c r="C341" s="1411"/>
      <c r="D341" s="1411"/>
      <c r="E341" s="1411"/>
      <c r="F341" s="1411"/>
      <c r="G341" s="1411"/>
    </row>
    <row r="342">
      <c r="A342" s="1228"/>
      <c r="B342" s="1228"/>
      <c r="C342" s="1411"/>
      <c r="D342" s="1411"/>
      <c r="E342" s="1411"/>
      <c r="F342" s="1411"/>
      <c r="G342" s="1411"/>
    </row>
    <row r="343">
      <c r="A343" s="1228"/>
      <c r="B343" s="1228"/>
      <c r="C343" s="1411"/>
      <c r="D343" s="1411"/>
      <c r="E343" s="1411"/>
      <c r="F343" s="1411"/>
      <c r="G343" s="1411"/>
    </row>
    <row r="344">
      <c r="A344" s="1228"/>
      <c r="B344" s="1228"/>
      <c r="C344" s="1411"/>
      <c r="D344" s="1411"/>
      <c r="E344" s="1411"/>
      <c r="F344" s="1411"/>
      <c r="G344" s="1411"/>
    </row>
    <row r="345">
      <c r="A345" s="1228"/>
      <c r="B345" s="1228"/>
      <c r="C345" s="1411"/>
      <c r="D345" s="1411"/>
      <c r="E345" s="1411"/>
      <c r="F345" s="1411"/>
      <c r="G345" s="1411"/>
    </row>
    <row r="346">
      <c r="A346" s="1228"/>
      <c r="B346" s="1228"/>
      <c r="C346" s="1411"/>
      <c r="D346" s="1411"/>
      <c r="E346" s="1411"/>
      <c r="F346" s="1411"/>
      <c r="G346" s="1411"/>
    </row>
    <row r="347">
      <c r="A347" s="1228"/>
      <c r="B347" s="1228"/>
      <c r="C347" s="1411"/>
      <c r="D347" s="1411"/>
      <c r="E347" s="1411"/>
      <c r="F347" s="1411"/>
      <c r="G347" s="1411"/>
    </row>
    <row r="348">
      <c r="A348" s="1228"/>
      <c r="B348" s="1228"/>
      <c r="C348" s="1411"/>
      <c r="D348" s="1411"/>
      <c r="E348" s="1411"/>
      <c r="F348" s="1411"/>
      <c r="G348" s="1411"/>
    </row>
    <row r="349">
      <c r="A349" s="1228"/>
      <c r="B349" s="1228"/>
      <c r="C349" s="1411"/>
      <c r="D349" s="1411"/>
      <c r="E349" s="1411"/>
      <c r="F349" s="1411"/>
      <c r="G349" s="1411"/>
    </row>
    <row r="350">
      <c r="A350" s="1228"/>
      <c r="B350" s="1228"/>
      <c r="C350" s="1411"/>
      <c r="D350" s="1411"/>
      <c r="E350" s="1411"/>
      <c r="F350" s="1411"/>
      <c r="G350" s="1411"/>
    </row>
    <row r="351">
      <c r="A351" s="1228"/>
      <c r="B351" s="1228"/>
      <c r="C351" s="1411"/>
      <c r="D351" s="1411"/>
      <c r="E351" s="1411"/>
      <c r="F351" s="1411"/>
      <c r="G351" s="1411"/>
    </row>
    <row r="352">
      <c r="A352" s="1228"/>
      <c r="B352" s="1228"/>
      <c r="C352" s="1411"/>
      <c r="D352" s="1411"/>
      <c r="E352" s="1411"/>
      <c r="F352" s="1411"/>
      <c r="G352" s="1411"/>
    </row>
    <row r="353">
      <c r="A353" s="1228"/>
      <c r="B353" s="1228"/>
      <c r="C353" s="1411"/>
      <c r="D353" s="1411"/>
      <c r="E353" s="1411"/>
      <c r="F353" s="1411"/>
      <c r="G353" s="1411"/>
    </row>
    <row r="354">
      <c r="A354" s="1228"/>
      <c r="B354" s="1228"/>
      <c r="C354" s="1411"/>
      <c r="D354" s="1411"/>
      <c r="E354" s="1411"/>
      <c r="F354" s="1411"/>
      <c r="G354" s="1411"/>
    </row>
    <row r="355">
      <c r="A355" s="1228"/>
      <c r="B355" s="1228"/>
      <c r="C355" s="1411"/>
      <c r="D355" s="1411"/>
      <c r="E355" s="1411"/>
      <c r="F355" s="1411"/>
      <c r="G355" s="1411"/>
    </row>
    <row r="356">
      <c r="A356" s="1228"/>
      <c r="B356" s="1228"/>
      <c r="C356" s="1411"/>
      <c r="D356" s="1411"/>
      <c r="E356" s="1411"/>
      <c r="F356" s="1411"/>
      <c r="G356" s="1411"/>
    </row>
    <row r="357">
      <c r="A357" s="1228"/>
      <c r="B357" s="1228"/>
      <c r="C357" s="1411"/>
      <c r="D357" s="1411"/>
      <c r="E357" s="1411"/>
      <c r="F357" s="1411"/>
      <c r="G357" s="1411"/>
    </row>
    <row r="358">
      <c r="A358" s="1228"/>
      <c r="B358" s="1228"/>
      <c r="C358" s="1411"/>
      <c r="D358" s="1411"/>
      <c r="E358" s="1411"/>
      <c r="F358" s="1411"/>
      <c r="G358" s="1411"/>
    </row>
    <row r="359">
      <c r="A359" s="1228"/>
      <c r="B359" s="1228"/>
      <c r="C359" s="1411"/>
      <c r="D359" s="1411"/>
      <c r="E359" s="1411"/>
      <c r="F359" s="1411"/>
      <c r="G359" s="1411"/>
    </row>
    <row r="360">
      <c r="A360" s="1228"/>
      <c r="B360" s="1228"/>
      <c r="C360" s="1411"/>
      <c r="D360" s="1411"/>
      <c r="E360" s="1411"/>
      <c r="F360" s="1411"/>
      <c r="G360" s="1411"/>
    </row>
    <row r="361">
      <c r="A361" s="1228"/>
      <c r="B361" s="1228"/>
      <c r="C361" s="1411"/>
      <c r="D361" s="1411"/>
      <c r="E361" s="1411"/>
      <c r="F361" s="1411"/>
      <c r="G361" s="1411"/>
    </row>
    <row r="362">
      <c r="A362" s="1228"/>
      <c r="B362" s="1228"/>
      <c r="C362" s="1411"/>
      <c r="D362" s="1411"/>
      <c r="E362" s="1411"/>
      <c r="F362" s="1411"/>
      <c r="G362" s="1411"/>
    </row>
    <row r="363">
      <c r="A363" s="1228"/>
      <c r="B363" s="1228"/>
      <c r="C363" s="1411"/>
      <c r="D363" s="1411"/>
      <c r="E363" s="1411"/>
      <c r="F363" s="1411"/>
      <c r="G363" s="1411"/>
    </row>
    <row r="364">
      <c r="A364" s="1228"/>
      <c r="B364" s="1228"/>
      <c r="C364" s="1411"/>
      <c r="D364" s="1411"/>
      <c r="E364" s="1411"/>
      <c r="F364" s="1411"/>
      <c r="G364" s="1411"/>
    </row>
    <row r="365">
      <c r="A365" s="1228"/>
      <c r="B365" s="1228"/>
      <c r="C365" s="1411"/>
      <c r="D365" s="1411"/>
      <c r="E365" s="1411"/>
      <c r="F365" s="1411"/>
      <c r="G365" s="1411"/>
    </row>
    <row r="366">
      <c r="A366" s="1228"/>
      <c r="B366" s="1228"/>
      <c r="C366" s="1411"/>
      <c r="D366" s="1411"/>
      <c r="E366" s="1411"/>
      <c r="F366" s="1411"/>
      <c r="G366" s="1411"/>
    </row>
    <row r="367">
      <c r="A367" s="1228"/>
      <c r="B367" s="1228"/>
      <c r="C367" s="1411"/>
      <c r="D367" s="1411"/>
      <c r="E367" s="1411"/>
      <c r="F367" s="1411"/>
      <c r="G367" s="1411"/>
    </row>
    <row r="368">
      <c r="A368" s="1228"/>
      <c r="B368" s="1228"/>
      <c r="C368" s="1411"/>
      <c r="D368" s="1411"/>
      <c r="E368" s="1411"/>
      <c r="F368" s="1411"/>
      <c r="G368" s="1411"/>
    </row>
    <row r="369">
      <c r="A369" s="1228"/>
      <c r="B369" s="1228"/>
      <c r="C369" s="1411"/>
      <c r="D369" s="1411"/>
      <c r="E369" s="1411"/>
      <c r="F369" s="1411"/>
      <c r="G369" s="1411"/>
    </row>
    <row r="370">
      <c r="A370" s="1228"/>
      <c r="B370" s="1228"/>
      <c r="C370" s="1411"/>
      <c r="D370" s="1411"/>
      <c r="E370" s="1411"/>
      <c r="F370" s="1411"/>
      <c r="G370" s="1411"/>
    </row>
    <row r="371">
      <c r="A371" s="1228"/>
      <c r="B371" s="1228"/>
      <c r="C371" s="1411"/>
      <c r="D371" s="1411"/>
      <c r="E371" s="1411"/>
      <c r="F371" s="1411"/>
      <c r="G371" s="1411"/>
    </row>
    <row r="372">
      <c r="A372" s="1228"/>
      <c r="B372" s="1228"/>
      <c r="C372" s="1411"/>
      <c r="D372" s="1411"/>
      <c r="E372" s="1411"/>
      <c r="F372" s="1411"/>
      <c r="G372" s="1411"/>
    </row>
    <row r="373">
      <c r="A373" s="1228"/>
      <c r="B373" s="1228"/>
      <c r="C373" s="1411"/>
      <c r="D373" s="1411"/>
      <c r="E373" s="1411"/>
      <c r="F373" s="1411"/>
      <c r="G373" s="1411"/>
    </row>
    <row r="374">
      <c r="A374" s="1228"/>
      <c r="B374" s="1228"/>
      <c r="C374" s="1411"/>
      <c r="D374" s="1411"/>
      <c r="E374" s="1411"/>
      <c r="F374" s="1411"/>
      <c r="G374" s="1411"/>
    </row>
    <row r="375">
      <c r="A375" s="1228"/>
      <c r="B375" s="1228"/>
      <c r="C375" s="1411"/>
      <c r="D375" s="1411"/>
      <c r="E375" s="1411"/>
      <c r="F375" s="1411"/>
      <c r="G375" s="1411"/>
    </row>
    <row r="376">
      <c r="A376" s="1228"/>
      <c r="B376" s="1228"/>
      <c r="C376" s="1411"/>
      <c r="D376" s="1411"/>
      <c r="E376" s="1411"/>
      <c r="F376" s="1411"/>
      <c r="G376" s="1411"/>
    </row>
    <row r="377">
      <c r="A377" s="1228"/>
      <c r="B377" s="1228"/>
      <c r="C377" s="1411"/>
      <c r="D377" s="1411"/>
      <c r="E377" s="1411"/>
      <c r="F377" s="1411"/>
      <c r="G377" s="1411"/>
    </row>
    <row r="378">
      <c r="A378" s="1228"/>
      <c r="B378" s="1228"/>
      <c r="C378" s="1411"/>
      <c r="D378" s="1411"/>
      <c r="E378" s="1411"/>
      <c r="F378" s="1411"/>
      <c r="G378" s="1411"/>
    </row>
    <row r="379">
      <c r="A379" s="1228"/>
      <c r="B379" s="1228"/>
      <c r="C379" s="1411"/>
      <c r="D379" s="1411"/>
      <c r="E379" s="1411"/>
      <c r="F379" s="1411"/>
      <c r="G379" s="1411"/>
    </row>
    <row r="380">
      <c r="A380" s="1228"/>
      <c r="B380" s="1228"/>
      <c r="C380" s="1411"/>
      <c r="D380" s="1411"/>
      <c r="E380" s="1411"/>
      <c r="F380" s="1411"/>
      <c r="G380" s="1411"/>
    </row>
    <row r="381">
      <c r="A381" s="1228"/>
      <c r="B381" s="1228"/>
      <c r="C381" s="1411"/>
      <c r="D381" s="1411"/>
      <c r="E381" s="1411"/>
      <c r="F381" s="1411"/>
      <c r="G381" s="1411"/>
    </row>
    <row r="382">
      <c r="A382" s="1228"/>
      <c r="B382" s="1228"/>
      <c r="C382" s="1411"/>
      <c r="D382" s="1411"/>
      <c r="E382" s="1411"/>
      <c r="F382" s="1411"/>
      <c r="G382" s="1411"/>
    </row>
    <row r="383">
      <c r="A383" s="1228"/>
      <c r="B383" s="1228"/>
      <c r="C383" s="1411"/>
      <c r="D383" s="1411"/>
      <c r="E383" s="1411"/>
      <c r="F383" s="1411"/>
      <c r="G383" s="1411"/>
    </row>
    <row r="384">
      <c r="A384" s="1228"/>
      <c r="B384" s="1228"/>
      <c r="C384" s="1411"/>
      <c r="D384" s="1411"/>
      <c r="E384" s="1411"/>
      <c r="F384" s="1411"/>
      <c r="G384" s="1411"/>
    </row>
    <row r="385">
      <c r="A385" s="1228"/>
      <c r="B385" s="1228"/>
      <c r="C385" s="1411"/>
      <c r="D385" s="1411"/>
      <c r="E385" s="1411"/>
      <c r="F385" s="1411"/>
      <c r="G385" s="1411"/>
    </row>
    <row r="386">
      <c r="A386" s="1228"/>
      <c r="B386" s="1228"/>
      <c r="C386" s="1411"/>
      <c r="D386" s="1411"/>
      <c r="E386" s="1411"/>
      <c r="F386" s="1411"/>
      <c r="G386" s="1411"/>
    </row>
    <row r="387">
      <c r="A387" s="1228"/>
      <c r="B387" s="1228"/>
      <c r="C387" s="1411"/>
      <c r="D387" s="1411"/>
      <c r="E387" s="1411"/>
      <c r="F387" s="1411"/>
      <c r="G387" s="1411"/>
    </row>
    <row r="388">
      <c r="A388" s="1228"/>
      <c r="B388" s="1228"/>
      <c r="C388" s="1411"/>
      <c r="D388" s="1411"/>
      <c r="E388" s="1411"/>
      <c r="F388" s="1411"/>
      <c r="G388" s="1411"/>
    </row>
    <row r="389">
      <c r="A389" s="1228"/>
      <c r="B389" s="1228"/>
      <c r="C389" s="1411"/>
      <c r="D389" s="1411"/>
      <c r="E389" s="1411"/>
      <c r="F389" s="1411"/>
      <c r="G389" s="1411"/>
    </row>
    <row r="390">
      <c r="A390" s="1228"/>
      <c r="B390" s="1228"/>
      <c r="C390" s="1411"/>
      <c r="D390" s="1411"/>
      <c r="E390" s="1411"/>
      <c r="F390" s="1411"/>
      <c r="G390" s="1411"/>
    </row>
    <row r="391">
      <c r="A391" s="1228"/>
      <c r="B391" s="1228"/>
      <c r="C391" s="1411"/>
      <c r="D391" s="1411"/>
      <c r="E391" s="1411"/>
      <c r="F391" s="1411"/>
      <c r="G391" s="1411"/>
    </row>
    <row r="392">
      <c r="A392" s="1228"/>
      <c r="B392" s="1228"/>
      <c r="C392" s="1411"/>
      <c r="D392" s="1411"/>
      <c r="E392" s="1411"/>
      <c r="F392" s="1411"/>
      <c r="G392" s="1411"/>
    </row>
    <row r="393">
      <c r="A393" s="1228"/>
      <c r="B393" s="1228"/>
      <c r="C393" s="1411"/>
      <c r="D393" s="1411"/>
      <c r="E393" s="1411"/>
      <c r="F393" s="1411"/>
      <c r="G393" s="1411"/>
    </row>
    <row r="394">
      <c r="A394" s="1228"/>
      <c r="B394" s="1228"/>
      <c r="C394" s="1411"/>
      <c r="D394" s="1411"/>
      <c r="E394" s="1411"/>
      <c r="F394" s="1411"/>
      <c r="G394" s="1411"/>
    </row>
    <row r="395">
      <c r="A395" s="1228"/>
      <c r="B395" s="1228"/>
      <c r="C395" s="1411"/>
      <c r="D395" s="1411"/>
      <c r="E395" s="1411"/>
      <c r="F395" s="1411"/>
      <c r="G395" s="1411"/>
    </row>
    <row r="396">
      <c r="A396" s="1228"/>
      <c r="B396" s="1228"/>
      <c r="C396" s="1411"/>
      <c r="D396" s="1411"/>
      <c r="E396" s="1411"/>
      <c r="F396" s="1411"/>
      <c r="G396" s="1411"/>
    </row>
    <row r="397">
      <c r="A397" s="1228"/>
      <c r="B397" s="1228"/>
      <c r="C397" s="1411"/>
      <c r="D397" s="1411"/>
      <c r="E397" s="1411"/>
      <c r="F397" s="1411"/>
      <c r="G397" s="1411"/>
    </row>
    <row r="398">
      <c r="A398" s="1228"/>
      <c r="B398" s="1228"/>
      <c r="C398" s="1411"/>
      <c r="D398" s="1411"/>
      <c r="E398" s="1411"/>
      <c r="F398" s="1411"/>
      <c r="G398" s="1411"/>
    </row>
    <row r="399">
      <c r="A399" s="1228"/>
      <c r="B399" s="1228"/>
      <c r="C399" s="1411"/>
      <c r="D399" s="1411"/>
      <c r="E399" s="1411"/>
      <c r="F399" s="1411"/>
      <c r="G399" s="1411"/>
    </row>
    <row r="400">
      <c r="A400" s="1228"/>
      <c r="B400" s="1228"/>
      <c r="C400" s="1411"/>
      <c r="D400" s="1411"/>
      <c r="E400" s="1411"/>
      <c r="F400" s="1411"/>
      <c r="G400" s="1411"/>
    </row>
    <row r="401">
      <c r="A401" s="1228"/>
      <c r="B401" s="1228"/>
      <c r="C401" s="1411"/>
      <c r="D401" s="1411"/>
      <c r="E401" s="1411"/>
      <c r="F401" s="1411"/>
      <c r="G401" s="1411"/>
    </row>
    <row r="402">
      <c r="A402" s="1228"/>
      <c r="B402" s="1228"/>
      <c r="C402" s="1411"/>
      <c r="D402" s="1411"/>
      <c r="E402" s="1411"/>
      <c r="F402" s="1411"/>
      <c r="G402" s="1411"/>
    </row>
    <row r="403">
      <c r="A403" s="1228"/>
      <c r="B403" s="1228"/>
      <c r="C403" s="1411"/>
      <c r="D403" s="1411"/>
      <c r="E403" s="1411"/>
      <c r="F403" s="1411"/>
      <c r="G403" s="1411"/>
    </row>
    <row r="404">
      <c r="A404" s="1228"/>
      <c r="B404" s="1228"/>
      <c r="C404" s="1411"/>
      <c r="D404" s="1411"/>
      <c r="E404" s="1411"/>
      <c r="F404" s="1411"/>
      <c r="G404" s="1411"/>
    </row>
    <row r="405">
      <c r="A405" s="1228"/>
      <c r="B405" s="1228"/>
      <c r="C405" s="1411"/>
      <c r="D405" s="1411"/>
      <c r="E405" s="1411"/>
      <c r="F405" s="1411"/>
      <c r="G405" s="1411"/>
    </row>
    <row r="406">
      <c r="A406" s="1228"/>
      <c r="B406" s="1228"/>
      <c r="C406" s="1411"/>
      <c r="D406" s="1411"/>
      <c r="E406" s="1411"/>
      <c r="F406" s="1411"/>
      <c r="G406" s="1411"/>
    </row>
    <row r="407">
      <c r="A407" s="1228"/>
      <c r="B407" s="1228"/>
      <c r="C407" s="1411"/>
      <c r="D407" s="1411"/>
      <c r="E407" s="1411"/>
      <c r="F407" s="1411"/>
      <c r="G407" s="1411"/>
    </row>
    <row r="408">
      <c r="A408" s="1228"/>
      <c r="B408" s="1228"/>
      <c r="C408" s="1411"/>
      <c r="D408" s="1411"/>
      <c r="E408" s="1411"/>
      <c r="F408" s="1411"/>
      <c r="G408" s="1411"/>
    </row>
    <row r="409">
      <c r="A409" s="1228"/>
      <c r="B409" s="1228"/>
      <c r="C409" s="1411"/>
      <c r="D409" s="1411"/>
      <c r="E409" s="1411"/>
      <c r="F409" s="1411"/>
      <c r="G409" s="1411"/>
    </row>
    <row r="410">
      <c r="A410" s="1228"/>
      <c r="B410" s="1228"/>
      <c r="C410" s="1411"/>
      <c r="D410" s="1411"/>
      <c r="E410" s="1411"/>
      <c r="F410" s="1411"/>
      <c r="G410" s="1411"/>
    </row>
    <row r="411">
      <c r="A411" s="1228"/>
      <c r="B411" s="1228"/>
      <c r="C411" s="1411"/>
      <c r="D411" s="1411"/>
      <c r="E411" s="1411"/>
      <c r="F411" s="1411"/>
      <c r="G411" s="1411"/>
    </row>
    <row r="412">
      <c r="A412" s="1228"/>
      <c r="B412" s="1228"/>
      <c r="C412" s="1411"/>
      <c r="D412" s="1411"/>
      <c r="E412" s="1411"/>
      <c r="F412" s="1411"/>
      <c r="G412" s="1411"/>
    </row>
    <row r="413">
      <c r="A413" s="1228"/>
      <c r="B413" s="1228"/>
      <c r="C413" s="1411"/>
      <c r="D413" s="1411"/>
      <c r="E413" s="1411"/>
      <c r="F413" s="1411"/>
      <c r="G413" s="1411"/>
    </row>
    <row r="414">
      <c r="A414" s="1228"/>
      <c r="B414" s="1228"/>
      <c r="C414" s="1411"/>
      <c r="D414" s="1411"/>
      <c r="E414" s="1411"/>
      <c r="F414" s="1411"/>
      <c r="G414" s="1411"/>
    </row>
    <row r="415">
      <c r="A415" s="1228"/>
      <c r="B415" s="1228"/>
      <c r="C415" s="1411"/>
      <c r="D415" s="1411"/>
      <c r="E415" s="1411"/>
      <c r="F415" s="1411"/>
      <c r="G415" s="1411"/>
    </row>
    <row r="416">
      <c r="A416" s="1228"/>
      <c r="B416" s="1228"/>
      <c r="C416" s="1411"/>
      <c r="D416" s="1411"/>
      <c r="E416" s="1411"/>
      <c r="F416" s="1411"/>
      <c r="G416" s="1411"/>
    </row>
    <row r="417">
      <c r="A417" s="1228"/>
      <c r="B417" s="1228"/>
      <c r="C417" s="1411"/>
      <c r="D417" s="1411"/>
      <c r="E417" s="1411"/>
      <c r="F417" s="1411"/>
      <c r="G417" s="1411"/>
    </row>
    <row r="418">
      <c r="A418" s="1228"/>
      <c r="B418" s="1228"/>
      <c r="C418" s="1411"/>
      <c r="D418" s="1411"/>
      <c r="E418" s="1411"/>
      <c r="F418" s="1411"/>
      <c r="G418" s="1411"/>
    </row>
    <row r="419">
      <c r="A419" s="1228"/>
      <c r="B419" s="1228"/>
      <c r="C419" s="1411"/>
      <c r="D419" s="1411"/>
      <c r="E419" s="1411"/>
      <c r="F419" s="1411"/>
      <c r="G419" s="1411"/>
    </row>
    <row r="420">
      <c r="A420" s="1228"/>
      <c r="B420" s="1228"/>
      <c r="C420" s="1411"/>
      <c r="D420" s="1411"/>
      <c r="E420" s="1411"/>
      <c r="F420" s="1411"/>
      <c r="G420" s="1411"/>
    </row>
    <row r="421">
      <c r="A421" s="1228"/>
      <c r="B421" s="1228"/>
      <c r="C421" s="1411"/>
      <c r="D421" s="1411"/>
      <c r="E421" s="1411"/>
      <c r="F421" s="1411"/>
      <c r="G421" s="1411"/>
    </row>
    <row r="422">
      <c r="A422" s="1228"/>
      <c r="B422" s="1228"/>
      <c r="C422" s="1411"/>
      <c r="D422" s="1411"/>
      <c r="E422" s="1411"/>
      <c r="F422" s="1411"/>
      <c r="G422" s="1411"/>
    </row>
    <row r="423">
      <c r="A423" s="1228"/>
      <c r="B423" s="1228"/>
      <c r="C423" s="1411"/>
      <c r="D423" s="1411"/>
      <c r="E423" s="1411"/>
      <c r="F423" s="1411"/>
      <c r="G423" s="1411"/>
    </row>
    <row r="424">
      <c r="A424" s="1228"/>
      <c r="B424" s="1228"/>
      <c r="C424" s="1411"/>
      <c r="D424" s="1411"/>
      <c r="E424" s="1411"/>
      <c r="F424" s="1411"/>
      <c r="G424" s="1411"/>
    </row>
    <row r="425">
      <c r="A425" s="1228"/>
      <c r="B425" s="1228"/>
      <c r="C425" s="1411"/>
      <c r="D425" s="1411"/>
      <c r="E425" s="1411"/>
      <c r="F425" s="1411"/>
      <c r="G425" s="1411"/>
    </row>
    <row r="426">
      <c r="A426" s="1228"/>
      <c r="B426" s="1228"/>
      <c r="C426" s="1411"/>
      <c r="D426" s="1411"/>
      <c r="E426" s="1411"/>
      <c r="F426" s="1411"/>
      <c r="G426" s="1411"/>
    </row>
    <row r="427">
      <c r="A427" s="1228"/>
      <c r="B427" s="1228"/>
      <c r="C427" s="1411"/>
      <c r="D427" s="1411"/>
      <c r="E427" s="1411"/>
      <c r="F427" s="1411"/>
      <c r="G427" s="1411"/>
    </row>
    <row r="428">
      <c r="A428" s="1228"/>
      <c r="B428" s="1228"/>
      <c r="C428" s="1411"/>
      <c r="D428" s="1411"/>
      <c r="E428" s="1411"/>
      <c r="F428" s="1411"/>
      <c r="G428" s="1411"/>
    </row>
    <row r="429">
      <c r="A429" s="1228"/>
      <c r="B429" s="1228"/>
      <c r="C429" s="1411"/>
      <c r="D429" s="1411"/>
      <c r="E429" s="1411"/>
      <c r="F429" s="1411"/>
      <c r="G429" s="1411"/>
    </row>
    <row r="430">
      <c r="A430" s="1228"/>
      <c r="B430" s="1228"/>
      <c r="C430" s="1411"/>
      <c r="D430" s="1411"/>
      <c r="E430" s="1411"/>
      <c r="F430" s="1411"/>
      <c r="G430" s="1411"/>
    </row>
    <row r="431">
      <c r="A431" s="1228"/>
      <c r="B431" s="1228"/>
      <c r="C431" s="1411"/>
      <c r="D431" s="1411"/>
      <c r="E431" s="1411"/>
      <c r="F431" s="1411"/>
      <c r="G431" s="1411"/>
    </row>
    <row r="432">
      <c r="A432" s="1228"/>
      <c r="B432" s="1228"/>
      <c r="C432" s="1411"/>
      <c r="D432" s="1411"/>
      <c r="E432" s="1411"/>
      <c r="F432" s="1411"/>
      <c r="G432" s="1411"/>
    </row>
    <row r="433">
      <c r="A433" s="1228"/>
      <c r="B433" s="1228"/>
      <c r="C433" s="1411"/>
      <c r="D433" s="1411"/>
      <c r="E433" s="1411"/>
      <c r="F433" s="1411"/>
      <c r="G433" s="1411"/>
    </row>
    <row r="434">
      <c r="A434" s="1228"/>
      <c r="B434" s="1228"/>
      <c r="C434" s="1411"/>
      <c r="D434" s="1411"/>
      <c r="E434" s="1411"/>
      <c r="F434" s="1411"/>
      <c r="G434" s="1411"/>
    </row>
    <row r="435">
      <c r="A435" s="1228"/>
      <c r="B435" s="1228"/>
      <c r="C435" s="1411"/>
      <c r="D435" s="1411"/>
      <c r="E435" s="1411"/>
      <c r="F435" s="1411"/>
      <c r="G435" s="1411"/>
    </row>
    <row r="436">
      <c r="A436" s="1228"/>
      <c r="B436" s="1228"/>
      <c r="C436" s="1411"/>
      <c r="D436" s="1411"/>
      <c r="E436" s="1411"/>
      <c r="F436" s="1411"/>
      <c r="G436" s="1411"/>
    </row>
    <row r="437">
      <c r="A437" s="1228"/>
      <c r="B437" s="1228"/>
      <c r="C437" s="1411"/>
      <c r="D437" s="1411"/>
      <c r="E437" s="1411"/>
      <c r="F437" s="1411"/>
      <c r="G437" s="1411"/>
    </row>
    <row r="438">
      <c r="A438" s="1228"/>
      <c r="B438" s="1228"/>
      <c r="C438" s="1411"/>
      <c r="D438" s="1411"/>
      <c r="E438" s="1411"/>
      <c r="F438" s="1411"/>
      <c r="G438" s="1411"/>
    </row>
    <row r="439">
      <c r="A439" s="1228"/>
      <c r="B439" s="1228"/>
      <c r="C439" s="1411"/>
      <c r="D439" s="1411"/>
      <c r="E439" s="1411"/>
      <c r="F439" s="1411"/>
      <c r="G439" s="1411"/>
    </row>
    <row r="440">
      <c r="A440" s="1228"/>
      <c r="B440" s="1228"/>
      <c r="C440" s="1411"/>
      <c r="D440" s="1411"/>
      <c r="E440" s="1411"/>
      <c r="F440" s="1411"/>
      <c r="G440" s="1411"/>
    </row>
    <row r="441">
      <c r="A441" s="1228"/>
      <c r="B441" s="1228"/>
      <c r="C441" s="1411"/>
      <c r="D441" s="1411"/>
      <c r="E441" s="1411"/>
      <c r="F441" s="1411"/>
      <c r="G441" s="1411"/>
    </row>
    <row r="442">
      <c r="A442" s="1228"/>
      <c r="B442" s="1228"/>
      <c r="C442" s="1411"/>
      <c r="D442" s="1411"/>
      <c r="E442" s="1411"/>
      <c r="F442" s="1411"/>
      <c r="G442" s="1411"/>
    </row>
    <row r="443">
      <c r="A443" s="1228"/>
      <c r="B443" s="1228"/>
      <c r="C443" s="1411"/>
      <c r="D443" s="1411"/>
      <c r="E443" s="1411"/>
      <c r="F443" s="1411"/>
      <c r="G443" s="1411"/>
    </row>
    <row r="444">
      <c r="A444" s="1228"/>
      <c r="B444" s="1228"/>
      <c r="C444" s="1411"/>
      <c r="D444" s="1411"/>
      <c r="E444" s="1411"/>
      <c r="F444" s="1411"/>
      <c r="G444" s="1411"/>
    </row>
    <row r="445">
      <c r="A445" s="1228"/>
      <c r="B445" s="1228"/>
      <c r="C445" s="1411"/>
      <c r="D445" s="1411"/>
      <c r="E445" s="1411"/>
      <c r="F445" s="1411"/>
      <c r="G445" s="1411"/>
    </row>
    <row r="446">
      <c r="A446" s="1228"/>
      <c r="B446" s="1228"/>
      <c r="C446" s="1411"/>
      <c r="D446" s="1411"/>
      <c r="E446" s="1411"/>
      <c r="F446" s="1411"/>
      <c r="G446" s="1411"/>
    </row>
    <row r="447">
      <c r="A447" s="1228"/>
      <c r="B447" s="1228"/>
      <c r="C447" s="1411"/>
      <c r="D447" s="1411"/>
      <c r="E447" s="1411"/>
      <c r="F447" s="1411"/>
      <c r="G447" s="1411"/>
    </row>
    <row r="448">
      <c r="A448" s="1228"/>
      <c r="B448" s="1228"/>
      <c r="C448" s="1411"/>
      <c r="D448" s="1411"/>
      <c r="E448" s="1411"/>
      <c r="F448" s="1411"/>
      <c r="G448" s="1411"/>
    </row>
    <row r="449">
      <c r="A449" s="1228"/>
      <c r="B449" s="1228"/>
      <c r="C449" s="1411"/>
      <c r="D449" s="1411"/>
      <c r="E449" s="1411"/>
      <c r="F449" s="1411"/>
      <c r="G449" s="1411"/>
    </row>
    <row r="450">
      <c r="A450" s="1228"/>
      <c r="B450" s="1228"/>
      <c r="C450" s="1411"/>
      <c r="D450" s="1411"/>
      <c r="E450" s="1411"/>
      <c r="F450" s="1411"/>
      <c r="G450" s="1411"/>
    </row>
    <row r="451">
      <c r="A451" s="1228"/>
      <c r="B451" s="1228"/>
      <c r="C451" s="1411"/>
      <c r="D451" s="1411"/>
      <c r="E451" s="1411"/>
      <c r="F451" s="1411"/>
      <c r="G451" s="1411"/>
    </row>
    <row r="452">
      <c r="A452" s="1228"/>
      <c r="B452" s="1228"/>
      <c r="C452" s="1411"/>
      <c r="D452" s="1411"/>
      <c r="E452" s="1411"/>
      <c r="F452" s="1411"/>
      <c r="G452" s="1411"/>
    </row>
    <row r="453">
      <c r="A453" s="1228"/>
      <c r="B453" s="1228"/>
      <c r="C453" s="1411"/>
      <c r="D453" s="1411"/>
      <c r="E453" s="1411"/>
      <c r="F453" s="1411"/>
      <c r="G453" s="1411"/>
    </row>
    <row r="454">
      <c r="A454" s="1228"/>
      <c r="B454" s="1228"/>
      <c r="C454" s="1411"/>
      <c r="D454" s="1411"/>
      <c r="E454" s="1411"/>
      <c r="F454" s="1411"/>
      <c r="G454" s="1411"/>
    </row>
    <row r="455">
      <c r="A455" s="1228"/>
      <c r="B455" s="1228"/>
      <c r="C455" s="1411"/>
      <c r="D455" s="1411"/>
      <c r="E455" s="1411"/>
      <c r="F455" s="1411"/>
      <c r="G455" s="1411"/>
    </row>
    <row r="456">
      <c r="A456" s="1228"/>
      <c r="B456" s="1228"/>
      <c r="C456" s="1411"/>
      <c r="D456" s="1411"/>
      <c r="E456" s="1411"/>
      <c r="F456" s="1411"/>
      <c r="G456" s="1411"/>
    </row>
    <row r="457">
      <c r="A457" s="1228"/>
      <c r="B457" s="1228"/>
      <c r="C457" s="1411"/>
      <c r="D457" s="1411"/>
      <c r="E457" s="1411"/>
      <c r="F457" s="1411"/>
      <c r="G457" s="1411"/>
    </row>
    <row r="458">
      <c r="A458" s="1228"/>
      <c r="B458" s="1228"/>
      <c r="C458" s="1411"/>
      <c r="D458" s="1411"/>
      <c r="E458" s="1411"/>
      <c r="F458" s="1411"/>
      <c r="G458" s="1411"/>
    </row>
    <row r="459">
      <c r="A459" s="1228"/>
      <c r="B459" s="1228"/>
      <c r="C459" s="1411"/>
      <c r="D459" s="1411"/>
      <c r="E459" s="1411"/>
      <c r="F459" s="1411"/>
      <c r="G459" s="1411"/>
    </row>
    <row r="460">
      <c r="A460" s="1228"/>
      <c r="B460" s="1228"/>
      <c r="C460" s="1411"/>
      <c r="D460" s="1411"/>
      <c r="E460" s="1411"/>
      <c r="F460" s="1411"/>
      <c r="G460" s="1411"/>
    </row>
    <row r="461">
      <c r="A461" s="1228"/>
      <c r="B461" s="1228"/>
      <c r="C461" s="1411"/>
      <c r="D461" s="1411"/>
      <c r="E461" s="1411"/>
      <c r="F461" s="1411"/>
      <c r="G461" s="1411"/>
    </row>
    <row r="462">
      <c r="A462" s="1228"/>
      <c r="B462" s="1228"/>
      <c r="C462" s="1411"/>
      <c r="D462" s="1411"/>
      <c r="E462" s="1411"/>
      <c r="F462" s="1411"/>
      <c r="G462" s="1411"/>
    </row>
    <row r="463">
      <c r="A463" s="1228"/>
      <c r="B463" s="1228"/>
      <c r="C463" s="1411"/>
      <c r="D463" s="1411"/>
      <c r="E463" s="1411"/>
      <c r="F463" s="1411"/>
      <c r="G463" s="1411"/>
    </row>
    <row r="464">
      <c r="A464" s="1228"/>
      <c r="B464" s="1228"/>
      <c r="C464" s="1411"/>
      <c r="D464" s="1411"/>
      <c r="E464" s="1411"/>
      <c r="F464" s="1411"/>
      <c r="G464" s="1411"/>
    </row>
    <row r="465">
      <c r="A465" s="1228"/>
      <c r="B465" s="1228"/>
      <c r="C465" s="1411"/>
      <c r="D465" s="1411"/>
      <c r="E465" s="1411"/>
      <c r="F465" s="1411"/>
      <c r="G465" s="1411"/>
    </row>
    <row r="466">
      <c r="A466" s="1228"/>
      <c r="B466" s="1228"/>
      <c r="C466" s="1411"/>
      <c r="D466" s="1411"/>
      <c r="E466" s="1411"/>
      <c r="F466" s="1411"/>
      <c r="G466" s="1411"/>
    </row>
    <row r="467">
      <c r="A467" s="1228"/>
      <c r="B467" s="1228"/>
      <c r="C467" s="1411"/>
      <c r="D467" s="1411"/>
      <c r="E467" s="1411"/>
      <c r="F467" s="1411"/>
      <c r="G467" s="1411"/>
    </row>
    <row r="468">
      <c r="A468" s="1228"/>
      <c r="B468" s="1228"/>
      <c r="C468" s="1411"/>
      <c r="D468" s="1411"/>
      <c r="E468" s="1411"/>
      <c r="F468" s="1411"/>
      <c r="G468" s="1411"/>
    </row>
    <row r="469">
      <c r="A469" s="1228"/>
      <c r="B469" s="1228"/>
      <c r="C469" s="1411"/>
      <c r="D469" s="1411"/>
      <c r="E469" s="1411"/>
      <c r="F469" s="1411"/>
      <c r="G469" s="1411"/>
    </row>
    <row r="470">
      <c r="A470" s="1228"/>
      <c r="B470" s="1228"/>
      <c r="C470" s="1411"/>
      <c r="D470" s="1411"/>
      <c r="E470" s="1411"/>
      <c r="F470" s="1411"/>
      <c r="G470" s="1411"/>
    </row>
    <row r="471">
      <c r="A471" s="1228"/>
      <c r="B471" s="1228"/>
      <c r="C471" s="1411"/>
      <c r="D471" s="1411"/>
      <c r="E471" s="1411"/>
      <c r="F471" s="1411"/>
      <c r="G471" s="1411"/>
    </row>
    <row r="472">
      <c r="A472" s="1228"/>
      <c r="B472" s="1228"/>
      <c r="C472" s="1411"/>
      <c r="D472" s="1411"/>
      <c r="E472" s="1411"/>
      <c r="F472" s="1411"/>
      <c r="G472" s="1411"/>
    </row>
    <row r="473">
      <c r="A473" s="1228"/>
      <c r="B473" s="1228"/>
      <c r="C473" s="1411"/>
      <c r="D473" s="1411"/>
      <c r="E473" s="1411"/>
      <c r="F473" s="1411"/>
      <c r="G473" s="1411"/>
    </row>
    <row r="474">
      <c r="A474" s="1228"/>
      <c r="B474" s="1228"/>
      <c r="C474" s="1411"/>
      <c r="D474" s="1411"/>
      <c r="E474" s="1411"/>
      <c r="F474" s="1411"/>
      <c r="G474" s="1411"/>
    </row>
    <row r="475">
      <c r="A475" s="1228"/>
      <c r="B475" s="1228"/>
      <c r="C475" s="1411"/>
      <c r="D475" s="1411"/>
      <c r="E475" s="1411"/>
      <c r="F475" s="1411"/>
      <c r="G475" s="1411"/>
    </row>
    <row r="476">
      <c r="A476" s="1228"/>
      <c r="B476" s="1228"/>
      <c r="C476" s="1411"/>
      <c r="D476" s="1411"/>
      <c r="E476" s="1411"/>
      <c r="F476" s="1411"/>
      <c r="G476" s="1411"/>
    </row>
    <row r="477">
      <c r="A477" s="1228"/>
      <c r="B477" s="1228"/>
      <c r="C477" s="1411"/>
      <c r="D477" s="1411"/>
      <c r="E477" s="1411"/>
      <c r="F477" s="1411"/>
      <c r="G477" s="1411"/>
    </row>
    <row r="478">
      <c r="A478" s="1228"/>
      <c r="B478" s="1228"/>
      <c r="C478" s="1411"/>
      <c r="D478" s="1411"/>
      <c r="E478" s="1411"/>
      <c r="F478" s="1411"/>
      <c r="G478" s="1411"/>
    </row>
    <row r="479">
      <c r="A479" s="1228"/>
      <c r="B479" s="1228"/>
      <c r="C479" s="1411"/>
      <c r="D479" s="1411"/>
      <c r="E479" s="1411"/>
      <c r="F479" s="1411"/>
      <c r="G479" s="1411"/>
    </row>
    <row r="480">
      <c r="A480" s="1228"/>
      <c r="B480" s="1228"/>
      <c r="C480" s="1411"/>
      <c r="D480" s="1411"/>
      <c r="E480" s="1411"/>
      <c r="F480" s="1411"/>
      <c r="G480" s="1411"/>
    </row>
    <row r="481">
      <c r="A481" s="1228"/>
      <c r="B481" s="1228"/>
      <c r="C481" s="1411"/>
      <c r="D481" s="1411"/>
      <c r="E481" s="1411"/>
      <c r="F481" s="1411"/>
      <c r="G481" s="1411"/>
    </row>
    <row r="482">
      <c r="A482" s="1228"/>
      <c r="B482" s="1228"/>
      <c r="C482" s="1411"/>
      <c r="D482" s="1411"/>
      <c r="E482" s="1411"/>
      <c r="F482" s="1411"/>
      <c r="G482" s="1411"/>
    </row>
    <row r="483">
      <c r="A483" s="1228"/>
      <c r="B483" s="1228"/>
      <c r="C483" s="1411"/>
      <c r="D483" s="1411"/>
      <c r="E483" s="1411"/>
      <c r="F483" s="1411"/>
      <c r="G483" s="1411"/>
    </row>
    <row r="484">
      <c r="A484" s="1228"/>
      <c r="B484" s="1228"/>
      <c r="C484" s="1411"/>
      <c r="D484" s="1411"/>
      <c r="E484" s="1411"/>
      <c r="F484" s="1411"/>
      <c r="G484" s="1411"/>
    </row>
    <row r="485">
      <c r="A485" s="1228"/>
      <c r="B485" s="1228"/>
      <c r="C485" s="1411"/>
      <c r="D485" s="1411"/>
      <c r="E485" s="1411"/>
      <c r="F485" s="1411"/>
      <c r="G485" s="1411"/>
    </row>
    <row r="486">
      <c r="A486" s="1228"/>
      <c r="B486" s="1228"/>
      <c r="C486" s="1411"/>
      <c r="D486" s="1411"/>
      <c r="E486" s="1411"/>
      <c r="F486" s="1411"/>
      <c r="G486" s="1411"/>
    </row>
    <row r="487">
      <c r="A487" s="1228"/>
      <c r="B487" s="1228"/>
      <c r="C487" s="1411"/>
      <c r="D487" s="1411"/>
      <c r="E487" s="1411"/>
      <c r="F487" s="1411"/>
      <c r="G487" s="1411"/>
    </row>
    <row r="488">
      <c r="A488" s="1228"/>
      <c r="B488" s="1228"/>
      <c r="C488" s="1411"/>
      <c r="D488" s="1411"/>
      <c r="E488" s="1411"/>
      <c r="F488" s="1411"/>
      <c r="G488" s="1411"/>
    </row>
    <row r="489">
      <c r="A489" s="1228"/>
      <c r="B489" s="1228"/>
      <c r="C489" s="1411"/>
      <c r="D489" s="1411"/>
      <c r="E489" s="1411"/>
      <c r="F489" s="1411"/>
      <c r="G489" s="1411"/>
    </row>
    <row r="490">
      <c r="A490" s="1228"/>
      <c r="B490" s="1228"/>
      <c r="C490" s="1411"/>
      <c r="D490" s="1411"/>
      <c r="E490" s="1411"/>
      <c r="F490" s="1411"/>
      <c r="G490" s="1411"/>
    </row>
    <row r="491">
      <c r="A491" s="1228"/>
      <c r="B491" s="1228"/>
      <c r="C491" s="1411"/>
      <c r="D491" s="1411"/>
      <c r="E491" s="1411"/>
      <c r="F491" s="1411"/>
      <c r="G491" s="1411"/>
    </row>
    <row r="492">
      <c r="A492" s="1228"/>
      <c r="B492" s="1228"/>
      <c r="C492" s="1411"/>
      <c r="D492" s="1411"/>
      <c r="E492" s="1411"/>
      <c r="F492" s="1411"/>
      <c r="G492" s="1411"/>
    </row>
    <row r="493">
      <c r="A493" s="1228"/>
      <c r="B493" s="1228"/>
      <c r="C493" s="1411"/>
      <c r="D493" s="1411"/>
      <c r="E493" s="1411"/>
      <c r="F493" s="1411"/>
      <c r="G493" s="1411"/>
    </row>
    <row r="494">
      <c r="A494" s="1228"/>
      <c r="B494" s="1228"/>
      <c r="C494" s="1411"/>
      <c r="D494" s="1411"/>
      <c r="E494" s="1411"/>
      <c r="F494" s="1411"/>
      <c r="G494" s="1411"/>
    </row>
    <row r="495">
      <c r="A495" s="1228"/>
      <c r="B495" s="1228"/>
      <c r="C495" s="1411"/>
      <c r="D495" s="1411"/>
      <c r="E495" s="1411"/>
      <c r="F495" s="1411"/>
      <c r="G495" s="1411"/>
    </row>
    <row r="496">
      <c r="A496" s="1228"/>
      <c r="B496" s="1228"/>
      <c r="C496" s="1411"/>
      <c r="D496" s="1411"/>
      <c r="E496" s="1411"/>
      <c r="F496" s="1411"/>
      <c r="G496" s="1411"/>
    </row>
    <row r="497">
      <c r="A497" s="1228"/>
      <c r="B497" s="1228"/>
      <c r="C497" s="1411"/>
      <c r="D497" s="1411"/>
      <c r="E497" s="1411"/>
      <c r="F497" s="1411"/>
      <c r="G497" s="1411"/>
    </row>
    <row r="498">
      <c r="A498" s="1228"/>
      <c r="B498" s="1228"/>
      <c r="C498" s="1411"/>
      <c r="D498" s="1411"/>
      <c r="E498" s="1411"/>
      <c r="F498" s="1411"/>
      <c r="G498" s="1411"/>
    </row>
    <row r="499">
      <c r="A499" s="1228"/>
      <c r="B499" s="1228"/>
      <c r="C499" s="1411"/>
      <c r="D499" s="1411"/>
      <c r="E499" s="1411"/>
      <c r="F499" s="1411"/>
      <c r="G499" s="1411"/>
    </row>
    <row r="500">
      <c r="A500" s="1228"/>
      <c r="B500" s="1228"/>
      <c r="C500" s="1411"/>
      <c r="D500" s="1411"/>
      <c r="E500" s="1411"/>
      <c r="F500" s="1411"/>
      <c r="G500" s="1411"/>
    </row>
    <row r="501">
      <c r="A501" s="1228"/>
      <c r="B501" s="1228"/>
      <c r="C501" s="1411"/>
      <c r="D501" s="1411"/>
      <c r="E501" s="1411"/>
      <c r="F501" s="1411"/>
      <c r="G501" s="1411"/>
    </row>
    <row r="502">
      <c r="A502" s="1228"/>
      <c r="B502" s="1228"/>
      <c r="C502" s="1411"/>
      <c r="D502" s="1411"/>
      <c r="E502" s="1411"/>
      <c r="F502" s="1411"/>
      <c r="G502" s="1411"/>
    </row>
    <row r="503">
      <c r="A503" s="1228"/>
      <c r="B503" s="1228"/>
      <c r="C503" s="1411"/>
      <c r="D503" s="1411"/>
      <c r="E503" s="1411"/>
      <c r="F503" s="1411"/>
      <c r="G503" s="1411"/>
    </row>
    <row r="504">
      <c r="A504" s="1228"/>
      <c r="B504" s="1228"/>
      <c r="C504" s="1411"/>
      <c r="D504" s="1411"/>
      <c r="E504" s="1411"/>
      <c r="F504" s="1411"/>
      <c r="G504" s="1411"/>
    </row>
    <row r="505">
      <c r="A505" s="1228"/>
      <c r="B505" s="1228"/>
      <c r="C505" s="1411"/>
      <c r="D505" s="1411"/>
      <c r="E505" s="1411"/>
      <c r="F505" s="1411"/>
      <c r="G505" s="1411"/>
    </row>
    <row r="506">
      <c r="A506" s="1228"/>
      <c r="B506" s="1228"/>
      <c r="C506" s="1411"/>
      <c r="D506" s="1411"/>
      <c r="E506" s="1411"/>
      <c r="F506" s="1411"/>
      <c r="G506" s="1411"/>
    </row>
    <row r="507">
      <c r="A507" s="1228"/>
      <c r="B507" s="1228"/>
      <c r="C507" s="1411"/>
      <c r="D507" s="1411"/>
      <c r="E507" s="1411"/>
      <c r="F507" s="1411"/>
      <c r="G507" s="1411"/>
    </row>
    <row r="508">
      <c r="A508" s="1228"/>
      <c r="B508" s="1228"/>
      <c r="C508" s="1411"/>
      <c r="D508" s="1411"/>
      <c r="E508" s="1411"/>
      <c r="F508" s="1411"/>
      <c r="G508" s="1411"/>
    </row>
    <row r="509">
      <c r="A509" s="1228"/>
      <c r="B509" s="1228"/>
      <c r="C509" s="1411"/>
      <c r="D509" s="1411"/>
      <c r="E509" s="1411"/>
      <c r="F509" s="1411"/>
      <c r="G509" s="1411"/>
    </row>
    <row r="510">
      <c r="A510" s="1228"/>
      <c r="B510" s="1228"/>
      <c r="C510" s="1411"/>
      <c r="D510" s="1411"/>
      <c r="E510" s="1411"/>
      <c r="F510" s="1411"/>
      <c r="G510" s="1411"/>
    </row>
    <row r="511">
      <c r="A511" s="1228"/>
      <c r="B511" s="1228"/>
      <c r="C511" s="1411"/>
      <c r="D511" s="1411"/>
      <c r="E511" s="1411"/>
      <c r="F511" s="1411"/>
      <c r="G511" s="1411"/>
    </row>
    <row r="512">
      <c r="A512" s="1228"/>
      <c r="B512" s="1228"/>
      <c r="C512" s="1411"/>
      <c r="D512" s="1411"/>
      <c r="E512" s="1411"/>
      <c r="F512" s="1411"/>
      <c r="G512" s="1411"/>
    </row>
    <row r="513">
      <c r="A513" s="1228"/>
      <c r="B513" s="1228"/>
      <c r="C513" s="1411"/>
      <c r="D513" s="1411"/>
      <c r="E513" s="1411"/>
      <c r="F513" s="1411"/>
      <c r="G513" s="1411"/>
    </row>
    <row r="514">
      <c r="A514" s="1228"/>
      <c r="B514" s="1228"/>
      <c r="C514" s="1411"/>
      <c r="D514" s="1411"/>
      <c r="E514" s="1411"/>
      <c r="F514" s="1411"/>
      <c r="G514" s="1411"/>
    </row>
    <row r="515">
      <c r="A515" s="1228"/>
      <c r="B515" s="1228"/>
      <c r="C515" s="1411"/>
      <c r="D515" s="1411"/>
      <c r="E515" s="1411"/>
      <c r="F515" s="1411"/>
      <c r="G515" s="1411"/>
    </row>
    <row r="516">
      <c r="A516" s="1228"/>
      <c r="B516" s="1228"/>
      <c r="C516" s="1411"/>
      <c r="D516" s="1411"/>
      <c r="E516" s="1411"/>
      <c r="F516" s="1411"/>
      <c r="G516" s="1411"/>
    </row>
    <row r="517">
      <c r="A517" s="1228"/>
      <c r="B517" s="1228"/>
      <c r="C517" s="1411"/>
      <c r="D517" s="1411"/>
      <c r="E517" s="1411"/>
      <c r="F517" s="1411"/>
      <c r="G517" s="1411"/>
    </row>
    <row r="518">
      <c r="A518" s="1228"/>
      <c r="B518" s="1228"/>
      <c r="C518" s="1411"/>
      <c r="D518" s="1411"/>
      <c r="E518" s="1411"/>
      <c r="F518" s="1411"/>
      <c r="G518" s="1411"/>
    </row>
    <row r="519">
      <c r="A519" s="1228"/>
      <c r="B519" s="1228"/>
      <c r="C519" s="1411"/>
      <c r="D519" s="1411"/>
      <c r="E519" s="1411"/>
      <c r="F519" s="1411"/>
      <c r="G519" s="1411"/>
    </row>
    <row r="520">
      <c r="A520" s="1228"/>
      <c r="B520" s="1228"/>
      <c r="C520" s="1411"/>
      <c r="D520" s="1411"/>
      <c r="E520" s="1411"/>
      <c r="F520" s="1411"/>
      <c r="G520" s="1411"/>
    </row>
    <row r="521">
      <c r="A521" s="1228"/>
      <c r="B521" s="1228"/>
      <c r="C521" s="1411"/>
      <c r="D521" s="1411"/>
      <c r="E521" s="1411"/>
      <c r="F521" s="1411"/>
      <c r="G521" s="1411"/>
    </row>
    <row r="522">
      <c r="A522" s="1228"/>
      <c r="B522" s="1228"/>
      <c r="C522" s="1411"/>
      <c r="D522" s="1411"/>
      <c r="E522" s="1411"/>
      <c r="F522" s="1411"/>
      <c r="G522" s="1411"/>
    </row>
    <row r="523">
      <c r="A523" s="1228"/>
      <c r="B523" s="1228"/>
      <c r="C523" s="1411"/>
      <c r="D523" s="1411"/>
      <c r="E523" s="1411"/>
      <c r="F523" s="1411"/>
      <c r="G523" s="1411"/>
    </row>
    <row r="524">
      <c r="A524" s="1228"/>
      <c r="B524" s="1228"/>
      <c r="C524" s="1411"/>
      <c r="D524" s="1411"/>
      <c r="E524" s="1411"/>
      <c r="F524" s="1411"/>
      <c r="G524" s="1411"/>
    </row>
    <row r="525">
      <c r="A525" s="1228"/>
      <c r="B525" s="1228"/>
      <c r="C525" s="1411"/>
      <c r="D525" s="1411"/>
      <c r="E525" s="1411"/>
      <c r="F525" s="1411"/>
      <c r="G525" s="1411"/>
    </row>
    <row r="526">
      <c r="A526" s="1228"/>
      <c r="B526" s="1228"/>
      <c r="C526" s="1411"/>
      <c r="D526" s="1411"/>
      <c r="E526" s="1411"/>
      <c r="F526" s="1411"/>
      <c r="G526" s="1411"/>
    </row>
    <row r="527">
      <c r="A527" s="1228"/>
      <c r="B527" s="1228"/>
      <c r="C527" s="1411"/>
      <c r="D527" s="1411"/>
      <c r="E527" s="1411"/>
      <c r="F527" s="1411"/>
      <c r="G527" s="1411"/>
    </row>
    <row r="528">
      <c r="A528" s="1228"/>
      <c r="B528" s="1228"/>
      <c r="C528" s="1411"/>
      <c r="D528" s="1411"/>
      <c r="E528" s="1411"/>
      <c r="F528" s="1411"/>
      <c r="G528" s="1411"/>
    </row>
    <row r="529">
      <c r="A529" s="1228"/>
      <c r="B529" s="1228"/>
      <c r="C529" s="1411"/>
      <c r="D529" s="1411"/>
      <c r="E529" s="1411"/>
      <c r="F529" s="1411"/>
      <c r="G529" s="1411"/>
    </row>
    <row r="530">
      <c r="A530" s="1228"/>
      <c r="B530" s="1228"/>
      <c r="C530" s="1411"/>
      <c r="D530" s="1411"/>
      <c r="E530" s="1411"/>
      <c r="F530" s="1411"/>
      <c r="G530" s="1411"/>
    </row>
    <row r="531">
      <c r="A531" s="1228"/>
      <c r="B531" s="1228"/>
      <c r="C531" s="1411"/>
      <c r="D531" s="1411"/>
      <c r="E531" s="1411"/>
      <c r="F531" s="1411"/>
      <c r="G531" s="1411"/>
    </row>
    <row r="532">
      <c r="A532" s="1228"/>
      <c r="B532" s="1228"/>
      <c r="C532" s="1411"/>
      <c r="D532" s="1411"/>
      <c r="E532" s="1411"/>
      <c r="F532" s="1411"/>
      <c r="G532" s="1411"/>
    </row>
    <row r="533">
      <c r="A533" s="1228"/>
      <c r="B533" s="1228"/>
      <c r="C533" s="1411"/>
      <c r="D533" s="1411"/>
      <c r="E533" s="1411"/>
      <c r="F533" s="1411"/>
      <c r="G533" s="1411"/>
    </row>
    <row r="534">
      <c r="A534" s="1228"/>
      <c r="B534" s="1228"/>
      <c r="C534" s="1411"/>
      <c r="D534" s="1411"/>
      <c r="E534" s="1411"/>
      <c r="F534" s="1411"/>
      <c r="G534" s="1411"/>
    </row>
    <row r="535">
      <c r="A535" s="1228"/>
      <c r="B535" s="1228"/>
      <c r="C535" s="1411"/>
      <c r="D535" s="1411"/>
      <c r="E535" s="1411"/>
      <c r="F535" s="1411"/>
      <c r="G535" s="1411"/>
    </row>
    <row r="536">
      <c r="A536" s="1228"/>
      <c r="B536" s="1228"/>
      <c r="C536" s="1411"/>
      <c r="D536" s="1411"/>
      <c r="E536" s="1411"/>
      <c r="F536" s="1411"/>
      <c r="G536" s="1411"/>
    </row>
    <row r="537">
      <c r="A537" s="1228"/>
      <c r="B537" s="1228"/>
      <c r="C537" s="1411"/>
      <c r="D537" s="1411"/>
      <c r="E537" s="1411"/>
      <c r="F537" s="1411"/>
      <c r="G537" s="1411"/>
    </row>
    <row r="538">
      <c r="A538" s="1228"/>
      <c r="B538" s="1228"/>
      <c r="C538" s="1411"/>
      <c r="D538" s="1411"/>
      <c r="E538" s="1411"/>
      <c r="F538" s="1411"/>
      <c r="G538" s="1411"/>
    </row>
    <row r="539">
      <c r="A539" s="1228"/>
      <c r="B539" s="1228"/>
      <c r="C539" s="1411"/>
      <c r="D539" s="1411"/>
      <c r="E539" s="1411"/>
      <c r="F539" s="1411"/>
      <c r="G539" s="1411"/>
    </row>
    <row r="540">
      <c r="A540" s="1228"/>
      <c r="B540" s="1228"/>
      <c r="C540" s="1411"/>
      <c r="D540" s="1411"/>
      <c r="E540" s="1411"/>
      <c r="F540" s="1411"/>
      <c r="G540" s="1411"/>
    </row>
    <row r="541">
      <c r="A541" s="1228"/>
      <c r="B541" s="1228"/>
      <c r="C541" s="1411"/>
      <c r="D541" s="1411"/>
      <c r="E541" s="1411"/>
      <c r="F541" s="1411"/>
      <c r="G541" s="1411"/>
    </row>
    <row r="542">
      <c r="A542" s="1228"/>
      <c r="B542" s="1228"/>
      <c r="C542" s="1411"/>
      <c r="D542" s="1411"/>
      <c r="E542" s="1411"/>
      <c r="F542" s="1411"/>
      <c r="G542" s="1411"/>
    </row>
    <row r="543">
      <c r="A543" s="1228"/>
      <c r="B543" s="1228"/>
      <c r="C543" s="1411"/>
      <c r="D543" s="1411"/>
      <c r="E543" s="1411"/>
      <c r="F543" s="1411"/>
      <c r="G543" s="1411"/>
    </row>
    <row r="544">
      <c r="A544" s="1228"/>
      <c r="B544" s="1228"/>
      <c r="C544" s="1411"/>
      <c r="D544" s="1411"/>
      <c r="E544" s="1411"/>
      <c r="F544" s="1411"/>
      <c r="G544" s="1411"/>
    </row>
    <row r="545">
      <c r="A545" s="1228"/>
      <c r="B545" s="1228"/>
      <c r="C545" s="1411"/>
      <c r="D545" s="1411"/>
      <c r="E545" s="1411"/>
      <c r="F545" s="1411"/>
      <c r="G545" s="1411"/>
    </row>
    <row r="546">
      <c r="A546" s="1228"/>
      <c r="B546" s="1228"/>
      <c r="C546" s="1411"/>
      <c r="D546" s="1411"/>
      <c r="E546" s="1411"/>
      <c r="F546" s="1411"/>
      <c r="G546" s="1411"/>
    </row>
    <row r="547">
      <c r="A547" s="1228"/>
      <c r="B547" s="1228"/>
      <c r="C547" s="1411"/>
      <c r="D547" s="1411"/>
      <c r="E547" s="1411"/>
      <c r="F547" s="1411"/>
      <c r="G547" s="1411"/>
    </row>
    <row r="548">
      <c r="A548" s="1228"/>
      <c r="B548" s="1228"/>
      <c r="C548" s="1411"/>
      <c r="D548" s="1411"/>
      <c r="E548" s="1411"/>
      <c r="F548" s="1411"/>
      <c r="G548" s="1411"/>
    </row>
    <row r="549">
      <c r="A549" s="1228"/>
      <c r="B549" s="1228"/>
      <c r="C549" s="1411"/>
      <c r="D549" s="1411"/>
      <c r="E549" s="1411"/>
      <c r="F549" s="1411"/>
      <c r="G549" s="1411"/>
    </row>
    <row r="550">
      <c r="A550" s="1228"/>
      <c r="B550" s="1228"/>
      <c r="C550" s="1411"/>
      <c r="D550" s="1411"/>
      <c r="E550" s="1411"/>
      <c r="F550" s="1411"/>
      <c r="G550" s="1411"/>
    </row>
    <row r="551">
      <c r="A551" s="1228"/>
      <c r="B551" s="1228"/>
      <c r="C551" s="1411"/>
      <c r="D551" s="1411"/>
      <c r="E551" s="1411"/>
      <c r="F551" s="1411"/>
      <c r="G551" s="1411"/>
    </row>
    <row r="552">
      <c r="A552" s="1228"/>
      <c r="B552" s="1228"/>
      <c r="C552" s="1411"/>
      <c r="D552" s="1411"/>
      <c r="E552" s="1411"/>
      <c r="F552" s="1411"/>
      <c r="G552" s="1411"/>
    </row>
    <row r="553">
      <c r="A553" s="1228"/>
      <c r="B553" s="1228"/>
      <c r="C553" s="1411"/>
      <c r="D553" s="1411"/>
      <c r="E553" s="1411"/>
      <c r="F553" s="1411"/>
      <c r="G553" s="1411"/>
    </row>
    <row r="554">
      <c r="A554" s="1228"/>
      <c r="B554" s="1228"/>
      <c r="C554" s="1411"/>
      <c r="D554" s="1411"/>
      <c r="E554" s="1411"/>
      <c r="F554" s="1411"/>
      <c r="G554" s="1411"/>
    </row>
    <row r="555">
      <c r="A555" s="1228"/>
      <c r="B555" s="1228"/>
      <c r="C555" s="1411"/>
      <c r="D555" s="1411"/>
      <c r="E555" s="1411"/>
      <c r="F555" s="1411"/>
      <c r="G555" s="1411"/>
    </row>
    <row r="556">
      <c r="A556" s="1228"/>
      <c r="B556" s="1228"/>
      <c r="C556" s="1411"/>
      <c r="D556" s="1411"/>
      <c r="E556" s="1411"/>
      <c r="F556" s="1411"/>
      <c r="G556" s="1411"/>
    </row>
    <row r="557">
      <c r="A557" s="1228"/>
      <c r="B557" s="1228"/>
      <c r="C557" s="1411"/>
      <c r="D557" s="1411"/>
      <c r="E557" s="1411"/>
      <c r="F557" s="1411"/>
      <c r="G557" s="1411"/>
    </row>
    <row r="558">
      <c r="A558" s="1228"/>
      <c r="B558" s="1228"/>
      <c r="C558" s="1411"/>
      <c r="D558" s="1411"/>
      <c r="E558" s="1411"/>
      <c r="F558" s="1411"/>
      <c r="G558" s="1411"/>
    </row>
    <row r="559">
      <c r="A559" s="1228"/>
      <c r="B559" s="1228"/>
      <c r="C559" s="1411"/>
      <c r="D559" s="1411"/>
      <c r="E559" s="1411"/>
      <c r="F559" s="1411"/>
      <c r="G559" s="1411"/>
    </row>
    <row r="560">
      <c r="A560" s="1228"/>
      <c r="B560" s="1228"/>
      <c r="C560" s="1411"/>
      <c r="D560" s="1411"/>
      <c r="E560" s="1411"/>
      <c r="F560" s="1411"/>
      <c r="G560" s="1411"/>
    </row>
    <row r="561">
      <c r="A561" s="1228"/>
      <c r="B561" s="1228"/>
      <c r="C561" s="1411"/>
      <c r="D561" s="1411"/>
      <c r="E561" s="1411"/>
      <c r="F561" s="1411"/>
      <c r="G561" s="1411"/>
    </row>
    <row r="562">
      <c r="A562" s="1228"/>
      <c r="B562" s="1228"/>
      <c r="C562" s="1411"/>
      <c r="D562" s="1411"/>
      <c r="E562" s="1411"/>
      <c r="F562" s="1411"/>
      <c r="G562" s="1411"/>
    </row>
    <row r="563">
      <c r="A563" s="1228"/>
      <c r="B563" s="1228"/>
      <c r="C563" s="1411"/>
      <c r="D563" s="1411"/>
      <c r="E563" s="1411"/>
      <c r="F563" s="1411"/>
      <c r="G563" s="1411"/>
    </row>
    <row r="564">
      <c r="A564" s="1228"/>
      <c r="B564" s="1228"/>
      <c r="C564" s="1411"/>
      <c r="D564" s="1411"/>
      <c r="E564" s="1411"/>
      <c r="F564" s="1411"/>
      <c r="G564" s="1411"/>
    </row>
    <row r="565">
      <c r="A565" s="1228"/>
      <c r="B565" s="1228"/>
      <c r="C565" s="1411"/>
      <c r="D565" s="1411"/>
      <c r="E565" s="1411"/>
      <c r="F565" s="1411"/>
      <c r="G565" s="1411"/>
    </row>
    <row r="566">
      <c r="A566" s="1228"/>
      <c r="B566" s="1228"/>
      <c r="C566" s="1411"/>
      <c r="D566" s="1411"/>
      <c r="E566" s="1411"/>
      <c r="F566" s="1411"/>
      <c r="G566" s="1411"/>
    </row>
    <row r="567">
      <c r="A567" s="1228"/>
      <c r="B567" s="1228"/>
      <c r="C567" s="1411"/>
      <c r="D567" s="1411"/>
      <c r="E567" s="1411"/>
      <c r="F567" s="1411"/>
      <c r="G567" s="1411"/>
    </row>
    <row r="568">
      <c r="A568" s="1228"/>
      <c r="B568" s="1228"/>
      <c r="C568" s="1411"/>
      <c r="D568" s="1411"/>
      <c r="E568" s="1411"/>
      <c r="F568" s="1411"/>
      <c r="G568" s="1411"/>
    </row>
    <row r="569">
      <c r="A569" s="1228"/>
      <c r="B569" s="1228"/>
      <c r="C569" s="1411"/>
      <c r="D569" s="1411"/>
      <c r="E569" s="1411"/>
      <c r="F569" s="1411"/>
      <c r="G569" s="1411"/>
    </row>
    <row r="570">
      <c r="A570" s="1228"/>
      <c r="B570" s="1228"/>
      <c r="C570" s="1411"/>
      <c r="D570" s="1411"/>
      <c r="E570" s="1411"/>
      <c r="F570" s="1411"/>
      <c r="G570" s="1411"/>
    </row>
    <row r="571">
      <c r="A571" s="1228"/>
      <c r="B571" s="1228"/>
      <c r="C571" s="1411"/>
      <c r="D571" s="1411"/>
      <c r="E571" s="1411"/>
      <c r="F571" s="1411"/>
      <c r="G571" s="1411"/>
    </row>
    <row r="572">
      <c r="A572" s="1228"/>
      <c r="B572" s="1228"/>
      <c r="C572" s="1411"/>
      <c r="D572" s="1411"/>
      <c r="E572" s="1411"/>
      <c r="F572" s="1411"/>
      <c r="G572" s="1411"/>
    </row>
    <row r="573">
      <c r="A573" s="1228"/>
      <c r="B573" s="1228"/>
      <c r="C573" s="1411"/>
      <c r="D573" s="1411"/>
      <c r="E573" s="1411"/>
      <c r="F573" s="1411"/>
      <c r="G573" s="1411"/>
    </row>
    <row r="574">
      <c r="A574" s="1228"/>
      <c r="B574" s="1228"/>
      <c r="C574" s="1411"/>
      <c r="D574" s="1411"/>
      <c r="E574" s="1411"/>
      <c r="F574" s="1411"/>
      <c r="G574" s="1411"/>
    </row>
    <row r="575">
      <c r="A575" s="1228"/>
      <c r="B575" s="1228"/>
      <c r="C575" s="1411"/>
      <c r="D575" s="1411"/>
      <c r="E575" s="1411"/>
      <c r="F575" s="1411"/>
      <c r="G575" s="1411"/>
    </row>
    <row r="576">
      <c r="A576" s="1228"/>
      <c r="B576" s="1228"/>
      <c r="C576" s="1411"/>
      <c r="D576" s="1411"/>
      <c r="E576" s="1411"/>
      <c r="F576" s="1411"/>
      <c r="G576" s="1411"/>
    </row>
    <row r="577">
      <c r="A577" s="1228"/>
      <c r="B577" s="1228"/>
      <c r="C577" s="1411"/>
      <c r="D577" s="1411"/>
      <c r="E577" s="1411"/>
      <c r="F577" s="1411"/>
      <c r="G577" s="1411"/>
    </row>
    <row r="578">
      <c r="A578" s="1228"/>
      <c r="B578" s="1228"/>
      <c r="C578" s="1411"/>
      <c r="D578" s="1411"/>
      <c r="E578" s="1411"/>
      <c r="F578" s="1411"/>
      <c r="G578" s="1411"/>
    </row>
    <row r="579">
      <c r="A579" s="1228"/>
      <c r="B579" s="1228"/>
      <c r="C579" s="1411"/>
      <c r="D579" s="1411"/>
      <c r="E579" s="1411"/>
      <c r="F579" s="1411"/>
      <c r="G579" s="1411"/>
    </row>
    <row r="580">
      <c r="A580" s="1228"/>
      <c r="B580" s="1228"/>
      <c r="C580" s="1411"/>
      <c r="D580" s="1411"/>
      <c r="E580" s="1411"/>
      <c r="F580" s="1411"/>
      <c r="G580" s="1411"/>
    </row>
    <row r="581">
      <c r="A581" s="1228"/>
      <c r="B581" s="1228"/>
      <c r="C581" s="1411"/>
      <c r="D581" s="1411"/>
      <c r="E581" s="1411"/>
      <c r="F581" s="1411"/>
      <c r="G581" s="1411"/>
    </row>
    <row r="582">
      <c r="A582" s="1228"/>
      <c r="B582" s="1228"/>
      <c r="C582" s="1411"/>
      <c r="D582" s="1411"/>
      <c r="E582" s="1411"/>
      <c r="F582" s="1411"/>
      <c r="G582" s="1411"/>
    </row>
    <row r="583">
      <c r="A583" s="1228"/>
      <c r="B583" s="1228"/>
      <c r="C583" s="1411"/>
      <c r="D583" s="1411"/>
      <c r="E583" s="1411"/>
      <c r="F583" s="1411"/>
      <c r="G583" s="1411"/>
    </row>
    <row r="584">
      <c r="A584" s="1228"/>
      <c r="B584" s="1228"/>
      <c r="C584" s="1411"/>
      <c r="D584" s="1411"/>
      <c r="E584" s="1411"/>
      <c r="F584" s="1411"/>
      <c r="G584" s="1411"/>
    </row>
    <row r="585">
      <c r="A585" s="1228"/>
      <c r="B585" s="1228"/>
      <c r="C585" s="1411"/>
      <c r="D585" s="1411"/>
      <c r="E585" s="1411"/>
      <c r="F585" s="1411"/>
      <c r="G585" s="1411"/>
    </row>
    <row r="586">
      <c r="A586" s="1228"/>
      <c r="B586" s="1228"/>
      <c r="C586" s="1411"/>
      <c r="D586" s="1411"/>
      <c r="E586" s="1411"/>
      <c r="F586" s="1411"/>
      <c r="G586" s="1411"/>
    </row>
    <row r="587">
      <c r="A587" s="1228"/>
      <c r="B587" s="1228"/>
      <c r="C587" s="1411"/>
      <c r="D587" s="1411"/>
      <c r="E587" s="1411"/>
      <c r="F587" s="1411"/>
      <c r="G587" s="1411"/>
    </row>
    <row r="588">
      <c r="A588" s="1228"/>
      <c r="B588" s="1228"/>
      <c r="C588" s="1411"/>
      <c r="D588" s="1411"/>
      <c r="E588" s="1411"/>
      <c r="F588" s="1411"/>
      <c r="G588" s="1411"/>
    </row>
    <row r="589">
      <c r="A589" s="1228"/>
      <c r="B589" s="1228"/>
      <c r="C589" s="1411"/>
      <c r="D589" s="1411"/>
      <c r="E589" s="1411"/>
      <c r="F589" s="1411"/>
      <c r="G589" s="1411"/>
    </row>
    <row r="590">
      <c r="A590" s="1228"/>
      <c r="B590" s="1228"/>
      <c r="C590" s="1411"/>
      <c r="D590" s="1411"/>
      <c r="E590" s="1411"/>
      <c r="F590" s="1411"/>
      <c r="G590" s="1411"/>
    </row>
    <row r="591">
      <c r="A591" s="1228"/>
      <c r="B591" s="1228"/>
      <c r="C591" s="1411"/>
      <c r="D591" s="1411"/>
      <c r="E591" s="1411"/>
      <c r="F591" s="1411"/>
      <c r="G591" s="1411"/>
    </row>
    <row r="592">
      <c r="A592" s="1228"/>
      <c r="B592" s="1228"/>
      <c r="C592" s="1411"/>
      <c r="D592" s="1411"/>
      <c r="E592" s="1411"/>
      <c r="F592" s="1411"/>
      <c r="G592" s="1411"/>
    </row>
    <row r="593">
      <c r="A593" s="1228"/>
      <c r="B593" s="1228"/>
      <c r="C593" s="1411"/>
      <c r="D593" s="1411"/>
      <c r="E593" s="1411"/>
      <c r="F593" s="1411"/>
      <c r="G593" s="1411"/>
    </row>
    <row r="594">
      <c r="A594" s="1228"/>
      <c r="B594" s="1228"/>
      <c r="C594" s="1411"/>
      <c r="D594" s="1411"/>
      <c r="E594" s="1411"/>
      <c r="F594" s="1411"/>
      <c r="G594" s="1411"/>
    </row>
    <row r="595">
      <c r="A595" s="1228"/>
      <c r="B595" s="1228"/>
      <c r="C595" s="1411"/>
      <c r="D595" s="1411"/>
      <c r="E595" s="1411"/>
      <c r="F595" s="1411"/>
      <c r="G595" s="1411"/>
    </row>
    <row r="596">
      <c r="A596" s="1228"/>
      <c r="B596" s="1228"/>
      <c r="C596" s="1411"/>
      <c r="D596" s="1411"/>
      <c r="E596" s="1411"/>
      <c r="F596" s="1411"/>
      <c r="G596" s="1411"/>
    </row>
    <row r="597">
      <c r="A597" s="1228"/>
      <c r="B597" s="1228"/>
      <c r="C597" s="1411"/>
      <c r="D597" s="1411"/>
      <c r="E597" s="1411"/>
      <c r="F597" s="1411"/>
      <c r="G597" s="1411"/>
    </row>
    <row r="598">
      <c r="A598" s="1228"/>
      <c r="B598" s="1228"/>
      <c r="C598" s="1411"/>
      <c r="D598" s="1411"/>
      <c r="E598" s="1411"/>
      <c r="F598" s="1411"/>
      <c r="G598" s="1411"/>
    </row>
    <row r="599">
      <c r="A599" s="1228"/>
      <c r="B599" s="1228"/>
      <c r="C599" s="1411"/>
      <c r="D599" s="1411"/>
      <c r="E599" s="1411"/>
      <c r="F599" s="1411"/>
      <c r="G599" s="1411"/>
    </row>
    <row r="600">
      <c r="A600" s="1228"/>
      <c r="B600" s="1228"/>
      <c r="C600" s="1411"/>
      <c r="D600" s="1411"/>
      <c r="E600" s="1411"/>
      <c r="F600" s="1411"/>
      <c r="G600" s="1411"/>
    </row>
    <row r="601">
      <c r="A601" s="1228"/>
      <c r="B601" s="1228"/>
      <c r="C601" s="1411"/>
      <c r="D601" s="1411"/>
      <c r="E601" s="1411"/>
      <c r="F601" s="1411"/>
      <c r="G601" s="1411"/>
    </row>
    <row r="602">
      <c r="A602" s="1228"/>
      <c r="B602" s="1228"/>
      <c r="C602" s="1411"/>
      <c r="D602" s="1411"/>
      <c r="E602" s="1411"/>
      <c r="F602" s="1411"/>
      <c r="G602" s="1411"/>
    </row>
    <row r="603">
      <c r="A603" s="1228"/>
      <c r="B603" s="1228"/>
      <c r="C603" s="1411"/>
      <c r="D603" s="1411"/>
      <c r="E603" s="1411"/>
      <c r="F603" s="1411"/>
      <c r="G603" s="1411"/>
    </row>
    <row r="604">
      <c r="A604" s="1228"/>
      <c r="B604" s="1228"/>
      <c r="C604" s="1411"/>
      <c r="D604" s="1411"/>
      <c r="E604" s="1411"/>
      <c r="F604" s="1411"/>
      <c r="G604" s="1411"/>
    </row>
    <row r="605">
      <c r="A605" s="1228"/>
      <c r="B605" s="1228"/>
      <c r="C605" s="1411"/>
      <c r="D605" s="1411"/>
      <c r="E605" s="1411"/>
      <c r="F605" s="1411"/>
      <c r="G605" s="1411"/>
    </row>
    <row r="606">
      <c r="A606" s="1228"/>
      <c r="B606" s="1228"/>
      <c r="C606" s="1411"/>
      <c r="D606" s="1411"/>
      <c r="E606" s="1411"/>
      <c r="F606" s="1411"/>
      <c r="G606" s="1411"/>
    </row>
    <row r="607">
      <c r="A607" s="1228"/>
      <c r="B607" s="1228"/>
      <c r="C607" s="1411"/>
      <c r="D607" s="1411"/>
      <c r="E607" s="1411"/>
      <c r="F607" s="1411"/>
      <c r="G607" s="1411"/>
    </row>
    <row r="608">
      <c r="A608" s="1228"/>
      <c r="B608" s="1228"/>
      <c r="C608" s="1411"/>
      <c r="D608" s="1411"/>
      <c r="E608" s="1411"/>
      <c r="F608" s="1411"/>
      <c r="G608" s="1411"/>
    </row>
    <row r="609">
      <c r="A609" s="1228"/>
      <c r="B609" s="1228"/>
      <c r="C609" s="1411"/>
      <c r="D609" s="1411"/>
      <c r="E609" s="1411"/>
      <c r="F609" s="1411"/>
      <c r="G609" s="1411"/>
    </row>
    <row r="610">
      <c r="A610" s="1228"/>
      <c r="B610" s="1228"/>
      <c r="C610" s="1411"/>
      <c r="D610" s="1411"/>
      <c r="E610" s="1411"/>
      <c r="F610" s="1411"/>
      <c r="G610" s="1411"/>
    </row>
    <row r="611">
      <c r="A611" s="1228"/>
      <c r="B611" s="1228"/>
      <c r="C611" s="1411"/>
      <c r="D611" s="1411"/>
      <c r="E611" s="1411"/>
      <c r="F611" s="1411"/>
      <c r="G611" s="1411"/>
    </row>
    <row r="612">
      <c r="A612" s="1228"/>
      <c r="B612" s="1228"/>
      <c r="C612" s="1411"/>
      <c r="D612" s="1411"/>
      <c r="E612" s="1411"/>
      <c r="F612" s="1411"/>
      <c r="G612" s="1411"/>
    </row>
    <row r="613">
      <c r="A613" s="1228"/>
      <c r="B613" s="1228"/>
      <c r="C613" s="1411"/>
      <c r="D613" s="1411"/>
      <c r="E613" s="1411"/>
      <c r="F613" s="1411"/>
      <c r="G613" s="1411"/>
    </row>
    <row r="614">
      <c r="A614" s="1228"/>
      <c r="B614" s="1228"/>
      <c r="C614" s="1411"/>
      <c r="D614" s="1411"/>
      <c r="E614" s="1411"/>
      <c r="F614" s="1411"/>
      <c r="G614" s="1411"/>
    </row>
    <row r="615">
      <c r="A615" s="1228"/>
      <c r="B615" s="1228"/>
      <c r="C615" s="1411"/>
      <c r="D615" s="1411"/>
      <c r="E615" s="1411"/>
      <c r="F615" s="1411"/>
      <c r="G615" s="1411"/>
    </row>
    <row r="616">
      <c r="A616" s="1228"/>
      <c r="B616" s="1228"/>
      <c r="C616" s="1411"/>
      <c r="D616" s="1411"/>
      <c r="E616" s="1411"/>
      <c r="F616" s="1411"/>
      <c r="G616" s="1411"/>
    </row>
    <row r="617">
      <c r="A617" s="1228"/>
      <c r="B617" s="1228"/>
      <c r="C617" s="1411"/>
      <c r="D617" s="1411"/>
      <c r="E617" s="1411"/>
      <c r="F617" s="1411"/>
      <c r="G617" s="1411"/>
    </row>
    <row r="618">
      <c r="A618" s="1228"/>
      <c r="B618" s="1228"/>
      <c r="C618" s="1411"/>
      <c r="D618" s="1411"/>
      <c r="E618" s="1411"/>
      <c r="F618" s="1411"/>
      <c r="G618" s="1411"/>
    </row>
    <row r="619">
      <c r="A619" s="1228"/>
      <c r="B619" s="1228"/>
      <c r="C619" s="1411"/>
      <c r="D619" s="1411"/>
      <c r="E619" s="1411"/>
      <c r="F619" s="1411"/>
      <c r="G619" s="1411"/>
    </row>
    <row r="620">
      <c r="A620" s="1228"/>
      <c r="B620" s="1228"/>
      <c r="C620" s="1411"/>
      <c r="D620" s="1411"/>
      <c r="E620" s="1411"/>
      <c r="F620" s="1411"/>
      <c r="G620" s="1411"/>
    </row>
    <row r="621">
      <c r="A621" s="1228"/>
      <c r="B621" s="1228"/>
      <c r="C621" s="1411"/>
      <c r="D621" s="1411"/>
      <c r="E621" s="1411"/>
      <c r="F621" s="1411"/>
      <c r="G621" s="1411"/>
    </row>
    <row r="622">
      <c r="A622" s="1228"/>
      <c r="B622" s="1228"/>
      <c r="C622" s="1411"/>
      <c r="D622" s="1411"/>
      <c r="E622" s="1411"/>
      <c r="F622" s="1411"/>
      <c r="G622" s="1411"/>
    </row>
    <row r="623">
      <c r="A623" s="1228"/>
      <c r="B623" s="1228"/>
      <c r="C623" s="1411"/>
      <c r="D623" s="1411"/>
      <c r="E623" s="1411"/>
      <c r="F623" s="1411"/>
      <c r="G623" s="1411"/>
    </row>
    <row r="624">
      <c r="A624" s="1228"/>
      <c r="B624" s="1228"/>
      <c r="C624" s="1411"/>
      <c r="D624" s="1411"/>
      <c r="E624" s="1411"/>
      <c r="F624" s="1411"/>
      <c r="G624" s="1411"/>
    </row>
    <row r="625">
      <c r="A625" s="1228"/>
      <c r="B625" s="1228"/>
      <c r="C625" s="1411"/>
      <c r="D625" s="1411"/>
      <c r="E625" s="1411"/>
      <c r="F625" s="1411"/>
      <c r="G625" s="1411"/>
    </row>
    <row r="626">
      <c r="A626" s="1228"/>
      <c r="B626" s="1228"/>
      <c r="C626" s="1411"/>
      <c r="D626" s="1411"/>
      <c r="E626" s="1411"/>
      <c r="F626" s="1411"/>
      <c r="G626" s="1411"/>
    </row>
    <row r="627">
      <c r="A627" s="1228"/>
      <c r="B627" s="1228"/>
      <c r="C627" s="1411"/>
      <c r="D627" s="1411"/>
      <c r="E627" s="1411"/>
      <c r="F627" s="1411"/>
      <c r="G627" s="1411"/>
    </row>
    <row r="628">
      <c r="A628" s="1228"/>
      <c r="B628" s="1228"/>
      <c r="C628" s="1411"/>
      <c r="D628" s="1411"/>
      <c r="E628" s="1411"/>
      <c r="F628" s="1411"/>
      <c r="G628" s="1411"/>
    </row>
    <row r="629">
      <c r="A629" s="1228"/>
      <c r="B629" s="1228"/>
      <c r="C629" s="1411"/>
      <c r="D629" s="1411"/>
      <c r="E629" s="1411"/>
      <c r="F629" s="1411"/>
      <c r="G629" s="1411"/>
    </row>
    <row r="630">
      <c r="A630" s="1228"/>
      <c r="B630" s="1228"/>
      <c r="C630" s="1411"/>
      <c r="D630" s="1411"/>
      <c r="E630" s="1411"/>
      <c r="F630" s="1411"/>
      <c r="G630" s="1411"/>
    </row>
    <row r="631">
      <c r="A631" s="1228"/>
      <c r="B631" s="1228"/>
      <c r="C631" s="1411"/>
      <c r="D631" s="1411"/>
      <c r="E631" s="1411"/>
      <c r="F631" s="1411"/>
      <c r="G631" s="1411"/>
    </row>
    <row r="632">
      <c r="A632" s="1228"/>
      <c r="B632" s="1228"/>
      <c r="C632" s="1411"/>
      <c r="D632" s="1411"/>
      <c r="E632" s="1411"/>
      <c r="F632" s="1411"/>
      <c r="G632" s="1411"/>
    </row>
    <row r="633">
      <c r="A633" s="1228"/>
      <c r="B633" s="1228"/>
      <c r="C633" s="1411"/>
      <c r="D633" s="1411"/>
      <c r="E633" s="1411"/>
      <c r="F633" s="1411"/>
      <c r="G633" s="1411"/>
    </row>
    <row r="634">
      <c r="A634" s="1228"/>
      <c r="B634" s="1228"/>
      <c r="C634" s="1411"/>
      <c r="D634" s="1411"/>
      <c r="E634" s="1411"/>
      <c r="F634" s="1411"/>
      <c r="G634" s="1411"/>
    </row>
    <row r="635">
      <c r="A635" s="1228"/>
      <c r="B635" s="1228"/>
      <c r="C635" s="1411"/>
      <c r="D635" s="1411"/>
      <c r="E635" s="1411"/>
      <c r="F635" s="1411"/>
      <c r="G635" s="1411"/>
    </row>
    <row r="636">
      <c r="A636" s="1228"/>
      <c r="B636" s="1228"/>
      <c r="C636" s="1411"/>
      <c r="D636" s="1411"/>
      <c r="E636" s="1411"/>
      <c r="F636" s="1411"/>
      <c r="G636" s="1411"/>
    </row>
    <row r="637">
      <c r="A637" s="1228"/>
      <c r="B637" s="1228"/>
      <c r="C637" s="1411"/>
      <c r="D637" s="1411"/>
      <c r="E637" s="1411"/>
      <c r="F637" s="1411"/>
      <c r="G637" s="1411"/>
    </row>
    <row r="638">
      <c r="A638" s="1228"/>
      <c r="B638" s="1228"/>
      <c r="C638" s="1411"/>
      <c r="D638" s="1411"/>
      <c r="E638" s="1411"/>
      <c r="F638" s="1411"/>
      <c r="G638" s="1411"/>
    </row>
    <row r="639">
      <c r="A639" s="1228"/>
      <c r="B639" s="1228"/>
      <c r="C639" s="1411"/>
      <c r="D639" s="1411"/>
      <c r="E639" s="1411"/>
      <c r="F639" s="1411"/>
      <c r="G639" s="1411"/>
    </row>
    <row r="640">
      <c r="A640" s="1228"/>
      <c r="B640" s="1228"/>
      <c r="C640" s="1411"/>
      <c r="D640" s="1411"/>
      <c r="E640" s="1411"/>
      <c r="F640" s="1411"/>
      <c r="G640" s="1411"/>
    </row>
    <row r="641">
      <c r="A641" s="1228"/>
      <c r="B641" s="1228"/>
      <c r="C641" s="1411"/>
      <c r="D641" s="1411"/>
      <c r="E641" s="1411"/>
      <c r="F641" s="1411"/>
      <c r="G641" s="1411"/>
    </row>
    <row r="642">
      <c r="A642" s="1228"/>
      <c r="B642" s="1228"/>
      <c r="C642" s="1411"/>
      <c r="D642" s="1411"/>
      <c r="E642" s="1411"/>
      <c r="F642" s="1411"/>
      <c r="G642" s="1411"/>
    </row>
    <row r="643">
      <c r="A643" s="1228"/>
      <c r="B643" s="1228"/>
      <c r="C643" s="1411"/>
      <c r="D643" s="1411"/>
      <c r="E643" s="1411"/>
      <c r="F643" s="1411"/>
      <c r="G643" s="1411"/>
    </row>
    <row r="644">
      <c r="A644" s="1228"/>
      <c r="B644" s="1228"/>
      <c r="C644" s="1411"/>
      <c r="D644" s="1411"/>
      <c r="E644" s="1411"/>
      <c r="F644" s="1411"/>
      <c r="G644" s="1411"/>
    </row>
    <row r="645">
      <c r="A645" s="1228"/>
      <c r="B645" s="1228"/>
      <c r="C645" s="1411"/>
      <c r="D645" s="1411"/>
      <c r="E645" s="1411"/>
      <c r="F645" s="1411"/>
      <c r="G645" s="1411"/>
    </row>
    <row r="646">
      <c r="A646" s="1228"/>
      <c r="B646" s="1228"/>
      <c r="C646" s="1411"/>
      <c r="D646" s="1411"/>
      <c r="E646" s="1411"/>
      <c r="F646" s="1411"/>
      <c r="G646" s="1411"/>
    </row>
    <row r="647">
      <c r="A647" s="1228"/>
      <c r="B647" s="1228"/>
      <c r="C647" s="1411"/>
      <c r="D647" s="1411"/>
      <c r="E647" s="1411"/>
      <c r="F647" s="1411"/>
      <c r="G647" s="1411"/>
    </row>
    <row r="648">
      <c r="A648" s="1228"/>
      <c r="B648" s="1228"/>
      <c r="C648" s="1411"/>
      <c r="D648" s="1411"/>
      <c r="E648" s="1411"/>
      <c r="F648" s="1411"/>
      <c r="G648" s="1411"/>
    </row>
    <row r="649">
      <c r="A649" s="1228"/>
      <c r="B649" s="1228"/>
      <c r="C649" s="1411"/>
      <c r="D649" s="1411"/>
      <c r="E649" s="1411"/>
      <c r="F649" s="1411"/>
      <c r="G649" s="1411"/>
    </row>
    <row r="650">
      <c r="A650" s="1228"/>
      <c r="B650" s="1228"/>
      <c r="C650" s="1411"/>
      <c r="D650" s="1411"/>
      <c r="E650" s="1411"/>
      <c r="F650" s="1411"/>
      <c r="G650" s="1411"/>
    </row>
    <row r="651">
      <c r="A651" s="1228"/>
      <c r="B651" s="1228"/>
      <c r="C651" s="1411"/>
      <c r="D651" s="1411"/>
      <c r="E651" s="1411"/>
      <c r="F651" s="1411"/>
      <c r="G651" s="1411"/>
    </row>
    <row r="652">
      <c r="A652" s="1228"/>
      <c r="B652" s="1228"/>
      <c r="C652" s="1411"/>
      <c r="D652" s="1411"/>
      <c r="E652" s="1411"/>
      <c r="F652" s="1411"/>
      <c r="G652" s="1411"/>
    </row>
    <row r="653">
      <c r="A653" s="1228"/>
      <c r="B653" s="1228"/>
      <c r="C653" s="1411"/>
      <c r="D653" s="1411"/>
      <c r="E653" s="1411"/>
      <c r="F653" s="1411"/>
      <c r="G653" s="1411"/>
    </row>
    <row r="654">
      <c r="A654" s="1228"/>
      <c r="B654" s="1228"/>
      <c r="C654" s="1411"/>
      <c r="D654" s="1411"/>
      <c r="E654" s="1411"/>
      <c r="F654" s="1411"/>
      <c r="G654" s="1411"/>
    </row>
    <row r="655">
      <c r="A655" s="1228"/>
      <c r="B655" s="1228"/>
      <c r="C655" s="1411"/>
      <c r="D655" s="1411"/>
      <c r="E655" s="1411"/>
      <c r="F655" s="1411"/>
      <c r="G655" s="1411"/>
    </row>
    <row r="656">
      <c r="A656" s="1228"/>
      <c r="B656" s="1228"/>
      <c r="C656" s="1411"/>
      <c r="D656" s="1411"/>
      <c r="E656" s="1411"/>
      <c r="F656" s="1411"/>
      <c r="G656" s="1411"/>
    </row>
    <row r="657">
      <c r="A657" s="1228"/>
      <c r="B657" s="1228"/>
      <c r="C657" s="1411"/>
      <c r="D657" s="1411"/>
      <c r="E657" s="1411"/>
      <c r="F657" s="1411"/>
      <c r="G657" s="1411"/>
    </row>
    <row r="658">
      <c r="A658" s="1228"/>
      <c r="B658" s="1228"/>
      <c r="C658" s="1411"/>
      <c r="D658" s="1411"/>
      <c r="E658" s="1411"/>
      <c r="F658" s="1411"/>
      <c r="G658" s="1411"/>
    </row>
    <row r="659">
      <c r="A659" s="1228"/>
      <c r="B659" s="1228"/>
      <c r="C659" s="1411"/>
      <c r="D659" s="1411"/>
      <c r="E659" s="1411"/>
      <c r="F659" s="1411"/>
      <c r="G659" s="1411"/>
    </row>
    <row r="660">
      <c r="A660" s="1228"/>
      <c r="B660" s="1228"/>
      <c r="C660" s="1411"/>
      <c r="D660" s="1411"/>
      <c r="E660" s="1411"/>
      <c r="F660" s="1411"/>
      <c r="G660" s="1411"/>
    </row>
    <row r="661">
      <c r="A661" s="1228"/>
      <c r="B661" s="1228"/>
      <c r="C661" s="1411"/>
      <c r="D661" s="1411"/>
      <c r="E661" s="1411"/>
      <c r="F661" s="1411"/>
      <c r="G661" s="1411"/>
    </row>
    <row r="662">
      <c r="A662" s="1228"/>
      <c r="B662" s="1228"/>
      <c r="C662" s="1411"/>
      <c r="D662" s="1411"/>
      <c r="E662" s="1411"/>
      <c r="F662" s="1411"/>
      <c r="G662" s="1411"/>
    </row>
    <row r="663">
      <c r="A663" s="1228"/>
      <c r="B663" s="1228"/>
      <c r="C663" s="1411"/>
      <c r="D663" s="1411"/>
      <c r="E663" s="1411"/>
      <c r="F663" s="1411"/>
      <c r="G663" s="1411"/>
    </row>
    <row r="664">
      <c r="A664" s="1228"/>
      <c r="B664" s="1228"/>
      <c r="C664" s="1411"/>
      <c r="D664" s="1411"/>
      <c r="E664" s="1411"/>
      <c r="F664" s="1411"/>
      <c r="G664" s="1411"/>
    </row>
    <row r="665">
      <c r="A665" s="1228"/>
      <c r="B665" s="1228"/>
      <c r="C665" s="1411"/>
      <c r="D665" s="1411"/>
      <c r="E665" s="1411"/>
      <c r="F665" s="1411"/>
      <c r="G665" s="1411"/>
    </row>
    <row r="666">
      <c r="A666" s="1228"/>
      <c r="B666" s="1228"/>
      <c r="C666" s="1411"/>
      <c r="D666" s="1411"/>
      <c r="E666" s="1411"/>
      <c r="F666" s="1411"/>
      <c r="G666" s="1411"/>
    </row>
    <row r="667">
      <c r="A667" s="1228"/>
      <c r="B667" s="1228"/>
      <c r="C667" s="1411"/>
      <c r="D667" s="1411"/>
      <c r="E667" s="1411"/>
      <c r="F667" s="1411"/>
      <c r="G667" s="1411"/>
    </row>
    <row r="668">
      <c r="A668" s="1228"/>
      <c r="B668" s="1228"/>
      <c r="C668" s="1411"/>
      <c r="D668" s="1411"/>
      <c r="E668" s="1411"/>
      <c r="F668" s="1411"/>
      <c r="G668" s="1411"/>
    </row>
    <row r="669">
      <c r="A669" s="1228"/>
      <c r="B669" s="1228"/>
      <c r="C669" s="1411"/>
      <c r="D669" s="1411"/>
      <c r="E669" s="1411"/>
      <c r="F669" s="1411"/>
      <c r="G669" s="1411"/>
    </row>
    <row r="670">
      <c r="A670" s="1228"/>
      <c r="B670" s="1228"/>
      <c r="C670" s="1411"/>
      <c r="D670" s="1411"/>
      <c r="E670" s="1411"/>
      <c r="F670" s="1411"/>
      <c r="G670" s="1411"/>
    </row>
    <row r="671">
      <c r="A671" s="1228"/>
      <c r="B671" s="1228"/>
      <c r="C671" s="1411"/>
      <c r="D671" s="1411"/>
      <c r="E671" s="1411"/>
      <c r="F671" s="1411"/>
      <c r="G671" s="1411"/>
    </row>
    <row r="672">
      <c r="A672" s="1228"/>
      <c r="B672" s="1228"/>
      <c r="C672" s="1411"/>
      <c r="D672" s="1411"/>
      <c r="E672" s="1411"/>
      <c r="F672" s="1411"/>
      <c r="G672" s="1411"/>
    </row>
    <row r="673">
      <c r="A673" s="1228"/>
      <c r="B673" s="1228"/>
      <c r="C673" s="1411"/>
      <c r="D673" s="1411"/>
      <c r="E673" s="1411"/>
      <c r="F673" s="1411"/>
      <c r="G673" s="1411"/>
    </row>
    <row r="674">
      <c r="A674" s="1228"/>
      <c r="B674" s="1228"/>
      <c r="C674" s="1411"/>
      <c r="D674" s="1411"/>
      <c r="E674" s="1411"/>
      <c r="F674" s="1411"/>
      <c r="G674" s="1411"/>
    </row>
    <row r="675">
      <c r="A675" s="1228"/>
      <c r="B675" s="1228"/>
      <c r="C675" s="1411"/>
      <c r="D675" s="1411"/>
      <c r="E675" s="1411"/>
      <c r="F675" s="1411"/>
      <c r="G675" s="1411"/>
    </row>
    <row r="676">
      <c r="A676" s="1228"/>
      <c r="B676" s="1228"/>
      <c r="C676" s="1411"/>
      <c r="D676" s="1411"/>
      <c r="E676" s="1411"/>
      <c r="F676" s="1411"/>
      <c r="G676" s="1411"/>
    </row>
    <row r="677">
      <c r="A677" s="1228"/>
      <c r="B677" s="1228"/>
      <c r="C677" s="1411"/>
      <c r="D677" s="1411"/>
      <c r="E677" s="1411"/>
      <c r="F677" s="1411"/>
      <c r="G677" s="1411"/>
    </row>
    <row r="678">
      <c r="A678" s="1228"/>
      <c r="B678" s="1228"/>
      <c r="C678" s="1411"/>
      <c r="D678" s="1411"/>
      <c r="E678" s="1411"/>
      <c r="F678" s="1411"/>
      <c r="G678" s="1411"/>
    </row>
    <row r="679">
      <c r="A679" s="1228"/>
      <c r="B679" s="1228"/>
      <c r="C679" s="1411"/>
      <c r="D679" s="1411"/>
      <c r="E679" s="1411"/>
      <c r="F679" s="1411"/>
      <c r="G679" s="1411"/>
    </row>
    <row r="680">
      <c r="A680" s="1228"/>
      <c r="B680" s="1228"/>
      <c r="C680" s="1411"/>
      <c r="D680" s="1411"/>
      <c r="E680" s="1411"/>
      <c r="F680" s="1411"/>
      <c r="G680" s="1411"/>
    </row>
    <row r="681">
      <c r="A681" s="1228"/>
      <c r="B681" s="1228"/>
      <c r="C681" s="1411"/>
      <c r="D681" s="1411"/>
      <c r="E681" s="1411"/>
      <c r="F681" s="1411"/>
      <c r="G681" s="1411"/>
    </row>
    <row r="682">
      <c r="A682" s="1228"/>
      <c r="B682" s="1228"/>
      <c r="C682" s="1411"/>
      <c r="D682" s="1411"/>
      <c r="E682" s="1411"/>
      <c r="F682" s="1411"/>
      <c r="G682" s="1411"/>
    </row>
    <row r="683">
      <c r="A683" s="1228"/>
      <c r="B683" s="1228"/>
      <c r="C683" s="1411"/>
      <c r="D683" s="1411"/>
      <c r="E683" s="1411"/>
      <c r="F683" s="1411"/>
      <c r="G683" s="1411"/>
    </row>
    <row r="684">
      <c r="A684" s="1228"/>
      <c r="B684" s="1228"/>
      <c r="C684" s="1411"/>
      <c r="D684" s="1411"/>
      <c r="E684" s="1411"/>
      <c r="F684" s="1411"/>
      <c r="G684" s="1411"/>
    </row>
    <row r="685">
      <c r="A685" s="1228"/>
      <c r="B685" s="1228"/>
      <c r="C685" s="1411"/>
      <c r="D685" s="1411"/>
      <c r="E685" s="1411"/>
      <c r="F685" s="1411"/>
      <c r="G685" s="1411"/>
    </row>
    <row r="686">
      <c r="A686" s="1228"/>
      <c r="B686" s="1228"/>
      <c r="C686" s="1411"/>
      <c r="D686" s="1411"/>
      <c r="E686" s="1411"/>
      <c r="F686" s="1411"/>
      <c r="G686" s="1411"/>
    </row>
    <row r="687">
      <c r="A687" s="1228"/>
      <c r="B687" s="1228"/>
      <c r="C687" s="1411"/>
      <c r="D687" s="1411"/>
      <c r="E687" s="1411"/>
      <c r="F687" s="1411"/>
      <c r="G687" s="1411"/>
    </row>
    <row r="688">
      <c r="A688" s="1228"/>
      <c r="B688" s="1228"/>
      <c r="C688" s="1411"/>
      <c r="D688" s="1411"/>
      <c r="E688" s="1411"/>
      <c r="F688" s="1411"/>
      <c r="G688" s="1411"/>
    </row>
    <row r="689">
      <c r="A689" s="1228"/>
      <c r="B689" s="1228"/>
      <c r="C689" s="1411"/>
      <c r="D689" s="1411"/>
      <c r="E689" s="1411"/>
      <c r="F689" s="1411"/>
      <c r="G689" s="1411"/>
    </row>
    <row r="690">
      <c r="A690" s="1228"/>
      <c r="B690" s="1228"/>
      <c r="C690" s="1411"/>
      <c r="D690" s="1411"/>
      <c r="E690" s="1411"/>
      <c r="F690" s="1411"/>
      <c r="G690" s="1411"/>
    </row>
    <row r="691">
      <c r="A691" s="1228"/>
      <c r="B691" s="1228"/>
      <c r="C691" s="1411"/>
      <c r="D691" s="1411"/>
      <c r="E691" s="1411"/>
      <c r="F691" s="1411"/>
      <c r="G691" s="1411"/>
    </row>
    <row r="692">
      <c r="A692" s="1228"/>
      <c r="B692" s="1228"/>
      <c r="C692" s="1411"/>
      <c r="D692" s="1411"/>
      <c r="E692" s="1411"/>
      <c r="F692" s="1411"/>
      <c r="G692" s="1411"/>
    </row>
    <row r="693">
      <c r="A693" s="1228"/>
      <c r="B693" s="1228"/>
      <c r="C693" s="1411"/>
      <c r="D693" s="1411"/>
      <c r="E693" s="1411"/>
      <c r="F693" s="1411"/>
      <c r="G693" s="1411"/>
    </row>
    <row r="694">
      <c r="A694" s="1228"/>
      <c r="B694" s="1228"/>
      <c r="C694" s="1411"/>
      <c r="D694" s="1411"/>
      <c r="E694" s="1411"/>
      <c r="F694" s="1411"/>
      <c r="G694" s="1411"/>
    </row>
    <row r="695">
      <c r="A695" s="1228"/>
      <c r="B695" s="1228"/>
      <c r="C695" s="1411"/>
      <c r="D695" s="1411"/>
      <c r="E695" s="1411"/>
      <c r="F695" s="1411"/>
      <c r="G695" s="1411"/>
    </row>
    <row r="696">
      <c r="A696" s="1228"/>
      <c r="B696" s="1228"/>
      <c r="C696" s="1411"/>
      <c r="D696" s="1411"/>
      <c r="E696" s="1411"/>
      <c r="F696" s="1411"/>
      <c r="G696" s="1411"/>
    </row>
    <row r="697">
      <c r="A697" s="1228"/>
      <c r="B697" s="1228"/>
      <c r="C697" s="1411"/>
      <c r="D697" s="1411"/>
      <c r="E697" s="1411"/>
      <c r="F697" s="1411"/>
      <c r="G697" s="1411"/>
    </row>
    <row r="698">
      <c r="A698" s="1228"/>
      <c r="B698" s="1228"/>
      <c r="C698" s="1411"/>
      <c r="D698" s="1411"/>
      <c r="E698" s="1411"/>
      <c r="F698" s="1411"/>
      <c r="G698" s="1411"/>
    </row>
    <row r="699">
      <c r="A699" s="1228"/>
      <c r="B699" s="1228"/>
      <c r="C699" s="1411"/>
      <c r="D699" s="1411"/>
      <c r="E699" s="1411"/>
      <c r="F699" s="1411"/>
      <c r="G699" s="1411"/>
    </row>
    <row r="700">
      <c r="A700" s="1228"/>
      <c r="B700" s="1228"/>
      <c r="C700" s="1411"/>
      <c r="D700" s="1411"/>
      <c r="E700" s="1411"/>
      <c r="F700" s="1411"/>
      <c r="G700" s="1411"/>
    </row>
    <row r="701">
      <c r="A701" s="1228"/>
      <c r="B701" s="1228"/>
      <c r="C701" s="1411"/>
      <c r="D701" s="1411"/>
      <c r="E701" s="1411"/>
      <c r="F701" s="1411"/>
      <c r="G701" s="1411"/>
    </row>
    <row r="702">
      <c r="A702" s="1228"/>
      <c r="B702" s="1228"/>
      <c r="C702" s="1411"/>
      <c r="D702" s="1411"/>
      <c r="E702" s="1411"/>
      <c r="F702" s="1411"/>
      <c r="G702" s="1411"/>
    </row>
    <row r="703">
      <c r="A703" s="1228"/>
      <c r="B703" s="1228"/>
      <c r="C703" s="1411"/>
      <c r="D703" s="1411"/>
      <c r="E703" s="1411"/>
      <c r="F703" s="1411"/>
      <c r="G703" s="1411"/>
    </row>
    <row r="704">
      <c r="A704" s="1228"/>
      <c r="B704" s="1228"/>
      <c r="C704" s="1411"/>
      <c r="D704" s="1411"/>
      <c r="E704" s="1411"/>
      <c r="F704" s="1411"/>
      <c r="G704" s="1411"/>
    </row>
    <row r="705">
      <c r="A705" s="1228"/>
      <c r="B705" s="1228"/>
      <c r="C705" s="1411"/>
      <c r="D705" s="1411"/>
      <c r="E705" s="1411"/>
      <c r="F705" s="1411"/>
      <c r="G705" s="1411"/>
    </row>
    <row r="706">
      <c r="A706" s="1228"/>
      <c r="B706" s="1228"/>
      <c r="C706" s="1411"/>
      <c r="D706" s="1411"/>
      <c r="E706" s="1411"/>
      <c r="F706" s="1411"/>
      <c r="G706" s="1411"/>
    </row>
    <row r="707">
      <c r="A707" s="1228"/>
      <c r="B707" s="1228"/>
      <c r="C707" s="1411"/>
      <c r="D707" s="1411"/>
      <c r="E707" s="1411"/>
      <c r="F707" s="1411"/>
      <c r="G707" s="1411"/>
    </row>
    <row r="708">
      <c r="A708" s="1228"/>
      <c r="B708" s="1228"/>
      <c r="C708" s="1411"/>
      <c r="D708" s="1411"/>
      <c r="E708" s="1411"/>
      <c r="F708" s="1411"/>
      <c r="G708" s="1411"/>
    </row>
    <row r="709">
      <c r="A709" s="1228"/>
      <c r="B709" s="1228"/>
      <c r="C709" s="1411"/>
      <c r="D709" s="1411"/>
      <c r="E709" s="1411"/>
      <c r="F709" s="1411"/>
      <c r="G709" s="1411"/>
    </row>
    <row r="710">
      <c r="A710" s="1228"/>
      <c r="B710" s="1228"/>
      <c r="C710" s="1411"/>
      <c r="D710" s="1411"/>
      <c r="E710" s="1411"/>
      <c r="F710" s="1411"/>
      <c r="G710" s="1411"/>
    </row>
    <row r="711">
      <c r="A711" s="1228"/>
      <c r="B711" s="1228"/>
      <c r="C711" s="1411"/>
      <c r="D711" s="1411"/>
      <c r="E711" s="1411"/>
      <c r="F711" s="1411"/>
      <c r="G711" s="1411"/>
    </row>
    <row r="712">
      <c r="A712" s="1228"/>
      <c r="B712" s="1228"/>
      <c r="C712" s="1411"/>
      <c r="D712" s="1411"/>
      <c r="E712" s="1411"/>
      <c r="F712" s="1411"/>
      <c r="G712" s="1411"/>
    </row>
    <row r="713">
      <c r="A713" s="1228"/>
      <c r="B713" s="1228"/>
      <c r="C713" s="1411"/>
      <c r="D713" s="1411"/>
      <c r="E713" s="1411"/>
      <c r="F713" s="1411"/>
      <c r="G713" s="1411"/>
    </row>
    <row r="714">
      <c r="A714" s="1228"/>
      <c r="B714" s="1228"/>
      <c r="C714" s="1411"/>
      <c r="D714" s="1411"/>
      <c r="E714" s="1411"/>
      <c r="F714" s="1411"/>
      <c r="G714" s="1411"/>
    </row>
    <row r="715">
      <c r="A715" s="1228"/>
      <c r="B715" s="1228"/>
      <c r="C715" s="1411"/>
      <c r="D715" s="1411"/>
      <c r="E715" s="1411"/>
      <c r="F715" s="1411"/>
      <c r="G715" s="1411"/>
    </row>
    <row r="716">
      <c r="A716" s="1228"/>
      <c r="B716" s="1228"/>
      <c r="C716" s="1411"/>
      <c r="D716" s="1411"/>
      <c r="E716" s="1411"/>
      <c r="F716" s="1411"/>
      <c r="G716" s="1411"/>
    </row>
    <row r="717">
      <c r="A717" s="1228"/>
      <c r="B717" s="1228"/>
      <c r="C717" s="1411"/>
      <c r="D717" s="1411"/>
      <c r="E717" s="1411"/>
      <c r="F717" s="1411"/>
      <c r="G717" s="1411"/>
    </row>
    <row r="718">
      <c r="A718" s="1228"/>
      <c r="B718" s="1228"/>
      <c r="C718" s="1411"/>
      <c r="D718" s="1411"/>
      <c r="E718" s="1411"/>
      <c r="F718" s="1411"/>
      <c r="G718" s="1411"/>
    </row>
    <row r="719">
      <c r="A719" s="1228"/>
      <c r="B719" s="1228"/>
      <c r="C719" s="1411"/>
      <c r="D719" s="1411"/>
      <c r="E719" s="1411"/>
      <c r="F719" s="1411"/>
      <c r="G719" s="1411"/>
    </row>
    <row r="720">
      <c r="A720" s="1228"/>
      <c r="B720" s="1228"/>
      <c r="C720" s="1411"/>
      <c r="D720" s="1411"/>
      <c r="E720" s="1411"/>
      <c r="F720" s="1411"/>
      <c r="G720" s="1411"/>
    </row>
    <row r="721">
      <c r="A721" s="1228"/>
      <c r="B721" s="1228"/>
      <c r="C721" s="1411"/>
      <c r="D721" s="1411"/>
      <c r="E721" s="1411"/>
      <c r="F721" s="1411"/>
      <c r="G721" s="1411"/>
    </row>
    <row r="722">
      <c r="A722" s="1228"/>
      <c r="B722" s="1228"/>
      <c r="C722" s="1411"/>
      <c r="D722" s="1411"/>
      <c r="E722" s="1411"/>
      <c r="F722" s="1411"/>
      <c r="G722" s="1411"/>
    </row>
    <row r="723">
      <c r="A723" s="1228"/>
      <c r="B723" s="1228"/>
      <c r="C723" s="1411"/>
      <c r="D723" s="1411"/>
      <c r="E723" s="1411"/>
      <c r="F723" s="1411"/>
      <c r="G723" s="1411"/>
    </row>
    <row r="724">
      <c r="A724" s="1228"/>
      <c r="B724" s="1228"/>
      <c r="C724" s="1411"/>
      <c r="D724" s="1411"/>
      <c r="E724" s="1411"/>
      <c r="F724" s="1411"/>
      <c r="G724" s="1411"/>
    </row>
    <row r="725">
      <c r="A725" s="1228"/>
      <c r="B725" s="1228"/>
      <c r="C725" s="1411"/>
      <c r="D725" s="1411"/>
      <c r="E725" s="1411"/>
      <c r="F725" s="1411"/>
      <c r="G725" s="1411"/>
    </row>
    <row r="726">
      <c r="A726" s="1228"/>
      <c r="B726" s="1228"/>
      <c r="C726" s="1411"/>
      <c r="D726" s="1411"/>
      <c r="E726" s="1411"/>
      <c r="F726" s="1411"/>
      <c r="G726" s="1411"/>
    </row>
    <row r="727">
      <c r="A727" s="1228"/>
      <c r="B727" s="1228"/>
      <c r="C727" s="1411"/>
      <c r="D727" s="1411"/>
      <c r="E727" s="1411"/>
      <c r="F727" s="1411"/>
      <c r="G727" s="1411"/>
    </row>
    <row r="728">
      <c r="A728" s="1228"/>
      <c r="B728" s="1228"/>
      <c r="C728" s="1411"/>
      <c r="D728" s="1411"/>
      <c r="E728" s="1411"/>
      <c r="F728" s="1411"/>
      <c r="G728" s="1411"/>
    </row>
    <row r="729">
      <c r="A729" s="1228"/>
      <c r="B729" s="1228"/>
      <c r="C729" s="1411"/>
      <c r="D729" s="1411"/>
      <c r="E729" s="1411"/>
      <c r="F729" s="1411"/>
      <c r="G729" s="1411"/>
    </row>
    <row r="730">
      <c r="A730" s="1228"/>
      <c r="B730" s="1228"/>
      <c r="C730" s="1411"/>
      <c r="D730" s="1411"/>
      <c r="E730" s="1411"/>
      <c r="F730" s="1411"/>
      <c r="G730" s="1411"/>
    </row>
    <row r="731">
      <c r="A731" s="1228"/>
      <c r="B731" s="1228"/>
      <c r="C731" s="1411"/>
      <c r="D731" s="1411"/>
      <c r="E731" s="1411"/>
      <c r="F731" s="1411"/>
      <c r="G731" s="1411"/>
    </row>
    <row r="732">
      <c r="A732" s="1228"/>
      <c r="B732" s="1228"/>
      <c r="C732" s="1411"/>
      <c r="D732" s="1411"/>
      <c r="E732" s="1411"/>
      <c r="F732" s="1411"/>
      <c r="G732" s="1411"/>
    </row>
    <row r="733">
      <c r="A733" s="1228"/>
      <c r="B733" s="1228"/>
      <c r="C733" s="1411"/>
      <c r="D733" s="1411"/>
      <c r="E733" s="1411"/>
      <c r="F733" s="1411"/>
      <c r="G733" s="1411"/>
    </row>
    <row r="734">
      <c r="A734" s="1228"/>
      <c r="B734" s="1228"/>
      <c r="C734" s="1411"/>
      <c r="D734" s="1411"/>
      <c r="E734" s="1411"/>
      <c r="F734" s="1411"/>
      <c r="G734" s="1411"/>
    </row>
    <row r="735">
      <c r="A735" s="1228"/>
      <c r="B735" s="1228"/>
      <c r="C735" s="1411"/>
      <c r="D735" s="1411"/>
      <c r="E735" s="1411"/>
      <c r="F735" s="1411"/>
      <c r="G735" s="1411"/>
    </row>
    <row r="736">
      <c r="A736" s="1228"/>
      <c r="B736" s="1228"/>
      <c r="C736" s="1411"/>
      <c r="D736" s="1411"/>
      <c r="E736" s="1411"/>
      <c r="F736" s="1411"/>
      <c r="G736" s="1411"/>
    </row>
    <row r="737">
      <c r="A737" s="1228"/>
      <c r="B737" s="1228"/>
      <c r="C737" s="1411"/>
      <c r="D737" s="1411"/>
      <c r="E737" s="1411"/>
      <c r="F737" s="1411"/>
      <c r="G737" s="1411"/>
    </row>
    <row r="738">
      <c r="A738" s="1228"/>
      <c r="B738" s="1228"/>
      <c r="C738" s="1411"/>
      <c r="D738" s="1411"/>
      <c r="E738" s="1411"/>
      <c r="F738" s="1411"/>
      <c r="G738" s="1411"/>
    </row>
    <row r="739">
      <c r="A739" s="1228"/>
      <c r="B739" s="1228"/>
      <c r="C739" s="1411"/>
      <c r="D739" s="1411"/>
      <c r="E739" s="1411"/>
      <c r="F739" s="1411"/>
      <c r="G739" s="1411"/>
    </row>
    <row r="740">
      <c r="A740" s="1228"/>
      <c r="B740" s="1228"/>
      <c r="C740" s="1411"/>
      <c r="D740" s="1411"/>
      <c r="E740" s="1411"/>
      <c r="F740" s="1411"/>
      <c r="G740" s="1411"/>
    </row>
    <row r="741">
      <c r="A741" s="1228"/>
      <c r="B741" s="1228"/>
      <c r="C741" s="1411"/>
      <c r="D741" s="1411"/>
      <c r="E741" s="1411"/>
      <c r="F741" s="1411"/>
      <c r="G741" s="1411"/>
    </row>
    <row r="742">
      <c r="A742" s="1228"/>
      <c r="B742" s="1228"/>
      <c r="C742" s="1411"/>
      <c r="D742" s="1411"/>
      <c r="E742" s="1411"/>
      <c r="F742" s="1411"/>
      <c r="G742" s="1411"/>
    </row>
    <row r="743">
      <c r="A743" s="1228"/>
      <c r="B743" s="1228"/>
      <c r="C743" s="1411"/>
      <c r="D743" s="1411"/>
      <c r="E743" s="1411"/>
      <c r="F743" s="1411"/>
      <c r="G743" s="1411"/>
    </row>
    <row r="744">
      <c r="A744" s="1228"/>
      <c r="B744" s="1228"/>
      <c r="C744" s="1411"/>
      <c r="D744" s="1411"/>
      <c r="E744" s="1411"/>
      <c r="F744" s="1411"/>
      <c r="G744" s="1411"/>
    </row>
    <row r="745">
      <c r="A745" s="1228"/>
      <c r="B745" s="1228"/>
      <c r="C745" s="1411"/>
      <c r="D745" s="1411"/>
      <c r="E745" s="1411"/>
      <c r="F745" s="1411"/>
      <c r="G745" s="1411"/>
    </row>
    <row r="746">
      <c r="A746" s="1228"/>
      <c r="B746" s="1228"/>
      <c r="C746" s="1411"/>
      <c r="D746" s="1411"/>
      <c r="E746" s="1411"/>
      <c r="F746" s="1411"/>
      <c r="G746" s="1411"/>
    </row>
    <row r="747">
      <c r="A747" s="1228"/>
      <c r="B747" s="1228"/>
      <c r="C747" s="1411"/>
      <c r="D747" s="1411"/>
      <c r="E747" s="1411"/>
      <c r="F747" s="1411"/>
      <c r="G747" s="1411"/>
    </row>
    <row r="748">
      <c r="A748" s="1228"/>
      <c r="B748" s="1228"/>
      <c r="C748" s="1411"/>
      <c r="D748" s="1411"/>
      <c r="E748" s="1411"/>
      <c r="F748" s="1411"/>
      <c r="G748" s="1411"/>
    </row>
    <row r="749">
      <c r="A749" s="1228"/>
      <c r="B749" s="1228"/>
      <c r="C749" s="1411"/>
      <c r="D749" s="1411"/>
      <c r="E749" s="1411"/>
      <c r="F749" s="1411"/>
      <c r="G749" s="1411"/>
    </row>
    <row r="750">
      <c r="A750" s="1228"/>
      <c r="B750" s="1228"/>
      <c r="C750" s="1411"/>
      <c r="D750" s="1411"/>
      <c r="E750" s="1411"/>
      <c r="F750" s="1411"/>
      <c r="G750" s="1411"/>
    </row>
    <row r="751">
      <c r="A751" s="1228"/>
      <c r="B751" s="1228"/>
      <c r="C751" s="1411"/>
      <c r="D751" s="1411"/>
      <c r="E751" s="1411"/>
      <c r="F751" s="1411"/>
      <c r="G751" s="1411"/>
    </row>
    <row r="752">
      <c r="A752" s="1228"/>
      <c r="B752" s="1228"/>
      <c r="C752" s="1411"/>
      <c r="D752" s="1411"/>
      <c r="E752" s="1411"/>
      <c r="F752" s="1411"/>
      <c r="G752" s="1411"/>
    </row>
    <row r="753">
      <c r="A753" s="1228"/>
      <c r="B753" s="1228"/>
      <c r="C753" s="1411"/>
      <c r="D753" s="1411"/>
      <c r="E753" s="1411"/>
      <c r="F753" s="1411"/>
      <c r="G753" s="1411"/>
    </row>
    <row r="754">
      <c r="A754" s="1228"/>
      <c r="B754" s="1228"/>
      <c r="C754" s="1411"/>
      <c r="D754" s="1411"/>
      <c r="E754" s="1411"/>
      <c r="F754" s="1411"/>
      <c r="G754" s="1411"/>
    </row>
    <row r="755">
      <c r="A755" s="1228"/>
      <c r="B755" s="1228"/>
      <c r="C755" s="1411"/>
      <c r="D755" s="1411"/>
      <c r="E755" s="1411"/>
      <c r="F755" s="1411"/>
      <c r="G755" s="1411"/>
    </row>
    <row r="756">
      <c r="A756" s="1228"/>
      <c r="B756" s="1228"/>
      <c r="C756" s="1411"/>
      <c r="D756" s="1411"/>
      <c r="E756" s="1411"/>
      <c r="F756" s="1411"/>
      <c r="G756" s="1411"/>
    </row>
    <row r="757">
      <c r="A757" s="1228"/>
      <c r="B757" s="1228"/>
      <c r="C757" s="1411"/>
      <c r="D757" s="1411"/>
      <c r="E757" s="1411"/>
      <c r="F757" s="1411"/>
      <c r="G757" s="1411"/>
    </row>
    <row r="758">
      <c r="A758" s="1228"/>
      <c r="B758" s="1228"/>
      <c r="C758" s="1411"/>
      <c r="D758" s="1411"/>
      <c r="E758" s="1411"/>
      <c r="F758" s="1411"/>
      <c r="G758" s="1411"/>
    </row>
    <row r="759">
      <c r="A759" s="1228"/>
      <c r="B759" s="1228"/>
      <c r="C759" s="1411"/>
      <c r="D759" s="1411"/>
      <c r="E759" s="1411"/>
      <c r="F759" s="1411"/>
      <c r="G759" s="1411"/>
    </row>
    <row r="760">
      <c r="A760" s="1228"/>
      <c r="B760" s="1228"/>
      <c r="C760" s="1411"/>
      <c r="D760" s="1411"/>
      <c r="E760" s="1411"/>
      <c r="F760" s="1411"/>
      <c r="G760" s="1411"/>
    </row>
    <row r="761">
      <c r="A761" s="1228"/>
      <c r="B761" s="1228"/>
      <c r="C761" s="1411"/>
      <c r="D761" s="1411"/>
      <c r="E761" s="1411"/>
      <c r="F761" s="1411"/>
      <c r="G761" s="1411"/>
    </row>
    <row r="762">
      <c r="A762" s="1228"/>
      <c r="B762" s="1228"/>
      <c r="C762" s="1411"/>
      <c r="D762" s="1411"/>
      <c r="E762" s="1411"/>
      <c r="F762" s="1411"/>
      <c r="G762" s="1411"/>
    </row>
    <row r="763">
      <c r="A763" s="1228"/>
      <c r="B763" s="1228"/>
      <c r="C763" s="1411"/>
      <c r="D763" s="1411"/>
      <c r="E763" s="1411"/>
      <c r="F763" s="1411"/>
      <c r="G763" s="1411"/>
    </row>
    <row r="764">
      <c r="A764" s="1228"/>
      <c r="B764" s="1228"/>
      <c r="C764" s="1411"/>
      <c r="D764" s="1411"/>
      <c r="E764" s="1411"/>
      <c r="F764" s="1411"/>
      <c r="G764" s="1411"/>
    </row>
    <row r="765">
      <c r="A765" s="1228"/>
      <c r="B765" s="1228"/>
      <c r="C765" s="1411"/>
      <c r="D765" s="1411"/>
      <c r="E765" s="1411"/>
      <c r="F765" s="1411"/>
      <c r="G765" s="1411"/>
    </row>
    <row r="766">
      <c r="A766" s="1228"/>
      <c r="B766" s="1228"/>
      <c r="C766" s="1411"/>
      <c r="D766" s="1411"/>
      <c r="E766" s="1411"/>
      <c r="F766" s="1411"/>
      <c r="G766" s="1411"/>
    </row>
    <row r="767">
      <c r="A767" s="1228"/>
      <c r="B767" s="1228"/>
      <c r="C767" s="1411"/>
      <c r="D767" s="1411"/>
      <c r="E767" s="1411"/>
      <c r="F767" s="1411"/>
      <c r="G767" s="1411"/>
    </row>
    <row r="768">
      <c r="A768" s="1228"/>
      <c r="B768" s="1228"/>
      <c r="C768" s="1411"/>
      <c r="D768" s="1411"/>
      <c r="E768" s="1411"/>
      <c r="F768" s="1411"/>
      <c r="G768" s="1411"/>
    </row>
    <row r="769">
      <c r="A769" s="1228"/>
      <c r="B769" s="1228"/>
      <c r="C769" s="1411"/>
      <c r="D769" s="1411"/>
      <c r="E769" s="1411"/>
      <c r="F769" s="1411"/>
      <c r="G769" s="1411"/>
    </row>
    <row r="770">
      <c r="A770" s="1228"/>
      <c r="B770" s="1228"/>
      <c r="C770" s="1411"/>
      <c r="D770" s="1411"/>
      <c r="E770" s="1411"/>
      <c r="F770" s="1411"/>
      <c r="G770" s="1411"/>
    </row>
    <row r="771">
      <c r="A771" s="1228"/>
      <c r="B771" s="1228"/>
      <c r="C771" s="1411"/>
      <c r="D771" s="1411"/>
      <c r="E771" s="1411"/>
      <c r="F771" s="1411"/>
      <c r="G771" s="1411"/>
    </row>
    <row r="772">
      <c r="A772" s="1228"/>
      <c r="B772" s="1228"/>
      <c r="C772" s="1411"/>
      <c r="D772" s="1411"/>
      <c r="E772" s="1411"/>
      <c r="F772" s="1411"/>
      <c r="G772" s="1411"/>
    </row>
    <row r="773">
      <c r="A773" s="1228"/>
      <c r="B773" s="1228"/>
      <c r="C773" s="1411"/>
      <c r="D773" s="1411"/>
      <c r="E773" s="1411"/>
      <c r="F773" s="1411"/>
      <c r="G773" s="1411"/>
    </row>
    <row r="774">
      <c r="A774" s="1228"/>
      <c r="B774" s="1228"/>
      <c r="C774" s="1411"/>
      <c r="D774" s="1411"/>
      <c r="E774" s="1411"/>
      <c r="F774" s="1411"/>
      <c r="G774" s="1411"/>
    </row>
    <row r="775">
      <c r="A775" s="1228"/>
      <c r="B775" s="1228"/>
      <c r="C775" s="1411"/>
      <c r="D775" s="1411"/>
      <c r="E775" s="1411"/>
      <c r="F775" s="1411"/>
      <c r="G775" s="1411"/>
    </row>
    <row r="776">
      <c r="A776" s="1228"/>
      <c r="B776" s="1228"/>
      <c r="C776" s="1411"/>
      <c r="D776" s="1411"/>
      <c r="E776" s="1411"/>
      <c r="F776" s="1411"/>
      <c r="G776" s="1411"/>
    </row>
    <row r="777">
      <c r="A777" s="1228"/>
      <c r="B777" s="1228"/>
      <c r="C777" s="1411"/>
      <c r="D777" s="1411"/>
      <c r="E777" s="1411"/>
      <c r="F777" s="1411"/>
      <c r="G777" s="1411"/>
    </row>
    <row r="778">
      <c r="A778" s="1228"/>
      <c r="B778" s="1228"/>
      <c r="C778" s="1411"/>
      <c r="D778" s="1411"/>
      <c r="E778" s="1411"/>
      <c r="F778" s="1411"/>
      <c r="G778" s="1411"/>
    </row>
    <row r="779">
      <c r="A779" s="1228"/>
      <c r="B779" s="1228"/>
      <c r="C779" s="1411"/>
      <c r="D779" s="1411"/>
      <c r="E779" s="1411"/>
      <c r="F779" s="1411"/>
      <c r="G779" s="1411"/>
    </row>
    <row r="780">
      <c r="A780" s="1228"/>
      <c r="B780" s="1228"/>
      <c r="C780" s="1411"/>
      <c r="D780" s="1411"/>
      <c r="E780" s="1411"/>
      <c r="F780" s="1411"/>
      <c r="G780" s="1411"/>
    </row>
    <row r="781">
      <c r="A781" s="1228"/>
      <c r="B781" s="1228"/>
      <c r="C781" s="1411"/>
      <c r="D781" s="1411"/>
      <c r="E781" s="1411"/>
      <c r="F781" s="1411"/>
      <c r="G781" s="1411"/>
    </row>
    <row r="782">
      <c r="A782" s="1228"/>
      <c r="B782" s="1228"/>
      <c r="C782" s="1411"/>
      <c r="D782" s="1411"/>
      <c r="E782" s="1411"/>
      <c r="F782" s="1411"/>
      <c r="G782" s="1411"/>
    </row>
    <row r="783">
      <c r="A783" s="1228"/>
      <c r="B783" s="1228"/>
      <c r="C783" s="1411"/>
      <c r="D783" s="1411"/>
      <c r="E783" s="1411"/>
      <c r="F783" s="1411"/>
      <c r="G783" s="1411"/>
    </row>
    <row r="784">
      <c r="A784" s="1228"/>
      <c r="B784" s="1228"/>
      <c r="C784" s="1411"/>
      <c r="D784" s="1411"/>
      <c r="E784" s="1411"/>
      <c r="F784" s="1411"/>
      <c r="G784" s="1411"/>
    </row>
    <row r="785">
      <c r="A785" s="1228"/>
      <c r="B785" s="1228"/>
      <c r="C785" s="1411"/>
      <c r="D785" s="1411"/>
      <c r="E785" s="1411"/>
      <c r="F785" s="1411"/>
      <c r="G785" s="1411"/>
    </row>
    <row r="786">
      <c r="A786" s="1228"/>
      <c r="B786" s="1228"/>
      <c r="C786" s="1411"/>
      <c r="D786" s="1411"/>
      <c r="E786" s="1411"/>
      <c r="F786" s="1411"/>
      <c r="G786" s="1411"/>
    </row>
    <row r="787">
      <c r="A787" s="1228"/>
      <c r="B787" s="1228"/>
      <c r="C787" s="1411"/>
      <c r="D787" s="1411"/>
      <c r="E787" s="1411"/>
      <c r="F787" s="1411"/>
      <c r="G787" s="1411"/>
    </row>
    <row r="788">
      <c r="A788" s="1228"/>
      <c r="B788" s="1228"/>
      <c r="C788" s="1411"/>
      <c r="D788" s="1411"/>
      <c r="E788" s="1411"/>
      <c r="F788" s="1411"/>
      <c r="G788" s="1411"/>
    </row>
    <row r="789">
      <c r="A789" s="1228"/>
      <c r="B789" s="1228"/>
      <c r="C789" s="1411"/>
      <c r="D789" s="1411"/>
      <c r="E789" s="1411"/>
      <c r="F789" s="1411"/>
      <c r="G789" s="1411"/>
    </row>
    <row r="790">
      <c r="A790" s="1228"/>
      <c r="B790" s="1228"/>
      <c r="C790" s="1411"/>
      <c r="D790" s="1411"/>
      <c r="E790" s="1411"/>
      <c r="F790" s="1411"/>
      <c r="G790" s="1411"/>
    </row>
    <row r="791">
      <c r="A791" s="1228"/>
      <c r="B791" s="1228"/>
      <c r="C791" s="1411"/>
      <c r="D791" s="1411"/>
      <c r="E791" s="1411"/>
      <c r="F791" s="1411"/>
      <c r="G791" s="1411"/>
    </row>
    <row r="792">
      <c r="A792" s="1228"/>
      <c r="B792" s="1228"/>
      <c r="C792" s="1411"/>
      <c r="D792" s="1411"/>
      <c r="E792" s="1411"/>
      <c r="F792" s="1411"/>
      <c r="G792" s="1411"/>
    </row>
    <row r="793">
      <c r="A793" s="1228"/>
      <c r="B793" s="1228"/>
      <c r="C793" s="1411"/>
      <c r="D793" s="1411"/>
      <c r="E793" s="1411"/>
      <c r="F793" s="1411"/>
      <c r="G793" s="1411"/>
    </row>
    <row r="794">
      <c r="A794" s="1228"/>
      <c r="B794" s="1228"/>
      <c r="C794" s="1411"/>
      <c r="D794" s="1411"/>
      <c r="E794" s="1411"/>
      <c r="F794" s="1411"/>
      <c r="G794" s="1411"/>
    </row>
    <row r="795">
      <c r="A795" s="1228"/>
      <c r="B795" s="1228"/>
      <c r="C795" s="1411"/>
      <c r="D795" s="1411"/>
      <c r="E795" s="1411"/>
      <c r="F795" s="1411"/>
      <c r="G795" s="1411"/>
    </row>
    <row r="796">
      <c r="A796" s="1228"/>
      <c r="B796" s="1228"/>
      <c r="C796" s="1411"/>
      <c r="D796" s="1411"/>
      <c r="E796" s="1411"/>
      <c r="F796" s="1411"/>
      <c r="G796" s="1411"/>
    </row>
    <row r="797">
      <c r="A797" s="1228"/>
      <c r="B797" s="1228"/>
      <c r="C797" s="1411"/>
      <c r="D797" s="1411"/>
      <c r="E797" s="1411"/>
      <c r="F797" s="1411"/>
      <c r="G797" s="1411"/>
    </row>
    <row r="798">
      <c r="A798" s="1228"/>
      <c r="B798" s="1228"/>
      <c r="C798" s="1411"/>
      <c r="D798" s="1411"/>
      <c r="E798" s="1411"/>
      <c r="F798" s="1411"/>
      <c r="G798" s="1411"/>
    </row>
    <row r="799">
      <c r="A799" s="1228"/>
      <c r="B799" s="1228"/>
      <c r="C799" s="1411"/>
      <c r="D799" s="1411"/>
      <c r="E799" s="1411"/>
      <c r="F799" s="1411"/>
      <c r="G799" s="1411"/>
    </row>
    <row r="800">
      <c r="A800" s="1228"/>
      <c r="B800" s="1228"/>
      <c r="C800" s="1411"/>
      <c r="D800" s="1411"/>
      <c r="E800" s="1411"/>
      <c r="F800" s="1411"/>
      <c r="G800" s="1411"/>
    </row>
    <row r="801">
      <c r="A801" s="1228"/>
      <c r="B801" s="1228"/>
      <c r="C801" s="1411"/>
      <c r="D801" s="1411"/>
      <c r="E801" s="1411"/>
      <c r="F801" s="1411"/>
      <c r="G801" s="1411"/>
    </row>
    <row r="802">
      <c r="A802" s="1228"/>
      <c r="B802" s="1228"/>
      <c r="C802" s="1411"/>
      <c r="D802" s="1411"/>
      <c r="E802" s="1411"/>
      <c r="F802" s="1411"/>
      <c r="G802" s="1411"/>
    </row>
    <row r="803">
      <c r="A803" s="1228"/>
      <c r="B803" s="1228"/>
      <c r="C803" s="1411"/>
      <c r="D803" s="1411"/>
      <c r="E803" s="1411"/>
      <c r="F803" s="1411"/>
      <c r="G803" s="1411"/>
    </row>
    <row r="804">
      <c r="A804" s="1228"/>
      <c r="B804" s="1228"/>
      <c r="C804" s="1411"/>
      <c r="D804" s="1411"/>
      <c r="E804" s="1411"/>
      <c r="F804" s="1411"/>
      <c r="G804" s="1411"/>
    </row>
    <row r="805">
      <c r="A805" s="1228"/>
      <c r="B805" s="1228"/>
      <c r="C805" s="1411"/>
      <c r="D805" s="1411"/>
      <c r="E805" s="1411"/>
      <c r="F805" s="1411"/>
      <c r="G805" s="1411"/>
    </row>
    <row r="806">
      <c r="A806" s="1228"/>
      <c r="B806" s="1228"/>
      <c r="C806" s="1411"/>
      <c r="D806" s="1411"/>
      <c r="E806" s="1411"/>
      <c r="F806" s="1411"/>
      <c r="G806" s="1411"/>
    </row>
    <row r="807">
      <c r="A807" s="1228"/>
      <c r="B807" s="1228"/>
      <c r="C807" s="1411"/>
      <c r="D807" s="1411"/>
      <c r="E807" s="1411"/>
      <c r="F807" s="1411"/>
      <c r="G807" s="1411"/>
    </row>
    <row r="808">
      <c r="A808" s="1228"/>
      <c r="B808" s="1228"/>
      <c r="C808" s="1411"/>
      <c r="D808" s="1411"/>
      <c r="E808" s="1411"/>
      <c r="F808" s="1411"/>
      <c r="G808" s="1411"/>
    </row>
    <row r="809">
      <c r="A809" s="1228"/>
      <c r="B809" s="1228"/>
      <c r="C809" s="1411"/>
      <c r="D809" s="1411"/>
      <c r="E809" s="1411"/>
      <c r="F809" s="1411"/>
      <c r="G809" s="1411"/>
    </row>
    <row r="810">
      <c r="A810" s="1228"/>
      <c r="B810" s="1228"/>
      <c r="C810" s="1411"/>
      <c r="D810" s="1411"/>
      <c r="E810" s="1411"/>
      <c r="F810" s="1411"/>
      <c r="G810" s="1411"/>
    </row>
    <row r="811">
      <c r="A811" s="1228"/>
      <c r="B811" s="1228"/>
      <c r="C811" s="1411"/>
      <c r="D811" s="1411"/>
      <c r="E811" s="1411"/>
      <c r="F811" s="1411"/>
      <c r="G811" s="1411"/>
    </row>
    <row r="812">
      <c r="A812" s="1228"/>
      <c r="B812" s="1228"/>
      <c r="C812" s="1411"/>
      <c r="D812" s="1411"/>
      <c r="E812" s="1411"/>
      <c r="F812" s="1411"/>
      <c r="G812" s="1411"/>
    </row>
    <row r="813">
      <c r="A813" s="1228"/>
      <c r="B813" s="1228"/>
      <c r="C813" s="1411"/>
      <c r="D813" s="1411"/>
      <c r="E813" s="1411"/>
      <c r="F813" s="1411"/>
      <c r="G813" s="1411"/>
    </row>
    <row r="814">
      <c r="A814" s="1228"/>
      <c r="B814" s="1228"/>
      <c r="C814" s="1411"/>
      <c r="D814" s="1411"/>
      <c r="E814" s="1411"/>
      <c r="F814" s="1411"/>
      <c r="G814" s="1411"/>
    </row>
    <row r="815">
      <c r="A815" s="1228"/>
      <c r="B815" s="1228"/>
      <c r="C815" s="1411"/>
      <c r="D815" s="1411"/>
      <c r="E815" s="1411"/>
      <c r="F815" s="1411"/>
      <c r="G815" s="1411"/>
    </row>
    <row r="816">
      <c r="A816" s="1228"/>
      <c r="B816" s="1228"/>
      <c r="C816" s="1411"/>
      <c r="D816" s="1411"/>
      <c r="E816" s="1411"/>
      <c r="F816" s="1411"/>
      <c r="G816" s="1411"/>
    </row>
    <row r="817">
      <c r="A817" s="1228"/>
      <c r="B817" s="1228"/>
      <c r="C817" s="1411"/>
      <c r="D817" s="1411"/>
      <c r="E817" s="1411"/>
      <c r="F817" s="1411"/>
      <c r="G817" s="1411"/>
    </row>
    <row r="818">
      <c r="A818" s="1228"/>
      <c r="B818" s="1228"/>
      <c r="C818" s="1411"/>
      <c r="D818" s="1411"/>
      <c r="E818" s="1411"/>
      <c r="F818" s="1411"/>
      <c r="G818" s="1411"/>
    </row>
    <row r="819">
      <c r="A819" s="1228"/>
      <c r="B819" s="1228"/>
      <c r="C819" s="1411"/>
      <c r="D819" s="1411"/>
      <c r="E819" s="1411"/>
      <c r="F819" s="1411"/>
      <c r="G819" s="1411"/>
    </row>
    <row r="820">
      <c r="A820" s="1228"/>
      <c r="B820" s="1228"/>
      <c r="C820" s="1411"/>
      <c r="D820" s="1411"/>
      <c r="E820" s="1411"/>
      <c r="F820" s="1411"/>
      <c r="G820" s="1411"/>
    </row>
    <row r="821">
      <c r="A821" s="1228"/>
      <c r="B821" s="1228"/>
      <c r="C821" s="1411"/>
      <c r="D821" s="1411"/>
      <c r="E821" s="1411"/>
      <c r="F821" s="1411"/>
      <c r="G821" s="1411"/>
    </row>
    <row r="822">
      <c r="A822" s="1228"/>
      <c r="B822" s="1228"/>
      <c r="C822" s="1411"/>
      <c r="D822" s="1411"/>
      <c r="E822" s="1411"/>
      <c r="F822" s="1411"/>
      <c r="G822" s="1411"/>
    </row>
    <row r="823">
      <c r="A823" s="1228"/>
      <c r="B823" s="1228"/>
      <c r="C823" s="1411"/>
      <c r="D823" s="1411"/>
      <c r="E823" s="1411"/>
      <c r="F823" s="1411"/>
      <c r="G823" s="1411"/>
    </row>
    <row r="824">
      <c r="A824" s="1228"/>
      <c r="B824" s="1228"/>
      <c r="C824" s="1411"/>
      <c r="D824" s="1411"/>
      <c r="E824" s="1411"/>
      <c r="F824" s="1411"/>
      <c r="G824" s="1411"/>
    </row>
    <row r="825">
      <c r="A825" s="1228"/>
      <c r="B825" s="1228"/>
      <c r="C825" s="1411"/>
      <c r="D825" s="1411"/>
      <c r="E825" s="1411"/>
      <c r="F825" s="1411"/>
      <c r="G825" s="1411"/>
    </row>
    <row r="826">
      <c r="A826" s="1228"/>
      <c r="B826" s="1228"/>
      <c r="C826" s="1411"/>
      <c r="D826" s="1411"/>
      <c r="E826" s="1411"/>
      <c r="F826" s="1411"/>
      <c r="G826" s="1411"/>
    </row>
    <row r="827">
      <c r="A827" s="1228"/>
      <c r="B827" s="1228"/>
      <c r="C827" s="1411"/>
      <c r="D827" s="1411"/>
      <c r="E827" s="1411"/>
      <c r="F827" s="1411"/>
      <c r="G827" s="1411"/>
    </row>
    <row r="828">
      <c r="A828" s="1228"/>
      <c r="B828" s="1228"/>
      <c r="C828" s="1411"/>
      <c r="D828" s="1411"/>
      <c r="E828" s="1411"/>
      <c r="F828" s="1411"/>
      <c r="G828" s="1411"/>
    </row>
    <row r="829">
      <c r="A829" s="1228"/>
      <c r="B829" s="1228"/>
      <c r="C829" s="1411"/>
      <c r="D829" s="1411"/>
      <c r="E829" s="1411"/>
      <c r="F829" s="1411"/>
      <c r="G829" s="1411"/>
    </row>
    <row r="830">
      <c r="A830" s="1228"/>
      <c r="B830" s="1228"/>
      <c r="C830" s="1411"/>
      <c r="D830" s="1411"/>
      <c r="E830" s="1411"/>
      <c r="F830" s="1411"/>
      <c r="G830" s="1411"/>
    </row>
    <row r="831">
      <c r="A831" s="1228"/>
      <c r="B831" s="1228"/>
      <c r="C831" s="1411"/>
      <c r="D831" s="1411"/>
      <c r="E831" s="1411"/>
      <c r="F831" s="1411"/>
      <c r="G831" s="1411"/>
    </row>
    <row r="832">
      <c r="A832" s="1228"/>
      <c r="B832" s="1228"/>
      <c r="C832" s="1411"/>
      <c r="D832" s="1411"/>
      <c r="E832" s="1411"/>
      <c r="F832" s="1411"/>
      <c r="G832" s="1411"/>
    </row>
    <row r="833">
      <c r="A833" s="1228"/>
      <c r="B833" s="1228"/>
      <c r="C833" s="1411"/>
      <c r="D833" s="1411"/>
      <c r="E833" s="1411"/>
      <c r="F833" s="1411"/>
      <c r="G833" s="1411"/>
    </row>
    <row r="834">
      <c r="A834" s="1228"/>
      <c r="B834" s="1228"/>
      <c r="C834" s="1411"/>
      <c r="D834" s="1411"/>
      <c r="E834" s="1411"/>
      <c r="F834" s="1411"/>
      <c r="G834" s="1411"/>
    </row>
    <row r="835">
      <c r="A835" s="1228"/>
      <c r="B835" s="1228"/>
      <c r="C835" s="1411"/>
      <c r="D835" s="1411"/>
      <c r="E835" s="1411"/>
      <c r="F835" s="1411"/>
      <c r="G835" s="1411"/>
    </row>
    <row r="836">
      <c r="A836" s="1228"/>
      <c r="B836" s="1228"/>
      <c r="C836" s="1411"/>
      <c r="D836" s="1411"/>
      <c r="E836" s="1411"/>
      <c r="F836" s="1411"/>
      <c r="G836" s="1411"/>
    </row>
    <row r="837">
      <c r="A837" s="1228"/>
      <c r="B837" s="1228"/>
      <c r="C837" s="1411"/>
      <c r="D837" s="1411"/>
      <c r="E837" s="1411"/>
      <c r="F837" s="1411"/>
      <c r="G837" s="1411"/>
    </row>
    <row r="838">
      <c r="A838" s="1228"/>
      <c r="B838" s="1228"/>
      <c r="C838" s="1411"/>
      <c r="D838" s="1411"/>
      <c r="E838" s="1411"/>
      <c r="F838" s="1411"/>
      <c r="G838" s="1411"/>
    </row>
    <row r="839">
      <c r="A839" s="1228"/>
      <c r="B839" s="1228"/>
      <c r="C839" s="1411"/>
      <c r="D839" s="1411"/>
      <c r="E839" s="1411"/>
      <c r="F839" s="1411"/>
      <c r="G839" s="1411"/>
    </row>
    <row r="840">
      <c r="A840" s="1228"/>
      <c r="B840" s="1228"/>
      <c r="C840" s="1411"/>
      <c r="D840" s="1411"/>
      <c r="E840" s="1411"/>
      <c r="F840" s="1411"/>
      <c r="G840" s="1411"/>
    </row>
    <row r="841">
      <c r="A841" s="1228"/>
      <c r="B841" s="1228"/>
      <c r="C841" s="1411"/>
      <c r="D841" s="1411"/>
      <c r="E841" s="1411"/>
      <c r="F841" s="1411"/>
      <c r="G841" s="1411"/>
    </row>
    <row r="842">
      <c r="A842" s="1228"/>
      <c r="B842" s="1228"/>
      <c r="C842" s="1411"/>
      <c r="D842" s="1411"/>
      <c r="E842" s="1411"/>
      <c r="F842" s="1411"/>
      <c r="G842" s="1411"/>
    </row>
    <row r="843">
      <c r="A843" s="1228"/>
      <c r="B843" s="1228"/>
      <c r="C843" s="1411"/>
      <c r="D843" s="1411"/>
      <c r="E843" s="1411"/>
      <c r="F843" s="1411"/>
      <c r="G843" s="1411"/>
    </row>
    <row r="844">
      <c r="A844" s="1228"/>
      <c r="B844" s="1228"/>
      <c r="C844" s="1411"/>
      <c r="D844" s="1411"/>
      <c r="E844" s="1411"/>
      <c r="F844" s="1411"/>
      <c r="G844" s="1411"/>
    </row>
    <row r="845">
      <c r="A845" s="1228"/>
      <c r="B845" s="1228"/>
      <c r="C845" s="1411"/>
      <c r="D845" s="1411"/>
      <c r="E845" s="1411"/>
      <c r="F845" s="1411"/>
      <c r="G845" s="1411"/>
    </row>
    <row r="846">
      <c r="A846" s="1228"/>
      <c r="B846" s="1228"/>
      <c r="C846" s="1411"/>
      <c r="D846" s="1411"/>
      <c r="E846" s="1411"/>
      <c r="F846" s="1411"/>
      <c r="G846" s="1411"/>
    </row>
    <row r="847">
      <c r="A847" s="1228"/>
      <c r="B847" s="1228"/>
      <c r="C847" s="1411"/>
      <c r="D847" s="1411"/>
      <c r="E847" s="1411"/>
      <c r="F847" s="1411"/>
      <c r="G847" s="1411"/>
    </row>
    <row r="848">
      <c r="A848" s="1228"/>
      <c r="B848" s="1228"/>
      <c r="C848" s="1411"/>
      <c r="D848" s="1411"/>
      <c r="E848" s="1411"/>
      <c r="F848" s="1411"/>
      <c r="G848" s="1411"/>
    </row>
    <row r="849">
      <c r="A849" s="1228"/>
      <c r="B849" s="1228"/>
      <c r="C849" s="1411"/>
      <c r="D849" s="1411"/>
      <c r="E849" s="1411"/>
      <c r="F849" s="1411"/>
      <c r="G849" s="1411"/>
    </row>
    <row r="850">
      <c r="A850" s="1228"/>
      <c r="B850" s="1228"/>
      <c r="C850" s="1411"/>
      <c r="D850" s="1411"/>
      <c r="E850" s="1411"/>
      <c r="F850" s="1411"/>
      <c r="G850" s="1411"/>
    </row>
    <row r="851">
      <c r="A851" s="1228"/>
      <c r="B851" s="1228"/>
      <c r="C851" s="1411"/>
      <c r="D851" s="1411"/>
      <c r="E851" s="1411"/>
      <c r="F851" s="1411"/>
      <c r="G851" s="1411"/>
    </row>
    <row r="852">
      <c r="A852" s="1228"/>
      <c r="B852" s="1228"/>
      <c r="C852" s="1411"/>
      <c r="D852" s="1411"/>
      <c r="E852" s="1411"/>
      <c r="F852" s="1411"/>
      <c r="G852" s="1411"/>
    </row>
    <row r="853">
      <c r="A853" s="1228"/>
      <c r="B853" s="1228"/>
      <c r="C853" s="1411"/>
      <c r="D853" s="1411"/>
      <c r="E853" s="1411"/>
      <c r="F853" s="1411"/>
      <c r="G853" s="1411"/>
    </row>
    <row r="854">
      <c r="A854" s="1228"/>
      <c r="B854" s="1228"/>
      <c r="C854" s="1411"/>
      <c r="D854" s="1411"/>
      <c r="E854" s="1411"/>
      <c r="F854" s="1411"/>
      <c r="G854" s="1411"/>
    </row>
    <row r="855">
      <c r="A855" s="1228"/>
      <c r="B855" s="1228"/>
      <c r="C855" s="1411"/>
      <c r="D855" s="1411"/>
      <c r="E855" s="1411"/>
      <c r="F855" s="1411"/>
      <c r="G855" s="1411"/>
    </row>
    <row r="856">
      <c r="A856" s="1228"/>
      <c r="B856" s="1228"/>
      <c r="C856" s="1411"/>
      <c r="D856" s="1411"/>
      <c r="E856" s="1411"/>
      <c r="F856" s="1411"/>
      <c r="G856" s="1411"/>
    </row>
    <row r="857">
      <c r="A857" s="1228"/>
      <c r="B857" s="1228"/>
      <c r="C857" s="1411"/>
      <c r="D857" s="1411"/>
      <c r="E857" s="1411"/>
      <c r="F857" s="1411"/>
      <c r="G857" s="1411"/>
    </row>
    <row r="858">
      <c r="A858" s="1228"/>
      <c r="B858" s="1228"/>
      <c r="C858" s="1411"/>
      <c r="D858" s="1411"/>
      <c r="E858" s="1411"/>
      <c r="F858" s="1411"/>
      <c r="G858" s="1411"/>
    </row>
    <row r="859">
      <c r="A859" s="1228"/>
      <c r="B859" s="1228"/>
      <c r="C859" s="1411"/>
      <c r="D859" s="1411"/>
      <c r="E859" s="1411"/>
      <c r="F859" s="1411"/>
      <c r="G859" s="1411"/>
    </row>
    <row r="860">
      <c r="A860" s="1228"/>
      <c r="B860" s="1228"/>
      <c r="C860" s="1411"/>
      <c r="D860" s="1411"/>
      <c r="E860" s="1411"/>
      <c r="F860" s="1411"/>
      <c r="G860" s="1411"/>
    </row>
    <row r="861">
      <c r="A861" s="1228"/>
      <c r="B861" s="1228"/>
      <c r="C861" s="1411"/>
      <c r="D861" s="1411"/>
      <c r="E861" s="1411"/>
      <c r="F861" s="1411"/>
      <c r="G861" s="1411"/>
    </row>
    <row r="862">
      <c r="A862" s="1228"/>
      <c r="B862" s="1228"/>
      <c r="C862" s="1411"/>
      <c r="D862" s="1411"/>
      <c r="E862" s="1411"/>
      <c r="F862" s="1411"/>
      <c r="G862" s="1411"/>
    </row>
    <row r="863">
      <c r="A863" s="1228"/>
      <c r="B863" s="1228"/>
      <c r="C863" s="1411"/>
      <c r="D863" s="1411"/>
      <c r="E863" s="1411"/>
      <c r="F863" s="1411"/>
      <c r="G863" s="1411"/>
    </row>
    <row r="864">
      <c r="A864" s="1228"/>
      <c r="B864" s="1228"/>
      <c r="C864" s="1411"/>
      <c r="D864" s="1411"/>
      <c r="E864" s="1411"/>
      <c r="F864" s="1411"/>
      <c r="G864" s="1411"/>
    </row>
    <row r="865">
      <c r="A865" s="1228"/>
      <c r="B865" s="1228"/>
      <c r="C865" s="1411"/>
      <c r="D865" s="1411"/>
      <c r="E865" s="1411"/>
      <c r="F865" s="1411"/>
      <c r="G865" s="1411"/>
    </row>
    <row r="866">
      <c r="A866" s="1228"/>
      <c r="B866" s="1228"/>
      <c r="C866" s="1411"/>
      <c r="D866" s="1411"/>
      <c r="E866" s="1411"/>
      <c r="F866" s="1411"/>
      <c r="G866" s="1411"/>
    </row>
    <row r="867">
      <c r="A867" s="1228"/>
      <c r="B867" s="1228"/>
      <c r="C867" s="1411"/>
      <c r="D867" s="1411"/>
      <c r="E867" s="1411"/>
      <c r="F867" s="1411"/>
      <c r="G867" s="1411"/>
    </row>
    <row r="868">
      <c r="A868" s="1228"/>
      <c r="B868" s="1228"/>
      <c r="C868" s="1411"/>
      <c r="D868" s="1411"/>
      <c r="E868" s="1411"/>
      <c r="F868" s="1411"/>
      <c r="G868" s="1411"/>
    </row>
    <row r="869">
      <c r="A869" s="1228"/>
      <c r="B869" s="1228"/>
      <c r="C869" s="1411"/>
      <c r="D869" s="1411"/>
      <c r="E869" s="1411"/>
      <c r="F869" s="1411"/>
      <c r="G869" s="1411"/>
    </row>
    <row r="870">
      <c r="A870" s="1228"/>
      <c r="B870" s="1228"/>
      <c r="C870" s="1411"/>
      <c r="D870" s="1411"/>
      <c r="E870" s="1411"/>
      <c r="F870" s="1411"/>
      <c r="G870" s="1411"/>
    </row>
    <row r="871">
      <c r="A871" s="1228"/>
      <c r="B871" s="1228"/>
      <c r="C871" s="1411"/>
      <c r="D871" s="1411"/>
      <c r="E871" s="1411"/>
      <c r="F871" s="1411"/>
      <c r="G871" s="1411"/>
    </row>
    <row r="872">
      <c r="A872" s="1228"/>
      <c r="B872" s="1228"/>
      <c r="C872" s="1411"/>
      <c r="D872" s="1411"/>
      <c r="E872" s="1411"/>
      <c r="F872" s="1411"/>
      <c r="G872" s="1411"/>
    </row>
    <row r="873">
      <c r="A873" s="1228"/>
      <c r="B873" s="1228"/>
      <c r="C873" s="1411"/>
      <c r="D873" s="1411"/>
      <c r="E873" s="1411"/>
      <c r="F873" s="1411"/>
      <c r="G873" s="1411"/>
    </row>
    <row r="874">
      <c r="A874" s="1228"/>
      <c r="B874" s="1228"/>
      <c r="C874" s="1411"/>
      <c r="D874" s="1411"/>
      <c r="E874" s="1411"/>
      <c r="F874" s="1411"/>
      <c r="G874" s="1411"/>
    </row>
    <row r="875">
      <c r="A875" s="1228"/>
      <c r="B875" s="1228"/>
      <c r="C875" s="1411"/>
      <c r="D875" s="1411"/>
      <c r="E875" s="1411"/>
      <c r="F875" s="1411"/>
      <c r="G875" s="1411"/>
    </row>
    <row r="876">
      <c r="A876" s="1228"/>
      <c r="B876" s="1228"/>
      <c r="C876" s="1411"/>
      <c r="D876" s="1411"/>
      <c r="E876" s="1411"/>
      <c r="F876" s="1411"/>
      <c r="G876" s="1411"/>
    </row>
    <row r="877">
      <c r="A877" s="1228"/>
      <c r="B877" s="1228"/>
      <c r="C877" s="1411"/>
      <c r="D877" s="1411"/>
      <c r="E877" s="1411"/>
      <c r="F877" s="1411"/>
      <c r="G877" s="1411"/>
    </row>
    <row r="878">
      <c r="A878" s="1228"/>
      <c r="B878" s="1228"/>
      <c r="C878" s="1411"/>
      <c r="D878" s="1411"/>
      <c r="E878" s="1411"/>
      <c r="F878" s="1411"/>
      <c r="G878" s="1411"/>
    </row>
    <row r="879">
      <c r="A879" s="1228"/>
      <c r="B879" s="1228"/>
      <c r="C879" s="1411"/>
      <c r="D879" s="1411"/>
      <c r="E879" s="1411"/>
      <c r="F879" s="1411"/>
      <c r="G879" s="1411"/>
    </row>
    <row r="880">
      <c r="A880" s="1228"/>
      <c r="B880" s="1228"/>
      <c r="C880" s="1411"/>
      <c r="D880" s="1411"/>
      <c r="E880" s="1411"/>
      <c r="F880" s="1411"/>
      <c r="G880" s="1411"/>
    </row>
    <row r="881">
      <c r="A881" s="1228"/>
      <c r="B881" s="1228"/>
      <c r="C881" s="1411"/>
      <c r="D881" s="1411"/>
      <c r="E881" s="1411"/>
      <c r="F881" s="1411"/>
      <c r="G881" s="1411"/>
    </row>
    <row r="882">
      <c r="A882" s="1228"/>
      <c r="B882" s="1228"/>
      <c r="C882" s="1411"/>
      <c r="D882" s="1411"/>
      <c r="E882" s="1411"/>
      <c r="F882" s="1411"/>
      <c r="G882" s="1411"/>
    </row>
    <row r="883">
      <c r="A883" s="1228"/>
      <c r="B883" s="1228"/>
      <c r="C883" s="1411"/>
      <c r="D883" s="1411"/>
      <c r="E883" s="1411"/>
      <c r="F883" s="1411"/>
      <c r="G883" s="1411"/>
    </row>
    <row r="884">
      <c r="A884" s="1228"/>
      <c r="B884" s="1228"/>
      <c r="C884" s="1411"/>
      <c r="D884" s="1411"/>
      <c r="E884" s="1411"/>
      <c r="F884" s="1411"/>
      <c r="G884" s="1411"/>
    </row>
    <row r="885">
      <c r="A885" s="1228"/>
      <c r="B885" s="1228"/>
      <c r="C885" s="1411"/>
      <c r="D885" s="1411"/>
      <c r="E885" s="1411"/>
      <c r="F885" s="1411"/>
      <c r="G885" s="1411"/>
    </row>
    <row r="886">
      <c r="A886" s="1228"/>
      <c r="B886" s="1228"/>
      <c r="C886" s="1411"/>
      <c r="D886" s="1411"/>
      <c r="E886" s="1411"/>
      <c r="F886" s="1411"/>
      <c r="G886" s="1411"/>
    </row>
    <row r="887">
      <c r="A887" s="1228"/>
      <c r="B887" s="1228"/>
      <c r="C887" s="1411"/>
      <c r="D887" s="1411"/>
      <c r="E887" s="1411"/>
      <c r="F887" s="1411"/>
      <c r="G887" s="1411"/>
    </row>
    <row r="888">
      <c r="A888" s="1228"/>
      <c r="B888" s="1228"/>
      <c r="C888" s="1411"/>
      <c r="D888" s="1411"/>
      <c r="E888" s="1411"/>
      <c r="F888" s="1411"/>
      <c r="G888" s="1411"/>
    </row>
    <row r="889">
      <c r="A889" s="1228"/>
      <c r="B889" s="1228"/>
      <c r="C889" s="1411"/>
      <c r="D889" s="1411"/>
      <c r="E889" s="1411"/>
      <c r="F889" s="1411"/>
      <c r="G889" s="1411"/>
    </row>
    <row r="890">
      <c r="A890" s="1228"/>
      <c r="B890" s="1228"/>
      <c r="C890" s="1411"/>
      <c r="D890" s="1411"/>
      <c r="E890" s="1411"/>
      <c r="F890" s="1411"/>
      <c r="G890" s="1411"/>
    </row>
    <row r="891">
      <c r="A891" s="1228"/>
      <c r="B891" s="1228"/>
      <c r="C891" s="1411"/>
      <c r="D891" s="1411"/>
      <c r="E891" s="1411"/>
      <c r="F891" s="1411"/>
      <c r="G891" s="1411"/>
    </row>
    <row r="892">
      <c r="A892" s="1228"/>
      <c r="B892" s="1228"/>
      <c r="C892" s="1411"/>
      <c r="D892" s="1411"/>
      <c r="E892" s="1411"/>
      <c r="F892" s="1411"/>
      <c r="G892" s="1411"/>
    </row>
    <row r="893">
      <c r="A893" s="1228"/>
      <c r="B893" s="1228"/>
      <c r="C893" s="1411"/>
      <c r="D893" s="1411"/>
      <c r="E893" s="1411"/>
      <c r="F893" s="1411"/>
      <c r="G893" s="1411"/>
    </row>
    <row r="894">
      <c r="A894" s="1228"/>
      <c r="B894" s="1228"/>
      <c r="C894" s="1411"/>
      <c r="D894" s="1411"/>
      <c r="E894" s="1411"/>
      <c r="F894" s="1411"/>
      <c r="G894" s="1411"/>
    </row>
    <row r="895">
      <c r="A895" s="1228"/>
      <c r="B895" s="1228"/>
      <c r="C895" s="1411"/>
      <c r="D895" s="1411"/>
      <c r="E895" s="1411"/>
      <c r="F895" s="1411"/>
      <c r="G895" s="1411"/>
    </row>
    <row r="896">
      <c r="A896" s="1228"/>
      <c r="B896" s="1228"/>
      <c r="C896" s="1411"/>
      <c r="D896" s="1411"/>
      <c r="E896" s="1411"/>
      <c r="F896" s="1411"/>
      <c r="G896" s="1411"/>
    </row>
    <row r="897">
      <c r="A897" s="1228"/>
      <c r="B897" s="1228"/>
      <c r="C897" s="1411"/>
      <c r="D897" s="1411"/>
      <c r="E897" s="1411"/>
      <c r="F897" s="1411"/>
      <c r="G897" s="1411"/>
    </row>
    <row r="898">
      <c r="A898" s="1228"/>
      <c r="B898" s="1228"/>
      <c r="C898" s="1411"/>
      <c r="D898" s="1411"/>
      <c r="E898" s="1411"/>
      <c r="F898" s="1411"/>
      <c r="G898" s="1411"/>
    </row>
    <row r="899">
      <c r="A899" s="1228"/>
      <c r="B899" s="1228"/>
      <c r="C899" s="1411"/>
      <c r="D899" s="1411"/>
      <c r="E899" s="1411"/>
      <c r="F899" s="1411"/>
      <c r="G899" s="1411"/>
    </row>
    <row r="900">
      <c r="A900" s="1228"/>
      <c r="B900" s="1228"/>
      <c r="C900" s="1411"/>
      <c r="D900" s="1411"/>
      <c r="E900" s="1411"/>
      <c r="F900" s="1411"/>
      <c r="G900" s="1411"/>
    </row>
    <row r="901">
      <c r="A901" s="1228"/>
      <c r="B901" s="1228"/>
      <c r="C901" s="1411"/>
      <c r="D901" s="1411"/>
      <c r="E901" s="1411"/>
      <c r="F901" s="1411"/>
      <c r="G901" s="1411"/>
    </row>
    <row r="902">
      <c r="A902" s="1228"/>
      <c r="B902" s="1228"/>
      <c r="C902" s="1411"/>
      <c r="D902" s="1411"/>
      <c r="E902" s="1411"/>
      <c r="F902" s="1411"/>
      <c r="G902" s="1411"/>
    </row>
    <row r="903">
      <c r="A903" s="1228"/>
      <c r="B903" s="1228"/>
      <c r="C903" s="1411"/>
      <c r="D903" s="1411"/>
      <c r="E903" s="1411"/>
      <c r="F903" s="1411"/>
      <c r="G903" s="1411"/>
    </row>
    <row r="904">
      <c r="A904" s="1228"/>
      <c r="B904" s="1228"/>
      <c r="C904" s="1411"/>
      <c r="D904" s="1411"/>
      <c r="E904" s="1411"/>
      <c r="F904" s="1411"/>
      <c r="G904" s="1411"/>
    </row>
    <row r="905">
      <c r="A905" s="1228"/>
      <c r="B905" s="1228"/>
      <c r="C905" s="1411"/>
      <c r="D905" s="1411"/>
      <c r="E905" s="1411"/>
      <c r="F905" s="1411"/>
      <c r="G905" s="1411"/>
    </row>
    <row r="906">
      <c r="A906" s="1228"/>
      <c r="B906" s="1228"/>
      <c r="C906" s="1411"/>
      <c r="D906" s="1411"/>
      <c r="E906" s="1411"/>
      <c r="F906" s="1411"/>
      <c r="G906" s="1411"/>
    </row>
    <row r="907">
      <c r="A907" s="1228"/>
      <c r="B907" s="1228"/>
      <c r="C907" s="1411"/>
      <c r="D907" s="1411"/>
      <c r="E907" s="1411"/>
      <c r="F907" s="1411"/>
      <c r="G907" s="1411"/>
    </row>
    <row r="908">
      <c r="A908" s="1228"/>
      <c r="B908" s="1228"/>
      <c r="C908" s="1411"/>
      <c r="D908" s="1411"/>
      <c r="E908" s="1411"/>
      <c r="F908" s="1411"/>
      <c r="G908" s="1411"/>
    </row>
    <row r="909">
      <c r="A909" s="1228"/>
      <c r="B909" s="1228"/>
      <c r="C909" s="1411"/>
      <c r="D909" s="1411"/>
      <c r="E909" s="1411"/>
      <c r="F909" s="1411"/>
      <c r="G909" s="1411"/>
    </row>
    <row r="910">
      <c r="A910" s="1228"/>
      <c r="B910" s="1228"/>
      <c r="C910" s="1411"/>
      <c r="D910" s="1411"/>
      <c r="E910" s="1411"/>
      <c r="F910" s="1411"/>
      <c r="G910" s="1411"/>
    </row>
    <row r="911">
      <c r="A911" s="1228"/>
      <c r="B911" s="1228"/>
      <c r="C911" s="1411"/>
      <c r="D911" s="1411"/>
      <c r="E911" s="1411"/>
      <c r="F911" s="1411"/>
      <c r="G911" s="1411"/>
    </row>
    <row r="912">
      <c r="A912" s="1228"/>
      <c r="B912" s="1228"/>
      <c r="C912" s="1411"/>
      <c r="D912" s="1411"/>
      <c r="E912" s="1411"/>
      <c r="F912" s="1411"/>
      <c r="G912" s="1411"/>
    </row>
    <row r="913">
      <c r="A913" s="1228"/>
      <c r="B913" s="1228"/>
      <c r="C913" s="1411"/>
      <c r="D913" s="1411"/>
      <c r="E913" s="1411"/>
      <c r="F913" s="1411"/>
      <c r="G913" s="1411"/>
    </row>
    <row r="914">
      <c r="A914" s="1228"/>
      <c r="B914" s="1228"/>
      <c r="C914" s="1411"/>
      <c r="D914" s="1411"/>
      <c r="E914" s="1411"/>
      <c r="F914" s="1411"/>
      <c r="G914" s="1411"/>
    </row>
    <row r="915">
      <c r="A915" s="1228"/>
      <c r="B915" s="1228"/>
      <c r="C915" s="1411"/>
      <c r="D915" s="1411"/>
      <c r="E915" s="1411"/>
      <c r="F915" s="1411"/>
      <c r="G915" s="1411"/>
    </row>
    <row r="916">
      <c r="A916" s="1228"/>
      <c r="B916" s="1228"/>
      <c r="C916" s="1411"/>
      <c r="D916" s="1411"/>
      <c r="E916" s="1411"/>
      <c r="F916" s="1411"/>
      <c r="G916" s="1411"/>
    </row>
    <row r="917">
      <c r="A917" s="1228"/>
      <c r="B917" s="1228"/>
      <c r="C917" s="1411"/>
      <c r="D917" s="1411"/>
      <c r="E917" s="1411"/>
      <c r="F917" s="1411"/>
      <c r="G917" s="1411"/>
    </row>
    <row r="918">
      <c r="A918" s="1228"/>
      <c r="B918" s="1228"/>
      <c r="C918" s="1411"/>
      <c r="D918" s="1411"/>
      <c r="E918" s="1411"/>
      <c r="F918" s="1411"/>
      <c r="G918" s="1411"/>
    </row>
    <row r="919">
      <c r="A919" s="1228"/>
      <c r="B919" s="1228"/>
      <c r="C919" s="1411"/>
      <c r="D919" s="1411"/>
      <c r="E919" s="1411"/>
      <c r="F919" s="1411"/>
      <c r="G919" s="1411"/>
    </row>
    <row r="920">
      <c r="A920" s="1228"/>
      <c r="B920" s="1228"/>
      <c r="C920" s="1411"/>
      <c r="D920" s="1411"/>
      <c r="E920" s="1411"/>
      <c r="F920" s="1411"/>
      <c r="G920" s="1411"/>
    </row>
    <row r="921">
      <c r="A921" s="1228"/>
      <c r="B921" s="1228"/>
      <c r="C921" s="1411"/>
      <c r="D921" s="1411"/>
      <c r="E921" s="1411"/>
      <c r="F921" s="1411"/>
      <c r="G921" s="1411"/>
    </row>
    <row r="922">
      <c r="A922" s="1228"/>
      <c r="B922" s="1228"/>
      <c r="C922" s="1411"/>
      <c r="D922" s="1411"/>
      <c r="E922" s="1411"/>
      <c r="F922" s="1411"/>
      <c r="G922" s="1411"/>
    </row>
    <row r="923">
      <c r="A923" s="1228"/>
      <c r="B923" s="1228"/>
      <c r="C923" s="1411"/>
      <c r="D923" s="1411"/>
      <c r="E923" s="1411"/>
      <c r="F923" s="1411"/>
      <c r="G923" s="1411"/>
    </row>
    <row r="924">
      <c r="A924" s="1228"/>
      <c r="B924" s="1228"/>
      <c r="C924" s="1411"/>
      <c r="D924" s="1411"/>
      <c r="E924" s="1411"/>
      <c r="F924" s="1411"/>
      <c r="G924" s="1411"/>
    </row>
    <row r="925">
      <c r="A925" s="1228"/>
      <c r="B925" s="1228"/>
      <c r="C925" s="1411"/>
      <c r="D925" s="1411"/>
      <c r="E925" s="1411"/>
      <c r="F925" s="1411"/>
      <c r="G925" s="1411"/>
    </row>
    <row r="926">
      <c r="A926" s="1228"/>
      <c r="B926" s="1228"/>
      <c r="C926" s="1411"/>
      <c r="D926" s="1411"/>
      <c r="E926" s="1411"/>
      <c r="F926" s="1411"/>
      <c r="G926" s="1411"/>
    </row>
    <row r="927">
      <c r="A927" s="1228"/>
      <c r="B927" s="1228"/>
      <c r="C927" s="1411"/>
      <c r="D927" s="1411"/>
      <c r="E927" s="1411"/>
      <c r="F927" s="1411"/>
      <c r="G927" s="1411"/>
    </row>
    <row r="928">
      <c r="A928" s="1228"/>
      <c r="B928" s="1228"/>
      <c r="C928" s="1411"/>
      <c r="D928" s="1411"/>
      <c r="E928" s="1411"/>
      <c r="F928" s="1411"/>
      <c r="G928" s="1411"/>
    </row>
    <row r="929">
      <c r="A929" s="1228"/>
      <c r="B929" s="1228"/>
      <c r="C929" s="1411"/>
      <c r="D929" s="1411"/>
      <c r="E929" s="1411"/>
      <c r="F929" s="1411"/>
      <c r="G929" s="1411"/>
    </row>
    <row r="930">
      <c r="A930" s="1228"/>
      <c r="B930" s="1228"/>
      <c r="C930" s="1411"/>
      <c r="D930" s="1411"/>
      <c r="E930" s="1411"/>
      <c r="F930" s="1411"/>
      <c r="G930" s="1411"/>
    </row>
    <row r="931">
      <c r="A931" s="1228"/>
      <c r="B931" s="1228"/>
      <c r="C931" s="1411"/>
      <c r="D931" s="1411"/>
      <c r="E931" s="1411"/>
      <c r="F931" s="1411"/>
      <c r="G931" s="1411"/>
    </row>
    <row r="932">
      <c r="A932" s="1228"/>
      <c r="B932" s="1228"/>
      <c r="C932" s="1411"/>
      <c r="D932" s="1411"/>
      <c r="E932" s="1411"/>
      <c r="F932" s="1411"/>
      <c r="G932" s="1411"/>
    </row>
    <row r="933">
      <c r="A933" s="1228"/>
      <c r="B933" s="1228"/>
      <c r="C933" s="1411"/>
      <c r="D933" s="1411"/>
      <c r="E933" s="1411"/>
      <c r="F933" s="1411"/>
      <c r="G933" s="1411"/>
    </row>
    <row r="934">
      <c r="A934" s="1228"/>
      <c r="B934" s="1228"/>
      <c r="C934" s="1411"/>
      <c r="D934" s="1411"/>
      <c r="E934" s="1411"/>
      <c r="F934" s="1411"/>
      <c r="G934" s="1411"/>
    </row>
    <row r="935">
      <c r="A935" s="1228"/>
      <c r="B935" s="1228"/>
      <c r="C935" s="1411"/>
      <c r="D935" s="1411"/>
      <c r="E935" s="1411"/>
      <c r="F935" s="1411"/>
      <c r="G935" s="1411"/>
    </row>
    <row r="936">
      <c r="A936" s="1228"/>
      <c r="B936" s="1228"/>
      <c r="C936" s="1411"/>
      <c r="D936" s="1411"/>
      <c r="E936" s="1411"/>
      <c r="F936" s="1411"/>
      <c r="G936" s="1411"/>
    </row>
    <row r="937">
      <c r="A937" s="1228"/>
      <c r="B937" s="1228"/>
      <c r="C937" s="1411"/>
      <c r="D937" s="1411"/>
      <c r="E937" s="1411"/>
      <c r="F937" s="1411"/>
      <c r="G937" s="1411"/>
    </row>
    <row r="938">
      <c r="A938" s="1228"/>
      <c r="B938" s="1228"/>
      <c r="C938" s="1411"/>
      <c r="D938" s="1411"/>
      <c r="E938" s="1411"/>
      <c r="F938" s="1411"/>
      <c r="G938" s="1411"/>
    </row>
    <row r="939">
      <c r="A939" s="1228"/>
      <c r="B939" s="1228"/>
      <c r="C939" s="1411"/>
      <c r="D939" s="1411"/>
      <c r="E939" s="1411"/>
      <c r="F939" s="1411"/>
      <c r="G939" s="1411"/>
    </row>
    <row r="940">
      <c r="A940" s="1228"/>
      <c r="B940" s="1228"/>
      <c r="C940" s="1411"/>
      <c r="D940" s="1411"/>
      <c r="E940" s="1411"/>
      <c r="F940" s="1411"/>
      <c r="G940" s="1411"/>
    </row>
    <row r="941">
      <c r="A941" s="1228"/>
      <c r="B941" s="1228"/>
      <c r="C941" s="1411"/>
      <c r="D941" s="1411"/>
      <c r="E941" s="1411"/>
      <c r="F941" s="1411"/>
      <c r="G941" s="1411"/>
    </row>
    <row r="942">
      <c r="A942" s="1228"/>
      <c r="B942" s="1228"/>
      <c r="C942" s="1411"/>
      <c r="D942" s="1411"/>
      <c r="E942" s="1411"/>
      <c r="F942" s="1411"/>
      <c r="G942" s="1411"/>
    </row>
    <row r="943">
      <c r="A943" s="1228"/>
      <c r="B943" s="1228"/>
      <c r="C943" s="1411"/>
      <c r="D943" s="1411"/>
      <c r="E943" s="1411"/>
      <c r="F943" s="1411"/>
      <c r="G943" s="1411"/>
    </row>
    <row r="944">
      <c r="A944" s="1228"/>
      <c r="B944" s="1228"/>
      <c r="C944" s="1411"/>
      <c r="D944" s="1411"/>
      <c r="E944" s="1411"/>
      <c r="F944" s="1411"/>
      <c r="G944" s="1411"/>
    </row>
    <row r="945">
      <c r="A945" s="1228"/>
      <c r="B945" s="1228"/>
      <c r="C945" s="1411"/>
      <c r="D945" s="1411"/>
      <c r="E945" s="1411"/>
      <c r="F945" s="1411"/>
      <c r="G945" s="1411"/>
    </row>
    <row r="946">
      <c r="A946" s="1228"/>
      <c r="B946" s="1228"/>
      <c r="C946" s="1411"/>
      <c r="D946" s="1411"/>
      <c r="E946" s="1411"/>
      <c r="F946" s="1411"/>
      <c r="G946" s="1411"/>
    </row>
    <row r="947">
      <c r="A947" s="1228"/>
      <c r="B947" s="1228"/>
      <c r="C947" s="1411"/>
      <c r="D947" s="1411"/>
      <c r="E947" s="1411"/>
      <c r="F947" s="1411"/>
      <c r="G947" s="1411"/>
    </row>
    <row r="948">
      <c r="A948" s="1228"/>
      <c r="B948" s="1228"/>
      <c r="C948" s="1411"/>
      <c r="D948" s="1411"/>
      <c r="E948" s="1411"/>
      <c r="F948" s="1411"/>
      <c r="G948" s="1411"/>
    </row>
    <row r="949">
      <c r="A949" s="1228"/>
      <c r="B949" s="1228"/>
      <c r="C949" s="1411"/>
      <c r="D949" s="1411"/>
      <c r="E949" s="1411"/>
      <c r="F949" s="1411"/>
      <c r="G949" s="1411"/>
    </row>
    <row r="950">
      <c r="A950" s="1228"/>
      <c r="B950" s="1228"/>
      <c r="C950" s="1411"/>
      <c r="D950" s="1411"/>
      <c r="E950" s="1411"/>
      <c r="F950" s="1411"/>
      <c r="G950" s="1411"/>
    </row>
    <row r="951">
      <c r="A951" s="1228"/>
      <c r="B951" s="1228"/>
      <c r="C951" s="1411"/>
      <c r="D951" s="1411"/>
      <c r="E951" s="1411"/>
      <c r="F951" s="1411"/>
      <c r="G951" s="1411"/>
    </row>
    <row r="952">
      <c r="A952" s="1228"/>
      <c r="B952" s="1228"/>
      <c r="C952" s="1411"/>
      <c r="D952" s="1411"/>
      <c r="E952" s="1411"/>
      <c r="F952" s="1411"/>
      <c r="G952" s="1411"/>
    </row>
    <row r="953">
      <c r="A953" s="1228"/>
      <c r="B953" s="1228"/>
      <c r="C953" s="1411"/>
      <c r="D953" s="1411"/>
      <c r="E953" s="1411"/>
      <c r="F953" s="1411"/>
      <c r="G953" s="1411"/>
    </row>
    <row r="954">
      <c r="A954" s="1228"/>
      <c r="B954" s="1228"/>
      <c r="C954" s="1411"/>
      <c r="D954" s="1411"/>
      <c r="E954" s="1411"/>
      <c r="F954" s="1411"/>
      <c r="G954" s="1411"/>
    </row>
    <row r="955">
      <c r="A955" s="1228"/>
      <c r="B955" s="1228"/>
      <c r="C955" s="1411"/>
      <c r="D955" s="1411"/>
      <c r="E955" s="1411"/>
      <c r="F955" s="1411"/>
      <c r="G955" s="1411"/>
    </row>
    <row r="956">
      <c r="A956" s="1228"/>
      <c r="B956" s="1228"/>
      <c r="C956" s="1411"/>
      <c r="D956" s="1411"/>
      <c r="E956" s="1411"/>
      <c r="F956" s="1411"/>
      <c r="G956" s="1411"/>
    </row>
    <row r="957">
      <c r="A957" s="1228"/>
      <c r="B957" s="1228"/>
      <c r="C957" s="1411"/>
      <c r="D957" s="1411"/>
      <c r="E957" s="1411"/>
      <c r="F957" s="1411"/>
      <c r="G957" s="1411"/>
    </row>
    <row r="958">
      <c r="A958" s="1228"/>
      <c r="B958" s="1228"/>
      <c r="C958" s="1411"/>
      <c r="D958" s="1411"/>
      <c r="E958" s="1411"/>
      <c r="F958" s="1411"/>
      <c r="G958" s="1411"/>
    </row>
    <row r="959">
      <c r="A959" s="1228"/>
      <c r="B959" s="1228"/>
      <c r="C959" s="1411"/>
      <c r="D959" s="1411"/>
      <c r="E959" s="1411"/>
      <c r="F959" s="1411"/>
      <c r="G959" s="1411"/>
    </row>
    <row r="960">
      <c r="A960" s="1228"/>
      <c r="B960" s="1228"/>
      <c r="C960" s="1411"/>
      <c r="D960" s="1411"/>
      <c r="E960" s="1411"/>
      <c r="F960" s="1411"/>
      <c r="G960" s="1411"/>
    </row>
    <row r="961">
      <c r="A961" s="1228"/>
      <c r="B961" s="1228"/>
      <c r="C961" s="1411"/>
      <c r="D961" s="1411"/>
      <c r="E961" s="1411"/>
      <c r="F961" s="1411"/>
      <c r="G961" s="1411"/>
    </row>
    <row r="962">
      <c r="A962" s="1228"/>
      <c r="B962" s="1228"/>
      <c r="C962" s="1411"/>
      <c r="D962" s="1411"/>
      <c r="E962" s="1411"/>
      <c r="F962" s="1411"/>
      <c r="G962" s="1411"/>
    </row>
    <row r="963">
      <c r="A963" s="1228"/>
      <c r="B963" s="1228"/>
      <c r="C963" s="1411"/>
      <c r="D963" s="1411"/>
      <c r="E963" s="1411"/>
      <c r="F963" s="1411"/>
      <c r="G963" s="1411"/>
    </row>
    <row r="964">
      <c r="A964" s="1228"/>
      <c r="B964" s="1228"/>
      <c r="C964" s="1411"/>
      <c r="D964" s="1411"/>
      <c r="E964" s="1411"/>
      <c r="F964" s="1411"/>
      <c r="G964" s="1411"/>
    </row>
    <row r="965">
      <c r="A965" s="1228"/>
      <c r="B965" s="1228"/>
      <c r="C965" s="1411"/>
      <c r="D965" s="1411"/>
      <c r="E965" s="1411"/>
      <c r="F965" s="1411"/>
      <c r="G965" s="1411"/>
    </row>
    <row r="966">
      <c r="A966" s="1228"/>
      <c r="B966" s="1228"/>
      <c r="C966" s="1411"/>
      <c r="D966" s="1411"/>
      <c r="E966" s="1411"/>
      <c r="F966" s="1411"/>
      <c r="G966" s="1411"/>
    </row>
    <row r="967">
      <c r="A967" s="1228"/>
      <c r="B967" s="1228"/>
      <c r="C967" s="1411"/>
      <c r="D967" s="1411"/>
      <c r="E967" s="1411"/>
      <c r="F967" s="1411"/>
      <c r="G967" s="1411"/>
    </row>
    <row r="968">
      <c r="A968" s="1228"/>
      <c r="B968" s="1228"/>
      <c r="C968" s="1411"/>
      <c r="D968" s="1411"/>
      <c r="E968" s="1411"/>
      <c r="F968" s="1411"/>
      <c r="G968" s="1411"/>
    </row>
    <row r="969">
      <c r="A969" s="1228"/>
      <c r="B969" s="1228"/>
      <c r="C969" s="1411"/>
      <c r="D969" s="1411"/>
      <c r="E969" s="1411"/>
      <c r="F969" s="1411"/>
      <c r="G969" s="1411"/>
    </row>
    <row r="970">
      <c r="A970" s="1228"/>
      <c r="B970" s="1228"/>
      <c r="C970" s="1411"/>
      <c r="D970" s="1411"/>
      <c r="E970" s="1411"/>
      <c r="F970" s="1411"/>
      <c r="G970" s="1411"/>
    </row>
    <row r="971">
      <c r="A971" s="1228"/>
      <c r="B971" s="1228"/>
      <c r="C971" s="1411"/>
      <c r="D971" s="1411"/>
      <c r="E971" s="1411"/>
      <c r="F971" s="1411"/>
      <c r="G971" s="1411"/>
    </row>
    <row r="972">
      <c r="A972" s="1228"/>
      <c r="B972" s="1228"/>
      <c r="C972" s="1411"/>
      <c r="D972" s="1411"/>
      <c r="E972" s="1411"/>
      <c r="F972" s="1411"/>
      <c r="G972" s="1411"/>
    </row>
    <row r="973">
      <c r="A973" s="1228"/>
      <c r="B973" s="1228"/>
      <c r="C973" s="1411"/>
      <c r="D973" s="1411"/>
      <c r="E973" s="1411"/>
      <c r="F973" s="1411"/>
      <c r="G973" s="1411"/>
    </row>
    <row r="974">
      <c r="A974" s="1228"/>
      <c r="B974" s="1228"/>
      <c r="C974" s="1411"/>
      <c r="D974" s="1411"/>
      <c r="E974" s="1411"/>
      <c r="F974" s="1411"/>
      <c r="G974" s="1411"/>
    </row>
    <row r="975">
      <c r="A975" s="1228"/>
      <c r="B975" s="1228"/>
      <c r="C975" s="1411"/>
      <c r="D975" s="1411"/>
      <c r="E975" s="1411"/>
      <c r="F975" s="1411"/>
      <c r="G975" s="1411"/>
    </row>
    <row r="976">
      <c r="A976" s="1228"/>
      <c r="B976" s="1228"/>
      <c r="C976" s="1411"/>
      <c r="D976" s="1411"/>
      <c r="E976" s="1411"/>
      <c r="F976" s="1411"/>
      <c r="G976" s="1411"/>
    </row>
    <row r="977">
      <c r="A977" s="1228"/>
      <c r="B977" s="1228"/>
      <c r="C977" s="1411"/>
      <c r="D977" s="1411"/>
      <c r="E977" s="1411"/>
      <c r="F977" s="1411"/>
      <c r="G977" s="1411"/>
    </row>
    <row r="978">
      <c r="A978" s="1228"/>
      <c r="B978" s="1228"/>
      <c r="C978" s="1411"/>
      <c r="D978" s="1411"/>
      <c r="E978" s="1411"/>
      <c r="F978" s="1411"/>
      <c r="G978" s="1411"/>
    </row>
    <row r="979">
      <c r="A979" s="1228"/>
      <c r="B979" s="1228"/>
      <c r="C979" s="1411"/>
      <c r="D979" s="1411"/>
      <c r="E979" s="1411"/>
      <c r="F979" s="1411"/>
      <c r="G979" s="1411"/>
    </row>
    <row r="980">
      <c r="A980" s="1228"/>
      <c r="B980" s="1228"/>
      <c r="C980" s="1411"/>
      <c r="D980" s="1411"/>
      <c r="E980" s="1411"/>
      <c r="F980" s="1411"/>
      <c r="G980" s="1411"/>
    </row>
    <row r="981">
      <c r="A981" s="1228"/>
      <c r="B981" s="1228"/>
      <c r="C981" s="1411"/>
      <c r="D981" s="1411"/>
      <c r="E981" s="1411"/>
      <c r="F981" s="1411"/>
      <c r="G981" s="1411"/>
    </row>
    <row r="982">
      <c r="A982" s="1228"/>
      <c r="B982" s="1228"/>
      <c r="C982" s="1411"/>
      <c r="D982" s="1411"/>
      <c r="E982" s="1411"/>
      <c r="F982" s="1411"/>
      <c r="G982" s="1411"/>
    </row>
    <row r="983">
      <c r="A983" s="1228"/>
      <c r="B983" s="1228"/>
      <c r="C983" s="1411"/>
      <c r="D983" s="1411"/>
      <c r="E983" s="1411"/>
      <c r="F983" s="1411"/>
      <c r="G983" s="1411"/>
    </row>
    <row r="984">
      <c r="A984" s="1228"/>
      <c r="B984" s="1228"/>
      <c r="C984" s="1411"/>
      <c r="D984" s="1411"/>
      <c r="E984" s="1411"/>
      <c r="F984" s="1411"/>
      <c r="G984" s="1411"/>
    </row>
    <row r="985">
      <c r="A985" s="1228"/>
      <c r="B985" s="1228"/>
      <c r="C985" s="1411"/>
      <c r="D985" s="1411"/>
      <c r="E985" s="1411"/>
      <c r="F985" s="1411"/>
      <c r="G985" s="1411"/>
    </row>
    <row r="986">
      <c r="A986" s="1228"/>
      <c r="B986" s="1228"/>
      <c r="C986" s="1411"/>
      <c r="D986" s="1411"/>
      <c r="E986" s="1411"/>
      <c r="F986" s="1411"/>
      <c r="G986" s="1411"/>
    </row>
    <row r="987">
      <c r="A987" s="1228"/>
      <c r="B987" s="1228"/>
      <c r="C987" s="1411"/>
      <c r="D987" s="1411"/>
      <c r="E987" s="1411"/>
      <c r="F987" s="1411"/>
      <c r="G987" s="1411"/>
    </row>
    <row r="988">
      <c r="A988" s="1228"/>
      <c r="B988" s="1228"/>
      <c r="C988" s="1411"/>
      <c r="D988" s="1411"/>
      <c r="E988" s="1411"/>
      <c r="F988" s="1411"/>
      <c r="G988" s="1411"/>
    </row>
    <row r="989">
      <c r="A989" s="1228"/>
      <c r="B989" s="1228"/>
      <c r="C989" s="1411"/>
      <c r="D989" s="1411"/>
      <c r="E989" s="1411"/>
      <c r="F989" s="1411"/>
      <c r="G989" s="1411"/>
    </row>
    <row r="990">
      <c r="A990" s="1228"/>
      <c r="B990" s="1228"/>
      <c r="C990" s="1411"/>
      <c r="D990" s="1411"/>
      <c r="E990" s="1411"/>
      <c r="F990" s="1411"/>
      <c r="G990" s="1411"/>
    </row>
    <row r="991">
      <c r="A991" s="1228"/>
      <c r="B991" s="1228"/>
      <c r="C991" s="1411"/>
      <c r="D991" s="1411"/>
      <c r="E991" s="1411"/>
      <c r="F991" s="1411"/>
      <c r="G991" s="1411"/>
    </row>
    <row r="992">
      <c r="A992" s="1228"/>
      <c r="B992" s="1228"/>
      <c r="C992" s="1411"/>
      <c r="D992" s="1411"/>
      <c r="E992" s="1411"/>
      <c r="F992" s="1411"/>
      <c r="G992" s="1411"/>
    </row>
    <row r="993">
      <c r="A993" s="1228"/>
      <c r="B993" s="1228"/>
      <c r="C993" s="1411"/>
      <c r="D993" s="1411"/>
      <c r="E993" s="1411"/>
      <c r="F993" s="1411"/>
      <c r="G993" s="1411"/>
    </row>
    <row r="994">
      <c r="A994" s="1228"/>
      <c r="B994" s="1228"/>
      <c r="C994" s="1411"/>
      <c r="D994" s="1411"/>
      <c r="E994" s="1411"/>
      <c r="F994" s="1411"/>
      <c r="G994" s="1411"/>
    </row>
    <row r="995">
      <c r="A995" s="1228"/>
      <c r="B995" s="1228"/>
      <c r="C995" s="1411"/>
      <c r="D995" s="1411"/>
      <c r="E995" s="1411"/>
      <c r="F995" s="1411"/>
      <c r="G995" s="1411"/>
    </row>
    <row r="996">
      <c r="A996" s="1228"/>
      <c r="B996" s="1228"/>
      <c r="C996" s="1411"/>
      <c r="D996" s="1411"/>
      <c r="E996" s="1411"/>
      <c r="F996" s="1411"/>
      <c r="G996" s="1411"/>
    </row>
    <row r="997">
      <c r="A997" s="1228"/>
      <c r="B997" s="1228"/>
      <c r="C997" s="1411"/>
      <c r="D997" s="1411"/>
      <c r="E997" s="1411"/>
      <c r="F997" s="1411"/>
      <c r="G997" s="1411"/>
    </row>
    <row r="998">
      <c r="A998" s="1228"/>
      <c r="B998" s="1228"/>
      <c r="C998" s="1411"/>
      <c r="D998" s="1411"/>
      <c r="E998" s="1411"/>
      <c r="F998" s="1411"/>
      <c r="G998" s="1411"/>
    </row>
    <row r="999">
      <c r="A999" s="1228"/>
      <c r="B999" s="1228"/>
      <c r="C999" s="1411"/>
      <c r="D999" s="1411"/>
      <c r="E999" s="1411"/>
      <c r="F999" s="1411"/>
      <c r="G999" s="1411"/>
    </row>
    <row r="1000">
      <c r="A1000" s="1228"/>
      <c r="B1000" s="1228"/>
      <c r="C1000" s="1411"/>
      <c r="D1000" s="1411"/>
      <c r="E1000" s="1411"/>
      <c r="F1000" s="1411"/>
      <c r="G1000" s="1411"/>
    </row>
    <row r="1001">
      <c r="A1001" s="1228"/>
      <c r="B1001" s="1228"/>
      <c r="C1001" s="1411"/>
      <c r="D1001" s="1411"/>
      <c r="E1001" s="1411"/>
      <c r="F1001" s="1411"/>
      <c r="G1001" s="1411"/>
    </row>
    <row r="1002">
      <c r="A1002" s="1228"/>
      <c r="B1002" s="1228"/>
      <c r="C1002" s="1411"/>
      <c r="D1002" s="1411"/>
      <c r="E1002" s="1411"/>
      <c r="F1002" s="1411"/>
      <c r="G1002" s="1411"/>
    </row>
    <row r="1003">
      <c r="A1003" s="1228"/>
      <c r="B1003" s="1228"/>
      <c r="C1003" s="1411"/>
      <c r="D1003" s="1411"/>
      <c r="E1003" s="1411"/>
      <c r="F1003" s="1411"/>
      <c r="G1003" s="1411"/>
    </row>
    <row r="1004">
      <c r="A1004" s="1228"/>
      <c r="B1004" s="1228"/>
      <c r="C1004" s="1411"/>
      <c r="D1004" s="1411"/>
      <c r="E1004" s="1411"/>
      <c r="F1004" s="1411"/>
      <c r="G1004" s="1411"/>
    </row>
    <row r="1005">
      <c r="A1005" s="1228"/>
      <c r="B1005" s="1228"/>
      <c r="C1005" s="1411"/>
      <c r="D1005" s="1411"/>
      <c r="E1005" s="1411"/>
      <c r="F1005" s="1411"/>
      <c r="G1005" s="1411"/>
    </row>
    <row r="1006">
      <c r="A1006" s="1228"/>
      <c r="B1006" s="1228"/>
      <c r="C1006" s="1411"/>
      <c r="D1006" s="1411"/>
      <c r="E1006" s="1411"/>
      <c r="F1006" s="1411"/>
      <c r="G1006" s="1411"/>
    </row>
    <row r="1007">
      <c r="A1007" s="1228"/>
      <c r="B1007" s="1228"/>
      <c r="C1007" s="1411"/>
      <c r="D1007" s="1411"/>
      <c r="E1007" s="1411"/>
      <c r="F1007" s="1411"/>
      <c r="G1007" s="1411"/>
    </row>
    <row r="1008">
      <c r="A1008" s="1228"/>
      <c r="B1008" s="1228"/>
      <c r="C1008" s="1411"/>
      <c r="D1008" s="1411"/>
      <c r="E1008" s="1411"/>
      <c r="F1008" s="1411"/>
      <c r="G1008" s="1411"/>
    </row>
    <row r="1009">
      <c r="A1009" s="1228"/>
      <c r="B1009" s="1228"/>
      <c r="C1009" s="1411"/>
      <c r="D1009" s="1411"/>
      <c r="E1009" s="1411"/>
      <c r="F1009" s="1411"/>
      <c r="G1009" s="1411"/>
    </row>
    <row r="1010">
      <c r="A1010" s="1228"/>
      <c r="B1010" s="1228"/>
      <c r="C1010" s="1411"/>
      <c r="D1010" s="1411"/>
      <c r="E1010" s="1411"/>
      <c r="F1010" s="1411"/>
      <c r="G1010" s="1411"/>
    </row>
    <row r="1011">
      <c r="A1011" s="1228"/>
      <c r="B1011" s="1228"/>
      <c r="C1011" s="1411"/>
      <c r="D1011" s="1411"/>
      <c r="E1011" s="1411"/>
      <c r="F1011" s="1411"/>
      <c r="G1011" s="1411"/>
    </row>
    <row r="1012">
      <c r="A1012" s="1228"/>
      <c r="B1012" s="1228"/>
      <c r="C1012" s="1411"/>
      <c r="D1012" s="1411"/>
      <c r="E1012" s="1411"/>
      <c r="F1012" s="1411"/>
      <c r="G1012" s="1411"/>
    </row>
    <row r="1013">
      <c r="A1013" s="1228"/>
      <c r="B1013" s="1228"/>
      <c r="C1013" s="1411"/>
      <c r="D1013" s="1411"/>
      <c r="E1013" s="1411"/>
      <c r="F1013" s="1411"/>
      <c r="G1013" s="1411"/>
    </row>
    <row r="1014">
      <c r="A1014" s="1228"/>
      <c r="B1014" s="1228"/>
      <c r="C1014" s="1411"/>
      <c r="D1014" s="1411"/>
      <c r="E1014" s="1411"/>
      <c r="F1014" s="1411"/>
      <c r="G1014" s="1411"/>
    </row>
    <row r="1015">
      <c r="A1015" s="1228"/>
      <c r="B1015" s="1228"/>
      <c r="C1015" s="1411"/>
      <c r="D1015" s="1411"/>
      <c r="E1015" s="1411"/>
      <c r="F1015" s="1411"/>
      <c r="G1015" s="1411"/>
    </row>
    <row r="1016">
      <c r="A1016" s="1228"/>
      <c r="B1016" s="1228"/>
      <c r="C1016" s="1411"/>
      <c r="D1016" s="1411"/>
      <c r="E1016" s="1411"/>
      <c r="F1016" s="1411"/>
      <c r="G1016" s="1411"/>
    </row>
    <row r="1017">
      <c r="A1017" s="1228"/>
      <c r="B1017" s="1228"/>
      <c r="C1017" s="1411"/>
      <c r="D1017" s="1411"/>
      <c r="E1017" s="1411"/>
      <c r="F1017" s="1411"/>
      <c r="G1017" s="1411"/>
    </row>
    <row r="1018">
      <c r="A1018" s="1228"/>
      <c r="B1018" s="1228"/>
      <c r="C1018" s="1411"/>
      <c r="D1018" s="1411"/>
      <c r="E1018" s="1411"/>
      <c r="F1018" s="1411"/>
      <c r="G1018" s="1411"/>
    </row>
    <row r="1019">
      <c r="A1019" s="1228"/>
      <c r="B1019" s="1228"/>
      <c r="C1019" s="1411"/>
      <c r="D1019" s="1411"/>
      <c r="E1019" s="1411"/>
      <c r="F1019" s="1411"/>
      <c r="G1019" s="1411"/>
    </row>
    <row r="1020">
      <c r="A1020" s="1228"/>
      <c r="B1020" s="1228"/>
      <c r="C1020" s="1411"/>
      <c r="D1020" s="1411"/>
      <c r="E1020" s="1411"/>
      <c r="F1020" s="1411"/>
      <c r="G1020" s="1411"/>
    </row>
    <row r="1021">
      <c r="A1021" s="1228"/>
      <c r="B1021" s="1228"/>
      <c r="C1021" s="1411"/>
      <c r="D1021" s="1411"/>
      <c r="E1021" s="1411"/>
      <c r="F1021" s="1411"/>
      <c r="G1021" s="1411"/>
    </row>
    <row r="1022">
      <c r="A1022" s="1228"/>
      <c r="B1022" s="1228"/>
      <c r="C1022" s="1411"/>
      <c r="D1022" s="1411"/>
      <c r="E1022" s="1411"/>
      <c r="F1022" s="1411"/>
      <c r="G1022" s="1411"/>
    </row>
    <row r="1023">
      <c r="A1023" s="1228"/>
      <c r="B1023" s="1228"/>
      <c r="C1023" s="1411"/>
      <c r="D1023" s="1411"/>
      <c r="E1023" s="1411"/>
      <c r="F1023" s="1411"/>
      <c r="G1023" s="1411"/>
    </row>
    <row r="1024">
      <c r="A1024" s="1228"/>
      <c r="B1024" s="1228"/>
      <c r="C1024" s="1411"/>
      <c r="D1024" s="1411"/>
      <c r="E1024" s="1411"/>
      <c r="F1024" s="1411"/>
      <c r="G1024" s="1411"/>
    </row>
    <row r="1025">
      <c r="A1025" s="1228"/>
      <c r="B1025" s="1228"/>
      <c r="C1025" s="1411"/>
      <c r="D1025" s="1411"/>
      <c r="E1025" s="1411"/>
      <c r="F1025" s="1411"/>
      <c r="G1025" s="1411"/>
    </row>
    <row r="1026">
      <c r="A1026" s="1228"/>
      <c r="B1026" s="1228"/>
      <c r="C1026" s="1411"/>
      <c r="D1026" s="1411"/>
      <c r="E1026" s="1411"/>
      <c r="F1026" s="1411"/>
      <c r="G1026" s="1411"/>
    </row>
    <row r="1027">
      <c r="A1027" s="1228"/>
      <c r="B1027" s="1228"/>
      <c r="C1027" s="1411"/>
      <c r="D1027" s="1411"/>
      <c r="E1027" s="1411"/>
      <c r="F1027" s="1411"/>
      <c r="G1027" s="1411"/>
    </row>
    <row r="1028">
      <c r="A1028" s="1228"/>
      <c r="B1028" s="1228"/>
      <c r="C1028" s="1411"/>
      <c r="D1028" s="1411"/>
      <c r="E1028" s="1411"/>
      <c r="F1028" s="1411"/>
      <c r="G1028" s="1411"/>
    </row>
    <row r="1029">
      <c r="A1029" s="1228"/>
      <c r="B1029" s="1228"/>
      <c r="C1029" s="1411"/>
      <c r="D1029" s="1411"/>
      <c r="E1029" s="1411"/>
      <c r="F1029" s="1411"/>
      <c r="G1029" s="1411"/>
    </row>
    <row r="1030">
      <c r="A1030" s="1228"/>
      <c r="B1030" s="1228"/>
      <c r="C1030" s="1411"/>
      <c r="D1030" s="1411"/>
      <c r="E1030" s="1411"/>
      <c r="F1030" s="1411"/>
      <c r="G1030" s="1411"/>
    </row>
    <row r="1031">
      <c r="A1031" s="1228"/>
      <c r="B1031" s="1228"/>
      <c r="C1031" s="1411"/>
      <c r="D1031" s="1411"/>
      <c r="E1031" s="1411"/>
      <c r="F1031" s="1411"/>
      <c r="G1031" s="1411"/>
    </row>
    <row r="1032">
      <c r="A1032" s="1228"/>
      <c r="B1032" s="1228"/>
      <c r="C1032" s="1411"/>
      <c r="D1032" s="1411"/>
      <c r="E1032" s="1411"/>
      <c r="F1032" s="1411"/>
      <c r="G1032" s="1411"/>
    </row>
    <row r="1033">
      <c r="A1033" s="1228"/>
      <c r="B1033" s="1228"/>
      <c r="C1033" s="1411"/>
      <c r="D1033" s="1411"/>
      <c r="E1033" s="1411"/>
      <c r="F1033" s="1411"/>
      <c r="G1033" s="1411"/>
    </row>
    <row r="1034">
      <c r="A1034" s="1228"/>
      <c r="B1034" s="1228"/>
      <c r="C1034" s="1411"/>
      <c r="D1034" s="1411"/>
      <c r="E1034" s="1411"/>
      <c r="F1034" s="1411"/>
      <c r="G1034" s="1411"/>
    </row>
    <row r="1035">
      <c r="A1035" s="1228"/>
      <c r="B1035" s="1228"/>
      <c r="C1035" s="1411"/>
      <c r="D1035" s="1411"/>
      <c r="E1035" s="1411"/>
      <c r="F1035" s="1411"/>
      <c r="G1035" s="1411"/>
    </row>
    <row r="1036">
      <c r="A1036" s="1228"/>
      <c r="B1036" s="1228"/>
      <c r="C1036" s="1411"/>
      <c r="D1036" s="1411"/>
      <c r="E1036" s="1411"/>
      <c r="F1036" s="1411"/>
      <c r="G1036" s="1411"/>
    </row>
    <row r="1037">
      <c r="A1037" s="1228"/>
      <c r="B1037" s="1228"/>
      <c r="C1037" s="1411"/>
      <c r="D1037" s="1411"/>
      <c r="E1037" s="1411"/>
      <c r="F1037" s="1411"/>
      <c r="G1037" s="1411"/>
    </row>
    <row r="1038">
      <c r="A1038" s="1228"/>
      <c r="B1038" s="1228"/>
      <c r="C1038" s="1411"/>
      <c r="D1038" s="1411"/>
      <c r="E1038" s="1411"/>
      <c r="F1038" s="1411"/>
      <c r="G1038" s="1411"/>
    </row>
    <row r="1039">
      <c r="A1039" s="1228"/>
      <c r="B1039" s="1228"/>
      <c r="C1039" s="1411"/>
      <c r="D1039" s="1411"/>
      <c r="E1039" s="1411"/>
      <c r="F1039" s="1411"/>
      <c r="G1039" s="1411"/>
    </row>
    <row r="1040">
      <c r="A1040" s="1228"/>
      <c r="B1040" s="1228"/>
      <c r="C1040" s="1411"/>
      <c r="D1040" s="1411"/>
      <c r="E1040" s="1411"/>
      <c r="F1040" s="1411"/>
      <c r="G1040" s="1411"/>
    </row>
    <row r="1041">
      <c r="A1041" s="1228"/>
      <c r="B1041" s="1228"/>
      <c r="C1041" s="1411"/>
      <c r="D1041" s="1411"/>
      <c r="E1041" s="1411"/>
      <c r="F1041" s="1411"/>
      <c r="G1041" s="1411"/>
    </row>
    <row r="1042">
      <c r="A1042" s="1228"/>
      <c r="B1042" s="1228"/>
      <c r="C1042" s="1411"/>
      <c r="D1042" s="1411"/>
      <c r="E1042" s="1411"/>
      <c r="F1042" s="1411"/>
      <c r="G1042" s="1411"/>
    </row>
    <row r="1043">
      <c r="A1043" s="1228"/>
      <c r="B1043" s="1228"/>
      <c r="C1043" s="1411"/>
      <c r="D1043" s="1411"/>
      <c r="E1043" s="1411"/>
      <c r="F1043" s="1411"/>
      <c r="G1043" s="1411"/>
    </row>
    <row r="1044">
      <c r="A1044" s="1228"/>
      <c r="B1044" s="1228"/>
      <c r="C1044" s="1411"/>
      <c r="D1044" s="1411"/>
      <c r="E1044" s="1411"/>
      <c r="F1044" s="1411"/>
      <c r="G1044" s="1411"/>
    </row>
  </sheetData>
  <mergeCells count="20">
    <mergeCell ref="A1:B1"/>
    <mergeCell ref="A2:B2"/>
    <mergeCell ref="A4:A7"/>
    <mergeCell ref="A10:A13"/>
    <mergeCell ref="A16:A19"/>
    <mergeCell ref="A22:A25"/>
    <mergeCell ref="A28:A31"/>
    <mergeCell ref="A82:B82"/>
    <mergeCell ref="A84:A85"/>
    <mergeCell ref="A87:A88"/>
    <mergeCell ref="A91:A92"/>
    <mergeCell ref="A95:A96"/>
    <mergeCell ref="A99:A100"/>
    <mergeCell ref="A34:A37"/>
    <mergeCell ref="A44:A47"/>
    <mergeCell ref="A50:A53"/>
    <mergeCell ref="A56:A59"/>
    <mergeCell ref="A62:A65"/>
    <mergeCell ref="A68:A71"/>
    <mergeCell ref="A74:A77"/>
  </mergeCells>
  <hyperlinks>
    <hyperlink r:id="rId1" location="gid=96776172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75"/>
    <col customWidth="1" min="2" max="2" width="12.88"/>
    <col customWidth="1" min="3" max="3" width="30.0"/>
    <col customWidth="1" min="4" max="4" width="13.13"/>
    <col customWidth="1" min="5" max="5" width="14.0"/>
    <col customWidth="1" min="6" max="6" width="13.25"/>
    <col customWidth="1" min="8" max="8" width="7.5"/>
    <col customWidth="1" min="9" max="9" width="10.25"/>
    <col customWidth="1" min="11" max="11" width="10.75"/>
    <col customWidth="1" min="12" max="12" width="25.63"/>
    <col customWidth="1" min="13" max="13" width="10.5"/>
    <col customWidth="1" min="14" max="14" width="11.63"/>
    <col customWidth="1" min="18" max="18" width="15.0"/>
    <col customWidth="1" min="19" max="19" width="10.5"/>
    <col customWidth="1" min="22" max="22" width="10.75"/>
    <col customWidth="1" min="23" max="23" width="12.63"/>
    <col customWidth="1" min="24" max="24" width="21.13"/>
  </cols>
  <sheetData>
    <row r="1">
      <c r="A1" s="1413"/>
      <c r="B1" s="1414" t="s">
        <v>11384</v>
      </c>
      <c r="C1" s="1415"/>
      <c r="D1" s="1082"/>
      <c r="E1" s="1083"/>
      <c r="F1" s="1082"/>
      <c r="G1" s="1082"/>
      <c r="H1" s="1083"/>
      <c r="I1" s="1085"/>
      <c r="J1" s="1083"/>
      <c r="K1" s="1416"/>
      <c r="L1" s="1417"/>
      <c r="M1" s="1418"/>
      <c r="N1" s="1087"/>
      <c r="O1" s="1088"/>
      <c r="P1" s="1088"/>
      <c r="Q1" s="1088"/>
      <c r="R1" s="1089"/>
      <c r="S1" s="1087"/>
      <c r="T1" s="1088"/>
      <c r="U1" s="1088"/>
      <c r="V1" s="1090"/>
      <c r="W1" s="938"/>
      <c r="X1" s="938"/>
    </row>
    <row r="2">
      <c r="A2" s="1419" t="s">
        <v>11385</v>
      </c>
      <c r="B2" s="1092" t="s">
        <v>11049</v>
      </c>
      <c r="C2" s="1092" t="s">
        <v>11050</v>
      </c>
      <c r="D2" s="1093" t="s">
        <v>11051</v>
      </c>
      <c r="E2" s="1094" t="s">
        <v>1888</v>
      </c>
      <c r="F2" s="1092" t="s">
        <v>1889</v>
      </c>
      <c r="G2" s="1092" t="s">
        <v>11052</v>
      </c>
      <c r="H2" s="1100" t="s">
        <v>11053</v>
      </c>
      <c r="I2" s="1101" t="s">
        <v>11057</v>
      </c>
      <c r="J2" s="1100" t="s">
        <v>11053</v>
      </c>
      <c r="K2" s="1420" t="s">
        <v>11060</v>
      </c>
      <c r="L2" s="1421" t="s">
        <v>11126</v>
      </c>
      <c r="M2" s="1422" t="s">
        <v>10694</v>
      </c>
      <c r="N2" s="1105" t="s">
        <v>10697</v>
      </c>
      <c r="O2" s="1107" t="s">
        <v>10876</v>
      </c>
      <c r="P2" s="1106" t="s">
        <v>10699</v>
      </c>
      <c r="Q2" s="1107" t="s">
        <v>10700</v>
      </c>
      <c r="R2" s="1108" t="s">
        <v>10701</v>
      </c>
      <c r="S2" s="1109" t="s">
        <v>10706</v>
      </c>
      <c r="T2" s="1110" t="s">
        <v>10709</v>
      </c>
      <c r="U2" s="1110" t="s">
        <v>11066</v>
      </c>
      <c r="V2" s="1110" t="s">
        <v>10706</v>
      </c>
      <c r="W2" s="1107" t="s">
        <v>10688</v>
      </c>
      <c r="X2" s="1107" t="s">
        <v>11067</v>
      </c>
    </row>
    <row r="3">
      <c r="A3" s="1423" t="s">
        <v>11386</v>
      </c>
      <c r="B3" s="1424"/>
      <c r="C3" s="1425"/>
      <c r="D3" s="1426"/>
      <c r="E3" s="1427"/>
      <c r="F3" s="1427"/>
      <c r="G3" s="1428"/>
      <c r="H3" s="1429"/>
      <c r="I3" s="1428"/>
      <c r="J3" s="1429"/>
      <c r="K3" s="1430"/>
      <c r="L3" s="1431"/>
      <c r="M3" s="1432"/>
      <c r="N3" s="1433"/>
      <c r="O3" s="1434"/>
      <c r="P3" s="1434"/>
      <c r="Q3" s="1434"/>
      <c r="R3" s="1435"/>
      <c r="S3" s="1433"/>
      <c r="T3" s="1434"/>
      <c r="U3" s="1434"/>
      <c r="V3" s="1435"/>
      <c r="W3" s="1435"/>
      <c r="X3" s="1435"/>
    </row>
    <row r="4">
      <c r="A4" s="1076" t="s">
        <v>11387</v>
      </c>
      <c r="B4" s="1076" t="s">
        <v>11388</v>
      </c>
      <c r="C4" s="914" t="s">
        <v>11119</v>
      </c>
      <c r="D4" s="914" t="s">
        <v>15</v>
      </c>
      <c r="E4" s="1076" t="s">
        <v>10936</v>
      </c>
      <c r="F4" s="1076" t="s">
        <v>10618</v>
      </c>
      <c r="G4" s="1259" t="s">
        <v>1904</v>
      </c>
      <c r="H4" s="1436" t="s">
        <v>15</v>
      </c>
      <c r="I4" s="1259" t="s">
        <v>1904</v>
      </c>
      <c r="J4" s="1436" t="s">
        <v>15</v>
      </c>
      <c r="K4" s="1259" t="s">
        <v>1904</v>
      </c>
      <c r="L4" s="1246" t="s">
        <v>11389</v>
      </c>
      <c r="M4" s="940"/>
      <c r="N4" s="931" t="s">
        <v>11113</v>
      </c>
      <c r="O4" s="1249"/>
      <c r="P4" s="1249">
        <v>45301.0</v>
      </c>
      <c r="Q4" s="1249">
        <v>45301.0</v>
      </c>
      <c r="R4" s="910" t="str">
        <f t="shared" ref="R4:R13" si="1">IF(AND(P4&gt;0,Q4&gt;0),"Done dev",IF(AND(P4&gt;0,Q4=""),"Doing","Todo"))</f>
        <v>Done dev</v>
      </c>
      <c r="S4" s="931" t="s">
        <v>11113</v>
      </c>
      <c r="T4" s="1249">
        <v>45301.0</v>
      </c>
      <c r="U4" s="1249">
        <v>45301.0</v>
      </c>
      <c r="V4" s="910" t="str">
        <f>IF(AND(T4&gt;0,U4&gt;0),"Done QA",IF(AND(T4&gt;0,U4=""),"Doing","Todo"))</f>
        <v>Done QA</v>
      </c>
      <c r="W4" s="910"/>
      <c r="X4" s="910"/>
    </row>
    <row r="5">
      <c r="A5" s="1076" t="s">
        <v>11387</v>
      </c>
      <c r="B5" s="1437" t="s">
        <v>11390</v>
      </c>
      <c r="C5" s="953" t="s">
        <v>11391</v>
      </c>
      <c r="D5" s="953" t="s">
        <v>11122</v>
      </c>
      <c r="E5" s="1076" t="s">
        <v>163</v>
      </c>
      <c r="F5" s="1076" t="s">
        <v>10618</v>
      </c>
      <c r="G5" s="1076" t="s">
        <v>1904</v>
      </c>
      <c r="H5" s="1438"/>
      <c r="I5" s="1250" t="s">
        <v>1904</v>
      </c>
      <c r="J5" s="1436" t="s">
        <v>15</v>
      </c>
      <c r="K5" s="1250" t="s">
        <v>1904</v>
      </c>
      <c r="L5" s="1246"/>
      <c r="M5" s="932">
        <v>45386.0</v>
      </c>
      <c r="N5" s="931" t="s">
        <v>10739</v>
      </c>
      <c r="O5" s="910" t="s">
        <v>11392</v>
      </c>
      <c r="P5" s="1251">
        <v>45387.0</v>
      </c>
      <c r="Q5" s="1251"/>
      <c r="R5" s="910" t="str">
        <f t="shared" si="1"/>
        <v>Doing</v>
      </c>
      <c r="S5" s="1252"/>
      <c r="T5" s="1253"/>
      <c r="U5" s="1253"/>
      <c r="V5" s="910"/>
      <c r="W5" s="1254"/>
      <c r="X5" s="910" t="s">
        <v>11393</v>
      </c>
    </row>
    <row r="6">
      <c r="A6" s="1076" t="s">
        <v>11387</v>
      </c>
      <c r="B6" s="1437" t="s">
        <v>11394</v>
      </c>
      <c r="C6" s="893" t="s">
        <v>11395</v>
      </c>
      <c r="D6" s="893" t="s">
        <v>11122</v>
      </c>
      <c r="E6" s="1076" t="s">
        <v>10936</v>
      </c>
      <c r="F6" s="1076" t="s">
        <v>10618</v>
      </c>
      <c r="G6" s="1076" t="s">
        <v>1904</v>
      </c>
      <c r="H6" s="1438"/>
      <c r="I6" s="1250" t="s">
        <v>1904</v>
      </c>
      <c r="J6" s="1436" t="s">
        <v>15</v>
      </c>
      <c r="K6" s="1250" t="s">
        <v>1904</v>
      </c>
      <c r="L6" s="1246" t="s">
        <v>11396</v>
      </c>
      <c r="M6" s="932">
        <v>45386.0</v>
      </c>
      <c r="N6" s="1258" t="s">
        <v>10733</v>
      </c>
      <c r="O6" s="1247" t="s">
        <v>10746</v>
      </c>
      <c r="P6" s="1248">
        <v>45390.0</v>
      </c>
      <c r="Q6" s="1248">
        <v>45391.0</v>
      </c>
      <c r="R6" s="910" t="str">
        <f t="shared" si="1"/>
        <v>Done dev</v>
      </c>
      <c r="S6" s="1258"/>
      <c r="T6" s="1248"/>
      <c r="U6" s="1248"/>
      <c r="V6" s="910" t="s">
        <v>10710</v>
      </c>
      <c r="W6" s="1247"/>
      <c r="X6" s="1258"/>
    </row>
    <row r="7">
      <c r="A7" s="1076" t="s">
        <v>11387</v>
      </c>
      <c r="B7" s="1076" t="s">
        <v>11397</v>
      </c>
      <c r="C7" s="914" t="s">
        <v>11398</v>
      </c>
      <c r="D7" s="914" t="s">
        <v>10729</v>
      </c>
      <c r="E7" s="1076" t="s">
        <v>1898</v>
      </c>
      <c r="F7" s="1076" t="s">
        <v>1899</v>
      </c>
      <c r="G7" s="1259"/>
      <c r="H7" s="1438"/>
      <c r="I7" s="1259"/>
      <c r="J7" s="1436" t="s">
        <v>15</v>
      </c>
      <c r="K7" s="1250" t="s">
        <v>1904</v>
      </c>
      <c r="L7" s="1246" t="s">
        <v>11399</v>
      </c>
      <c r="M7" s="932">
        <v>45386.0</v>
      </c>
      <c r="N7" s="931" t="s">
        <v>10726</v>
      </c>
      <c r="O7" s="1247" t="s">
        <v>10746</v>
      </c>
      <c r="P7" s="1248">
        <v>45390.0</v>
      </c>
      <c r="Q7" s="1248">
        <v>45391.0</v>
      </c>
      <c r="R7" s="910" t="str">
        <f t="shared" si="1"/>
        <v>Done dev</v>
      </c>
      <c r="S7" s="931"/>
      <c r="T7" s="1249"/>
      <c r="U7" s="1249"/>
      <c r="V7" s="910" t="s">
        <v>10710</v>
      </c>
      <c r="W7" s="910"/>
      <c r="X7" s="910"/>
    </row>
    <row r="8">
      <c r="A8" s="1076" t="s">
        <v>11387</v>
      </c>
      <c r="B8" s="1076" t="s">
        <v>11400</v>
      </c>
      <c r="C8" s="914" t="s">
        <v>11401</v>
      </c>
      <c r="D8" s="914" t="s">
        <v>10718</v>
      </c>
      <c r="E8" s="1076" t="s">
        <v>10936</v>
      </c>
      <c r="F8" s="1076" t="s">
        <v>10618</v>
      </c>
      <c r="G8" s="1259"/>
      <c r="H8" s="1438"/>
      <c r="I8" s="1259"/>
      <c r="J8" s="1436" t="s">
        <v>15</v>
      </c>
      <c r="K8" s="1250" t="s">
        <v>1904</v>
      </c>
      <c r="L8" s="1246" t="s">
        <v>11402</v>
      </c>
      <c r="M8" s="932">
        <v>45391.0</v>
      </c>
      <c r="N8" s="931" t="s">
        <v>10722</v>
      </c>
      <c r="O8" s="910"/>
      <c r="P8" s="1249">
        <v>45397.0</v>
      </c>
      <c r="Q8" s="1249">
        <v>45399.0</v>
      </c>
      <c r="R8" s="910" t="str">
        <f t="shared" si="1"/>
        <v>Done dev</v>
      </c>
      <c r="S8" s="931"/>
      <c r="T8" s="1249">
        <v>45401.0</v>
      </c>
      <c r="U8" s="1249">
        <v>45401.0</v>
      </c>
      <c r="V8" s="910" t="s">
        <v>10710</v>
      </c>
      <c r="W8" s="910"/>
      <c r="X8" s="910" t="s">
        <v>11403</v>
      </c>
    </row>
    <row r="9">
      <c r="A9" s="1076" t="s">
        <v>11387</v>
      </c>
      <c r="B9" s="1076" t="s">
        <v>10943</v>
      </c>
      <c r="C9" s="953" t="s">
        <v>10944</v>
      </c>
      <c r="D9" s="953" t="s">
        <v>10718</v>
      </c>
      <c r="E9" s="1076" t="s">
        <v>1898</v>
      </c>
      <c r="F9" s="1076" t="s">
        <v>1908</v>
      </c>
      <c r="G9" s="1250" t="s">
        <v>1904</v>
      </c>
      <c r="H9" s="1438"/>
      <c r="I9" s="1250" t="s">
        <v>1904</v>
      </c>
      <c r="J9" s="1438"/>
      <c r="K9" s="1250" t="s">
        <v>1904</v>
      </c>
      <c r="L9" s="1246" t="s">
        <v>11404</v>
      </c>
      <c r="M9" s="932">
        <v>45397.0</v>
      </c>
      <c r="N9" s="931" t="s">
        <v>10722</v>
      </c>
      <c r="O9" s="910" t="s">
        <v>11405</v>
      </c>
      <c r="P9" s="1251">
        <v>45401.0</v>
      </c>
      <c r="Q9" s="1251">
        <v>45405.0</v>
      </c>
      <c r="R9" s="910" t="str">
        <f t="shared" si="1"/>
        <v>Done dev</v>
      </c>
      <c r="S9" s="1252"/>
      <c r="T9" s="1253"/>
      <c r="U9" s="1253"/>
      <c r="V9" s="910" t="s">
        <v>10710</v>
      </c>
      <c r="W9" s="1254"/>
      <c r="X9" s="910" t="s">
        <v>11406</v>
      </c>
    </row>
    <row r="10">
      <c r="A10" s="1076" t="s">
        <v>11387</v>
      </c>
      <c r="B10" s="1076" t="s">
        <v>11043</v>
      </c>
      <c r="C10" s="953" t="s">
        <v>11044</v>
      </c>
      <c r="D10" s="953" t="s">
        <v>10718</v>
      </c>
      <c r="E10" s="1076" t="s">
        <v>10936</v>
      </c>
      <c r="F10" s="1076" t="s">
        <v>10618</v>
      </c>
      <c r="G10" s="1076" t="s">
        <v>1904</v>
      </c>
      <c r="H10" s="1438"/>
      <c r="I10" s="1250" t="s">
        <v>1904</v>
      </c>
      <c r="J10" s="1438"/>
      <c r="K10" s="1250" t="s">
        <v>1904</v>
      </c>
      <c r="L10" s="937" t="s">
        <v>11407</v>
      </c>
      <c r="M10" s="932">
        <v>45397.0</v>
      </c>
      <c r="N10" s="931" t="s">
        <v>10733</v>
      </c>
      <c r="O10" s="910" t="s">
        <v>11405</v>
      </c>
      <c r="P10" s="1251">
        <v>45401.0</v>
      </c>
      <c r="Q10" s="1251">
        <v>45405.0</v>
      </c>
      <c r="R10" s="910" t="str">
        <f t="shared" si="1"/>
        <v>Done dev</v>
      </c>
      <c r="S10" s="1252"/>
      <c r="T10" s="1253"/>
      <c r="U10" s="1253"/>
      <c r="V10" s="910"/>
      <c r="W10" s="1254"/>
      <c r="X10" s="910" t="s">
        <v>11406</v>
      </c>
    </row>
    <row r="11">
      <c r="A11" s="1076" t="s">
        <v>11387</v>
      </c>
      <c r="B11" s="1437" t="s">
        <v>10924</v>
      </c>
      <c r="C11" s="914" t="s">
        <v>10677</v>
      </c>
      <c r="D11" s="914" t="s">
        <v>10718</v>
      </c>
      <c r="E11" s="1076" t="s">
        <v>1898</v>
      </c>
      <c r="F11" s="1076" t="s">
        <v>1912</v>
      </c>
      <c r="G11" s="1250" t="s">
        <v>1904</v>
      </c>
      <c r="H11" s="1438"/>
      <c r="I11" s="1250" t="s">
        <v>1904</v>
      </c>
      <c r="J11" s="1438"/>
      <c r="K11" s="1250" t="s">
        <v>1904</v>
      </c>
      <c r="L11" s="1246" t="s">
        <v>11408</v>
      </c>
      <c r="M11" s="932">
        <v>45397.0</v>
      </c>
      <c r="N11" s="931" t="s">
        <v>10726</v>
      </c>
      <c r="O11" s="910" t="s">
        <v>11405</v>
      </c>
      <c r="P11" s="1251">
        <v>45401.0</v>
      </c>
      <c r="Q11" s="1251">
        <v>45405.0</v>
      </c>
      <c r="R11" s="910" t="str">
        <f t="shared" si="1"/>
        <v>Done dev</v>
      </c>
      <c r="S11" s="931"/>
      <c r="T11" s="1249"/>
      <c r="U11" s="1249"/>
      <c r="V11" s="910"/>
      <c r="W11" s="910"/>
      <c r="X11" s="910" t="s">
        <v>11406</v>
      </c>
    </row>
    <row r="12">
      <c r="A12" s="1439" t="s">
        <v>11387</v>
      </c>
      <c r="B12" s="1437" t="s">
        <v>10805</v>
      </c>
      <c r="C12" s="1440" t="s">
        <v>10592</v>
      </c>
      <c r="D12" s="1441" t="s">
        <v>10718</v>
      </c>
      <c r="E12" s="1439" t="s">
        <v>1898</v>
      </c>
      <c r="F12" s="1439" t="s">
        <v>1912</v>
      </c>
      <c r="G12" s="1257" t="s">
        <v>1904</v>
      </c>
      <c r="H12" s="1438"/>
      <c r="I12" s="1257" t="s">
        <v>1904</v>
      </c>
      <c r="J12" s="1438"/>
      <c r="K12" s="1442" t="s">
        <v>1904</v>
      </c>
      <c r="L12" s="1443" t="s">
        <v>11409</v>
      </c>
      <c r="M12" s="1444">
        <v>45404.0</v>
      </c>
      <c r="N12" s="1445" t="s">
        <v>10726</v>
      </c>
      <c r="O12" s="1446"/>
      <c r="P12" s="1446">
        <v>45407.0</v>
      </c>
      <c r="Q12" s="1447">
        <v>45406.0</v>
      </c>
      <c r="R12" s="910" t="str">
        <f t="shared" si="1"/>
        <v>Done dev</v>
      </c>
      <c r="S12" s="1448"/>
      <c r="T12" s="1449"/>
      <c r="U12" s="1449"/>
      <c r="V12" s="1450"/>
      <c r="W12" s="1450"/>
      <c r="X12" s="1451"/>
    </row>
    <row r="13">
      <c r="A13" s="1439" t="s">
        <v>11387</v>
      </c>
      <c r="B13" s="1452" t="s">
        <v>10914</v>
      </c>
      <c r="C13" s="1453" t="s">
        <v>11410</v>
      </c>
      <c r="D13" s="1454" t="s">
        <v>10718</v>
      </c>
      <c r="E13" s="1439" t="s">
        <v>163</v>
      </c>
      <c r="F13" s="1439" t="s">
        <v>1908</v>
      </c>
      <c r="G13" s="1257" t="s">
        <v>1904</v>
      </c>
      <c r="H13" s="1438"/>
      <c r="I13" s="1257" t="s">
        <v>1904</v>
      </c>
      <c r="J13" s="1438"/>
      <c r="K13" s="1442" t="s">
        <v>1904</v>
      </c>
      <c r="L13" s="1443" t="s">
        <v>11411</v>
      </c>
      <c r="M13" s="1444">
        <v>45404.0</v>
      </c>
      <c r="N13" s="1455" t="s">
        <v>10722</v>
      </c>
      <c r="O13" s="1456"/>
      <c r="P13" s="1456">
        <v>45405.0</v>
      </c>
      <c r="Q13" s="1456">
        <v>45411.0</v>
      </c>
      <c r="R13" s="910" t="str">
        <f t="shared" si="1"/>
        <v>Done dev</v>
      </c>
      <c r="S13" s="1457"/>
      <c r="T13" s="1458"/>
      <c r="U13" s="1458"/>
      <c r="V13" s="1459"/>
      <c r="W13" s="1460"/>
      <c r="X13" s="1460"/>
    </row>
    <row r="14">
      <c r="A14" s="1439" t="s">
        <v>11387</v>
      </c>
      <c r="B14" s="953" t="s">
        <v>11412</v>
      </c>
      <c r="C14" s="1453" t="s">
        <v>11413</v>
      </c>
      <c r="D14" s="1454" t="s">
        <v>10718</v>
      </c>
      <c r="E14" s="1439" t="s">
        <v>1898</v>
      </c>
      <c r="F14" s="1439" t="s">
        <v>1908</v>
      </c>
      <c r="G14" s="1250" t="s">
        <v>1904</v>
      </c>
      <c r="H14" s="1438"/>
      <c r="I14" s="1257" t="s">
        <v>1904</v>
      </c>
      <c r="J14" s="1438"/>
      <c r="K14" s="1442" t="s">
        <v>1904</v>
      </c>
      <c r="L14" s="1461" t="s">
        <v>11414</v>
      </c>
      <c r="M14" s="1444">
        <v>45404.0</v>
      </c>
      <c r="N14" s="1455" t="s">
        <v>10733</v>
      </c>
      <c r="O14" s="1247" t="s">
        <v>11405</v>
      </c>
      <c r="P14" s="1260">
        <v>45406.0</v>
      </c>
      <c r="Q14" s="1248">
        <v>45414.0</v>
      </c>
      <c r="R14" s="1462" t="s">
        <v>11131</v>
      </c>
      <c r="S14" s="1457"/>
      <c r="T14" s="1458"/>
      <c r="U14" s="1458"/>
      <c r="V14" s="1459"/>
      <c r="W14" s="1460"/>
      <c r="X14" s="1460"/>
    </row>
    <row r="15">
      <c r="A15" s="1423" t="s">
        <v>11415</v>
      </c>
      <c r="B15" s="1424"/>
      <c r="C15" s="1425"/>
      <c r="D15" s="1426"/>
      <c r="E15" s="1427"/>
      <c r="F15" s="1427"/>
      <c r="G15" s="1428"/>
      <c r="H15" s="1429"/>
      <c r="I15" s="1428"/>
      <c r="J15" s="1429"/>
      <c r="K15" s="1430"/>
      <c r="L15" s="1431"/>
      <c r="M15" s="1432"/>
      <c r="N15" s="1433"/>
      <c r="O15" s="1434"/>
      <c r="P15" s="1434"/>
      <c r="Q15" s="1434"/>
      <c r="R15" s="1435"/>
      <c r="S15" s="1433"/>
      <c r="T15" s="1434"/>
      <c r="U15" s="1434"/>
      <c r="V15" s="1435"/>
      <c r="W15" s="1435"/>
      <c r="X15" s="1435"/>
    </row>
    <row r="16">
      <c r="A16" s="1076" t="s">
        <v>11387</v>
      </c>
      <c r="B16" s="1076" t="s">
        <v>11416</v>
      </c>
      <c r="C16" s="1463" t="s">
        <v>10661</v>
      </c>
      <c r="D16" s="953" t="s">
        <v>11122</v>
      </c>
      <c r="E16" s="1076" t="s">
        <v>164</v>
      </c>
      <c r="F16" s="1076" t="s">
        <v>1899</v>
      </c>
      <c r="G16" s="959"/>
      <c r="H16" s="1438"/>
      <c r="I16" s="959"/>
      <c r="J16" s="1438"/>
      <c r="K16" s="1250" t="s">
        <v>1904</v>
      </c>
      <c r="L16" s="1246" t="s">
        <v>11389</v>
      </c>
      <c r="M16" s="940"/>
      <c r="N16" s="931" t="s">
        <v>11113</v>
      </c>
      <c r="O16" s="1249"/>
      <c r="P16" s="1249">
        <v>45301.0</v>
      </c>
      <c r="Q16" s="1249">
        <v>45301.0</v>
      </c>
      <c r="R16" s="910" t="str">
        <f t="shared" ref="R16:R17" si="2">IF(AND(P16&gt;0,Q16&gt;0),"Done dev",IF(AND(P16&gt;0,Q16=""),"Doing","Todo"))</f>
        <v>Done dev</v>
      </c>
      <c r="S16" s="931" t="s">
        <v>11113</v>
      </c>
      <c r="T16" s="1249">
        <v>45301.0</v>
      </c>
      <c r="U16" s="1249">
        <v>45301.0</v>
      </c>
      <c r="V16" s="910" t="str">
        <f t="shared" ref="V16:V17" si="3">IF(AND(T16&gt;0,U16&gt;0),"Done QA",IF(AND(T16&gt;0,U16=""),"Doing","Todo"))</f>
        <v>Done QA</v>
      </c>
      <c r="W16" s="910"/>
      <c r="X16" s="910"/>
    </row>
    <row r="17">
      <c r="A17" s="1076" t="s">
        <v>11387</v>
      </c>
      <c r="B17" s="1255" t="s">
        <v>10740</v>
      </c>
      <c r="C17" s="1464" t="s">
        <v>11417</v>
      </c>
      <c r="D17" s="914" t="s">
        <v>11122</v>
      </c>
      <c r="E17" s="1076" t="s">
        <v>164</v>
      </c>
      <c r="F17" s="1076" t="s">
        <v>1912</v>
      </c>
      <c r="G17" s="1255" t="s">
        <v>1904</v>
      </c>
      <c r="H17" s="1436" t="s">
        <v>15</v>
      </c>
      <c r="I17" s="1262" t="s">
        <v>1904</v>
      </c>
      <c r="J17" s="1465" t="s">
        <v>18</v>
      </c>
      <c r="K17" s="1250" t="s">
        <v>1904</v>
      </c>
      <c r="L17" s="1246" t="s">
        <v>11389</v>
      </c>
      <c r="M17" s="940"/>
      <c r="N17" s="931" t="s">
        <v>11113</v>
      </c>
      <c r="O17" s="1249"/>
      <c r="P17" s="1249">
        <v>45301.0</v>
      </c>
      <c r="Q17" s="1249">
        <v>45301.0</v>
      </c>
      <c r="R17" s="910" t="str">
        <f t="shared" si="2"/>
        <v>Done dev</v>
      </c>
      <c r="S17" s="931" t="s">
        <v>11113</v>
      </c>
      <c r="T17" s="1249">
        <v>45301.0</v>
      </c>
      <c r="U17" s="1249">
        <v>45301.0</v>
      </c>
      <c r="V17" s="910" t="str">
        <f t="shared" si="3"/>
        <v>Done QA</v>
      </c>
      <c r="W17" s="910"/>
      <c r="X17" s="910"/>
    </row>
    <row r="18">
      <c r="A18" s="1076"/>
      <c r="B18" s="1255"/>
      <c r="C18" s="1464" t="s">
        <v>11418</v>
      </c>
      <c r="D18" s="914"/>
      <c r="E18" s="1076"/>
      <c r="F18" s="1076"/>
      <c r="G18" s="1255"/>
      <c r="H18" s="1436"/>
      <c r="I18" s="1262"/>
      <c r="J18" s="1465"/>
      <c r="K18" s="1245"/>
      <c r="L18" s="1246"/>
      <c r="M18" s="940"/>
      <c r="N18" s="931"/>
      <c r="O18" s="1249"/>
      <c r="P18" s="1249"/>
      <c r="Q18" s="1249"/>
      <c r="R18" s="910"/>
      <c r="S18" s="931"/>
      <c r="T18" s="1249"/>
      <c r="U18" s="1249"/>
      <c r="V18" s="910"/>
      <c r="W18" s="910"/>
      <c r="X18" s="910"/>
    </row>
    <row r="19">
      <c r="A19" s="1439" t="s">
        <v>11387</v>
      </c>
      <c r="B19" s="959"/>
      <c r="C19" s="953" t="s">
        <v>11419</v>
      </c>
      <c r="D19" s="953" t="s">
        <v>10729</v>
      </c>
      <c r="E19" s="1439"/>
      <c r="F19" s="1439"/>
      <c r="G19" s="1439"/>
      <c r="H19" s="1438"/>
      <c r="I19" s="1439"/>
      <c r="J19" s="1438"/>
      <c r="K19" s="1466"/>
      <c r="L19" s="1467"/>
      <c r="M19" s="1468"/>
      <c r="N19" s="1457"/>
      <c r="O19" s="1458"/>
      <c r="P19" s="1458"/>
      <c r="Q19" s="1458"/>
      <c r="R19" s="1469"/>
      <c r="S19" s="1457"/>
      <c r="T19" s="1458"/>
      <c r="U19" s="1458"/>
      <c r="V19" s="1459"/>
      <c r="W19" s="1460"/>
      <c r="X19" s="1460"/>
    </row>
    <row r="20">
      <c r="A20" s="1439" t="s">
        <v>11387</v>
      </c>
      <c r="B20" s="959"/>
      <c r="C20" s="953" t="s">
        <v>11420</v>
      </c>
      <c r="D20" s="953" t="s">
        <v>10718</v>
      </c>
      <c r="E20" s="1439"/>
      <c r="F20" s="1439"/>
      <c r="G20" s="1439"/>
      <c r="H20" s="1438"/>
      <c r="I20" s="1439"/>
      <c r="J20" s="1438"/>
      <c r="K20" s="1466"/>
      <c r="L20" s="1467"/>
      <c r="M20" s="1468"/>
      <c r="N20" s="1457"/>
      <c r="O20" s="1458"/>
      <c r="P20" s="1458"/>
      <c r="Q20" s="1458"/>
      <c r="R20" s="1469"/>
      <c r="S20" s="1457"/>
      <c r="T20" s="1458"/>
      <c r="U20" s="1458"/>
      <c r="V20" s="1459"/>
      <c r="W20" s="1460"/>
      <c r="X20" s="1460"/>
    </row>
    <row r="21">
      <c r="A21" s="1076" t="s">
        <v>11387</v>
      </c>
      <c r="B21" s="959"/>
      <c r="C21" s="953" t="s">
        <v>11421</v>
      </c>
      <c r="D21" s="953" t="s">
        <v>10718</v>
      </c>
      <c r="E21" s="1439"/>
      <c r="F21" s="1439"/>
      <c r="G21" s="1439"/>
      <c r="H21" s="1438"/>
      <c r="I21" s="1439"/>
      <c r="J21" s="1438"/>
      <c r="K21" s="1466"/>
      <c r="L21" s="1467"/>
      <c r="M21" s="1468"/>
      <c r="N21" s="1457"/>
      <c r="O21" s="1458"/>
      <c r="P21" s="1458"/>
      <c r="Q21" s="1458"/>
      <c r="R21" s="1469"/>
      <c r="S21" s="1457"/>
      <c r="T21" s="1458"/>
      <c r="U21" s="1458"/>
      <c r="V21" s="1459"/>
      <c r="W21" s="1460"/>
      <c r="X21" s="1460"/>
    </row>
    <row r="22">
      <c r="A22" s="1076" t="s">
        <v>11387</v>
      </c>
      <c r="B22" s="959"/>
      <c r="C22" s="953" t="s">
        <v>11422</v>
      </c>
      <c r="D22" s="953" t="s">
        <v>10718</v>
      </c>
      <c r="E22" s="1439"/>
      <c r="F22" s="1439"/>
      <c r="G22" s="1439"/>
      <c r="H22" s="1438"/>
      <c r="I22" s="1439"/>
      <c r="J22" s="1438"/>
      <c r="K22" s="1466"/>
      <c r="L22" s="1467"/>
      <c r="M22" s="1468"/>
      <c r="N22" s="1457"/>
      <c r="O22" s="1458"/>
      <c r="P22" s="1458"/>
      <c r="Q22" s="1458"/>
      <c r="R22" s="1469"/>
      <c r="S22" s="1457"/>
      <c r="T22" s="1458"/>
      <c r="U22" s="1458"/>
      <c r="V22" s="1459"/>
      <c r="W22" s="1460"/>
      <c r="X22" s="1460"/>
    </row>
    <row r="23">
      <c r="A23" s="1076" t="s">
        <v>11387</v>
      </c>
      <c r="B23" s="1076" t="s">
        <v>11423</v>
      </c>
      <c r="C23" s="953" t="s">
        <v>11424</v>
      </c>
      <c r="D23" s="953" t="s">
        <v>10729</v>
      </c>
      <c r="E23" s="1439"/>
      <c r="F23" s="1439"/>
      <c r="G23" s="1439"/>
      <c r="H23" s="1438"/>
      <c r="I23" s="1439"/>
      <c r="J23" s="1438"/>
      <c r="K23" s="1466"/>
      <c r="L23" s="1467"/>
      <c r="M23" s="1468"/>
      <c r="N23" s="1457"/>
      <c r="O23" s="1458"/>
      <c r="P23" s="1458"/>
      <c r="Q23" s="1458"/>
      <c r="R23" s="1469"/>
      <c r="S23" s="1457"/>
      <c r="T23" s="1458"/>
      <c r="U23" s="1458"/>
      <c r="V23" s="1459"/>
      <c r="W23" s="1460"/>
      <c r="X23" s="1460"/>
    </row>
    <row r="24">
      <c r="A24" s="1076" t="s">
        <v>11387</v>
      </c>
      <c r="B24" s="959"/>
      <c r="C24" s="953" t="s">
        <v>11425</v>
      </c>
      <c r="D24" s="953" t="s">
        <v>10729</v>
      </c>
      <c r="E24" s="1439"/>
      <c r="F24" s="1439"/>
      <c r="G24" s="1439"/>
      <c r="H24" s="1438"/>
      <c r="I24" s="1439"/>
      <c r="J24" s="1438"/>
      <c r="K24" s="1466"/>
      <c r="L24" s="1467"/>
      <c r="M24" s="1468"/>
      <c r="N24" s="1457"/>
      <c r="O24" s="1458"/>
      <c r="P24" s="1458"/>
      <c r="Q24" s="1458"/>
      <c r="R24" s="1469"/>
      <c r="S24" s="1457"/>
      <c r="T24" s="1458"/>
      <c r="U24" s="1458"/>
      <c r="V24" s="1459"/>
      <c r="W24" s="1460"/>
      <c r="X24" s="1460"/>
    </row>
    <row r="25">
      <c r="A25" s="1439" t="s">
        <v>11387</v>
      </c>
      <c r="B25" s="959"/>
      <c r="C25" s="953" t="s">
        <v>11426</v>
      </c>
      <c r="D25" s="953" t="s">
        <v>10718</v>
      </c>
      <c r="E25" s="1439" t="s">
        <v>1898</v>
      </c>
      <c r="F25" s="1439" t="s">
        <v>1912</v>
      </c>
      <c r="G25" s="1439" t="s">
        <v>1904</v>
      </c>
      <c r="H25" s="1438"/>
      <c r="I25" s="1439" t="s">
        <v>1904</v>
      </c>
      <c r="J25" s="1438"/>
      <c r="K25" s="1466" t="s">
        <v>1904</v>
      </c>
      <c r="L25" s="1467" t="s">
        <v>11427</v>
      </c>
      <c r="M25" s="1468"/>
      <c r="N25" s="1457"/>
      <c r="O25" s="1458"/>
      <c r="P25" s="1458"/>
      <c r="Q25" s="1458"/>
      <c r="R25" s="1469"/>
      <c r="S25" s="1457"/>
      <c r="T25" s="1458"/>
      <c r="U25" s="1458"/>
      <c r="V25" s="1459"/>
      <c r="W25" s="1460"/>
      <c r="X25" s="1460"/>
    </row>
    <row r="26">
      <c r="A26" s="1439" t="s">
        <v>11387</v>
      </c>
      <c r="B26" s="959"/>
      <c r="C26" s="953" t="s">
        <v>11428</v>
      </c>
      <c r="D26" s="953" t="s">
        <v>10718</v>
      </c>
      <c r="E26" s="1439"/>
      <c r="F26" s="1439"/>
      <c r="G26" s="1439"/>
      <c r="H26" s="1438"/>
      <c r="I26" s="1439"/>
      <c r="J26" s="1438"/>
      <c r="K26" s="1466"/>
      <c r="L26" s="1467"/>
      <c r="M26" s="1468"/>
      <c r="N26" s="1457"/>
      <c r="O26" s="1458"/>
      <c r="P26" s="1458"/>
      <c r="Q26" s="1458"/>
      <c r="R26" s="1469"/>
      <c r="S26" s="1457"/>
      <c r="T26" s="1458"/>
      <c r="U26" s="1458"/>
      <c r="V26" s="1459"/>
      <c r="W26" s="1460"/>
      <c r="X26" s="1460"/>
    </row>
    <row r="27">
      <c r="A27" s="1076" t="s">
        <v>11387</v>
      </c>
      <c r="B27" s="959"/>
      <c r="C27" s="953" t="s">
        <v>11429</v>
      </c>
      <c r="D27" s="953" t="s">
        <v>10718</v>
      </c>
      <c r="E27" s="1439"/>
      <c r="F27" s="1439"/>
      <c r="G27" s="1439"/>
      <c r="H27" s="1438"/>
      <c r="I27" s="1439"/>
      <c r="J27" s="1438"/>
      <c r="K27" s="1466"/>
      <c r="L27" s="1467"/>
      <c r="M27" s="1468"/>
      <c r="N27" s="1457"/>
      <c r="O27" s="1458"/>
      <c r="P27" s="1458"/>
      <c r="Q27" s="1458"/>
      <c r="R27" s="1469"/>
      <c r="S27" s="1457"/>
      <c r="T27" s="1458"/>
      <c r="U27" s="1458"/>
      <c r="V27" s="1459"/>
      <c r="W27" s="1460"/>
      <c r="X27" s="1460"/>
    </row>
    <row r="28">
      <c r="A28" s="1439" t="s">
        <v>11387</v>
      </c>
      <c r="B28" s="959"/>
      <c r="C28" s="953" t="s">
        <v>11430</v>
      </c>
      <c r="D28" s="953" t="s">
        <v>10718</v>
      </c>
      <c r="E28" s="1439"/>
      <c r="F28" s="1439"/>
      <c r="G28" s="1439"/>
      <c r="H28" s="1438"/>
      <c r="I28" s="1439"/>
      <c r="J28" s="1438"/>
      <c r="K28" s="1466"/>
      <c r="L28" s="1467"/>
      <c r="M28" s="1468"/>
      <c r="N28" s="1457"/>
      <c r="O28" s="1458"/>
      <c r="P28" s="1458"/>
      <c r="Q28" s="1458"/>
      <c r="R28" s="1469"/>
      <c r="S28" s="1457"/>
      <c r="T28" s="1458"/>
      <c r="U28" s="1458"/>
      <c r="V28" s="1459"/>
      <c r="W28" s="1460"/>
      <c r="X28" s="1460"/>
    </row>
  </sheetData>
  <customSheetViews>
    <customSheetView guid="{81218C6F-BA2A-402D-B41D-EF38A8DE4C3A}" filter="1" showAutoFilter="1">
      <autoFilter ref="$A$2:$X$15">
        <filterColumn colId="17">
          <filters blank="1">
            <filter val="Doing"/>
            <filter val="chốt"/>
          </filters>
        </filterColumn>
      </autoFilter>
    </customSheetView>
    <customSheetView guid="{A570D01A-C6A4-4F77-B55C-F3E26DF37DD1}" filter="1" showAutoFilter="1">
      <autoFilter ref="$A$1:$K$16"/>
    </customSheetView>
    <customSheetView guid="{56A58BF3-232E-4CDD-832F-2EB577EEAA57}" filter="1" showAutoFilter="1">
      <autoFilter ref="$A$2:$X$16"/>
    </customSheetView>
    <customSheetView guid="{63977FF3-B084-4D44-B143-0A6EDF4BDF12}" filter="1" showAutoFilter="1">
      <autoFilter ref="$A$1:$X$2">
        <filterColumn colId="17">
          <filters/>
        </filterColumn>
      </autoFilter>
    </customSheetView>
  </customSheetViews>
  <mergeCells count="2">
    <mergeCell ref="A3:C3"/>
    <mergeCell ref="A15:C15"/>
  </mergeCells>
  <conditionalFormatting sqref="R1:R28 V1:V28">
    <cfRule type="containsText" dxfId="4" priority="1" operator="containsText" text="Doing">
      <formula>NOT(ISERROR(SEARCH(("Doing"),(R1))))</formula>
    </cfRule>
  </conditionalFormatting>
  <conditionalFormatting sqref="R1:R28 V1:V28">
    <cfRule type="containsText" dxfId="5" priority="2" operator="containsText" text="Done dev">
      <formula>NOT(ISERROR(SEARCH(("Done dev"),(R1))))</formula>
    </cfRule>
  </conditionalFormatting>
  <conditionalFormatting sqref="R1:R28 V1:V28">
    <cfRule type="containsText" dxfId="5" priority="3" operator="containsText" text="Done QA">
      <formula>NOT(ISERROR(SEARCH(("Done QA"),(R1))))</formula>
    </cfRule>
  </conditionalFormatting>
  <dataValidations>
    <dataValidation type="list" allowBlank="1" showErrorMessage="1" sqref="E4:E14 E16:E28">
      <formula1>"Vocab,Phonics,Story,Speaking"</formula1>
    </dataValidation>
    <dataValidation type="list" allowBlank="1" showErrorMessage="1" sqref="F4:F14 F16:F28">
      <formula1>"Intro,Guided,Review,Produce"</formula1>
    </dataValidation>
    <dataValidation type="list" allowBlank="1" showErrorMessage="1" sqref="H3:H28 J3:J28">
      <formula1>#REF!</formula1>
    </dataValidation>
    <dataValidation type="custom" allowBlank="1" showDropDown="1" sqref="M5:M14 O1:Q28 T1:U28">
      <formula1>OR(NOT(ISERROR(DATEVALUE(M1))), AND(ISNUMBER(M1), LEFT(CELL("format", M1))="D"))</formula1>
    </dataValidation>
    <dataValidation type="list" allowBlank="1" showErrorMessage="1" sqref="D4:D14 D16:D28">
      <formula1>"Mới,Đã làm,Cần sửa,Done"</formula1>
    </dataValidation>
  </dataValidations>
  <hyperlinks>
    <hyperlink r:id="rId1" ref="G4"/>
    <hyperlink r:id="rId2" location="gid=12655692" ref="I4"/>
    <hyperlink r:id="rId3" location="gid=544322416" ref="K4"/>
    <hyperlink r:id="rId4" location="gid=802887555" ref="I5"/>
    <hyperlink r:id="rId5" location="gid=1938534857" ref="K5"/>
    <hyperlink r:id="rId6" location="gid=67967117" ref="I6"/>
    <hyperlink r:id="rId7" location="gid=1299659642" ref="K6"/>
    <hyperlink r:id="rId8" location="gid=3460348" ref="K7"/>
    <hyperlink r:id="rId9" location="gid=156584385" ref="K8"/>
    <hyperlink r:id="rId10" ref="G9"/>
    <hyperlink r:id="rId11" location="gid=1065655479" ref="I9"/>
    <hyperlink r:id="rId12" ref="K9"/>
    <hyperlink r:id="rId13" location="gid=1525584010" ref="I10"/>
    <hyperlink r:id="rId14" ref="K10"/>
    <hyperlink r:id="rId15" ref="G11"/>
    <hyperlink r:id="rId16" location="gid=892756815" ref="I11"/>
    <hyperlink r:id="rId17" ref="K11"/>
    <hyperlink r:id="rId18" ref="G12"/>
    <hyperlink r:id="rId19" location="gid=463625135" ref="I12"/>
    <hyperlink r:id="rId20" ref="K12"/>
    <hyperlink r:id="rId21" ref="G13"/>
    <hyperlink r:id="rId22" location="gid=1823435498" ref="I13"/>
    <hyperlink r:id="rId23" ref="K13"/>
    <hyperlink r:id="rId24" ref="G14"/>
    <hyperlink r:id="rId25" location="gid=38245340" ref="I14"/>
    <hyperlink r:id="rId26" ref="K14"/>
    <hyperlink r:id="rId27" location="gid=1185795846" ref="K16"/>
    <hyperlink r:id="rId28" location="gid=1606056728" ref="K17"/>
  </hyperlinks>
  <drawing r:id="rId29"/>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5.75"/>
    <col customWidth="1" min="2" max="2" width="42.13"/>
    <col customWidth="1" min="3" max="5" width="11.0"/>
    <col customWidth="1" min="6" max="6" width="11.63"/>
    <col customWidth="1" min="7" max="7" width="15.63"/>
    <col customWidth="1" min="8" max="8" width="5.63"/>
    <col customWidth="1" min="9" max="9" width="5.75"/>
    <col customWidth="1" min="10" max="11" width="11.0"/>
    <col customWidth="1" min="12" max="12" width="13.13"/>
    <col customWidth="1" min="13" max="13" width="14.88"/>
    <col customWidth="1" min="14" max="14" width="29.0"/>
  </cols>
  <sheetData>
    <row r="1" ht="30.75" customHeight="1">
      <c r="A1" s="1470" t="s">
        <v>11431</v>
      </c>
      <c r="G1" s="47"/>
      <c r="H1" s="47"/>
      <c r="I1" s="1471" t="s">
        <v>118</v>
      </c>
      <c r="J1" s="1472" t="s">
        <v>11432</v>
      </c>
      <c r="K1" s="1402"/>
      <c r="L1" s="1471" t="s">
        <v>10840</v>
      </c>
      <c r="M1" s="47"/>
      <c r="N1" s="47"/>
      <c r="O1" s="47"/>
      <c r="P1" s="47"/>
      <c r="Q1" s="47"/>
    </row>
    <row r="2" ht="30.0" customHeight="1">
      <c r="A2" s="1473" t="s">
        <v>118</v>
      </c>
      <c r="B2" s="1473" t="s">
        <v>11433</v>
      </c>
      <c r="C2" s="1473" t="s">
        <v>11434</v>
      </c>
      <c r="D2" s="1473" t="s">
        <v>10840</v>
      </c>
      <c r="E2" s="1473" t="s">
        <v>11435</v>
      </c>
      <c r="F2" s="1473" t="s">
        <v>11436</v>
      </c>
      <c r="G2" s="1474"/>
      <c r="H2" s="1474"/>
      <c r="I2" s="1475">
        <v>1.0</v>
      </c>
      <c r="J2" s="1476" t="s">
        <v>11437</v>
      </c>
      <c r="K2" s="1402"/>
      <c r="L2" s="1477"/>
      <c r="M2" s="1474"/>
      <c r="N2" s="1474"/>
      <c r="O2" s="1474"/>
      <c r="P2" s="1474"/>
      <c r="Q2" s="1474"/>
    </row>
    <row r="3" ht="30.0" customHeight="1">
      <c r="A3" s="1475">
        <v>1.0</v>
      </c>
      <c r="B3" s="1476" t="s">
        <v>11438</v>
      </c>
      <c r="C3" s="1478" t="s">
        <v>11439</v>
      </c>
      <c r="D3" s="1478">
        <v>81.0</v>
      </c>
      <c r="E3" s="1479">
        <v>1500.0</v>
      </c>
      <c r="F3" s="1480">
        <f t="shared" ref="F3:F7" si="1">E3*D3</f>
        <v>121500</v>
      </c>
      <c r="G3" s="47"/>
      <c r="H3" s="47"/>
      <c r="I3" s="1475">
        <v>2.0</v>
      </c>
      <c r="J3" s="1476" t="s">
        <v>11440</v>
      </c>
      <c r="K3" s="1402"/>
      <c r="L3" s="1481"/>
      <c r="M3" s="47"/>
      <c r="N3" s="47"/>
      <c r="O3" s="47"/>
      <c r="P3" s="47"/>
      <c r="Q3" s="47"/>
    </row>
    <row r="4" ht="30.0" customHeight="1">
      <c r="A4" s="1475">
        <v>2.0</v>
      </c>
      <c r="B4" s="1476" t="s">
        <v>11441</v>
      </c>
      <c r="C4" s="1478" t="s">
        <v>11439</v>
      </c>
      <c r="D4" s="1478">
        <v>192.0</v>
      </c>
      <c r="E4" s="1479">
        <v>2000.0</v>
      </c>
      <c r="F4" s="1480">
        <f t="shared" si="1"/>
        <v>384000</v>
      </c>
      <c r="G4" s="47"/>
      <c r="H4" s="47"/>
      <c r="I4" s="1475">
        <v>3.0</v>
      </c>
      <c r="J4" s="1476" t="s">
        <v>11442</v>
      </c>
      <c r="K4" s="1402"/>
      <c r="L4" s="1482"/>
      <c r="M4" s="47"/>
      <c r="N4" s="47"/>
      <c r="O4" s="47"/>
      <c r="P4" s="47"/>
      <c r="Q4" s="47"/>
    </row>
    <row r="5" ht="30.0" customHeight="1">
      <c r="A5" s="1475">
        <v>3.0</v>
      </c>
      <c r="B5" s="1476" t="s">
        <v>11443</v>
      </c>
      <c r="C5" s="1478" t="s">
        <v>11444</v>
      </c>
      <c r="D5" s="1478">
        <v>800.0</v>
      </c>
      <c r="E5" s="1479">
        <v>350.0</v>
      </c>
      <c r="F5" s="1480">
        <f t="shared" si="1"/>
        <v>280000</v>
      </c>
      <c r="G5" s="47"/>
      <c r="H5" s="47"/>
      <c r="I5" s="1475">
        <v>4.0</v>
      </c>
      <c r="J5" s="1476" t="s">
        <v>11445</v>
      </c>
      <c r="K5" s="1402"/>
      <c r="L5" s="1477"/>
      <c r="M5" s="47"/>
      <c r="N5" s="47"/>
      <c r="O5" s="54"/>
      <c r="P5" s="47"/>
      <c r="Q5" s="47"/>
    </row>
    <row r="6" ht="30.0" customHeight="1">
      <c r="A6" s="1475">
        <v>4.0</v>
      </c>
      <c r="B6" s="1476" t="s">
        <v>11446</v>
      </c>
      <c r="C6" s="1478" t="s">
        <v>11444</v>
      </c>
      <c r="D6" s="1478">
        <v>800.0</v>
      </c>
      <c r="E6" s="1483">
        <v>100.0</v>
      </c>
      <c r="F6" s="1480">
        <f t="shared" si="1"/>
        <v>80000</v>
      </c>
      <c r="G6" s="54"/>
      <c r="H6" s="54"/>
      <c r="I6" s="1475">
        <v>5.0</v>
      </c>
      <c r="J6" s="1476" t="s">
        <v>11447</v>
      </c>
      <c r="K6" s="1402"/>
      <c r="L6" s="1477"/>
      <c r="M6" s="54"/>
      <c r="N6" s="54"/>
      <c r="O6" s="47"/>
      <c r="P6" s="47"/>
      <c r="Q6" s="47"/>
    </row>
    <row r="7" ht="30.0" customHeight="1">
      <c r="A7" s="1475">
        <v>5.0</v>
      </c>
      <c r="B7" s="1484" t="s">
        <v>11448</v>
      </c>
      <c r="C7" s="1485" t="s">
        <v>11449</v>
      </c>
      <c r="D7" s="1486">
        <v>20.0</v>
      </c>
      <c r="E7" s="1487">
        <v>200000.0</v>
      </c>
      <c r="F7" s="1488">
        <f t="shared" si="1"/>
        <v>4000000</v>
      </c>
      <c r="G7" s="47"/>
      <c r="H7" s="47"/>
      <c r="I7" s="1475">
        <v>6.0</v>
      </c>
      <c r="J7" s="1476" t="s">
        <v>11450</v>
      </c>
      <c r="K7" s="1402"/>
      <c r="L7" s="1477"/>
      <c r="M7" s="47"/>
      <c r="N7" s="47"/>
      <c r="O7" s="47"/>
      <c r="P7" s="47"/>
      <c r="Q7" s="47"/>
    </row>
    <row r="8" ht="30.0" customHeight="1">
      <c r="A8" s="1475">
        <v>6.0</v>
      </c>
      <c r="B8" s="1484" t="s">
        <v>11451</v>
      </c>
      <c r="C8" s="1489" t="s">
        <v>11452</v>
      </c>
      <c r="D8" s="1486">
        <v>20.0</v>
      </c>
      <c r="E8" s="1490">
        <v>45000.0</v>
      </c>
      <c r="F8" s="1487">
        <v>900000.0</v>
      </c>
      <c r="G8" s="54"/>
      <c r="H8" s="1491"/>
      <c r="I8" s="47"/>
      <c r="J8" s="47"/>
      <c r="K8" s="47"/>
      <c r="L8" s="47"/>
      <c r="M8" s="1492"/>
      <c r="N8" s="47"/>
      <c r="O8" s="47"/>
      <c r="P8" s="47"/>
      <c r="Q8" s="47"/>
    </row>
    <row r="9">
      <c r="A9" s="1475">
        <v>7.0</v>
      </c>
      <c r="B9" s="1484" t="s">
        <v>11453</v>
      </c>
      <c r="C9" s="1489" t="s">
        <v>11452</v>
      </c>
      <c r="D9" s="1486">
        <v>20.0</v>
      </c>
      <c r="E9" s="1490">
        <v>699000.0</v>
      </c>
      <c r="F9" s="1487">
        <v>1.398E7</v>
      </c>
      <c r="G9" s="54"/>
      <c r="H9" s="1492"/>
      <c r="I9" s="1492"/>
      <c r="J9" s="1492"/>
      <c r="K9" s="1492"/>
      <c r="L9" s="1492"/>
      <c r="M9" s="1492"/>
      <c r="N9" s="47"/>
      <c r="O9" s="47"/>
      <c r="P9" s="47"/>
      <c r="Q9" s="47"/>
    </row>
    <row r="10" ht="30.0" customHeight="1">
      <c r="A10" s="1475">
        <v>8.0</v>
      </c>
      <c r="B10" s="1484" t="s">
        <v>11454</v>
      </c>
      <c r="C10" s="1489" t="s">
        <v>11452</v>
      </c>
      <c r="D10" s="1486">
        <v>20.0</v>
      </c>
      <c r="E10" s="1490">
        <v>699000.0</v>
      </c>
      <c r="F10" s="1487">
        <v>1.398E7</v>
      </c>
      <c r="G10" s="54"/>
      <c r="H10" s="1492"/>
      <c r="I10" s="1492"/>
      <c r="J10" s="1492"/>
      <c r="K10" s="1492"/>
      <c r="L10" s="1492"/>
      <c r="M10" s="1492"/>
      <c r="N10" s="47"/>
      <c r="O10" s="47"/>
      <c r="P10" s="47"/>
      <c r="Q10" s="47"/>
    </row>
    <row r="11" ht="30.0" customHeight="1">
      <c r="A11" s="1475">
        <v>9.0</v>
      </c>
      <c r="B11" s="1484" t="s">
        <v>11455</v>
      </c>
      <c r="C11" s="1489" t="s">
        <v>11452</v>
      </c>
      <c r="D11" s="1486">
        <v>20.0</v>
      </c>
      <c r="E11" s="1490">
        <v>300000.0</v>
      </c>
      <c r="F11" s="1487">
        <v>6000000.0</v>
      </c>
      <c r="G11" s="54"/>
      <c r="H11" s="1492"/>
      <c r="I11" s="1492"/>
      <c r="J11" s="1492"/>
      <c r="K11" s="1492"/>
      <c r="L11" s="1492"/>
      <c r="M11" s="1492"/>
      <c r="N11" s="47"/>
      <c r="O11" s="47"/>
      <c r="P11" s="47"/>
      <c r="Q11" s="47"/>
    </row>
    <row r="12" ht="30.0" customHeight="1">
      <c r="A12" s="1493" t="s">
        <v>10917</v>
      </c>
      <c r="B12" s="821"/>
      <c r="C12" s="821"/>
      <c r="D12" s="821"/>
      <c r="E12" s="1402"/>
      <c r="F12" s="1494">
        <f>SUM(F3:F6)</f>
        <v>865500</v>
      </c>
      <c r="G12" s="47"/>
      <c r="H12" s="1492"/>
      <c r="I12" s="1492"/>
      <c r="J12" s="1492"/>
      <c r="K12" s="1492"/>
      <c r="L12" s="1492"/>
      <c r="M12" s="1492"/>
      <c r="N12" s="47"/>
      <c r="O12" s="47"/>
      <c r="P12" s="47"/>
      <c r="Q12" s="47"/>
    </row>
    <row r="13" ht="30.0" customHeight="1">
      <c r="A13" s="1492"/>
      <c r="B13" s="47"/>
      <c r="C13" s="1492"/>
      <c r="D13" s="1492"/>
      <c r="E13" s="1495"/>
      <c r="F13" s="47"/>
      <c r="G13" s="1492"/>
      <c r="H13" s="1492"/>
      <c r="I13" s="1492"/>
      <c r="J13" s="1492"/>
      <c r="K13" s="1492"/>
      <c r="L13" s="1492"/>
      <c r="M13" s="1492"/>
      <c r="N13" s="1492"/>
      <c r="O13" s="1492"/>
      <c r="P13" s="1492"/>
      <c r="Q13" s="1492"/>
    </row>
    <row r="14" ht="30.75" customHeight="1">
      <c r="A14" s="1492"/>
      <c r="B14" s="47"/>
      <c r="C14" s="1492"/>
      <c r="D14" s="1492"/>
      <c r="E14" s="1495"/>
      <c r="F14" s="47"/>
      <c r="G14" s="1492"/>
      <c r="H14" s="1492"/>
      <c r="I14" s="1492"/>
      <c r="J14" s="1492"/>
      <c r="K14" s="1492"/>
      <c r="L14" s="1492"/>
      <c r="M14" s="1492"/>
      <c r="N14" s="1492"/>
      <c r="O14" s="1492"/>
      <c r="P14" s="1492"/>
      <c r="Q14" s="1492"/>
    </row>
    <row r="15" ht="30.0" customHeight="1">
      <c r="A15" s="1492"/>
      <c r="B15" s="47"/>
      <c r="C15" s="1492"/>
      <c r="D15" s="1492"/>
      <c r="E15" s="1495"/>
      <c r="F15" s="47"/>
      <c r="G15" s="1492"/>
      <c r="H15" s="1492"/>
      <c r="I15" s="1492"/>
      <c r="J15" s="1492"/>
      <c r="K15" s="1492"/>
      <c r="L15" s="1492"/>
      <c r="M15" s="1492"/>
      <c r="N15" s="1492"/>
      <c r="O15" s="1492"/>
      <c r="P15" s="1492"/>
      <c r="Q15" s="1492"/>
    </row>
    <row r="16" ht="30.0" customHeight="1">
      <c r="A16" s="1492"/>
      <c r="B16" s="47"/>
      <c r="C16" s="1492"/>
      <c r="D16" s="1492"/>
      <c r="E16" s="1495"/>
      <c r="F16" s="47"/>
      <c r="G16" s="1492"/>
      <c r="H16" s="1492"/>
      <c r="I16" s="1492"/>
      <c r="J16" s="1492"/>
      <c r="K16" s="1492"/>
      <c r="L16" s="1492"/>
      <c r="M16" s="1492"/>
      <c r="N16" s="1492"/>
      <c r="O16" s="1492"/>
      <c r="P16" s="1492"/>
      <c r="Q16" s="1492"/>
    </row>
    <row r="17" ht="30.0" customHeight="1">
      <c r="A17" s="1492"/>
      <c r="B17" s="47"/>
      <c r="C17" s="1492"/>
      <c r="D17" s="1492"/>
      <c r="E17" s="1495"/>
      <c r="F17" s="47"/>
      <c r="G17" s="1492"/>
      <c r="H17" s="1492"/>
      <c r="I17" s="1492"/>
      <c r="J17" s="1492"/>
      <c r="K17" s="1492"/>
      <c r="L17" s="1492"/>
      <c r="M17" s="1492"/>
      <c r="N17" s="1492"/>
      <c r="O17" s="1492"/>
      <c r="P17" s="1492"/>
      <c r="Q17" s="1492"/>
    </row>
    <row r="18" ht="30.0" customHeight="1">
      <c r="A18" s="1492"/>
      <c r="B18" s="47"/>
      <c r="C18" s="1492"/>
      <c r="D18" s="1492"/>
      <c r="E18" s="1495"/>
      <c r="F18" s="47"/>
      <c r="G18" s="1492"/>
      <c r="H18" s="1492"/>
      <c r="I18" s="1492"/>
      <c r="J18" s="1492"/>
      <c r="K18" s="1492"/>
      <c r="L18" s="1492"/>
      <c r="M18" s="1492"/>
      <c r="N18" s="1492"/>
      <c r="O18" s="1492"/>
      <c r="P18" s="1492"/>
      <c r="Q18" s="1492"/>
    </row>
    <row r="19" ht="30.0" customHeight="1">
      <c r="A19" s="1492"/>
      <c r="B19" s="47"/>
      <c r="C19" s="1492"/>
      <c r="D19" s="1492"/>
      <c r="E19" s="1495"/>
      <c r="F19" s="47"/>
      <c r="G19" s="1492"/>
      <c r="H19" s="1492"/>
      <c r="I19" s="1492"/>
      <c r="J19" s="1492"/>
      <c r="K19" s="1492"/>
      <c r="L19" s="1492"/>
      <c r="M19" s="1492"/>
      <c r="N19" s="1492"/>
      <c r="O19" s="1492"/>
      <c r="P19" s="1492"/>
      <c r="Q19" s="1492"/>
    </row>
    <row r="20" ht="30.0" customHeight="1">
      <c r="A20" s="1492"/>
      <c r="B20" s="47"/>
      <c r="C20" s="1492"/>
      <c r="D20" s="1492"/>
      <c r="E20" s="1495"/>
      <c r="F20" s="47"/>
      <c r="G20" s="1492"/>
      <c r="H20" s="1492"/>
      <c r="I20" s="1492"/>
      <c r="J20" s="1492"/>
      <c r="K20" s="1492"/>
      <c r="L20" s="1492"/>
      <c r="M20" s="1492"/>
      <c r="N20" s="1492"/>
      <c r="O20" s="1492"/>
      <c r="P20" s="1492"/>
      <c r="Q20" s="1492"/>
    </row>
    <row r="21" ht="30.0" customHeight="1">
      <c r="A21" s="1492"/>
      <c r="B21" s="47"/>
      <c r="C21" s="1492"/>
      <c r="D21" s="1492"/>
      <c r="E21" s="1495"/>
      <c r="F21" s="47"/>
      <c r="G21" s="1492"/>
      <c r="H21" s="1492"/>
      <c r="I21" s="1492"/>
      <c r="J21" s="1492"/>
      <c r="K21" s="1492"/>
      <c r="L21" s="1492"/>
      <c r="M21" s="1492"/>
      <c r="N21" s="1492"/>
      <c r="O21" s="1492"/>
      <c r="P21" s="1492"/>
      <c r="Q21" s="1492"/>
    </row>
    <row r="22" ht="30.0" customHeight="1">
      <c r="A22" s="1492"/>
      <c r="B22" s="47"/>
      <c r="C22" s="1492"/>
      <c r="D22" s="47"/>
      <c r="E22" s="47"/>
      <c r="F22" s="47"/>
      <c r="G22" s="47"/>
      <c r="H22" s="47"/>
      <c r="I22" s="47"/>
      <c r="J22" s="47"/>
      <c r="K22" s="47"/>
      <c r="L22" s="47"/>
      <c r="M22" s="1492"/>
      <c r="N22" s="47"/>
      <c r="O22" s="47"/>
      <c r="P22" s="47"/>
      <c r="Q22" s="47"/>
    </row>
    <row r="23" ht="30.0" customHeight="1">
      <c r="A23" s="1492"/>
      <c r="B23" s="47"/>
      <c r="C23" s="1492"/>
      <c r="D23" s="47"/>
      <c r="E23" s="47"/>
      <c r="F23" s="47"/>
      <c r="G23" s="47"/>
      <c r="H23" s="47"/>
      <c r="I23" s="47"/>
      <c r="J23" s="47"/>
      <c r="K23" s="47"/>
      <c r="L23" s="47"/>
      <c r="M23" s="1492"/>
      <c r="N23" s="47"/>
      <c r="O23" s="47"/>
      <c r="P23" s="47"/>
      <c r="Q23" s="47"/>
    </row>
    <row r="24" ht="30.0" customHeight="1">
      <c r="A24" s="1492"/>
      <c r="B24" s="47"/>
      <c r="C24" s="1492"/>
      <c r="D24" s="47"/>
      <c r="E24" s="47"/>
      <c r="F24" s="47"/>
      <c r="G24" s="47"/>
      <c r="H24" s="47"/>
      <c r="I24" s="47"/>
      <c r="J24" s="47"/>
      <c r="K24" s="47"/>
      <c r="L24" s="47"/>
      <c r="M24" s="1492"/>
      <c r="N24" s="47"/>
      <c r="O24" s="47"/>
      <c r="P24" s="47"/>
      <c r="Q24" s="47"/>
    </row>
    <row r="25" ht="30.0" customHeight="1">
      <c r="A25" s="1492"/>
      <c r="B25" s="47"/>
      <c r="C25" s="1492"/>
      <c r="D25" s="47"/>
      <c r="E25" s="47"/>
      <c r="F25" s="47"/>
      <c r="G25" s="47"/>
      <c r="H25" s="47"/>
      <c r="I25" s="47"/>
      <c r="J25" s="47"/>
      <c r="K25" s="47"/>
      <c r="L25" s="47"/>
      <c r="M25" s="1492"/>
      <c r="N25" s="47"/>
      <c r="O25" s="47"/>
      <c r="P25" s="47"/>
      <c r="Q25" s="47"/>
    </row>
    <row r="26" ht="30.0" customHeight="1">
      <c r="A26" s="1492"/>
      <c r="B26" s="47"/>
      <c r="C26" s="1492"/>
      <c r="D26" s="47"/>
      <c r="E26" s="47"/>
      <c r="F26" s="47"/>
      <c r="G26" s="47"/>
      <c r="H26" s="47"/>
      <c r="I26" s="47"/>
      <c r="J26" s="47"/>
      <c r="K26" s="47"/>
      <c r="L26" s="47"/>
      <c r="M26" s="1492"/>
      <c r="N26" s="47"/>
      <c r="O26" s="47"/>
      <c r="P26" s="47"/>
      <c r="Q26" s="47"/>
    </row>
    <row r="27" ht="30.0" customHeight="1">
      <c r="A27" s="1492"/>
      <c r="B27" s="47"/>
      <c r="C27" s="1492"/>
      <c r="D27" s="47"/>
      <c r="E27" s="47"/>
      <c r="F27" s="47"/>
      <c r="G27" s="47"/>
      <c r="H27" s="47"/>
      <c r="I27" s="47"/>
      <c r="J27" s="47"/>
      <c r="K27" s="47"/>
      <c r="L27" s="47"/>
      <c r="M27" s="1492"/>
      <c r="N27" s="47"/>
      <c r="O27" s="47"/>
      <c r="P27" s="47"/>
      <c r="Q27" s="47"/>
    </row>
    <row r="28" ht="30.0" customHeight="1">
      <c r="A28" s="1492"/>
      <c r="B28" s="47"/>
      <c r="C28" s="1492"/>
      <c r="D28" s="47"/>
      <c r="E28" s="47"/>
      <c r="F28" s="47"/>
      <c r="G28" s="47"/>
      <c r="H28" s="47"/>
      <c r="I28" s="47"/>
      <c r="J28" s="47"/>
      <c r="K28" s="47"/>
      <c r="L28" s="47"/>
      <c r="M28" s="1492"/>
      <c r="N28" s="47"/>
      <c r="O28" s="47"/>
      <c r="P28" s="47"/>
      <c r="Q28" s="47"/>
    </row>
    <row r="29" ht="30.0" customHeight="1">
      <c r="A29" s="1492"/>
      <c r="B29" s="47"/>
      <c r="C29" s="1492"/>
      <c r="D29" s="47"/>
      <c r="E29" s="47"/>
      <c r="F29" s="47"/>
      <c r="G29" s="47"/>
      <c r="H29" s="47"/>
      <c r="I29" s="47"/>
      <c r="J29" s="47"/>
      <c r="K29" s="47"/>
      <c r="L29" s="47"/>
      <c r="M29" s="1492"/>
      <c r="N29" s="47"/>
      <c r="O29" s="47"/>
      <c r="P29" s="47"/>
      <c r="Q29" s="47"/>
    </row>
    <row r="30" ht="30.0" customHeight="1">
      <c r="A30" s="1492"/>
      <c r="B30" s="47"/>
      <c r="C30" s="1492"/>
      <c r="D30" s="47"/>
      <c r="E30" s="47"/>
      <c r="F30" s="47"/>
      <c r="G30" s="47"/>
      <c r="H30" s="47"/>
      <c r="I30" s="47"/>
      <c r="J30" s="47"/>
      <c r="K30" s="47"/>
      <c r="L30" s="47"/>
      <c r="M30" s="1492"/>
      <c r="N30" s="47"/>
      <c r="O30" s="47"/>
      <c r="P30" s="47"/>
      <c r="Q30" s="47"/>
    </row>
    <row r="31" ht="30.0" customHeight="1">
      <c r="A31" s="1492"/>
      <c r="B31" s="47"/>
      <c r="C31" s="1492"/>
      <c r="D31" s="1492"/>
      <c r="E31" s="1495"/>
      <c r="F31" s="47"/>
      <c r="G31" s="47"/>
      <c r="H31" s="47"/>
      <c r="I31" s="47"/>
      <c r="J31" s="47"/>
      <c r="K31" s="47"/>
      <c r="L31" s="47"/>
      <c r="M31" s="1492"/>
      <c r="N31" s="47"/>
      <c r="O31" s="47"/>
      <c r="P31" s="47"/>
      <c r="Q31" s="47"/>
    </row>
    <row r="32" ht="30.0" customHeight="1">
      <c r="A32" s="1492"/>
      <c r="B32" s="47"/>
      <c r="C32" s="1492"/>
      <c r="D32" s="1492"/>
      <c r="E32" s="1495"/>
      <c r="F32" s="47"/>
      <c r="G32" s="47"/>
      <c r="H32" s="47"/>
      <c r="I32" s="47"/>
      <c r="J32" s="47"/>
      <c r="K32" s="47"/>
      <c r="L32" s="47"/>
      <c r="M32" s="1492"/>
      <c r="N32" s="47"/>
      <c r="O32" s="47"/>
      <c r="P32" s="47"/>
      <c r="Q32" s="47"/>
    </row>
    <row r="33" ht="30.0" customHeight="1">
      <c r="A33" s="1492"/>
      <c r="B33" s="47"/>
      <c r="C33" s="1492"/>
      <c r="D33" s="1492"/>
      <c r="E33" s="1495"/>
      <c r="F33" s="47"/>
      <c r="G33" s="47"/>
      <c r="H33" s="47"/>
      <c r="I33" s="47"/>
      <c r="J33" s="47"/>
      <c r="K33" s="47"/>
      <c r="L33" s="47"/>
      <c r="M33" s="1492"/>
      <c r="N33" s="47"/>
      <c r="O33" s="47"/>
      <c r="P33" s="47"/>
      <c r="Q33" s="47"/>
    </row>
    <row r="34" ht="30.0" customHeight="1">
      <c r="A34" s="1492"/>
      <c r="B34" s="47"/>
      <c r="C34" s="1492"/>
      <c r="D34" s="1492"/>
      <c r="E34" s="1495"/>
      <c r="F34" s="47"/>
      <c r="G34" s="47"/>
      <c r="H34" s="47"/>
      <c r="I34" s="47"/>
      <c r="J34" s="47"/>
      <c r="K34" s="47"/>
      <c r="L34" s="47"/>
      <c r="M34" s="1492"/>
      <c r="N34" s="47"/>
      <c r="O34" s="47"/>
      <c r="P34" s="47"/>
      <c r="Q34" s="47"/>
    </row>
    <row r="35" ht="30.0" customHeight="1">
      <c r="A35" s="1492"/>
      <c r="B35" s="47"/>
      <c r="C35" s="1492"/>
      <c r="D35" s="1492"/>
      <c r="E35" s="1495"/>
      <c r="F35" s="47"/>
      <c r="G35" s="47"/>
      <c r="H35" s="47"/>
      <c r="I35" s="47"/>
      <c r="J35" s="47"/>
      <c r="K35" s="47"/>
      <c r="L35" s="47"/>
      <c r="M35" s="1492"/>
      <c r="N35" s="47"/>
      <c r="O35" s="47"/>
      <c r="P35" s="47"/>
      <c r="Q35" s="47"/>
    </row>
    <row r="36" ht="30.0" customHeight="1">
      <c r="A36" s="1492"/>
      <c r="B36" s="47"/>
      <c r="C36" s="1492"/>
      <c r="D36" s="1492"/>
      <c r="E36" s="1495"/>
      <c r="F36" s="47"/>
      <c r="G36" s="47"/>
      <c r="H36" s="47"/>
      <c r="I36" s="47"/>
      <c r="J36" s="47"/>
      <c r="K36" s="47"/>
      <c r="L36" s="47"/>
      <c r="M36" s="1492"/>
      <c r="N36" s="47"/>
      <c r="O36" s="47"/>
      <c r="P36" s="47"/>
      <c r="Q36" s="47"/>
    </row>
    <row r="37" ht="30.0" customHeight="1">
      <c r="A37" s="1492"/>
      <c r="B37" s="47"/>
      <c r="C37" s="1492"/>
      <c r="D37" s="1492"/>
      <c r="E37" s="1495"/>
      <c r="F37" s="47"/>
      <c r="G37" s="47"/>
      <c r="H37" s="47"/>
      <c r="I37" s="47"/>
      <c r="J37" s="47"/>
      <c r="K37" s="47"/>
      <c r="L37" s="47"/>
      <c r="M37" s="1492"/>
      <c r="N37" s="47"/>
      <c r="O37" s="47"/>
      <c r="P37" s="47"/>
      <c r="Q37" s="47"/>
    </row>
    <row r="38" ht="30.0" customHeight="1">
      <c r="A38" s="1492"/>
      <c r="B38" s="47"/>
      <c r="C38" s="1492"/>
      <c r="D38" s="1492"/>
      <c r="E38" s="1495"/>
      <c r="F38" s="47"/>
      <c r="G38" s="47"/>
      <c r="H38" s="47"/>
      <c r="I38" s="47"/>
      <c r="J38" s="47"/>
      <c r="K38" s="47"/>
      <c r="L38" s="47"/>
      <c r="M38" s="1492"/>
      <c r="N38" s="47"/>
      <c r="O38" s="47"/>
      <c r="P38" s="47"/>
      <c r="Q38" s="47"/>
    </row>
    <row r="39" ht="30.0" customHeight="1">
      <c r="A39" s="1492"/>
      <c r="B39" s="47"/>
      <c r="C39" s="1492"/>
      <c r="D39" s="1492"/>
      <c r="E39" s="1495"/>
      <c r="F39" s="47"/>
      <c r="G39" s="47"/>
      <c r="H39" s="47"/>
      <c r="I39" s="47"/>
      <c r="J39" s="47"/>
      <c r="K39" s="47"/>
      <c r="L39" s="47"/>
      <c r="M39" s="1492"/>
      <c r="N39" s="47"/>
      <c r="O39" s="47"/>
      <c r="P39" s="47"/>
      <c r="Q39" s="47"/>
    </row>
    <row r="40" ht="30.0" customHeight="1">
      <c r="A40" s="1492"/>
      <c r="B40" s="47"/>
      <c r="C40" s="1492"/>
      <c r="D40" s="1492"/>
      <c r="E40" s="1495"/>
      <c r="F40" s="47"/>
      <c r="G40" s="47"/>
      <c r="H40" s="47"/>
      <c r="I40" s="47"/>
      <c r="J40" s="47"/>
      <c r="K40" s="47"/>
      <c r="L40" s="47"/>
      <c r="M40" s="1492"/>
      <c r="N40" s="47"/>
      <c r="O40" s="47"/>
      <c r="P40" s="47"/>
      <c r="Q40" s="47"/>
    </row>
    <row r="41" ht="30.0" customHeight="1">
      <c r="A41" s="1492"/>
      <c r="B41" s="47"/>
      <c r="C41" s="1492"/>
      <c r="D41" s="1492"/>
      <c r="E41" s="1495"/>
      <c r="F41" s="47"/>
      <c r="G41" s="47"/>
      <c r="H41" s="47"/>
      <c r="I41" s="47"/>
      <c r="J41" s="47"/>
      <c r="K41" s="47"/>
      <c r="L41" s="47"/>
      <c r="M41" s="1492"/>
      <c r="N41" s="47"/>
      <c r="O41" s="47"/>
      <c r="P41" s="47"/>
      <c r="Q41" s="47"/>
    </row>
    <row r="42" ht="30.0" customHeight="1">
      <c r="A42" s="1492"/>
      <c r="B42" s="47"/>
      <c r="C42" s="1492"/>
      <c r="D42" s="1492"/>
      <c r="E42" s="1495"/>
      <c r="F42" s="47"/>
      <c r="G42" s="47"/>
      <c r="H42" s="47"/>
      <c r="I42" s="47"/>
      <c r="J42" s="47"/>
      <c r="K42" s="47"/>
      <c r="L42" s="47"/>
      <c r="M42" s="1492"/>
      <c r="N42" s="47"/>
      <c r="O42" s="47"/>
      <c r="P42" s="47"/>
      <c r="Q42" s="47"/>
    </row>
    <row r="43" ht="30.0" customHeight="1">
      <c r="A43" s="1492"/>
      <c r="B43" s="47"/>
      <c r="C43" s="1492"/>
      <c r="D43" s="1492"/>
      <c r="E43" s="1495"/>
      <c r="F43" s="47"/>
      <c r="G43" s="47"/>
      <c r="H43" s="47"/>
      <c r="I43" s="47"/>
      <c r="J43" s="47"/>
      <c r="K43" s="47"/>
      <c r="L43" s="47"/>
      <c r="M43" s="1492"/>
      <c r="N43" s="47"/>
      <c r="O43" s="47"/>
      <c r="P43" s="47"/>
      <c r="Q43" s="47"/>
    </row>
    <row r="44" ht="30.0" customHeight="1">
      <c r="A44" s="1492"/>
      <c r="B44" s="47"/>
      <c r="C44" s="1492"/>
      <c r="D44" s="1492"/>
      <c r="E44" s="1495"/>
      <c r="F44" s="47"/>
      <c r="G44" s="47"/>
      <c r="H44" s="47"/>
      <c r="I44" s="47"/>
      <c r="J44" s="47"/>
      <c r="K44" s="47"/>
      <c r="L44" s="47"/>
      <c r="M44" s="1492"/>
      <c r="N44" s="47"/>
      <c r="O44" s="47"/>
      <c r="P44" s="47"/>
      <c r="Q44" s="47"/>
    </row>
    <row r="45" ht="30.0" customHeight="1">
      <c r="A45" s="1492"/>
      <c r="B45" s="47"/>
      <c r="C45" s="1492"/>
      <c r="D45" s="1492"/>
      <c r="E45" s="1495"/>
      <c r="F45" s="47"/>
      <c r="G45" s="47"/>
      <c r="H45" s="47"/>
      <c r="I45" s="47"/>
      <c r="J45" s="47"/>
      <c r="K45" s="47"/>
      <c r="L45" s="47"/>
      <c r="M45" s="1492"/>
      <c r="N45" s="47"/>
      <c r="O45" s="47"/>
      <c r="P45" s="47"/>
      <c r="Q45" s="47"/>
    </row>
    <row r="46" ht="30.0" customHeight="1">
      <c r="A46" s="1492"/>
      <c r="B46" s="47"/>
      <c r="C46" s="1492"/>
      <c r="D46" s="1492"/>
      <c r="E46" s="1495"/>
      <c r="F46" s="47"/>
      <c r="G46" s="47"/>
      <c r="H46" s="47"/>
      <c r="I46" s="47"/>
      <c r="J46" s="47"/>
      <c r="K46" s="47"/>
      <c r="L46" s="47"/>
      <c r="M46" s="1492"/>
      <c r="N46" s="47"/>
      <c r="O46" s="47"/>
      <c r="P46" s="47"/>
      <c r="Q46" s="47"/>
    </row>
    <row r="47" ht="30.0" customHeight="1">
      <c r="A47" s="1492"/>
      <c r="B47" s="47"/>
      <c r="C47" s="1492"/>
      <c r="D47" s="1492"/>
      <c r="E47" s="1495"/>
      <c r="F47" s="47"/>
      <c r="G47" s="47"/>
      <c r="H47" s="47"/>
      <c r="I47" s="47"/>
      <c r="J47" s="47"/>
      <c r="K47" s="47"/>
      <c r="L47" s="47"/>
      <c r="M47" s="1492"/>
      <c r="N47" s="47"/>
      <c r="O47" s="47"/>
      <c r="P47" s="47"/>
      <c r="Q47" s="47"/>
    </row>
    <row r="48" ht="30.0" customHeight="1">
      <c r="A48" s="1492"/>
      <c r="B48" s="47"/>
      <c r="C48" s="1492"/>
      <c r="D48" s="1492"/>
      <c r="E48" s="1495"/>
      <c r="F48" s="47"/>
      <c r="G48" s="47"/>
      <c r="H48" s="47"/>
      <c r="I48" s="47"/>
      <c r="J48" s="47"/>
      <c r="K48" s="47"/>
      <c r="L48" s="47"/>
      <c r="M48" s="1492"/>
      <c r="N48" s="47"/>
      <c r="O48" s="47"/>
      <c r="P48" s="47"/>
      <c r="Q48" s="47"/>
    </row>
    <row r="49" ht="30.0" customHeight="1">
      <c r="A49" s="1492"/>
      <c r="B49" s="47"/>
      <c r="C49" s="1492"/>
      <c r="D49" s="1492"/>
      <c r="E49" s="1495"/>
      <c r="F49" s="47"/>
      <c r="G49" s="47"/>
      <c r="H49" s="47"/>
      <c r="I49" s="47"/>
      <c r="J49" s="47"/>
      <c r="K49" s="47"/>
      <c r="L49" s="47"/>
      <c r="M49" s="1492"/>
      <c r="N49" s="47"/>
      <c r="O49" s="47"/>
      <c r="P49" s="47"/>
      <c r="Q49" s="47"/>
    </row>
    <row r="50" ht="30.0" customHeight="1">
      <c r="A50" s="1492"/>
      <c r="B50" s="47"/>
      <c r="C50" s="1492"/>
      <c r="D50" s="1492"/>
      <c r="E50" s="1495"/>
      <c r="F50" s="47"/>
      <c r="G50" s="47"/>
      <c r="H50" s="47"/>
      <c r="I50" s="47"/>
      <c r="J50" s="47"/>
      <c r="K50" s="47"/>
      <c r="L50" s="47"/>
      <c r="M50" s="1492"/>
      <c r="N50" s="47"/>
      <c r="O50" s="47"/>
      <c r="P50" s="47"/>
      <c r="Q50" s="47"/>
    </row>
    <row r="51" ht="30.0" customHeight="1">
      <c r="A51" s="1492"/>
      <c r="B51" s="47"/>
      <c r="C51" s="1492"/>
      <c r="D51" s="1492"/>
      <c r="E51" s="1495"/>
      <c r="F51" s="47"/>
      <c r="G51" s="47"/>
      <c r="H51" s="47"/>
      <c r="I51" s="47"/>
      <c r="J51" s="47"/>
      <c r="K51" s="47"/>
      <c r="L51" s="47"/>
      <c r="M51" s="1492"/>
      <c r="N51" s="47"/>
      <c r="O51" s="47"/>
      <c r="P51" s="47"/>
      <c r="Q51" s="47"/>
    </row>
    <row r="52" ht="30.0" customHeight="1">
      <c r="A52" s="1492"/>
      <c r="B52" s="47"/>
      <c r="C52" s="1492"/>
      <c r="D52" s="1492"/>
      <c r="E52" s="1495"/>
      <c r="F52" s="47"/>
      <c r="G52" s="47"/>
      <c r="H52" s="47"/>
      <c r="I52" s="47"/>
      <c r="J52" s="47"/>
      <c r="K52" s="47"/>
      <c r="L52" s="47"/>
      <c r="M52" s="1492"/>
      <c r="N52" s="47"/>
      <c r="O52" s="47"/>
      <c r="P52" s="47"/>
      <c r="Q52" s="47"/>
    </row>
    <row r="53" ht="30.0" customHeight="1">
      <c r="A53" s="1492"/>
      <c r="B53" s="47"/>
      <c r="C53" s="1492"/>
      <c r="D53" s="1492"/>
      <c r="E53" s="1495"/>
      <c r="F53" s="47"/>
      <c r="G53" s="47"/>
      <c r="H53" s="47"/>
      <c r="I53" s="47"/>
      <c r="J53" s="47"/>
      <c r="K53" s="47"/>
      <c r="L53" s="47"/>
      <c r="M53" s="1492"/>
      <c r="N53" s="47"/>
      <c r="O53" s="47"/>
      <c r="P53" s="47"/>
      <c r="Q53" s="47"/>
    </row>
    <row r="54" ht="30.0" customHeight="1">
      <c r="A54" s="1492"/>
      <c r="B54" s="47"/>
      <c r="C54" s="1492"/>
      <c r="D54" s="1492"/>
      <c r="E54" s="1495"/>
      <c r="F54" s="47"/>
      <c r="G54" s="47"/>
      <c r="H54" s="47"/>
      <c r="I54" s="47"/>
      <c r="J54" s="47"/>
      <c r="K54" s="47"/>
      <c r="L54" s="47"/>
      <c r="M54" s="1492"/>
      <c r="N54" s="47"/>
      <c r="O54" s="47"/>
      <c r="P54" s="47"/>
      <c r="Q54" s="47"/>
    </row>
    <row r="55" ht="30.0" customHeight="1">
      <c r="A55" s="1492"/>
      <c r="B55" s="47"/>
      <c r="C55" s="1492"/>
      <c r="D55" s="1492"/>
      <c r="E55" s="1495"/>
      <c r="F55" s="47"/>
      <c r="G55" s="47"/>
      <c r="H55" s="47"/>
      <c r="I55" s="47"/>
      <c r="J55" s="47"/>
      <c r="K55" s="47"/>
      <c r="L55" s="47"/>
      <c r="M55" s="1492"/>
      <c r="N55" s="47"/>
      <c r="O55" s="47"/>
      <c r="P55" s="47"/>
      <c r="Q55" s="47"/>
    </row>
    <row r="56" ht="30.0" customHeight="1">
      <c r="A56" s="1492"/>
      <c r="B56" s="47"/>
      <c r="C56" s="1492"/>
      <c r="D56" s="1492"/>
      <c r="E56" s="1495"/>
      <c r="F56" s="47"/>
      <c r="G56" s="47"/>
      <c r="H56" s="47"/>
      <c r="I56" s="47"/>
      <c r="J56" s="47"/>
      <c r="K56" s="47"/>
      <c r="L56" s="47"/>
      <c r="M56" s="1492"/>
      <c r="N56" s="47"/>
      <c r="O56" s="47"/>
      <c r="P56" s="47"/>
      <c r="Q56" s="47"/>
    </row>
    <row r="57" ht="30.0" customHeight="1">
      <c r="A57" s="1492"/>
      <c r="B57" s="47"/>
      <c r="C57" s="1492"/>
      <c r="D57" s="1492"/>
      <c r="E57" s="1495"/>
      <c r="F57" s="47"/>
      <c r="G57" s="47"/>
      <c r="H57" s="47"/>
      <c r="I57" s="47"/>
      <c r="J57" s="47"/>
      <c r="K57" s="47"/>
      <c r="L57" s="47"/>
      <c r="M57" s="1492"/>
      <c r="N57" s="47"/>
      <c r="O57" s="47"/>
      <c r="P57" s="47"/>
      <c r="Q57" s="47"/>
    </row>
    <row r="58" ht="30.0" customHeight="1">
      <c r="A58" s="1492"/>
      <c r="B58" s="47"/>
      <c r="C58" s="1492"/>
      <c r="D58" s="1492"/>
      <c r="E58" s="1495"/>
      <c r="F58" s="47"/>
      <c r="G58" s="47"/>
      <c r="H58" s="47"/>
      <c r="I58" s="47"/>
      <c r="J58" s="47"/>
      <c r="K58" s="47"/>
      <c r="L58" s="47"/>
      <c r="M58" s="1492"/>
      <c r="N58" s="47"/>
      <c r="O58" s="47"/>
      <c r="P58" s="47"/>
      <c r="Q58" s="47"/>
    </row>
    <row r="59" ht="30.0" customHeight="1">
      <c r="A59" s="1492"/>
      <c r="B59" s="47"/>
      <c r="C59" s="1492"/>
      <c r="D59" s="1492"/>
      <c r="E59" s="1495"/>
      <c r="F59" s="47"/>
      <c r="G59" s="47"/>
      <c r="H59" s="47"/>
      <c r="I59" s="47"/>
      <c r="J59" s="47"/>
      <c r="K59" s="47"/>
      <c r="L59" s="47"/>
      <c r="M59" s="1492"/>
      <c r="N59" s="47"/>
      <c r="O59" s="47"/>
      <c r="P59" s="47"/>
      <c r="Q59" s="47"/>
    </row>
    <row r="60" ht="30.0" customHeight="1">
      <c r="A60" s="1492"/>
      <c r="B60" s="47"/>
      <c r="C60" s="1492"/>
      <c r="D60" s="1492"/>
      <c r="E60" s="1495"/>
      <c r="F60" s="47"/>
      <c r="G60" s="47"/>
      <c r="H60" s="47"/>
      <c r="I60" s="47"/>
      <c r="J60" s="47"/>
      <c r="K60" s="47"/>
      <c r="L60" s="47"/>
      <c r="M60" s="1492"/>
      <c r="N60" s="47"/>
      <c r="O60" s="47"/>
      <c r="P60" s="47"/>
      <c r="Q60" s="47"/>
    </row>
    <row r="61" ht="30.0" customHeight="1">
      <c r="A61" s="1492"/>
      <c r="B61" s="47"/>
      <c r="C61" s="1492"/>
      <c r="D61" s="1492"/>
      <c r="E61" s="1495"/>
      <c r="F61" s="47"/>
      <c r="G61" s="47"/>
      <c r="H61" s="47"/>
      <c r="I61" s="47"/>
      <c r="J61" s="47"/>
      <c r="K61" s="47"/>
      <c r="L61" s="47"/>
      <c r="M61" s="1492"/>
      <c r="N61" s="47"/>
      <c r="O61" s="47"/>
      <c r="P61" s="47"/>
      <c r="Q61" s="47"/>
    </row>
    <row r="62" ht="30.0" customHeight="1">
      <c r="A62" s="1492"/>
      <c r="B62" s="47"/>
      <c r="C62" s="1492"/>
      <c r="D62" s="1492"/>
      <c r="E62" s="1495"/>
      <c r="F62" s="47"/>
      <c r="G62" s="47"/>
      <c r="H62" s="47"/>
      <c r="I62" s="47"/>
      <c r="J62" s="47"/>
      <c r="K62" s="47"/>
      <c r="L62" s="47"/>
      <c r="M62" s="1492"/>
      <c r="N62" s="47"/>
      <c r="O62" s="47"/>
      <c r="P62" s="47"/>
      <c r="Q62" s="47"/>
    </row>
    <row r="63" ht="30.0" customHeight="1">
      <c r="A63" s="1492"/>
      <c r="B63" s="47"/>
      <c r="C63" s="1492"/>
      <c r="D63" s="1492"/>
      <c r="E63" s="1495"/>
      <c r="F63" s="47"/>
      <c r="G63" s="47"/>
      <c r="H63" s="47"/>
      <c r="I63" s="47"/>
      <c r="J63" s="47"/>
      <c r="K63" s="47"/>
      <c r="L63" s="47"/>
      <c r="M63" s="1492"/>
      <c r="N63" s="47"/>
      <c r="O63" s="47"/>
      <c r="P63" s="47"/>
      <c r="Q63" s="47"/>
    </row>
    <row r="64" ht="30.0" customHeight="1">
      <c r="A64" s="1492"/>
      <c r="B64" s="47"/>
      <c r="C64" s="1492"/>
      <c r="D64" s="1492"/>
      <c r="E64" s="1495"/>
      <c r="F64" s="47"/>
      <c r="G64" s="47"/>
      <c r="H64" s="47"/>
      <c r="I64" s="47"/>
      <c r="J64" s="47"/>
      <c r="K64" s="47"/>
      <c r="L64" s="47"/>
      <c r="M64" s="1492"/>
      <c r="N64" s="47"/>
      <c r="O64" s="47"/>
      <c r="P64" s="47"/>
      <c r="Q64" s="47"/>
    </row>
    <row r="65" ht="30.0" customHeight="1">
      <c r="A65" s="1492"/>
      <c r="B65" s="47"/>
      <c r="C65" s="1492"/>
      <c r="D65" s="1492"/>
      <c r="E65" s="1495"/>
      <c r="F65" s="47"/>
      <c r="G65" s="47"/>
      <c r="H65" s="47"/>
      <c r="I65" s="47"/>
      <c r="J65" s="47"/>
      <c r="K65" s="47"/>
      <c r="L65" s="47"/>
      <c r="M65" s="1492"/>
      <c r="N65" s="47"/>
      <c r="O65" s="47"/>
      <c r="P65" s="47"/>
      <c r="Q65" s="47"/>
    </row>
    <row r="66" ht="30.0" customHeight="1">
      <c r="A66" s="1492"/>
      <c r="B66" s="47"/>
      <c r="C66" s="1492"/>
      <c r="D66" s="1492"/>
      <c r="E66" s="1495"/>
      <c r="F66" s="47"/>
      <c r="G66" s="47"/>
      <c r="H66" s="47"/>
      <c r="I66" s="47"/>
      <c r="J66" s="47"/>
      <c r="K66" s="47"/>
      <c r="L66" s="47"/>
      <c r="M66" s="1492"/>
      <c r="N66" s="47"/>
      <c r="O66" s="47"/>
      <c r="P66" s="47"/>
      <c r="Q66" s="47"/>
    </row>
    <row r="67" ht="30.0" customHeight="1">
      <c r="A67" s="1492"/>
      <c r="B67" s="47"/>
      <c r="C67" s="1492"/>
      <c r="D67" s="1492"/>
      <c r="E67" s="1495"/>
      <c r="F67" s="47"/>
      <c r="G67" s="47"/>
      <c r="H67" s="47"/>
      <c r="I67" s="47"/>
      <c r="J67" s="47"/>
      <c r="K67" s="47"/>
      <c r="L67" s="47"/>
      <c r="M67" s="1492"/>
      <c r="N67" s="47"/>
      <c r="O67" s="47"/>
      <c r="P67" s="47"/>
      <c r="Q67" s="47"/>
    </row>
    <row r="68" ht="30.0" customHeight="1">
      <c r="A68" s="1492"/>
      <c r="B68" s="47"/>
      <c r="C68" s="1492"/>
      <c r="D68" s="1492"/>
      <c r="E68" s="1495"/>
      <c r="F68" s="47"/>
      <c r="G68" s="47"/>
      <c r="H68" s="47"/>
      <c r="I68" s="47"/>
      <c r="J68" s="47"/>
      <c r="K68" s="47"/>
      <c r="L68" s="47"/>
      <c r="M68" s="1492"/>
      <c r="N68" s="47"/>
      <c r="O68" s="47"/>
      <c r="P68" s="47"/>
      <c r="Q68" s="47"/>
    </row>
    <row r="69" ht="30.0" customHeight="1">
      <c r="A69" s="1492"/>
      <c r="B69" s="47"/>
      <c r="C69" s="1492"/>
      <c r="D69" s="1492"/>
      <c r="E69" s="1495"/>
      <c r="F69" s="47"/>
      <c r="G69" s="47"/>
      <c r="H69" s="47"/>
      <c r="I69" s="47"/>
      <c r="J69" s="47"/>
      <c r="K69" s="47"/>
      <c r="L69" s="47"/>
      <c r="M69" s="1492"/>
      <c r="N69" s="47"/>
      <c r="O69" s="47"/>
      <c r="P69" s="47"/>
      <c r="Q69" s="47"/>
    </row>
    <row r="70" ht="30.0" customHeight="1">
      <c r="A70" s="1492"/>
      <c r="B70" s="47"/>
      <c r="C70" s="1492"/>
      <c r="D70" s="1492"/>
      <c r="E70" s="1495"/>
      <c r="F70" s="47"/>
      <c r="G70" s="47"/>
      <c r="H70" s="47"/>
      <c r="I70" s="47"/>
      <c r="J70" s="47"/>
      <c r="K70" s="47"/>
      <c r="L70" s="47"/>
      <c r="M70" s="1492"/>
      <c r="N70" s="47"/>
      <c r="O70" s="47"/>
      <c r="P70" s="47"/>
      <c r="Q70" s="47"/>
    </row>
    <row r="71" ht="30.0" customHeight="1">
      <c r="A71" s="1492"/>
      <c r="B71" s="47"/>
      <c r="C71" s="1492"/>
      <c r="D71" s="1492"/>
      <c r="E71" s="1495"/>
      <c r="F71" s="47"/>
      <c r="G71" s="47"/>
      <c r="H71" s="47"/>
      <c r="I71" s="47"/>
      <c r="J71" s="47"/>
      <c r="K71" s="47"/>
      <c r="L71" s="47"/>
      <c r="M71" s="1492"/>
      <c r="N71" s="47"/>
      <c r="O71" s="47"/>
      <c r="P71" s="47"/>
      <c r="Q71" s="47"/>
    </row>
    <row r="72" ht="30.0" customHeight="1">
      <c r="A72" s="1492"/>
      <c r="B72" s="47"/>
      <c r="C72" s="1492"/>
      <c r="D72" s="1492"/>
      <c r="E72" s="1495"/>
      <c r="F72" s="47"/>
      <c r="G72" s="47"/>
      <c r="H72" s="47"/>
      <c r="I72" s="47"/>
      <c r="J72" s="47"/>
      <c r="K72" s="47"/>
      <c r="L72" s="47"/>
      <c r="M72" s="1492"/>
      <c r="N72" s="47"/>
      <c r="O72" s="47"/>
      <c r="P72" s="47"/>
      <c r="Q72" s="47"/>
    </row>
    <row r="73" ht="30.0" customHeight="1">
      <c r="A73" s="1492"/>
      <c r="B73" s="47"/>
      <c r="C73" s="1492"/>
      <c r="D73" s="1492"/>
      <c r="E73" s="1495"/>
      <c r="F73" s="47"/>
      <c r="G73" s="47"/>
      <c r="H73" s="47"/>
      <c r="I73" s="47"/>
      <c r="J73" s="47"/>
      <c r="K73" s="47"/>
      <c r="L73" s="47"/>
      <c r="M73" s="1492"/>
      <c r="N73" s="47"/>
      <c r="O73" s="47"/>
      <c r="P73" s="47"/>
      <c r="Q73" s="47"/>
    </row>
    <row r="74" ht="30.0" customHeight="1">
      <c r="A74" s="1492"/>
      <c r="B74" s="47"/>
      <c r="C74" s="1492"/>
      <c r="D74" s="1492"/>
      <c r="E74" s="1495"/>
      <c r="F74" s="47"/>
      <c r="G74" s="47"/>
      <c r="H74" s="47"/>
      <c r="I74" s="47"/>
      <c r="J74" s="47"/>
      <c r="K74" s="47"/>
      <c r="L74" s="47"/>
      <c r="M74" s="1492"/>
      <c r="N74" s="47"/>
      <c r="O74" s="47"/>
      <c r="P74" s="47"/>
      <c r="Q74" s="47"/>
    </row>
    <row r="75" ht="30.0" customHeight="1">
      <c r="A75" s="1492"/>
      <c r="B75" s="47"/>
      <c r="C75" s="1492"/>
      <c r="D75" s="1492"/>
      <c r="E75" s="1495"/>
      <c r="F75" s="47"/>
      <c r="G75" s="47"/>
      <c r="H75" s="47"/>
      <c r="I75" s="47"/>
      <c r="J75" s="47"/>
      <c r="K75" s="47"/>
      <c r="L75" s="47"/>
      <c r="M75" s="1492"/>
      <c r="N75" s="47"/>
      <c r="O75" s="47"/>
      <c r="P75" s="47"/>
      <c r="Q75" s="47"/>
    </row>
    <row r="76" ht="30.0" customHeight="1">
      <c r="A76" s="1492"/>
      <c r="B76" s="47"/>
      <c r="C76" s="1492"/>
      <c r="D76" s="1492"/>
      <c r="E76" s="1495"/>
      <c r="F76" s="47"/>
      <c r="G76" s="47"/>
      <c r="H76" s="47"/>
      <c r="I76" s="47"/>
      <c r="J76" s="47"/>
      <c r="K76" s="47"/>
      <c r="L76" s="47"/>
      <c r="M76" s="1492"/>
      <c r="N76" s="47"/>
      <c r="O76" s="47"/>
      <c r="P76" s="47"/>
      <c r="Q76" s="47"/>
    </row>
    <row r="77" ht="30.0" customHeight="1">
      <c r="A77" s="1492"/>
      <c r="B77" s="47"/>
      <c r="C77" s="1492"/>
      <c r="D77" s="1492"/>
      <c r="E77" s="1495"/>
      <c r="F77" s="47"/>
      <c r="G77" s="47"/>
      <c r="H77" s="47"/>
      <c r="I77" s="47"/>
      <c r="J77" s="47"/>
      <c r="K77" s="47"/>
      <c r="L77" s="47"/>
      <c r="M77" s="1492"/>
      <c r="N77" s="47"/>
      <c r="O77" s="47"/>
      <c r="P77" s="47"/>
      <c r="Q77" s="47"/>
    </row>
    <row r="78" ht="30.0" customHeight="1">
      <c r="A78" s="1492"/>
      <c r="B78" s="47"/>
      <c r="C78" s="1492"/>
      <c r="D78" s="1492"/>
      <c r="E78" s="1495"/>
      <c r="F78" s="47"/>
      <c r="G78" s="47"/>
      <c r="H78" s="47"/>
      <c r="I78" s="47"/>
      <c r="J78" s="47"/>
      <c r="K78" s="47"/>
      <c r="L78" s="47"/>
      <c r="M78" s="1492"/>
      <c r="N78" s="47"/>
      <c r="O78" s="47"/>
      <c r="P78" s="47"/>
      <c r="Q78" s="47"/>
    </row>
    <row r="79" ht="30.0" customHeight="1">
      <c r="A79" s="1492"/>
      <c r="B79" s="47"/>
      <c r="C79" s="1492"/>
      <c r="D79" s="1492"/>
      <c r="E79" s="1495"/>
      <c r="F79" s="47"/>
      <c r="G79" s="47"/>
      <c r="H79" s="47"/>
      <c r="I79" s="47"/>
      <c r="J79" s="47"/>
      <c r="K79" s="47"/>
      <c r="L79" s="47"/>
      <c r="M79" s="1492"/>
      <c r="N79" s="47"/>
      <c r="O79" s="47"/>
      <c r="P79" s="47"/>
      <c r="Q79" s="47"/>
    </row>
    <row r="80" ht="30.0" customHeight="1">
      <c r="A80" s="1492"/>
      <c r="B80" s="47"/>
      <c r="C80" s="1492"/>
      <c r="D80" s="1492"/>
      <c r="E80" s="1495"/>
      <c r="F80" s="47"/>
      <c r="G80" s="47"/>
      <c r="H80" s="47"/>
      <c r="I80" s="47"/>
      <c r="J80" s="47"/>
      <c r="K80" s="47"/>
      <c r="L80" s="47"/>
      <c r="M80" s="1492"/>
      <c r="N80" s="47"/>
      <c r="O80" s="47"/>
      <c r="P80" s="47"/>
      <c r="Q80" s="47"/>
    </row>
    <row r="81" ht="30.0" customHeight="1">
      <c r="A81" s="1492"/>
      <c r="B81" s="47"/>
      <c r="C81" s="1492"/>
      <c r="D81" s="1492"/>
      <c r="E81" s="1495"/>
      <c r="F81" s="47"/>
      <c r="G81" s="47"/>
      <c r="H81" s="47"/>
      <c r="I81" s="47"/>
      <c r="J81" s="47"/>
      <c r="K81" s="47"/>
      <c r="L81" s="47"/>
      <c r="M81" s="1492"/>
      <c r="N81" s="47"/>
      <c r="O81" s="47"/>
      <c r="P81" s="47"/>
      <c r="Q81" s="47"/>
    </row>
    <row r="82" ht="30.0" customHeight="1">
      <c r="A82" s="1492"/>
      <c r="B82" s="47"/>
      <c r="C82" s="1492"/>
      <c r="D82" s="1492"/>
      <c r="E82" s="1495"/>
      <c r="F82" s="47"/>
      <c r="G82" s="47"/>
      <c r="H82" s="47"/>
      <c r="I82" s="47"/>
      <c r="J82" s="47"/>
      <c r="K82" s="47"/>
      <c r="L82" s="47"/>
      <c r="M82" s="1492"/>
      <c r="N82" s="47"/>
      <c r="O82" s="47"/>
      <c r="P82" s="47"/>
      <c r="Q82" s="47"/>
    </row>
    <row r="83" ht="30.0" customHeight="1">
      <c r="A83" s="1492"/>
      <c r="B83" s="47"/>
      <c r="C83" s="1492"/>
      <c r="D83" s="1492"/>
      <c r="E83" s="1495"/>
      <c r="F83" s="47"/>
      <c r="G83" s="47"/>
      <c r="H83" s="47"/>
      <c r="I83" s="47"/>
      <c r="J83" s="47"/>
      <c r="K83" s="47"/>
      <c r="L83" s="47"/>
      <c r="M83" s="1492"/>
      <c r="N83" s="47"/>
      <c r="O83" s="47"/>
      <c r="P83" s="47"/>
      <c r="Q83" s="47"/>
    </row>
    <row r="84" ht="30.0" customHeight="1">
      <c r="A84" s="1492"/>
      <c r="B84" s="47"/>
      <c r="C84" s="1492"/>
      <c r="D84" s="1492"/>
      <c r="E84" s="1495"/>
      <c r="F84" s="47"/>
      <c r="G84" s="47"/>
      <c r="H84" s="47"/>
      <c r="I84" s="47"/>
      <c r="J84" s="47"/>
      <c r="K84" s="47"/>
      <c r="L84" s="47"/>
      <c r="M84" s="1492"/>
      <c r="N84" s="47"/>
      <c r="O84" s="47"/>
      <c r="P84" s="47"/>
      <c r="Q84" s="47"/>
    </row>
    <row r="85" ht="30.0" customHeight="1">
      <c r="A85" s="1492"/>
      <c r="B85" s="47"/>
      <c r="C85" s="1492"/>
      <c r="D85" s="1492"/>
      <c r="E85" s="1495"/>
      <c r="F85" s="47"/>
      <c r="G85" s="47"/>
      <c r="H85" s="47"/>
      <c r="I85" s="47"/>
      <c r="J85" s="47"/>
      <c r="K85" s="47"/>
      <c r="L85" s="47"/>
      <c r="M85" s="1492"/>
      <c r="N85" s="47"/>
      <c r="O85" s="47"/>
      <c r="P85" s="47"/>
      <c r="Q85" s="47"/>
    </row>
    <row r="86" ht="30.0" customHeight="1">
      <c r="A86" s="1492"/>
      <c r="B86" s="47"/>
      <c r="C86" s="1492"/>
      <c r="D86" s="1492"/>
      <c r="E86" s="1495"/>
      <c r="F86" s="47"/>
      <c r="G86" s="47"/>
      <c r="H86" s="47"/>
      <c r="I86" s="47"/>
      <c r="J86" s="47"/>
      <c r="K86" s="47"/>
      <c r="L86" s="47"/>
      <c r="M86" s="1492"/>
      <c r="N86" s="47"/>
      <c r="O86" s="47"/>
      <c r="P86" s="47"/>
      <c r="Q86" s="47"/>
    </row>
    <row r="87" ht="30.0" customHeight="1">
      <c r="A87" s="1492"/>
      <c r="B87" s="47"/>
      <c r="C87" s="1492"/>
      <c r="D87" s="1492"/>
      <c r="E87" s="1495"/>
      <c r="F87" s="47"/>
      <c r="G87" s="47"/>
      <c r="H87" s="47"/>
      <c r="I87" s="47"/>
      <c r="J87" s="47"/>
      <c r="K87" s="47"/>
      <c r="L87" s="47"/>
      <c r="M87" s="1492"/>
      <c r="N87" s="47"/>
      <c r="O87" s="47"/>
      <c r="P87" s="47"/>
      <c r="Q87" s="47"/>
    </row>
    <row r="88" ht="30.0" customHeight="1">
      <c r="A88" s="1492"/>
      <c r="B88" s="47"/>
      <c r="C88" s="1492"/>
      <c r="D88" s="1492"/>
      <c r="E88" s="1495"/>
      <c r="F88" s="47"/>
      <c r="G88" s="47"/>
      <c r="H88" s="47"/>
      <c r="I88" s="47"/>
      <c r="J88" s="47"/>
      <c r="K88" s="47"/>
      <c r="L88" s="47"/>
      <c r="M88" s="1492"/>
      <c r="N88" s="47"/>
      <c r="O88" s="47"/>
      <c r="P88" s="47"/>
      <c r="Q88" s="47"/>
    </row>
    <row r="89" ht="30.0" customHeight="1">
      <c r="A89" s="1492"/>
      <c r="B89" s="47"/>
      <c r="C89" s="1492"/>
      <c r="D89" s="1492"/>
      <c r="E89" s="1495"/>
      <c r="F89" s="47"/>
      <c r="G89" s="47"/>
      <c r="H89" s="47"/>
      <c r="I89" s="47"/>
      <c r="J89" s="47"/>
      <c r="K89" s="47"/>
      <c r="L89" s="47"/>
      <c r="M89" s="1492"/>
      <c r="N89" s="47"/>
      <c r="O89" s="47"/>
      <c r="P89" s="47"/>
      <c r="Q89" s="47"/>
    </row>
    <row r="90" ht="30.0" customHeight="1">
      <c r="A90" s="1492"/>
      <c r="B90" s="47"/>
      <c r="C90" s="1492"/>
      <c r="D90" s="1492"/>
      <c r="E90" s="1495"/>
      <c r="F90" s="47"/>
      <c r="G90" s="47"/>
      <c r="H90" s="47"/>
      <c r="I90" s="47"/>
      <c r="J90" s="47"/>
      <c r="K90" s="47"/>
      <c r="L90" s="47"/>
      <c r="M90" s="1492"/>
      <c r="N90" s="47"/>
      <c r="O90" s="47"/>
      <c r="P90" s="47"/>
      <c r="Q90" s="47"/>
    </row>
    <row r="91" ht="30.0" customHeight="1">
      <c r="A91" s="1492"/>
      <c r="B91" s="47"/>
      <c r="C91" s="1492"/>
      <c r="D91" s="1492"/>
      <c r="E91" s="1495"/>
      <c r="F91" s="47"/>
      <c r="G91" s="47"/>
      <c r="H91" s="47"/>
      <c r="I91" s="47"/>
      <c r="J91" s="47"/>
      <c r="K91" s="47"/>
      <c r="L91" s="47"/>
      <c r="M91" s="1492"/>
      <c r="N91" s="47"/>
      <c r="O91" s="47"/>
      <c r="P91" s="47"/>
      <c r="Q91" s="47"/>
    </row>
    <row r="92" ht="30.0" customHeight="1">
      <c r="A92" s="1492"/>
      <c r="B92" s="47"/>
      <c r="C92" s="1492"/>
      <c r="D92" s="1492"/>
      <c r="E92" s="1495"/>
      <c r="F92" s="47"/>
      <c r="G92" s="47"/>
      <c r="H92" s="47"/>
      <c r="I92" s="47"/>
      <c r="J92" s="47"/>
      <c r="K92" s="47"/>
      <c r="L92" s="47"/>
      <c r="M92" s="1492"/>
      <c r="N92" s="47"/>
      <c r="O92" s="47"/>
      <c r="P92" s="47"/>
      <c r="Q92" s="47"/>
    </row>
    <row r="93" ht="30.0" customHeight="1">
      <c r="A93" s="1492"/>
      <c r="B93" s="47"/>
      <c r="C93" s="1492"/>
      <c r="D93" s="1492"/>
      <c r="E93" s="1495"/>
      <c r="F93" s="47"/>
      <c r="G93" s="47"/>
      <c r="H93" s="47"/>
      <c r="I93" s="47"/>
      <c r="J93" s="47"/>
      <c r="K93" s="47"/>
      <c r="L93" s="47"/>
      <c r="M93" s="1492"/>
      <c r="N93" s="47"/>
      <c r="O93" s="47"/>
      <c r="P93" s="47"/>
      <c r="Q93" s="47"/>
    </row>
    <row r="94" ht="30.0" customHeight="1">
      <c r="A94" s="1492"/>
      <c r="B94" s="47"/>
      <c r="C94" s="1492"/>
      <c r="D94" s="1492"/>
      <c r="E94" s="1495"/>
      <c r="F94" s="47"/>
      <c r="G94" s="47"/>
      <c r="H94" s="47"/>
      <c r="I94" s="47"/>
      <c r="J94" s="47"/>
      <c r="K94" s="47"/>
      <c r="L94" s="47"/>
      <c r="M94" s="1492"/>
      <c r="N94" s="47"/>
      <c r="O94" s="47"/>
      <c r="P94" s="47"/>
      <c r="Q94" s="47"/>
    </row>
    <row r="95" ht="30.0" customHeight="1">
      <c r="A95" s="1492"/>
      <c r="B95" s="47"/>
      <c r="C95" s="1492"/>
      <c r="D95" s="1492"/>
      <c r="E95" s="1495"/>
      <c r="F95" s="47"/>
      <c r="G95" s="47"/>
      <c r="H95" s="47"/>
      <c r="I95" s="47"/>
      <c r="J95" s="47"/>
      <c r="K95" s="47"/>
      <c r="L95" s="47"/>
      <c r="M95" s="1492"/>
      <c r="N95" s="47"/>
      <c r="O95" s="47"/>
      <c r="P95" s="47"/>
      <c r="Q95" s="47"/>
    </row>
    <row r="96" ht="30.0" customHeight="1">
      <c r="A96" s="1492"/>
      <c r="B96" s="47"/>
      <c r="C96" s="1492"/>
      <c r="D96" s="1492"/>
      <c r="E96" s="1495"/>
      <c r="F96" s="47"/>
      <c r="G96" s="47"/>
      <c r="H96" s="47"/>
      <c r="I96" s="47"/>
      <c r="J96" s="47"/>
      <c r="K96" s="47"/>
      <c r="L96" s="47"/>
      <c r="M96" s="1492"/>
      <c r="N96" s="47"/>
      <c r="O96" s="47"/>
      <c r="P96" s="47"/>
      <c r="Q96" s="47"/>
    </row>
    <row r="97" ht="30.0" customHeight="1">
      <c r="A97" s="1492"/>
      <c r="B97" s="47"/>
      <c r="C97" s="1492"/>
      <c r="D97" s="1492"/>
      <c r="E97" s="1495"/>
      <c r="F97" s="47"/>
      <c r="G97" s="47"/>
      <c r="H97" s="47"/>
      <c r="I97" s="47"/>
      <c r="J97" s="47"/>
      <c r="K97" s="47"/>
      <c r="L97" s="47"/>
      <c r="M97" s="1492"/>
      <c r="N97" s="47"/>
      <c r="O97" s="47"/>
      <c r="P97" s="47"/>
      <c r="Q97" s="47"/>
    </row>
    <row r="98" ht="30.0" customHeight="1">
      <c r="A98" s="1492"/>
      <c r="B98" s="47"/>
      <c r="C98" s="1492"/>
      <c r="D98" s="1492"/>
      <c r="E98" s="1495"/>
      <c r="F98" s="47"/>
      <c r="G98" s="47"/>
      <c r="H98" s="47"/>
      <c r="I98" s="47"/>
      <c r="J98" s="47"/>
      <c r="K98" s="47"/>
      <c r="L98" s="47"/>
      <c r="M98" s="1492"/>
      <c r="N98" s="47"/>
      <c r="O98" s="47"/>
      <c r="P98" s="47"/>
      <c r="Q98" s="47"/>
    </row>
    <row r="99" ht="30.0" customHeight="1">
      <c r="A99" s="1492"/>
      <c r="B99" s="47"/>
      <c r="C99" s="1492"/>
      <c r="D99" s="1492"/>
      <c r="E99" s="1495"/>
      <c r="F99" s="47"/>
      <c r="G99" s="47"/>
      <c r="H99" s="47"/>
      <c r="I99" s="47"/>
      <c r="J99" s="47"/>
      <c r="K99" s="47"/>
      <c r="L99" s="47"/>
      <c r="M99" s="1492"/>
      <c r="N99" s="47"/>
      <c r="O99" s="47"/>
      <c r="P99" s="47"/>
      <c r="Q99" s="47"/>
    </row>
    <row r="100" ht="30.0" customHeight="1">
      <c r="A100" s="1492"/>
      <c r="B100" s="47"/>
      <c r="C100" s="1492"/>
      <c r="D100" s="1492"/>
      <c r="E100" s="1495"/>
      <c r="F100" s="47"/>
      <c r="G100" s="47"/>
      <c r="H100" s="47"/>
      <c r="I100" s="47"/>
      <c r="J100" s="47"/>
      <c r="K100" s="47"/>
      <c r="L100" s="47"/>
      <c r="M100" s="1492"/>
      <c r="N100" s="47"/>
      <c r="O100" s="47"/>
      <c r="P100" s="47"/>
      <c r="Q100" s="47"/>
    </row>
    <row r="101" ht="30.0" customHeight="1">
      <c r="A101" s="1492"/>
      <c r="B101" s="47"/>
      <c r="C101" s="1492"/>
      <c r="D101" s="1492"/>
      <c r="E101" s="1495"/>
      <c r="F101" s="47"/>
      <c r="G101" s="47"/>
      <c r="H101" s="47"/>
      <c r="I101" s="47"/>
      <c r="J101" s="47"/>
      <c r="K101" s="47"/>
      <c r="L101" s="47"/>
      <c r="M101" s="1492"/>
      <c r="N101" s="47"/>
      <c r="O101" s="47"/>
      <c r="P101" s="47"/>
      <c r="Q101" s="47"/>
    </row>
    <row r="102" ht="30.0" customHeight="1">
      <c r="A102" s="1492"/>
      <c r="B102" s="47"/>
      <c r="C102" s="1492"/>
      <c r="D102" s="1492"/>
      <c r="E102" s="1495"/>
      <c r="F102" s="47"/>
      <c r="G102" s="47"/>
      <c r="H102" s="47"/>
      <c r="I102" s="47"/>
      <c r="J102" s="47"/>
      <c r="K102" s="47"/>
      <c r="L102" s="47"/>
      <c r="M102" s="1492"/>
      <c r="N102" s="47"/>
      <c r="O102" s="47"/>
      <c r="P102" s="47"/>
      <c r="Q102" s="47"/>
    </row>
    <row r="103" ht="30.0" customHeight="1">
      <c r="A103" s="1492"/>
      <c r="B103" s="47"/>
      <c r="C103" s="1492"/>
      <c r="D103" s="1492"/>
      <c r="E103" s="1495"/>
      <c r="F103" s="47"/>
      <c r="G103" s="47"/>
      <c r="H103" s="47"/>
      <c r="I103" s="47"/>
      <c r="J103" s="47"/>
      <c r="K103" s="47"/>
      <c r="L103" s="47"/>
      <c r="M103" s="1492"/>
      <c r="N103" s="47"/>
      <c r="O103" s="47"/>
      <c r="P103" s="47"/>
      <c r="Q103" s="47"/>
    </row>
    <row r="104" ht="30.0" customHeight="1">
      <c r="A104" s="1492"/>
      <c r="B104" s="47"/>
      <c r="C104" s="1492"/>
      <c r="D104" s="1492"/>
      <c r="E104" s="1495"/>
      <c r="F104" s="47"/>
      <c r="G104" s="47"/>
      <c r="H104" s="47"/>
      <c r="I104" s="47"/>
      <c r="J104" s="47"/>
      <c r="K104" s="47"/>
      <c r="L104" s="47"/>
      <c r="M104" s="1492"/>
      <c r="N104" s="47"/>
      <c r="O104" s="47"/>
      <c r="P104" s="47"/>
      <c r="Q104" s="47"/>
    </row>
    <row r="105" ht="30.0" customHeight="1">
      <c r="A105" s="1492"/>
      <c r="B105" s="47"/>
      <c r="C105" s="1492"/>
      <c r="D105" s="1492"/>
      <c r="E105" s="1495"/>
      <c r="F105" s="47"/>
      <c r="G105" s="47"/>
      <c r="H105" s="47"/>
      <c r="I105" s="47"/>
      <c r="J105" s="47"/>
      <c r="K105" s="47"/>
      <c r="L105" s="47"/>
      <c r="M105" s="1492"/>
      <c r="N105" s="47"/>
      <c r="O105" s="47"/>
      <c r="P105" s="47"/>
      <c r="Q105" s="47"/>
    </row>
    <row r="106" ht="30.0" customHeight="1">
      <c r="A106" s="1492"/>
      <c r="B106" s="47"/>
      <c r="C106" s="1492"/>
      <c r="D106" s="1492"/>
      <c r="E106" s="1495"/>
      <c r="F106" s="47"/>
      <c r="G106" s="47"/>
      <c r="H106" s="47"/>
      <c r="I106" s="47"/>
      <c r="J106" s="47"/>
      <c r="K106" s="47"/>
      <c r="L106" s="47"/>
      <c r="M106" s="1492"/>
      <c r="N106" s="47"/>
      <c r="O106" s="47"/>
      <c r="P106" s="47"/>
      <c r="Q106" s="47"/>
    </row>
    <row r="107" ht="30.0" customHeight="1">
      <c r="A107" s="1492"/>
      <c r="B107" s="47"/>
      <c r="C107" s="1492"/>
      <c r="D107" s="1492"/>
      <c r="E107" s="1495"/>
      <c r="F107" s="47"/>
      <c r="G107" s="47"/>
      <c r="H107" s="47"/>
      <c r="I107" s="47"/>
      <c r="J107" s="47"/>
      <c r="K107" s="47"/>
      <c r="L107" s="47"/>
      <c r="M107" s="1492"/>
      <c r="N107" s="47"/>
      <c r="O107" s="47"/>
      <c r="P107" s="47"/>
      <c r="Q107" s="47"/>
    </row>
    <row r="108" ht="30.0" customHeight="1">
      <c r="A108" s="1492"/>
      <c r="B108" s="47"/>
      <c r="C108" s="1492"/>
      <c r="D108" s="1492"/>
      <c r="E108" s="1495"/>
      <c r="F108" s="47"/>
      <c r="G108" s="47"/>
      <c r="H108" s="47"/>
      <c r="I108" s="47"/>
      <c r="J108" s="47"/>
      <c r="K108" s="47"/>
      <c r="L108" s="47"/>
      <c r="M108" s="1492"/>
      <c r="N108" s="47"/>
      <c r="O108" s="47"/>
      <c r="P108" s="47"/>
      <c r="Q108" s="47"/>
    </row>
    <row r="109" ht="30.0" customHeight="1">
      <c r="A109" s="1492"/>
      <c r="B109" s="47"/>
      <c r="C109" s="1492"/>
      <c r="D109" s="1492"/>
      <c r="E109" s="1495"/>
      <c r="F109" s="47"/>
      <c r="G109" s="47"/>
      <c r="H109" s="47"/>
      <c r="I109" s="47"/>
      <c r="J109" s="47"/>
      <c r="K109" s="47"/>
      <c r="L109" s="47"/>
      <c r="M109" s="1492"/>
      <c r="N109" s="47"/>
      <c r="O109" s="47"/>
      <c r="P109" s="47"/>
      <c r="Q109" s="47"/>
    </row>
    <row r="110" ht="30.0" customHeight="1">
      <c r="A110" s="1492"/>
      <c r="B110" s="47"/>
      <c r="C110" s="1492"/>
      <c r="D110" s="1492"/>
      <c r="E110" s="1495"/>
      <c r="F110" s="47"/>
      <c r="G110" s="47"/>
      <c r="H110" s="47"/>
      <c r="I110" s="47"/>
      <c r="J110" s="47"/>
      <c r="K110" s="47"/>
      <c r="L110" s="47"/>
      <c r="M110" s="1492"/>
      <c r="N110" s="47"/>
      <c r="O110" s="47"/>
      <c r="P110" s="47"/>
      <c r="Q110" s="47"/>
    </row>
    <row r="111" ht="30.0" customHeight="1">
      <c r="A111" s="1492"/>
      <c r="B111" s="47"/>
      <c r="C111" s="1492"/>
      <c r="D111" s="1492"/>
      <c r="E111" s="1495"/>
      <c r="F111" s="47"/>
      <c r="G111" s="47"/>
      <c r="H111" s="47"/>
      <c r="I111" s="47"/>
      <c r="J111" s="47"/>
      <c r="K111" s="47"/>
      <c r="L111" s="47"/>
      <c r="M111" s="1492"/>
      <c r="N111" s="47"/>
      <c r="O111" s="47"/>
      <c r="P111" s="47"/>
      <c r="Q111" s="47"/>
    </row>
    <row r="112" ht="30.0" customHeight="1">
      <c r="A112" s="1492"/>
      <c r="B112" s="47"/>
      <c r="C112" s="1492"/>
      <c r="D112" s="1492"/>
      <c r="E112" s="1495"/>
      <c r="F112" s="47"/>
      <c r="G112" s="47"/>
      <c r="H112" s="47"/>
      <c r="I112" s="47"/>
      <c r="J112" s="47"/>
      <c r="K112" s="47"/>
      <c r="L112" s="47"/>
      <c r="M112" s="1492"/>
      <c r="N112" s="47"/>
      <c r="O112" s="47"/>
      <c r="P112" s="47"/>
      <c r="Q112" s="47"/>
    </row>
    <row r="113" ht="30.0" customHeight="1">
      <c r="A113" s="1492"/>
      <c r="B113" s="47"/>
      <c r="C113" s="1492"/>
      <c r="D113" s="1492"/>
      <c r="E113" s="1495"/>
      <c r="F113" s="47"/>
      <c r="G113" s="47"/>
      <c r="H113" s="47"/>
      <c r="I113" s="47"/>
      <c r="J113" s="47"/>
      <c r="K113" s="47"/>
      <c r="L113" s="47"/>
      <c r="M113" s="1492"/>
      <c r="N113" s="47"/>
      <c r="O113" s="47"/>
      <c r="P113" s="47"/>
      <c r="Q113" s="47"/>
    </row>
    <row r="114" ht="30.0" customHeight="1">
      <c r="A114" s="1492"/>
      <c r="B114" s="47"/>
      <c r="C114" s="1492"/>
      <c r="D114" s="1492"/>
      <c r="E114" s="1495"/>
      <c r="F114" s="47"/>
      <c r="G114" s="47"/>
      <c r="H114" s="47"/>
      <c r="I114" s="47"/>
      <c r="J114" s="47"/>
      <c r="K114" s="47"/>
      <c r="L114" s="47"/>
      <c r="M114" s="1492"/>
      <c r="N114" s="47"/>
      <c r="O114" s="47"/>
      <c r="P114" s="47"/>
      <c r="Q114" s="47"/>
    </row>
    <row r="115" ht="30.0" customHeight="1">
      <c r="A115" s="1492"/>
      <c r="B115" s="47"/>
      <c r="C115" s="1492"/>
      <c r="D115" s="1492"/>
      <c r="E115" s="1495"/>
      <c r="F115" s="47"/>
      <c r="G115" s="47"/>
      <c r="H115" s="47"/>
      <c r="I115" s="47"/>
      <c r="J115" s="47"/>
      <c r="K115" s="47"/>
      <c r="L115" s="47"/>
      <c r="M115" s="1492"/>
      <c r="N115" s="47"/>
      <c r="O115" s="47"/>
      <c r="P115" s="47"/>
      <c r="Q115" s="47"/>
    </row>
    <row r="116" ht="30.0" customHeight="1">
      <c r="A116" s="1492"/>
      <c r="B116" s="47"/>
      <c r="C116" s="1492"/>
      <c r="D116" s="1492"/>
      <c r="E116" s="1495"/>
      <c r="F116" s="47"/>
      <c r="G116" s="47"/>
      <c r="H116" s="47"/>
      <c r="I116" s="47"/>
      <c r="J116" s="47"/>
      <c r="K116" s="47"/>
      <c r="L116" s="47"/>
      <c r="M116" s="1492"/>
      <c r="N116" s="47"/>
      <c r="O116" s="47"/>
      <c r="P116" s="47"/>
      <c r="Q116" s="47"/>
    </row>
    <row r="117" ht="30.0" customHeight="1">
      <c r="A117" s="1492"/>
      <c r="B117" s="47"/>
      <c r="C117" s="1492"/>
      <c r="D117" s="1492"/>
      <c r="E117" s="1495"/>
      <c r="F117" s="47"/>
      <c r="G117" s="47"/>
      <c r="H117" s="47"/>
      <c r="I117" s="47"/>
      <c r="J117" s="47"/>
      <c r="K117" s="47"/>
      <c r="L117" s="47"/>
      <c r="M117" s="1492"/>
      <c r="N117" s="47"/>
      <c r="O117" s="47"/>
      <c r="P117" s="47"/>
      <c r="Q117" s="47"/>
    </row>
    <row r="118" ht="30.0" customHeight="1">
      <c r="A118" s="1492"/>
      <c r="B118" s="47"/>
      <c r="C118" s="1492"/>
      <c r="D118" s="1492"/>
      <c r="E118" s="1495"/>
      <c r="F118" s="47"/>
      <c r="G118" s="47"/>
      <c r="H118" s="47"/>
      <c r="I118" s="47"/>
      <c r="J118" s="47"/>
      <c r="K118" s="47"/>
      <c r="L118" s="47"/>
      <c r="M118" s="1492"/>
      <c r="N118" s="47"/>
      <c r="O118" s="47"/>
      <c r="P118" s="47"/>
      <c r="Q118" s="47"/>
    </row>
    <row r="119" ht="30.0" customHeight="1">
      <c r="A119" s="1492"/>
      <c r="B119" s="47"/>
      <c r="C119" s="1492"/>
      <c r="D119" s="1492"/>
      <c r="E119" s="1495"/>
      <c r="F119" s="47"/>
      <c r="G119" s="47"/>
      <c r="H119" s="47"/>
      <c r="I119" s="47"/>
      <c r="J119" s="47"/>
      <c r="K119" s="47"/>
      <c r="L119" s="47"/>
      <c r="M119" s="1492"/>
      <c r="N119" s="47"/>
      <c r="O119" s="47"/>
      <c r="P119" s="47"/>
      <c r="Q119" s="47"/>
    </row>
    <row r="120" ht="30.0" customHeight="1">
      <c r="A120" s="1492"/>
      <c r="B120" s="47"/>
      <c r="C120" s="1492"/>
      <c r="D120" s="1492"/>
      <c r="E120" s="1495"/>
      <c r="F120" s="47"/>
      <c r="G120" s="47"/>
      <c r="H120" s="47"/>
      <c r="I120" s="47"/>
      <c r="J120" s="47"/>
      <c r="K120" s="47"/>
      <c r="L120" s="47"/>
      <c r="M120" s="1492"/>
      <c r="N120" s="47"/>
      <c r="O120" s="47"/>
      <c r="P120" s="47"/>
      <c r="Q120" s="47"/>
    </row>
    <row r="121" ht="30.0" customHeight="1">
      <c r="A121" s="1492"/>
      <c r="B121" s="47"/>
      <c r="C121" s="1492"/>
      <c r="D121" s="1492"/>
      <c r="E121" s="1495"/>
      <c r="F121" s="47"/>
      <c r="G121" s="47"/>
      <c r="H121" s="47"/>
      <c r="I121" s="47"/>
      <c r="J121" s="47"/>
      <c r="K121" s="47"/>
      <c r="L121" s="47"/>
      <c r="M121" s="1492"/>
      <c r="N121" s="47"/>
      <c r="O121" s="47"/>
      <c r="P121" s="47"/>
      <c r="Q121" s="47"/>
    </row>
    <row r="122" ht="30.0" customHeight="1">
      <c r="A122" s="1492"/>
      <c r="B122" s="47"/>
      <c r="C122" s="1492"/>
      <c r="D122" s="1492"/>
      <c r="E122" s="1495"/>
      <c r="F122" s="47"/>
      <c r="G122" s="47"/>
      <c r="H122" s="47"/>
      <c r="I122" s="47"/>
      <c r="J122" s="47"/>
      <c r="K122" s="47"/>
      <c r="L122" s="47"/>
      <c r="M122" s="1492"/>
      <c r="N122" s="47"/>
      <c r="O122" s="47"/>
      <c r="P122" s="47"/>
      <c r="Q122" s="47"/>
    </row>
    <row r="123" ht="30.0" customHeight="1">
      <c r="A123" s="1492"/>
      <c r="B123" s="47"/>
      <c r="C123" s="1492"/>
      <c r="D123" s="1492"/>
      <c r="E123" s="1495"/>
      <c r="F123" s="47"/>
      <c r="G123" s="47"/>
      <c r="H123" s="47"/>
      <c r="I123" s="47"/>
      <c r="J123" s="47"/>
      <c r="K123" s="47"/>
      <c r="L123" s="47"/>
      <c r="M123" s="1492"/>
      <c r="N123" s="47"/>
      <c r="O123" s="47"/>
      <c r="P123" s="47"/>
      <c r="Q123" s="47"/>
    </row>
    <row r="124" ht="30.0" customHeight="1">
      <c r="A124" s="1492"/>
      <c r="B124" s="47"/>
      <c r="C124" s="1492"/>
      <c r="D124" s="1492"/>
      <c r="E124" s="1495"/>
      <c r="F124" s="47"/>
      <c r="G124" s="47"/>
      <c r="H124" s="47"/>
      <c r="I124" s="47"/>
      <c r="J124" s="47"/>
      <c r="K124" s="47"/>
      <c r="L124" s="47"/>
      <c r="M124" s="1492"/>
      <c r="N124" s="47"/>
      <c r="O124" s="47"/>
      <c r="P124" s="47"/>
      <c r="Q124" s="47"/>
    </row>
    <row r="125" ht="30.0" customHeight="1">
      <c r="A125" s="1492"/>
      <c r="B125" s="47"/>
      <c r="C125" s="1492"/>
      <c r="D125" s="1492"/>
      <c r="E125" s="1495"/>
      <c r="F125" s="47"/>
      <c r="G125" s="47"/>
      <c r="H125" s="47"/>
      <c r="I125" s="47"/>
      <c r="J125" s="47"/>
      <c r="K125" s="47"/>
      <c r="L125" s="47"/>
      <c r="M125" s="1492"/>
      <c r="N125" s="47"/>
      <c r="O125" s="47"/>
      <c r="P125" s="47"/>
      <c r="Q125" s="47"/>
    </row>
    <row r="126" ht="30.0" customHeight="1">
      <c r="A126" s="1492"/>
      <c r="B126" s="47"/>
      <c r="C126" s="1492"/>
      <c r="D126" s="1492"/>
      <c r="E126" s="1495"/>
      <c r="F126" s="47"/>
      <c r="G126" s="47"/>
      <c r="H126" s="47"/>
      <c r="I126" s="47"/>
      <c r="J126" s="47"/>
      <c r="K126" s="47"/>
      <c r="L126" s="47"/>
      <c r="M126" s="1492"/>
      <c r="N126" s="47"/>
      <c r="O126" s="47"/>
      <c r="P126" s="47"/>
      <c r="Q126" s="47"/>
    </row>
    <row r="127" ht="30.0" customHeight="1">
      <c r="A127" s="1492"/>
      <c r="B127" s="47"/>
      <c r="C127" s="1492"/>
      <c r="D127" s="1492"/>
      <c r="E127" s="1495"/>
      <c r="F127" s="47"/>
      <c r="G127" s="47"/>
      <c r="H127" s="47"/>
      <c r="I127" s="47"/>
      <c r="J127" s="47"/>
      <c r="K127" s="47"/>
      <c r="L127" s="47"/>
      <c r="M127" s="1492"/>
      <c r="N127" s="47"/>
      <c r="O127" s="47"/>
      <c r="P127" s="47"/>
      <c r="Q127" s="47"/>
    </row>
    <row r="128" ht="30.0" customHeight="1">
      <c r="A128" s="1492"/>
      <c r="B128" s="47"/>
      <c r="C128" s="1492"/>
      <c r="D128" s="1492"/>
      <c r="E128" s="1495"/>
      <c r="F128" s="47"/>
      <c r="G128" s="47"/>
      <c r="H128" s="47"/>
      <c r="I128" s="47"/>
      <c r="J128" s="47"/>
      <c r="K128" s="47"/>
      <c r="L128" s="47"/>
      <c r="M128" s="1492"/>
      <c r="N128" s="47"/>
      <c r="O128" s="47"/>
      <c r="P128" s="47"/>
      <c r="Q128" s="47"/>
    </row>
    <row r="129" ht="30.0" customHeight="1">
      <c r="A129" s="1492"/>
      <c r="B129" s="47"/>
      <c r="C129" s="1492"/>
      <c r="D129" s="1492"/>
      <c r="E129" s="1495"/>
      <c r="F129" s="47"/>
      <c r="G129" s="47"/>
      <c r="H129" s="47"/>
      <c r="I129" s="47"/>
      <c r="J129" s="47"/>
      <c r="K129" s="47"/>
      <c r="L129" s="47"/>
      <c r="M129" s="1492"/>
      <c r="N129" s="47"/>
      <c r="O129" s="47"/>
      <c r="P129" s="47"/>
      <c r="Q129" s="47"/>
    </row>
    <row r="130" ht="30.0" customHeight="1">
      <c r="A130" s="1492"/>
      <c r="B130" s="47"/>
      <c r="C130" s="1492"/>
      <c r="D130" s="1492"/>
      <c r="E130" s="1495"/>
      <c r="F130" s="47"/>
      <c r="G130" s="47"/>
      <c r="H130" s="47"/>
      <c r="I130" s="47"/>
      <c r="J130" s="47"/>
      <c r="K130" s="47"/>
      <c r="L130" s="47"/>
      <c r="M130" s="1492"/>
      <c r="N130" s="47"/>
      <c r="O130" s="47"/>
      <c r="P130" s="47"/>
      <c r="Q130" s="47"/>
    </row>
    <row r="131" ht="30.0" customHeight="1">
      <c r="A131" s="1492"/>
      <c r="B131" s="47"/>
      <c r="C131" s="1492"/>
      <c r="D131" s="1492"/>
      <c r="E131" s="1495"/>
      <c r="F131" s="47"/>
      <c r="G131" s="47"/>
      <c r="H131" s="47"/>
      <c r="I131" s="47"/>
      <c r="J131" s="47"/>
      <c r="K131" s="47"/>
      <c r="L131" s="47"/>
      <c r="M131" s="1492"/>
      <c r="N131" s="47"/>
      <c r="O131" s="47"/>
      <c r="P131" s="47"/>
      <c r="Q131" s="47"/>
    </row>
    <row r="132" ht="30.0" customHeight="1">
      <c r="A132" s="1492"/>
      <c r="B132" s="47"/>
      <c r="C132" s="1492"/>
      <c r="D132" s="1492"/>
      <c r="E132" s="1495"/>
      <c r="F132" s="47"/>
      <c r="G132" s="47"/>
      <c r="H132" s="47"/>
      <c r="I132" s="47"/>
      <c r="J132" s="47"/>
      <c r="K132" s="47"/>
      <c r="L132" s="47"/>
      <c r="M132" s="1492"/>
      <c r="N132" s="47"/>
      <c r="O132" s="47"/>
      <c r="P132" s="47"/>
      <c r="Q132" s="47"/>
    </row>
    <row r="133" ht="30.0" customHeight="1">
      <c r="A133" s="1492"/>
      <c r="B133" s="47"/>
      <c r="C133" s="1492"/>
      <c r="D133" s="1492"/>
      <c r="E133" s="1495"/>
      <c r="F133" s="47"/>
      <c r="G133" s="47"/>
      <c r="H133" s="47"/>
      <c r="I133" s="47"/>
      <c r="J133" s="47"/>
      <c r="K133" s="47"/>
      <c r="L133" s="47"/>
      <c r="M133" s="1492"/>
      <c r="N133" s="47"/>
      <c r="O133" s="47"/>
      <c r="P133" s="47"/>
      <c r="Q133" s="47"/>
    </row>
    <row r="134" ht="30.0" customHeight="1">
      <c r="A134" s="1492"/>
      <c r="B134" s="47"/>
      <c r="C134" s="1492"/>
      <c r="D134" s="1492"/>
      <c r="E134" s="1495"/>
      <c r="F134" s="47"/>
      <c r="G134" s="47"/>
      <c r="H134" s="47"/>
      <c r="I134" s="47"/>
      <c r="J134" s="47"/>
      <c r="K134" s="47"/>
      <c r="L134" s="47"/>
      <c r="M134" s="1492"/>
      <c r="N134" s="47"/>
      <c r="O134" s="47"/>
      <c r="P134" s="47"/>
      <c r="Q134" s="47"/>
    </row>
    <row r="135" ht="30.0" customHeight="1">
      <c r="A135" s="1492"/>
      <c r="B135" s="47"/>
      <c r="C135" s="1492"/>
      <c r="D135" s="1492"/>
      <c r="E135" s="1495"/>
      <c r="F135" s="47"/>
      <c r="G135" s="47"/>
      <c r="H135" s="47"/>
      <c r="I135" s="47"/>
      <c r="J135" s="47"/>
      <c r="K135" s="47"/>
      <c r="L135" s="47"/>
      <c r="M135" s="1492"/>
      <c r="N135" s="47"/>
      <c r="O135" s="47"/>
      <c r="P135" s="47"/>
      <c r="Q135" s="47"/>
    </row>
    <row r="136" ht="30.0" customHeight="1">
      <c r="A136" s="1492"/>
      <c r="B136" s="47"/>
      <c r="C136" s="1492"/>
      <c r="D136" s="1492"/>
      <c r="E136" s="1495"/>
      <c r="F136" s="47"/>
      <c r="G136" s="47"/>
      <c r="H136" s="47"/>
      <c r="I136" s="47"/>
      <c r="J136" s="47"/>
      <c r="K136" s="47"/>
      <c r="L136" s="47"/>
      <c r="M136" s="1492"/>
      <c r="N136" s="47"/>
      <c r="O136" s="47"/>
      <c r="P136" s="47"/>
      <c r="Q136" s="47"/>
    </row>
    <row r="137" ht="30.0" customHeight="1">
      <c r="A137" s="1492"/>
      <c r="B137" s="47"/>
      <c r="C137" s="1492"/>
      <c r="D137" s="1492"/>
      <c r="E137" s="1495"/>
      <c r="F137" s="47"/>
      <c r="G137" s="47"/>
      <c r="H137" s="47"/>
      <c r="I137" s="47"/>
      <c r="J137" s="47"/>
      <c r="K137" s="47"/>
      <c r="L137" s="47"/>
      <c r="M137" s="1492"/>
      <c r="N137" s="47"/>
      <c r="O137" s="47"/>
      <c r="P137" s="47"/>
      <c r="Q137" s="47"/>
    </row>
    <row r="138" ht="30.0" customHeight="1">
      <c r="A138" s="1492"/>
      <c r="B138" s="47"/>
      <c r="C138" s="1492"/>
      <c r="D138" s="1492"/>
      <c r="E138" s="1495"/>
      <c r="F138" s="47"/>
      <c r="G138" s="47"/>
      <c r="H138" s="47"/>
      <c r="I138" s="47"/>
      <c r="J138" s="47"/>
      <c r="K138" s="47"/>
      <c r="L138" s="47"/>
      <c r="M138" s="1492"/>
      <c r="N138" s="47"/>
      <c r="O138" s="47"/>
      <c r="P138" s="47"/>
      <c r="Q138" s="47"/>
    </row>
    <row r="139" ht="30.0" customHeight="1">
      <c r="A139" s="1492"/>
      <c r="B139" s="47"/>
      <c r="C139" s="1492"/>
      <c r="D139" s="1492"/>
      <c r="E139" s="1495"/>
      <c r="F139" s="47"/>
      <c r="G139" s="47"/>
      <c r="H139" s="47"/>
      <c r="I139" s="47"/>
      <c r="J139" s="47"/>
      <c r="K139" s="47"/>
      <c r="L139" s="47"/>
      <c r="M139" s="1492"/>
      <c r="N139" s="47"/>
      <c r="O139" s="47"/>
      <c r="P139" s="47"/>
      <c r="Q139" s="47"/>
    </row>
    <row r="140" ht="30.0" customHeight="1">
      <c r="A140" s="1492"/>
      <c r="B140" s="47"/>
      <c r="C140" s="1492"/>
      <c r="D140" s="1492"/>
      <c r="E140" s="1495"/>
      <c r="F140" s="47"/>
      <c r="G140" s="47"/>
      <c r="H140" s="47"/>
      <c r="I140" s="47"/>
      <c r="J140" s="47"/>
      <c r="K140" s="47"/>
      <c r="L140" s="47"/>
      <c r="M140" s="1492"/>
      <c r="N140" s="47"/>
      <c r="O140" s="47"/>
      <c r="P140" s="47"/>
      <c r="Q140" s="47"/>
    </row>
    <row r="141" ht="30.0" customHeight="1">
      <c r="A141" s="1492"/>
      <c r="B141" s="47"/>
      <c r="C141" s="1492"/>
      <c r="D141" s="1492"/>
      <c r="E141" s="1495"/>
      <c r="F141" s="47"/>
      <c r="G141" s="47"/>
      <c r="H141" s="47"/>
      <c r="I141" s="47"/>
      <c r="J141" s="47"/>
      <c r="K141" s="47"/>
      <c r="L141" s="47"/>
      <c r="M141" s="1492"/>
      <c r="N141" s="47"/>
      <c r="O141" s="47"/>
      <c r="P141" s="47"/>
      <c r="Q141" s="47"/>
    </row>
    <row r="142" ht="30.0" customHeight="1">
      <c r="A142" s="1492"/>
      <c r="B142" s="47"/>
      <c r="C142" s="1492"/>
      <c r="D142" s="1492"/>
      <c r="E142" s="1495"/>
      <c r="F142" s="47"/>
      <c r="G142" s="47"/>
      <c r="H142" s="47"/>
      <c r="I142" s="47"/>
      <c r="J142" s="47"/>
      <c r="K142" s="47"/>
      <c r="L142" s="47"/>
      <c r="M142" s="1492"/>
      <c r="N142" s="47"/>
      <c r="O142" s="47"/>
      <c r="P142" s="47"/>
      <c r="Q142" s="47"/>
    </row>
    <row r="143" ht="30.0" customHeight="1">
      <c r="A143" s="1492"/>
      <c r="B143" s="47"/>
      <c r="C143" s="1492"/>
      <c r="D143" s="1492"/>
      <c r="E143" s="1495"/>
      <c r="F143" s="47"/>
      <c r="G143" s="47"/>
      <c r="H143" s="47"/>
      <c r="I143" s="47"/>
      <c r="J143" s="47"/>
      <c r="K143" s="47"/>
      <c r="L143" s="47"/>
      <c r="M143" s="1492"/>
      <c r="N143" s="47"/>
      <c r="O143" s="47"/>
      <c r="P143" s="47"/>
      <c r="Q143" s="47"/>
    </row>
    <row r="144" ht="30.0" customHeight="1">
      <c r="A144" s="1492"/>
      <c r="B144" s="47"/>
      <c r="C144" s="1492"/>
      <c r="D144" s="1492"/>
      <c r="E144" s="1495"/>
      <c r="F144" s="47"/>
      <c r="G144" s="47"/>
      <c r="H144" s="47"/>
      <c r="I144" s="47"/>
      <c r="J144" s="47"/>
      <c r="K144" s="47"/>
      <c r="L144" s="47"/>
      <c r="M144" s="1492"/>
      <c r="N144" s="47"/>
      <c r="O144" s="47"/>
      <c r="P144" s="47"/>
      <c r="Q144" s="47"/>
    </row>
    <row r="145" ht="30.0" customHeight="1">
      <c r="A145" s="1492"/>
      <c r="B145" s="47"/>
      <c r="C145" s="1492"/>
      <c r="D145" s="1492"/>
      <c r="E145" s="1495"/>
      <c r="F145" s="47"/>
      <c r="G145" s="47"/>
      <c r="H145" s="47"/>
      <c r="I145" s="47"/>
      <c r="J145" s="47"/>
      <c r="K145" s="47"/>
      <c r="L145" s="47"/>
      <c r="M145" s="1492"/>
      <c r="N145" s="47"/>
      <c r="O145" s="47"/>
      <c r="P145" s="47"/>
      <c r="Q145" s="47"/>
    </row>
    <row r="146" ht="30.0" customHeight="1">
      <c r="A146" s="1492"/>
      <c r="B146" s="47"/>
      <c r="C146" s="1492"/>
      <c r="D146" s="1492"/>
      <c r="E146" s="1495"/>
      <c r="F146" s="47"/>
      <c r="G146" s="47"/>
      <c r="H146" s="47"/>
      <c r="I146" s="47"/>
      <c r="J146" s="47"/>
      <c r="K146" s="47"/>
      <c r="L146" s="47"/>
      <c r="M146" s="1492"/>
      <c r="N146" s="47"/>
      <c r="O146" s="47"/>
      <c r="P146" s="47"/>
      <c r="Q146" s="47"/>
    </row>
    <row r="147" ht="30.0" customHeight="1">
      <c r="A147" s="1492"/>
      <c r="B147" s="47"/>
      <c r="C147" s="1492"/>
      <c r="D147" s="1492"/>
      <c r="E147" s="1495"/>
      <c r="F147" s="47"/>
      <c r="G147" s="47"/>
      <c r="H147" s="47"/>
      <c r="I147" s="47"/>
      <c r="J147" s="47"/>
      <c r="K147" s="47"/>
      <c r="L147" s="47"/>
      <c r="M147" s="1492"/>
      <c r="N147" s="47"/>
      <c r="O147" s="47"/>
      <c r="P147" s="47"/>
      <c r="Q147" s="47"/>
    </row>
    <row r="148" ht="30.0" customHeight="1">
      <c r="A148" s="1492"/>
      <c r="B148" s="47"/>
      <c r="C148" s="1492"/>
      <c r="D148" s="1492"/>
      <c r="E148" s="1495"/>
      <c r="F148" s="47"/>
      <c r="G148" s="47"/>
      <c r="H148" s="47"/>
      <c r="I148" s="47"/>
      <c r="J148" s="47"/>
      <c r="K148" s="47"/>
      <c r="L148" s="47"/>
      <c r="M148" s="1492"/>
      <c r="N148" s="47"/>
      <c r="O148" s="47"/>
      <c r="P148" s="47"/>
      <c r="Q148" s="47"/>
    </row>
    <row r="149" ht="30.0" customHeight="1">
      <c r="A149" s="1492"/>
      <c r="B149" s="47"/>
      <c r="C149" s="1492"/>
      <c r="D149" s="1492"/>
      <c r="E149" s="1495"/>
      <c r="F149" s="47"/>
      <c r="G149" s="47"/>
      <c r="H149" s="47"/>
      <c r="I149" s="47"/>
      <c r="J149" s="47"/>
      <c r="K149" s="47"/>
      <c r="L149" s="47"/>
      <c r="M149" s="1492"/>
      <c r="N149" s="47"/>
      <c r="O149" s="47"/>
      <c r="P149" s="47"/>
      <c r="Q149" s="47"/>
    </row>
    <row r="150" ht="30.0" customHeight="1">
      <c r="A150" s="1492"/>
      <c r="B150" s="47"/>
      <c r="C150" s="1492"/>
      <c r="D150" s="1492"/>
      <c r="E150" s="1495"/>
      <c r="F150" s="47"/>
      <c r="G150" s="47"/>
      <c r="H150" s="47"/>
      <c r="I150" s="47"/>
      <c r="J150" s="47"/>
      <c r="K150" s="47"/>
      <c r="L150" s="47"/>
      <c r="M150" s="1492"/>
      <c r="N150" s="47"/>
      <c r="O150" s="47"/>
      <c r="P150" s="47"/>
      <c r="Q150" s="47"/>
    </row>
    <row r="151" ht="30.0" customHeight="1">
      <c r="A151" s="1492"/>
      <c r="B151" s="47"/>
      <c r="C151" s="1492"/>
      <c r="D151" s="1492"/>
      <c r="E151" s="1495"/>
      <c r="F151" s="47"/>
      <c r="G151" s="47"/>
      <c r="H151" s="47"/>
      <c r="I151" s="47"/>
      <c r="J151" s="47"/>
      <c r="K151" s="47"/>
      <c r="L151" s="47"/>
      <c r="M151" s="1492"/>
      <c r="N151" s="47"/>
      <c r="O151" s="47"/>
      <c r="P151" s="47"/>
      <c r="Q151" s="47"/>
    </row>
    <row r="152" ht="30.0" customHeight="1">
      <c r="A152" s="1492"/>
      <c r="B152" s="47"/>
      <c r="C152" s="1492"/>
      <c r="D152" s="1492"/>
      <c r="E152" s="1495"/>
      <c r="F152" s="47"/>
      <c r="G152" s="47"/>
      <c r="H152" s="47"/>
      <c r="I152" s="47"/>
      <c r="J152" s="47"/>
      <c r="K152" s="47"/>
      <c r="L152" s="47"/>
      <c r="M152" s="1492"/>
      <c r="N152" s="47"/>
      <c r="O152" s="47"/>
      <c r="P152" s="47"/>
      <c r="Q152" s="47"/>
    </row>
    <row r="153" ht="30.0" customHeight="1">
      <c r="A153" s="1492"/>
      <c r="B153" s="47"/>
      <c r="C153" s="1492"/>
      <c r="D153" s="1492"/>
      <c r="E153" s="1495"/>
      <c r="F153" s="47"/>
      <c r="G153" s="47"/>
      <c r="H153" s="47"/>
      <c r="I153" s="47"/>
      <c r="J153" s="47"/>
      <c r="K153" s="47"/>
      <c r="L153" s="47"/>
      <c r="M153" s="1492"/>
      <c r="N153" s="47"/>
      <c r="O153" s="47"/>
      <c r="P153" s="47"/>
      <c r="Q153" s="47"/>
    </row>
    <row r="154" ht="30.0" customHeight="1">
      <c r="A154" s="1492"/>
      <c r="B154" s="47"/>
      <c r="C154" s="1492"/>
      <c r="D154" s="1492"/>
      <c r="E154" s="1495"/>
      <c r="F154" s="47"/>
      <c r="G154" s="47"/>
      <c r="H154" s="47"/>
      <c r="I154" s="47"/>
      <c r="J154" s="47"/>
      <c r="K154" s="47"/>
      <c r="L154" s="47"/>
      <c r="M154" s="1492"/>
      <c r="N154" s="47"/>
      <c r="O154" s="47"/>
      <c r="P154" s="47"/>
      <c r="Q154" s="47"/>
    </row>
    <row r="155" ht="30.0" customHeight="1">
      <c r="A155" s="1492"/>
      <c r="B155" s="47"/>
      <c r="C155" s="1492"/>
      <c r="D155" s="1492"/>
      <c r="E155" s="1495"/>
      <c r="F155" s="47"/>
      <c r="G155" s="47"/>
      <c r="H155" s="47"/>
      <c r="I155" s="47"/>
      <c r="J155" s="47"/>
      <c r="K155" s="47"/>
      <c r="L155" s="47"/>
      <c r="M155" s="1492"/>
      <c r="N155" s="47"/>
      <c r="O155" s="47"/>
      <c r="P155" s="47"/>
      <c r="Q155" s="47"/>
    </row>
    <row r="156" ht="30.0" customHeight="1">
      <c r="A156" s="1492"/>
      <c r="B156" s="47"/>
      <c r="C156" s="1492"/>
      <c r="D156" s="1492"/>
      <c r="E156" s="1495"/>
      <c r="F156" s="47"/>
      <c r="G156" s="47"/>
      <c r="H156" s="47"/>
      <c r="I156" s="47"/>
      <c r="J156" s="47"/>
      <c r="K156" s="47"/>
      <c r="L156" s="47"/>
      <c r="M156" s="1492"/>
      <c r="N156" s="47"/>
      <c r="O156" s="47"/>
      <c r="P156" s="47"/>
      <c r="Q156" s="47"/>
    </row>
    <row r="157" ht="30.0" customHeight="1">
      <c r="A157" s="1492"/>
      <c r="B157" s="47"/>
      <c r="C157" s="1492"/>
      <c r="D157" s="1492"/>
      <c r="E157" s="1495"/>
      <c r="F157" s="47"/>
      <c r="G157" s="47"/>
      <c r="H157" s="47"/>
      <c r="I157" s="47"/>
      <c r="J157" s="47"/>
      <c r="K157" s="47"/>
      <c r="L157" s="47"/>
      <c r="M157" s="1492"/>
      <c r="N157" s="47"/>
      <c r="O157" s="47"/>
      <c r="P157" s="47"/>
      <c r="Q157" s="47"/>
    </row>
    <row r="158" ht="30.0" customHeight="1">
      <c r="A158" s="1492"/>
      <c r="B158" s="47"/>
      <c r="C158" s="1492"/>
      <c r="D158" s="1492"/>
      <c r="E158" s="1495"/>
      <c r="F158" s="47"/>
      <c r="G158" s="47"/>
      <c r="H158" s="47"/>
      <c r="I158" s="47"/>
      <c r="J158" s="47"/>
      <c r="K158" s="47"/>
      <c r="L158" s="47"/>
      <c r="M158" s="1492"/>
      <c r="N158" s="47"/>
      <c r="O158" s="47"/>
      <c r="P158" s="47"/>
      <c r="Q158" s="47"/>
    </row>
    <row r="159" ht="30.0" customHeight="1">
      <c r="A159" s="1492"/>
      <c r="B159" s="47"/>
      <c r="C159" s="1492"/>
      <c r="D159" s="1492"/>
      <c r="E159" s="1495"/>
      <c r="F159" s="47"/>
      <c r="G159" s="47"/>
      <c r="H159" s="47"/>
      <c r="I159" s="47"/>
      <c r="J159" s="47"/>
      <c r="K159" s="47"/>
      <c r="L159" s="47"/>
      <c r="M159" s="1492"/>
      <c r="N159" s="47"/>
      <c r="O159" s="47"/>
      <c r="P159" s="47"/>
      <c r="Q159" s="47"/>
    </row>
    <row r="160" ht="30.0" customHeight="1">
      <c r="A160" s="1492"/>
      <c r="B160" s="47"/>
      <c r="C160" s="1492"/>
      <c r="D160" s="1492"/>
      <c r="E160" s="1495"/>
      <c r="F160" s="47"/>
      <c r="G160" s="47"/>
      <c r="H160" s="47"/>
      <c r="I160" s="47"/>
      <c r="J160" s="47"/>
      <c r="K160" s="47"/>
      <c r="L160" s="47"/>
      <c r="M160" s="1492"/>
      <c r="N160" s="47"/>
      <c r="O160" s="47"/>
      <c r="P160" s="47"/>
      <c r="Q160" s="47"/>
    </row>
    <row r="161" ht="30.0" customHeight="1">
      <c r="A161" s="1492"/>
      <c r="B161" s="47"/>
      <c r="C161" s="1492"/>
      <c r="D161" s="1492"/>
      <c r="E161" s="1495"/>
      <c r="F161" s="47"/>
      <c r="G161" s="47"/>
      <c r="H161" s="47"/>
      <c r="I161" s="47"/>
      <c r="J161" s="47"/>
      <c r="K161" s="47"/>
      <c r="L161" s="47"/>
      <c r="M161" s="1492"/>
      <c r="N161" s="47"/>
      <c r="O161" s="47"/>
      <c r="P161" s="47"/>
      <c r="Q161" s="47"/>
    </row>
    <row r="162" ht="30.0" customHeight="1">
      <c r="A162" s="1492"/>
      <c r="B162" s="47"/>
      <c r="C162" s="1492"/>
      <c r="D162" s="1492"/>
      <c r="E162" s="1495"/>
      <c r="F162" s="47"/>
      <c r="G162" s="47"/>
      <c r="H162" s="47"/>
      <c r="I162" s="47"/>
      <c r="J162" s="47"/>
      <c r="K162" s="47"/>
      <c r="L162" s="47"/>
      <c r="M162" s="1492"/>
      <c r="N162" s="47"/>
      <c r="O162" s="47"/>
      <c r="P162" s="47"/>
      <c r="Q162" s="47"/>
    </row>
    <row r="163" ht="30.0" customHeight="1">
      <c r="A163" s="1492"/>
      <c r="B163" s="47"/>
      <c r="C163" s="1492"/>
      <c r="D163" s="1492"/>
      <c r="E163" s="1495"/>
      <c r="F163" s="47"/>
      <c r="G163" s="47"/>
      <c r="H163" s="47"/>
      <c r="I163" s="47"/>
      <c r="J163" s="47"/>
      <c r="K163" s="47"/>
      <c r="L163" s="47"/>
      <c r="M163" s="1492"/>
      <c r="N163" s="47"/>
      <c r="O163" s="47"/>
      <c r="P163" s="47"/>
      <c r="Q163" s="47"/>
    </row>
    <row r="164" ht="30.0" customHeight="1">
      <c r="A164" s="1492"/>
      <c r="B164" s="47"/>
      <c r="C164" s="1492"/>
      <c r="D164" s="1492"/>
      <c r="E164" s="1495"/>
      <c r="F164" s="47"/>
      <c r="G164" s="47"/>
      <c r="H164" s="47"/>
      <c r="I164" s="47"/>
      <c r="J164" s="47"/>
      <c r="K164" s="47"/>
      <c r="L164" s="47"/>
      <c r="M164" s="1492"/>
      <c r="N164" s="47"/>
      <c r="O164" s="47"/>
      <c r="P164" s="47"/>
      <c r="Q164" s="47"/>
    </row>
    <row r="165" ht="30.0" customHeight="1">
      <c r="A165" s="1492"/>
      <c r="B165" s="47"/>
      <c r="C165" s="1492"/>
      <c r="D165" s="1492"/>
      <c r="E165" s="1495"/>
      <c r="F165" s="47"/>
      <c r="G165" s="47"/>
      <c r="H165" s="47"/>
      <c r="I165" s="47"/>
      <c r="J165" s="47"/>
      <c r="K165" s="47"/>
      <c r="L165" s="47"/>
      <c r="M165" s="1492"/>
      <c r="N165" s="47"/>
      <c r="O165" s="47"/>
      <c r="P165" s="47"/>
      <c r="Q165" s="47"/>
    </row>
    <row r="166" ht="30.0" customHeight="1">
      <c r="A166" s="1492"/>
      <c r="B166" s="47"/>
      <c r="C166" s="1492"/>
      <c r="D166" s="1492"/>
      <c r="E166" s="1495"/>
      <c r="F166" s="47"/>
      <c r="G166" s="47"/>
      <c r="H166" s="47"/>
      <c r="I166" s="47"/>
      <c r="J166" s="47"/>
      <c r="K166" s="47"/>
      <c r="L166" s="47"/>
      <c r="M166" s="1492"/>
      <c r="N166" s="47"/>
      <c r="O166" s="47"/>
      <c r="P166" s="47"/>
      <c r="Q166" s="47"/>
    </row>
    <row r="167" ht="30.0" customHeight="1">
      <c r="A167" s="1492"/>
      <c r="B167" s="47"/>
      <c r="C167" s="1492"/>
      <c r="D167" s="1492"/>
      <c r="E167" s="1495"/>
      <c r="F167" s="47"/>
      <c r="G167" s="47"/>
      <c r="H167" s="47"/>
      <c r="I167" s="47"/>
      <c r="J167" s="47"/>
      <c r="K167" s="47"/>
      <c r="L167" s="47"/>
      <c r="M167" s="1492"/>
      <c r="N167" s="47"/>
      <c r="O167" s="47"/>
      <c r="P167" s="47"/>
      <c r="Q167" s="47"/>
    </row>
    <row r="168" ht="30.0" customHeight="1">
      <c r="A168" s="1492"/>
      <c r="B168" s="47"/>
      <c r="C168" s="1492"/>
      <c r="D168" s="1492"/>
      <c r="E168" s="1495"/>
      <c r="F168" s="47"/>
      <c r="G168" s="47"/>
      <c r="H168" s="47"/>
      <c r="I168" s="47"/>
      <c r="J168" s="47"/>
      <c r="K168" s="47"/>
      <c r="L168" s="47"/>
      <c r="M168" s="1492"/>
      <c r="N168" s="47"/>
      <c r="O168" s="47"/>
      <c r="P168" s="47"/>
      <c r="Q168" s="47"/>
    </row>
    <row r="169" ht="30.0" customHeight="1">
      <c r="A169" s="1492"/>
      <c r="B169" s="47"/>
      <c r="C169" s="1492"/>
      <c r="D169" s="1492"/>
      <c r="E169" s="1495"/>
      <c r="F169" s="47"/>
      <c r="G169" s="47"/>
      <c r="H169" s="47"/>
      <c r="I169" s="47"/>
      <c r="J169" s="47"/>
      <c r="K169" s="47"/>
      <c r="L169" s="47"/>
      <c r="M169" s="1492"/>
      <c r="N169" s="47"/>
      <c r="O169" s="47"/>
      <c r="P169" s="47"/>
      <c r="Q169" s="47"/>
    </row>
    <row r="170" ht="30.0" customHeight="1">
      <c r="A170" s="1492"/>
      <c r="B170" s="47"/>
      <c r="C170" s="1492"/>
      <c r="D170" s="1492"/>
      <c r="E170" s="1495"/>
      <c r="F170" s="47"/>
      <c r="G170" s="47"/>
      <c r="H170" s="47"/>
      <c r="I170" s="47"/>
      <c r="J170" s="47"/>
      <c r="K170" s="47"/>
      <c r="L170" s="47"/>
      <c r="M170" s="1492"/>
      <c r="N170" s="47"/>
      <c r="O170" s="47"/>
      <c r="P170" s="47"/>
      <c r="Q170" s="47"/>
    </row>
    <row r="171" ht="30.0" customHeight="1">
      <c r="A171" s="1492"/>
      <c r="B171" s="47"/>
      <c r="C171" s="1492"/>
      <c r="D171" s="1492"/>
      <c r="E171" s="1495"/>
      <c r="F171" s="47"/>
      <c r="G171" s="47"/>
      <c r="H171" s="47"/>
      <c r="I171" s="47"/>
      <c r="J171" s="47"/>
      <c r="K171" s="47"/>
      <c r="L171" s="47"/>
      <c r="M171" s="1492"/>
      <c r="N171" s="47"/>
      <c r="O171" s="47"/>
      <c r="P171" s="47"/>
      <c r="Q171" s="47"/>
    </row>
    <row r="172" ht="30.0" customHeight="1">
      <c r="A172" s="1492"/>
      <c r="B172" s="47"/>
      <c r="C172" s="1492"/>
      <c r="D172" s="1492"/>
      <c r="E172" s="1495"/>
      <c r="F172" s="47"/>
      <c r="G172" s="47"/>
      <c r="H172" s="47"/>
      <c r="I172" s="47"/>
      <c r="J172" s="47"/>
      <c r="K172" s="47"/>
      <c r="L172" s="47"/>
      <c r="M172" s="1492"/>
      <c r="N172" s="47"/>
      <c r="O172" s="47"/>
      <c r="P172" s="47"/>
      <c r="Q172" s="47"/>
    </row>
    <row r="173" ht="30.0" customHeight="1">
      <c r="A173" s="1492"/>
      <c r="B173" s="47"/>
      <c r="C173" s="1492"/>
      <c r="D173" s="1492"/>
      <c r="E173" s="1495"/>
      <c r="F173" s="47"/>
      <c r="G173" s="47"/>
      <c r="H173" s="47"/>
      <c r="I173" s="47"/>
      <c r="J173" s="47"/>
      <c r="K173" s="47"/>
      <c r="L173" s="47"/>
      <c r="M173" s="1492"/>
      <c r="N173" s="47"/>
      <c r="O173" s="47"/>
      <c r="P173" s="47"/>
      <c r="Q173" s="47"/>
    </row>
    <row r="174" ht="30.0" customHeight="1">
      <c r="A174" s="1492"/>
      <c r="B174" s="47"/>
      <c r="C174" s="1492"/>
      <c r="D174" s="1492"/>
      <c r="E174" s="1495"/>
      <c r="F174" s="47"/>
      <c r="G174" s="47"/>
      <c r="H174" s="47"/>
      <c r="I174" s="47"/>
      <c r="J174" s="47"/>
      <c r="K174" s="47"/>
      <c r="L174" s="47"/>
      <c r="M174" s="1492"/>
      <c r="N174" s="47"/>
      <c r="O174" s="47"/>
      <c r="P174" s="47"/>
      <c r="Q174" s="47"/>
    </row>
    <row r="175" ht="30.0" customHeight="1">
      <c r="A175" s="1492"/>
      <c r="B175" s="47"/>
      <c r="C175" s="1492"/>
      <c r="D175" s="1492"/>
      <c r="E175" s="1495"/>
      <c r="F175" s="47"/>
      <c r="G175" s="47"/>
      <c r="H175" s="47"/>
      <c r="I175" s="47"/>
      <c r="J175" s="47"/>
      <c r="K175" s="47"/>
      <c r="L175" s="47"/>
      <c r="M175" s="1492"/>
      <c r="N175" s="47"/>
      <c r="O175" s="47"/>
      <c r="P175" s="47"/>
      <c r="Q175" s="47"/>
    </row>
    <row r="176" ht="30.0" customHeight="1">
      <c r="A176" s="1492"/>
      <c r="B176" s="47"/>
      <c r="C176" s="1492"/>
      <c r="D176" s="1492"/>
      <c r="E176" s="1495"/>
      <c r="F176" s="47"/>
      <c r="G176" s="47"/>
      <c r="H176" s="47"/>
      <c r="I176" s="47"/>
      <c r="J176" s="47"/>
      <c r="K176" s="47"/>
      <c r="L176" s="47"/>
      <c r="M176" s="1492"/>
      <c r="N176" s="47"/>
      <c r="O176" s="47"/>
      <c r="P176" s="47"/>
      <c r="Q176" s="47"/>
    </row>
    <row r="177" ht="30.0" customHeight="1">
      <c r="A177" s="1492"/>
      <c r="B177" s="47"/>
      <c r="C177" s="1492"/>
      <c r="D177" s="1492"/>
      <c r="E177" s="1495"/>
      <c r="F177" s="47"/>
      <c r="G177" s="47"/>
      <c r="H177" s="47"/>
      <c r="I177" s="47"/>
      <c r="J177" s="47"/>
      <c r="K177" s="47"/>
      <c r="L177" s="47"/>
      <c r="M177" s="1492"/>
      <c r="N177" s="47"/>
      <c r="O177" s="47"/>
      <c r="P177" s="47"/>
      <c r="Q177" s="47"/>
    </row>
    <row r="178" ht="30.0" customHeight="1">
      <c r="A178" s="1492"/>
      <c r="B178" s="47"/>
      <c r="C178" s="1492"/>
      <c r="D178" s="1492"/>
      <c r="E178" s="1495"/>
      <c r="F178" s="47"/>
      <c r="G178" s="47"/>
      <c r="H178" s="47"/>
      <c r="I178" s="47"/>
      <c r="J178" s="47"/>
      <c r="K178" s="47"/>
      <c r="L178" s="47"/>
      <c r="M178" s="1492"/>
      <c r="N178" s="47"/>
      <c r="O178" s="47"/>
      <c r="P178" s="47"/>
      <c r="Q178" s="47"/>
    </row>
    <row r="179" ht="30.0" customHeight="1">
      <c r="A179" s="1492"/>
      <c r="B179" s="47"/>
      <c r="C179" s="1492"/>
      <c r="D179" s="1492"/>
      <c r="E179" s="1495"/>
      <c r="F179" s="47"/>
      <c r="G179" s="47"/>
      <c r="H179" s="47"/>
      <c r="I179" s="47"/>
      <c r="J179" s="47"/>
      <c r="K179" s="47"/>
      <c r="L179" s="47"/>
      <c r="M179" s="1492"/>
      <c r="N179" s="47"/>
      <c r="O179" s="47"/>
      <c r="P179" s="47"/>
      <c r="Q179" s="47"/>
    </row>
    <row r="180" ht="30.0" customHeight="1">
      <c r="A180" s="1492"/>
      <c r="B180" s="47"/>
      <c r="C180" s="1492"/>
      <c r="D180" s="1492"/>
      <c r="E180" s="1495"/>
      <c r="F180" s="47"/>
      <c r="G180" s="47"/>
      <c r="H180" s="47"/>
      <c r="I180" s="47"/>
      <c r="J180" s="47"/>
      <c r="K180" s="47"/>
      <c r="L180" s="47"/>
      <c r="M180" s="1492"/>
      <c r="N180" s="47"/>
      <c r="O180" s="47"/>
      <c r="P180" s="47"/>
      <c r="Q180" s="47"/>
    </row>
    <row r="181" ht="30.0" customHeight="1">
      <c r="A181" s="1492"/>
      <c r="B181" s="47"/>
      <c r="C181" s="1492"/>
      <c r="D181" s="1492"/>
      <c r="E181" s="1495"/>
      <c r="F181" s="47"/>
      <c r="G181" s="47"/>
      <c r="H181" s="47"/>
      <c r="I181" s="47"/>
      <c r="J181" s="47"/>
      <c r="K181" s="47"/>
      <c r="L181" s="47"/>
      <c r="M181" s="1492"/>
      <c r="N181" s="47"/>
      <c r="O181" s="47"/>
      <c r="P181" s="47"/>
      <c r="Q181" s="47"/>
    </row>
    <row r="182" ht="30.0" customHeight="1">
      <c r="A182" s="1492"/>
      <c r="B182" s="47"/>
      <c r="C182" s="1492"/>
      <c r="D182" s="1492"/>
      <c r="E182" s="1495"/>
      <c r="F182" s="47"/>
      <c r="G182" s="47"/>
      <c r="H182" s="47"/>
      <c r="I182" s="47"/>
      <c r="J182" s="47"/>
      <c r="K182" s="47"/>
      <c r="L182" s="47"/>
      <c r="M182" s="1492"/>
      <c r="N182" s="47"/>
      <c r="O182" s="47"/>
      <c r="P182" s="47"/>
      <c r="Q182" s="47"/>
    </row>
    <row r="183" ht="30.0" customHeight="1">
      <c r="A183" s="1492"/>
      <c r="B183" s="47"/>
      <c r="C183" s="1492"/>
      <c r="D183" s="1492"/>
      <c r="E183" s="1495"/>
      <c r="F183" s="47"/>
      <c r="G183" s="47"/>
      <c r="H183" s="47"/>
      <c r="I183" s="47"/>
      <c r="J183" s="47"/>
      <c r="K183" s="47"/>
      <c r="L183" s="47"/>
      <c r="M183" s="1492"/>
      <c r="N183" s="47"/>
      <c r="O183" s="47"/>
      <c r="P183" s="47"/>
      <c r="Q183" s="47"/>
    </row>
    <row r="184" ht="30.0" customHeight="1">
      <c r="A184" s="1492"/>
      <c r="B184" s="47"/>
      <c r="C184" s="1492"/>
      <c r="D184" s="1492"/>
      <c r="E184" s="1495"/>
      <c r="F184" s="47"/>
      <c r="G184" s="47"/>
      <c r="H184" s="47"/>
      <c r="I184" s="47"/>
      <c r="J184" s="47"/>
      <c r="K184" s="47"/>
      <c r="L184" s="47"/>
      <c r="M184" s="1492"/>
      <c r="N184" s="47"/>
      <c r="O184" s="47"/>
      <c r="P184" s="47"/>
      <c r="Q184" s="47"/>
    </row>
    <row r="185" ht="30.0" customHeight="1">
      <c r="A185" s="1492"/>
      <c r="B185" s="47"/>
      <c r="C185" s="1492"/>
      <c r="D185" s="1492"/>
      <c r="E185" s="1495"/>
      <c r="F185" s="47"/>
      <c r="G185" s="47"/>
      <c r="H185" s="47"/>
      <c r="I185" s="47"/>
      <c r="J185" s="47"/>
      <c r="K185" s="47"/>
      <c r="L185" s="47"/>
      <c r="M185" s="1492"/>
      <c r="N185" s="47"/>
      <c r="O185" s="47"/>
      <c r="P185" s="47"/>
      <c r="Q185" s="47"/>
    </row>
    <row r="186" ht="30.0" customHeight="1">
      <c r="A186" s="1492"/>
      <c r="B186" s="47"/>
      <c r="C186" s="1492"/>
      <c r="D186" s="1492"/>
      <c r="E186" s="1495"/>
      <c r="F186" s="47"/>
      <c r="G186" s="47"/>
      <c r="H186" s="47"/>
      <c r="I186" s="47"/>
      <c r="J186" s="47"/>
      <c r="K186" s="47"/>
      <c r="L186" s="47"/>
      <c r="M186" s="1492"/>
      <c r="N186" s="47"/>
      <c r="O186" s="47"/>
      <c r="P186" s="47"/>
      <c r="Q186" s="47"/>
    </row>
    <row r="187" ht="30.0" customHeight="1">
      <c r="A187" s="1492"/>
      <c r="B187" s="47"/>
      <c r="C187" s="1492"/>
      <c r="D187" s="1492"/>
      <c r="E187" s="1495"/>
      <c r="F187" s="47"/>
      <c r="G187" s="47"/>
      <c r="H187" s="47"/>
      <c r="I187" s="47"/>
      <c r="J187" s="47"/>
      <c r="K187" s="47"/>
      <c r="L187" s="47"/>
      <c r="M187" s="1492"/>
      <c r="N187" s="47"/>
      <c r="O187" s="47"/>
      <c r="P187" s="47"/>
      <c r="Q187" s="47"/>
    </row>
    <row r="188" ht="30.0" customHeight="1">
      <c r="A188" s="1492"/>
      <c r="B188" s="47"/>
      <c r="C188" s="1492"/>
      <c r="D188" s="1492"/>
      <c r="E188" s="1495"/>
      <c r="F188" s="47"/>
      <c r="G188" s="47"/>
      <c r="H188" s="47"/>
      <c r="I188" s="47"/>
      <c r="J188" s="47"/>
      <c r="K188" s="47"/>
      <c r="L188" s="47"/>
      <c r="M188" s="1492"/>
      <c r="N188" s="47"/>
      <c r="O188" s="47"/>
      <c r="P188" s="47"/>
      <c r="Q188" s="47"/>
    </row>
    <row r="189" ht="30.0" customHeight="1">
      <c r="A189" s="1492"/>
      <c r="B189" s="47"/>
      <c r="C189" s="1492"/>
      <c r="D189" s="1492"/>
      <c r="E189" s="1495"/>
      <c r="F189" s="47"/>
      <c r="G189" s="47"/>
      <c r="H189" s="47"/>
      <c r="I189" s="47"/>
      <c r="J189" s="47"/>
      <c r="K189" s="47"/>
      <c r="L189" s="47"/>
      <c r="M189" s="1492"/>
      <c r="N189" s="47"/>
      <c r="O189" s="47"/>
      <c r="P189" s="47"/>
      <c r="Q189" s="47"/>
    </row>
    <row r="190" ht="30.0" customHeight="1">
      <c r="A190" s="1492"/>
      <c r="B190" s="47"/>
      <c r="C190" s="1492"/>
      <c r="D190" s="1492"/>
      <c r="E190" s="1495"/>
      <c r="F190" s="47"/>
      <c r="G190" s="47"/>
      <c r="H190" s="47"/>
      <c r="I190" s="47"/>
      <c r="J190" s="47"/>
      <c r="K190" s="47"/>
      <c r="L190" s="47"/>
      <c r="M190" s="1492"/>
      <c r="N190" s="47"/>
      <c r="O190" s="47"/>
      <c r="P190" s="47"/>
      <c r="Q190" s="47"/>
    </row>
    <row r="191" ht="30.0" customHeight="1">
      <c r="A191" s="1492"/>
      <c r="B191" s="47"/>
      <c r="C191" s="1492"/>
      <c r="D191" s="1492"/>
      <c r="E191" s="1495"/>
      <c r="F191" s="47"/>
      <c r="G191" s="47"/>
      <c r="H191" s="47"/>
      <c r="I191" s="47"/>
      <c r="J191" s="47"/>
      <c r="K191" s="47"/>
      <c r="L191" s="47"/>
      <c r="M191" s="1492"/>
      <c r="N191" s="47"/>
      <c r="O191" s="47"/>
      <c r="P191" s="47"/>
      <c r="Q191" s="47"/>
    </row>
    <row r="192" ht="30.0" customHeight="1">
      <c r="A192" s="1492"/>
      <c r="B192" s="47"/>
      <c r="C192" s="1492"/>
      <c r="D192" s="1492"/>
      <c r="E192" s="1495"/>
      <c r="F192" s="47"/>
      <c r="G192" s="47"/>
      <c r="H192" s="47"/>
      <c r="I192" s="47"/>
      <c r="J192" s="47"/>
      <c r="K192" s="47"/>
      <c r="L192" s="47"/>
      <c r="M192" s="1492"/>
      <c r="N192" s="47"/>
      <c r="O192" s="47"/>
      <c r="P192" s="47"/>
      <c r="Q192" s="47"/>
    </row>
    <row r="193" ht="30.0" customHeight="1">
      <c r="A193" s="1492"/>
      <c r="B193" s="47"/>
      <c r="C193" s="1492"/>
      <c r="D193" s="1492"/>
      <c r="E193" s="1495"/>
      <c r="F193" s="47"/>
      <c r="G193" s="47"/>
      <c r="H193" s="47"/>
      <c r="I193" s="47"/>
      <c r="J193" s="47"/>
      <c r="K193" s="47"/>
      <c r="L193" s="47"/>
      <c r="M193" s="1492"/>
      <c r="N193" s="47"/>
      <c r="O193" s="47"/>
      <c r="P193" s="47"/>
      <c r="Q193" s="47"/>
    </row>
    <row r="194" ht="30.0" customHeight="1">
      <c r="A194" s="1492"/>
      <c r="B194" s="47"/>
      <c r="C194" s="1492"/>
      <c r="D194" s="1492"/>
      <c r="E194" s="1495"/>
      <c r="F194" s="47"/>
      <c r="G194" s="47"/>
      <c r="H194" s="47"/>
      <c r="I194" s="47"/>
      <c r="J194" s="47"/>
      <c r="K194" s="47"/>
      <c r="L194" s="47"/>
      <c r="M194" s="1492"/>
      <c r="N194" s="47"/>
      <c r="O194" s="47"/>
      <c r="P194" s="47"/>
      <c r="Q194" s="47"/>
    </row>
    <row r="195" ht="30.0" customHeight="1">
      <c r="A195" s="1492"/>
      <c r="B195" s="47"/>
      <c r="C195" s="1492"/>
      <c r="D195" s="1492"/>
      <c r="E195" s="1495"/>
      <c r="F195" s="47"/>
      <c r="G195" s="47"/>
      <c r="H195" s="47"/>
      <c r="I195" s="47"/>
      <c r="J195" s="47"/>
      <c r="K195" s="47"/>
      <c r="L195" s="47"/>
      <c r="M195" s="1492"/>
      <c r="N195" s="47"/>
      <c r="O195" s="47"/>
      <c r="P195" s="47"/>
      <c r="Q195" s="47"/>
    </row>
    <row r="196" ht="30.0" customHeight="1">
      <c r="A196" s="1492"/>
      <c r="B196" s="47"/>
      <c r="C196" s="1492"/>
      <c r="D196" s="1492"/>
      <c r="E196" s="1495"/>
      <c r="F196" s="47"/>
      <c r="G196" s="47"/>
      <c r="H196" s="47"/>
      <c r="I196" s="47"/>
      <c r="J196" s="47"/>
      <c r="K196" s="47"/>
      <c r="L196" s="47"/>
      <c r="M196" s="1492"/>
      <c r="N196" s="47"/>
      <c r="O196" s="47"/>
      <c r="P196" s="47"/>
      <c r="Q196" s="47"/>
    </row>
    <row r="197" ht="30.0" customHeight="1">
      <c r="A197" s="1492"/>
      <c r="B197" s="47"/>
      <c r="C197" s="1492"/>
      <c r="D197" s="1492"/>
      <c r="E197" s="1495"/>
      <c r="F197" s="47"/>
      <c r="G197" s="47"/>
      <c r="H197" s="47"/>
      <c r="I197" s="47"/>
      <c r="J197" s="47"/>
      <c r="K197" s="47"/>
      <c r="L197" s="47"/>
      <c r="M197" s="1492"/>
      <c r="N197" s="47"/>
      <c r="O197" s="47"/>
      <c r="P197" s="47"/>
      <c r="Q197" s="47"/>
    </row>
    <row r="198" ht="30.0" customHeight="1">
      <c r="A198" s="1492"/>
      <c r="B198" s="47"/>
      <c r="C198" s="1492"/>
      <c r="D198" s="1492"/>
      <c r="E198" s="1495"/>
      <c r="F198" s="47"/>
      <c r="G198" s="47"/>
      <c r="H198" s="47"/>
      <c r="I198" s="47"/>
      <c r="J198" s="47"/>
      <c r="K198" s="47"/>
      <c r="L198" s="47"/>
      <c r="M198" s="1492"/>
      <c r="N198" s="47"/>
      <c r="O198" s="47"/>
      <c r="P198" s="47"/>
      <c r="Q198" s="47"/>
    </row>
    <row r="199" ht="30.0" customHeight="1">
      <c r="A199" s="1492"/>
      <c r="B199" s="47"/>
      <c r="C199" s="1492"/>
      <c r="D199" s="1492"/>
      <c r="E199" s="1495"/>
      <c r="F199" s="47"/>
      <c r="G199" s="47"/>
      <c r="H199" s="47"/>
      <c r="I199" s="47"/>
      <c r="J199" s="47"/>
      <c r="K199" s="47"/>
      <c r="L199" s="47"/>
      <c r="M199" s="1492"/>
      <c r="N199" s="47"/>
      <c r="O199" s="47"/>
      <c r="P199" s="47"/>
      <c r="Q199" s="47"/>
    </row>
    <row r="200" ht="30.0" customHeight="1">
      <c r="A200" s="1492"/>
      <c r="B200" s="47"/>
      <c r="C200" s="1492"/>
      <c r="D200" s="1492"/>
      <c r="E200" s="1495"/>
      <c r="F200" s="47"/>
      <c r="G200" s="47"/>
      <c r="H200" s="47"/>
      <c r="I200" s="47"/>
      <c r="J200" s="47"/>
      <c r="K200" s="47"/>
      <c r="L200" s="47"/>
      <c r="M200" s="1492"/>
      <c r="N200" s="47"/>
      <c r="O200" s="47"/>
      <c r="P200" s="47"/>
      <c r="Q200" s="47"/>
    </row>
    <row r="201" ht="30.0" customHeight="1">
      <c r="A201" s="1492"/>
      <c r="B201" s="47"/>
      <c r="C201" s="1492"/>
      <c r="D201" s="1492"/>
      <c r="E201" s="1495"/>
      <c r="F201" s="47"/>
      <c r="G201" s="47"/>
      <c r="H201" s="47"/>
      <c r="I201" s="47"/>
      <c r="J201" s="47"/>
      <c r="K201" s="47"/>
      <c r="L201" s="47"/>
      <c r="M201" s="1492"/>
      <c r="N201" s="47"/>
      <c r="O201" s="47"/>
      <c r="P201" s="47"/>
      <c r="Q201" s="47"/>
    </row>
    <row r="202" ht="30.0" customHeight="1">
      <c r="A202" s="1492"/>
      <c r="B202" s="47"/>
      <c r="C202" s="1492"/>
      <c r="D202" s="1492"/>
      <c r="E202" s="1495"/>
      <c r="F202" s="47"/>
      <c r="G202" s="47"/>
      <c r="H202" s="47"/>
      <c r="I202" s="47"/>
      <c r="J202" s="47"/>
      <c r="K202" s="47"/>
      <c r="L202" s="47"/>
      <c r="M202" s="1492"/>
      <c r="N202" s="47"/>
      <c r="O202" s="47"/>
      <c r="P202" s="47"/>
      <c r="Q202" s="47"/>
    </row>
    <row r="203" ht="30.0" customHeight="1">
      <c r="A203" s="1492"/>
      <c r="B203" s="47"/>
      <c r="C203" s="1492"/>
      <c r="D203" s="1492"/>
      <c r="E203" s="1495"/>
      <c r="F203" s="47"/>
      <c r="G203" s="47"/>
      <c r="H203" s="47"/>
      <c r="I203" s="47"/>
      <c r="J203" s="47"/>
      <c r="K203" s="47"/>
      <c r="L203" s="47"/>
      <c r="M203" s="1492"/>
      <c r="N203" s="47"/>
      <c r="O203" s="47"/>
      <c r="P203" s="47"/>
      <c r="Q203" s="47"/>
    </row>
    <row r="204" ht="30.0" customHeight="1">
      <c r="A204" s="1492"/>
      <c r="B204" s="47"/>
      <c r="C204" s="1492"/>
      <c r="D204" s="1492"/>
      <c r="E204" s="1495"/>
      <c r="F204" s="47"/>
      <c r="G204" s="47"/>
      <c r="H204" s="47"/>
      <c r="I204" s="47"/>
      <c r="J204" s="47"/>
      <c r="K204" s="47"/>
      <c r="L204" s="47"/>
      <c r="M204" s="1492"/>
      <c r="N204" s="47"/>
      <c r="O204" s="47"/>
      <c r="P204" s="47"/>
      <c r="Q204" s="47"/>
    </row>
    <row r="205" ht="30.0" customHeight="1">
      <c r="A205" s="1492"/>
      <c r="B205" s="47"/>
      <c r="C205" s="1492"/>
      <c r="D205" s="1492"/>
      <c r="E205" s="1495"/>
      <c r="F205" s="47"/>
      <c r="G205" s="47"/>
      <c r="H205" s="47"/>
      <c r="I205" s="47"/>
      <c r="J205" s="47"/>
      <c r="K205" s="47"/>
      <c r="L205" s="47"/>
      <c r="M205" s="1492"/>
      <c r="N205" s="47"/>
      <c r="O205" s="47"/>
      <c r="P205" s="47"/>
      <c r="Q205" s="47"/>
    </row>
    <row r="206" ht="30.0" customHeight="1">
      <c r="A206" s="1492"/>
      <c r="B206" s="47"/>
      <c r="C206" s="1492"/>
      <c r="D206" s="1492"/>
      <c r="E206" s="1495"/>
      <c r="F206" s="47"/>
      <c r="G206" s="47"/>
      <c r="H206" s="47"/>
      <c r="I206" s="47"/>
      <c r="J206" s="47"/>
      <c r="K206" s="47"/>
      <c r="L206" s="47"/>
      <c r="M206" s="1492"/>
      <c r="N206" s="47"/>
      <c r="O206" s="47"/>
      <c r="P206" s="47"/>
      <c r="Q206" s="47"/>
    </row>
    <row r="207" ht="30.0" customHeight="1">
      <c r="A207" s="1492"/>
      <c r="B207" s="47"/>
      <c r="C207" s="1492"/>
      <c r="D207" s="1492"/>
      <c r="E207" s="1495"/>
      <c r="F207" s="47"/>
      <c r="G207" s="47"/>
      <c r="H207" s="47"/>
      <c r="I207" s="47"/>
      <c r="J207" s="47"/>
      <c r="K207" s="47"/>
      <c r="L207" s="47"/>
      <c r="M207" s="1492"/>
      <c r="N207" s="47"/>
      <c r="O207" s="47"/>
      <c r="P207" s="47"/>
      <c r="Q207" s="47"/>
    </row>
    <row r="208" ht="30.0" customHeight="1">
      <c r="A208" s="1492"/>
      <c r="B208" s="47"/>
      <c r="C208" s="1492"/>
      <c r="D208" s="1492"/>
      <c r="E208" s="1495"/>
      <c r="F208" s="47"/>
      <c r="G208" s="47"/>
      <c r="H208" s="47"/>
      <c r="I208" s="47"/>
      <c r="J208" s="47"/>
      <c r="K208" s="47"/>
      <c r="L208" s="47"/>
      <c r="M208" s="1492"/>
      <c r="N208" s="47"/>
      <c r="O208" s="47"/>
      <c r="P208" s="47"/>
      <c r="Q208" s="47"/>
    </row>
    <row r="209" ht="30.0" customHeight="1">
      <c r="A209" s="1492"/>
      <c r="B209" s="47"/>
      <c r="C209" s="1492"/>
      <c r="D209" s="1492"/>
      <c r="E209" s="1495"/>
      <c r="F209" s="47"/>
      <c r="G209" s="47"/>
      <c r="H209" s="47"/>
      <c r="I209" s="47"/>
      <c r="J209" s="47"/>
      <c r="K209" s="47"/>
      <c r="L209" s="47"/>
      <c r="M209" s="1492"/>
      <c r="N209" s="47"/>
      <c r="O209" s="47"/>
      <c r="P209" s="47"/>
      <c r="Q209" s="47"/>
    </row>
    <row r="210" ht="30.0" customHeight="1">
      <c r="A210" s="1492"/>
      <c r="B210" s="47"/>
      <c r="C210" s="1492"/>
      <c r="D210" s="1492"/>
      <c r="E210" s="1495"/>
      <c r="F210" s="47"/>
      <c r="G210" s="47"/>
      <c r="H210" s="47"/>
      <c r="I210" s="47"/>
      <c r="J210" s="47"/>
      <c r="K210" s="47"/>
      <c r="L210" s="47"/>
      <c r="M210" s="1492"/>
      <c r="N210" s="47"/>
      <c r="O210" s="47"/>
      <c r="P210" s="47"/>
      <c r="Q210" s="47"/>
    </row>
    <row r="211" ht="30.0" customHeight="1">
      <c r="A211" s="1492"/>
      <c r="B211" s="47"/>
      <c r="C211" s="1492"/>
      <c r="D211" s="1492"/>
      <c r="E211" s="1495"/>
      <c r="F211" s="47"/>
      <c r="G211" s="47"/>
      <c r="H211" s="47"/>
      <c r="I211" s="47"/>
      <c r="J211" s="47"/>
      <c r="K211" s="47"/>
      <c r="L211" s="47"/>
      <c r="M211" s="1492"/>
      <c r="N211" s="47"/>
      <c r="O211" s="47"/>
      <c r="P211" s="47"/>
      <c r="Q211" s="47"/>
    </row>
    <row r="212" ht="30.0" customHeight="1">
      <c r="A212" s="1492"/>
      <c r="B212" s="47"/>
      <c r="C212" s="1492"/>
      <c r="D212" s="1492"/>
      <c r="E212" s="1495"/>
      <c r="F212" s="47"/>
      <c r="G212" s="47"/>
      <c r="H212" s="47"/>
      <c r="I212" s="47"/>
      <c r="J212" s="47"/>
      <c r="K212" s="47"/>
      <c r="L212" s="47"/>
      <c r="M212" s="1492"/>
      <c r="N212" s="47"/>
      <c r="O212" s="47"/>
      <c r="P212" s="47"/>
      <c r="Q212" s="47"/>
    </row>
    <row r="213" ht="30.0" customHeight="1">
      <c r="A213" s="1492"/>
      <c r="B213" s="47"/>
      <c r="C213" s="1492"/>
      <c r="D213" s="1492"/>
      <c r="E213" s="1495"/>
      <c r="F213" s="47"/>
      <c r="G213" s="47"/>
      <c r="H213" s="47"/>
      <c r="I213" s="47"/>
      <c r="J213" s="47"/>
      <c r="K213" s="47"/>
      <c r="L213" s="47"/>
      <c r="M213" s="1492"/>
      <c r="N213" s="47"/>
      <c r="O213" s="47"/>
      <c r="P213" s="47"/>
      <c r="Q213" s="47"/>
    </row>
    <row r="214" ht="30.0" customHeight="1">
      <c r="A214" s="1492"/>
      <c r="B214" s="47"/>
      <c r="C214" s="1492"/>
      <c r="D214" s="1492"/>
      <c r="E214" s="1495"/>
      <c r="F214" s="47"/>
      <c r="G214" s="47"/>
      <c r="H214" s="47"/>
      <c r="I214" s="47"/>
      <c r="J214" s="47"/>
      <c r="K214" s="47"/>
      <c r="L214" s="47"/>
      <c r="M214" s="1492"/>
      <c r="N214" s="47"/>
      <c r="O214" s="47"/>
      <c r="P214" s="47"/>
      <c r="Q214" s="47"/>
    </row>
    <row r="215" ht="30.0" customHeight="1">
      <c r="A215" s="1492"/>
      <c r="B215" s="47"/>
      <c r="C215" s="1492"/>
      <c r="D215" s="1492"/>
      <c r="E215" s="1495"/>
      <c r="F215" s="47"/>
      <c r="G215" s="47"/>
      <c r="H215" s="47"/>
      <c r="I215" s="47"/>
      <c r="J215" s="47"/>
      <c r="K215" s="47"/>
      <c r="L215" s="47"/>
      <c r="M215" s="1492"/>
      <c r="N215" s="47"/>
      <c r="O215" s="47"/>
      <c r="P215" s="47"/>
      <c r="Q215" s="47"/>
    </row>
    <row r="216" ht="30.0" customHeight="1">
      <c r="A216" s="1492"/>
      <c r="B216" s="47"/>
      <c r="C216" s="1492"/>
      <c r="D216" s="1492"/>
      <c r="E216" s="1495"/>
      <c r="F216" s="47"/>
      <c r="G216" s="47"/>
      <c r="H216" s="47"/>
      <c r="I216" s="47"/>
      <c r="J216" s="47"/>
      <c r="K216" s="47"/>
      <c r="L216" s="47"/>
      <c r="M216" s="1492"/>
      <c r="N216" s="47"/>
      <c r="O216" s="47"/>
      <c r="P216" s="47"/>
      <c r="Q216" s="47"/>
    </row>
    <row r="217" ht="30.0" customHeight="1">
      <c r="A217" s="1492"/>
      <c r="B217" s="47"/>
      <c r="C217" s="1492"/>
      <c r="D217" s="1492"/>
      <c r="E217" s="1495"/>
      <c r="F217" s="47"/>
      <c r="G217" s="47"/>
      <c r="H217" s="47"/>
      <c r="I217" s="47"/>
      <c r="J217" s="47"/>
      <c r="K217" s="47"/>
      <c r="L217" s="47"/>
      <c r="M217" s="1492"/>
      <c r="N217" s="47"/>
      <c r="O217" s="47"/>
      <c r="P217" s="47"/>
      <c r="Q217" s="47"/>
    </row>
    <row r="218" ht="30.0" customHeight="1">
      <c r="A218" s="1492"/>
      <c r="B218" s="47"/>
      <c r="C218" s="1492"/>
      <c r="D218" s="1492"/>
      <c r="E218" s="1495"/>
      <c r="F218" s="47"/>
      <c r="G218" s="47"/>
      <c r="H218" s="47"/>
      <c r="I218" s="47"/>
      <c r="J218" s="47"/>
      <c r="K218" s="47"/>
      <c r="L218" s="47"/>
      <c r="M218" s="1492"/>
      <c r="N218" s="47"/>
      <c r="O218" s="47"/>
      <c r="P218" s="47"/>
      <c r="Q218" s="47"/>
    </row>
    <row r="219" ht="30.0" customHeight="1">
      <c r="A219" s="1492"/>
      <c r="B219" s="47"/>
      <c r="C219" s="1492"/>
      <c r="D219" s="1492"/>
      <c r="E219" s="1495"/>
      <c r="F219" s="47"/>
      <c r="G219" s="47"/>
      <c r="H219" s="47"/>
      <c r="I219" s="47"/>
      <c r="J219" s="47"/>
      <c r="K219" s="47"/>
      <c r="L219" s="47"/>
      <c r="M219" s="1492"/>
      <c r="N219" s="47"/>
      <c r="O219" s="47"/>
      <c r="P219" s="47"/>
      <c r="Q219" s="47"/>
    </row>
    <row r="220" ht="30.0" customHeight="1">
      <c r="A220" s="1492"/>
      <c r="B220" s="47"/>
      <c r="C220" s="1492"/>
      <c r="D220" s="1492"/>
      <c r="E220" s="1495"/>
      <c r="F220" s="47"/>
      <c r="G220" s="47"/>
      <c r="H220" s="47"/>
      <c r="I220" s="47"/>
      <c r="J220" s="47"/>
      <c r="K220" s="47"/>
      <c r="L220" s="47"/>
      <c r="M220" s="1492"/>
      <c r="N220" s="47"/>
      <c r="O220" s="47"/>
      <c r="P220" s="47"/>
      <c r="Q220" s="47"/>
    </row>
    <row r="221" ht="30.0" customHeight="1">
      <c r="A221" s="1492"/>
      <c r="B221" s="47"/>
      <c r="C221" s="1492"/>
      <c r="D221" s="1492"/>
      <c r="E221" s="1495"/>
      <c r="F221" s="47"/>
      <c r="G221" s="47"/>
      <c r="H221" s="47"/>
      <c r="I221" s="47"/>
      <c r="J221" s="47"/>
      <c r="K221" s="47"/>
      <c r="L221" s="47"/>
      <c r="M221" s="1492"/>
      <c r="N221" s="47"/>
      <c r="O221" s="47"/>
      <c r="P221" s="47"/>
      <c r="Q221" s="47"/>
    </row>
    <row r="222" ht="30.0" customHeight="1">
      <c r="A222" s="1492"/>
      <c r="B222" s="47"/>
      <c r="C222" s="1492"/>
      <c r="D222" s="1492"/>
      <c r="E222" s="1495"/>
      <c r="F222" s="47"/>
      <c r="G222" s="47"/>
      <c r="H222" s="47"/>
      <c r="I222" s="47"/>
      <c r="J222" s="47"/>
      <c r="K222" s="47"/>
      <c r="L222" s="47"/>
      <c r="M222" s="1492"/>
      <c r="N222" s="47"/>
      <c r="O222" s="47"/>
      <c r="P222" s="47"/>
      <c r="Q222" s="47"/>
    </row>
    <row r="223" ht="30.0" customHeight="1">
      <c r="A223" s="1492"/>
      <c r="B223" s="47"/>
      <c r="C223" s="1492"/>
      <c r="D223" s="1492"/>
      <c r="E223" s="1495"/>
      <c r="F223" s="47"/>
      <c r="G223" s="47"/>
      <c r="H223" s="47"/>
      <c r="I223" s="47"/>
      <c r="J223" s="47"/>
      <c r="K223" s="47"/>
      <c r="L223" s="47"/>
      <c r="M223" s="1492"/>
      <c r="N223" s="47"/>
      <c r="O223" s="47"/>
      <c r="P223" s="47"/>
      <c r="Q223" s="47"/>
    </row>
    <row r="224" ht="30.0" customHeight="1">
      <c r="A224" s="1492"/>
      <c r="B224" s="47"/>
      <c r="C224" s="1492"/>
      <c r="D224" s="1492"/>
      <c r="E224" s="1495"/>
      <c r="F224" s="47"/>
      <c r="G224" s="47"/>
      <c r="H224" s="47"/>
      <c r="I224" s="47"/>
      <c r="J224" s="47"/>
      <c r="K224" s="47"/>
      <c r="L224" s="47"/>
      <c r="M224" s="1492"/>
      <c r="N224" s="47"/>
      <c r="O224" s="47"/>
      <c r="P224" s="47"/>
      <c r="Q224" s="47"/>
    </row>
    <row r="225" ht="30.0" customHeight="1">
      <c r="A225" s="1492"/>
      <c r="B225" s="47"/>
      <c r="C225" s="1492"/>
      <c r="D225" s="1492"/>
      <c r="E225" s="1495"/>
      <c r="F225" s="47"/>
      <c r="G225" s="47"/>
      <c r="H225" s="47"/>
      <c r="I225" s="47"/>
      <c r="J225" s="47"/>
      <c r="K225" s="47"/>
      <c r="L225" s="47"/>
      <c r="M225" s="1492"/>
      <c r="N225" s="47"/>
      <c r="O225" s="47"/>
      <c r="P225" s="47"/>
      <c r="Q225" s="47"/>
    </row>
    <row r="226" ht="30.0" customHeight="1">
      <c r="A226" s="1492"/>
      <c r="B226" s="47"/>
      <c r="C226" s="1492"/>
      <c r="D226" s="1492"/>
      <c r="E226" s="1495"/>
      <c r="F226" s="47"/>
      <c r="G226" s="47"/>
      <c r="H226" s="47"/>
      <c r="I226" s="47"/>
      <c r="J226" s="47"/>
      <c r="K226" s="47"/>
      <c r="L226" s="47"/>
      <c r="M226" s="1492"/>
      <c r="N226" s="47"/>
      <c r="O226" s="47"/>
      <c r="P226" s="47"/>
      <c r="Q226" s="47"/>
    </row>
    <row r="227" ht="30.0" customHeight="1">
      <c r="A227" s="1492"/>
      <c r="B227" s="47"/>
      <c r="C227" s="1492"/>
      <c r="D227" s="1492"/>
      <c r="E227" s="1495"/>
      <c r="F227" s="47"/>
      <c r="G227" s="47"/>
      <c r="H227" s="47"/>
      <c r="I227" s="47"/>
      <c r="J227" s="47"/>
      <c r="K227" s="47"/>
      <c r="L227" s="47"/>
      <c r="M227" s="1492"/>
      <c r="N227" s="47"/>
      <c r="O227" s="47"/>
      <c r="P227" s="47"/>
      <c r="Q227" s="47"/>
    </row>
    <row r="228" ht="30.0" customHeight="1">
      <c r="A228" s="1492"/>
      <c r="B228" s="47"/>
      <c r="C228" s="1492"/>
      <c r="D228" s="1492"/>
      <c r="E228" s="1495"/>
      <c r="F228" s="47"/>
      <c r="G228" s="47"/>
      <c r="H228" s="47"/>
      <c r="I228" s="47"/>
      <c r="J228" s="47"/>
      <c r="K228" s="47"/>
      <c r="L228" s="47"/>
      <c r="M228" s="1492"/>
      <c r="N228" s="47"/>
      <c r="O228" s="47"/>
      <c r="P228" s="47"/>
      <c r="Q228" s="47"/>
    </row>
    <row r="229" ht="30.0" customHeight="1">
      <c r="A229" s="1492"/>
      <c r="B229" s="47"/>
      <c r="C229" s="1492"/>
      <c r="D229" s="1492"/>
      <c r="E229" s="1495"/>
      <c r="F229" s="47"/>
      <c r="G229" s="47"/>
      <c r="H229" s="47"/>
      <c r="I229" s="47"/>
      <c r="J229" s="47"/>
      <c r="K229" s="47"/>
      <c r="L229" s="47"/>
      <c r="M229" s="1492"/>
      <c r="N229" s="47"/>
      <c r="O229" s="47"/>
      <c r="P229" s="47"/>
      <c r="Q229" s="47"/>
    </row>
    <row r="230" ht="30.0" customHeight="1">
      <c r="A230" s="1492"/>
      <c r="B230" s="47"/>
      <c r="C230" s="1492"/>
      <c r="D230" s="1492"/>
      <c r="E230" s="1495"/>
      <c r="F230" s="47"/>
      <c r="G230" s="47"/>
      <c r="H230" s="47"/>
      <c r="I230" s="47"/>
      <c r="J230" s="47"/>
      <c r="K230" s="47"/>
      <c r="L230" s="47"/>
      <c r="M230" s="1492"/>
      <c r="N230" s="47"/>
      <c r="O230" s="47"/>
      <c r="P230" s="47"/>
      <c r="Q230" s="47"/>
    </row>
    <row r="231" ht="30.0" customHeight="1">
      <c r="A231" s="1492"/>
      <c r="B231" s="47"/>
      <c r="C231" s="1492"/>
      <c r="D231" s="1492"/>
      <c r="E231" s="1495"/>
      <c r="F231" s="47"/>
      <c r="G231" s="47"/>
      <c r="H231" s="47"/>
      <c r="I231" s="47"/>
      <c r="J231" s="47"/>
      <c r="K231" s="47"/>
      <c r="L231" s="47"/>
      <c r="M231" s="1492"/>
      <c r="N231" s="47"/>
      <c r="O231" s="47"/>
      <c r="P231" s="47"/>
      <c r="Q231" s="47"/>
    </row>
    <row r="232" ht="30.0" customHeight="1">
      <c r="A232" s="1492"/>
      <c r="B232" s="47"/>
      <c r="C232" s="1492"/>
      <c r="D232" s="1492"/>
      <c r="E232" s="1495"/>
      <c r="F232" s="47"/>
      <c r="G232" s="47"/>
      <c r="H232" s="47"/>
      <c r="I232" s="47"/>
      <c r="J232" s="47"/>
      <c r="K232" s="47"/>
      <c r="L232" s="47"/>
      <c r="M232" s="1492"/>
      <c r="N232" s="47"/>
      <c r="O232" s="47"/>
      <c r="P232" s="47"/>
      <c r="Q232" s="47"/>
    </row>
    <row r="233" ht="30.0" customHeight="1">
      <c r="A233" s="1492"/>
      <c r="B233" s="47"/>
      <c r="C233" s="1492"/>
      <c r="D233" s="1492"/>
      <c r="E233" s="1495"/>
      <c r="F233" s="47"/>
      <c r="G233" s="47"/>
      <c r="H233" s="47"/>
      <c r="I233" s="47"/>
      <c r="J233" s="47"/>
      <c r="K233" s="47"/>
      <c r="L233" s="47"/>
      <c r="M233" s="1492"/>
      <c r="N233" s="47"/>
      <c r="O233" s="47"/>
      <c r="P233" s="47"/>
      <c r="Q233" s="47"/>
    </row>
    <row r="234" ht="30.0" customHeight="1">
      <c r="A234" s="1492"/>
      <c r="B234" s="47"/>
      <c r="C234" s="1492"/>
      <c r="D234" s="1492"/>
      <c r="E234" s="1495"/>
      <c r="F234" s="47"/>
      <c r="G234" s="47"/>
      <c r="H234" s="47"/>
      <c r="I234" s="47"/>
      <c r="J234" s="47"/>
      <c r="K234" s="47"/>
      <c r="L234" s="47"/>
      <c r="M234" s="1492"/>
      <c r="N234" s="47"/>
      <c r="O234" s="47"/>
      <c r="P234" s="47"/>
      <c r="Q234" s="47"/>
    </row>
    <row r="235" ht="30.0" customHeight="1">
      <c r="A235" s="1492"/>
      <c r="B235" s="47"/>
      <c r="C235" s="1492"/>
      <c r="D235" s="1492"/>
      <c r="E235" s="1495"/>
      <c r="F235" s="47"/>
      <c r="G235" s="47"/>
      <c r="H235" s="47"/>
      <c r="I235" s="47"/>
      <c r="J235" s="47"/>
      <c r="K235" s="47"/>
      <c r="L235" s="47"/>
      <c r="M235" s="1492"/>
      <c r="N235" s="47"/>
      <c r="O235" s="47"/>
      <c r="P235" s="47"/>
      <c r="Q235" s="47"/>
    </row>
    <row r="236" ht="30.0" customHeight="1">
      <c r="A236" s="1492"/>
      <c r="B236" s="47"/>
      <c r="C236" s="1492"/>
      <c r="D236" s="1492"/>
      <c r="E236" s="1495"/>
      <c r="F236" s="47"/>
      <c r="G236" s="47"/>
      <c r="H236" s="47"/>
      <c r="I236" s="47"/>
      <c r="J236" s="47"/>
      <c r="K236" s="47"/>
      <c r="L236" s="47"/>
      <c r="M236" s="1492"/>
      <c r="N236" s="47"/>
      <c r="O236" s="47"/>
      <c r="P236" s="47"/>
      <c r="Q236" s="47"/>
    </row>
    <row r="237" ht="30.0" customHeight="1">
      <c r="A237" s="1492"/>
      <c r="B237" s="47"/>
      <c r="C237" s="1492"/>
      <c r="D237" s="1492"/>
      <c r="E237" s="1495"/>
      <c r="F237" s="47"/>
      <c r="G237" s="47"/>
      <c r="H237" s="47"/>
      <c r="I237" s="47"/>
      <c r="J237" s="47"/>
      <c r="K237" s="47"/>
      <c r="L237" s="47"/>
      <c r="M237" s="1492"/>
      <c r="N237" s="47"/>
      <c r="O237" s="47"/>
      <c r="P237" s="47"/>
      <c r="Q237" s="47"/>
    </row>
    <row r="238" ht="30.0" customHeight="1">
      <c r="A238" s="1492"/>
      <c r="B238" s="47"/>
      <c r="C238" s="1492"/>
      <c r="D238" s="1492"/>
      <c r="E238" s="1495"/>
      <c r="F238" s="47"/>
      <c r="G238" s="47"/>
      <c r="H238" s="47"/>
      <c r="I238" s="47"/>
      <c r="J238" s="47"/>
      <c r="K238" s="47"/>
      <c r="L238" s="47"/>
      <c r="M238" s="1492"/>
      <c r="N238" s="47"/>
      <c r="O238" s="47"/>
      <c r="P238" s="47"/>
      <c r="Q238" s="47"/>
    </row>
    <row r="239" ht="30.0" customHeight="1">
      <c r="A239" s="1492"/>
      <c r="B239" s="47"/>
      <c r="C239" s="1492"/>
      <c r="D239" s="1492"/>
      <c r="E239" s="1495"/>
      <c r="F239" s="47"/>
      <c r="G239" s="47"/>
      <c r="H239" s="47"/>
      <c r="I239" s="47"/>
      <c r="J239" s="47"/>
      <c r="K239" s="47"/>
      <c r="L239" s="47"/>
      <c r="M239" s="1492"/>
      <c r="N239" s="47"/>
      <c r="O239" s="47"/>
      <c r="P239" s="47"/>
      <c r="Q239" s="47"/>
    </row>
    <row r="240" ht="30.0" customHeight="1">
      <c r="A240" s="1492"/>
      <c r="B240" s="47"/>
      <c r="C240" s="1492"/>
      <c r="D240" s="1492"/>
      <c r="E240" s="1495"/>
      <c r="F240" s="47"/>
      <c r="G240" s="47"/>
      <c r="H240" s="47"/>
      <c r="I240" s="47"/>
      <c r="J240" s="47"/>
      <c r="K240" s="47"/>
      <c r="L240" s="47"/>
      <c r="M240" s="1492"/>
      <c r="N240" s="47"/>
      <c r="O240" s="47"/>
      <c r="P240" s="47"/>
      <c r="Q240" s="47"/>
    </row>
    <row r="241" ht="30.0" customHeight="1">
      <c r="A241" s="1492"/>
      <c r="B241" s="47"/>
      <c r="C241" s="1492"/>
      <c r="D241" s="1492"/>
      <c r="E241" s="1495"/>
      <c r="F241" s="47"/>
      <c r="G241" s="47"/>
      <c r="H241" s="47"/>
      <c r="I241" s="47"/>
      <c r="J241" s="47"/>
      <c r="K241" s="47"/>
      <c r="L241" s="47"/>
      <c r="M241" s="1492"/>
      <c r="N241" s="47"/>
      <c r="O241" s="47"/>
      <c r="P241" s="47"/>
      <c r="Q241" s="47"/>
    </row>
    <row r="242" ht="30.0" customHeight="1">
      <c r="A242" s="1492"/>
      <c r="B242" s="47"/>
      <c r="C242" s="1492"/>
      <c r="D242" s="1492"/>
      <c r="E242" s="1495"/>
      <c r="F242" s="47"/>
      <c r="G242" s="47"/>
      <c r="H242" s="47"/>
      <c r="I242" s="47"/>
      <c r="J242" s="47"/>
      <c r="K242" s="47"/>
      <c r="L242" s="47"/>
      <c r="M242" s="1492"/>
      <c r="N242" s="47"/>
      <c r="O242" s="47"/>
      <c r="P242" s="47"/>
      <c r="Q242" s="47"/>
    </row>
    <row r="243" ht="30.0" customHeight="1">
      <c r="A243" s="1492"/>
      <c r="B243" s="47"/>
      <c r="C243" s="1492"/>
      <c r="D243" s="1492"/>
      <c r="E243" s="1495"/>
      <c r="F243" s="47"/>
      <c r="G243" s="47"/>
      <c r="H243" s="47"/>
      <c r="I243" s="47"/>
      <c r="J243" s="47"/>
      <c r="K243" s="47"/>
      <c r="L243" s="47"/>
      <c r="M243" s="1492"/>
      <c r="N243" s="47"/>
      <c r="O243" s="47"/>
      <c r="P243" s="47"/>
      <c r="Q243" s="47"/>
    </row>
    <row r="244" ht="30.0" customHeight="1">
      <c r="A244" s="1492"/>
      <c r="B244" s="47"/>
      <c r="C244" s="1492"/>
      <c r="D244" s="1492"/>
      <c r="E244" s="1495"/>
      <c r="F244" s="47"/>
      <c r="G244" s="47"/>
      <c r="H244" s="47"/>
      <c r="I244" s="47"/>
      <c r="J244" s="47"/>
      <c r="K244" s="47"/>
      <c r="L244" s="47"/>
      <c r="M244" s="1492"/>
      <c r="N244" s="47"/>
      <c r="O244" s="47"/>
      <c r="P244" s="47"/>
      <c r="Q244" s="47"/>
    </row>
    <row r="245" ht="30.0" customHeight="1">
      <c r="A245" s="1492"/>
      <c r="B245" s="47"/>
      <c r="C245" s="1492"/>
      <c r="D245" s="1492"/>
      <c r="E245" s="1495"/>
      <c r="F245" s="47"/>
      <c r="G245" s="47"/>
      <c r="H245" s="47"/>
      <c r="I245" s="47"/>
      <c r="J245" s="47"/>
      <c r="K245" s="47"/>
      <c r="L245" s="47"/>
      <c r="M245" s="1492"/>
      <c r="N245" s="47"/>
      <c r="O245" s="47"/>
      <c r="P245" s="47"/>
      <c r="Q245" s="47"/>
    </row>
    <row r="246" ht="30.0" customHeight="1">
      <c r="A246" s="1492"/>
      <c r="B246" s="47"/>
      <c r="C246" s="1492"/>
      <c r="D246" s="1492"/>
      <c r="E246" s="1495"/>
      <c r="F246" s="47"/>
      <c r="G246" s="47"/>
      <c r="H246" s="47"/>
      <c r="I246" s="47"/>
      <c r="J246" s="47"/>
      <c r="K246" s="47"/>
      <c r="L246" s="47"/>
      <c r="M246" s="1492"/>
      <c r="N246" s="47"/>
      <c r="O246" s="47"/>
      <c r="P246" s="47"/>
      <c r="Q246" s="47"/>
    </row>
    <row r="247" ht="30.0" customHeight="1">
      <c r="A247" s="1492"/>
      <c r="B247" s="47"/>
      <c r="C247" s="1492"/>
      <c r="D247" s="1492"/>
      <c r="E247" s="1495"/>
      <c r="F247" s="47"/>
      <c r="G247" s="47"/>
      <c r="H247" s="47"/>
      <c r="I247" s="47"/>
      <c r="J247" s="47"/>
      <c r="K247" s="47"/>
      <c r="L247" s="47"/>
      <c r="M247" s="1492"/>
      <c r="N247" s="47"/>
      <c r="O247" s="47"/>
      <c r="P247" s="47"/>
      <c r="Q247" s="47"/>
    </row>
    <row r="248" ht="30.0" customHeight="1">
      <c r="A248" s="1492"/>
      <c r="B248" s="47"/>
      <c r="C248" s="1492"/>
      <c r="D248" s="1492"/>
      <c r="E248" s="1495"/>
      <c r="F248" s="47"/>
      <c r="G248" s="47"/>
      <c r="H248" s="47"/>
      <c r="I248" s="47"/>
      <c r="J248" s="47"/>
      <c r="K248" s="47"/>
      <c r="L248" s="47"/>
      <c r="M248" s="1492"/>
      <c r="N248" s="47"/>
      <c r="O248" s="47"/>
      <c r="P248" s="47"/>
      <c r="Q248" s="47"/>
    </row>
    <row r="249" ht="30.0" customHeight="1">
      <c r="A249" s="1492"/>
      <c r="B249" s="47"/>
      <c r="C249" s="1492"/>
      <c r="D249" s="1492"/>
      <c r="E249" s="1495"/>
      <c r="F249" s="47"/>
      <c r="G249" s="47"/>
      <c r="H249" s="47"/>
      <c r="I249" s="47"/>
      <c r="J249" s="47"/>
      <c r="K249" s="47"/>
      <c r="L249" s="47"/>
      <c r="M249" s="1492"/>
      <c r="N249" s="47"/>
      <c r="O249" s="47"/>
      <c r="P249" s="47"/>
      <c r="Q249" s="47"/>
    </row>
    <row r="250" ht="30.0" customHeight="1">
      <c r="A250" s="1492"/>
      <c r="B250" s="47"/>
      <c r="C250" s="1492"/>
      <c r="D250" s="1492"/>
      <c r="E250" s="1495"/>
      <c r="F250" s="47"/>
      <c r="G250" s="47"/>
      <c r="H250" s="47"/>
      <c r="I250" s="47"/>
      <c r="J250" s="47"/>
      <c r="K250" s="47"/>
      <c r="L250" s="47"/>
      <c r="M250" s="1492"/>
      <c r="N250" s="47"/>
      <c r="O250" s="47"/>
      <c r="P250" s="47"/>
      <c r="Q250" s="47"/>
    </row>
    <row r="251" ht="30.0" customHeight="1">
      <c r="A251" s="1492"/>
      <c r="B251" s="47"/>
      <c r="C251" s="1492"/>
      <c r="D251" s="1492"/>
      <c r="E251" s="1495"/>
      <c r="F251" s="47"/>
      <c r="G251" s="47"/>
      <c r="H251" s="47"/>
      <c r="I251" s="47"/>
      <c r="J251" s="47"/>
      <c r="K251" s="47"/>
      <c r="L251" s="47"/>
      <c r="M251" s="1492"/>
      <c r="N251" s="47"/>
      <c r="O251" s="47"/>
      <c r="P251" s="47"/>
      <c r="Q251" s="47"/>
    </row>
    <row r="252" ht="30.0" customHeight="1">
      <c r="A252" s="1492"/>
      <c r="B252" s="47"/>
      <c r="C252" s="1492"/>
      <c r="D252" s="1492"/>
      <c r="E252" s="1495"/>
      <c r="F252" s="47"/>
      <c r="G252" s="47"/>
      <c r="H252" s="47"/>
      <c r="I252" s="47"/>
      <c r="J252" s="47"/>
      <c r="K252" s="47"/>
      <c r="L252" s="47"/>
      <c r="M252" s="1492"/>
      <c r="N252" s="47"/>
      <c r="O252" s="47"/>
      <c r="P252" s="47"/>
      <c r="Q252" s="47"/>
    </row>
    <row r="253" ht="30.0" customHeight="1">
      <c r="A253" s="1492"/>
      <c r="B253" s="47"/>
      <c r="C253" s="1492"/>
      <c r="D253" s="1492"/>
      <c r="E253" s="1495"/>
      <c r="F253" s="47"/>
      <c r="G253" s="47"/>
      <c r="H253" s="47"/>
      <c r="I253" s="47"/>
      <c r="J253" s="47"/>
      <c r="K253" s="47"/>
      <c r="L253" s="47"/>
      <c r="M253" s="1492"/>
      <c r="N253" s="47"/>
      <c r="O253" s="47"/>
      <c r="P253" s="47"/>
      <c r="Q253" s="47"/>
    </row>
    <row r="254" ht="30.0" customHeight="1">
      <c r="A254" s="1492"/>
      <c r="B254" s="47"/>
      <c r="C254" s="1492"/>
      <c r="D254" s="1492"/>
      <c r="E254" s="1495"/>
      <c r="F254" s="47"/>
      <c r="G254" s="47"/>
      <c r="H254" s="47"/>
      <c r="I254" s="47"/>
      <c r="J254" s="47"/>
      <c r="K254" s="47"/>
      <c r="L254" s="47"/>
      <c r="M254" s="1492"/>
      <c r="N254" s="47"/>
      <c r="O254" s="47"/>
      <c r="P254" s="47"/>
      <c r="Q254" s="47"/>
    </row>
    <row r="255" ht="30.0" customHeight="1">
      <c r="A255" s="1492"/>
      <c r="B255" s="47"/>
      <c r="C255" s="1492"/>
      <c r="D255" s="1492"/>
      <c r="E255" s="1495"/>
      <c r="F255" s="47"/>
      <c r="G255" s="47"/>
      <c r="H255" s="47"/>
      <c r="I255" s="47"/>
      <c r="J255" s="47"/>
      <c r="K255" s="47"/>
      <c r="L255" s="47"/>
      <c r="M255" s="1492"/>
      <c r="N255" s="47"/>
      <c r="O255" s="47"/>
      <c r="P255" s="47"/>
      <c r="Q255" s="47"/>
    </row>
    <row r="256" ht="30.0" customHeight="1">
      <c r="A256" s="1492"/>
      <c r="B256" s="47"/>
      <c r="C256" s="1492"/>
      <c r="D256" s="1492"/>
      <c r="E256" s="1495"/>
      <c r="F256" s="47"/>
      <c r="G256" s="47"/>
      <c r="H256" s="47"/>
      <c r="I256" s="47"/>
      <c r="J256" s="47"/>
      <c r="K256" s="47"/>
      <c r="L256" s="47"/>
      <c r="M256" s="1492"/>
      <c r="N256" s="47"/>
      <c r="O256" s="47"/>
      <c r="P256" s="47"/>
      <c r="Q256" s="47"/>
    </row>
    <row r="257" ht="30.0" customHeight="1">
      <c r="A257" s="1492"/>
      <c r="B257" s="47"/>
      <c r="C257" s="1492"/>
      <c r="D257" s="1492"/>
      <c r="E257" s="1495"/>
      <c r="F257" s="47"/>
      <c r="G257" s="47"/>
      <c r="H257" s="47"/>
      <c r="I257" s="47"/>
      <c r="J257" s="47"/>
      <c r="K257" s="47"/>
      <c r="L257" s="47"/>
      <c r="M257" s="1492"/>
      <c r="N257" s="47"/>
      <c r="O257" s="47"/>
      <c r="P257" s="47"/>
      <c r="Q257" s="47"/>
    </row>
    <row r="258" ht="30.0" customHeight="1">
      <c r="A258" s="1492"/>
      <c r="B258" s="47"/>
      <c r="C258" s="1492"/>
      <c r="D258" s="1492"/>
      <c r="E258" s="1495"/>
      <c r="F258" s="47"/>
      <c r="G258" s="47"/>
      <c r="H258" s="47"/>
      <c r="I258" s="47"/>
      <c r="J258" s="47"/>
      <c r="K258" s="47"/>
      <c r="L258" s="47"/>
      <c r="M258" s="1492"/>
      <c r="N258" s="47"/>
      <c r="O258" s="47"/>
      <c r="P258" s="47"/>
      <c r="Q258" s="47"/>
    </row>
    <row r="259" ht="30.0" customHeight="1">
      <c r="A259" s="1492"/>
      <c r="B259" s="47"/>
      <c r="C259" s="1492"/>
      <c r="D259" s="1492"/>
      <c r="E259" s="1495"/>
      <c r="F259" s="47"/>
      <c r="G259" s="47"/>
      <c r="H259" s="47"/>
      <c r="I259" s="47"/>
      <c r="J259" s="47"/>
      <c r="K259" s="47"/>
      <c r="L259" s="47"/>
      <c r="M259" s="1492"/>
      <c r="N259" s="47"/>
      <c r="O259" s="47"/>
      <c r="P259" s="47"/>
      <c r="Q259" s="47"/>
    </row>
    <row r="260" ht="30.0" customHeight="1">
      <c r="A260" s="1492"/>
      <c r="B260" s="47"/>
      <c r="C260" s="1492"/>
      <c r="D260" s="1492"/>
      <c r="E260" s="1495"/>
      <c r="F260" s="47"/>
      <c r="G260" s="47"/>
      <c r="H260" s="47"/>
      <c r="I260" s="47"/>
      <c r="J260" s="47"/>
      <c r="K260" s="47"/>
      <c r="L260" s="47"/>
      <c r="M260" s="1492"/>
      <c r="N260" s="47"/>
      <c r="O260" s="47"/>
      <c r="P260" s="47"/>
      <c r="Q260" s="47"/>
    </row>
    <row r="261" ht="30.0" customHeight="1">
      <c r="A261" s="1492"/>
      <c r="B261" s="47"/>
      <c r="C261" s="1492"/>
      <c r="D261" s="1492"/>
      <c r="E261" s="1495"/>
      <c r="F261" s="47"/>
      <c r="G261" s="47"/>
      <c r="H261" s="47"/>
      <c r="I261" s="47"/>
      <c r="J261" s="47"/>
      <c r="K261" s="47"/>
      <c r="L261" s="47"/>
      <c r="M261" s="1492"/>
      <c r="N261" s="47"/>
      <c r="O261" s="47"/>
      <c r="P261" s="47"/>
      <c r="Q261" s="47"/>
    </row>
    <row r="262" ht="30.0" customHeight="1">
      <c r="A262" s="1492"/>
      <c r="B262" s="47"/>
      <c r="C262" s="1492"/>
      <c r="D262" s="1492"/>
      <c r="E262" s="1495"/>
      <c r="F262" s="47"/>
      <c r="G262" s="47"/>
      <c r="H262" s="47"/>
      <c r="I262" s="47"/>
      <c r="J262" s="47"/>
      <c r="K262" s="47"/>
      <c r="L262" s="47"/>
      <c r="M262" s="1492"/>
      <c r="N262" s="47"/>
      <c r="O262" s="47"/>
      <c r="P262" s="47"/>
      <c r="Q262" s="47"/>
    </row>
    <row r="263" ht="30.0" customHeight="1">
      <c r="A263" s="1492"/>
      <c r="B263" s="47"/>
      <c r="C263" s="1492"/>
      <c r="D263" s="1492"/>
      <c r="E263" s="1495"/>
      <c r="F263" s="47"/>
      <c r="G263" s="47"/>
      <c r="H263" s="47"/>
      <c r="I263" s="47"/>
      <c r="J263" s="47"/>
      <c r="K263" s="47"/>
      <c r="L263" s="47"/>
      <c r="M263" s="1492"/>
      <c r="N263" s="47"/>
      <c r="O263" s="47"/>
      <c r="P263" s="47"/>
      <c r="Q263" s="47"/>
    </row>
    <row r="264" ht="30.0" customHeight="1">
      <c r="A264" s="1492"/>
      <c r="B264" s="47"/>
      <c r="C264" s="1492"/>
      <c r="D264" s="1492"/>
      <c r="E264" s="1495"/>
      <c r="F264" s="47"/>
      <c r="G264" s="47"/>
      <c r="H264" s="47"/>
      <c r="I264" s="47"/>
      <c r="J264" s="47"/>
      <c r="K264" s="47"/>
      <c r="L264" s="47"/>
      <c r="M264" s="1492"/>
      <c r="N264" s="47"/>
      <c r="O264" s="47"/>
      <c r="P264" s="47"/>
      <c r="Q264" s="47"/>
    </row>
    <row r="265" ht="30.0" customHeight="1">
      <c r="A265" s="1492"/>
      <c r="B265" s="47"/>
      <c r="C265" s="1492"/>
      <c r="D265" s="1492"/>
      <c r="E265" s="1495"/>
      <c r="F265" s="47"/>
      <c r="G265" s="47"/>
      <c r="H265" s="47"/>
      <c r="I265" s="47"/>
      <c r="J265" s="47"/>
      <c r="K265" s="47"/>
      <c r="L265" s="47"/>
      <c r="M265" s="1492"/>
      <c r="N265" s="47"/>
      <c r="O265" s="47"/>
      <c r="P265" s="47"/>
      <c r="Q265" s="47"/>
    </row>
    <row r="266" ht="30.0" customHeight="1">
      <c r="A266" s="1492"/>
      <c r="B266" s="47"/>
      <c r="C266" s="1492"/>
      <c r="D266" s="1492"/>
      <c r="E266" s="1495"/>
      <c r="F266" s="47"/>
      <c r="G266" s="47"/>
      <c r="H266" s="47"/>
      <c r="I266" s="47"/>
      <c r="J266" s="47"/>
      <c r="K266" s="47"/>
      <c r="L266" s="47"/>
      <c r="M266" s="1492"/>
      <c r="N266" s="47"/>
      <c r="O266" s="47"/>
      <c r="P266" s="47"/>
      <c r="Q266" s="47"/>
    </row>
    <row r="267" ht="30.0" customHeight="1">
      <c r="A267" s="1492"/>
      <c r="B267" s="47"/>
      <c r="C267" s="1492"/>
      <c r="D267" s="1492"/>
      <c r="E267" s="1495"/>
      <c r="F267" s="47"/>
      <c r="G267" s="47"/>
      <c r="H267" s="47"/>
      <c r="I267" s="47"/>
      <c r="J267" s="47"/>
      <c r="K267" s="47"/>
      <c r="L267" s="47"/>
      <c r="M267" s="1492"/>
      <c r="N267" s="47"/>
      <c r="O267" s="47"/>
      <c r="P267" s="47"/>
      <c r="Q267" s="47"/>
    </row>
    <row r="268" ht="30.0" customHeight="1">
      <c r="A268" s="1492"/>
      <c r="B268" s="47"/>
      <c r="C268" s="1492"/>
      <c r="D268" s="1492"/>
      <c r="E268" s="1495"/>
      <c r="F268" s="47"/>
      <c r="G268" s="47"/>
      <c r="H268" s="47"/>
      <c r="I268" s="47"/>
      <c r="J268" s="47"/>
      <c r="K268" s="47"/>
      <c r="L268" s="47"/>
      <c r="M268" s="1492"/>
      <c r="N268" s="47"/>
      <c r="O268" s="47"/>
      <c r="P268" s="47"/>
      <c r="Q268" s="47"/>
    </row>
    <row r="269" ht="30.0" customHeight="1">
      <c r="A269" s="1492"/>
      <c r="B269" s="47"/>
      <c r="C269" s="1492"/>
      <c r="D269" s="1492"/>
      <c r="E269" s="1495"/>
      <c r="F269" s="47"/>
      <c r="G269" s="47"/>
      <c r="H269" s="47"/>
      <c r="I269" s="47"/>
      <c r="J269" s="47"/>
      <c r="K269" s="47"/>
      <c r="L269" s="47"/>
      <c r="M269" s="1492"/>
      <c r="N269" s="47"/>
      <c r="O269" s="47"/>
      <c r="P269" s="47"/>
      <c r="Q269" s="47"/>
    </row>
    <row r="270" ht="30.0" customHeight="1">
      <c r="A270" s="1492"/>
      <c r="B270" s="47"/>
      <c r="C270" s="1492"/>
      <c r="D270" s="1492"/>
      <c r="E270" s="1495"/>
      <c r="F270" s="47"/>
      <c r="G270" s="47"/>
      <c r="H270" s="47"/>
      <c r="I270" s="47"/>
      <c r="J270" s="47"/>
      <c r="K270" s="47"/>
      <c r="L270" s="47"/>
      <c r="M270" s="1492"/>
      <c r="N270" s="47"/>
      <c r="O270" s="47"/>
      <c r="P270" s="47"/>
      <c r="Q270" s="47"/>
    </row>
    <row r="271" ht="30.0" customHeight="1">
      <c r="A271" s="1492"/>
      <c r="B271" s="47"/>
      <c r="C271" s="1492"/>
      <c r="D271" s="1492"/>
      <c r="E271" s="1495"/>
      <c r="F271" s="47"/>
      <c r="G271" s="47"/>
      <c r="H271" s="47"/>
      <c r="I271" s="47"/>
      <c r="J271" s="47"/>
      <c r="K271" s="47"/>
      <c r="L271" s="47"/>
      <c r="M271" s="1492"/>
      <c r="N271" s="47"/>
      <c r="O271" s="47"/>
      <c r="P271" s="47"/>
      <c r="Q271" s="47"/>
    </row>
    <row r="272" ht="30.0" customHeight="1">
      <c r="A272" s="1492"/>
      <c r="B272" s="47"/>
      <c r="C272" s="1492"/>
      <c r="D272" s="1492"/>
      <c r="E272" s="1495"/>
      <c r="F272" s="47"/>
      <c r="G272" s="47"/>
      <c r="H272" s="47"/>
      <c r="I272" s="47"/>
      <c r="J272" s="47"/>
      <c r="K272" s="47"/>
      <c r="L272" s="47"/>
      <c r="M272" s="1492"/>
      <c r="N272" s="47"/>
      <c r="O272" s="47"/>
      <c r="P272" s="47"/>
      <c r="Q272" s="47"/>
    </row>
    <row r="273" ht="30.0" customHeight="1">
      <c r="A273" s="1492"/>
      <c r="B273" s="47"/>
      <c r="C273" s="1492"/>
      <c r="D273" s="1492"/>
      <c r="E273" s="1495"/>
      <c r="F273" s="47"/>
      <c r="G273" s="47"/>
      <c r="H273" s="47"/>
      <c r="I273" s="47"/>
      <c r="J273" s="47"/>
      <c r="K273" s="47"/>
      <c r="L273" s="47"/>
      <c r="M273" s="1492"/>
      <c r="N273" s="47"/>
      <c r="O273" s="47"/>
      <c r="P273" s="47"/>
      <c r="Q273" s="47"/>
    </row>
    <row r="274" ht="30.0" customHeight="1">
      <c r="A274" s="1492"/>
      <c r="B274" s="47"/>
      <c r="C274" s="1492"/>
      <c r="D274" s="1492"/>
      <c r="E274" s="1495"/>
      <c r="F274" s="47"/>
      <c r="G274" s="47"/>
      <c r="H274" s="47"/>
      <c r="I274" s="47"/>
      <c r="J274" s="47"/>
      <c r="K274" s="47"/>
      <c r="L274" s="47"/>
      <c r="M274" s="1492"/>
      <c r="N274" s="47"/>
      <c r="O274" s="47"/>
      <c r="P274" s="47"/>
      <c r="Q274" s="47"/>
    </row>
    <row r="275" ht="30.0" customHeight="1">
      <c r="A275" s="1492"/>
      <c r="B275" s="47"/>
      <c r="C275" s="1492"/>
      <c r="D275" s="1492"/>
      <c r="E275" s="1495"/>
      <c r="F275" s="47"/>
      <c r="G275" s="47"/>
      <c r="H275" s="47"/>
      <c r="I275" s="47"/>
      <c r="J275" s="47"/>
      <c r="K275" s="47"/>
      <c r="L275" s="47"/>
      <c r="M275" s="1492"/>
      <c r="N275" s="47"/>
      <c r="O275" s="47"/>
      <c r="P275" s="47"/>
      <c r="Q275" s="47"/>
    </row>
    <row r="276" ht="30.0" customHeight="1">
      <c r="A276" s="1492"/>
      <c r="B276" s="47"/>
      <c r="C276" s="1492"/>
      <c r="D276" s="1492"/>
      <c r="E276" s="1495"/>
      <c r="F276" s="47"/>
      <c r="G276" s="47"/>
      <c r="H276" s="47"/>
      <c r="I276" s="47"/>
      <c r="J276" s="47"/>
      <c r="K276" s="47"/>
      <c r="L276" s="47"/>
      <c r="M276" s="1492"/>
      <c r="N276" s="47"/>
      <c r="O276" s="47"/>
      <c r="P276" s="47"/>
      <c r="Q276" s="47"/>
    </row>
    <row r="277" ht="30.0" customHeight="1">
      <c r="A277" s="1492"/>
      <c r="B277" s="47"/>
      <c r="C277" s="1492"/>
      <c r="D277" s="1492"/>
      <c r="E277" s="1495"/>
      <c r="F277" s="47"/>
      <c r="G277" s="47"/>
      <c r="H277" s="47"/>
      <c r="I277" s="47"/>
      <c r="J277" s="47"/>
      <c r="K277" s="47"/>
      <c r="L277" s="47"/>
      <c r="M277" s="1492"/>
      <c r="N277" s="47"/>
      <c r="O277" s="47"/>
      <c r="P277" s="47"/>
      <c r="Q277" s="47"/>
    </row>
    <row r="278" ht="30.0" customHeight="1">
      <c r="A278" s="1492"/>
      <c r="B278" s="47"/>
      <c r="C278" s="1492"/>
      <c r="D278" s="1492"/>
      <c r="E278" s="1495"/>
      <c r="F278" s="47"/>
      <c r="G278" s="47"/>
      <c r="H278" s="47"/>
      <c r="I278" s="47"/>
      <c r="J278" s="47"/>
      <c r="K278" s="47"/>
      <c r="L278" s="47"/>
      <c r="M278" s="1492"/>
      <c r="N278" s="47"/>
      <c r="O278" s="47"/>
      <c r="P278" s="47"/>
      <c r="Q278" s="47"/>
    </row>
    <row r="279" ht="30.0" customHeight="1">
      <c r="A279" s="1492"/>
      <c r="B279" s="47"/>
      <c r="C279" s="1492"/>
      <c r="D279" s="1492"/>
      <c r="E279" s="1495"/>
      <c r="F279" s="47"/>
      <c r="G279" s="47"/>
      <c r="H279" s="47"/>
      <c r="I279" s="47"/>
      <c r="J279" s="47"/>
      <c r="K279" s="47"/>
      <c r="L279" s="47"/>
      <c r="M279" s="1492"/>
      <c r="N279" s="47"/>
      <c r="O279" s="47"/>
      <c r="P279" s="47"/>
      <c r="Q279" s="47"/>
    </row>
    <row r="280" ht="30.0" customHeight="1">
      <c r="A280" s="1492"/>
      <c r="B280" s="47"/>
      <c r="C280" s="1492"/>
      <c r="D280" s="1492"/>
      <c r="E280" s="1495"/>
      <c r="F280" s="47"/>
      <c r="G280" s="47"/>
      <c r="H280" s="47"/>
      <c r="I280" s="47"/>
      <c r="J280" s="47"/>
      <c r="K280" s="47"/>
      <c r="L280" s="47"/>
      <c r="M280" s="1492"/>
      <c r="N280" s="47"/>
      <c r="O280" s="47"/>
      <c r="P280" s="47"/>
      <c r="Q280" s="47"/>
    </row>
    <row r="281" ht="30.0" customHeight="1">
      <c r="A281" s="1492"/>
      <c r="B281" s="47"/>
      <c r="C281" s="1492"/>
      <c r="D281" s="1492"/>
      <c r="E281" s="1495"/>
      <c r="F281" s="47"/>
      <c r="G281" s="47"/>
      <c r="H281" s="47"/>
      <c r="I281" s="47"/>
      <c r="J281" s="47"/>
      <c r="K281" s="47"/>
      <c r="L281" s="47"/>
      <c r="M281" s="1492"/>
      <c r="N281" s="47"/>
      <c r="O281" s="47"/>
      <c r="P281" s="47"/>
      <c r="Q281" s="47"/>
    </row>
    <row r="282" ht="30.0" customHeight="1">
      <c r="A282" s="1492"/>
      <c r="B282" s="47"/>
      <c r="C282" s="1492"/>
      <c r="D282" s="1492"/>
      <c r="E282" s="1495"/>
      <c r="F282" s="47"/>
      <c r="G282" s="47"/>
      <c r="H282" s="47"/>
      <c r="I282" s="47"/>
      <c r="J282" s="47"/>
      <c r="K282" s="47"/>
      <c r="L282" s="47"/>
      <c r="M282" s="1492"/>
      <c r="N282" s="47"/>
      <c r="O282" s="47"/>
      <c r="P282" s="47"/>
      <c r="Q282" s="47"/>
    </row>
    <row r="283" ht="30.0" customHeight="1">
      <c r="A283" s="1492"/>
      <c r="B283" s="47"/>
      <c r="C283" s="1492"/>
      <c r="D283" s="1492"/>
      <c r="E283" s="1495"/>
      <c r="F283" s="47"/>
      <c r="G283" s="47"/>
      <c r="H283" s="47"/>
      <c r="I283" s="47"/>
      <c r="J283" s="47"/>
      <c r="K283" s="47"/>
      <c r="L283" s="47"/>
      <c r="M283" s="1492"/>
      <c r="N283" s="47"/>
      <c r="O283" s="47"/>
      <c r="P283" s="47"/>
      <c r="Q283" s="47"/>
    </row>
    <row r="284" ht="30.0" customHeight="1">
      <c r="A284" s="1492"/>
      <c r="B284" s="47"/>
      <c r="C284" s="1492"/>
      <c r="D284" s="1492"/>
      <c r="E284" s="1495"/>
      <c r="F284" s="47"/>
      <c r="G284" s="47"/>
      <c r="H284" s="47"/>
      <c r="I284" s="47"/>
      <c r="J284" s="47"/>
      <c r="K284" s="47"/>
      <c r="L284" s="47"/>
      <c r="M284" s="1492"/>
      <c r="N284" s="47"/>
      <c r="O284" s="47"/>
      <c r="P284" s="47"/>
      <c r="Q284" s="47"/>
    </row>
    <row r="285" ht="30.0" customHeight="1">
      <c r="A285" s="1492"/>
      <c r="B285" s="47"/>
      <c r="C285" s="1492"/>
      <c r="D285" s="1492"/>
      <c r="E285" s="1495"/>
      <c r="F285" s="47"/>
      <c r="G285" s="47"/>
      <c r="H285" s="47"/>
      <c r="I285" s="47"/>
      <c r="J285" s="47"/>
      <c r="K285" s="47"/>
      <c r="L285" s="47"/>
      <c r="M285" s="1492"/>
      <c r="N285" s="47"/>
      <c r="O285" s="47"/>
      <c r="P285" s="47"/>
      <c r="Q285" s="47"/>
    </row>
    <row r="286" ht="30.0" customHeight="1">
      <c r="A286" s="1492"/>
      <c r="B286" s="47"/>
      <c r="C286" s="1492"/>
      <c r="D286" s="1492"/>
      <c r="E286" s="1495"/>
      <c r="F286" s="47"/>
      <c r="G286" s="47"/>
      <c r="H286" s="47"/>
      <c r="I286" s="47"/>
      <c r="J286" s="47"/>
      <c r="K286" s="47"/>
      <c r="L286" s="47"/>
      <c r="M286" s="1492"/>
      <c r="N286" s="47"/>
      <c r="O286" s="47"/>
      <c r="P286" s="47"/>
      <c r="Q286" s="47"/>
    </row>
    <row r="287" ht="30.0" customHeight="1">
      <c r="A287" s="1492"/>
      <c r="B287" s="47"/>
      <c r="C287" s="1492"/>
      <c r="D287" s="1492"/>
      <c r="E287" s="1495"/>
      <c r="F287" s="47"/>
      <c r="G287" s="47"/>
      <c r="H287" s="47"/>
      <c r="I287" s="47"/>
      <c r="J287" s="47"/>
      <c r="K287" s="47"/>
      <c r="L287" s="47"/>
      <c r="M287" s="1492"/>
      <c r="N287" s="47"/>
      <c r="O287" s="47"/>
      <c r="P287" s="47"/>
      <c r="Q287" s="47"/>
    </row>
    <row r="288" ht="30.0" customHeight="1">
      <c r="A288" s="1492"/>
      <c r="B288" s="47"/>
      <c r="C288" s="1492"/>
      <c r="D288" s="1492"/>
      <c r="E288" s="1495"/>
      <c r="F288" s="47"/>
      <c r="G288" s="47"/>
      <c r="H288" s="47"/>
      <c r="I288" s="47"/>
      <c r="J288" s="47"/>
      <c r="K288" s="47"/>
      <c r="L288" s="47"/>
      <c r="M288" s="1492"/>
      <c r="N288" s="47"/>
      <c r="O288" s="47"/>
      <c r="P288" s="47"/>
      <c r="Q288" s="47"/>
    </row>
    <row r="289" ht="30.0" customHeight="1">
      <c r="A289" s="1492"/>
      <c r="B289" s="47"/>
      <c r="C289" s="1492"/>
      <c r="D289" s="1492"/>
      <c r="E289" s="1495"/>
      <c r="F289" s="47"/>
      <c r="G289" s="47"/>
      <c r="H289" s="47"/>
      <c r="I289" s="47"/>
      <c r="J289" s="47"/>
      <c r="K289" s="47"/>
      <c r="L289" s="47"/>
      <c r="M289" s="1492"/>
      <c r="N289" s="47"/>
      <c r="O289" s="47"/>
      <c r="P289" s="47"/>
      <c r="Q289" s="47"/>
    </row>
    <row r="290" ht="30.0" customHeight="1">
      <c r="A290" s="1492"/>
      <c r="B290" s="47"/>
      <c r="C290" s="1492"/>
      <c r="D290" s="1492"/>
      <c r="E290" s="1495"/>
      <c r="F290" s="47"/>
      <c r="G290" s="47"/>
      <c r="H290" s="47"/>
      <c r="I290" s="47"/>
      <c r="J290" s="47"/>
      <c r="K290" s="47"/>
      <c r="L290" s="47"/>
      <c r="M290" s="1492"/>
      <c r="N290" s="47"/>
      <c r="O290" s="47"/>
      <c r="P290" s="47"/>
      <c r="Q290" s="47"/>
    </row>
    <row r="291" ht="30.0" customHeight="1">
      <c r="A291" s="1492"/>
      <c r="B291" s="47"/>
      <c r="C291" s="1492"/>
      <c r="D291" s="1492"/>
      <c r="E291" s="1495"/>
      <c r="F291" s="47"/>
      <c r="G291" s="47"/>
      <c r="H291" s="47"/>
      <c r="I291" s="47"/>
      <c r="J291" s="47"/>
      <c r="K291" s="47"/>
      <c r="L291" s="47"/>
      <c r="M291" s="1492"/>
      <c r="N291" s="47"/>
      <c r="O291" s="47"/>
      <c r="P291" s="47"/>
      <c r="Q291" s="47"/>
    </row>
    <row r="292" ht="30.0" customHeight="1">
      <c r="A292" s="1492"/>
      <c r="B292" s="47"/>
      <c r="C292" s="1492"/>
      <c r="D292" s="1492"/>
      <c r="E292" s="1495"/>
      <c r="F292" s="47"/>
      <c r="G292" s="47"/>
      <c r="H292" s="47"/>
      <c r="I292" s="47"/>
      <c r="J292" s="47"/>
      <c r="K292" s="47"/>
      <c r="L292" s="47"/>
      <c r="M292" s="1492"/>
      <c r="N292" s="47"/>
      <c r="O292" s="47"/>
      <c r="P292" s="47"/>
      <c r="Q292" s="47"/>
    </row>
    <row r="293" ht="30.0" customHeight="1">
      <c r="A293" s="1492"/>
      <c r="B293" s="47"/>
      <c r="C293" s="1492"/>
      <c r="D293" s="1492"/>
      <c r="E293" s="1495"/>
      <c r="F293" s="47"/>
      <c r="G293" s="47"/>
      <c r="H293" s="47"/>
      <c r="I293" s="47"/>
      <c r="J293" s="47"/>
      <c r="K293" s="47"/>
      <c r="L293" s="47"/>
      <c r="M293" s="1492"/>
      <c r="N293" s="47"/>
      <c r="O293" s="47"/>
      <c r="P293" s="47"/>
      <c r="Q293" s="47"/>
    </row>
    <row r="294" ht="30.0" customHeight="1">
      <c r="A294" s="1492"/>
      <c r="B294" s="47"/>
      <c r="C294" s="1492"/>
      <c r="D294" s="1492"/>
      <c r="E294" s="1495"/>
      <c r="F294" s="47"/>
      <c r="G294" s="47"/>
      <c r="H294" s="47"/>
      <c r="I294" s="47"/>
      <c r="J294" s="47"/>
      <c r="K294" s="47"/>
      <c r="L294" s="47"/>
      <c r="M294" s="1492"/>
      <c r="N294" s="47"/>
      <c r="O294" s="47"/>
      <c r="P294" s="47"/>
      <c r="Q294" s="47"/>
    </row>
    <row r="295" ht="30.0" customHeight="1">
      <c r="A295" s="1492"/>
      <c r="B295" s="47"/>
      <c r="C295" s="1492"/>
      <c r="D295" s="1492"/>
      <c r="E295" s="1495"/>
      <c r="F295" s="47"/>
      <c r="G295" s="47"/>
      <c r="H295" s="47"/>
      <c r="I295" s="47"/>
      <c r="J295" s="47"/>
      <c r="K295" s="47"/>
      <c r="L295" s="47"/>
      <c r="M295" s="1492"/>
      <c r="N295" s="47"/>
      <c r="O295" s="47"/>
      <c r="P295" s="47"/>
      <c r="Q295" s="47"/>
    </row>
    <row r="296" ht="30.0" customHeight="1">
      <c r="A296" s="1492"/>
      <c r="B296" s="47"/>
      <c r="C296" s="1492"/>
      <c r="D296" s="1492"/>
      <c r="E296" s="1495"/>
      <c r="F296" s="47"/>
      <c r="G296" s="47"/>
      <c r="H296" s="47"/>
      <c r="I296" s="47"/>
      <c r="J296" s="47"/>
      <c r="K296" s="47"/>
      <c r="L296" s="47"/>
      <c r="M296" s="1492"/>
      <c r="N296" s="47"/>
      <c r="O296" s="47"/>
      <c r="P296" s="47"/>
      <c r="Q296" s="47"/>
    </row>
    <row r="297" ht="30.0" customHeight="1">
      <c r="A297" s="1492"/>
      <c r="B297" s="47"/>
      <c r="C297" s="1492"/>
      <c r="D297" s="1492"/>
      <c r="E297" s="1495"/>
      <c r="F297" s="47"/>
      <c r="G297" s="47"/>
      <c r="H297" s="47"/>
      <c r="I297" s="47"/>
      <c r="J297" s="47"/>
      <c r="K297" s="47"/>
      <c r="L297" s="47"/>
      <c r="M297" s="1492"/>
      <c r="N297" s="47"/>
      <c r="O297" s="47"/>
      <c r="P297" s="47"/>
      <c r="Q297" s="47"/>
    </row>
    <row r="298" ht="30.0" customHeight="1">
      <c r="A298" s="1492"/>
      <c r="B298" s="47"/>
      <c r="C298" s="1492"/>
      <c r="D298" s="1492"/>
      <c r="E298" s="1495"/>
      <c r="F298" s="47"/>
      <c r="G298" s="47"/>
      <c r="H298" s="47"/>
      <c r="I298" s="47"/>
      <c r="J298" s="47"/>
      <c r="K298" s="47"/>
      <c r="L298" s="47"/>
      <c r="M298" s="1492"/>
      <c r="N298" s="47"/>
      <c r="O298" s="47"/>
      <c r="P298" s="47"/>
      <c r="Q298" s="47"/>
    </row>
    <row r="299" ht="30.0" customHeight="1">
      <c r="A299" s="1492"/>
      <c r="B299" s="47"/>
      <c r="C299" s="1492"/>
      <c r="D299" s="1492"/>
      <c r="E299" s="1495"/>
      <c r="F299" s="47"/>
      <c r="G299" s="47"/>
      <c r="H299" s="47"/>
      <c r="I299" s="47"/>
      <c r="J299" s="47"/>
      <c r="K299" s="47"/>
      <c r="L299" s="47"/>
      <c r="M299" s="1492"/>
      <c r="N299" s="47"/>
      <c r="O299" s="47"/>
      <c r="P299" s="47"/>
      <c r="Q299" s="47"/>
    </row>
    <row r="300" ht="30.0" customHeight="1">
      <c r="A300" s="1492"/>
      <c r="B300" s="47"/>
      <c r="C300" s="1492"/>
      <c r="D300" s="1492"/>
      <c r="E300" s="1495"/>
      <c r="F300" s="47"/>
      <c r="G300" s="47"/>
      <c r="H300" s="47"/>
      <c r="I300" s="47"/>
      <c r="J300" s="47"/>
      <c r="K300" s="47"/>
      <c r="L300" s="47"/>
      <c r="M300" s="1492"/>
      <c r="N300" s="47"/>
      <c r="O300" s="47"/>
      <c r="P300" s="47"/>
      <c r="Q300" s="47"/>
    </row>
    <row r="301" ht="30.0" customHeight="1">
      <c r="A301" s="1492"/>
      <c r="B301" s="47"/>
      <c r="C301" s="1492"/>
      <c r="D301" s="1492"/>
      <c r="E301" s="1495"/>
      <c r="F301" s="47"/>
      <c r="G301" s="47"/>
      <c r="H301" s="47"/>
      <c r="I301" s="47"/>
      <c r="J301" s="47"/>
      <c r="K301" s="47"/>
      <c r="L301" s="47"/>
      <c r="M301" s="1492"/>
      <c r="N301" s="47"/>
      <c r="O301" s="47"/>
      <c r="P301" s="47"/>
      <c r="Q301" s="47"/>
    </row>
    <row r="302" ht="30.0" customHeight="1">
      <c r="A302" s="1492"/>
      <c r="B302" s="47"/>
      <c r="C302" s="1492"/>
      <c r="D302" s="1492"/>
      <c r="E302" s="1495"/>
      <c r="F302" s="47"/>
      <c r="G302" s="47"/>
      <c r="H302" s="47"/>
      <c r="I302" s="47"/>
      <c r="J302" s="47"/>
      <c r="K302" s="47"/>
      <c r="L302" s="47"/>
      <c r="M302" s="1492"/>
      <c r="N302" s="47"/>
      <c r="O302" s="47"/>
      <c r="P302" s="47"/>
      <c r="Q302" s="47"/>
    </row>
    <row r="303" ht="30.0" customHeight="1">
      <c r="A303" s="1492"/>
      <c r="B303" s="47"/>
      <c r="C303" s="1492"/>
      <c r="D303" s="1492"/>
      <c r="E303" s="1495"/>
      <c r="F303" s="47"/>
      <c r="G303" s="47"/>
      <c r="H303" s="47"/>
      <c r="I303" s="47"/>
      <c r="J303" s="47"/>
      <c r="K303" s="47"/>
      <c r="L303" s="47"/>
      <c r="M303" s="1492"/>
      <c r="N303" s="47"/>
      <c r="O303" s="47"/>
      <c r="P303" s="47"/>
      <c r="Q303" s="47"/>
    </row>
    <row r="304" ht="30.0" customHeight="1">
      <c r="A304" s="1492"/>
      <c r="B304" s="47"/>
      <c r="C304" s="1492"/>
      <c r="D304" s="1492"/>
      <c r="E304" s="1495"/>
      <c r="F304" s="47"/>
      <c r="G304" s="47"/>
      <c r="H304" s="47"/>
      <c r="I304" s="47"/>
      <c r="J304" s="47"/>
      <c r="K304" s="47"/>
      <c r="L304" s="47"/>
      <c r="M304" s="1492"/>
      <c r="N304" s="47"/>
      <c r="O304" s="47"/>
      <c r="P304" s="47"/>
      <c r="Q304" s="47"/>
    </row>
    <row r="305" ht="30.0" customHeight="1">
      <c r="A305" s="1492"/>
      <c r="B305" s="47"/>
      <c r="C305" s="1492"/>
      <c r="D305" s="1492"/>
      <c r="E305" s="1495"/>
      <c r="F305" s="47"/>
      <c r="G305" s="47"/>
      <c r="H305" s="47"/>
      <c r="I305" s="47"/>
      <c r="J305" s="47"/>
      <c r="K305" s="47"/>
      <c r="L305" s="47"/>
      <c r="M305" s="1492"/>
      <c r="N305" s="47"/>
      <c r="O305" s="47"/>
      <c r="P305" s="47"/>
      <c r="Q305" s="47"/>
    </row>
    <row r="306" ht="30.0" customHeight="1">
      <c r="A306" s="1492"/>
      <c r="B306" s="47"/>
      <c r="C306" s="1492"/>
      <c r="D306" s="1492"/>
      <c r="E306" s="1495"/>
      <c r="F306" s="47"/>
      <c r="G306" s="47"/>
      <c r="H306" s="47"/>
      <c r="I306" s="47"/>
      <c r="J306" s="47"/>
      <c r="K306" s="47"/>
      <c r="L306" s="47"/>
      <c r="M306" s="1492"/>
      <c r="N306" s="47"/>
      <c r="O306" s="47"/>
      <c r="P306" s="47"/>
      <c r="Q306" s="47"/>
    </row>
    <row r="307" ht="30.0" customHeight="1">
      <c r="A307" s="1492"/>
      <c r="B307" s="47"/>
      <c r="C307" s="1492"/>
      <c r="D307" s="1492"/>
      <c r="E307" s="1495"/>
      <c r="F307" s="47"/>
      <c r="G307" s="47"/>
      <c r="H307" s="47"/>
      <c r="I307" s="47"/>
      <c r="J307" s="47"/>
      <c r="K307" s="47"/>
      <c r="L307" s="47"/>
      <c r="M307" s="1492"/>
      <c r="N307" s="47"/>
      <c r="O307" s="47"/>
      <c r="P307" s="47"/>
      <c r="Q307" s="47"/>
    </row>
    <row r="308" ht="30.0" customHeight="1">
      <c r="A308" s="1492"/>
      <c r="B308" s="47"/>
      <c r="C308" s="1492"/>
      <c r="D308" s="1492"/>
      <c r="E308" s="1495"/>
      <c r="F308" s="47"/>
      <c r="G308" s="47"/>
      <c r="H308" s="47"/>
      <c r="I308" s="47"/>
      <c r="J308" s="47"/>
      <c r="K308" s="47"/>
      <c r="L308" s="47"/>
      <c r="M308" s="1492"/>
      <c r="N308" s="47"/>
      <c r="O308" s="47"/>
      <c r="P308" s="47"/>
      <c r="Q308" s="47"/>
    </row>
    <row r="309" ht="30.0" customHeight="1">
      <c r="A309" s="1492"/>
      <c r="B309" s="47"/>
      <c r="C309" s="1492"/>
      <c r="D309" s="1492"/>
      <c r="E309" s="1495"/>
      <c r="F309" s="47"/>
      <c r="G309" s="47"/>
      <c r="H309" s="47"/>
      <c r="I309" s="47"/>
      <c r="J309" s="47"/>
      <c r="K309" s="47"/>
      <c r="L309" s="47"/>
      <c r="M309" s="1492"/>
      <c r="N309" s="47"/>
      <c r="O309" s="47"/>
      <c r="P309" s="47"/>
      <c r="Q309" s="47"/>
    </row>
    <row r="310" ht="30.0" customHeight="1">
      <c r="A310" s="1492"/>
      <c r="B310" s="47"/>
      <c r="C310" s="1492"/>
      <c r="D310" s="1492"/>
      <c r="E310" s="1495"/>
      <c r="F310" s="47"/>
      <c r="G310" s="47"/>
      <c r="H310" s="47"/>
      <c r="I310" s="47"/>
      <c r="J310" s="47"/>
      <c r="K310" s="47"/>
      <c r="L310" s="47"/>
      <c r="M310" s="1492"/>
      <c r="N310" s="47"/>
      <c r="O310" s="47"/>
      <c r="P310" s="47"/>
      <c r="Q310" s="47"/>
    </row>
    <row r="311" ht="30.0" customHeight="1">
      <c r="A311" s="1492"/>
      <c r="B311" s="47"/>
      <c r="C311" s="1492"/>
      <c r="D311" s="1492"/>
      <c r="E311" s="1495"/>
      <c r="F311" s="47"/>
      <c r="G311" s="47"/>
      <c r="H311" s="47"/>
      <c r="I311" s="47"/>
      <c r="J311" s="47"/>
      <c r="K311" s="47"/>
      <c r="L311" s="47"/>
      <c r="M311" s="1492"/>
      <c r="N311" s="47"/>
      <c r="O311" s="47"/>
      <c r="P311" s="47"/>
      <c r="Q311" s="47"/>
    </row>
    <row r="312" ht="30.0" customHeight="1">
      <c r="A312" s="1492"/>
      <c r="B312" s="47"/>
      <c r="C312" s="1492"/>
      <c r="D312" s="1492"/>
      <c r="E312" s="1495"/>
      <c r="F312" s="47"/>
      <c r="G312" s="47"/>
      <c r="H312" s="47"/>
      <c r="I312" s="47"/>
      <c r="J312" s="47"/>
      <c r="K312" s="47"/>
      <c r="L312" s="47"/>
      <c r="M312" s="1492"/>
      <c r="N312" s="47"/>
      <c r="O312" s="47"/>
      <c r="P312" s="47"/>
      <c r="Q312" s="47"/>
    </row>
    <row r="313" ht="30.0" customHeight="1">
      <c r="A313" s="1492"/>
      <c r="B313" s="47"/>
      <c r="C313" s="1492"/>
      <c r="D313" s="1492"/>
      <c r="E313" s="1495"/>
      <c r="F313" s="47"/>
      <c r="G313" s="47"/>
      <c r="H313" s="47"/>
      <c r="I313" s="47"/>
      <c r="J313" s="47"/>
      <c r="K313" s="47"/>
      <c r="L313" s="47"/>
      <c r="M313" s="1492"/>
      <c r="N313" s="47"/>
      <c r="O313" s="47"/>
      <c r="P313" s="47"/>
      <c r="Q313" s="47"/>
    </row>
    <row r="314" ht="30.0" customHeight="1">
      <c r="A314" s="1492"/>
      <c r="B314" s="47"/>
      <c r="C314" s="1492"/>
      <c r="D314" s="1492"/>
      <c r="E314" s="1495"/>
      <c r="F314" s="47"/>
      <c r="G314" s="47"/>
      <c r="H314" s="47"/>
      <c r="I314" s="47"/>
      <c r="J314" s="47"/>
      <c r="K314" s="47"/>
      <c r="L314" s="47"/>
      <c r="M314" s="1492"/>
      <c r="N314" s="47"/>
      <c r="O314" s="47"/>
      <c r="P314" s="47"/>
      <c r="Q314" s="47"/>
    </row>
    <row r="315" ht="30.0" customHeight="1">
      <c r="A315" s="1492"/>
      <c r="B315" s="47"/>
      <c r="C315" s="1492"/>
      <c r="D315" s="1492"/>
      <c r="E315" s="1495"/>
      <c r="F315" s="47"/>
      <c r="G315" s="47"/>
      <c r="H315" s="47"/>
      <c r="I315" s="47"/>
      <c r="J315" s="47"/>
      <c r="K315" s="47"/>
      <c r="L315" s="47"/>
      <c r="M315" s="1492"/>
      <c r="N315" s="47"/>
      <c r="O315" s="47"/>
      <c r="P315" s="47"/>
      <c r="Q315" s="47"/>
    </row>
    <row r="316" ht="30.0" customHeight="1">
      <c r="A316" s="1492"/>
      <c r="B316" s="47"/>
      <c r="C316" s="1492"/>
      <c r="D316" s="1492"/>
      <c r="E316" s="1495"/>
      <c r="F316" s="47"/>
      <c r="G316" s="47"/>
      <c r="H316" s="47"/>
      <c r="I316" s="47"/>
      <c r="J316" s="47"/>
      <c r="K316" s="47"/>
      <c r="L316" s="47"/>
      <c r="M316" s="1492"/>
      <c r="N316" s="47"/>
      <c r="O316" s="47"/>
      <c r="P316" s="47"/>
      <c r="Q316" s="47"/>
    </row>
    <row r="317" ht="30.0" customHeight="1">
      <c r="A317" s="1492"/>
      <c r="B317" s="47"/>
      <c r="C317" s="1492"/>
      <c r="D317" s="1492"/>
      <c r="E317" s="1495"/>
      <c r="F317" s="47"/>
      <c r="G317" s="47"/>
      <c r="H317" s="47"/>
      <c r="I317" s="47"/>
      <c r="J317" s="47"/>
      <c r="K317" s="47"/>
      <c r="L317" s="47"/>
      <c r="M317" s="1492"/>
      <c r="N317" s="47"/>
      <c r="O317" s="47"/>
      <c r="P317" s="47"/>
      <c r="Q317" s="47"/>
    </row>
    <row r="318" ht="30.0" customHeight="1">
      <c r="A318" s="1492"/>
      <c r="B318" s="47"/>
      <c r="C318" s="1492"/>
      <c r="D318" s="1492"/>
      <c r="E318" s="1495"/>
      <c r="F318" s="47"/>
      <c r="G318" s="47"/>
      <c r="H318" s="47"/>
      <c r="I318" s="47"/>
      <c r="J318" s="47"/>
      <c r="K318" s="47"/>
      <c r="L318" s="47"/>
      <c r="M318" s="1492"/>
      <c r="N318" s="47"/>
      <c r="O318" s="47"/>
      <c r="P318" s="47"/>
      <c r="Q318" s="47"/>
    </row>
    <row r="319" ht="30.0" customHeight="1">
      <c r="A319" s="1492"/>
      <c r="B319" s="47"/>
      <c r="C319" s="1492"/>
      <c r="D319" s="1492"/>
      <c r="E319" s="1495"/>
      <c r="F319" s="47"/>
      <c r="G319" s="47"/>
      <c r="H319" s="47"/>
      <c r="I319" s="47"/>
      <c r="J319" s="47"/>
      <c r="K319" s="47"/>
      <c r="L319" s="47"/>
      <c r="M319" s="1492"/>
      <c r="N319" s="47"/>
      <c r="O319" s="47"/>
      <c r="P319" s="47"/>
      <c r="Q319" s="47"/>
    </row>
    <row r="320" ht="30.0" customHeight="1">
      <c r="A320" s="1492"/>
      <c r="B320" s="47"/>
      <c r="C320" s="1492"/>
      <c r="D320" s="1492"/>
      <c r="E320" s="1495"/>
      <c r="F320" s="47"/>
      <c r="G320" s="47"/>
      <c r="H320" s="47"/>
      <c r="I320" s="47"/>
      <c r="J320" s="47"/>
      <c r="K320" s="47"/>
      <c r="L320" s="47"/>
      <c r="M320" s="1492"/>
      <c r="N320" s="47"/>
      <c r="O320" s="47"/>
      <c r="P320" s="47"/>
      <c r="Q320" s="47"/>
    </row>
    <row r="321" ht="30.0" customHeight="1">
      <c r="A321" s="1492"/>
      <c r="B321" s="47"/>
      <c r="C321" s="1492"/>
      <c r="D321" s="1492"/>
      <c r="E321" s="1495"/>
      <c r="F321" s="47"/>
      <c r="G321" s="47"/>
      <c r="H321" s="47"/>
      <c r="I321" s="47"/>
      <c r="J321" s="47"/>
      <c r="K321" s="47"/>
      <c r="L321" s="47"/>
      <c r="M321" s="1492"/>
      <c r="N321" s="47"/>
      <c r="O321" s="47"/>
      <c r="P321" s="47"/>
      <c r="Q321" s="47"/>
    </row>
    <row r="322" ht="30.0" customHeight="1">
      <c r="A322" s="1492"/>
      <c r="B322" s="47"/>
      <c r="C322" s="1492"/>
      <c r="D322" s="1492"/>
      <c r="E322" s="1495"/>
      <c r="F322" s="47"/>
      <c r="G322" s="47"/>
      <c r="H322" s="47"/>
      <c r="I322" s="47"/>
      <c r="J322" s="47"/>
      <c r="K322" s="47"/>
      <c r="L322" s="47"/>
      <c r="M322" s="1492"/>
      <c r="N322" s="47"/>
      <c r="O322" s="47"/>
      <c r="P322" s="47"/>
      <c r="Q322" s="47"/>
    </row>
    <row r="323" ht="30.0" customHeight="1">
      <c r="A323" s="1492"/>
      <c r="B323" s="47"/>
      <c r="C323" s="1492"/>
      <c r="D323" s="1492"/>
      <c r="E323" s="1495"/>
      <c r="F323" s="47"/>
      <c r="G323" s="47"/>
      <c r="H323" s="47"/>
      <c r="I323" s="47"/>
      <c r="J323" s="47"/>
      <c r="K323" s="47"/>
      <c r="L323" s="47"/>
      <c r="M323" s="1492"/>
      <c r="N323" s="47"/>
      <c r="O323" s="47"/>
      <c r="P323" s="47"/>
      <c r="Q323" s="47"/>
    </row>
    <row r="324" ht="30.0" customHeight="1">
      <c r="A324" s="1492"/>
      <c r="B324" s="47"/>
      <c r="C324" s="1492"/>
      <c r="D324" s="1492"/>
      <c r="E324" s="1495"/>
      <c r="F324" s="47"/>
      <c r="G324" s="47"/>
      <c r="H324" s="47"/>
      <c r="I324" s="47"/>
      <c r="J324" s="47"/>
      <c r="K324" s="47"/>
      <c r="L324" s="47"/>
      <c r="M324" s="1492"/>
      <c r="N324" s="47"/>
      <c r="O324" s="47"/>
      <c r="P324" s="47"/>
      <c r="Q324" s="47"/>
    </row>
    <row r="325" ht="30.0" customHeight="1">
      <c r="A325" s="1492"/>
      <c r="B325" s="47"/>
      <c r="C325" s="1492"/>
      <c r="D325" s="1492"/>
      <c r="E325" s="1495"/>
      <c r="F325" s="47"/>
      <c r="G325" s="47"/>
      <c r="H325" s="47"/>
      <c r="I325" s="47"/>
      <c r="J325" s="47"/>
      <c r="K325" s="47"/>
      <c r="L325" s="47"/>
      <c r="M325" s="1492"/>
      <c r="N325" s="47"/>
      <c r="O325" s="47"/>
      <c r="P325" s="47"/>
      <c r="Q325" s="47"/>
    </row>
    <row r="326" ht="30.0" customHeight="1">
      <c r="A326" s="1492"/>
      <c r="B326" s="47"/>
      <c r="C326" s="1492"/>
      <c r="D326" s="1492"/>
      <c r="E326" s="1495"/>
      <c r="F326" s="47"/>
      <c r="G326" s="47"/>
      <c r="H326" s="47"/>
      <c r="I326" s="47"/>
      <c r="J326" s="47"/>
      <c r="K326" s="47"/>
      <c r="L326" s="47"/>
      <c r="M326" s="1492"/>
      <c r="N326" s="47"/>
      <c r="O326" s="47"/>
      <c r="P326" s="47"/>
      <c r="Q326" s="47"/>
    </row>
    <row r="327" ht="30.0" customHeight="1">
      <c r="A327" s="1492"/>
      <c r="B327" s="47"/>
      <c r="C327" s="1492"/>
      <c r="D327" s="1492"/>
      <c r="E327" s="1495"/>
      <c r="F327" s="47"/>
      <c r="G327" s="47"/>
      <c r="H327" s="47"/>
      <c r="I327" s="47"/>
      <c r="J327" s="47"/>
      <c r="K327" s="47"/>
      <c r="L327" s="47"/>
      <c r="M327" s="1492"/>
      <c r="N327" s="47"/>
      <c r="O327" s="47"/>
      <c r="P327" s="47"/>
      <c r="Q327" s="47"/>
    </row>
    <row r="328" ht="30.0" customHeight="1">
      <c r="A328" s="1492"/>
      <c r="B328" s="47"/>
      <c r="C328" s="1492"/>
      <c r="D328" s="1492"/>
      <c r="E328" s="1495"/>
      <c r="F328" s="47"/>
      <c r="G328" s="47"/>
      <c r="H328" s="47"/>
      <c r="I328" s="47"/>
      <c r="J328" s="47"/>
      <c r="K328" s="47"/>
      <c r="L328" s="47"/>
      <c r="M328" s="1492"/>
      <c r="N328" s="47"/>
      <c r="O328" s="47"/>
      <c r="P328" s="47"/>
      <c r="Q328" s="47"/>
    </row>
    <row r="329" ht="30.0" customHeight="1">
      <c r="A329" s="1492"/>
      <c r="B329" s="47"/>
      <c r="C329" s="1492"/>
      <c r="D329" s="1492"/>
      <c r="E329" s="1495"/>
      <c r="F329" s="47"/>
      <c r="G329" s="47"/>
      <c r="H329" s="47"/>
      <c r="I329" s="47"/>
      <c r="J329" s="47"/>
      <c r="K329" s="47"/>
      <c r="L329" s="47"/>
      <c r="M329" s="1492"/>
      <c r="N329" s="47"/>
      <c r="O329" s="47"/>
      <c r="P329" s="47"/>
      <c r="Q329" s="47"/>
    </row>
    <row r="330" ht="30.0" customHeight="1">
      <c r="A330" s="1492"/>
      <c r="B330" s="47"/>
      <c r="C330" s="1492"/>
      <c r="D330" s="1492"/>
      <c r="E330" s="1495"/>
      <c r="F330" s="47"/>
      <c r="G330" s="47"/>
      <c r="H330" s="47"/>
      <c r="I330" s="47"/>
      <c r="J330" s="47"/>
      <c r="K330" s="47"/>
      <c r="L330" s="47"/>
      <c r="M330" s="1492"/>
      <c r="N330" s="47"/>
      <c r="O330" s="47"/>
      <c r="P330" s="47"/>
      <c r="Q330" s="47"/>
    </row>
    <row r="331" ht="30.0" customHeight="1">
      <c r="A331" s="1492"/>
      <c r="B331" s="47"/>
      <c r="C331" s="1492"/>
      <c r="D331" s="1492"/>
      <c r="E331" s="1495"/>
      <c r="F331" s="47"/>
      <c r="G331" s="47"/>
      <c r="H331" s="47"/>
      <c r="I331" s="47"/>
      <c r="J331" s="47"/>
      <c r="K331" s="47"/>
      <c r="L331" s="47"/>
      <c r="M331" s="1492"/>
      <c r="N331" s="47"/>
      <c r="O331" s="47"/>
      <c r="P331" s="47"/>
      <c r="Q331" s="47"/>
    </row>
    <row r="332" ht="30.0" customHeight="1">
      <c r="A332" s="1492"/>
      <c r="B332" s="47"/>
      <c r="C332" s="1492"/>
      <c r="D332" s="1492"/>
      <c r="E332" s="1495"/>
      <c r="F332" s="47"/>
      <c r="G332" s="47"/>
      <c r="H332" s="47"/>
      <c r="I332" s="47"/>
      <c r="J332" s="47"/>
      <c r="K332" s="47"/>
      <c r="L332" s="47"/>
      <c r="M332" s="1492"/>
      <c r="N332" s="47"/>
      <c r="O332" s="47"/>
      <c r="P332" s="47"/>
      <c r="Q332" s="47"/>
    </row>
    <row r="333" ht="30.0" customHeight="1">
      <c r="A333" s="1492"/>
      <c r="B333" s="47"/>
      <c r="C333" s="1492"/>
      <c r="D333" s="1492"/>
      <c r="E333" s="1495"/>
      <c r="F333" s="47"/>
      <c r="G333" s="47"/>
      <c r="H333" s="47"/>
      <c r="I333" s="47"/>
      <c r="J333" s="47"/>
      <c r="K333" s="47"/>
      <c r="L333" s="47"/>
      <c r="M333" s="1492"/>
      <c r="N333" s="47"/>
      <c r="O333" s="47"/>
      <c r="P333" s="47"/>
      <c r="Q333" s="47"/>
    </row>
    <row r="334" ht="30.0" customHeight="1">
      <c r="A334" s="1492"/>
      <c r="B334" s="47"/>
      <c r="C334" s="1492"/>
      <c r="D334" s="1492"/>
      <c r="E334" s="1495"/>
      <c r="F334" s="47"/>
      <c r="G334" s="47"/>
      <c r="H334" s="47"/>
      <c r="I334" s="47"/>
      <c r="J334" s="47"/>
      <c r="K334" s="47"/>
      <c r="L334" s="47"/>
      <c r="M334" s="1492"/>
      <c r="N334" s="47"/>
      <c r="O334" s="47"/>
      <c r="P334" s="47"/>
      <c r="Q334" s="47"/>
    </row>
    <row r="335" ht="30.0" customHeight="1">
      <c r="A335" s="1492"/>
      <c r="B335" s="47"/>
      <c r="C335" s="1492"/>
      <c r="D335" s="1492"/>
      <c r="E335" s="1495"/>
      <c r="F335" s="47"/>
      <c r="G335" s="47"/>
      <c r="H335" s="47"/>
      <c r="I335" s="47"/>
      <c r="J335" s="47"/>
      <c r="K335" s="47"/>
      <c r="L335" s="47"/>
      <c r="M335" s="1492"/>
      <c r="N335" s="47"/>
      <c r="O335" s="47"/>
      <c r="P335" s="47"/>
      <c r="Q335" s="47"/>
    </row>
    <row r="336" ht="30.0" customHeight="1">
      <c r="A336" s="1492"/>
      <c r="B336" s="47"/>
      <c r="C336" s="1492"/>
      <c r="D336" s="1492"/>
      <c r="E336" s="1495"/>
      <c r="F336" s="47"/>
      <c r="G336" s="47"/>
      <c r="H336" s="47"/>
      <c r="I336" s="47"/>
      <c r="J336" s="47"/>
      <c r="K336" s="47"/>
      <c r="L336" s="47"/>
      <c r="M336" s="1492"/>
      <c r="N336" s="47"/>
      <c r="O336" s="47"/>
      <c r="P336" s="47"/>
      <c r="Q336" s="47"/>
    </row>
    <row r="337" ht="30.0" customHeight="1">
      <c r="A337" s="1492"/>
      <c r="B337" s="47"/>
      <c r="C337" s="1492"/>
      <c r="D337" s="1492"/>
      <c r="E337" s="1495"/>
      <c r="F337" s="47"/>
      <c r="G337" s="47"/>
      <c r="H337" s="47"/>
      <c r="I337" s="47"/>
      <c r="J337" s="47"/>
      <c r="K337" s="47"/>
      <c r="L337" s="47"/>
      <c r="M337" s="1492"/>
      <c r="N337" s="47"/>
      <c r="O337" s="47"/>
      <c r="P337" s="47"/>
      <c r="Q337" s="47"/>
    </row>
    <row r="338" ht="30.0" customHeight="1">
      <c r="A338" s="1492"/>
      <c r="B338" s="47"/>
      <c r="C338" s="1492"/>
      <c r="D338" s="1492"/>
      <c r="E338" s="1495"/>
      <c r="F338" s="47"/>
      <c r="G338" s="47"/>
      <c r="H338" s="47"/>
      <c r="I338" s="47"/>
      <c r="J338" s="47"/>
      <c r="K338" s="47"/>
      <c r="L338" s="47"/>
      <c r="M338" s="1492"/>
      <c r="N338" s="47"/>
      <c r="O338" s="47"/>
      <c r="P338" s="47"/>
      <c r="Q338" s="47"/>
    </row>
    <row r="339" ht="30.0" customHeight="1">
      <c r="A339" s="1492"/>
      <c r="B339" s="47"/>
      <c r="C339" s="1492"/>
      <c r="D339" s="1492"/>
      <c r="E339" s="1495"/>
      <c r="F339" s="47"/>
      <c r="G339" s="47"/>
      <c r="H339" s="47"/>
      <c r="I339" s="47"/>
      <c r="J339" s="47"/>
      <c r="K339" s="47"/>
      <c r="L339" s="47"/>
      <c r="M339" s="1492"/>
      <c r="N339" s="47"/>
      <c r="O339" s="47"/>
      <c r="P339" s="47"/>
      <c r="Q339" s="47"/>
    </row>
    <row r="340" ht="30.0" customHeight="1">
      <c r="A340" s="1492"/>
      <c r="B340" s="47"/>
      <c r="C340" s="1492"/>
      <c r="D340" s="1492"/>
      <c r="E340" s="1495"/>
      <c r="F340" s="47"/>
      <c r="G340" s="47"/>
      <c r="H340" s="47"/>
      <c r="I340" s="47"/>
      <c r="J340" s="47"/>
      <c r="K340" s="47"/>
      <c r="L340" s="47"/>
      <c r="M340" s="1492"/>
      <c r="N340" s="47"/>
      <c r="O340" s="47"/>
      <c r="P340" s="47"/>
      <c r="Q340" s="47"/>
    </row>
    <row r="341" ht="30.0" customHeight="1">
      <c r="A341" s="1492"/>
      <c r="B341" s="47"/>
      <c r="C341" s="1492"/>
      <c r="D341" s="1492"/>
      <c r="E341" s="1495"/>
      <c r="F341" s="47"/>
      <c r="G341" s="47"/>
      <c r="H341" s="47"/>
      <c r="I341" s="47"/>
      <c r="J341" s="47"/>
      <c r="K341" s="47"/>
      <c r="L341" s="47"/>
      <c r="M341" s="1492"/>
      <c r="N341" s="47"/>
      <c r="O341" s="47"/>
      <c r="P341" s="47"/>
      <c r="Q341" s="47"/>
    </row>
    <row r="342" ht="30.0" customHeight="1">
      <c r="A342" s="1492"/>
      <c r="B342" s="47"/>
      <c r="C342" s="1492"/>
      <c r="D342" s="1492"/>
      <c r="E342" s="1495"/>
      <c r="F342" s="47"/>
      <c r="G342" s="47"/>
      <c r="H342" s="47"/>
      <c r="I342" s="47"/>
      <c r="J342" s="47"/>
      <c r="K342" s="47"/>
      <c r="L342" s="47"/>
      <c r="M342" s="1492"/>
      <c r="N342" s="47"/>
      <c r="O342" s="47"/>
      <c r="P342" s="47"/>
      <c r="Q342" s="47"/>
    </row>
    <row r="343" ht="30.0" customHeight="1">
      <c r="A343" s="1492"/>
      <c r="B343" s="47"/>
      <c r="C343" s="1492"/>
      <c r="D343" s="1492"/>
      <c r="E343" s="1495"/>
      <c r="F343" s="47"/>
      <c r="G343" s="47"/>
      <c r="H343" s="47"/>
      <c r="I343" s="47"/>
      <c r="J343" s="47"/>
      <c r="K343" s="47"/>
      <c r="L343" s="47"/>
      <c r="M343" s="1492"/>
      <c r="N343" s="47"/>
      <c r="O343" s="47"/>
      <c r="P343" s="47"/>
      <c r="Q343" s="47"/>
    </row>
    <row r="344" ht="30.0" customHeight="1">
      <c r="A344" s="1492"/>
      <c r="B344" s="47"/>
      <c r="C344" s="1492"/>
      <c r="D344" s="1492"/>
      <c r="E344" s="1495"/>
      <c r="F344" s="47"/>
      <c r="G344" s="47"/>
      <c r="H344" s="47"/>
      <c r="I344" s="47"/>
      <c r="J344" s="47"/>
      <c r="K344" s="47"/>
      <c r="L344" s="47"/>
      <c r="M344" s="1492"/>
      <c r="N344" s="47"/>
      <c r="O344" s="47"/>
      <c r="P344" s="47"/>
      <c r="Q344" s="47"/>
    </row>
    <row r="345" ht="30.0" customHeight="1">
      <c r="A345" s="1492"/>
      <c r="B345" s="47"/>
      <c r="C345" s="1492"/>
      <c r="D345" s="1492"/>
      <c r="E345" s="1495"/>
      <c r="F345" s="47"/>
      <c r="G345" s="47"/>
      <c r="H345" s="47"/>
      <c r="I345" s="47"/>
      <c r="J345" s="47"/>
      <c r="K345" s="47"/>
      <c r="L345" s="47"/>
      <c r="M345" s="1492"/>
      <c r="N345" s="47"/>
      <c r="O345" s="47"/>
      <c r="P345" s="47"/>
      <c r="Q345" s="47"/>
    </row>
    <row r="346" ht="30.0" customHeight="1">
      <c r="A346" s="1492"/>
      <c r="B346" s="47"/>
      <c r="C346" s="1492"/>
      <c r="D346" s="1492"/>
      <c r="E346" s="1495"/>
      <c r="F346" s="47"/>
      <c r="G346" s="47"/>
      <c r="H346" s="47"/>
      <c r="I346" s="47"/>
      <c r="J346" s="47"/>
      <c r="K346" s="47"/>
      <c r="L346" s="47"/>
      <c r="M346" s="1492"/>
      <c r="N346" s="47"/>
      <c r="O346" s="47"/>
      <c r="P346" s="47"/>
      <c r="Q346" s="47"/>
    </row>
    <row r="347" ht="30.0" customHeight="1">
      <c r="A347" s="1492"/>
      <c r="B347" s="47"/>
      <c r="C347" s="1492"/>
      <c r="D347" s="1492"/>
      <c r="E347" s="1495"/>
      <c r="F347" s="47"/>
      <c r="G347" s="47"/>
      <c r="H347" s="47"/>
      <c r="I347" s="47"/>
      <c r="J347" s="47"/>
      <c r="K347" s="47"/>
      <c r="L347" s="47"/>
      <c r="M347" s="1492"/>
      <c r="N347" s="47"/>
      <c r="O347" s="47"/>
      <c r="P347" s="47"/>
      <c r="Q347" s="47"/>
    </row>
    <row r="348" ht="30.0" customHeight="1">
      <c r="A348" s="1492"/>
      <c r="B348" s="47"/>
      <c r="C348" s="1492"/>
      <c r="D348" s="1492"/>
      <c r="E348" s="1495"/>
      <c r="F348" s="47"/>
      <c r="G348" s="47"/>
      <c r="H348" s="47"/>
      <c r="I348" s="47"/>
      <c r="J348" s="47"/>
      <c r="K348" s="47"/>
      <c r="L348" s="47"/>
      <c r="M348" s="1492"/>
      <c r="N348" s="47"/>
      <c r="O348" s="47"/>
      <c r="P348" s="47"/>
      <c r="Q348" s="47"/>
    </row>
    <row r="349" ht="30.0" customHeight="1">
      <c r="A349" s="1492"/>
      <c r="B349" s="47"/>
      <c r="C349" s="1492"/>
      <c r="D349" s="1492"/>
      <c r="E349" s="1495"/>
      <c r="F349" s="47"/>
      <c r="G349" s="47"/>
      <c r="H349" s="47"/>
      <c r="I349" s="47"/>
      <c r="J349" s="47"/>
      <c r="K349" s="47"/>
      <c r="L349" s="47"/>
      <c r="M349" s="1492"/>
      <c r="N349" s="47"/>
      <c r="O349" s="47"/>
      <c r="P349" s="47"/>
      <c r="Q349" s="47"/>
    </row>
    <row r="350" ht="30.0" customHeight="1">
      <c r="A350" s="1492"/>
      <c r="B350" s="47"/>
      <c r="C350" s="1492"/>
      <c r="D350" s="1492"/>
      <c r="E350" s="1495"/>
      <c r="F350" s="47"/>
      <c r="G350" s="47"/>
      <c r="H350" s="47"/>
      <c r="I350" s="47"/>
      <c r="J350" s="47"/>
      <c r="K350" s="47"/>
      <c r="L350" s="47"/>
      <c r="M350" s="1492"/>
      <c r="N350" s="47"/>
      <c r="O350" s="47"/>
      <c r="P350" s="47"/>
      <c r="Q350" s="47"/>
    </row>
    <row r="351" ht="30.0" customHeight="1">
      <c r="A351" s="1492"/>
      <c r="B351" s="47"/>
      <c r="C351" s="1492"/>
      <c r="D351" s="1492"/>
      <c r="E351" s="1495"/>
      <c r="F351" s="47"/>
      <c r="G351" s="47"/>
      <c r="H351" s="47"/>
      <c r="I351" s="47"/>
      <c r="J351" s="47"/>
      <c r="K351" s="47"/>
      <c r="L351" s="47"/>
      <c r="M351" s="1492"/>
      <c r="N351" s="47"/>
      <c r="O351" s="47"/>
      <c r="P351" s="47"/>
      <c r="Q351" s="47"/>
    </row>
    <row r="352" ht="30.0" customHeight="1">
      <c r="A352" s="1492"/>
      <c r="B352" s="47"/>
      <c r="C352" s="1492"/>
      <c r="D352" s="1492"/>
      <c r="E352" s="1495"/>
      <c r="F352" s="47"/>
      <c r="G352" s="47"/>
      <c r="H352" s="47"/>
      <c r="I352" s="47"/>
      <c r="J352" s="47"/>
      <c r="K352" s="47"/>
      <c r="L352" s="47"/>
      <c r="M352" s="1492"/>
      <c r="N352" s="47"/>
      <c r="O352" s="47"/>
      <c r="P352" s="47"/>
      <c r="Q352" s="47"/>
    </row>
    <row r="353" ht="30.0" customHeight="1">
      <c r="A353" s="1492"/>
      <c r="B353" s="47"/>
      <c r="C353" s="1492"/>
      <c r="D353" s="1492"/>
      <c r="E353" s="1495"/>
      <c r="F353" s="47"/>
      <c r="G353" s="47"/>
      <c r="H353" s="47"/>
      <c r="I353" s="47"/>
      <c r="J353" s="47"/>
      <c r="K353" s="47"/>
      <c r="L353" s="47"/>
      <c r="M353" s="1492"/>
      <c r="N353" s="47"/>
      <c r="O353" s="47"/>
      <c r="P353" s="47"/>
      <c r="Q353" s="47"/>
    </row>
    <row r="354" ht="30.0" customHeight="1">
      <c r="A354" s="1492"/>
      <c r="B354" s="47"/>
      <c r="C354" s="1492"/>
      <c r="D354" s="1492"/>
      <c r="E354" s="1495"/>
      <c r="F354" s="47"/>
      <c r="G354" s="47"/>
      <c r="H354" s="47"/>
      <c r="I354" s="47"/>
      <c r="J354" s="47"/>
      <c r="K354" s="47"/>
      <c r="L354" s="47"/>
      <c r="M354" s="1492"/>
      <c r="N354" s="47"/>
      <c r="O354" s="47"/>
      <c r="P354" s="47"/>
      <c r="Q354" s="47"/>
    </row>
    <row r="355" ht="30.0" customHeight="1">
      <c r="A355" s="1492"/>
      <c r="B355" s="47"/>
      <c r="C355" s="1492"/>
      <c r="D355" s="1492"/>
      <c r="E355" s="1495"/>
      <c r="F355" s="47"/>
      <c r="G355" s="47"/>
      <c r="H355" s="47"/>
      <c r="I355" s="47"/>
      <c r="J355" s="47"/>
      <c r="K355" s="47"/>
      <c r="L355" s="47"/>
      <c r="M355" s="1492"/>
      <c r="N355" s="47"/>
      <c r="O355" s="47"/>
      <c r="P355" s="47"/>
      <c r="Q355" s="47"/>
    </row>
    <row r="356" ht="30.0" customHeight="1">
      <c r="A356" s="1492"/>
      <c r="B356" s="47"/>
      <c r="C356" s="1492"/>
      <c r="D356" s="1492"/>
      <c r="E356" s="1495"/>
      <c r="F356" s="47"/>
      <c r="G356" s="47"/>
      <c r="H356" s="47"/>
      <c r="I356" s="47"/>
      <c r="J356" s="47"/>
      <c r="K356" s="47"/>
      <c r="L356" s="47"/>
      <c r="M356" s="1492"/>
      <c r="N356" s="47"/>
      <c r="O356" s="47"/>
      <c r="P356" s="47"/>
      <c r="Q356" s="47"/>
    </row>
    <row r="357" ht="30.0" customHeight="1">
      <c r="A357" s="1492"/>
      <c r="B357" s="47"/>
      <c r="C357" s="1492"/>
      <c r="D357" s="1492"/>
      <c r="E357" s="1495"/>
      <c r="F357" s="47"/>
      <c r="G357" s="47"/>
      <c r="H357" s="47"/>
      <c r="I357" s="47"/>
      <c r="J357" s="47"/>
      <c r="K357" s="47"/>
      <c r="L357" s="47"/>
      <c r="M357" s="1492"/>
      <c r="N357" s="47"/>
      <c r="O357" s="47"/>
      <c r="P357" s="47"/>
      <c r="Q357" s="47"/>
    </row>
    <row r="358" ht="30.0" customHeight="1">
      <c r="A358" s="1492"/>
      <c r="B358" s="47"/>
      <c r="C358" s="1492"/>
      <c r="D358" s="1492"/>
      <c r="E358" s="1495"/>
      <c r="F358" s="47"/>
      <c r="G358" s="47"/>
      <c r="H358" s="47"/>
      <c r="I358" s="47"/>
      <c r="J358" s="47"/>
      <c r="K358" s="47"/>
      <c r="L358" s="47"/>
      <c r="M358" s="1492"/>
      <c r="N358" s="47"/>
      <c r="O358" s="47"/>
      <c r="P358" s="47"/>
      <c r="Q358" s="47"/>
    </row>
    <row r="359" ht="30.0" customHeight="1">
      <c r="A359" s="1492"/>
      <c r="B359" s="47"/>
      <c r="C359" s="1492"/>
      <c r="D359" s="1492"/>
      <c r="E359" s="1495"/>
      <c r="F359" s="47"/>
      <c r="G359" s="47"/>
      <c r="H359" s="47"/>
      <c r="I359" s="47"/>
      <c r="J359" s="47"/>
      <c r="K359" s="47"/>
      <c r="L359" s="47"/>
      <c r="M359" s="1492"/>
      <c r="N359" s="47"/>
      <c r="O359" s="47"/>
      <c r="P359" s="47"/>
      <c r="Q359" s="47"/>
    </row>
    <row r="360" ht="30.0" customHeight="1">
      <c r="A360" s="1492"/>
      <c r="B360" s="47"/>
      <c r="C360" s="1492"/>
      <c r="D360" s="1492"/>
      <c r="E360" s="1495"/>
      <c r="F360" s="47"/>
      <c r="G360" s="47"/>
      <c r="H360" s="47"/>
      <c r="I360" s="47"/>
      <c r="J360" s="47"/>
      <c r="K360" s="47"/>
      <c r="L360" s="47"/>
      <c r="M360" s="1492"/>
      <c r="N360" s="47"/>
      <c r="O360" s="47"/>
      <c r="P360" s="47"/>
      <c r="Q360" s="47"/>
    </row>
    <row r="361" ht="30.0" customHeight="1">
      <c r="A361" s="1492"/>
      <c r="B361" s="47"/>
      <c r="C361" s="1492"/>
      <c r="D361" s="1492"/>
      <c r="E361" s="1495"/>
      <c r="F361" s="47"/>
      <c r="G361" s="47"/>
      <c r="H361" s="47"/>
      <c r="I361" s="47"/>
      <c r="J361" s="47"/>
      <c r="K361" s="47"/>
      <c r="L361" s="47"/>
      <c r="M361" s="1492"/>
      <c r="N361" s="47"/>
      <c r="O361" s="47"/>
      <c r="P361" s="47"/>
      <c r="Q361" s="47"/>
    </row>
    <row r="362" ht="30.0" customHeight="1">
      <c r="A362" s="1492"/>
      <c r="B362" s="47"/>
      <c r="C362" s="1492"/>
      <c r="D362" s="1492"/>
      <c r="E362" s="1495"/>
      <c r="F362" s="47"/>
      <c r="G362" s="47"/>
      <c r="H362" s="47"/>
      <c r="I362" s="47"/>
      <c r="J362" s="47"/>
      <c r="K362" s="47"/>
      <c r="L362" s="47"/>
      <c r="M362" s="1492"/>
      <c r="N362" s="47"/>
      <c r="O362" s="47"/>
      <c r="P362" s="47"/>
      <c r="Q362" s="47"/>
    </row>
    <row r="363" ht="30.0" customHeight="1">
      <c r="A363" s="1492"/>
      <c r="B363" s="47"/>
      <c r="C363" s="1492"/>
      <c r="D363" s="1492"/>
      <c r="E363" s="1495"/>
      <c r="F363" s="47"/>
      <c r="G363" s="47"/>
      <c r="H363" s="47"/>
      <c r="I363" s="47"/>
      <c r="J363" s="47"/>
      <c r="K363" s="47"/>
      <c r="L363" s="47"/>
      <c r="M363" s="1492"/>
      <c r="N363" s="47"/>
      <c r="O363" s="47"/>
      <c r="P363" s="47"/>
      <c r="Q363" s="47"/>
    </row>
    <row r="364" ht="30.0" customHeight="1">
      <c r="A364" s="1492"/>
      <c r="B364" s="47"/>
      <c r="C364" s="1492"/>
      <c r="D364" s="1492"/>
      <c r="E364" s="1495"/>
      <c r="F364" s="47"/>
      <c r="G364" s="47"/>
      <c r="H364" s="47"/>
      <c r="I364" s="47"/>
      <c r="J364" s="47"/>
      <c r="K364" s="47"/>
      <c r="L364" s="47"/>
      <c r="M364" s="1492"/>
      <c r="N364" s="47"/>
      <c r="O364" s="47"/>
      <c r="P364" s="47"/>
      <c r="Q364" s="47"/>
    </row>
    <row r="365" ht="30.0" customHeight="1">
      <c r="A365" s="1492"/>
      <c r="B365" s="47"/>
      <c r="C365" s="1492"/>
      <c r="D365" s="1492"/>
      <c r="E365" s="1495"/>
      <c r="F365" s="47"/>
      <c r="G365" s="47"/>
      <c r="H365" s="47"/>
      <c r="I365" s="47"/>
      <c r="J365" s="47"/>
      <c r="K365" s="47"/>
      <c r="L365" s="47"/>
      <c r="M365" s="1492"/>
      <c r="N365" s="47"/>
      <c r="O365" s="47"/>
      <c r="P365" s="47"/>
      <c r="Q365" s="47"/>
    </row>
    <row r="366" ht="30.0" customHeight="1">
      <c r="A366" s="1492"/>
      <c r="B366" s="47"/>
      <c r="C366" s="1492"/>
      <c r="D366" s="1492"/>
      <c r="E366" s="1495"/>
      <c r="F366" s="47"/>
      <c r="G366" s="47"/>
      <c r="H366" s="47"/>
      <c r="I366" s="47"/>
      <c r="J366" s="47"/>
      <c r="K366" s="47"/>
      <c r="L366" s="47"/>
      <c r="M366" s="1492"/>
      <c r="N366" s="47"/>
      <c r="O366" s="47"/>
      <c r="P366" s="47"/>
      <c r="Q366" s="47"/>
    </row>
    <row r="367" ht="30.0" customHeight="1">
      <c r="A367" s="1492"/>
      <c r="B367" s="47"/>
      <c r="C367" s="1492"/>
      <c r="D367" s="1492"/>
      <c r="E367" s="1495"/>
      <c r="F367" s="47"/>
      <c r="G367" s="47"/>
      <c r="H367" s="47"/>
      <c r="I367" s="47"/>
      <c r="J367" s="47"/>
      <c r="K367" s="47"/>
      <c r="L367" s="47"/>
      <c r="M367" s="1492"/>
      <c r="N367" s="47"/>
      <c r="O367" s="47"/>
      <c r="P367" s="47"/>
      <c r="Q367" s="47"/>
    </row>
    <row r="368" ht="30.0" customHeight="1">
      <c r="A368" s="1492"/>
      <c r="B368" s="47"/>
      <c r="C368" s="1492"/>
      <c r="D368" s="1492"/>
      <c r="E368" s="1495"/>
      <c r="F368" s="47"/>
      <c r="G368" s="47"/>
      <c r="H368" s="47"/>
      <c r="I368" s="47"/>
      <c r="J368" s="47"/>
      <c r="K368" s="47"/>
      <c r="L368" s="47"/>
      <c r="M368" s="1492"/>
      <c r="N368" s="47"/>
      <c r="O368" s="47"/>
      <c r="P368" s="47"/>
      <c r="Q368" s="47"/>
    </row>
    <row r="369" ht="30.0" customHeight="1">
      <c r="A369" s="1492"/>
      <c r="B369" s="47"/>
      <c r="C369" s="1492"/>
      <c r="D369" s="1492"/>
      <c r="E369" s="1495"/>
      <c r="F369" s="47"/>
      <c r="G369" s="47"/>
      <c r="H369" s="47"/>
      <c r="I369" s="47"/>
      <c r="J369" s="47"/>
      <c r="K369" s="47"/>
      <c r="L369" s="47"/>
      <c r="M369" s="1492"/>
      <c r="N369" s="47"/>
      <c r="O369" s="47"/>
      <c r="P369" s="47"/>
      <c r="Q369" s="47"/>
    </row>
    <row r="370" ht="30.0" customHeight="1">
      <c r="A370" s="1492"/>
      <c r="B370" s="47"/>
      <c r="C370" s="1492"/>
      <c r="D370" s="1492"/>
      <c r="E370" s="1495"/>
      <c r="F370" s="47"/>
      <c r="G370" s="47"/>
      <c r="H370" s="47"/>
      <c r="I370" s="47"/>
      <c r="J370" s="47"/>
      <c r="K370" s="47"/>
      <c r="L370" s="47"/>
      <c r="M370" s="1492"/>
      <c r="N370" s="47"/>
      <c r="O370" s="47"/>
      <c r="P370" s="47"/>
      <c r="Q370" s="47"/>
    </row>
    <row r="371" ht="30.0" customHeight="1">
      <c r="A371" s="1492"/>
      <c r="B371" s="47"/>
      <c r="C371" s="1492"/>
      <c r="D371" s="1492"/>
      <c r="E371" s="1495"/>
      <c r="F371" s="47"/>
      <c r="G371" s="47"/>
      <c r="H371" s="47"/>
      <c r="I371" s="47"/>
      <c r="J371" s="47"/>
      <c r="K371" s="47"/>
      <c r="L371" s="47"/>
      <c r="M371" s="1492"/>
      <c r="N371" s="47"/>
      <c r="O371" s="47"/>
      <c r="P371" s="47"/>
      <c r="Q371" s="47"/>
    </row>
    <row r="372" ht="30.0" customHeight="1">
      <c r="A372" s="1492"/>
      <c r="B372" s="47"/>
      <c r="C372" s="1492"/>
      <c r="D372" s="1492"/>
      <c r="E372" s="1495"/>
      <c r="F372" s="47"/>
      <c r="G372" s="47"/>
      <c r="H372" s="47"/>
      <c r="I372" s="47"/>
      <c r="J372" s="47"/>
      <c r="K372" s="47"/>
      <c r="L372" s="47"/>
      <c r="M372" s="1492"/>
      <c r="N372" s="47"/>
      <c r="O372" s="47"/>
      <c r="P372" s="47"/>
      <c r="Q372" s="47"/>
    </row>
    <row r="373" ht="30.0" customHeight="1">
      <c r="A373" s="1492"/>
      <c r="B373" s="47"/>
      <c r="C373" s="1492"/>
      <c r="D373" s="1492"/>
      <c r="E373" s="1495"/>
      <c r="F373" s="47"/>
      <c r="G373" s="47"/>
      <c r="H373" s="47"/>
      <c r="I373" s="47"/>
      <c r="J373" s="47"/>
      <c r="K373" s="47"/>
      <c r="L373" s="47"/>
      <c r="M373" s="1492"/>
      <c r="N373" s="47"/>
      <c r="O373" s="47"/>
      <c r="P373" s="47"/>
      <c r="Q373" s="47"/>
    </row>
    <row r="374" ht="30.0" customHeight="1">
      <c r="A374" s="1492"/>
      <c r="B374" s="47"/>
      <c r="C374" s="1492"/>
      <c r="D374" s="1492"/>
      <c r="E374" s="1495"/>
      <c r="F374" s="47"/>
      <c r="G374" s="47"/>
      <c r="H374" s="47"/>
      <c r="I374" s="47"/>
      <c r="J374" s="47"/>
      <c r="K374" s="47"/>
      <c r="L374" s="47"/>
      <c r="M374" s="1492"/>
      <c r="N374" s="47"/>
      <c r="O374" s="47"/>
      <c r="P374" s="47"/>
      <c r="Q374" s="47"/>
    </row>
    <row r="375" ht="30.0" customHeight="1">
      <c r="A375" s="1492"/>
      <c r="B375" s="47"/>
      <c r="C375" s="1492"/>
      <c r="D375" s="1492"/>
      <c r="E375" s="1495"/>
      <c r="F375" s="47"/>
      <c r="G375" s="47"/>
      <c r="H375" s="47"/>
      <c r="I375" s="47"/>
      <c r="J375" s="47"/>
      <c r="K375" s="47"/>
      <c r="L375" s="47"/>
      <c r="M375" s="1492"/>
      <c r="N375" s="47"/>
      <c r="O375" s="47"/>
      <c r="P375" s="47"/>
      <c r="Q375" s="47"/>
    </row>
    <row r="376" ht="30.0" customHeight="1">
      <c r="A376" s="1492"/>
      <c r="B376" s="47"/>
      <c r="C376" s="1492"/>
      <c r="D376" s="1492"/>
      <c r="E376" s="1495"/>
      <c r="F376" s="47"/>
      <c r="G376" s="47"/>
      <c r="H376" s="47"/>
      <c r="I376" s="47"/>
      <c r="J376" s="47"/>
      <c r="K376" s="47"/>
      <c r="L376" s="47"/>
      <c r="M376" s="1492"/>
      <c r="N376" s="47"/>
      <c r="O376" s="47"/>
      <c r="P376" s="47"/>
      <c r="Q376" s="47"/>
    </row>
    <row r="377" ht="30.0" customHeight="1">
      <c r="A377" s="1492"/>
      <c r="B377" s="47"/>
      <c r="C377" s="1492"/>
      <c r="D377" s="1492"/>
      <c r="E377" s="1495"/>
      <c r="F377" s="47"/>
      <c r="G377" s="47"/>
      <c r="H377" s="47"/>
      <c r="I377" s="47"/>
      <c r="J377" s="47"/>
      <c r="K377" s="47"/>
      <c r="L377" s="47"/>
      <c r="M377" s="1492"/>
      <c r="N377" s="47"/>
      <c r="O377" s="47"/>
      <c r="P377" s="47"/>
      <c r="Q377" s="47"/>
    </row>
    <row r="378" ht="30.0" customHeight="1">
      <c r="A378" s="1492"/>
      <c r="B378" s="47"/>
      <c r="C378" s="1492"/>
      <c r="D378" s="1492"/>
      <c r="E378" s="1495"/>
      <c r="F378" s="47"/>
      <c r="G378" s="47"/>
      <c r="H378" s="47"/>
      <c r="I378" s="47"/>
      <c r="J378" s="47"/>
      <c r="K378" s="47"/>
      <c r="L378" s="47"/>
      <c r="M378" s="1492"/>
      <c r="N378" s="47"/>
      <c r="O378" s="47"/>
      <c r="P378" s="47"/>
      <c r="Q378" s="47"/>
    </row>
    <row r="379" ht="30.0" customHeight="1">
      <c r="A379" s="1492"/>
      <c r="B379" s="47"/>
      <c r="C379" s="1492"/>
      <c r="D379" s="1492"/>
      <c r="E379" s="1495"/>
      <c r="F379" s="47"/>
      <c r="G379" s="47"/>
      <c r="H379" s="47"/>
      <c r="I379" s="47"/>
      <c r="J379" s="47"/>
      <c r="K379" s="47"/>
      <c r="L379" s="47"/>
      <c r="M379" s="1492"/>
      <c r="N379" s="47"/>
      <c r="O379" s="47"/>
      <c r="P379" s="47"/>
      <c r="Q379" s="47"/>
    </row>
    <row r="380" ht="30.0" customHeight="1">
      <c r="A380" s="1492"/>
      <c r="B380" s="47"/>
      <c r="C380" s="1492"/>
      <c r="D380" s="1492"/>
      <c r="E380" s="1495"/>
      <c r="F380" s="47"/>
      <c r="G380" s="47"/>
      <c r="H380" s="47"/>
      <c r="I380" s="47"/>
      <c r="J380" s="47"/>
      <c r="K380" s="47"/>
      <c r="L380" s="47"/>
      <c r="M380" s="1492"/>
      <c r="N380" s="47"/>
      <c r="O380" s="47"/>
      <c r="P380" s="47"/>
      <c r="Q380" s="47"/>
    </row>
    <row r="381" ht="30.0" customHeight="1">
      <c r="A381" s="1492"/>
      <c r="B381" s="47"/>
      <c r="C381" s="1492"/>
      <c r="D381" s="1492"/>
      <c r="E381" s="1495"/>
      <c r="F381" s="47"/>
      <c r="G381" s="47"/>
      <c r="H381" s="47"/>
      <c r="I381" s="47"/>
      <c r="J381" s="47"/>
      <c r="K381" s="47"/>
      <c r="L381" s="47"/>
      <c r="M381" s="1492"/>
      <c r="N381" s="47"/>
      <c r="O381" s="47"/>
      <c r="P381" s="47"/>
      <c r="Q381" s="47"/>
    </row>
    <row r="382" ht="30.0" customHeight="1">
      <c r="A382" s="1492"/>
      <c r="B382" s="47"/>
      <c r="C382" s="1492"/>
      <c r="D382" s="1492"/>
      <c r="E382" s="1495"/>
      <c r="F382" s="47"/>
      <c r="G382" s="47"/>
      <c r="H382" s="47"/>
      <c r="I382" s="47"/>
      <c r="J382" s="47"/>
      <c r="K382" s="47"/>
      <c r="L382" s="47"/>
      <c r="M382" s="1492"/>
      <c r="N382" s="47"/>
      <c r="O382" s="47"/>
      <c r="P382" s="47"/>
      <c r="Q382" s="47"/>
    </row>
    <row r="383" ht="30.0" customHeight="1">
      <c r="A383" s="1492"/>
      <c r="B383" s="47"/>
      <c r="C383" s="1492"/>
      <c r="D383" s="1492"/>
      <c r="E383" s="1495"/>
      <c r="F383" s="47"/>
      <c r="G383" s="47"/>
      <c r="H383" s="47"/>
      <c r="I383" s="47"/>
      <c r="J383" s="47"/>
      <c r="K383" s="47"/>
      <c r="L383" s="47"/>
      <c r="M383" s="1492"/>
      <c r="N383" s="47"/>
      <c r="O383" s="47"/>
      <c r="P383" s="47"/>
      <c r="Q383" s="47"/>
    </row>
    <row r="384" ht="30.0" customHeight="1">
      <c r="A384" s="1492"/>
      <c r="B384" s="47"/>
      <c r="C384" s="1492"/>
      <c r="D384" s="1492"/>
      <c r="E384" s="1495"/>
      <c r="F384" s="47"/>
      <c r="G384" s="47"/>
      <c r="H384" s="47"/>
      <c r="I384" s="47"/>
      <c r="J384" s="47"/>
      <c r="K384" s="47"/>
      <c r="L384" s="47"/>
      <c r="M384" s="1492"/>
      <c r="N384" s="47"/>
      <c r="O384" s="47"/>
      <c r="P384" s="47"/>
      <c r="Q384" s="47"/>
    </row>
    <row r="385" ht="30.0" customHeight="1">
      <c r="A385" s="1492"/>
      <c r="B385" s="47"/>
      <c r="C385" s="1492"/>
      <c r="D385" s="1492"/>
      <c r="E385" s="1495"/>
      <c r="F385" s="47"/>
      <c r="G385" s="47"/>
      <c r="H385" s="47"/>
      <c r="I385" s="47"/>
      <c r="J385" s="47"/>
      <c r="K385" s="47"/>
      <c r="L385" s="47"/>
      <c r="M385" s="1492"/>
      <c r="N385" s="47"/>
      <c r="O385" s="47"/>
      <c r="P385" s="47"/>
      <c r="Q385" s="47"/>
    </row>
    <row r="386" ht="30.0" customHeight="1">
      <c r="A386" s="1492"/>
      <c r="B386" s="47"/>
      <c r="C386" s="1492"/>
      <c r="D386" s="1492"/>
      <c r="E386" s="1495"/>
      <c r="F386" s="47"/>
      <c r="G386" s="47"/>
      <c r="H386" s="47"/>
      <c r="I386" s="47"/>
      <c r="J386" s="47"/>
      <c r="K386" s="47"/>
      <c r="L386" s="47"/>
      <c r="M386" s="1492"/>
      <c r="N386" s="47"/>
      <c r="O386" s="47"/>
      <c r="P386" s="47"/>
      <c r="Q386" s="47"/>
    </row>
    <row r="387" ht="30.0" customHeight="1">
      <c r="A387" s="1492"/>
      <c r="B387" s="47"/>
      <c r="C387" s="1492"/>
      <c r="D387" s="1492"/>
      <c r="E387" s="1495"/>
      <c r="F387" s="47"/>
      <c r="G387" s="47"/>
      <c r="H387" s="47"/>
      <c r="I387" s="47"/>
      <c r="J387" s="47"/>
      <c r="K387" s="47"/>
      <c r="L387" s="47"/>
      <c r="M387" s="1492"/>
      <c r="N387" s="47"/>
      <c r="O387" s="47"/>
      <c r="P387" s="47"/>
      <c r="Q387" s="47"/>
    </row>
    <row r="388" ht="30.0" customHeight="1">
      <c r="A388" s="1492"/>
      <c r="B388" s="47"/>
      <c r="C388" s="1492"/>
      <c r="D388" s="1492"/>
      <c r="E388" s="1495"/>
      <c r="F388" s="47"/>
      <c r="G388" s="47"/>
      <c r="H388" s="47"/>
      <c r="I388" s="47"/>
      <c r="J388" s="47"/>
      <c r="K388" s="47"/>
      <c r="L388" s="47"/>
      <c r="M388" s="1492"/>
      <c r="N388" s="47"/>
      <c r="O388" s="47"/>
      <c r="P388" s="47"/>
      <c r="Q388" s="47"/>
    </row>
    <row r="389" ht="30.0" customHeight="1">
      <c r="A389" s="1492"/>
      <c r="B389" s="47"/>
      <c r="C389" s="1492"/>
      <c r="D389" s="1492"/>
      <c r="E389" s="1495"/>
      <c r="F389" s="47"/>
      <c r="G389" s="47"/>
      <c r="H389" s="47"/>
      <c r="I389" s="47"/>
      <c r="J389" s="47"/>
      <c r="K389" s="47"/>
      <c r="L389" s="47"/>
      <c r="M389" s="1492"/>
      <c r="N389" s="47"/>
      <c r="O389" s="47"/>
      <c r="P389" s="47"/>
      <c r="Q389" s="47"/>
    </row>
    <row r="390" ht="30.0" customHeight="1">
      <c r="A390" s="1492"/>
      <c r="B390" s="47"/>
      <c r="C390" s="1492"/>
      <c r="D390" s="1492"/>
      <c r="E390" s="1495"/>
      <c r="F390" s="47"/>
      <c r="G390" s="47"/>
      <c r="H390" s="47"/>
      <c r="I390" s="47"/>
      <c r="J390" s="47"/>
      <c r="K390" s="47"/>
      <c r="L390" s="47"/>
      <c r="M390" s="1492"/>
      <c r="N390" s="47"/>
      <c r="O390" s="47"/>
      <c r="P390" s="47"/>
      <c r="Q390" s="47"/>
    </row>
    <row r="391" ht="30.0" customHeight="1">
      <c r="A391" s="1492"/>
      <c r="B391" s="47"/>
      <c r="C391" s="1492"/>
      <c r="D391" s="1492"/>
      <c r="E391" s="1495"/>
      <c r="F391" s="47"/>
      <c r="G391" s="47"/>
      <c r="H391" s="47"/>
      <c r="I391" s="47"/>
      <c r="J391" s="47"/>
      <c r="K391" s="47"/>
      <c r="L391" s="47"/>
      <c r="M391" s="1492"/>
      <c r="N391" s="47"/>
      <c r="O391" s="47"/>
      <c r="P391" s="47"/>
      <c r="Q391" s="47"/>
    </row>
    <row r="392" ht="30.0" customHeight="1">
      <c r="A392" s="1492"/>
      <c r="B392" s="47"/>
      <c r="C392" s="1492"/>
      <c r="D392" s="1492"/>
      <c r="E392" s="1495"/>
      <c r="F392" s="47"/>
      <c r="G392" s="47"/>
      <c r="H392" s="47"/>
      <c r="I392" s="47"/>
      <c r="J392" s="47"/>
      <c r="K392" s="47"/>
      <c r="L392" s="47"/>
      <c r="M392" s="1492"/>
      <c r="N392" s="47"/>
      <c r="O392" s="47"/>
      <c r="P392" s="47"/>
      <c r="Q392" s="47"/>
    </row>
    <row r="393" ht="30.0" customHeight="1">
      <c r="A393" s="1492"/>
      <c r="B393" s="47"/>
      <c r="C393" s="1492"/>
      <c r="D393" s="1492"/>
      <c r="E393" s="1495"/>
      <c r="F393" s="47"/>
      <c r="G393" s="47"/>
      <c r="H393" s="47"/>
      <c r="I393" s="47"/>
      <c r="J393" s="47"/>
      <c r="K393" s="47"/>
      <c r="L393" s="47"/>
      <c r="M393" s="1492"/>
      <c r="N393" s="47"/>
      <c r="O393" s="47"/>
      <c r="P393" s="47"/>
      <c r="Q393" s="47"/>
    </row>
    <row r="394" ht="30.0" customHeight="1">
      <c r="A394" s="1492"/>
      <c r="B394" s="47"/>
      <c r="C394" s="1492"/>
      <c r="D394" s="1492"/>
      <c r="E394" s="1495"/>
      <c r="F394" s="47"/>
      <c r="G394" s="47"/>
      <c r="H394" s="47"/>
      <c r="I394" s="47"/>
      <c r="J394" s="47"/>
      <c r="K394" s="47"/>
      <c r="L394" s="47"/>
      <c r="M394" s="1492"/>
      <c r="N394" s="47"/>
      <c r="O394" s="47"/>
      <c r="P394" s="47"/>
      <c r="Q394" s="47"/>
    </row>
    <row r="395" ht="30.0" customHeight="1">
      <c r="A395" s="1492"/>
      <c r="B395" s="47"/>
      <c r="C395" s="1492"/>
      <c r="D395" s="1492"/>
      <c r="E395" s="1495"/>
      <c r="F395" s="47"/>
      <c r="G395" s="47"/>
      <c r="H395" s="47"/>
      <c r="I395" s="47"/>
      <c r="J395" s="47"/>
      <c r="K395" s="47"/>
      <c r="L395" s="47"/>
      <c r="M395" s="1492"/>
      <c r="N395" s="47"/>
      <c r="O395" s="47"/>
      <c r="P395" s="47"/>
      <c r="Q395" s="47"/>
    </row>
    <row r="396" ht="30.0" customHeight="1">
      <c r="A396" s="1492"/>
      <c r="B396" s="47"/>
      <c r="C396" s="1492"/>
      <c r="D396" s="1492"/>
      <c r="E396" s="1495"/>
      <c r="F396" s="47"/>
      <c r="G396" s="47"/>
      <c r="H396" s="47"/>
      <c r="I396" s="47"/>
      <c r="J396" s="47"/>
      <c r="K396" s="47"/>
      <c r="L396" s="47"/>
      <c r="M396" s="1492"/>
      <c r="N396" s="47"/>
      <c r="O396" s="47"/>
      <c r="P396" s="47"/>
      <c r="Q396" s="47"/>
    </row>
    <row r="397" ht="30.0" customHeight="1">
      <c r="A397" s="1492"/>
      <c r="B397" s="47"/>
      <c r="C397" s="1492"/>
      <c r="D397" s="1492"/>
      <c r="E397" s="1495"/>
      <c r="F397" s="47"/>
      <c r="G397" s="47"/>
      <c r="H397" s="47"/>
      <c r="I397" s="47"/>
      <c r="J397" s="47"/>
      <c r="K397" s="47"/>
      <c r="L397" s="47"/>
      <c r="M397" s="1492"/>
      <c r="N397" s="47"/>
      <c r="O397" s="47"/>
      <c r="P397" s="47"/>
      <c r="Q397" s="47"/>
    </row>
    <row r="398" ht="30.0" customHeight="1">
      <c r="A398" s="1492"/>
      <c r="B398" s="47"/>
      <c r="C398" s="1492"/>
      <c r="D398" s="1492"/>
      <c r="E398" s="1495"/>
      <c r="F398" s="47"/>
      <c r="G398" s="47"/>
      <c r="H398" s="47"/>
      <c r="I398" s="47"/>
      <c r="J398" s="47"/>
      <c r="K398" s="47"/>
      <c r="L398" s="47"/>
      <c r="M398" s="1492"/>
      <c r="N398" s="47"/>
      <c r="O398" s="47"/>
      <c r="P398" s="47"/>
      <c r="Q398" s="47"/>
    </row>
    <row r="399" ht="30.0" customHeight="1">
      <c r="A399" s="1492"/>
      <c r="B399" s="47"/>
      <c r="C399" s="1492"/>
      <c r="D399" s="1492"/>
      <c r="E399" s="1495"/>
      <c r="F399" s="47"/>
      <c r="G399" s="47"/>
      <c r="H399" s="47"/>
      <c r="I399" s="47"/>
      <c r="J399" s="47"/>
      <c r="K399" s="47"/>
      <c r="L399" s="47"/>
      <c r="M399" s="1492"/>
      <c r="N399" s="47"/>
      <c r="O399" s="47"/>
      <c r="P399" s="47"/>
      <c r="Q399" s="47"/>
    </row>
    <row r="400" ht="30.0" customHeight="1">
      <c r="A400" s="1492"/>
      <c r="B400" s="47"/>
      <c r="C400" s="1492"/>
      <c r="D400" s="1492"/>
      <c r="E400" s="1495"/>
      <c r="F400" s="47"/>
      <c r="G400" s="47"/>
      <c r="H400" s="47"/>
      <c r="I400" s="47"/>
      <c r="J400" s="47"/>
      <c r="K400" s="47"/>
      <c r="L400" s="47"/>
      <c r="M400" s="1492"/>
      <c r="N400" s="47"/>
      <c r="O400" s="47"/>
      <c r="P400" s="47"/>
      <c r="Q400" s="47"/>
    </row>
    <row r="401" ht="30.0" customHeight="1">
      <c r="A401" s="1492"/>
      <c r="B401" s="47"/>
      <c r="C401" s="1492"/>
      <c r="D401" s="1492"/>
      <c r="E401" s="1495"/>
      <c r="F401" s="47"/>
      <c r="G401" s="47"/>
      <c r="H401" s="47"/>
      <c r="I401" s="47"/>
      <c r="J401" s="47"/>
      <c r="K401" s="47"/>
      <c r="L401" s="47"/>
      <c r="M401" s="1492"/>
      <c r="N401" s="47"/>
      <c r="O401" s="47"/>
      <c r="P401" s="47"/>
      <c r="Q401" s="47"/>
    </row>
    <row r="402" ht="30.0" customHeight="1">
      <c r="A402" s="1492"/>
      <c r="B402" s="47"/>
      <c r="C402" s="1492"/>
      <c r="D402" s="1492"/>
      <c r="E402" s="1495"/>
      <c r="F402" s="47"/>
      <c r="G402" s="47"/>
      <c r="H402" s="47"/>
      <c r="I402" s="47"/>
      <c r="J402" s="47"/>
      <c r="K402" s="47"/>
      <c r="L402" s="47"/>
      <c r="M402" s="1492"/>
      <c r="N402" s="47"/>
      <c r="O402" s="47"/>
      <c r="P402" s="47"/>
      <c r="Q402" s="47"/>
    </row>
    <row r="403" ht="30.0" customHeight="1">
      <c r="A403" s="1492"/>
      <c r="B403" s="47"/>
      <c r="C403" s="1492"/>
      <c r="D403" s="1492"/>
      <c r="E403" s="1495"/>
      <c r="F403" s="47"/>
      <c r="G403" s="47"/>
      <c r="H403" s="47"/>
      <c r="I403" s="47"/>
      <c r="J403" s="47"/>
      <c r="K403" s="47"/>
      <c r="L403" s="47"/>
      <c r="M403" s="1492"/>
      <c r="N403" s="47"/>
      <c r="O403" s="47"/>
      <c r="P403" s="47"/>
      <c r="Q403" s="47"/>
    </row>
    <row r="404" ht="30.0" customHeight="1">
      <c r="A404" s="1492"/>
      <c r="B404" s="47"/>
      <c r="C404" s="1492"/>
      <c r="D404" s="1492"/>
      <c r="E404" s="1495"/>
      <c r="F404" s="47"/>
      <c r="G404" s="47"/>
      <c r="H404" s="47"/>
      <c r="I404" s="47"/>
      <c r="J404" s="47"/>
      <c r="K404" s="47"/>
      <c r="L404" s="47"/>
      <c r="M404" s="1492"/>
      <c r="N404" s="47"/>
      <c r="O404" s="47"/>
      <c r="P404" s="47"/>
      <c r="Q404" s="47"/>
    </row>
    <row r="405" ht="30.0" customHeight="1">
      <c r="A405" s="1492"/>
      <c r="B405" s="47"/>
      <c r="C405" s="1492"/>
      <c r="D405" s="1492"/>
      <c r="E405" s="1495"/>
      <c r="F405" s="47"/>
      <c r="G405" s="47"/>
      <c r="H405" s="47"/>
      <c r="I405" s="47"/>
      <c r="J405" s="47"/>
      <c r="K405" s="47"/>
      <c r="L405" s="47"/>
      <c r="M405" s="1492"/>
      <c r="N405" s="47"/>
      <c r="O405" s="47"/>
      <c r="P405" s="47"/>
      <c r="Q405" s="47"/>
    </row>
    <row r="406" ht="30.0" customHeight="1">
      <c r="A406" s="1492"/>
      <c r="B406" s="47"/>
      <c r="C406" s="1492"/>
      <c r="D406" s="1492"/>
      <c r="E406" s="1495"/>
      <c r="F406" s="47"/>
      <c r="G406" s="47"/>
      <c r="H406" s="47"/>
      <c r="I406" s="47"/>
      <c r="J406" s="47"/>
      <c r="K406" s="47"/>
      <c r="L406" s="47"/>
      <c r="M406" s="1492"/>
      <c r="N406" s="47"/>
      <c r="O406" s="47"/>
      <c r="P406" s="47"/>
      <c r="Q406" s="47"/>
    </row>
    <row r="407" ht="30.0" customHeight="1">
      <c r="A407" s="1492"/>
      <c r="B407" s="47"/>
      <c r="C407" s="1492"/>
      <c r="D407" s="1492"/>
      <c r="E407" s="1495"/>
      <c r="F407" s="47"/>
      <c r="G407" s="47"/>
      <c r="H407" s="47"/>
      <c r="I407" s="47"/>
      <c r="J407" s="47"/>
      <c r="K407" s="47"/>
      <c r="L407" s="47"/>
      <c r="M407" s="1492"/>
      <c r="N407" s="47"/>
      <c r="O407" s="47"/>
      <c r="P407" s="47"/>
      <c r="Q407" s="47"/>
    </row>
    <row r="408" ht="30.0" customHeight="1">
      <c r="A408" s="1492"/>
      <c r="B408" s="47"/>
      <c r="C408" s="1492"/>
      <c r="D408" s="1492"/>
      <c r="E408" s="1495"/>
      <c r="F408" s="47"/>
      <c r="G408" s="47"/>
      <c r="H408" s="47"/>
      <c r="I408" s="47"/>
      <c r="J408" s="47"/>
      <c r="K408" s="47"/>
      <c r="L408" s="47"/>
      <c r="M408" s="1492"/>
      <c r="N408" s="47"/>
      <c r="O408" s="47"/>
      <c r="P408" s="47"/>
      <c r="Q408" s="47"/>
    </row>
    <row r="409" ht="30.0" customHeight="1">
      <c r="A409" s="1492"/>
      <c r="B409" s="47"/>
      <c r="C409" s="1492"/>
      <c r="D409" s="1492"/>
      <c r="E409" s="1495"/>
      <c r="F409" s="47"/>
      <c r="G409" s="47"/>
      <c r="H409" s="47"/>
      <c r="I409" s="47"/>
      <c r="J409" s="47"/>
      <c r="K409" s="47"/>
      <c r="L409" s="47"/>
      <c r="M409" s="1492"/>
      <c r="N409" s="47"/>
      <c r="O409" s="47"/>
      <c r="P409" s="47"/>
      <c r="Q409" s="47"/>
    </row>
    <row r="410" ht="30.0" customHeight="1">
      <c r="A410" s="1492"/>
      <c r="B410" s="47"/>
      <c r="C410" s="1492"/>
      <c r="D410" s="1492"/>
      <c r="E410" s="1495"/>
      <c r="F410" s="47"/>
      <c r="G410" s="47"/>
      <c r="H410" s="47"/>
      <c r="I410" s="47"/>
      <c r="J410" s="47"/>
      <c r="K410" s="47"/>
      <c r="L410" s="47"/>
      <c r="M410" s="1492"/>
      <c r="N410" s="47"/>
      <c r="O410" s="47"/>
      <c r="P410" s="47"/>
      <c r="Q410" s="47"/>
    </row>
    <row r="411" ht="30.0" customHeight="1">
      <c r="A411" s="1492"/>
      <c r="B411" s="47"/>
      <c r="C411" s="1492"/>
      <c r="D411" s="1492"/>
      <c r="E411" s="1495"/>
      <c r="F411" s="47"/>
      <c r="G411" s="47"/>
      <c r="H411" s="47"/>
      <c r="I411" s="47"/>
      <c r="J411" s="47"/>
      <c r="K411" s="47"/>
      <c r="L411" s="47"/>
      <c r="M411" s="1492"/>
      <c r="N411" s="47"/>
      <c r="O411" s="47"/>
      <c r="P411" s="47"/>
      <c r="Q411" s="47"/>
    </row>
    <row r="412" ht="30.0" customHeight="1">
      <c r="A412" s="1492"/>
      <c r="B412" s="47"/>
      <c r="C412" s="1492"/>
      <c r="D412" s="1492"/>
      <c r="E412" s="1495"/>
      <c r="F412" s="47"/>
      <c r="G412" s="47"/>
      <c r="H412" s="47"/>
      <c r="I412" s="47"/>
      <c r="J412" s="47"/>
      <c r="K412" s="47"/>
      <c r="L412" s="47"/>
      <c r="M412" s="1492"/>
      <c r="N412" s="47"/>
      <c r="O412" s="47"/>
      <c r="P412" s="47"/>
      <c r="Q412" s="47"/>
    </row>
    <row r="413" ht="30.0" customHeight="1">
      <c r="A413" s="1492"/>
      <c r="B413" s="47"/>
      <c r="C413" s="1492"/>
      <c r="D413" s="1492"/>
      <c r="E413" s="1495"/>
      <c r="F413" s="47"/>
      <c r="G413" s="47"/>
      <c r="H413" s="47"/>
      <c r="I413" s="47"/>
      <c r="J413" s="47"/>
      <c r="K413" s="47"/>
      <c r="L413" s="47"/>
      <c r="M413" s="1492"/>
      <c r="N413" s="47"/>
      <c r="O413" s="47"/>
      <c r="P413" s="47"/>
      <c r="Q413" s="47"/>
    </row>
    <row r="414" ht="30.0" customHeight="1">
      <c r="A414" s="1492"/>
      <c r="B414" s="47"/>
      <c r="C414" s="1492"/>
      <c r="D414" s="1492"/>
      <c r="E414" s="1495"/>
      <c r="F414" s="47"/>
      <c r="G414" s="47"/>
      <c r="H414" s="47"/>
      <c r="I414" s="47"/>
      <c r="J414" s="47"/>
      <c r="K414" s="47"/>
      <c r="L414" s="47"/>
      <c r="M414" s="1492"/>
      <c r="N414" s="47"/>
      <c r="O414" s="47"/>
      <c r="P414" s="47"/>
      <c r="Q414" s="47"/>
    </row>
    <row r="415" ht="30.0" customHeight="1">
      <c r="A415" s="1492"/>
      <c r="B415" s="47"/>
      <c r="C415" s="1492"/>
      <c r="D415" s="1492"/>
      <c r="E415" s="1495"/>
      <c r="F415" s="47"/>
      <c r="G415" s="47"/>
      <c r="H415" s="47"/>
      <c r="I415" s="47"/>
      <c r="J415" s="47"/>
      <c r="K415" s="47"/>
      <c r="L415" s="47"/>
      <c r="M415" s="1492"/>
      <c r="N415" s="47"/>
      <c r="O415" s="47"/>
      <c r="P415" s="47"/>
      <c r="Q415" s="47"/>
    </row>
    <row r="416" ht="30.0" customHeight="1">
      <c r="A416" s="1492"/>
      <c r="B416" s="47"/>
      <c r="C416" s="1492"/>
      <c r="D416" s="1492"/>
      <c r="E416" s="1495"/>
      <c r="F416" s="47"/>
      <c r="G416" s="47"/>
      <c r="H416" s="47"/>
      <c r="I416" s="47"/>
      <c r="J416" s="47"/>
      <c r="K416" s="47"/>
      <c r="L416" s="47"/>
      <c r="M416" s="1492"/>
      <c r="N416" s="47"/>
      <c r="O416" s="47"/>
      <c r="P416" s="47"/>
      <c r="Q416" s="47"/>
    </row>
    <row r="417" ht="30.0" customHeight="1">
      <c r="A417" s="1492"/>
      <c r="B417" s="47"/>
      <c r="C417" s="1492"/>
      <c r="D417" s="1492"/>
      <c r="E417" s="1495"/>
      <c r="F417" s="47"/>
      <c r="G417" s="47"/>
      <c r="H417" s="47"/>
      <c r="I417" s="47"/>
      <c r="J417" s="47"/>
      <c r="K417" s="47"/>
      <c r="L417" s="47"/>
      <c r="M417" s="1492"/>
      <c r="N417" s="47"/>
      <c r="O417" s="47"/>
      <c r="P417" s="47"/>
      <c r="Q417" s="47"/>
    </row>
    <row r="418" ht="30.0" customHeight="1">
      <c r="A418" s="1492"/>
      <c r="B418" s="47"/>
      <c r="C418" s="1492"/>
      <c r="D418" s="1492"/>
      <c r="E418" s="1495"/>
      <c r="F418" s="47"/>
      <c r="G418" s="47"/>
      <c r="H418" s="47"/>
      <c r="I418" s="47"/>
      <c r="J418" s="47"/>
      <c r="K418" s="47"/>
      <c r="L418" s="47"/>
      <c r="M418" s="1492"/>
      <c r="N418" s="47"/>
      <c r="O418" s="47"/>
      <c r="P418" s="47"/>
      <c r="Q418" s="47"/>
    </row>
    <row r="419" ht="30.0" customHeight="1">
      <c r="A419" s="1492"/>
      <c r="B419" s="47"/>
      <c r="C419" s="1492"/>
      <c r="D419" s="1492"/>
      <c r="E419" s="1495"/>
      <c r="F419" s="47"/>
      <c r="G419" s="47"/>
      <c r="H419" s="47"/>
      <c r="I419" s="47"/>
      <c r="J419" s="47"/>
      <c r="K419" s="47"/>
      <c r="L419" s="47"/>
      <c r="M419" s="1492"/>
      <c r="N419" s="47"/>
      <c r="O419" s="47"/>
      <c r="P419" s="47"/>
      <c r="Q419" s="47"/>
    </row>
    <row r="420" ht="30.0" customHeight="1">
      <c r="A420" s="1492"/>
      <c r="B420" s="47"/>
      <c r="C420" s="1492"/>
      <c r="D420" s="1492"/>
      <c r="E420" s="1495"/>
      <c r="F420" s="47"/>
      <c r="G420" s="47"/>
      <c r="H420" s="47"/>
      <c r="I420" s="47"/>
      <c r="J420" s="47"/>
      <c r="K420" s="47"/>
      <c r="L420" s="47"/>
      <c r="M420" s="1492"/>
      <c r="N420" s="47"/>
      <c r="O420" s="47"/>
      <c r="P420" s="47"/>
      <c r="Q420" s="47"/>
    </row>
    <row r="421" ht="30.0" customHeight="1">
      <c r="A421" s="1492"/>
      <c r="B421" s="47"/>
      <c r="C421" s="1492"/>
      <c r="D421" s="1492"/>
      <c r="E421" s="1495"/>
      <c r="F421" s="47"/>
      <c r="G421" s="47"/>
      <c r="H421" s="47"/>
      <c r="I421" s="47"/>
      <c r="J421" s="47"/>
      <c r="K421" s="47"/>
      <c r="L421" s="47"/>
      <c r="M421" s="1492"/>
      <c r="N421" s="47"/>
      <c r="O421" s="47"/>
      <c r="P421" s="47"/>
      <c r="Q421" s="47"/>
    </row>
    <row r="422" ht="30.0" customHeight="1">
      <c r="A422" s="1492"/>
      <c r="B422" s="47"/>
      <c r="C422" s="1492"/>
      <c r="D422" s="1492"/>
      <c r="E422" s="1495"/>
      <c r="F422" s="47"/>
      <c r="G422" s="47"/>
      <c r="H422" s="47"/>
      <c r="I422" s="47"/>
      <c r="J422" s="47"/>
      <c r="K422" s="47"/>
      <c r="L422" s="47"/>
      <c r="M422" s="1492"/>
      <c r="N422" s="47"/>
      <c r="O422" s="47"/>
      <c r="P422" s="47"/>
      <c r="Q422" s="47"/>
    </row>
    <row r="423" ht="30.0" customHeight="1">
      <c r="A423" s="1492"/>
      <c r="B423" s="47"/>
      <c r="C423" s="1492"/>
      <c r="D423" s="1492"/>
      <c r="E423" s="1495"/>
      <c r="F423" s="47"/>
      <c r="G423" s="47"/>
      <c r="H423" s="47"/>
      <c r="I423" s="47"/>
      <c r="J423" s="47"/>
      <c r="K423" s="47"/>
      <c r="L423" s="47"/>
      <c r="M423" s="1492"/>
      <c r="N423" s="47"/>
      <c r="O423" s="47"/>
      <c r="P423" s="47"/>
      <c r="Q423" s="47"/>
    </row>
    <row r="424" ht="30.0" customHeight="1">
      <c r="A424" s="1492"/>
      <c r="B424" s="47"/>
      <c r="C424" s="1492"/>
      <c r="D424" s="1492"/>
      <c r="E424" s="1495"/>
      <c r="F424" s="47"/>
      <c r="G424" s="47"/>
      <c r="H424" s="47"/>
      <c r="I424" s="47"/>
      <c r="J424" s="47"/>
      <c r="K424" s="47"/>
      <c r="L424" s="47"/>
      <c r="M424" s="1492"/>
      <c r="N424" s="47"/>
      <c r="O424" s="47"/>
      <c r="P424" s="47"/>
      <c r="Q424" s="47"/>
    </row>
    <row r="425" ht="30.0" customHeight="1">
      <c r="A425" s="1492"/>
      <c r="B425" s="47"/>
      <c r="C425" s="1492"/>
      <c r="D425" s="1492"/>
      <c r="E425" s="1495"/>
      <c r="F425" s="47"/>
      <c r="G425" s="47"/>
      <c r="H425" s="47"/>
      <c r="I425" s="47"/>
      <c r="J425" s="47"/>
      <c r="K425" s="47"/>
      <c r="L425" s="47"/>
      <c r="M425" s="1492"/>
      <c r="N425" s="47"/>
      <c r="O425" s="47"/>
      <c r="P425" s="47"/>
      <c r="Q425" s="47"/>
    </row>
    <row r="426" ht="30.0" customHeight="1">
      <c r="A426" s="1492"/>
      <c r="B426" s="47"/>
      <c r="C426" s="1492"/>
      <c r="D426" s="1492"/>
      <c r="E426" s="1495"/>
      <c r="F426" s="47"/>
      <c r="G426" s="47"/>
      <c r="H426" s="47"/>
      <c r="I426" s="47"/>
      <c r="J426" s="47"/>
      <c r="K426" s="47"/>
      <c r="L426" s="47"/>
      <c r="M426" s="1492"/>
      <c r="N426" s="47"/>
      <c r="O426" s="47"/>
      <c r="P426" s="47"/>
      <c r="Q426" s="47"/>
    </row>
    <row r="427" ht="30.0" customHeight="1">
      <c r="A427" s="1492"/>
      <c r="B427" s="47"/>
      <c r="C427" s="1492"/>
      <c r="D427" s="1492"/>
      <c r="E427" s="1495"/>
      <c r="F427" s="47"/>
      <c r="G427" s="47"/>
      <c r="H427" s="47"/>
      <c r="I427" s="47"/>
      <c r="J427" s="47"/>
      <c r="K427" s="47"/>
      <c r="L427" s="47"/>
      <c r="M427" s="1492"/>
      <c r="N427" s="47"/>
      <c r="O427" s="47"/>
      <c r="P427" s="47"/>
      <c r="Q427" s="47"/>
    </row>
    <row r="428" ht="30.0" customHeight="1">
      <c r="A428" s="1492"/>
      <c r="B428" s="47"/>
      <c r="C428" s="1492"/>
      <c r="D428" s="1492"/>
      <c r="E428" s="1495"/>
      <c r="F428" s="47"/>
      <c r="G428" s="47"/>
      <c r="H428" s="47"/>
      <c r="I428" s="47"/>
      <c r="J428" s="47"/>
      <c r="K428" s="47"/>
      <c r="L428" s="47"/>
      <c r="M428" s="1492"/>
      <c r="N428" s="47"/>
      <c r="O428" s="47"/>
      <c r="P428" s="47"/>
      <c r="Q428" s="47"/>
    </row>
    <row r="429" ht="30.0" customHeight="1">
      <c r="A429" s="1492"/>
      <c r="B429" s="47"/>
      <c r="C429" s="1492"/>
      <c r="D429" s="1492"/>
      <c r="E429" s="1495"/>
      <c r="F429" s="47"/>
      <c r="G429" s="47"/>
      <c r="H429" s="47"/>
      <c r="I429" s="47"/>
      <c r="J429" s="47"/>
      <c r="K429" s="47"/>
      <c r="L429" s="47"/>
      <c r="M429" s="1492"/>
      <c r="N429" s="47"/>
      <c r="O429" s="47"/>
      <c r="P429" s="47"/>
      <c r="Q429" s="47"/>
    </row>
    <row r="430" ht="30.0" customHeight="1">
      <c r="A430" s="1492"/>
      <c r="B430" s="47"/>
      <c r="C430" s="1492"/>
      <c r="D430" s="1492"/>
      <c r="E430" s="1495"/>
      <c r="F430" s="47"/>
      <c r="G430" s="47"/>
      <c r="H430" s="47"/>
      <c r="I430" s="47"/>
      <c r="J430" s="47"/>
      <c r="K430" s="47"/>
      <c r="L430" s="47"/>
      <c r="M430" s="1492"/>
      <c r="N430" s="47"/>
      <c r="O430" s="47"/>
      <c r="P430" s="47"/>
      <c r="Q430" s="47"/>
    </row>
    <row r="431" ht="30.0" customHeight="1">
      <c r="A431" s="1492"/>
      <c r="B431" s="47"/>
      <c r="C431" s="1492"/>
      <c r="D431" s="1492"/>
      <c r="E431" s="1495"/>
      <c r="F431" s="47"/>
      <c r="G431" s="47"/>
      <c r="H431" s="47"/>
      <c r="I431" s="47"/>
      <c r="J431" s="47"/>
      <c r="K431" s="47"/>
      <c r="L431" s="47"/>
      <c r="M431" s="1492"/>
      <c r="N431" s="47"/>
      <c r="O431" s="47"/>
      <c r="P431" s="47"/>
      <c r="Q431" s="47"/>
    </row>
    <row r="432" ht="30.0" customHeight="1">
      <c r="A432" s="1492"/>
      <c r="B432" s="47"/>
      <c r="C432" s="1492"/>
      <c r="D432" s="1492"/>
      <c r="E432" s="1495"/>
      <c r="F432" s="47"/>
      <c r="G432" s="47"/>
      <c r="H432" s="47"/>
      <c r="I432" s="47"/>
      <c r="J432" s="47"/>
      <c r="K432" s="47"/>
      <c r="L432" s="47"/>
      <c r="M432" s="1492"/>
      <c r="N432" s="47"/>
      <c r="O432" s="47"/>
      <c r="P432" s="47"/>
      <c r="Q432" s="47"/>
    </row>
    <row r="433" ht="30.0" customHeight="1">
      <c r="A433" s="1492"/>
      <c r="B433" s="47"/>
      <c r="C433" s="1492"/>
      <c r="D433" s="1492"/>
      <c r="E433" s="1495"/>
      <c r="F433" s="47"/>
      <c r="G433" s="47"/>
      <c r="H433" s="47"/>
      <c r="I433" s="47"/>
      <c r="J433" s="47"/>
      <c r="K433" s="47"/>
      <c r="L433" s="47"/>
      <c r="M433" s="1492"/>
      <c r="N433" s="47"/>
      <c r="O433" s="47"/>
      <c r="P433" s="47"/>
      <c r="Q433" s="47"/>
    </row>
    <row r="434" ht="30.0" customHeight="1">
      <c r="A434" s="1492"/>
      <c r="B434" s="47"/>
      <c r="C434" s="1492"/>
      <c r="D434" s="1492"/>
      <c r="E434" s="1495"/>
      <c r="F434" s="47"/>
      <c r="G434" s="47"/>
      <c r="H434" s="47"/>
      <c r="I434" s="47"/>
      <c r="J434" s="47"/>
      <c r="K434" s="47"/>
      <c r="L434" s="47"/>
      <c r="M434" s="1492"/>
      <c r="N434" s="47"/>
      <c r="O434" s="47"/>
      <c r="P434" s="47"/>
      <c r="Q434" s="47"/>
    </row>
    <row r="435" ht="30.0" customHeight="1">
      <c r="A435" s="1492"/>
      <c r="B435" s="47"/>
      <c r="C435" s="1492"/>
      <c r="D435" s="1492"/>
      <c r="E435" s="1495"/>
      <c r="F435" s="47"/>
      <c r="G435" s="47"/>
      <c r="H435" s="47"/>
      <c r="I435" s="47"/>
      <c r="J435" s="47"/>
      <c r="K435" s="47"/>
      <c r="L435" s="47"/>
      <c r="M435" s="1492"/>
      <c r="N435" s="47"/>
      <c r="O435" s="47"/>
      <c r="P435" s="47"/>
      <c r="Q435" s="47"/>
    </row>
    <row r="436" ht="30.0" customHeight="1">
      <c r="A436" s="1492"/>
      <c r="B436" s="47"/>
      <c r="C436" s="1492"/>
      <c r="D436" s="1492"/>
      <c r="E436" s="1495"/>
      <c r="F436" s="47"/>
      <c r="G436" s="47"/>
      <c r="H436" s="47"/>
      <c r="I436" s="47"/>
      <c r="J436" s="47"/>
      <c r="K436" s="47"/>
      <c r="L436" s="47"/>
      <c r="M436" s="1492"/>
      <c r="N436" s="47"/>
      <c r="O436" s="47"/>
      <c r="P436" s="47"/>
      <c r="Q436" s="47"/>
    </row>
    <row r="437" ht="30.0" customHeight="1">
      <c r="A437" s="1492"/>
      <c r="B437" s="47"/>
      <c r="C437" s="1492"/>
      <c r="D437" s="1492"/>
      <c r="E437" s="1495"/>
      <c r="F437" s="47"/>
      <c r="G437" s="47"/>
      <c r="H437" s="47"/>
      <c r="I437" s="47"/>
      <c r="J437" s="47"/>
      <c r="K437" s="47"/>
      <c r="L437" s="47"/>
      <c r="M437" s="1492"/>
      <c r="N437" s="47"/>
      <c r="O437" s="47"/>
      <c r="P437" s="47"/>
      <c r="Q437" s="47"/>
    </row>
    <row r="438" ht="30.0" customHeight="1">
      <c r="A438" s="1492"/>
      <c r="B438" s="47"/>
      <c r="C438" s="1492"/>
      <c r="D438" s="1492"/>
      <c r="E438" s="1495"/>
      <c r="F438" s="47"/>
      <c r="G438" s="47"/>
      <c r="H438" s="47"/>
      <c r="I438" s="47"/>
      <c r="J438" s="47"/>
      <c r="K438" s="47"/>
      <c r="L438" s="47"/>
      <c r="M438" s="1492"/>
      <c r="N438" s="47"/>
      <c r="O438" s="47"/>
      <c r="P438" s="47"/>
      <c r="Q438" s="47"/>
    </row>
    <row r="439" ht="30.0" customHeight="1">
      <c r="A439" s="1492"/>
      <c r="B439" s="47"/>
      <c r="C439" s="1492"/>
      <c r="D439" s="1492"/>
      <c r="E439" s="1495"/>
      <c r="F439" s="47"/>
      <c r="G439" s="47"/>
      <c r="H439" s="47"/>
      <c r="I439" s="47"/>
      <c r="J439" s="47"/>
      <c r="K439" s="47"/>
      <c r="L439" s="47"/>
      <c r="M439" s="1492"/>
      <c r="N439" s="47"/>
      <c r="O439" s="47"/>
      <c r="P439" s="47"/>
      <c r="Q439" s="47"/>
    </row>
    <row r="440" ht="30.0" customHeight="1">
      <c r="A440" s="1492"/>
      <c r="B440" s="47"/>
      <c r="C440" s="1492"/>
      <c r="D440" s="1492"/>
      <c r="E440" s="1495"/>
      <c r="F440" s="47"/>
      <c r="G440" s="47"/>
      <c r="H440" s="47"/>
      <c r="I440" s="47"/>
      <c r="J440" s="47"/>
      <c r="K440" s="47"/>
      <c r="L440" s="47"/>
      <c r="M440" s="1492"/>
      <c r="N440" s="47"/>
      <c r="O440" s="47"/>
      <c r="P440" s="47"/>
      <c r="Q440" s="47"/>
    </row>
    <row r="441" ht="30.0" customHeight="1">
      <c r="A441" s="1492"/>
      <c r="B441" s="47"/>
      <c r="C441" s="1492"/>
      <c r="D441" s="1492"/>
      <c r="E441" s="1495"/>
      <c r="F441" s="47"/>
      <c r="G441" s="47"/>
      <c r="H441" s="47"/>
      <c r="I441" s="47"/>
      <c r="J441" s="47"/>
      <c r="K441" s="47"/>
      <c r="L441" s="47"/>
      <c r="M441" s="1492"/>
      <c r="N441" s="47"/>
      <c r="O441" s="47"/>
      <c r="P441" s="47"/>
      <c r="Q441" s="47"/>
    </row>
    <row r="442" ht="30.0" customHeight="1">
      <c r="A442" s="1492"/>
      <c r="B442" s="47"/>
      <c r="C442" s="1492"/>
      <c r="D442" s="1492"/>
      <c r="E442" s="1495"/>
      <c r="F442" s="47"/>
      <c r="G442" s="47"/>
      <c r="H442" s="47"/>
      <c r="I442" s="47"/>
      <c r="J442" s="47"/>
      <c r="K442" s="47"/>
      <c r="L442" s="47"/>
      <c r="M442" s="1492"/>
      <c r="N442" s="47"/>
      <c r="O442" s="47"/>
      <c r="P442" s="47"/>
      <c r="Q442" s="47"/>
    </row>
    <row r="443" ht="30.0" customHeight="1">
      <c r="A443" s="1492"/>
      <c r="B443" s="47"/>
      <c r="C443" s="1492"/>
      <c r="D443" s="1492"/>
      <c r="E443" s="1495"/>
      <c r="F443" s="47"/>
      <c r="G443" s="47"/>
      <c r="H443" s="47"/>
      <c r="I443" s="47"/>
      <c r="J443" s="47"/>
      <c r="K443" s="47"/>
      <c r="L443" s="47"/>
      <c r="M443" s="1492"/>
      <c r="N443" s="47"/>
      <c r="O443" s="47"/>
      <c r="P443" s="47"/>
      <c r="Q443" s="47"/>
    </row>
    <row r="444" ht="30.0" customHeight="1">
      <c r="A444" s="1492"/>
      <c r="B444" s="47"/>
      <c r="C444" s="1492"/>
      <c r="D444" s="1492"/>
      <c r="E444" s="1495"/>
      <c r="F444" s="47"/>
      <c r="G444" s="47"/>
      <c r="H444" s="47"/>
      <c r="I444" s="47"/>
      <c r="J444" s="47"/>
      <c r="K444" s="47"/>
      <c r="L444" s="47"/>
      <c r="M444" s="1492"/>
      <c r="N444" s="47"/>
      <c r="O444" s="47"/>
      <c r="P444" s="47"/>
      <c r="Q444" s="47"/>
    </row>
    <row r="445" ht="30.0" customHeight="1">
      <c r="A445" s="1492"/>
      <c r="B445" s="47"/>
      <c r="C445" s="1492"/>
      <c r="D445" s="1492"/>
      <c r="E445" s="1495"/>
      <c r="F445" s="47"/>
      <c r="G445" s="47"/>
      <c r="H445" s="47"/>
      <c r="I445" s="47"/>
      <c r="J445" s="47"/>
      <c r="K445" s="47"/>
      <c r="L445" s="47"/>
      <c r="M445" s="1492"/>
      <c r="N445" s="47"/>
      <c r="O445" s="47"/>
      <c r="P445" s="47"/>
      <c r="Q445" s="47"/>
    </row>
    <row r="446" ht="30.0" customHeight="1">
      <c r="A446" s="1492"/>
      <c r="B446" s="47"/>
      <c r="C446" s="1492"/>
      <c r="D446" s="1492"/>
      <c r="E446" s="1495"/>
      <c r="F446" s="47"/>
      <c r="G446" s="47"/>
      <c r="H446" s="47"/>
      <c r="I446" s="47"/>
      <c r="J446" s="47"/>
      <c r="K446" s="47"/>
      <c r="L446" s="47"/>
      <c r="M446" s="1492"/>
      <c r="N446" s="47"/>
      <c r="O446" s="47"/>
      <c r="P446" s="47"/>
      <c r="Q446" s="47"/>
    </row>
    <row r="447" ht="30.0" customHeight="1">
      <c r="A447" s="1492"/>
      <c r="B447" s="47"/>
      <c r="C447" s="1492"/>
      <c r="D447" s="1492"/>
      <c r="E447" s="1495"/>
      <c r="F447" s="47"/>
      <c r="G447" s="47"/>
      <c r="H447" s="47"/>
      <c r="I447" s="47"/>
      <c r="J447" s="47"/>
      <c r="K447" s="47"/>
      <c r="L447" s="47"/>
      <c r="M447" s="1492"/>
      <c r="N447" s="47"/>
      <c r="O447" s="47"/>
      <c r="P447" s="47"/>
      <c r="Q447" s="47"/>
    </row>
    <row r="448" ht="30.0" customHeight="1">
      <c r="A448" s="1492"/>
      <c r="B448" s="47"/>
      <c r="C448" s="1492"/>
      <c r="D448" s="1492"/>
      <c r="E448" s="1495"/>
      <c r="F448" s="47"/>
      <c r="G448" s="47"/>
      <c r="H448" s="47"/>
      <c r="I448" s="47"/>
      <c r="J448" s="47"/>
      <c r="K448" s="47"/>
      <c r="L448" s="47"/>
      <c r="M448" s="1492"/>
      <c r="N448" s="47"/>
      <c r="O448" s="47"/>
      <c r="P448" s="47"/>
      <c r="Q448" s="47"/>
    </row>
    <row r="449" ht="30.0" customHeight="1">
      <c r="A449" s="1492"/>
      <c r="B449" s="47"/>
      <c r="C449" s="1492"/>
      <c r="D449" s="1492"/>
      <c r="E449" s="1495"/>
      <c r="F449" s="47"/>
      <c r="G449" s="47"/>
      <c r="H449" s="47"/>
      <c r="I449" s="47"/>
      <c r="J449" s="47"/>
      <c r="K449" s="47"/>
      <c r="L449" s="47"/>
      <c r="M449" s="1492"/>
      <c r="N449" s="47"/>
      <c r="O449" s="47"/>
      <c r="P449" s="47"/>
      <c r="Q449" s="47"/>
    </row>
    <row r="450" ht="30.0" customHeight="1">
      <c r="A450" s="1492"/>
      <c r="B450" s="47"/>
      <c r="C450" s="1492"/>
      <c r="D450" s="1492"/>
      <c r="E450" s="1495"/>
      <c r="F450" s="47"/>
      <c r="G450" s="47"/>
      <c r="H450" s="47"/>
      <c r="I450" s="47"/>
      <c r="J450" s="47"/>
      <c r="K450" s="47"/>
      <c r="L450" s="47"/>
      <c r="M450" s="1492"/>
      <c r="N450" s="47"/>
      <c r="O450" s="47"/>
      <c r="P450" s="47"/>
      <c r="Q450" s="47"/>
    </row>
    <row r="451" ht="30.0" customHeight="1">
      <c r="A451" s="1492"/>
      <c r="B451" s="47"/>
      <c r="C451" s="1492"/>
      <c r="D451" s="1492"/>
      <c r="E451" s="1495"/>
      <c r="F451" s="47"/>
      <c r="G451" s="47"/>
      <c r="H451" s="47"/>
      <c r="I451" s="47"/>
      <c r="J451" s="47"/>
      <c r="K451" s="47"/>
      <c r="L451" s="47"/>
      <c r="M451" s="1492"/>
      <c r="N451" s="47"/>
      <c r="O451" s="47"/>
      <c r="P451" s="47"/>
      <c r="Q451" s="47"/>
    </row>
    <row r="452" ht="30.0" customHeight="1">
      <c r="A452" s="1492"/>
      <c r="B452" s="47"/>
      <c r="C452" s="1492"/>
      <c r="D452" s="1492"/>
      <c r="E452" s="1495"/>
      <c r="F452" s="47"/>
      <c r="G452" s="47"/>
      <c r="H452" s="47"/>
      <c r="I452" s="47"/>
      <c r="J452" s="47"/>
      <c r="K452" s="47"/>
      <c r="L452" s="47"/>
      <c r="M452" s="1492"/>
      <c r="N452" s="47"/>
      <c r="O452" s="47"/>
      <c r="P452" s="47"/>
      <c r="Q452" s="47"/>
    </row>
    <row r="453" ht="30.0" customHeight="1">
      <c r="A453" s="1492"/>
      <c r="B453" s="47"/>
      <c r="C453" s="1492"/>
      <c r="D453" s="1492"/>
      <c r="E453" s="1495"/>
      <c r="F453" s="47"/>
      <c r="G453" s="47"/>
      <c r="H453" s="47"/>
      <c r="I453" s="47"/>
      <c r="J453" s="47"/>
      <c r="K453" s="47"/>
      <c r="L453" s="47"/>
      <c r="M453" s="1492"/>
      <c r="N453" s="47"/>
      <c r="O453" s="47"/>
      <c r="P453" s="47"/>
      <c r="Q453" s="47"/>
    </row>
    <row r="454" ht="30.0" customHeight="1">
      <c r="A454" s="1492"/>
      <c r="B454" s="47"/>
      <c r="C454" s="1492"/>
      <c r="D454" s="1492"/>
      <c r="E454" s="1495"/>
      <c r="F454" s="47"/>
      <c r="G454" s="47"/>
      <c r="H454" s="47"/>
      <c r="I454" s="47"/>
      <c r="J454" s="47"/>
      <c r="K454" s="47"/>
      <c r="L454" s="47"/>
      <c r="M454" s="1492"/>
      <c r="N454" s="47"/>
      <c r="O454" s="47"/>
      <c r="P454" s="47"/>
      <c r="Q454" s="47"/>
    </row>
    <row r="455" ht="30.0" customHeight="1">
      <c r="A455" s="1492"/>
      <c r="B455" s="47"/>
      <c r="C455" s="1492"/>
      <c r="D455" s="1492"/>
      <c r="E455" s="1495"/>
      <c r="F455" s="47"/>
      <c r="G455" s="47"/>
      <c r="H455" s="47"/>
      <c r="I455" s="47"/>
      <c r="J455" s="47"/>
      <c r="K455" s="47"/>
      <c r="L455" s="47"/>
      <c r="M455" s="1492"/>
      <c r="N455" s="47"/>
      <c r="O455" s="47"/>
      <c r="P455" s="47"/>
      <c r="Q455" s="47"/>
    </row>
    <row r="456" ht="30.0" customHeight="1">
      <c r="A456" s="1492"/>
      <c r="B456" s="47"/>
      <c r="C456" s="1492"/>
      <c r="D456" s="1492"/>
      <c r="E456" s="1495"/>
      <c r="F456" s="47"/>
      <c r="G456" s="47"/>
      <c r="H456" s="47"/>
      <c r="I456" s="47"/>
      <c r="J456" s="47"/>
      <c r="K456" s="47"/>
      <c r="L456" s="47"/>
      <c r="M456" s="1492"/>
      <c r="N456" s="47"/>
      <c r="O456" s="47"/>
      <c r="P456" s="47"/>
      <c r="Q456" s="47"/>
    </row>
    <row r="457" ht="30.0" customHeight="1">
      <c r="A457" s="1492"/>
      <c r="B457" s="47"/>
      <c r="C457" s="1492"/>
      <c r="D457" s="1492"/>
      <c r="E457" s="1495"/>
      <c r="F457" s="47"/>
      <c r="G457" s="47"/>
      <c r="H457" s="47"/>
      <c r="I457" s="47"/>
      <c r="J457" s="47"/>
      <c r="K457" s="47"/>
      <c r="L457" s="47"/>
      <c r="M457" s="1492"/>
      <c r="N457" s="47"/>
      <c r="O457" s="47"/>
      <c r="P457" s="47"/>
      <c r="Q457" s="47"/>
    </row>
    <row r="458" ht="30.0" customHeight="1">
      <c r="A458" s="1492"/>
      <c r="B458" s="47"/>
      <c r="C458" s="1492"/>
      <c r="D458" s="1492"/>
      <c r="E458" s="1495"/>
      <c r="F458" s="47"/>
      <c r="G458" s="47"/>
      <c r="H458" s="47"/>
      <c r="I458" s="47"/>
      <c r="J458" s="47"/>
      <c r="K458" s="47"/>
      <c r="L458" s="47"/>
      <c r="M458" s="1492"/>
      <c r="N458" s="47"/>
      <c r="O458" s="47"/>
      <c r="P458" s="47"/>
      <c r="Q458" s="47"/>
    </row>
    <row r="459" ht="30.0" customHeight="1">
      <c r="A459" s="1492"/>
      <c r="B459" s="47"/>
      <c r="C459" s="1492"/>
      <c r="D459" s="1492"/>
      <c r="E459" s="1495"/>
      <c r="F459" s="47"/>
      <c r="G459" s="47"/>
      <c r="H459" s="47"/>
      <c r="I459" s="47"/>
      <c r="J459" s="47"/>
      <c r="K459" s="47"/>
      <c r="L459" s="47"/>
      <c r="M459" s="1492"/>
      <c r="N459" s="47"/>
      <c r="O459" s="47"/>
      <c r="P459" s="47"/>
      <c r="Q459" s="47"/>
    </row>
    <row r="460" ht="30.0" customHeight="1">
      <c r="A460" s="1492"/>
      <c r="B460" s="47"/>
      <c r="C460" s="1492"/>
      <c r="D460" s="1492"/>
      <c r="E460" s="1495"/>
      <c r="F460" s="47"/>
      <c r="G460" s="47"/>
      <c r="H460" s="47"/>
      <c r="I460" s="47"/>
      <c r="J460" s="47"/>
      <c r="K460" s="47"/>
      <c r="L460" s="47"/>
      <c r="M460" s="1492"/>
      <c r="N460" s="47"/>
      <c r="O460" s="47"/>
      <c r="P460" s="47"/>
      <c r="Q460" s="47"/>
    </row>
    <row r="461" ht="30.0" customHeight="1">
      <c r="A461" s="1492"/>
      <c r="B461" s="47"/>
      <c r="C461" s="1492"/>
      <c r="D461" s="1492"/>
      <c r="E461" s="1495"/>
      <c r="F461" s="47"/>
      <c r="G461" s="47"/>
      <c r="H461" s="47"/>
      <c r="I461" s="47"/>
      <c r="J461" s="47"/>
      <c r="K461" s="47"/>
      <c r="L461" s="47"/>
      <c r="M461" s="1492"/>
      <c r="N461" s="47"/>
      <c r="O461" s="47"/>
      <c r="P461" s="47"/>
      <c r="Q461" s="47"/>
    </row>
    <row r="462" ht="30.0" customHeight="1">
      <c r="A462" s="1492"/>
      <c r="B462" s="47"/>
      <c r="C462" s="1492"/>
      <c r="D462" s="1492"/>
      <c r="E462" s="1495"/>
      <c r="F462" s="47"/>
      <c r="G462" s="47"/>
      <c r="H462" s="47"/>
      <c r="I462" s="47"/>
      <c r="J462" s="47"/>
      <c r="K462" s="47"/>
      <c r="L462" s="47"/>
      <c r="M462" s="1492"/>
      <c r="N462" s="47"/>
      <c r="O462" s="47"/>
      <c r="P462" s="47"/>
      <c r="Q462" s="47"/>
    </row>
    <row r="463" ht="30.0" customHeight="1">
      <c r="A463" s="1492"/>
      <c r="B463" s="47"/>
      <c r="C463" s="1492"/>
      <c r="D463" s="1492"/>
      <c r="E463" s="1495"/>
      <c r="F463" s="47"/>
      <c r="G463" s="47"/>
      <c r="H463" s="47"/>
      <c r="I463" s="47"/>
      <c r="J463" s="47"/>
      <c r="K463" s="47"/>
      <c r="L463" s="47"/>
      <c r="M463" s="1492"/>
      <c r="N463" s="47"/>
      <c r="O463" s="47"/>
      <c r="P463" s="47"/>
      <c r="Q463" s="47"/>
    </row>
    <row r="464" ht="30.0" customHeight="1">
      <c r="A464" s="1492"/>
      <c r="B464" s="47"/>
      <c r="C464" s="1492"/>
      <c r="D464" s="1492"/>
      <c r="E464" s="1495"/>
      <c r="F464" s="47"/>
      <c r="G464" s="47"/>
      <c r="H464" s="47"/>
      <c r="I464" s="47"/>
      <c r="J464" s="47"/>
      <c r="K464" s="47"/>
      <c r="L464" s="47"/>
      <c r="M464" s="1492"/>
      <c r="N464" s="47"/>
      <c r="O464" s="47"/>
      <c r="P464" s="47"/>
      <c r="Q464" s="47"/>
    </row>
    <row r="465" ht="30.0" customHeight="1">
      <c r="A465" s="1492"/>
      <c r="B465" s="47"/>
      <c r="C465" s="1492"/>
      <c r="D465" s="1492"/>
      <c r="E465" s="1495"/>
      <c r="F465" s="47"/>
      <c r="G465" s="47"/>
      <c r="H465" s="47"/>
      <c r="I465" s="47"/>
      <c r="J465" s="47"/>
      <c r="K465" s="47"/>
      <c r="L465" s="47"/>
      <c r="M465" s="1492"/>
      <c r="N465" s="47"/>
      <c r="O465" s="47"/>
      <c r="P465" s="47"/>
      <c r="Q465" s="47"/>
    </row>
    <row r="466" ht="30.0" customHeight="1">
      <c r="A466" s="1492"/>
      <c r="B466" s="47"/>
      <c r="C466" s="1492"/>
      <c r="D466" s="1492"/>
      <c r="E466" s="1495"/>
      <c r="F466" s="47"/>
      <c r="G466" s="47"/>
      <c r="H466" s="47"/>
      <c r="I466" s="47"/>
      <c r="J466" s="47"/>
      <c r="K466" s="47"/>
      <c r="L466" s="47"/>
      <c r="M466" s="1492"/>
      <c r="N466" s="47"/>
      <c r="O466" s="47"/>
      <c r="P466" s="47"/>
      <c r="Q466" s="47"/>
    </row>
    <row r="467" ht="30.0" customHeight="1">
      <c r="A467" s="1492"/>
      <c r="B467" s="47"/>
      <c r="C467" s="1492"/>
      <c r="D467" s="1492"/>
      <c r="E467" s="1495"/>
      <c r="F467" s="47"/>
      <c r="G467" s="47"/>
      <c r="H467" s="47"/>
      <c r="I467" s="47"/>
      <c r="J467" s="47"/>
      <c r="K467" s="47"/>
      <c r="L467" s="47"/>
      <c r="M467" s="1492"/>
      <c r="N467" s="47"/>
      <c r="O467" s="47"/>
      <c r="P467" s="47"/>
      <c r="Q467" s="47"/>
    </row>
    <row r="468" ht="30.0" customHeight="1">
      <c r="A468" s="1492"/>
      <c r="B468" s="47"/>
      <c r="C468" s="1492"/>
      <c r="D468" s="1492"/>
      <c r="E468" s="1495"/>
      <c r="F468" s="47"/>
      <c r="G468" s="47"/>
      <c r="H468" s="47"/>
      <c r="I468" s="47"/>
      <c r="J468" s="47"/>
      <c r="K468" s="47"/>
      <c r="L468" s="47"/>
      <c r="M468" s="1492"/>
      <c r="N468" s="47"/>
      <c r="O468" s="47"/>
      <c r="P468" s="47"/>
      <c r="Q468" s="47"/>
    </row>
    <row r="469" ht="30.0" customHeight="1">
      <c r="A469" s="1492"/>
      <c r="B469" s="47"/>
      <c r="C469" s="1492"/>
      <c r="D469" s="1492"/>
      <c r="E469" s="1495"/>
      <c r="F469" s="47"/>
      <c r="G469" s="47"/>
      <c r="H469" s="47"/>
      <c r="I469" s="47"/>
      <c r="J469" s="47"/>
      <c r="K469" s="47"/>
      <c r="L469" s="47"/>
      <c r="M469" s="1492"/>
      <c r="N469" s="47"/>
      <c r="O469" s="47"/>
      <c r="P469" s="47"/>
      <c r="Q469" s="47"/>
    </row>
    <row r="470" ht="30.0" customHeight="1">
      <c r="A470" s="1492"/>
      <c r="B470" s="47"/>
      <c r="C470" s="1492"/>
      <c r="D470" s="1492"/>
      <c r="E470" s="1495"/>
      <c r="F470" s="47"/>
      <c r="G470" s="47"/>
      <c r="H470" s="47"/>
      <c r="I470" s="47"/>
      <c r="J470" s="47"/>
      <c r="K470" s="47"/>
      <c r="L470" s="47"/>
      <c r="M470" s="1492"/>
      <c r="N470" s="47"/>
      <c r="O470" s="47"/>
      <c r="P470" s="47"/>
      <c r="Q470" s="47"/>
    </row>
    <row r="471" ht="30.0" customHeight="1">
      <c r="A471" s="1492"/>
      <c r="B471" s="47"/>
      <c r="C471" s="1492"/>
      <c r="D471" s="1492"/>
      <c r="E471" s="1495"/>
      <c r="F471" s="47"/>
      <c r="G471" s="47"/>
      <c r="H471" s="47"/>
      <c r="I471" s="47"/>
      <c r="J471" s="47"/>
      <c r="K471" s="47"/>
      <c r="L471" s="47"/>
      <c r="M471" s="1492"/>
      <c r="N471" s="47"/>
      <c r="O471" s="47"/>
      <c r="P471" s="47"/>
      <c r="Q471" s="47"/>
    </row>
    <row r="472" ht="30.0" customHeight="1">
      <c r="A472" s="1492"/>
      <c r="B472" s="47"/>
      <c r="C472" s="1492"/>
      <c r="D472" s="1492"/>
      <c r="E472" s="1495"/>
      <c r="F472" s="47"/>
      <c r="G472" s="47"/>
      <c r="H472" s="47"/>
      <c r="I472" s="47"/>
      <c r="J472" s="47"/>
      <c r="K472" s="47"/>
      <c r="L472" s="47"/>
      <c r="M472" s="1492"/>
      <c r="N472" s="47"/>
      <c r="O472" s="47"/>
      <c r="P472" s="47"/>
      <c r="Q472" s="47"/>
    </row>
    <row r="473" ht="30.0" customHeight="1">
      <c r="A473" s="1492"/>
      <c r="B473" s="47"/>
      <c r="C473" s="1492"/>
      <c r="D473" s="1492"/>
      <c r="E473" s="1495"/>
      <c r="F473" s="47"/>
      <c r="G473" s="47"/>
      <c r="H473" s="47"/>
      <c r="I473" s="47"/>
      <c r="J473" s="47"/>
      <c r="K473" s="47"/>
      <c r="L473" s="47"/>
      <c r="M473" s="1492"/>
      <c r="N473" s="47"/>
      <c r="O473" s="47"/>
      <c r="P473" s="47"/>
      <c r="Q473" s="47"/>
    </row>
    <row r="474" ht="30.0" customHeight="1">
      <c r="A474" s="1492"/>
      <c r="B474" s="47"/>
      <c r="C474" s="1492"/>
      <c r="D474" s="1492"/>
      <c r="E474" s="1495"/>
      <c r="F474" s="47"/>
      <c r="G474" s="47"/>
      <c r="H474" s="47"/>
      <c r="I474" s="47"/>
      <c r="J474" s="47"/>
      <c r="K474" s="47"/>
      <c r="L474" s="47"/>
      <c r="M474" s="1492"/>
      <c r="N474" s="47"/>
      <c r="O474" s="47"/>
      <c r="P474" s="47"/>
      <c r="Q474" s="47"/>
    </row>
    <row r="475" ht="30.0" customHeight="1">
      <c r="A475" s="1492"/>
      <c r="B475" s="47"/>
      <c r="C475" s="1492"/>
      <c r="D475" s="1492"/>
      <c r="E475" s="1495"/>
      <c r="F475" s="47"/>
      <c r="G475" s="47"/>
      <c r="H475" s="47"/>
      <c r="I475" s="47"/>
      <c r="J475" s="47"/>
      <c r="K475" s="47"/>
      <c r="L475" s="47"/>
      <c r="M475" s="1492"/>
      <c r="N475" s="47"/>
      <c r="O475" s="47"/>
      <c r="P475" s="47"/>
      <c r="Q475" s="47"/>
    </row>
    <row r="476" ht="30.0" customHeight="1">
      <c r="A476" s="1492"/>
      <c r="B476" s="47"/>
      <c r="C476" s="1492"/>
      <c r="D476" s="1492"/>
      <c r="E476" s="1495"/>
      <c r="F476" s="47"/>
      <c r="G476" s="47"/>
      <c r="H476" s="47"/>
      <c r="I476" s="47"/>
      <c r="J476" s="47"/>
      <c r="K476" s="47"/>
      <c r="L476" s="47"/>
      <c r="M476" s="1492"/>
      <c r="N476" s="47"/>
      <c r="O476" s="47"/>
      <c r="P476" s="47"/>
      <c r="Q476" s="47"/>
    </row>
    <row r="477" ht="30.0" customHeight="1">
      <c r="A477" s="1492"/>
      <c r="B477" s="47"/>
      <c r="C477" s="1492"/>
      <c r="D477" s="1492"/>
      <c r="E477" s="1495"/>
      <c r="F477" s="47"/>
      <c r="G477" s="47"/>
      <c r="H477" s="47"/>
      <c r="I477" s="47"/>
      <c r="J477" s="47"/>
      <c r="K477" s="47"/>
      <c r="L477" s="47"/>
      <c r="M477" s="1492"/>
      <c r="N477" s="47"/>
      <c r="O477" s="47"/>
      <c r="P477" s="47"/>
      <c r="Q477" s="47"/>
    </row>
    <row r="478" ht="30.0" customHeight="1">
      <c r="A478" s="1492"/>
      <c r="B478" s="47"/>
      <c r="C478" s="1492"/>
      <c r="D478" s="1492"/>
      <c r="E478" s="1495"/>
      <c r="F478" s="47"/>
      <c r="G478" s="47"/>
      <c r="H478" s="47"/>
      <c r="I478" s="47"/>
      <c r="J478" s="47"/>
      <c r="K478" s="47"/>
      <c r="L478" s="47"/>
      <c r="M478" s="1492"/>
      <c r="N478" s="47"/>
      <c r="O478" s="47"/>
      <c r="P478" s="47"/>
      <c r="Q478" s="47"/>
    </row>
    <row r="479" ht="30.0" customHeight="1">
      <c r="A479" s="1492"/>
      <c r="B479" s="47"/>
      <c r="C479" s="1492"/>
      <c r="D479" s="1492"/>
      <c r="E479" s="1495"/>
      <c r="F479" s="47"/>
      <c r="G479" s="47"/>
      <c r="H479" s="47"/>
      <c r="I479" s="47"/>
      <c r="J479" s="47"/>
      <c r="K479" s="47"/>
      <c r="L479" s="47"/>
      <c r="M479" s="1492"/>
      <c r="N479" s="47"/>
      <c r="O479" s="47"/>
      <c r="P479" s="47"/>
      <c r="Q479" s="47"/>
    </row>
    <row r="480" ht="30.0" customHeight="1">
      <c r="A480" s="1492"/>
      <c r="B480" s="47"/>
      <c r="C480" s="1492"/>
      <c r="D480" s="1492"/>
      <c r="E480" s="1495"/>
      <c r="F480" s="47"/>
      <c r="G480" s="47"/>
      <c r="H480" s="47"/>
      <c r="I480" s="47"/>
      <c r="J480" s="47"/>
      <c r="K480" s="47"/>
      <c r="L480" s="47"/>
      <c r="M480" s="1492"/>
      <c r="N480" s="47"/>
      <c r="O480" s="47"/>
      <c r="P480" s="47"/>
      <c r="Q480" s="47"/>
    </row>
    <row r="481" ht="30.0" customHeight="1">
      <c r="A481" s="1492"/>
      <c r="B481" s="47"/>
      <c r="C481" s="1492"/>
      <c r="D481" s="1492"/>
      <c r="E481" s="1495"/>
      <c r="F481" s="47"/>
      <c r="G481" s="47"/>
      <c r="H481" s="47"/>
      <c r="I481" s="47"/>
      <c r="J481" s="47"/>
      <c r="K481" s="47"/>
      <c r="L481" s="47"/>
      <c r="M481" s="1492"/>
      <c r="N481" s="47"/>
      <c r="O481" s="47"/>
      <c r="P481" s="47"/>
      <c r="Q481" s="47"/>
    </row>
    <row r="482" ht="30.0" customHeight="1">
      <c r="A482" s="1492"/>
      <c r="B482" s="47"/>
      <c r="C482" s="1492"/>
      <c r="D482" s="1492"/>
      <c r="E482" s="1495"/>
      <c r="F482" s="47"/>
      <c r="G482" s="47"/>
      <c r="H482" s="47"/>
      <c r="I482" s="47"/>
      <c r="J482" s="47"/>
      <c r="K482" s="47"/>
      <c r="L482" s="47"/>
      <c r="M482" s="1492"/>
      <c r="N482" s="47"/>
      <c r="O482" s="47"/>
      <c r="P482" s="47"/>
      <c r="Q482" s="47"/>
    </row>
    <row r="483" ht="30.0" customHeight="1">
      <c r="A483" s="1492"/>
      <c r="B483" s="47"/>
      <c r="C483" s="1492"/>
      <c r="D483" s="1492"/>
      <c r="E483" s="1495"/>
      <c r="F483" s="47"/>
      <c r="G483" s="47"/>
      <c r="H483" s="47"/>
      <c r="I483" s="47"/>
      <c r="J483" s="47"/>
      <c r="K483" s="47"/>
      <c r="L483" s="47"/>
      <c r="M483" s="1492"/>
      <c r="N483" s="47"/>
      <c r="O483" s="47"/>
      <c r="P483" s="47"/>
      <c r="Q483" s="47"/>
    </row>
    <row r="484" ht="30.0" customHeight="1">
      <c r="A484" s="1492"/>
      <c r="B484" s="47"/>
      <c r="C484" s="1492"/>
      <c r="D484" s="1492"/>
      <c r="E484" s="1495"/>
      <c r="F484" s="47"/>
      <c r="G484" s="47"/>
      <c r="H484" s="47"/>
      <c r="I484" s="47"/>
      <c r="J484" s="47"/>
      <c r="K484" s="47"/>
      <c r="L484" s="47"/>
      <c r="M484" s="1492"/>
      <c r="N484" s="47"/>
      <c r="O484" s="47"/>
      <c r="P484" s="47"/>
      <c r="Q484" s="47"/>
    </row>
    <row r="485" ht="30.0" customHeight="1">
      <c r="A485" s="1492"/>
      <c r="B485" s="47"/>
      <c r="C485" s="1492"/>
      <c r="D485" s="1492"/>
      <c r="E485" s="1495"/>
      <c r="F485" s="47"/>
      <c r="G485" s="47"/>
      <c r="H485" s="47"/>
      <c r="I485" s="47"/>
      <c r="J485" s="47"/>
      <c r="K485" s="47"/>
      <c r="L485" s="47"/>
      <c r="M485" s="1492"/>
      <c r="N485" s="47"/>
      <c r="O485" s="47"/>
      <c r="P485" s="47"/>
      <c r="Q485" s="47"/>
    </row>
    <row r="486" ht="30.0" customHeight="1">
      <c r="A486" s="1492"/>
      <c r="B486" s="47"/>
      <c r="C486" s="1492"/>
      <c r="D486" s="1492"/>
      <c r="E486" s="1495"/>
      <c r="F486" s="47"/>
      <c r="G486" s="47"/>
      <c r="H486" s="47"/>
      <c r="I486" s="47"/>
      <c r="J486" s="47"/>
      <c r="K486" s="47"/>
      <c r="L486" s="47"/>
      <c r="M486" s="1492"/>
      <c r="N486" s="47"/>
      <c r="O486" s="47"/>
      <c r="P486" s="47"/>
      <c r="Q486" s="47"/>
    </row>
    <row r="487" ht="30.0" customHeight="1">
      <c r="A487" s="1492"/>
      <c r="B487" s="47"/>
      <c r="C487" s="1492"/>
      <c r="D487" s="1492"/>
      <c r="E487" s="1495"/>
      <c r="F487" s="47"/>
      <c r="G487" s="47"/>
      <c r="H487" s="47"/>
      <c r="I487" s="47"/>
      <c r="J487" s="47"/>
      <c r="K487" s="47"/>
      <c r="L487" s="47"/>
      <c r="M487" s="1492"/>
      <c r="N487" s="47"/>
      <c r="O487" s="47"/>
      <c r="P487" s="47"/>
      <c r="Q487" s="47"/>
    </row>
    <row r="488" ht="30.0" customHeight="1">
      <c r="A488" s="1492"/>
      <c r="B488" s="47"/>
      <c r="C488" s="1492"/>
      <c r="D488" s="1492"/>
      <c r="E488" s="1495"/>
      <c r="F488" s="47"/>
      <c r="G488" s="47"/>
      <c r="H488" s="47"/>
      <c r="I488" s="47"/>
      <c r="J488" s="47"/>
      <c r="K488" s="47"/>
      <c r="L488" s="47"/>
      <c r="M488" s="1492"/>
      <c r="N488" s="47"/>
      <c r="O488" s="47"/>
      <c r="P488" s="47"/>
      <c r="Q488" s="47"/>
    </row>
    <row r="489" ht="30.0" customHeight="1">
      <c r="A489" s="1492"/>
      <c r="B489" s="47"/>
      <c r="C489" s="1492"/>
      <c r="D489" s="1492"/>
      <c r="E489" s="1495"/>
      <c r="F489" s="47"/>
      <c r="G489" s="47"/>
      <c r="H489" s="47"/>
      <c r="I489" s="47"/>
      <c r="J489" s="47"/>
      <c r="K489" s="47"/>
      <c r="L489" s="47"/>
      <c r="M489" s="1492"/>
      <c r="N489" s="47"/>
      <c r="O489" s="47"/>
      <c r="P489" s="47"/>
      <c r="Q489" s="47"/>
    </row>
    <row r="490" ht="30.0" customHeight="1">
      <c r="A490" s="1492"/>
      <c r="B490" s="47"/>
      <c r="C490" s="1492"/>
      <c r="D490" s="1492"/>
      <c r="E490" s="1495"/>
      <c r="F490" s="47"/>
      <c r="G490" s="47"/>
      <c r="H490" s="47"/>
      <c r="I490" s="47"/>
      <c r="J490" s="47"/>
      <c r="K490" s="47"/>
      <c r="L490" s="47"/>
      <c r="M490" s="1492"/>
      <c r="N490" s="47"/>
      <c r="O490" s="47"/>
      <c r="P490" s="47"/>
      <c r="Q490" s="47"/>
    </row>
    <row r="491" ht="30.0" customHeight="1">
      <c r="A491" s="1492"/>
      <c r="B491" s="47"/>
      <c r="C491" s="1492"/>
      <c r="D491" s="1492"/>
      <c r="E491" s="1495"/>
      <c r="F491" s="47"/>
      <c r="G491" s="47"/>
      <c r="H491" s="47"/>
      <c r="I491" s="47"/>
      <c r="J491" s="47"/>
      <c r="K491" s="47"/>
      <c r="L491" s="47"/>
      <c r="M491" s="1492"/>
      <c r="N491" s="47"/>
      <c r="O491" s="47"/>
      <c r="P491" s="47"/>
      <c r="Q491" s="47"/>
    </row>
    <row r="492" ht="30.0" customHeight="1">
      <c r="A492" s="1492"/>
      <c r="B492" s="47"/>
      <c r="C492" s="1492"/>
      <c r="D492" s="1492"/>
      <c r="E492" s="1495"/>
      <c r="F492" s="47"/>
      <c r="G492" s="47"/>
      <c r="H492" s="47"/>
      <c r="I492" s="47"/>
      <c r="J492" s="47"/>
      <c r="K492" s="47"/>
      <c r="L492" s="47"/>
      <c r="M492" s="1492"/>
      <c r="N492" s="47"/>
      <c r="O492" s="47"/>
      <c r="P492" s="47"/>
      <c r="Q492" s="47"/>
    </row>
    <row r="493" ht="30.0" customHeight="1">
      <c r="A493" s="1492"/>
      <c r="B493" s="47"/>
      <c r="C493" s="1492"/>
      <c r="D493" s="1492"/>
      <c r="E493" s="1495"/>
      <c r="F493" s="47"/>
      <c r="G493" s="47"/>
      <c r="H493" s="47"/>
      <c r="I493" s="47"/>
      <c r="J493" s="47"/>
      <c r="K493" s="47"/>
      <c r="L493" s="47"/>
      <c r="M493" s="1492"/>
      <c r="N493" s="47"/>
      <c r="O493" s="47"/>
      <c r="P493" s="47"/>
      <c r="Q493" s="47"/>
    </row>
    <row r="494" ht="30.0" customHeight="1">
      <c r="A494" s="1492"/>
      <c r="B494" s="47"/>
      <c r="C494" s="1492"/>
      <c r="D494" s="1492"/>
      <c r="E494" s="1495"/>
      <c r="F494" s="47"/>
      <c r="G494" s="47"/>
      <c r="H494" s="47"/>
      <c r="I494" s="47"/>
      <c r="J494" s="47"/>
      <c r="K494" s="47"/>
      <c r="L494" s="47"/>
      <c r="M494" s="1492"/>
      <c r="N494" s="47"/>
      <c r="O494" s="47"/>
      <c r="P494" s="47"/>
      <c r="Q494" s="47"/>
    </row>
    <row r="495" ht="30.0" customHeight="1">
      <c r="A495" s="1492"/>
      <c r="B495" s="47"/>
      <c r="C495" s="1492"/>
      <c r="D495" s="1492"/>
      <c r="E495" s="1495"/>
      <c r="F495" s="47"/>
      <c r="G495" s="47"/>
      <c r="H495" s="47"/>
      <c r="I495" s="47"/>
      <c r="J495" s="47"/>
      <c r="K495" s="47"/>
      <c r="L495" s="47"/>
      <c r="M495" s="1492"/>
      <c r="N495" s="47"/>
      <c r="O495" s="47"/>
      <c r="P495" s="47"/>
      <c r="Q495" s="47"/>
    </row>
    <row r="496" ht="30.0" customHeight="1">
      <c r="A496" s="1492"/>
      <c r="B496" s="47"/>
      <c r="C496" s="1492"/>
      <c r="D496" s="1492"/>
      <c r="E496" s="1495"/>
      <c r="F496" s="47"/>
      <c r="G496" s="47"/>
      <c r="H496" s="47"/>
      <c r="I496" s="47"/>
      <c r="J496" s="47"/>
      <c r="K496" s="47"/>
      <c r="L496" s="47"/>
      <c r="M496" s="1492"/>
      <c r="N496" s="47"/>
      <c r="O496" s="47"/>
      <c r="P496" s="47"/>
      <c r="Q496" s="47"/>
    </row>
    <row r="497" ht="30.0" customHeight="1">
      <c r="A497" s="1492"/>
      <c r="B497" s="47"/>
      <c r="C497" s="1492"/>
      <c r="D497" s="1492"/>
      <c r="E497" s="1495"/>
      <c r="F497" s="47"/>
      <c r="G497" s="47"/>
      <c r="H497" s="47"/>
      <c r="I497" s="47"/>
      <c r="J497" s="47"/>
      <c r="K497" s="47"/>
      <c r="L497" s="47"/>
      <c r="M497" s="1492"/>
      <c r="N497" s="47"/>
      <c r="O497" s="47"/>
      <c r="P497" s="47"/>
      <c r="Q497" s="47"/>
    </row>
    <row r="498" ht="30.0" customHeight="1">
      <c r="A498" s="1492"/>
      <c r="B498" s="47"/>
      <c r="C498" s="1492"/>
      <c r="D498" s="1492"/>
      <c r="E498" s="1495"/>
      <c r="F498" s="47"/>
      <c r="G498" s="47"/>
      <c r="H498" s="47"/>
      <c r="I498" s="47"/>
      <c r="J498" s="47"/>
      <c r="K498" s="47"/>
      <c r="L498" s="47"/>
      <c r="M498" s="1492"/>
      <c r="N498" s="47"/>
      <c r="O498" s="47"/>
      <c r="P498" s="47"/>
      <c r="Q498" s="47"/>
    </row>
    <row r="499" ht="30.0" customHeight="1">
      <c r="A499" s="1492"/>
      <c r="B499" s="47"/>
      <c r="C499" s="1492"/>
      <c r="D499" s="1492"/>
      <c r="E499" s="1495"/>
      <c r="F499" s="47"/>
      <c r="G499" s="47"/>
      <c r="H499" s="47"/>
      <c r="I499" s="47"/>
      <c r="J499" s="47"/>
      <c r="K499" s="47"/>
      <c r="L499" s="47"/>
      <c r="M499" s="1492"/>
      <c r="N499" s="47"/>
      <c r="O499" s="47"/>
      <c r="P499" s="47"/>
      <c r="Q499" s="47"/>
    </row>
    <row r="500" ht="30.0" customHeight="1">
      <c r="A500" s="1492"/>
      <c r="B500" s="47"/>
      <c r="C500" s="1492"/>
      <c r="D500" s="1492"/>
      <c r="E500" s="1495"/>
      <c r="F500" s="47"/>
      <c r="G500" s="47"/>
      <c r="H500" s="47"/>
      <c r="I500" s="47"/>
      <c r="J500" s="47"/>
      <c r="K500" s="47"/>
      <c r="L500" s="47"/>
      <c r="M500" s="1492"/>
      <c r="N500" s="47"/>
      <c r="O500" s="47"/>
      <c r="P500" s="47"/>
      <c r="Q500" s="47"/>
    </row>
    <row r="501" ht="30.0" customHeight="1">
      <c r="A501" s="1492"/>
      <c r="B501" s="47"/>
      <c r="C501" s="1492"/>
      <c r="D501" s="1492"/>
      <c r="E501" s="1495"/>
      <c r="F501" s="47"/>
      <c r="G501" s="47"/>
      <c r="H501" s="47"/>
      <c r="I501" s="47"/>
      <c r="J501" s="47"/>
      <c r="K501" s="47"/>
      <c r="L501" s="47"/>
      <c r="M501" s="1492"/>
      <c r="N501" s="47"/>
      <c r="O501" s="47"/>
      <c r="P501" s="47"/>
      <c r="Q501" s="47"/>
    </row>
    <row r="502" ht="30.0" customHeight="1">
      <c r="A502" s="1492"/>
      <c r="B502" s="47"/>
      <c r="C502" s="1492"/>
      <c r="D502" s="1492"/>
      <c r="E502" s="1495"/>
      <c r="F502" s="47"/>
      <c r="G502" s="47"/>
      <c r="H502" s="47"/>
      <c r="I502" s="47"/>
      <c r="J502" s="47"/>
      <c r="K502" s="47"/>
      <c r="L502" s="47"/>
      <c r="M502" s="1492"/>
      <c r="N502" s="47"/>
      <c r="O502" s="47"/>
      <c r="P502" s="47"/>
      <c r="Q502" s="47"/>
    </row>
    <row r="503" ht="30.0" customHeight="1">
      <c r="A503" s="1492"/>
      <c r="B503" s="47"/>
      <c r="C503" s="1492"/>
      <c r="D503" s="1492"/>
      <c r="E503" s="1495"/>
      <c r="F503" s="47"/>
      <c r="G503" s="47"/>
      <c r="H503" s="47"/>
      <c r="I503" s="47"/>
      <c r="J503" s="47"/>
      <c r="K503" s="47"/>
      <c r="L503" s="47"/>
      <c r="M503" s="1492"/>
      <c r="N503" s="47"/>
      <c r="O503" s="47"/>
      <c r="P503" s="47"/>
      <c r="Q503" s="47"/>
    </row>
    <row r="504" ht="30.0" customHeight="1">
      <c r="A504" s="1492"/>
      <c r="B504" s="47"/>
      <c r="C504" s="1492"/>
      <c r="D504" s="1492"/>
      <c r="E504" s="1495"/>
      <c r="F504" s="47"/>
      <c r="G504" s="47"/>
      <c r="H504" s="47"/>
      <c r="I504" s="47"/>
      <c r="J504" s="47"/>
      <c r="K504" s="47"/>
      <c r="L504" s="47"/>
      <c r="M504" s="1492"/>
      <c r="N504" s="47"/>
      <c r="O504" s="47"/>
      <c r="P504" s="47"/>
      <c r="Q504" s="47"/>
    </row>
    <row r="505" ht="30.0" customHeight="1">
      <c r="A505" s="1492"/>
      <c r="B505" s="47"/>
      <c r="C505" s="1492"/>
      <c r="D505" s="1492"/>
      <c r="E505" s="1495"/>
      <c r="F505" s="47"/>
      <c r="G505" s="47"/>
      <c r="H505" s="47"/>
      <c r="I505" s="47"/>
      <c r="J505" s="47"/>
      <c r="K505" s="47"/>
      <c r="L505" s="47"/>
      <c r="M505" s="1492"/>
      <c r="N505" s="47"/>
      <c r="O505" s="47"/>
      <c r="P505" s="47"/>
      <c r="Q505" s="47"/>
    </row>
    <row r="506" ht="30.0" customHeight="1">
      <c r="A506" s="1492"/>
      <c r="B506" s="47"/>
      <c r="C506" s="1492"/>
      <c r="D506" s="1492"/>
      <c r="E506" s="1495"/>
      <c r="F506" s="47"/>
      <c r="G506" s="47"/>
      <c r="H506" s="47"/>
      <c r="I506" s="47"/>
      <c r="J506" s="47"/>
      <c r="K506" s="47"/>
      <c r="L506" s="47"/>
      <c r="M506" s="1492"/>
      <c r="N506" s="47"/>
      <c r="O506" s="47"/>
      <c r="P506" s="47"/>
      <c r="Q506" s="47"/>
    </row>
    <row r="507" ht="30.0" customHeight="1">
      <c r="A507" s="1492"/>
      <c r="B507" s="47"/>
      <c r="C507" s="1492"/>
      <c r="D507" s="1492"/>
      <c r="E507" s="1495"/>
      <c r="F507" s="47"/>
      <c r="G507" s="47"/>
      <c r="H507" s="47"/>
      <c r="I507" s="47"/>
      <c r="J507" s="47"/>
      <c r="K507" s="47"/>
      <c r="L507" s="47"/>
      <c r="M507" s="1492"/>
      <c r="N507" s="47"/>
      <c r="O507" s="47"/>
      <c r="P507" s="47"/>
      <c r="Q507" s="47"/>
    </row>
    <row r="508" ht="30.0" customHeight="1">
      <c r="A508" s="1492"/>
      <c r="B508" s="47"/>
      <c r="C508" s="1492"/>
      <c r="D508" s="1492"/>
      <c r="E508" s="1495"/>
      <c r="F508" s="47"/>
      <c r="G508" s="47"/>
      <c r="H508" s="47"/>
      <c r="I508" s="47"/>
      <c r="J508" s="47"/>
      <c r="K508" s="47"/>
      <c r="L508" s="47"/>
      <c r="M508" s="1492"/>
      <c r="N508" s="47"/>
      <c r="O508" s="47"/>
      <c r="P508" s="47"/>
      <c r="Q508" s="47"/>
    </row>
    <row r="509" ht="30.0" customHeight="1">
      <c r="A509" s="1492"/>
      <c r="B509" s="47"/>
      <c r="C509" s="1492"/>
      <c r="D509" s="1492"/>
      <c r="E509" s="1495"/>
      <c r="F509" s="47"/>
      <c r="G509" s="47"/>
      <c r="H509" s="47"/>
      <c r="I509" s="47"/>
      <c r="J509" s="47"/>
      <c r="K509" s="47"/>
      <c r="L509" s="47"/>
      <c r="M509" s="1492"/>
      <c r="N509" s="47"/>
      <c r="O509" s="47"/>
      <c r="P509" s="47"/>
      <c r="Q509" s="47"/>
    </row>
    <row r="510" ht="30.0" customHeight="1">
      <c r="A510" s="1492"/>
      <c r="B510" s="47"/>
      <c r="C510" s="1492"/>
      <c r="D510" s="1492"/>
      <c r="E510" s="1495"/>
      <c r="F510" s="47"/>
      <c r="G510" s="47"/>
      <c r="H510" s="47"/>
      <c r="I510" s="47"/>
      <c r="J510" s="47"/>
      <c r="K510" s="47"/>
      <c r="L510" s="47"/>
      <c r="M510" s="1492"/>
      <c r="N510" s="47"/>
      <c r="O510" s="47"/>
      <c r="P510" s="47"/>
      <c r="Q510" s="47"/>
    </row>
    <row r="511" ht="30.0" customHeight="1">
      <c r="A511" s="1492"/>
      <c r="B511" s="47"/>
      <c r="C511" s="1492"/>
      <c r="D511" s="1492"/>
      <c r="E511" s="1495"/>
      <c r="F511" s="47"/>
      <c r="G511" s="47"/>
      <c r="H511" s="47"/>
      <c r="I511" s="47"/>
      <c r="J511" s="47"/>
      <c r="K511" s="47"/>
      <c r="L511" s="47"/>
      <c r="M511" s="1492"/>
      <c r="N511" s="47"/>
      <c r="O511" s="47"/>
      <c r="P511" s="47"/>
      <c r="Q511" s="47"/>
    </row>
    <row r="512" ht="30.0" customHeight="1">
      <c r="A512" s="1492"/>
      <c r="B512" s="47"/>
      <c r="C512" s="1492"/>
      <c r="D512" s="1492"/>
      <c r="E512" s="1495"/>
      <c r="F512" s="47"/>
      <c r="G512" s="47"/>
      <c r="H512" s="47"/>
      <c r="I512" s="47"/>
      <c r="J512" s="47"/>
      <c r="K512" s="47"/>
      <c r="L512" s="47"/>
      <c r="M512" s="1492"/>
      <c r="N512" s="47"/>
      <c r="O512" s="47"/>
      <c r="P512" s="47"/>
      <c r="Q512" s="47"/>
    </row>
    <row r="513" ht="30.0" customHeight="1">
      <c r="A513" s="1492"/>
      <c r="B513" s="47"/>
      <c r="C513" s="1492"/>
      <c r="D513" s="1492"/>
      <c r="E513" s="1495"/>
      <c r="F513" s="47"/>
      <c r="G513" s="47"/>
      <c r="H513" s="47"/>
      <c r="I513" s="47"/>
      <c r="J513" s="47"/>
      <c r="K513" s="47"/>
      <c r="L513" s="47"/>
      <c r="M513" s="1492"/>
      <c r="N513" s="47"/>
      <c r="O513" s="47"/>
      <c r="P513" s="47"/>
      <c r="Q513" s="47"/>
    </row>
    <row r="514" ht="30.0" customHeight="1">
      <c r="A514" s="1492"/>
      <c r="B514" s="47"/>
      <c r="C514" s="1492"/>
      <c r="D514" s="1492"/>
      <c r="E514" s="1495"/>
      <c r="F514" s="47"/>
      <c r="G514" s="47"/>
      <c r="H514" s="47"/>
      <c r="I514" s="47"/>
      <c r="J514" s="47"/>
      <c r="K514" s="47"/>
      <c r="L514" s="47"/>
      <c r="M514" s="1492"/>
      <c r="N514" s="47"/>
      <c r="O514" s="47"/>
      <c r="P514" s="47"/>
      <c r="Q514" s="47"/>
    </row>
    <row r="515" ht="30.0" customHeight="1">
      <c r="A515" s="1492"/>
      <c r="B515" s="47"/>
      <c r="C515" s="1492"/>
      <c r="D515" s="1492"/>
      <c r="E515" s="1495"/>
      <c r="F515" s="47"/>
      <c r="G515" s="47"/>
      <c r="H515" s="47"/>
      <c r="I515" s="47"/>
      <c r="J515" s="47"/>
      <c r="K515" s="47"/>
      <c r="L515" s="47"/>
      <c r="M515" s="1492"/>
      <c r="N515" s="47"/>
      <c r="O515" s="47"/>
      <c r="P515" s="47"/>
      <c r="Q515" s="47"/>
    </row>
    <row r="516" ht="30.0" customHeight="1">
      <c r="A516" s="1492"/>
      <c r="B516" s="47"/>
      <c r="C516" s="1492"/>
      <c r="D516" s="1492"/>
      <c r="E516" s="1495"/>
      <c r="F516" s="47"/>
      <c r="G516" s="47"/>
      <c r="H516" s="47"/>
      <c r="I516" s="47"/>
      <c r="J516" s="47"/>
      <c r="K516" s="47"/>
      <c r="L516" s="47"/>
      <c r="M516" s="1492"/>
      <c r="N516" s="47"/>
      <c r="O516" s="47"/>
      <c r="P516" s="47"/>
      <c r="Q516" s="47"/>
    </row>
    <row r="517" ht="30.0" customHeight="1">
      <c r="A517" s="1492"/>
      <c r="B517" s="47"/>
      <c r="C517" s="1492"/>
      <c r="D517" s="1492"/>
      <c r="E517" s="1495"/>
      <c r="F517" s="47"/>
      <c r="G517" s="47"/>
      <c r="H517" s="47"/>
      <c r="I517" s="47"/>
      <c r="J517" s="47"/>
      <c r="K517" s="47"/>
      <c r="L517" s="47"/>
      <c r="M517" s="1492"/>
      <c r="N517" s="47"/>
      <c r="O517" s="47"/>
      <c r="P517" s="47"/>
      <c r="Q517" s="47"/>
    </row>
    <row r="518" ht="30.0" customHeight="1">
      <c r="A518" s="1492"/>
      <c r="B518" s="47"/>
      <c r="C518" s="1492"/>
      <c r="D518" s="1492"/>
      <c r="E518" s="1495"/>
      <c r="F518" s="47"/>
      <c r="G518" s="47"/>
      <c r="H518" s="47"/>
      <c r="I518" s="47"/>
      <c r="J518" s="47"/>
      <c r="K518" s="47"/>
      <c r="L518" s="47"/>
      <c r="M518" s="1492"/>
      <c r="N518" s="47"/>
      <c r="O518" s="47"/>
      <c r="P518" s="47"/>
      <c r="Q518" s="47"/>
    </row>
    <row r="519" ht="30.0" customHeight="1">
      <c r="A519" s="1492"/>
      <c r="B519" s="47"/>
      <c r="C519" s="1492"/>
      <c r="D519" s="1492"/>
      <c r="E519" s="1495"/>
      <c r="F519" s="47"/>
      <c r="G519" s="47"/>
      <c r="H519" s="47"/>
      <c r="I519" s="47"/>
      <c r="J519" s="47"/>
      <c r="K519" s="47"/>
      <c r="L519" s="47"/>
      <c r="M519" s="1492"/>
      <c r="N519" s="47"/>
      <c r="O519" s="47"/>
      <c r="P519" s="47"/>
      <c r="Q519" s="47"/>
    </row>
    <row r="520" ht="30.0" customHeight="1">
      <c r="A520" s="1492"/>
      <c r="B520" s="47"/>
      <c r="C520" s="1492"/>
      <c r="D520" s="1492"/>
      <c r="E520" s="1495"/>
      <c r="F520" s="47"/>
      <c r="G520" s="47"/>
      <c r="H520" s="47"/>
      <c r="I520" s="47"/>
      <c r="J520" s="47"/>
      <c r="K520" s="47"/>
      <c r="L520" s="47"/>
      <c r="M520" s="1492"/>
      <c r="N520" s="47"/>
      <c r="O520" s="47"/>
      <c r="P520" s="47"/>
      <c r="Q520" s="47"/>
    </row>
    <row r="521" ht="30.0" customHeight="1">
      <c r="A521" s="1492"/>
      <c r="B521" s="47"/>
      <c r="C521" s="1492"/>
      <c r="D521" s="1492"/>
      <c r="E521" s="1495"/>
      <c r="F521" s="47"/>
      <c r="G521" s="47"/>
      <c r="H521" s="47"/>
      <c r="I521" s="47"/>
      <c r="J521" s="47"/>
      <c r="K521" s="47"/>
      <c r="L521" s="47"/>
      <c r="M521" s="1492"/>
      <c r="N521" s="47"/>
      <c r="O521" s="47"/>
      <c r="P521" s="47"/>
      <c r="Q521" s="47"/>
    </row>
    <row r="522" ht="30.0" customHeight="1">
      <c r="A522" s="1492"/>
      <c r="B522" s="47"/>
      <c r="C522" s="1492"/>
      <c r="D522" s="1492"/>
      <c r="E522" s="1495"/>
      <c r="F522" s="47"/>
      <c r="G522" s="47"/>
      <c r="H522" s="47"/>
      <c r="I522" s="47"/>
      <c r="J522" s="47"/>
      <c r="K522" s="47"/>
      <c r="L522" s="47"/>
      <c r="M522" s="1492"/>
      <c r="N522" s="47"/>
      <c r="O522" s="47"/>
      <c r="P522" s="47"/>
      <c r="Q522" s="47"/>
    </row>
    <row r="523" ht="30.0" customHeight="1">
      <c r="A523" s="1492"/>
      <c r="B523" s="47"/>
      <c r="C523" s="1492"/>
      <c r="D523" s="1492"/>
      <c r="E523" s="1495"/>
      <c r="F523" s="47"/>
      <c r="G523" s="47"/>
      <c r="H523" s="47"/>
      <c r="I523" s="47"/>
      <c r="J523" s="47"/>
      <c r="K523" s="47"/>
      <c r="L523" s="47"/>
      <c r="M523" s="1492"/>
      <c r="N523" s="47"/>
      <c r="O523" s="47"/>
      <c r="P523" s="47"/>
      <c r="Q523" s="47"/>
    </row>
    <row r="524" ht="30.0" customHeight="1">
      <c r="A524" s="1492"/>
      <c r="B524" s="47"/>
      <c r="C524" s="1492"/>
      <c r="D524" s="1492"/>
      <c r="E524" s="1495"/>
      <c r="F524" s="47"/>
      <c r="G524" s="47"/>
      <c r="H524" s="47"/>
      <c r="I524" s="47"/>
      <c r="J524" s="47"/>
      <c r="K524" s="47"/>
      <c r="L524" s="47"/>
      <c r="M524" s="1492"/>
      <c r="N524" s="47"/>
      <c r="O524" s="47"/>
      <c r="P524" s="47"/>
      <c r="Q524" s="47"/>
    </row>
    <row r="525" ht="30.0" customHeight="1">
      <c r="A525" s="1492"/>
      <c r="B525" s="47"/>
      <c r="C525" s="1492"/>
      <c r="D525" s="1492"/>
      <c r="E525" s="1495"/>
      <c r="F525" s="47"/>
      <c r="G525" s="47"/>
      <c r="H525" s="47"/>
      <c r="I525" s="47"/>
      <c r="J525" s="47"/>
      <c r="K525" s="47"/>
      <c r="L525" s="47"/>
      <c r="M525" s="1492"/>
      <c r="N525" s="47"/>
      <c r="O525" s="47"/>
      <c r="P525" s="47"/>
      <c r="Q525" s="47"/>
    </row>
    <row r="526" ht="30.0" customHeight="1">
      <c r="A526" s="1492"/>
      <c r="B526" s="47"/>
      <c r="C526" s="1492"/>
      <c r="D526" s="1492"/>
      <c r="E526" s="1495"/>
      <c r="F526" s="47"/>
      <c r="G526" s="47"/>
      <c r="H526" s="47"/>
      <c r="I526" s="47"/>
      <c r="J526" s="47"/>
      <c r="K526" s="47"/>
      <c r="L526" s="47"/>
      <c r="M526" s="1492"/>
      <c r="N526" s="47"/>
      <c r="O526" s="47"/>
      <c r="P526" s="47"/>
      <c r="Q526" s="47"/>
    </row>
    <row r="527" ht="30.0" customHeight="1">
      <c r="A527" s="1492"/>
      <c r="B527" s="47"/>
      <c r="C527" s="1492"/>
      <c r="D527" s="1492"/>
      <c r="E527" s="1495"/>
      <c r="F527" s="47"/>
      <c r="G527" s="47"/>
      <c r="H527" s="47"/>
      <c r="I527" s="47"/>
      <c r="J527" s="47"/>
      <c r="K527" s="47"/>
      <c r="L527" s="47"/>
      <c r="M527" s="1492"/>
      <c r="N527" s="47"/>
      <c r="O527" s="47"/>
      <c r="P527" s="47"/>
      <c r="Q527" s="47"/>
    </row>
    <row r="528" ht="30.0" customHeight="1">
      <c r="A528" s="1492"/>
      <c r="B528" s="47"/>
      <c r="C528" s="1492"/>
      <c r="D528" s="1492"/>
      <c r="E528" s="1495"/>
      <c r="F528" s="47"/>
      <c r="G528" s="47"/>
      <c r="H528" s="47"/>
      <c r="I528" s="47"/>
      <c r="J528" s="47"/>
      <c r="K528" s="47"/>
      <c r="L528" s="47"/>
      <c r="M528" s="1492"/>
      <c r="N528" s="47"/>
      <c r="O528" s="47"/>
      <c r="P528" s="47"/>
      <c r="Q528" s="47"/>
    </row>
    <row r="529" ht="30.0" customHeight="1">
      <c r="A529" s="1492"/>
      <c r="B529" s="47"/>
      <c r="C529" s="1492"/>
      <c r="D529" s="1492"/>
      <c r="E529" s="1495"/>
      <c r="F529" s="47"/>
      <c r="G529" s="47"/>
      <c r="H529" s="47"/>
      <c r="I529" s="47"/>
      <c r="J529" s="47"/>
      <c r="K529" s="47"/>
      <c r="L529" s="47"/>
      <c r="M529" s="1492"/>
      <c r="N529" s="47"/>
      <c r="O529" s="47"/>
      <c r="P529" s="47"/>
      <c r="Q529" s="47"/>
    </row>
    <row r="530" ht="30.0" customHeight="1">
      <c r="A530" s="1492"/>
      <c r="B530" s="47"/>
      <c r="C530" s="1492"/>
      <c r="D530" s="1492"/>
      <c r="E530" s="1495"/>
      <c r="F530" s="47"/>
      <c r="G530" s="47"/>
      <c r="H530" s="47"/>
      <c r="I530" s="47"/>
      <c r="J530" s="47"/>
      <c r="K530" s="47"/>
      <c r="L530" s="47"/>
      <c r="M530" s="1492"/>
      <c r="N530" s="47"/>
      <c r="O530" s="47"/>
      <c r="P530" s="47"/>
      <c r="Q530" s="47"/>
    </row>
    <row r="531" ht="30.0" customHeight="1">
      <c r="A531" s="1492"/>
      <c r="B531" s="47"/>
      <c r="C531" s="1492"/>
      <c r="D531" s="1492"/>
      <c r="E531" s="1495"/>
      <c r="F531" s="47"/>
      <c r="G531" s="47"/>
      <c r="H531" s="47"/>
      <c r="I531" s="47"/>
      <c r="J531" s="47"/>
      <c r="K531" s="47"/>
      <c r="L531" s="47"/>
      <c r="M531" s="1492"/>
      <c r="N531" s="47"/>
      <c r="O531" s="47"/>
      <c r="P531" s="47"/>
      <c r="Q531" s="47"/>
    </row>
    <row r="532" ht="30.0" customHeight="1">
      <c r="A532" s="1492"/>
      <c r="B532" s="47"/>
      <c r="C532" s="1492"/>
      <c r="D532" s="1492"/>
      <c r="E532" s="1495"/>
      <c r="F532" s="47"/>
      <c r="G532" s="47"/>
      <c r="H532" s="47"/>
      <c r="I532" s="47"/>
      <c r="J532" s="47"/>
      <c r="K532" s="47"/>
      <c r="L532" s="47"/>
      <c r="M532" s="1492"/>
      <c r="N532" s="47"/>
      <c r="O532" s="47"/>
      <c r="P532" s="47"/>
      <c r="Q532" s="47"/>
    </row>
    <row r="533" ht="30.0" customHeight="1">
      <c r="A533" s="1492"/>
      <c r="B533" s="47"/>
      <c r="C533" s="1492"/>
      <c r="D533" s="1492"/>
      <c r="E533" s="1495"/>
      <c r="F533" s="47"/>
      <c r="G533" s="47"/>
      <c r="H533" s="47"/>
      <c r="I533" s="47"/>
      <c r="J533" s="47"/>
      <c r="K533" s="47"/>
      <c r="L533" s="47"/>
      <c r="M533" s="1492"/>
      <c r="N533" s="47"/>
      <c r="O533" s="47"/>
      <c r="P533" s="47"/>
      <c r="Q533" s="47"/>
    </row>
    <row r="534" ht="30.0" customHeight="1">
      <c r="A534" s="1492"/>
      <c r="B534" s="47"/>
      <c r="C534" s="1492"/>
      <c r="D534" s="1492"/>
      <c r="E534" s="1495"/>
      <c r="F534" s="47"/>
      <c r="G534" s="47"/>
      <c r="H534" s="47"/>
      <c r="I534" s="47"/>
      <c r="J534" s="47"/>
      <c r="K534" s="47"/>
      <c r="L534" s="47"/>
      <c r="M534" s="1492"/>
      <c r="N534" s="47"/>
      <c r="O534" s="47"/>
      <c r="P534" s="47"/>
      <c r="Q534" s="47"/>
    </row>
    <row r="535" ht="30.0" customHeight="1">
      <c r="A535" s="1492"/>
      <c r="B535" s="47"/>
      <c r="C535" s="1492"/>
      <c r="D535" s="1492"/>
      <c r="E535" s="1495"/>
      <c r="F535" s="47"/>
      <c r="G535" s="47"/>
      <c r="H535" s="47"/>
      <c r="I535" s="47"/>
      <c r="J535" s="47"/>
      <c r="K535" s="47"/>
      <c r="L535" s="47"/>
      <c r="M535" s="1492"/>
      <c r="N535" s="47"/>
      <c r="O535" s="47"/>
      <c r="P535" s="47"/>
      <c r="Q535" s="47"/>
    </row>
    <row r="536" ht="30.0" customHeight="1">
      <c r="A536" s="1492"/>
      <c r="B536" s="47"/>
      <c r="C536" s="1492"/>
      <c r="D536" s="1492"/>
      <c r="E536" s="1495"/>
      <c r="F536" s="47"/>
      <c r="G536" s="47"/>
      <c r="H536" s="47"/>
      <c r="I536" s="47"/>
      <c r="J536" s="47"/>
      <c r="K536" s="47"/>
      <c r="L536" s="47"/>
      <c r="M536" s="1492"/>
      <c r="N536" s="47"/>
      <c r="O536" s="47"/>
      <c r="P536" s="47"/>
      <c r="Q536" s="47"/>
    </row>
    <row r="537" ht="30.0" customHeight="1">
      <c r="A537" s="1492"/>
      <c r="B537" s="47"/>
      <c r="C537" s="1492"/>
      <c r="D537" s="1492"/>
      <c r="E537" s="1495"/>
      <c r="F537" s="47"/>
      <c r="G537" s="47"/>
      <c r="H537" s="47"/>
      <c r="I537" s="47"/>
      <c r="J537" s="47"/>
      <c r="K537" s="47"/>
      <c r="L537" s="47"/>
      <c r="M537" s="1492"/>
      <c r="N537" s="47"/>
      <c r="O537" s="47"/>
      <c r="P537" s="47"/>
      <c r="Q537" s="47"/>
    </row>
    <row r="538" ht="30.0" customHeight="1">
      <c r="A538" s="1492"/>
      <c r="B538" s="47"/>
      <c r="C538" s="1492"/>
      <c r="D538" s="1492"/>
      <c r="E538" s="1495"/>
      <c r="F538" s="47"/>
      <c r="G538" s="47"/>
      <c r="H538" s="47"/>
      <c r="I538" s="47"/>
      <c r="J538" s="47"/>
      <c r="K538" s="47"/>
      <c r="L538" s="47"/>
      <c r="M538" s="1492"/>
      <c r="N538" s="47"/>
      <c r="O538" s="47"/>
      <c r="P538" s="47"/>
      <c r="Q538" s="47"/>
    </row>
    <row r="539" ht="30.0" customHeight="1">
      <c r="A539" s="1492"/>
      <c r="B539" s="47"/>
      <c r="C539" s="1492"/>
      <c r="D539" s="1492"/>
      <c r="E539" s="1495"/>
      <c r="F539" s="47"/>
      <c r="G539" s="47"/>
      <c r="H539" s="47"/>
      <c r="I539" s="47"/>
      <c r="J539" s="47"/>
      <c r="K539" s="47"/>
      <c r="L539" s="47"/>
      <c r="M539" s="1492"/>
      <c r="N539" s="47"/>
      <c r="O539" s="47"/>
      <c r="P539" s="47"/>
      <c r="Q539" s="47"/>
    </row>
    <row r="540" ht="30.0" customHeight="1">
      <c r="A540" s="1492"/>
      <c r="B540" s="47"/>
      <c r="C540" s="1492"/>
      <c r="D540" s="1492"/>
      <c r="E540" s="1495"/>
      <c r="F540" s="47"/>
      <c r="G540" s="47"/>
      <c r="H540" s="47"/>
      <c r="I540" s="47"/>
      <c r="J540" s="47"/>
      <c r="K540" s="47"/>
      <c r="L540" s="47"/>
      <c r="M540" s="1492"/>
      <c r="N540" s="47"/>
      <c r="O540" s="47"/>
      <c r="P540" s="47"/>
      <c r="Q540" s="47"/>
    </row>
    <row r="541" ht="30.0" customHeight="1">
      <c r="A541" s="1492"/>
      <c r="B541" s="47"/>
      <c r="C541" s="1492"/>
      <c r="D541" s="1492"/>
      <c r="E541" s="1495"/>
      <c r="F541" s="47"/>
      <c r="G541" s="47"/>
      <c r="H541" s="47"/>
      <c r="I541" s="47"/>
      <c r="J541" s="47"/>
      <c r="K541" s="47"/>
      <c r="L541" s="47"/>
      <c r="M541" s="1492"/>
      <c r="N541" s="47"/>
      <c r="O541" s="47"/>
      <c r="P541" s="47"/>
      <c r="Q541" s="47"/>
    </row>
    <row r="542" ht="30.0" customHeight="1">
      <c r="A542" s="1492"/>
      <c r="B542" s="47"/>
      <c r="C542" s="1492"/>
      <c r="D542" s="1492"/>
      <c r="E542" s="1495"/>
      <c r="F542" s="47"/>
      <c r="G542" s="47"/>
      <c r="H542" s="47"/>
      <c r="I542" s="47"/>
      <c r="J542" s="47"/>
      <c r="K542" s="47"/>
      <c r="L542" s="47"/>
      <c r="M542" s="1492"/>
      <c r="N542" s="47"/>
      <c r="O542" s="47"/>
      <c r="P542" s="47"/>
      <c r="Q542" s="47"/>
    </row>
    <row r="543" ht="30.0" customHeight="1">
      <c r="A543" s="1492"/>
      <c r="B543" s="47"/>
      <c r="C543" s="1492"/>
      <c r="D543" s="1492"/>
      <c r="E543" s="1495"/>
      <c r="F543" s="47"/>
      <c r="G543" s="47"/>
      <c r="H543" s="47"/>
      <c r="I543" s="47"/>
      <c r="J543" s="47"/>
      <c r="K543" s="47"/>
      <c r="L543" s="47"/>
      <c r="M543" s="1492"/>
      <c r="N543" s="47"/>
      <c r="O543" s="47"/>
      <c r="P543" s="47"/>
      <c r="Q543" s="47"/>
    </row>
    <row r="544" ht="30.0" customHeight="1">
      <c r="A544" s="1492"/>
      <c r="B544" s="47"/>
      <c r="C544" s="1492"/>
      <c r="D544" s="1492"/>
      <c r="E544" s="1495"/>
      <c r="F544" s="47"/>
      <c r="G544" s="47"/>
      <c r="H544" s="47"/>
      <c r="I544" s="47"/>
      <c r="J544" s="47"/>
      <c r="K544" s="47"/>
      <c r="L544" s="47"/>
      <c r="M544" s="1492"/>
      <c r="N544" s="47"/>
      <c r="O544" s="47"/>
      <c r="P544" s="47"/>
      <c r="Q544" s="47"/>
    </row>
    <row r="545" ht="30.0" customHeight="1">
      <c r="A545" s="1492"/>
      <c r="B545" s="47"/>
      <c r="C545" s="1492"/>
      <c r="D545" s="1492"/>
      <c r="E545" s="1495"/>
      <c r="F545" s="47"/>
      <c r="G545" s="47"/>
      <c r="H545" s="47"/>
      <c r="I545" s="47"/>
      <c r="J545" s="47"/>
      <c r="K545" s="47"/>
      <c r="L545" s="47"/>
      <c r="M545" s="1492"/>
      <c r="N545" s="47"/>
      <c r="O545" s="47"/>
      <c r="P545" s="47"/>
      <c r="Q545" s="47"/>
    </row>
    <row r="546" ht="30.0" customHeight="1">
      <c r="A546" s="1492"/>
      <c r="B546" s="47"/>
      <c r="C546" s="1492"/>
      <c r="D546" s="1492"/>
      <c r="E546" s="1495"/>
      <c r="F546" s="47"/>
      <c r="G546" s="47"/>
      <c r="H546" s="47"/>
      <c r="I546" s="47"/>
      <c r="J546" s="47"/>
      <c r="K546" s="47"/>
      <c r="L546" s="47"/>
      <c r="M546" s="1492"/>
      <c r="N546" s="47"/>
      <c r="O546" s="47"/>
      <c r="P546" s="47"/>
      <c r="Q546" s="47"/>
    </row>
    <row r="547" ht="30.0" customHeight="1">
      <c r="A547" s="1492"/>
      <c r="B547" s="47"/>
      <c r="C547" s="1492"/>
      <c r="D547" s="1492"/>
      <c r="E547" s="1495"/>
      <c r="F547" s="47"/>
      <c r="G547" s="47"/>
      <c r="H547" s="47"/>
      <c r="I547" s="47"/>
      <c r="J547" s="47"/>
      <c r="K547" s="47"/>
      <c r="L547" s="47"/>
      <c r="M547" s="1492"/>
      <c r="N547" s="47"/>
      <c r="O547" s="47"/>
      <c r="P547" s="47"/>
      <c r="Q547" s="47"/>
    </row>
    <row r="548" ht="30.0" customHeight="1">
      <c r="A548" s="1492"/>
      <c r="B548" s="47"/>
      <c r="C548" s="1492"/>
      <c r="D548" s="1492"/>
      <c r="E548" s="1495"/>
      <c r="F548" s="47"/>
      <c r="G548" s="47"/>
      <c r="H548" s="47"/>
      <c r="I548" s="47"/>
      <c r="J548" s="47"/>
      <c r="K548" s="47"/>
      <c r="L548" s="47"/>
      <c r="M548" s="1492"/>
      <c r="N548" s="47"/>
      <c r="O548" s="47"/>
      <c r="P548" s="47"/>
      <c r="Q548" s="47"/>
    </row>
    <row r="549" ht="30.0" customHeight="1">
      <c r="A549" s="1492"/>
      <c r="B549" s="47"/>
      <c r="C549" s="1492"/>
      <c r="D549" s="1492"/>
      <c r="E549" s="1495"/>
      <c r="F549" s="47"/>
      <c r="G549" s="47"/>
      <c r="H549" s="47"/>
      <c r="I549" s="47"/>
      <c r="J549" s="47"/>
      <c r="K549" s="47"/>
      <c r="L549" s="47"/>
      <c r="M549" s="1492"/>
      <c r="N549" s="47"/>
      <c r="O549" s="47"/>
      <c r="P549" s="47"/>
      <c r="Q549" s="47"/>
    </row>
    <row r="550" ht="30.0" customHeight="1">
      <c r="A550" s="1492"/>
      <c r="B550" s="47"/>
      <c r="C550" s="1492"/>
      <c r="D550" s="1492"/>
      <c r="E550" s="1495"/>
      <c r="F550" s="47"/>
      <c r="G550" s="47"/>
      <c r="H550" s="47"/>
      <c r="I550" s="47"/>
      <c r="J550" s="47"/>
      <c r="K550" s="47"/>
      <c r="L550" s="47"/>
      <c r="M550" s="1492"/>
      <c r="N550" s="47"/>
      <c r="O550" s="47"/>
      <c r="P550" s="47"/>
      <c r="Q550" s="47"/>
    </row>
    <row r="551" ht="30.0" customHeight="1">
      <c r="A551" s="1492"/>
      <c r="B551" s="47"/>
      <c r="C551" s="1492"/>
      <c r="D551" s="1492"/>
      <c r="E551" s="1495"/>
      <c r="F551" s="47"/>
      <c r="G551" s="47"/>
      <c r="H551" s="47"/>
      <c r="I551" s="47"/>
      <c r="J551" s="47"/>
      <c r="K551" s="47"/>
      <c r="L551" s="47"/>
      <c r="M551" s="1492"/>
      <c r="N551" s="47"/>
      <c r="O551" s="47"/>
      <c r="P551" s="47"/>
      <c r="Q551" s="47"/>
    </row>
    <row r="552" ht="30.0" customHeight="1">
      <c r="A552" s="1492"/>
      <c r="B552" s="47"/>
      <c r="C552" s="1492"/>
      <c r="D552" s="1492"/>
      <c r="E552" s="1495"/>
      <c r="F552" s="47"/>
      <c r="G552" s="47"/>
      <c r="H552" s="47"/>
      <c r="I552" s="47"/>
      <c r="J552" s="47"/>
      <c r="K552" s="47"/>
      <c r="L552" s="47"/>
      <c r="M552" s="1492"/>
      <c r="N552" s="47"/>
      <c r="O552" s="47"/>
      <c r="P552" s="47"/>
      <c r="Q552" s="47"/>
    </row>
    <row r="553" ht="30.0" customHeight="1">
      <c r="A553" s="1492"/>
      <c r="B553" s="47"/>
      <c r="C553" s="1492"/>
      <c r="D553" s="1492"/>
      <c r="E553" s="1495"/>
      <c r="F553" s="47"/>
      <c r="G553" s="47"/>
      <c r="H553" s="47"/>
      <c r="I553" s="47"/>
      <c r="J553" s="47"/>
      <c r="K553" s="47"/>
      <c r="L553" s="47"/>
      <c r="M553" s="1492"/>
      <c r="N553" s="47"/>
      <c r="O553" s="47"/>
      <c r="P553" s="47"/>
      <c r="Q553" s="47"/>
    </row>
    <row r="554" ht="30.0" customHeight="1">
      <c r="A554" s="1492"/>
      <c r="B554" s="47"/>
      <c r="C554" s="1492"/>
      <c r="D554" s="1492"/>
      <c r="E554" s="1495"/>
      <c r="F554" s="47"/>
      <c r="G554" s="47"/>
      <c r="H554" s="47"/>
      <c r="I554" s="47"/>
      <c r="J554" s="47"/>
      <c r="K554" s="47"/>
      <c r="L554" s="47"/>
      <c r="M554" s="1492"/>
      <c r="N554" s="47"/>
      <c r="O554" s="47"/>
      <c r="P554" s="47"/>
      <c r="Q554" s="47"/>
    </row>
    <row r="555" ht="30.0" customHeight="1">
      <c r="A555" s="1492"/>
      <c r="B555" s="47"/>
      <c r="C555" s="1492"/>
      <c r="D555" s="1492"/>
      <c r="E555" s="1495"/>
      <c r="F555" s="47"/>
      <c r="G555" s="47"/>
      <c r="H555" s="47"/>
      <c r="I555" s="47"/>
      <c r="J555" s="47"/>
      <c r="K555" s="47"/>
      <c r="L555" s="47"/>
      <c r="M555" s="1492"/>
      <c r="N555" s="47"/>
      <c r="O555" s="47"/>
      <c r="P555" s="47"/>
      <c r="Q555" s="47"/>
    </row>
    <row r="556" ht="30.0" customHeight="1">
      <c r="A556" s="1492"/>
      <c r="B556" s="47"/>
      <c r="C556" s="1492"/>
      <c r="D556" s="1492"/>
      <c r="E556" s="1495"/>
      <c r="F556" s="47"/>
      <c r="G556" s="47"/>
      <c r="H556" s="47"/>
      <c r="I556" s="47"/>
      <c r="J556" s="47"/>
      <c r="K556" s="47"/>
      <c r="L556" s="47"/>
      <c r="M556" s="1492"/>
      <c r="N556" s="47"/>
      <c r="O556" s="47"/>
      <c r="P556" s="47"/>
      <c r="Q556" s="47"/>
    </row>
    <row r="557" ht="30.0" customHeight="1">
      <c r="A557" s="1492"/>
      <c r="B557" s="47"/>
      <c r="C557" s="1492"/>
      <c r="D557" s="1492"/>
      <c r="E557" s="1495"/>
      <c r="F557" s="47"/>
      <c r="G557" s="47"/>
      <c r="H557" s="47"/>
      <c r="I557" s="47"/>
      <c r="J557" s="47"/>
      <c r="K557" s="47"/>
      <c r="L557" s="47"/>
      <c r="M557" s="1492"/>
      <c r="N557" s="47"/>
      <c r="O557" s="47"/>
      <c r="P557" s="47"/>
      <c r="Q557" s="47"/>
    </row>
    <row r="558" ht="30.0" customHeight="1">
      <c r="A558" s="1492"/>
      <c r="B558" s="47"/>
      <c r="C558" s="1492"/>
      <c r="D558" s="1492"/>
      <c r="E558" s="1495"/>
      <c r="F558" s="47"/>
      <c r="G558" s="47"/>
      <c r="H558" s="47"/>
      <c r="I558" s="47"/>
      <c r="J558" s="47"/>
      <c r="K558" s="47"/>
      <c r="L558" s="47"/>
      <c r="M558" s="1492"/>
      <c r="N558" s="47"/>
      <c r="O558" s="47"/>
      <c r="P558" s="47"/>
      <c r="Q558" s="47"/>
    </row>
    <row r="559" ht="30.0" customHeight="1">
      <c r="A559" s="1492"/>
      <c r="B559" s="47"/>
      <c r="C559" s="1492"/>
      <c r="D559" s="1492"/>
      <c r="E559" s="1495"/>
      <c r="F559" s="47"/>
      <c r="G559" s="47"/>
      <c r="H559" s="47"/>
      <c r="I559" s="47"/>
      <c r="J559" s="47"/>
      <c r="K559" s="47"/>
      <c r="L559" s="47"/>
      <c r="M559" s="1492"/>
      <c r="N559" s="47"/>
      <c r="O559" s="47"/>
      <c r="P559" s="47"/>
      <c r="Q559" s="47"/>
    </row>
    <row r="560" ht="30.0" customHeight="1">
      <c r="A560" s="1492"/>
      <c r="B560" s="47"/>
      <c r="C560" s="1492"/>
      <c r="D560" s="1492"/>
      <c r="E560" s="1495"/>
      <c r="F560" s="47"/>
      <c r="G560" s="47"/>
      <c r="H560" s="47"/>
      <c r="I560" s="47"/>
      <c r="J560" s="47"/>
      <c r="K560" s="47"/>
      <c r="L560" s="47"/>
      <c r="M560" s="1492"/>
      <c r="N560" s="47"/>
      <c r="O560" s="47"/>
      <c r="P560" s="47"/>
      <c r="Q560" s="47"/>
    </row>
    <row r="561" ht="30.0" customHeight="1">
      <c r="A561" s="1492"/>
      <c r="B561" s="47"/>
      <c r="C561" s="1492"/>
      <c r="D561" s="1492"/>
      <c r="E561" s="1495"/>
      <c r="F561" s="47"/>
      <c r="G561" s="47"/>
      <c r="H561" s="47"/>
      <c r="I561" s="47"/>
      <c r="J561" s="47"/>
      <c r="K561" s="47"/>
      <c r="L561" s="47"/>
      <c r="M561" s="1492"/>
      <c r="N561" s="47"/>
      <c r="O561" s="47"/>
      <c r="P561" s="47"/>
      <c r="Q561" s="47"/>
    </row>
    <row r="562" ht="30.0" customHeight="1">
      <c r="A562" s="1492"/>
      <c r="B562" s="47"/>
      <c r="C562" s="1492"/>
      <c r="D562" s="1492"/>
      <c r="E562" s="1495"/>
      <c r="F562" s="47"/>
      <c r="G562" s="47"/>
      <c r="H562" s="47"/>
      <c r="I562" s="47"/>
      <c r="J562" s="47"/>
      <c r="K562" s="47"/>
      <c r="L562" s="47"/>
      <c r="M562" s="1492"/>
      <c r="N562" s="47"/>
      <c r="O562" s="47"/>
      <c r="P562" s="47"/>
      <c r="Q562" s="47"/>
    </row>
    <row r="563" ht="30.0" customHeight="1">
      <c r="A563" s="1492"/>
      <c r="B563" s="47"/>
      <c r="C563" s="1492"/>
      <c r="D563" s="1492"/>
      <c r="E563" s="1495"/>
      <c r="F563" s="47"/>
      <c r="G563" s="47"/>
      <c r="H563" s="47"/>
      <c r="I563" s="47"/>
      <c r="J563" s="47"/>
      <c r="K563" s="47"/>
      <c r="L563" s="47"/>
      <c r="M563" s="1492"/>
      <c r="N563" s="47"/>
      <c r="O563" s="47"/>
      <c r="P563" s="47"/>
      <c r="Q563" s="47"/>
    </row>
    <row r="564" ht="30.0" customHeight="1">
      <c r="A564" s="1492"/>
      <c r="B564" s="47"/>
      <c r="C564" s="1492"/>
      <c r="D564" s="1492"/>
      <c r="E564" s="1495"/>
      <c r="F564" s="47"/>
      <c r="G564" s="47"/>
      <c r="H564" s="47"/>
      <c r="I564" s="47"/>
      <c r="J564" s="47"/>
      <c r="K564" s="47"/>
      <c r="L564" s="47"/>
      <c r="M564" s="1492"/>
      <c r="N564" s="47"/>
      <c r="O564" s="47"/>
      <c r="P564" s="47"/>
      <c r="Q564" s="47"/>
    </row>
    <row r="565" ht="30.0" customHeight="1">
      <c r="A565" s="1492"/>
      <c r="B565" s="47"/>
      <c r="C565" s="1492"/>
      <c r="D565" s="1492"/>
      <c r="E565" s="1495"/>
      <c r="F565" s="47"/>
      <c r="G565" s="47"/>
      <c r="H565" s="47"/>
      <c r="I565" s="47"/>
      <c r="J565" s="47"/>
      <c r="K565" s="47"/>
      <c r="L565" s="47"/>
      <c r="M565" s="1492"/>
      <c r="N565" s="47"/>
      <c r="O565" s="47"/>
      <c r="P565" s="47"/>
      <c r="Q565" s="47"/>
    </row>
    <row r="566" ht="30.0" customHeight="1">
      <c r="A566" s="1492"/>
      <c r="B566" s="47"/>
      <c r="C566" s="1492"/>
      <c r="D566" s="1492"/>
      <c r="E566" s="1495"/>
      <c r="F566" s="47"/>
      <c r="G566" s="47"/>
      <c r="H566" s="47"/>
      <c r="I566" s="47"/>
      <c r="J566" s="47"/>
      <c r="K566" s="47"/>
      <c r="L566" s="47"/>
      <c r="M566" s="1492"/>
      <c r="N566" s="47"/>
      <c r="O566" s="47"/>
      <c r="P566" s="47"/>
      <c r="Q566" s="47"/>
    </row>
    <row r="567" ht="30.0" customHeight="1">
      <c r="A567" s="1492"/>
      <c r="B567" s="47"/>
      <c r="C567" s="1492"/>
      <c r="D567" s="1492"/>
      <c r="E567" s="1495"/>
      <c r="F567" s="47"/>
      <c r="G567" s="47"/>
      <c r="H567" s="47"/>
      <c r="I567" s="47"/>
      <c r="J567" s="47"/>
      <c r="K567" s="47"/>
      <c r="L567" s="47"/>
      <c r="M567" s="1492"/>
      <c r="N567" s="47"/>
      <c r="O567" s="47"/>
      <c r="P567" s="47"/>
      <c r="Q567" s="47"/>
    </row>
    <row r="568" ht="30.0" customHeight="1">
      <c r="A568" s="1492"/>
      <c r="B568" s="47"/>
      <c r="C568" s="1492"/>
      <c r="D568" s="1492"/>
      <c r="E568" s="1495"/>
      <c r="F568" s="47"/>
      <c r="G568" s="47"/>
      <c r="H568" s="47"/>
      <c r="I568" s="47"/>
      <c r="J568" s="47"/>
      <c r="K568" s="47"/>
      <c r="L568" s="47"/>
      <c r="M568" s="1492"/>
      <c r="N568" s="47"/>
      <c r="O568" s="47"/>
      <c r="P568" s="47"/>
      <c r="Q568" s="47"/>
    </row>
    <row r="569" ht="30.0" customHeight="1">
      <c r="A569" s="1492"/>
      <c r="B569" s="47"/>
      <c r="C569" s="1492"/>
      <c r="D569" s="1492"/>
      <c r="E569" s="1495"/>
      <c r="F569" s="47"/>
      <c r="G569" s="47"/>
      <c r="H569" s="47"/>
      <c r="I569" s="47"/>
      <c r="J569" s="47"/>
      <c r="K569" s="47"/>
      <c r="L569" s="47"/>
      <c r="M569" s="1492"/>
      <c r="N569" s="47"/>
      <c r="O569" s="47"/>
      <c r="P569" s="47"/>
      <c r="Q569" s="47"/>
    </row>
    <row r="570" ht="30.0" customHeight="1">
      <c r="A570" s="1492"/>
      <c r="B570" s="47"/>
      <c r="C570" s="1492"/>
      <c r="D570" s="1492"/>
      <c r="E570" s="1495"/>
      <c r="F570" s="47"/>
      <c r="G570" s="47"/>
      <c r="H570" s="47"/>
      <c r="I570" s="47"/>
      <c r="J570" s="47"/>
      <c r="K570" s="47"/>
      <c r="L570" s="47"/>
      <c r="M570" s="1492"/>
      <c r="N570" s="47"/>
      <c r="O570" s="47"/>
      <c r="P570" s="47"/>
      <c r="Q570" s="47"/>
    </row>
    <row r="571" ht="30.0" customHeight="1">
      <c r="A571" s="1492"/>
      <c r="B571" s="47"/>
      <c r="C571" s="1492"/>
      <c r="D571" s="1492"/>
      <c r="E571" s="1495"/>
      <c r="F571" s="47"/>
      <c r="G571" s="47"/>
      <c r="H571" s="47"/>
      <c r="I571" s="47"/>
      <c r="J571" s="47"/>
      <c r="K571" s="47"/>
      <c r="L571" s="47"/>
      <c r="M571" s="1492"/>
      <c r="N571" s="47"/>
      <c r="O571" s="47"/>
      <c r="P571" s="47"/>
      <c r="Q571" s="47"/>
    </row>
    <row r="572" ht="30.0" customHeight="1">
      <c r="A572" s="1492"/>
      <c r="B572" s="47"/>
      <c r="C572" s="1492"/>
      <c r="D572" s="1492"/>
      <c r="E572" s="1495"/>
      <c r="F572" s="47"/>
      <c r="G572" s="47"/>
      <c r="H572" s="47"/>
      <c r="I572" s="47"/>
      <c r="J572" s="47"/>
      <c r="K572" s="47"/>
      <c r="L572" s="47"/>
      <c r="M572" s="1492"/>
      <c r="N572" s="47"/>
      <c r="O572" s="47"/>
      <c r="P572" s="47"/>
      <c r="Q572" s="47"/>
    </row>
    <row r="573" ht="30.0" customHeight="1">
      <c r="A573" s="1492"/>
      <c r="B573" s="47"/>
      <c r="C573" s="1492"/>
      <c r="D573" s="1492"/>
      <c r="E573" s="1495"/>
      <c r="F573" s="47"/>
      <c r="G573" s="47"/>
      <c r="H573" s="47"/>
      <c r="I573" s="47"/>
      <c r="J573" s="47"/>
      <c r="K573" s="47"/>
      <c r="L573" s="47"/>
      <c r="M573" s="1492"/>
      <c r="N573" s="47"/>
      <c r="O573" s="47"/>
      <c r="P573" s="47"/>
      <c r="Q573" s="47"/>
    </row>
    <row r="574" ht="30.0" customHeight="1">
      <c r="A574" s="1492"/>
      <c r="B574" s="47"/>
      <c r="C574" s="1492"/>
      <c r="D574" s="1492"/>
      <c r="E574" s="1495"/>
      <c r="F574" s="47"/>
      <c r="G574" s="47"/>
      <c r="H574" s="47"/>
      <c r="I574" s="47"/>
      <c r="J574" s="47"/>
      <c r="K574" s="47"/>
      <c r="L574" s="47"/>
      <c r="M574" s="1492"/>
      <c r="N574" s="47"/>
      <c r="O574" s="47"/>
      <c r="P574" s="47"/>
      <c r="Q574" s="47"/>
    </row>
    <row r="575" ht="30.0" customHeight="1">
      <c r="A575" s="1492"/>
      <c r="B575" s="47"/>
      <c r="C575" s="1492"/>
      <c r="D575" s="1492"/>
      <c r="E575" s="1495"/>
      <c r="F575" s="47"/>
      <c r="G575" s="47"/>
      <c r="H575" s="47"/>
      <c r="I575" s="47"/>
      <c r="J575" s="47"/>
      <c r="K575" s="47"/>
      <c r="L575" s="47"/>
      <c r="M575" s="1492"/>
      <c r="N575" s="47"/>
      <c r="O575" s="47"/>
      <c r="P575" s="47"/>
      <c r="Q575" s="47"/>
    </row>
    <row r="576" ht="30.0" customHeight="1">
      <c r="A576" s="1492"/>
      <c r="B576" s="47"/>
      <c r="C576" s="1492"/>
      <c r="D576" s="1492"/>
      <c r="E576" s="1495"/>
      <c r="F576" s="47"/>
      <c r="G576" s="47"/>
      <c r="H576" s="47"/>
      <c r="I576" s="47"/>
      <c r="J576" s="47"/>
      <c r="K576" s="47"/>
      <c r="L576" s="47"/>
      <c r="M576" s="1492"/>
      <c r="N576" s="47"/>
      <c r="O576" s="47"/>
      <c r="P576" s="47"/>
      <c r="Q576" s="47"/>
    </row>
    <row r="577" ht="30.0" customHeight="1">
      <c r="A577" s="1492"/>
      <c r="B577" s="47"/>
      <c r="C577" s="1492"/>
      <c r="D577" s="1492"/>
      <c r="E577" s="1495"/>
      <c r="F577" s="47"/>
      <c r="G577" s="47"/>
      <c r="H577" s="47"/>
      <c r="I577" s="47"/>
      <c r="J577" s="47"/>
      <c r="K577" s="47"/>
      <c r="L577" s="47"/>
      <c r="M577" s="1492"/>
      <c r="N577" s="47"/>
      <c r="O577" s="47"/>
      <c r="P577" s="47"/>
      <c r="Q577" s="47"/>
    </row>
    <row r="578" ht="30.0" customHeight="1">
      <c r="A578" s="1492"/>
      <c r="B578" s="47"/>
      <c r="C578" s="1492"/>
      <c r="D578" s="1492"/>
      <c r="E578" s="1495"/>
      <c r="F578" s="47"/>
      <c r="G578" s="47"/>
      <c r="H578" s="47"/>
      <c r="I578" s="47"/>
      <c r="J578" s="47"/>
      <c r="K578" s="47"/>
      <c r="L578" s="47"/>
      <c r="M578" s="1492"/>
      <c r="N578" s="47"/>
      <c r="O578" s="47"/>
      <c r="P578" s="47"/>
      <c r="Q578" s="47"/>
    </row>
    <row r="579" ht="30.0" customHeight="1">
      <c r="A579" s="1492"/>
      <c r="B579" s="47"/>
      <c r="C579" s="1492"/>
      <c r="D579" s="1492"/>
      <c r="E579" s="1495"/>
      <c r="F579" s="47"/>
      <c r="G579" s="47"/>
      <c r="H579" s="47"/>
      <c r="I579" s="47"/>
      <c r="J579" s="47"/>
      <c r="K579" s="47"/>
      <c r="L579" s="47"/>
      <c r="M579" s="1492"/>
      <c r="N579" s="47"/>
      <c r="O579" s="47"/>
      <c r="P579" s="47"/>
      <c r="Q579" s="47"/>
    </row>
    <row r="580" ht="30.0" customHeight="1">
      <c r="A580" s="1492"/>
      <c r="B580" s="47"/>
      <c r="C580" s="1492"/>
      <c r="D580" s="1492"/>
      <c r="E580" s="1495"/>
      <c r="F580" s="47"/>
      <c r="G580" s="47"/>
      <c r="H580" s="47"/>
      <c r="I580" s="47"/>
      <c r="J580" s="47"/>
      <c r="K580" s="47"/>
      <c r="L580" s="47"/>
      <c r="M580" s="1492"/>
      <c r="N580" s="47"/>
      <c r="O580" s="47"/>
      <c r="P580" s="47"/>
      <c r="Q580" s="47"/>
    </row>
    <row r="581" ht="30.0" customHeight="1">
      <c r="A581" s="1492"/>
      <c r="B581" s="47"/>
      <c r="C581" s="1492"/>
      <c r="D581" s="1492"/>
      <c r="E581" s="1495"/>
      <c r="F581" s="47"/>
      <c r="G581" s="47"/>
      <c r="H581" s="47"/>
      <c r="I581" s="47"/>
      <c r="J581" s="47"/>
      <c r="K581" s="47"/>
      <c r="L581" s="47"/>
      <c r="M581" s="1492"/>
      <c r="N581" s="47"/>
      <c r="O581" s="47"/>
      <c r="P581" s="47"/>
      <c r="Q581" s="47"/>
    </row>
    <row r="582" ht="30.0" customHeight="1">
      <c r="A582" s="1492"/>
      <c r="B582" s="47"/>
      <c r="C582" s="1492"/>
      <c r="D582" s="1492"/>
      <c r="E582" s="1495"/>
      <c r="F582" s="47"/>
      <c r="G582" s="47"/>
      <c r="H582" s="47"/>
      <c r="I582" s="47"/>
      <c r="J582" s="47"/>
      <c r="K582" s="47"/>
      <c r="L582" s="47"/>
      <c r="M582" s="1492"/>
      <c r="N582" s="47"/>
      <c r="O582" s="47"/>
      <c r="P582" s="47"/>
      <c r="Q582" s="47"/>
    </row>
    <row r="583" ht="30.0" customHeight="1">
      <c r="A583" s="1492"/>
      <c r="B583" s="47"/>
      <c r="C583" s="1492"/>
      <c r="D583" s="1492"/>
      <c r="E583" s="1495"/>
      <c r="F583" s="47"/>
      <c r="G583" s="47"/>
      <c r="H583" s="47"/>
      <c r="I583" s="47"/>
      <c r="J583" s="47"/>
      <c r="K583" s="47"/>
      <c r="L583" s="47"/>
      <c r="M583" s="1492"/>
      <c r="N583" s="47"/>
      <c r="O583" s="47"/>
      <c r="P583" s="47"/>
      <c r="Q583" s="47"/>
    </row>
    <row r="584" ht="30.0" customHeight="1">
      <c r="A584" s="1492"/>
      <c r="B584" s="47"/>
      <c r="C584" s="1492"/>
      <c r="D584" s="1492"/>
      <c r="E584" s="1495"/>
      <c r="F584" s="47"/>
      <c r="G584" s="47"/>
      <c r="H584" s="47"/>
      <c r="I584" s="47"/>
      <c r="J584" s="47"/>
      <c r="K584" s="47"/>
      <c r="L584" s="47"/>
      <c r="M584" s="1492"/>
      <c r="N584" s="47"/>
      <c r="O584" s="47"/>
      <c r="P584" s="47"/>
      <c r="Q584" s="47"/>
    </row>
    <row r="585" ht="30.0" customHeight="1">
      <c r="A585" s="1492"/>
      <c r="B585" s="47"/>
      <c r="C585" s="1492"/>
      <c r="D585" s="1492"/>
      <c r="E585" s="1495"/>
      <c r="F585" s="47"/>
      <c r="G585" s="47"/>
      <c r="H585" s="47"/>
      <c r="I585" s="47"/>
      <c r="J585" s="47"/>
      <c r="K585" s="47"/>
      <c r="L585" s="47"/>
      <c r="M585" s="1492"/>
      <c r="N585" s="47"/>
      <c r="O585" s="47"/>
      <c r="P585" s="47"/>
      <c r="Q585" s="47"/>
    </row>
    <row r="586" ht="30.0" customHeight="1">
      <c r="A586" s="1492"/>
      <c r="B586" s="47"/>
      <c r="C586" s="1492"/>
      <c r="D586" s="1492"/>
      <c r="E586" s="1495"/>
      <c r="F586" s="47"/>
      <c r="G586" s="47"/>
      <c r="H586" s="47"/>
      <c r="I586" s="47"/>
      <c r="J586" s="47"/>
      <c r="K586" s="47"/>
      <c r="L586" s="47"/>
      <c r="M586" s="1492"/>
      <c r="N586" s="47"/>
      <c r="O586" s="47"/>
      <c r="P586" s="47"/>
      <c r="Q586" s="47"/>
    </row>
    <row r="587" ht="30.0" customHeight="1">
      <c r="A587" s="1492"/>
      <c r="B587" s="47"/>
      <c r="C587" s="1492"/>
      <c r="D587" s="1492"/>
      <c r="E587" s="1495"/>
      <c r="F587" s="47"/>
      <c r="G587" s="47"/>
      <c r="H587" s="47"/>
      <c r="I587" s="47"/>
      <c r="J587" s="47"/>
      <c r="K587" s="47"/>
      <c r="L587" s="47"/>
      <c r="M587" s="1492"/>
      <c r="N587" s="47"/>
      <c r="O587" s="47"/>
      <c r="P587" s="47"/>
      <c r="Q587" s="47"/>
    </row>
    <row r="588" ht="30.0" customHeight="1">
      <c r="A588" s="1492"/>
      <c r="B588" s="47"/>
      <c r="C588" s="1492"/>
      <c r="D588" s="1492"/>
      <c r="E588" s="1495"/>
      <c r="F588" s="47"/>
      <c r="G588" s="47"/>
      <c r="H588" s="47"/>
      <c r="I588" s="47"/>
      <c r="J588" s="47"/>
      <c r="K588" s="47"/>
      <c r="L588" s="47"/>
      <c r="M588" s="1492"/>
      <c r="N588" s="47"/>
      <c r="O588" s="47"/>
      <c r="P588" s="47"/>
      <c r="Q588" s="47"/>
    </row>
    <row r="589" ht="30.0" customHeight="1">
      <c r="A589" s="1492"/>
      <c r="B589" s="47"/>
      <c r="C589" s="1492"/>
      <c r="D589" s="1492"/>
      <c r="E589" s="1495"/>
      <c r="F589" s="47"/>
      <c r="G589" s="47"/>
      <c r="H589" s="47"/>
      <c r="I589" s="47"/>
      <c r="J589" s="47"/>
      <c r="K589" s="47"/>
      <c r="L589" s="47"/>
      <c r="M589" s="1492"/>
      <c r="N589" s="47"/>
      <c r="O589" s="47"/>
      <c r="P589" s="47"/>
      <c r="Q589" s="47"/>
    </row>
    <row r="590" ht="30.0" customHeight="1">
      <c r="A590" s="1492"/>
      <c r="B590" s="47"/>
      <c r="C590" s="1492"/>
      <c r="D590" s="1492"/>
      <c r="E590" s="1495"/>
      <c r="F590" s="47"/>
      <c r="G590" s="47"/>
      <c r="H590" s="47"/>
      <c r="I590" s="47"/>
      <c r="J590" s="47"/>
      <c r="K590" s="47"/>
      <c r="L590" s="47"/>
      <c r="M590" s="1492"/>
      <c r="N590" s="47"/>
      <c r="O590" s="47"/>
      <c r="P590" s="47"/>
      <c r="Q590" s="47"/>
    </row>
    <row r="591" ht="30.0" customHeight="1">
      <c r="A591" s="1492"/>
      <c r="B591" s="47"/>
      <c r="C591" s="1492"/>
      <c r="D591" s="1492"/>
      <c r="E591" s="1495"/>
      <c r="F591" s="47"/>
      <c r="G591" s="47"/>
      <c r="H591" s="47"/>
      <c r="I591" s="47"/>
      <c r="J591" s="47"/>
      <c r="K591" s="47"/>
      <c r="L591" s="47"/>
      <c r="M591" s="1492"/>
      <c r="N591" s="47"/>
      <c r="O591" s="47"/>
      <c r="P591" s="47"/>
      <c r="Q591" s="47"/>
    </row>
    <row r="592" ht="30.0" customHeight="1">
      <c r="A592" s="1492"/>
      <c r="B592" s="47"/>
      <c r="C592" s="1492"/>
      <c r="D592" s="1492"/>
      <c r="E592" s="1495"/>
      <c r="F592" s="47"/>
      <c r="G592" s="47"/>
      <c r="H592" s="47"/>
      <c r="I592" s="47"/>
      <c r="J592" s="47"/>
      <c r="K592" s="47"/>
      <c r="L592" s="47"/>
      <c r="M592" s="1492"/>
      <c r="N592" s="47"/>
      <c r="O592" s="47"/>
      <c r="P592" s="47"/>
      <c r="Q592" s="47"/>
    </row>
    <row r="593" ht="30.0" customHeight="1">
      <c r="A593" s="1492"/>
      <c r="B593" s="47"/>
      <c r="C593" s="1492"/>
      <c r="D593" s="1492"/>
      <c r="E593" s="1495"/>
      <c r="F593" s="47"/>
      <c r="G593" s="47"/>
      <c r="H593" s="47"/>
      <c r="I593" s="47"/>
      <c r="J593" s="47"/>
      <c r="K593" s="47"/>
      <c r="L593" s="47"/>
      <c r="M593" s="1492"/>
      <c r="N593" s="47"/>
      <c r="O593" s="47"/>
      <c r="P593" s="47"/>
      <c r="Q593" s="47"/>
    </row>
    <row r="594" ht="30.0" customHeight="1">
      <c r="A594" s="1492"/>
      <c r="B594" s="47"/>
      <c r="C594" s="1492"/>
      <c r="D594" s="1492"/>
      <c r="E594" s="1495"/>
      <c r="F594" s="47"/>
      <c r="G594" s="47"/>
      <c r="H594" s="47"/>
      <c r="I594" s="47"/>
      <c r="J594" s="47"/>
      <c r="K594" s="47"/>
      <c r="L594" s="47"/>
      <c r="M594" s="1492"/>
      <c r="N594" s="47"/>
      <c r="O594" s="47"/>
      <c r="P594" s="47"/>
      <c r="Q594" s="47"/>
    </row>
    <row r="595" ht="30.0" customHeight="1">
      <c r="A595" s="1492"/>
      <c r="B595" s="47"/>
      <c r="C595" s="1492"/>
      <c r="D595" s="1492"/>
      <c r="E595" s="1495"/>
      <c r="F595" s="47"/>
      <c r="G595" s="47"/>
      <c r="H595" s="47"/>
      <c r="I595" s="47"/>
      <c r="J595" s="47"/>
      <c r="K595" s="47"/>
      <c r="L595" s="47"/>
      <c r="M595" s="1492"/>
      <c r="N595" s="47"/>
      <c r="O595" s="47"/>
      <c r="P595" s="47"/>
      <c r="Q595" s="47"/>
    </row>
    <row r="596" ht="30.0" customHeight="1">
      <c r="A596" s="1492"/>
      <c r="B596" s="47"/>
      <c r="C596" s="1492"/>
      <c r="D596" s="1492"/>
      <c r="E596" s="1495"/>
      <c r="F596" s="47"/>
      <c r="G596" s="47"/>
      <c r="H596" s="47"/>
      <c r="I596" s="47"/>
      <c r="J596" s="47"/>
      <c r="K596" s="47"/>
      <c r="L596" s="47"/>
      <c r="M596" s="1492"/>
      <c r="N596" s="47"/>
      <c r="O596" s="47"/>
      <c r="P596" s="47"/>
      <c r="Q596" s="47"/>
    </row>
    <row r="597" ht="30.0" customHeight="1">
      <c r="A597" s="1492"/>
      <c r="B597" s="47"/>
      <c r="C597" s="1492"/>
      <c r="D597" s="1492"/>
      <c r="E597" s="1495"/>
      <c r="F597" s="47"/>
      <c r="G597" s="47"/>
      <c r="H597" s="47"/>
      <c r="I597" s="47"/>
      <c r="J597" s="47"/>
      <c r="K597" s="47"/>
      <c r="L597" s="47"/>
      <c r="M597" s="1492"/>
      <c r="N597" s="47"/>
      <c r="O597" s="47"/>
      <c r="P597" s="47"/>
      <c r="Q597" s="47"/>
    </row>
    <row r="598" ht="30.0" customHeight="1">
      <c r="A598" s="1492"/>
      <c r="B598" s="47"/>
      <c r="C598" s="1492"/>
      <c r="D598" s="1492"/>
      <c r="E598" s="1495"/>
      <c r="F598" s="47"/>
      <c r="G598" s="47"/>
      <c r="H598" s="47"/>
      <c r="I598" s="47"/>
      <c r="J598" s="47"/>
      <c r="K598" s="47"/>
      <c r="L598" s="47"/>
      <c r="M598" s="1492"/>
      <c r="N598" s="47"/>
      <c r="O598" s="47"/>
      <c r="P598" s="47"/>
      <c r="Q598" s="47"/>
    </row>
    <row r="599" ht="30.0" customHeight="1">
      <c r="A599" s="1492"/>
      <c r="B599" s="47"/>
      <c r="C599" s="1492"/>
      <c r="D599" s="1492"/>
      <c r="E599" s="1495"/>
      <c r="F599" s="47"/>
      <c r="G599" s="47"/>
      <c r="H599" s="47"/>
      <c r="I599" s="47"/>
      <c r="J599" s="47"/>
      <c r="K599" s="47"/>
      <c r="L599" s="47"/>
      <c r="M599" s="1492"/>
      <c r="N599" s="47"/>
      <c r="O599" s="47"/>
      <c r="P599" s="47"/>
      <c r="Q599" s="47"/>
    </row>
    <row r="600" ht="30.0" customHeight="1">
      <c r="A600" s="1492"/>
      <c r="B600" s="47"/>
      <c r="C600" s="1492"/>
      <c r="D600" s="1492"/>
      <c r="E600" s="1495"/>
      <c r="F600" s="47"/>
      <c r="G600" s="47"/>
      <c r="H600" s="47"/>
      <c r="I600" s="47"/>
      <c r="J600" s="47"/>
      <c r="K600" s="47"/>
      <c r="L600" s="47"/>
      <c r="M600" s="1492"/>
      <c r="N600" s="47"/>
      <c r="O600" s="47"/>
      <c r="P600" s="47"/>
      <c r="Q600" s="47"/>
    </row>
    <row r="601" ht="30.0" customHeight="1">
      <c r="A601" s="1492"/>
      <c r="B601" s="47"/>
      <c r="C601" s="1492"/>
      <c r="D601" s="1492"/>
      <c r="E601" s="1495"/>
      <c r="F601" s="47"/>
      <c r="G601" s="47"/>
      <c r="H601" s="47"/>
      <c r="I601" s="47"/>
      <c r="J601" s="47"/>
      <c r="K601" s="47"/>
      <c r="L601" s="47"/>
      <c r="M601" s="1492"/>
      <c r="N601" s="47"/>
      <c r="O601" s="47"/>
      <c r="P601" s="47"/>
      <c r="Q601" s="47"/>
    </row>
    <row r="602" ht="30.0" customHeight="1">
      <c r="A602" s="1492"/>
      <c r="B602" s="47"/>
      <c r="C602" s="1492"/>
      <c r="D602" s="1492"/>
      <c r="E602" s="1495"/>
      <c r="F602" s="47"/>
      <c r="G602" s="47"/>
      <c r="H602" s="47"/>
      <c r="I602" s="47"/>
      <c r="J602" s="47"/>
      <c r="K602" s="47"/>
      <c r="L602" s="47"/>
      <c r="M602" s="1492"/>
      <c r="N602" s="47"/>
      <c r="O602" s="47"/>
      <c r="P602" s="47"/>
      <c r="Q602" s="47"/>
    </row>
    <row r="603" ht="30.0" customHeight="1">
      <c r="A603" s="1492"/>
      <c r="B603" s="47"/>
      <c r="C603" s="1492"/>
      <c r="D603" s="1492"/>
      <c r="E603" s="1495"/>
      <c r="F603" s="47"/>
      <c r="G603" s="47"/>
      <c r="H603" s="47"/>
      <c r="I603" s="47"/>
      <c r="J603" s="47"/>
      <c r="K603" s="47"/>
      <c r="L603" s="47"/>
      <c r="M603" s="1492"/>
      <c r="N603" s="47"/>
      <c r="O603" s="47"/>
      <c r="P603" s="47"/>
      <c r="Q603" s="47"/>
    </row>
    <row r="604" ht="30.0" customHeight="1">
      <c r="A604" s="1492"/>
      <c r="B604" s="47"/>
      <c r="C604" s="1492"/>
      <c r="D604" s="1492"/>
      <c r="E604" s="1495"/>
      <c r="F604" s="47"/>
      <c r="G604" s="47"/>
      <c r="H604" s="47"/>
      <c r="I604" s="47"/>
      <c r="J604" s="47"/>
      <c r="K604" s="47"/>
      <c r="L604" s="47"/>
      <c r="M604" s="1492"/>
      <c r="N604" s="47"/>
      <c r="O604" s="47"/>
      <c r="P604" s="47"/>
      <c r="Q604" s="47"/>
    </row>
    <row r="605" ht="30.0" customHeight="1">
      <c r="A605" s="1492"/>
      <c r="B605" s="47"/>
      <c r="C605" s="1492"/>
      <c r="D605" s="1492"/>
      <c r="E605" s="1495"/>
      <c r="F605" s="47"/>
      <c r="G605" s="47"/>
      <c r="H605" s="47"/>
      <c r="I605" s="47"/>
      <c r="J605" s="47"/>
      <c r="K605" s="47"/>
      <c r="L605" s="47"/>
      <c r="M605" s="1492"/>
      <c r="N605" s="47"/>
      <c r="O605" s="47"/>
      <c r="P605" s="47"/>
      <c r="Q605" s="47"/>
    </row>
    <row r="606" ht="30.0" customHeight="1">
      <c r="A606" s="1492"/>
      <c r="B606" s="47"/>
      <c r="C606" s="1492"/>
      <c r="D606" s="1492"/>
      <c r="E606" s="1495"/>
      <c r="F606" s="47"/>
      <c r="G606" s="47"/>
      <c r="H606" s="47"/>
      <c r="I606" s="47"/>
      <c r="J606" s="47"/>
      <c r="K606" s="47"/>
      <c r="L606" s="47"/>
      <c r="M606" s="1492"/>
      <c r="N606" s="47"/>
      <c r="O606" s="47"/>
      <c r="P606" s="47"/>
      <c r="Q606" s="47"/>
    </row>
    <row r="607" ht="30.0" customHeight="1">
      <c r="A607" s="1492"/>
      <c r="B607" s="47"/>
      <c r="C607" s="1492"/>
      <c r="D607" s="1492"/>
      <c r="E607" s="1495"/>
      <c r="F607" s="47"/>
      <c r="G607" s="47"/>
      <c r="H607" s="47"/>
      <c r="I607" s="47"/>
      <c r="J607" s="47"/>
      <c r="K607" s="47"/>
      <c r="L607" s="47"/>
      <c r="M607" s="1492"/>
      <c r="N607" s="47"/>
      <c r="O607" s="47"/>
      <c r="P607" s="47"/>
      <c r="Q607" s="47"/>
    </row>
    <row r="608" ht="30.0" customHeight="1">
      <c r="A608" s="1492"/>
      <c r="B608" s="47"/>
      <c r="C608" s="1492"/>
      <c r="D608" s="1492"/>
      <c r="E608" s="1495"/>
      <c r="F608" s="47"/>
      <c r="G608" s="47"/>
      <c r="H608" s="47"/>
      <c r="I608" s="47"/>
      <c r="J608" s="47"/>
      <c r="K608" s="47"/>
      <c r="L608" s="47"/>
      <c r="M608" s="1492"/>
      <c r="N608" s="47"/>
      <c r="O608" s="47"/>
      <c r="P608" s="47"/>
      <c r="Q608" s="47"/>
    </row>
    <row r="609" ht="30.0" customHeight="1">
      <c r="A609" s="1492"/>
      <c r="B609" s="47"/>
      <c r="C609" s="1492"/>
      <c r="D609" s="1492"/>
      <c r="E609" s="1495"/>
      <c r="F609" s="47"/>
      <c r="G609" s="47"/>
      <c r="H609" s="47"/>
      <c r="I609" s="47"/>
      <c r="J609" s="47"/>
      <c r="K609" s="47"/>
      <c r="L609" s="47"/>
      <c r="M609" s="1492"/>
      <c r="N609" s="47"/>
      <c r="O609" s="47"/>
      <c r="P609" s="47"/>
      <c r="Q609" s="47"/>
    </row>
    <row r="610" ht="30.0" customHeight="1">
      <c r="A610" s="1492"/>
      <c r="B610" s="47"/>
      <c r="C610" s="1492"/>
      <c r="D610" s="1492"/>
      <c r="E610" s="1495"/>
      <c r="F610" s="47"/>
      <c r="G610" s="47"/>
      <c r="H610" s="47"/>
      <c r="I610" s="47"/>
      <c r="J610" s="47"/>
      <c r="K610" s="47"/>
      <c r="L610" s="47"/>
      <c r="M610" s="1492"/>
      <c r="N610" s="47"/>
      <c r="O610" s="47"/>
      <c r="P610" s="47"/>
      <c r="Q610" s="47"/>
    </row>
    <row r="611" ht="30.0" customHeight="1">
      <c r="A611" s="1492"/>
      <c r="B611" s="47"/>
      <c r="C611" s="1492"/>
      <c r="D611" s="1492"/>
      <c r="E611" s="1495"/>
      <c r="F611" s="47"/>
      <c r="G611" s="47"/>
      <c r="H611" s="47"/>
      <c r="I611" s="47"/>
      <c r="J611" s="47"/>
      <c r="K611" s="47"/>
      <c r="L611" s="47"/>
      <c r="M611" s="1492"/>
      <c r="N611" s="47"/>
      <c r="O611" s="47"/>
      <c r="P611" s="47"/>
      <c r="Q611" s="47"/>
    </row>
    <row r="612" ht="30.0" customHeight="1">
      <c r="A612" s="1492"/>
      <c r="B612" s="47"/>
      <c r="C612" s="1492"/>
      <c r="D612" s="1492"/>
      <c r="E612" s="1495"/>
      <c r="F612" s="47"/>
      <c r="G612" s="47"/>
      <c r="H612" s="47"/>
      <c r="I612" s="47"/>
      <c r="J612" s="47"/>
      <c r="K612" s="47"/>
      <c r="L612" s="47"/>
      <c r="M612" s="1492"/>
      <c r="N612" s="47"/>
      <c r="O612" s="47"/>
      <c r="P612" s="47"/>
      <c r="Q612" s="47"/>
    </row>
    <row r="613" ht="30.0" customHeight="1">
      <c r="A613" s="1492"/>
      <c r="B613" s="47"/>
      <c r="C613" s="1492"/>
      <c r="D613" s="1492"/>
      <c r="E613" s="1495"/>
      <c r="F613" s="47"/>
      <c r="G613" s="47"/>
      <c r="H613" s="47"/>
      <c r="I613" s="47"/>
      <c r="J613" s="47"/>
      <c r="K613" s="47"/>
      <c r="L613" s="47"/>
      <c r="M613" s="1492"/>
      <c r="N613" s="47"/>
      <c r="O613" s="47"/>
      <c r="P613" s="47"/>
      <c r="Q613" s="47"/>
    </row>
    <row r="614" ht="30.0" customHeight="1">
      <c r="A614" s="1492"/>
      <c r="B614" s="47"/>
      <c r="C614" s="1492"/>
      <c r="D614" s="1492"/>
      <c r="E614" s="1495"/>
      <c r="F614" s="47"/>
      <c r="G614" s="47"/>
      <c r="H614" s="47"/>
      <c r="I614" s="47"/>
      <c r="J614" s="47"/>
      <c r="K614" s="47"/>
      <c r="L614" s="47"/>
      <c r="M614" s="1492"/>
      <c r="N614" s="47"/>
      <c r="O614" s="47"/>
      <c r="P614" s="47"/>
      <c r="Q614" s="47"/>
    </row>
    <row r="615" ht="30.0" customHeight="1">
      <c r="A615" s="1492"/>
      <c r="B615" s="47"/>
      <c r="C615" s="1492"/>
      <c r="D615" s="1492"/>
      <c r="E615" s="1495"/>
      <c r="F615" s="47"/>
      <c r="G615" s="47"/>
      <c r="H615" s="47"/>
      <c r="I615" s="47"/>
      <c r="J615" s="47"/>
      <c r="K615" s="47"/>
      <c r="L615" s="47"/>
      <c r="M615" s="1492"/>
      <c r="N615" s="47"/>
      <c r="O615" s="47"/>
      <c r="P615" s="47"/>
      <c r="Q615" s="47"/>
    </row>
    <row r="616" ht="30.0" customHeight="1">
      <c r="A616" s="1492"/>
      <c r="B616" s="47"/>
      <c r="C616" s="1492"/>
      <c r="D616" s="1492"/>
      <c r="E616" s="1495"/>
      <c r="F616" s="47"/>
      <c r="G616" s="47"/>
      <c r="H616" s="47"/>
      <c r="I616" s="47"/>
      <c r="J616" s="47"/>
      <c r="K616" s="47"/>
      <c r="L616" s="47"/>
      <c r="M616" s="1492"/>
      <c r="N616" s="47"/>
      <c r="O616" s="47"/>
      <c r="P616" s="47"/>
      <c r="Q616" s="47"/>
    </row>
    <row r="617" ht="30.0" customHeight="1">
      <c r="A617" s="1492"/>
      <c r="B617" s="47"/>
      <c r="C617" s="1492"/>
      <c r="D617" s="1492"/>
      <c r="E617" s="1495"/>
      <c r="F617" s="47"/>
      <c r="G617" s="47"/>
      <c r="H617" s="47"/>
      <c r="I617" s="47"/>
      <c r="J617" s="47"/>
      <c r="K617" s="47"/>
      <c r="L617" s="47"/>
      <c r="M617" s="1492"/>
      <c r="N617" s="47"/>
      <c r="O617" s="47"/>
      <c r="P617" s="47"/>
      <c r="Q617" s="47"/>
    </row>
    <row r="618" ht="30.0" customHeight="1">
      <c r="A618" s="1492"/>
      <c r="B618" s="47"/>
      <c r="C618" s="1492"/>
      <c r="D618" s="1492"/>
      <c r="E618" s="1495"/>
      <c r="F618" s="47"/>
      <c r="G618" s="47"/>
      <c r="H618" s="47"/>
      <c r="I618" s="47"/>
      <c r="J618" s="47"/>
      <c r="K618" s="47"/>
      <c r="L618" s="47"/>
      <c r="M618" s="1492"/>
      <c r="N618" s="47"/>
      <c r="O618" s="47"/>
      <c r="P618" s="47"/>
      <c r="Q618" s="47"/>
    </row>
    <row r="619" ht="30.0" customHeight="1">
      <c r="A619" s="1492"/>
      <c r="B619" s="47"/>
      <c r="C619" s="1492"/>
      <c r="D619" s="1492"/>
      <c r="E619" s="1495"/>
      <c r="F619" s="47"/>
      <c r="G619" s="47"/>
      <c r="H619" s="47"/>
      <c r="I619" s="47"/>
      <c r="J619" s="47"/>
      <c r="K619" s="47"/>
      <c r="L619" s="47"/>
      <c r="M619" s="1492"/>
      <c r="N619" s="47"/>
      <c r="O619" s="47"/>
      <c r="P619" s="47"/>
      <c r="Q619" s="47"/>
    </row>
    <row r="620" ht="30.0" customHeight="1">
      <c r="A620" s="1492"/>
      <c r="B620" s="47"/>
      <c r="C620" s="1492"/>
      <c r="D620" s="1492"/>
      <c r="E620" s="1495"/>
      <c r="F620" s="47"/>
      <c r="G620" s="47"/>
      <c r="H620" s="47"/>
      <c r="I620" s="47"/>
      <c r="J620" s="47"/>
      <c r="K620" s="47"/>
      <c r="L620" s="47"/>
      <c r="M620" s="1492"/>
      <c r="N620" s="47"/>
      <c r="O620" s="47"/>
      <c r="P620" s="47"/>
      <c r="Q620" s="47"/>
    </row>
    <row r="621" ht="30.0" customHeight="1">
      <c r="A621" s="1492"/>
      <c r="B621" s="47"/>
      <c r="C621" s="1492"/>
      <c r="D621" s="1492"/>
      <c r="E621" s="1495"/>
      <c r="F621" s="47"/>
      <c r="G621" s="47"/>
      <c r="H621" s="47"/>
      <c r="I621" s="47"/>
      <c r="J621" s="47"/>
      <c r="K621" s="47"/>
      <c r="L621" s="47"/>
      <c r="M621" s="1492"/>
      <c r="N621" s="47"/>
      <c r="O621" s="47"/>
      <c r="P621" s="47"/>
      <c r="Q621" s="47"/>
    </row>
    <row r="622" ht="30.0" customHeight="1">
      <c r="A622" s="1492"/>
      <c r="B622" s="47"/>
      <c r="C622" s="1492"/>
      <c r="D622" s="1492"/>
      <c r="E622" s="1495"/>
      <c r="F622" s="47"/>
      <c r="G622" s="47"/>
      <c r="H622" s="47"/>
      <c r="I622" s="47"/>
      <c r="J622" s="47"/>
      <c r="K622" s="47"/>
      <c r="L622" s="47"/>
      <c r="M622" s="1492"/>
      <c r="N622" s="47"/>
      <c r="O622" s="47"/>
      <c r="P622" s="47"/>
      <c r="Q622" s="47"/>
    </row>
    <row r="623" ht="30.0" customHeight="1">
      <c r="A623" s="1492"/>
      <c r="B623" s="47"/>
      <c r="C623" s="1492"/>
      <c r="D623" s="1492"/>
      <c r="E623" s="1495"/>
      <c r="F623" s="47"/>
      <c r="G623" s="47"/>
      <c r="H623" s="47"/>
      <c r="I623" s="47"/>
      <c r="J623" s="47"/>
      <c r="K623" s="47"/>
      <c r="L623" s="47"/>
      <c r="M623" s="1492"/>
      <c r="N623" s="47"/>
      <c r="O623" s="47"/>
      <c r="P623" s="47"/>
      <c r="Q623" s="47"/>
    </row>
    <row r="624" ht="30.0" customHeight="1">
      <c r="A624" s="1492"/>
      <c r="B624" s="47"/>
      <c r="C624" s="1492"/>
      <c r="D624" s="1492"/>
      <c r="E624" s="1495"/>
      <c r="F624" s="47"/>
      <c r="G624" s="47"/>
      <c r="H624" s="47"/>
      <c r="I624" s="47"/>
      <c r="J624" s="47"/>
      <c r="K624" s="47"/>
      <c r="L624" s="47"/>
      <c r="M624" s="1492"/>
      <c r="N624" s="47"/>
      <c r="O624" s="47"/>
      <c r="P624" s="47"/>
      <c r="Q624" s="47"/>
    </row>
    <row r="625" ht="30.0" customHeight="1">
      <c r="A625" s="1492"/>
      <c r="B625" s="47"/>
      <c r="C625" s="1492"/>
      <c r="D625" s="1492"/>
      <c r="E625" s="1495"/>
      <c r="F625" s="47"/>
      <c r="G625" s="47"/>
      <c r="H625" s="47"/>
      <c r="I625" s="47"/>
      <c r="J625" s="47"/>
      <c r="K625" s="47"/>
      <c r="L625" s="47"/>
      <c r="M625" s="1492"/>
      <c r="N625" s="47"/>
      <c r="O625" s="47"/>
      <c r="P625" s="47"/>
      <c r="Q625" s="47"/>
    </row>
    <row r="626" ht="30.0" customHeight="1">
      <c r="A626" s="1492"/>
      <c r="B626" s="47"/>
      <c r="C626" s="1492"/>
      <c r="D626" s="1492"/>
      <c r="E626" s="1495"/>
      <c r="F626" s="47"/>
      <c r="G626" s="47"/>
      <c r="H626" s="47"/>
      <c r="I626" s="47"/>
      <c r="J626" s="47"/>
      <c r="K626" s="47"/>
      <c r="L626" s="47"/>
      <c r="M626" s="1492"/>
      <c r="N626" s="47"/>
      <c r="O626" s="47"/>
      <c r="P626" s="47"/>
      <c r="Q626" s="47"/>
    </row>
    <row r="627" ht="30.0" customHeight="1">
      <c r="A627" s="1492"/>
      <c r="B627" s="47"/>
      <c r="C627" s="1492"/>
      <c r="D627" s="1492"/>
      <c r="E627" s="1495"/>
      <c r="F627" s="47"/>
      <c r="G627" s="47"/>
      <c r="H627" s="47"/>
      <c r="I627" s="47"/>
      <c r="J627" s="47"/>
      <c r="K627" s="47"/>
      <c r="L627" s="47"/>
      <c r="M627" s="1492"/>
      <c r="N627" s="47"/>
      <c r="O627" s="47"/>
      <c r="P627" s="47"/>
      <c r="Q627" s="47"/>
    </row>
    <row r="628" ht="30.0" customHeight="1">
      <c r="A628" s="1492"/>
      <c r="B628" s="47"/>
      <c r="C628" s="1492"/>
      <c r="D628" s="1492"/>
      <c r="E628" s="1495"/>
      <c r="F628" s="47"/>
      <c r="G628" s="47"/>
      <c r="H628" s="47"/>
      <c r="I628" s="47"/>
      <c r="J628" s="47"/>
      <c r="K628" s="47"/>
      <c r="L628" s="47"/>
      <c r="M628" s="1492"/>
      <c r="N628" s="47"/>
      <c r="O628" s="47"/>
      <c r="P628" s="47"/>
      <c r="Q628" s="47"/>
    </row>
    <row r="629" ht="30.0" customHeight="1">
      <c r="A629" s="1492"/>
      <c r="B629" s="47"/>
      <c r="C629" s="1492"/>
      <c r="D629" s="1492"/>
      <c r="E629" s="1495"/>
      <c r="F629" s="47"/>
      <c r="G629" s="47"/>
      <c r="H629" s="47"/>
      <c r="I629" s="47"/>
      <c r="J629" s="47"/>
      <c r="K629" s="47"/>
      <c r="L629" s="47"/>
      <c r="M629" s="1492"/>
      <c r="N629" s="47"/>
      <c r="O629" s="47"/>
      <c r="P629" s="47"/>
      <c r="Q629" s="47"/>
    </row>
    <row r="630" ht="30.0" customHeight="1">
      <c r="A630" s="1492"/>
      <c r="B630" s="47"/>
      <c r="C630" s="1492"/>
      <c r="D630" s="1492"/>
      <c r="E630" s="1495"/>
      <c r="F630" s="47"/>
      <c r="G630" s="47"/>
      <c r="H630" s="47"/>
      <c r="I630" s="47"/>
      <c r="J630" s="47"/>
      <c r="K630" s="47"/>
      <c r="L630" s="47"/>
      <c r="M630" s="1492"/>
      <c r="N630" s="47"/>
      <c r="O630" s="47"/>
      <c r="P630" s="47"/>
      <c r="Q630" s="47"/>
    </row>
    <row r="631" ht="30.0" customHeight="1">
      <c r="A631" s="1492"/>
      <c r="B631" s="47"/>
      <c r="C631" s="1492"/>
      <c r="D631" s="1492"/>
      <c r="E631" s="1495"/>
      <c r="F631" s="47"/>
      <c r="G631" s="47"/>
      <c r="H631" s="47"/>
      <c r="I631" s="47"/>
      <c r="J631" s="47"/>
      <c r="K631" s="47"/>
      <c r="L631" s="47"/>
      <c r="M631" s="1492"/>
      <c r="N631" s="47"/>
      <c r="O631" s="47"/>
      <c r="P631" s="47"/>
      <c r="Q631" s="47"/>
    </row>
    <row r="632" ht="30.0" customHeight="1">
      <c r="A632" s="1492"/>
      <c r="B632" s="47"/>
      <c r="C632" s="1492"/>
      <c r="D632" s="1492"/>
      <c r="E632" s="1495"/>
      <c r="F632" s="47"/>
      <c r="G632" s="47"/>
      <c r="H632" s="47"/>
      <c r="I632" s="47"/>
      <c r="J632" s="47"/>
      <c r="K632" s="47"/>
      <c r="L632" s="47"/>
      <c r="M632" s="1492"/>
      <c r="N632" s="47"/>
      <c r="O632" s="47"/>
      <c r="P632" s="47"/>
      <c r="Q632" s="47"/>
    </row>
    <row r="633" ht="30.0" customHeight="1">
      <c r="A633" s="1492"/>
      <c r="B633" s="47"/>
      <c r="C633" s="1492"/>
      <c r="D633" s="1492"/>
      <c r="E633" s="1495"/>
      <c r="F633" s="47"/>
      <c r="G633" s="47"/>
      <c r="H633" s="47"/>
      <c r="I633" s="47"/>
      <c r="J633" s="47"/>
      <c r="K633" s="47"/>
      <c r="L633" s="47"/>
      <c r="M633" s="1492"/>
      <c r="N633" s="47"/>
      <c r="O633" s="47"/>
      <c r="P633" s="47"/>
      <c r="Q633" s="47"/>
    </row>
    <row r="634" ht="30.0" customHeight="1">
      <c r="A634" s="1492"/>
      <c r="B634" s="47"/>
      <c r="C634" s="1492"/>
      <c r="D634" s="1492"/>
      <c r="E634" s="1495"/>
      <c r="F634" s="47"/>
      <c r="G634" s="47"/>
      <c r="H634" s="47"/>
      <c r="I634" s="47"/>
      <c r="J634" s="47"/>
      <c r="K634" s="47"/>
      <c r="L634" s="47"/>
      <c r="M634" s="1492"/>
      <c r="N634" s="47"/>
      <c r="O634" s="47"/>
      <c r="P634" s="47"/>
      <c r="Q634" s="47"/>
    </row>
    <row r="635" ht="30.0" customHeight="1">
      <c r="A635" s="1492"/>
      <c r="B635" s="47"/>
      <c r="C635" s="1492"/>
      <c r="D635" s="1492"/>
      <c r="E635" s="1495"/>
      <c r="F635" s="47"/>
      <c r="G635" s="47"/>
      <c r="H635" s="47"/>
      <c r="I635" s="47"/>
      <c r="J635" s="47"/>
      <c r="K635" s="47"/>
      <c r="L635" s="47"/>
      <c r="M635" s="1492"/>
      <c r="N635" s="47"/>
      <c r="O635" s="47"/>
      <c r="P635" s="47"/>
      <c r="Q635" s="47"/>
    </row>
    <row r="636" ht="30.0" customHeight="1">
      <c r="A636" s="1492"/>
      <c r="B636" s="47"/>
      <c r="C636" s="1492"/>
      <c r="D636" s="1492"/>
      <c r="E636" s="1495"/>
      <c r="F636" s="47"/>
      <c r="G636" s="47"/>
      <c r="H636" s="47"/>
      <c r="I636" s="47"/>
      <c r="J636" s="47"/>
      <c r="K636" s="47"/>
      <c r="L636" s="47"/>
      <c r="M636" s="1492"/>
      <c r="N636" s="47"/>
      <c r="O636" s="47"/>
      <c r="P636" s="47"/>
      <c r="Q636" s="47"/>
    </row>
    <row r="637" ht="30.0" customHeight="1">
      <c r="A637" s="1492"/>
      <c r="B637" s="47"/>
      <c r="C637" s="1492"/>
      <c r="D637" s="1492"/>
      <c r="E637" s="1495"/>
      <c r="F637" s="47"/>
      <c r="G637" s="47"/>
      <c r="H637" s="47"/>
      <c r="I637" s="47"/>
      <c r="J637" s="47"/>
      <c r="K637" s="47"/>
      <c r="L637" s="47"/>
      <c r="M637" s="1492"/>
      <c r="N637" s="47"/>
      <c r="O637" s="47"/>
      <c r="P637" s="47"/>
      <c r="Q637" s="47"/>
    </row>
    <row r="638" ht="30.0" customHeight="1">
      <c r="A638" s="1492"/>
      <c r="B638" s="47"/>
      <c r="C638" s="1492"/>
      <c r="D638" s="1492"/>
      <c r="E638" s="1495"/>
      <c r="F638" s="47"/>
      <c r="G638" s="47"/>
      <c r="H638" s="47"/>
      <c r="I638" s="47"/>
      <c r="J638" s="47"/>
      <c r="K638" s="47"/>
      <c r="L638" s="47"/>
      <c r="M638" s="1492"/>
      <c r="N638" s="47"/>
      <c r="O638" s="47"/>
      <c r="P638" s="47"/>
      <c r="Q638" s="47"/>
    </row>
    <row r="639" ht="30.0" customHeight="1">
      <c r="A639" s="1492"/>
      <c r="B639" s="47"/>
      <c r="C639" s="1492"/>
      <c r="D639" s="1492"/>
      <c r="E639" s="1495"/>
      <c r="F639" s="47"/>
      <c r="G639" s="47"/>
      <c r="H639" s="47"/>
      <c r="I639" s="47"/>
      <c r="J639" s="47"/>
      <c r="K639" s="47"/>
      <c r="L639" s="47"/>
      <c r="M639" s="1492"/>
      <c r="N639" s="47"/>
      <c r="O639" s="47"/>
      <c r="P639" s="47"/>
      <c r="Q639" s="47"/>
    </row>
    <row r="640" ht="30.0" customHeight="1">
      <c r="A640" s="1492"/>
      <c r="B640" s="47"/>
      <c r="C640" s="1492"/>
      <c r="D640" s="1492"/>
      <c r="E640" s="1495"/>
      <c r="F640" s="47"/>
      <c r="G640" s="47"/>
      <c r="H640" s="47"/>
      <c r="I640" s="47"/>
      <c r="J640" s="47"/>
      <c r="K640" s="47"/>
      <c r="L640" s="47"/>
      <c r="M640" s="1492"/>
      <c r="N640" s="47"/>
      <c r="O640" s="47"/>
      <c r="P640" s="47"/>
      <c r="Q640" s="47"/>
    </row>
    <row r="641" ht="30.0" customHeight="1">
      <c r="A641" s="1492"/>
      <c r="B641" s="47"/>
      <c r="C641" s="1492"/>
      <c r="D641" s="1492"/>
      <c r="E641" s="1495"/>
      <c r="F641" s="47"/>
      <c r="G641" s="47"/>
      <c r="H641" s="47"/>
      <c r="I641" s="47"/>
      <c r="J641" s="47"/>
      <c r="K641" s="47"/>
      <c r="L641" s="47"/>
      <c r="M641" s="1492"/>
      <c r="N641" s="47"/>
      <c r="O641" s="47"/>
      <c r="P641" s="47"/>
      <c r="Q641" s="47"/>
    </row>
    <row r="642" ht="30.0" customHeight="1">
      <c r="A642" s="1492"/>
      <c r="B642" s="47"/>
      <c r="C642" s="1492"/>
      <c r="D642" s="1492"/>
      <c r="E642" s="1495"/>
      <c r="F642" s="47"/>
      <c r="G642" s="47"/>
      <c r="H642" s="47"/>
      <c r="I642" s="47"/>
      <c r="J642" s="47"/>
      <c r="K642" s="47"/>
      <c r="L642" s="47"/>
      <c r="M642" s="1492"/>
      <c r="N642" s="47"/>
      <c r="O642" s="47"/>
      <c r="P642" s="47"/>
      <c r="Q642" s="47"/>
    </row>
    <row r="643" ht="30.0" customHeight="1">
      <c r="A643" s="1492"/>
      <c r="B643" s="47"/>
      <c r="C643" s="1492"/>
      <c r="D643" s="1492"/>
      <c r="E643" s="1495"/>
      <c r="F643" s="47"/>
      <c r="G643" s="47"/>
      <c r="H643" s="47"/>
      <c r="I643" s="47"/>
      <c r="J643" s="47"/>
      <c r="K643" s="47"/>
      <c r="L643" s="47"/>
      <c r="M643" s="1492"/>
      <c r="N643" s="47"/>
      <c r="O643" s="47"/>
      <c r="P643" s="47"/>
      <c r="Q643" s="47"/>
    </row>
    <row r="644" ht="30.0" customHeight="1">
      <c r="A644" s="1492"/>
      <c r="B644" s="47"/>
      <c r="C644" s="1492"/>
      <c r="D644" s="1492"/>
      <c r="E644" s="1495"/>
      <c r="F644" s="47"/>
      <c r="G644" s="47"/>
      <c r="H644" s="47"/>
      <c r="I644" s="47"/>
      <c r="J644" s="47"/>
      <c r="K644" s="47"/>
      <c r="L644" s="47"/>
      <c r="M644" s="1492"/>
      <c r="N644" s="47"/>
      <c r="O644" s="47"/>
      <c r="P644" s="47"/>
      <c r="Q644" s="47"/>
    </row>
    <row r="645" ht="30.0" customHeight="1">
      <c r="A645" s="1492"/>
      <c r="B645" s="47"/>
      <c r="C645" s="1492"/>
      <c r="D645" s="1492"/>
      <c r="E645" s="1495"/>
      <c r="F645" s="47"/>
      <c r="G645" s="47"/>
      <c r="H645" s="47"/>
      <c r="I645" s="47"/>
      <c r="J645" s="47"/>
      <c r="K645" s="47"/>
      <c r="L645" s="47"/>
      <c r="M645" s="1492"/>
      <c r="N645" s="47"/>
      <c r="O645" s="47"/>
      <c r="P645" s="47"/>
      <c r="Q645" s="47"/>
    </row>
    <row r="646" ht="30.0" customHeight="1">
      <c r="A646" s="1492"/>
      <c r="B646" s="47"/>
      <c r="C646" s="1492"/>
      <c r="D646" s="1492"/>
      <c r="E646" s="1495"/>
      <c r="F646" s="47"/>
      <c r="G646" s="47"/>
      <c r="H646" s="47"/>
      <c r="I646" s="47"/>
      <c r="J646" s="47"/>
      <c r="K646" s="47"/>
      <c r="L646" s="47"/>
      <c r="M646" s="1492"/>
      <c r="N646" s="47"/>
      <c r="O646" s="47"/>
      <c r="P646" s="47"/>
      <c r="Q646" s="47"/>
    </row>
    <row r="647" ht="30.0" customHeight="1">
      <c r="A647" s="1492"/>
      <c r="B647" s="47"/>
      <c r="C647" s="1492"/>
      <c r="D647" s="1492"/>
      <c r="E647" s="1495"/>
      <c r="F647" s="47"/>
      <c r="G647" s="47"/>
      <c r="H647" s="47"/>
      <c r="I647" s="47"/>
      <c r="J647" s="47"/>
      <c r="K647" s="47"/>
      <c r="L647" s="47"/>
      <c r="M647" s="1492"/>
      <c r="N647" s="47"/>
      <c r="O647" s="47"/>
      <c r="P647" s="47"/>
      <c r="Q647" s="47"/>
    </row>
    <row r="648" ht="30.0" customHeight="1">
      <c r="A648" s="1492"/>
      <c r="B648" s="47"/>
      <c r="C648" s="1492"/>
      <c r="D648" s="1492"/>
      <c r="E648" s="1495"/>
      <c r="F648" s="47"/>
      <c r="G648" s="47"/>
      <c r="H648" s="47"/>
      <c r="I648" s="47"/>
      <c r="J648" s="47"/>
      <c r="K648" s="47"/>
      <c r="L648" s="47"/>
      <c r="M648" s="1492"/>
      <c r="N648" s="47"/>
      <c r="O648" s="47"/>
      <c r="P648" s="47"/>
      <c r="Q648" s="47"/>
    </row>
    <row r="649" ht="30.0" customHeight="1">
      <c r="A649" s="1492"/>
      <c r="B649" s="47"/>
      <c r="C649" s="1492"/>
      <c r="D649" s="1492"/>
      <c r="E649" s="1495"/>
      <c r="F649" s="47"/>
      <c r="G649" s="47"/>
      <c r="H649" s="47"/>
      <c r="I649" s="47"/>
      <c r="J649" s="47"/>
      <c r="K649" s="47"/>
      <c r="L649" s="47"/>
      <c r="M649" s="1492"/>
      <c r="N649" s="47"/>
      <c r="O649" s="47"/>
      <c r="P649" s="47"/>
      <c r="Q649" s="47"/>
    </row>
    <row r="650" ht="30.0" customHeight="1">
      <c r="A650" s="1492"/>
      <c r="B650" s="47"/>
      <c r="C650" s="1492"/>
      <c r="D650" s="1492"/>
      <c r="E650" s="1495"/>
      <c r="F650" s="47"/>
      <c r="G650" s="47"/>
      <c r="H650" s="47"/>
      <c r="I650" s="47"/>
      <c r="J650" s="47"/>
      <c r="K650" s="47"/>
      <c r="L650" s="47"/>
      <c r="M650" s="1492"/>
      <c r="N650" s="47"/>
      <c r="O650" s="47"/>
      <c r="P650" s="47"/>
      <c r="Q650" s="47"/>
    </row>
    <row r="651" ht="30.0" customHeight="1">
      <c r="A651" s="1492"/>
      <c r="B651" s="47"/>
      <c r="C651" s="1492"/>
      <c r="D651" s="1492"/>
      <c r="E651" s="1495"/>
      <c r="F651" s="47"/>
      <c r="G651" s="47"/>
      <c r="H651" s="47"/>
      <c r="I651" s="47"/>
      <c r="J651" s="47"/>
      <c r="K651" s="47"/>
      <c r="L651" s="47"/>
      <c r="M651" s="1492"/>
      <c r="N651" s="47"/>
      <c r="O651" s="47"/>
      <c r="P651" s="47"/>
      <c r="Q651" s="47"/>
    </row>
    <row r="652" ht="30.0" customHeight="1">
      <c r="A652" s="1492"/>
      <c r="B652" s="47"/>
      <c r="C652" s="1492"/>
      <c r="D652" s="1492"/>
      <c r="E652" s="1495"/>
      <c r="F652" s="47"/>
      <c r="G652" s="47"/>
      <c r="H652" s="47"/>
      <c r="I652" s="47"/>
      <c r="J652" s="47"/>
      <c r="K652" s="47"/>
      <c r="L652" s="47"/>
      <c r="M652" s="1492"/>
      <c r="N652" s="47"/>
      <c r="O652" s="47"/>
      <c r="P652" s="47"/>
      <c r="Q652" s="47"/>
    </row>
    <row r="653" ht="30.0" customHeight="1">
      <c r="A653" s="1492"/>
      <c r="B653" s="47"/>
      <c r="C653" s="1492"/>
      <c r="D653" s="1492"/>
      <c r="E653" s="1495"/>
      <c r="F653" s="47"/>
      <c r="G653" s="47"/>
      <c r="H653" s="47"/>
      <c r="I653" s="47"/>
      <c r="J653" s="47"/>
      <c r="K653" s="47"/>
      <c r="L653" s="47"/>
      <c r="M653" s="1492"/>
      <c r="N653" s="47"/>
      <c r="O653" s="47"/>
      <c r="P653" s="47"/>
      <c r="Q653" s="47"/>
    </row>
    <row r="654" ht="30.0" customHeight="1">
      <c r="A654" s="1492"/>
      <c r="B654" s="47"/>
      <c r="C654" s="1492"/>
      <c r="D654" s="1492"/>
      <c r="E654" s="1495"/>
      <c r="F654" s="47"/>
      <c r="G654" s="47"/>
      <c r="H654" s="47"/>
      <c r="I654" s="47"/>
      <c r="J654" s="47"/>
      <c r="K654" s="47"/>
      <c r="L654" s="47"/>
      <c r="M654" s="1492"/>
      <c r="N654" s="47"/>
      <c r="O654" s="47"/>
      <c r="P654" s="47"/>
      <c r="Q654" s="47"/>
    </row>
    <row r="655" ht="30.0" customHeight="1">
      <c r="A655" s="1492"/>
      <c r="B655" s="47"/>
      <c r="C655" s="1492"/>
      <c r="D655" s="1492"/>
      <c r="E655" s="1495"/>
      <c r="F655" s="47"/>
      <c r="G655" s="47"/>
      <c r="H655" s="47"/>
      <c r="I655" s="47"/>
      <c r="J655" s="47"/>
      <c r="K655" s="47"/>
      <c r="L655" s="47"/>
      <c r="M655" s="1492"/>
      <c r="N655" s="47"/>
      <c r="O655" s="47"/>
      <c r="P655" s="47"/>
      <c r="Q655" s="47"/>
    </row>
    <row r="656" ht="30.0" customHeight="1">
      <c r="A656" s="1492"/>
      <c r="B656" s="47"/>
      <c r="C656" s="1492"/>
      <c r="D656" s="1492"/>
      <c r="E656" s="1495"/>
      <c r="F656" s="47"/>
      <c r="G656" s="47"/>
      <c r="H656" s="47"/>
      <c r="I656" s="47"/>
      <c r="J656" s="47"/>
      <c r="K656" s="47"/>
      <c r="L656" s="47"/>
      <c r="M656" s="1492"/>
      <c r="N656" s="47"/>
      <c r="O656" s="47"/>
      <c r="P656" s="47"/>
      <c r="Q656" s="47"/>
    </row>
    <row r="657" ht="30.0" customHeight="1">
      <c r="A657" s="1492"/>
      <c r="B657" s="47"/>
      <c r="C657" s="1492"/>
      <c r="D657" s="1492"/>
      <c r="E657" s="1495"/>
      <c r="F657" s="47"/>
      <c r="G657" s="47"/>
      <c r="H657" s="47"/>
      <c r="I657" s="47"/>
      <c r="J657" s="47"/>
      <c r="K657" s="47"/>
      <c r="L657" s="47"/>
      <c r="M657" s="1492"/>
      <c r="N657" s="47"/>
      <c r="O657" s="47"/>
      <c r="P657" s="47"/>
      <c r="Q657" s="47"/>
    </row>
    <row r="658" ht="30.0" customHeight="1">
      <c r="A658" s="1492"/>
      <c r="B658" s="47"/>
      <c r="C658" s="1492"/>
      <c r="D658" s="1492"/>
      <c r="E658" s="1495"/>
      <c r="F658" s="47"/>
      <c r="G658" s="47"/>
      <c r="H658" s="47"/>
      <c r="I658" s="47"/>
      <c r="J658" s="47"/>
      <c r="K658" s="47"/>
      <c r="L658" s="47"/>
      <c r="M658" s="1492"/>
      <c r="N658" s="47"/>
      <c r="O658" s="47"/>
      <c r="P658" s="47"/>
      <c r="Q658" s="47"/>
    </row>
    <row r="659" ht="30.0" customHeight="1">
      <c r="A659" s="1492"/>
      <c r="B659" s="47"/>
      <c r="C659" s="1492"/>
      <c r="D659" s="1492"/>
      <c r="E659" s="1495"/>
      <c r="F659" s="47"/>
      <c r="G659" s="47"/>
      <c r="H659" s="47"/>
      <c r="I659" s="47"/>
      <c r="J659" s="47"/>
      <c r="K659" s="47"/>
      <c r="L659" s="47"/>
      <c r="M659" s="1492"/>
      <c r="N659" s="47"/>
      <c r="O659" s="47"/>
      <c r="P659" s="47"/>
      <c r="Q659" s="47"/>
    </row>
    <row r="660" ht="30.0" customHeight="1">
      <c r="A660" s="1492"/>
      <c r="B660" s="47"/>
      <c r="C660" s="1492"/>
      <c r="D660" s="1492"/>
      <c r="E660" s="1495"/>
      <c r="F660" s="47"/>
      <c r="G660" s="47"/>
      <c r="H660" s="47"/>
      <c r="I660" s="47"/>
      <c r="J660" s="47"/>
      <c r="K660" s="47"/>
      <c r="L660" s="47"/>
      <c r="M660" s="1492"/>
      <c r="N660" s="47"/>
      <c r="O660" s="47"/>
      <c r="P660" s="47"/>
      <c r="Q660" s="47"/>
    </row>
    <row r="661" ht="30.0" customHeight="1">
      <c r="A661" s="1492"/>
      <c r="B661" s="47"/>
      <c r="C661" s="1492"/>
      <c r="D661" s="1492"/>
      <c r="E661" s="1495"/>
      <c r="F661" s="47"/>
      <c r="G661" s="47"/>
      <c r="H661" s="47"/>
      <c r="I661" s="47"/>
      <c r="J661" s="47"/>
      <c r="K661" s="47"/>
      <c r="L661" s="47"/>
      <c r="M661" s="1492"/>
      <c r="N661" s="47"/>
      <c r="O661" s="47"/>
      <c r="P661" s="47"/>
      <c r="Q661" s="47"/>
    </row>
    <row r="662" ht="30.0" customHeight="1">
      <c r="A662" s="1492"/>
      <c r="B662" s="47"/>
      <c r="C662" s="1492"/>
      <c r="D662" s="1492"/>
      <c r="E662" s="1495"/>
      <c r="F662" s="47"/>
      <c r="G662" s="47"/>
      <c r="H662" s="47"/>
      <c r="I662" s="47"/>
      <c r="J662" s="47"/>
      <c r="K662" s="47"/>
      <c r="L662" s="47"/>
      <c r="M662" s="1492"/>
      <c r="N662" s="47"/>
      <c r="O662" s="47"/>
      <c r="P662" s="47"/>
      <c r="Q662" s="47"/>
    </row>
    <row r="663" ht="30.0" customHeight="1">
      <c r="A663" s="1492"/>
      <c r="B663" s="47"/>
      <c r="C663" s="1492"/>
      <c r="D663" s="1492"/>
      <c r="E663" s="1495"/>
      <c r="F663" s="47"/>
      <c r="G663" s="47"/>
      <c r="H663" s="47"/>
      <c r="I663" s="47"/>
      <c r="J663" s="47"/>
      <c r="K663" s="47"/>
      <c r="L663" s="47"/>
      <c r="M663" s="1492"/>
      <c r="N663" s="47"/>
      <c r="O663" s="47"/>
      <c r="P663" s="47"/>
      <c r="Q663" s="47"/>
    </row>
    <row r="664" ht="30.0" customHeight="1">
      <c r="A664" s="1492"/>
      <c r="B664" s="47"/>
      <c r="C664" s="1492"/>
      <c r="D664" s="1492"/>
      <c r="E664" s="1495"/>
      <c r="F664" s="47"/>
      <c r="G664" s="47"/>
      <c r="H664" s="47"/>
      <c r="I664" s="47"/>
      <c r="J664" s="47"/>
      <c r="K664" s="47"/>
      <c r="L664" s="47"/>
      <c r="M664" s="1492"/>
      <c r="N664" s="47"/>
      <c r="O664" s="47"/>
      <c r="P664" s="47"/>
      <c r="Q664" s="47"/>
    </row>
    <row r="665" ht="30.0" customHeight="1">
      <c r="A665" s="1492"/>
      <c r="B665" s="47"/>
      <c r="C665" s="1492"/>
      <c r="D665" s="1492"/>
      <c r="E665" s="1495"/>
      <c r="F665" s="47"/>
      <c r="G665" s="47"/>
      <c r="H665" s="47"/>
      <c r="I665" s="47"/>
      <c r="J665" s="47"/>
      <c r="K665" s="47"/>
      <c r="L665" s="47"/>
      <c r="M665" s="1492"/>
      <c r="N665" s="47"/>
      <c r="O665" s="47"/>
      <c r="P665" s="47"/>
      <c r="Q665" s="47"/>
    </row>
    <row r="666" ht="30.0" customHeight="1">
      <c r="A666" s="1492"/>
      <c r="B666" s="47"/>
      <c r="C666" s="1492"/>
      <c r="D666" s="1492"/>
      <c r="E666" s="1495"/>
      <c r="F666" s="47"/>
      <c r="G666" s="47"/>
      <c r="H666" s="47"/>
      <c r="I666" s="47"/>
      <c r="J666" s="47"/>
      <c r="K666" s="47"/>
      <c r="L666" s="47"/>
      <c r="M666" s="1492"/>
      <c r="N666" s="47"/>
      <c r="O666" s="47"/>
      <c r="P666" s="47"/>
      <c r="Q666" s="47"/>
    </row>
    <row r="667" ht="30.0" customHeight="1">
      <c r="A667" s="1492"/>
      <c r="B667" s="47"/>
      <c r="C667" s="1492"/>
      <c r="D667" s="1492"/>
      <c r="E667" s="1495"/>
      <c r="F667" s="47"/>
      <c r="G667" s="47"/>
      <c r="H667" s="47"/>
      <c r="I667" s="47"/>
      <c r="J667" s="47"/>
      <c r="K667" s="47"/>
      <c r="L667" s="47"/>
      <c r="M667" s="1492"/>
      <c r="N667" s="47"/>
      <c r="O667" s="47"/>
      <c r="P667" s="47"/>
      <c r="Q667" s="47"/>
    </row>
    <row r="668" ht="30.0" customHeight="1">
      <c r="A668" s="1492"/>
      <c r="B668" s="47"/>
      <c r="C668" s="1492"/>
      <c r="D668" s="1492"/>
      <c r="E668" s="1495"/>
      <c r="F668" s="47"/>
      <c r="G668" s="47"/>
      <c r="H668" s="47"/>
      <c r="I668" s="47"/>
      <c r="J668" s="47"/>
      <c r="K668" s="47"/>
      <c r="L668" s="47"/>
      <c r="M668" s="1492"/>
      <c r="N668" s="47"/>
      <c r="O668" s="47"/>
      <c r="P668" s="47"/>
      <c r="Q668" s="47"/>
    </row>
    <row r="669" ht="30.0" customHeight="1">
      <c r="A669" s="1492"/>
      <c r="B669" s="47"/>
      <c r="C669" s="1492"/>
      <c r="D669" s="1492"/>
      <c r="E669" s="1495"/>
      <c r="F669" s="47"/>
      <c r="G669" s="47"/>
      <c r="H669" s="47"/>
      <c r="I669" s="47"/>
      <c r="J669" s="47"/>
      <c r="K669" s="47"/>
      <c r="L669" s="47"/>
      <c r="M669" s="1492"/>
      <c r="N669" s="47"/>
      <c r="O669" s="47"/>
      <c r="P669" s="47"/>
      <c r="Q669" s="47"/>
    </row>
    <row r="670" ht="30.0" customHeight="1">
      <c r="A670" s="1492"/>
      <c r="B670" s="47"/>
      <c r="C670" s="1492"/>
      <c r="D670" s="1492"/>
      <c r="E670" s="1495"/>
      <c r="F670" s="47"/>
      <c r="G670" s="47"/>
      <c r="H670" s="47"/>
      <c r="I670" s="47"/>
      <c r="J670" s="47"/>
      <c r="K670" s="47"/>
      <c r="L670" s="47"/>
      <c r="M670" s="1492"/>
      <c r="N670" s="47"/>
      <c r="O670" s="47"/>
      <c r="P670" s="47"/>
      <c r="Q670" s="47"/>
    </row>
    <row r="671" ht="30.0" customHeight="1">
      <c r="A671" s="1492"/>
      <c r="B671" s="47"/>
      <c r="C671" s="1492"/>
      <c r="D671" s="1492"/>
      <c r="E671" s="1495"/>
      <c r="F671" s="47"/>
      <c r="G671" s="47"/>
      <c r="H671" s="47"/>
      <c r="I671" s="47"/>
      <c r="J671" s="47"/>
      <c r="K671" s="47"/>
      <c r="L671" s="47"/>
      <c r="M671" s="1492"/>
      <c r="N671" s="47"/>
      <c r="O671" s="47"/>
      <c r="P671" s="47"/>
      <c r="Q671" s="47"/>
    </row>
    <row r="672" ht="30.0" customHeight="1">
      <c r="A672" s="1492"/>
      <c r="B672" s="47"/>
      <c r="C672" s="1492"/>
      <c r="D672" s="1492"/>
      <c r="E672" s="1495"/>
      <c r="F672" s="47"/>
      <c r="G672" s="47"/>
      <c r="H672" s="47"/>
      <c r="I672" s="47"/>
      <c r="J672" s="47"/>
      <c r="K672" s="47"/>
      <c r="L672" s="47"/>
      <c r="M672" s="1492"/>
      <c r="N672" s="47"/>
      <c r="O672" s="47"/>
      <c r="P672" s="47"/>
      <c r="Q672" s="47"/>
    </row>
    <row r="673" ht="30.0" customHeight="1">
      <c r="A673" s="1492"/>
      <c r="B673" s="47"/>
      <c r="C673" s="1492"/>
      <c r="D673" s="1492"/>
      <c r="E673" s="1495"/>
      <c r="F673" s="47"/>
      <c r="G673" s="47"/>
      <c r="H673" s="47"/>
      <c r="I673" s="47"/>
      <c r="J673" s="47"/>
      <c r="K673" s="47"/>
      <c r="L673" s="47"/>
      <c r="M673" s="1492"/>
      <c r="N673" s="47"/>
      <c r="O673" s="47"/>
      <c r="P673" s="47"/>
      <c r="Q673" s="47"/>
    </row>
    <row r="674" ht="30.0" customHeight="1">
      <c r="A674" s="1492"/>
      <c r="B674" s="47"/>
      <c r="C674" s="1492"/>
      <c r="D674" s="1492"/>
      <c r="E674" s="1495"/>
      <c r="F674" s="47"/>
      <c r="G674" s="47"/>
      <c r="H674" s="47"/>
      <c r="I674" s="47"/>
      <c r="J674" s="47"/>
      <c r="K674" s="47"/>
      <c r="L674" s="47"/>
      <c r="M674" s="1492"/>
      <c r="N674" s="47"/>
      <c r="O674" s="47"/>
      <c r="P674" s="47"/>
      <c r="Q674" s="47"/>
    </row>
    <row r="675" ht="30.0" customHeight="1">
      <c r="A675" s="1492"/>
      <c r="B675" s="47"/>
      <c r="C675" s="1492"/>
      <c r="D675" s="1492"/>
      <c r="E675" s="1495"/>
      <c r="F675" s="47"/>
      <c r="G675" s="47"/>
      <c r="H675" s="47"/>
      <c r="I675" s="47"/>
      <c r="J675" s="47"/>
      <c r="K675" s="47"/>
      <c r="L675" s="47"/>
      <c r="M675" s="1492"/>
      <c r="N675" s="47"/>
      <c r="O675" s="47"/>
      <c r="P675" s="47"/>
      <c r="Q675" s="47"/>
    </row>
    <row r="676" ht="30.0" customHeight="1">
      <c r="A676" s="1492"/>
      <c r="B676" s="47"/>
      <c r="C676" s="1492"/>
      <c r="D676" s="1492"/>
      <c r="E676" s="1495"/>
      <c r="F676" s="47"/>
      <c r="G676" s="47"/>
      <c r="H676" s="47"/>
      <c r="I676" s="47"/>
      <c r="J676" s="47"/>
      <c r="K676" s="47"/>
      <c r="L676" s="47"/>
      <c r="M676" s="1492"/>
      <c r="N676" s="47"/>
      <c r="O676" s="47"/>
      <c r="P676" s="47"/>
      <c r="Q676" s="47"/>
    </row>
    <row r="677" ht="30.0" customHeight="1">
      <c r="A677" s="1492"/>
      <c r="B677" s="47"/>
      <c r="C677" s="1492"/>
      <c r="D677" s="1492"/>
      <c r="E677" s="1495"/>
      <c r="F677" s="47"/>
      <c r="G677" s="47"/>
      <c r="H677" s="47"/>
      <c r="I677" s="47"/>
      <c r="J677" s="47"/>
      <c r="K677" s="47"/>
      <c r="L677" s="47"/>
      <c r="M677" s="1492"/>
      <c r="N677" s="47"/>
      <c r="O677" s="47"/>
      <c r="P677" s="47"/>
      <c r="Q677" s="47"/>
    </row>
    <row r="678" ht="30.0" customHeight="1">
      <c r="A678" s="1492"/>
      <c r="B678" s="47"/>
      <c r="C678" s="1492"/>
      <c r="D678" s="1492"/>
      <c r="E678" s="1495"/>
      <c r="F678" s="47"/>
      <c r="G678" s="47"/>
      <c r="H678" s="47"/>
      <c r="I678" s="47"/>
      <c r="J678" s="47"/>
      <c r="K678" s="47"/>
      <c r="L678" s="47"/>
      <c r="M678" s="1492"/>
      <c r="N678" s="47"/>
      <c r="O678" s="47"/>
      <c r="P678" s="47"/>
      <c r="Q678" s="47"/>
    </row>
    <row r="679" ht="30.0" customHeight="1">
      <c r="A679" s="1492"/>
      <c r="B679" s="47"/>
      <c r="C679" s="1492"/>
      <c r="D679" s="1492"/>
      <c r="E679" s="1495"/>
      <c r="F679" s="47"/>
      <c r="G679" s="47"/>
      <c r="H679" s="47"/>
      <c r="I679" s="47"/>
      <c r="J679" s="47"/>
      <c r="K679" s="47"/>
      <c r="L679" s="47"/>
      <c r="M679" s="1492"/>
      <c r="N679" s="47"/>
      <c r="O679" s="47"/>
      <c r="P679" s="47"/>
      <c r="Q679" s="47"/>
    </row>
    <row r="680" ht="30.0" customHeight="1">
      <c r="A680" s="1492"/>
      <c r="B680" s="47"/>
      <c r="C680" s="1492"/>
      <c r="D680" s="1492"/>
      <c r="E680" s="1495"/>
      <c r="F680" s="47"/>
      <c r="G680" s="47"/>
      <c r="H680" s="47"/>
      <c r="I680" s="47"/>
      <c r="J680" s="47"/>
      <c r="K680" s="47"/>
      <c r="L680" s="47"/>
      <c r="M680" s="1492"/>
      <c r="N680" s="47"/>
      <c r="O680" s="47"/>
      <c r="P680" s="47"/>
      <c r="Q680" s="47"/>
    </row>
    <row r="681" ht="30.0" customHeight="1">
      <c r="A681" s="1492"/>
      <c r="B681" s="47"/>
      <c r="C681" s="1492"/>
      <c r="D681" s="1492"/>
      <c r="E681" s="1495"/>
      <c r="F681" s="47"/>
      <c r="G681" s="47"/>
      <c r="H681" s="47"/>
      <c r="I681" s="47"/>
      <c r="J681" s="47"/>
      <c r="K681" s="47"/>
      <c r="L681" s="47"/>
      <c r="M681" s="1492"/>
      <c r="N681" s="47"/>
      <c r="O681" s="47"/>
      <c r="P681" s="47"/>
      <c r="Q681" s="47"/>
    </row>
    <row r="682" ht="30.0" customHeight="1">
      <c r="A682" s="1492"/>
      <c r="B682" s="47"/>
      <c r="C682" s="1492"/>
      <c r="D682" s="1492"/>
      <c r="E682" s="1495"/>
      <c r="F682" s="47"/>
      <c r="G682" s="47"/>
      <c r="H682" s="47"/>
      <c r="I682" s="47"/>
      <c r="J682" s="47"/>
      <c r="K682" s="47"/>
      <c r="L682" s="47"/>
      <c r="M682" s="1492"/>
      <c r="N682" s="47"/>
      <c r="O682" s="47"/>
      <c r="P682" s="47"/>
      <c r="Q682" s="47"/>
    </row>
    <row r="683" ht="30.0" customHeight="1">
      <c r="A683" s="1492"/>
      <c r="B683" s="47"/>
      <c r="C683" s="1492"/>
      <c r="D683" s="1492"/>
      <c r="E683" s="1495"/>
      <c r="F683" s="47"/>
      <c r="G683" s="47"/>
      <c r="H683" s="47"/>
      <c r="I683" s="47"/>
      <c r="J683" s="47"/>
      <c r="K683" s="47"/>
      <c r="L683" s="47"/>
      <c r="M683" s="1492"/>
      <c r="N683" s="47"/>
      <c r="O683" s="47"/>
      <c r="P683" s="47"/>
      <c r="Q683" s="47"/>
    </row>
    <row r="684" ht="30.0" customHeight="1">
      <c r="A684" s="1492"/>
      <c r="B684" s="47"/>
      <c r="C684" s="1492"/>
      <c r="D684" s="1492"/>
      <c r="E684" s="1495"/>
      <c r="F684" s="47"/>
      <c r="G684" s="47"/>
      <c r="H684" s="47"/>
      <c r="I684" s="47"/>
      <c r="J684" s="47"/>
      <c r="K684" s="47"/>
      <c r="L684" s="47"/>
      <c r="M684" s="1492"/>
      <c r="N684" s="47"/>
      <c r="O684" s="47"/>
      <c r="P684" s="47"/>
      <c r="Q684" s="47"/>
    </row>
    <row r="685" ht="30.0" customHeight="1">
      <c r="A685" s="1492"/>
      <c r="B685" s="47"/>
      <c r="C685" s="1492"/>
      <c r="D685" s="1492"/>
      <c r="E685" s="1495"/>
      <c r="F685" s="47"/>
      <c r="G685" s="47"/>
      <c r="H685" s="47"/>
      <c r="I685" s="47"/>
      <c r="J685" s="47"/>
      <c r="K685" s="47"/>
      <c r="L685" s="47"/>
      <c r="M685" s="1492"/>
      <c r="N685" s="47"/>
      <c r="O685" s="47"/>
      <c r="P685" s="47"/>
      <c r="Q685" s="47"/>
    </row>
    <row r="686" ht="30.0" customHeight="1">
      <c r="A686" s="1492"/>
      <c r="B686" s="47"/>
      <c r="C686" s="1492"/>
      <c r="D686" s="1492"/>
      <c r="E686" s="1495"/>
      <c r="F686" s="47"/>
      <c r="G686" s="47"/>
      <c r="H686" s="47"/>
      <c r="I686" s="47"/>
      <c r="J686" s="47"/>
      <c r="K686" s="47"/>
      <c r="L686" s="47"/>
      <c r="M686" s="1492"/>
      <c r="N686" s="47"/>
      <c r="O686" s="47"/>
      <c r="P686" s="47"/>
      <c r="Q686" s="47"/>
    </row>
    <row r="687" ht="30.0" customHeight="1">
      <c r="A687" s="1492"/>
      <c r="B687" s="47"/>
      <c r="C687" s="1492"/>
      <c r="D687" s="1492"/>
      <c r="E687" s="1495"/>
      <c r="F687" s="47"/>
      <c r="G687" s="47"/>
      <c r="H687" s="47"/>
      <c r="I687" s="47"/>
      <c r="J687" s="47"/>
      <c r="K687" s="47"/>
      <c r="L687" s="47"/>
      <c r="M687" s="1492"/>
      <c r="N687" s="47"/>
      <c r="O687" s="47"/>
      <c r="P687" s="47"/>
      <c r="Q687" s="47"/>
    </row>
    <row r="688" ht="30.0" customHeight="1">
      <c r="A688" s="1492"/>
      <c r="B688" s="47"/>
      <c r="C688" s="1492"/>
      <c r="D688" s="1492"/>
      <c r="E688" s="1495"/>
      <c r="F688" s="47"/>
      <c r="G688" s="47"/>
      <c r="H688" s="47"/>
      <c r="I688" s="47"/>
      <c r="J688" s="47"/>
      <c r="K688" s="47"/>
      <c r="L688" s="47"/>
      <c r="M688" s="1492"/>
      <c r="N688" s="47"/>
      <c r="O688" s="47"/>
      <c r="P688" s="47"/>
      <c r="Q688" s="47"/>
    </row>
    <row r="689" ht="30.0" customHeight="1">
      <c r="A689" s="1492"/>
      <c r="B689" s="47"/>
      <c r="C689" s="1492"/>
      <c r="D689" s="1492"/>
      <c r="E689" s="1495"/>
      <c r="F689" s="47"/>
      <c r="G689" s="47"/>
      <c r="H689" s="47"/>
      <c r="I689" s="47"/>
      <c r="J689" s="47"/>
      <c r="K689" s="47"/>
      <c r="L689" s="47"/>
      <c r="M689" s="1492"/>
      <c r="N689" s="47"/>
      <c r="O689" s="47"/>
      <c r="P689" s="47"/>
      <c r="Q689" s="47"/>
    </row>
    <row r="690" ht="30.0" customHeight="1">
      <c r="A690" s="1492"/>
      <c r="B690" s="47"/>
      <c r="C690" s="1492"/>
      <c r="D690" s="1492"/>
      <c r="E690" s="1495"/>
      <c r="F690" s="47"/>
      <c r="G690" s="47"/>
      <c r="H690" s="47"/>
      <c r="I690" s="47"/>
      <c r="J690" s="47"/>
      <c r="K690" s="47"/>
      <c r="L690" s="47"/>
      <c r="M690" s="1492"/>
      <c r="N690" s="47"/>
      <c r="O690" s="47"/>
      <c r="P690" s="47"/>
      <c r="Q690" s="47"/>
    </row>
    <row r="691" ht="30.0" customHeight="1">
      <c r="A691" s="1492"/>
      <c r="B691" s="47"/>
      <c r="C691" s="1492"/>
      <c r="D691" s="1492"/>
      <c r="E691" s="1495"/>
      <c r="F691" s="47"/>
      <c r="G691" s="47"/>
      <c r="H691" s="47"/>
      <c r="I691" s="47"/>
      <c r="J691" s="47"/>
      <c r="K691" s="47"/>
      <c r="L691" s="47"/>
      <c r="M691" s="1492"/>
      <c r="N691" s="47"/>
      <c r="O691" s="47"/>
      <c r="P691" s="47"/>
      <c r="Q691" s="47"/>
    </row>
    <row r="692" ht="30.0" customHeight="1">
      <c r="A692" s="1492"/>
      <c r="B692" s="47"/>
      <c r="C692" s="1492"/>
      <c r="D692" s="1492"/>
      <c r="E692" s="1495"/>
      <c r="F692" s="47"/>
      <c r="G692" s="47"/>
      <c r="H692" s="47"/>
      <c r="I692" s="47"/>
      <c r="J692" s="47"/>
      <c r="K692" s="47"/>
      <c r="L692" s="47"/>
      <c r="M692" s="1492"/>
      <c r="N692" s="47"/>
      <c r="O692" s="47"/>
      <c r="P692" s="47"/>
      <c r="Q692" s="47"/>
    </row>
    <row r="693" ht="30.0" customHeight="1">
      <c r="A693" s="1492"/>
      <c r="B693" s="47"/>
      <c r="C693" s="1492"/>
      <c r="D693" s="1492"/>
      <c r="E693" s="1495"/>
      <c r="F693" s="47"/>
      <c r="G693" s="47"/>
      <c r="H693" s="47"/>
      <c r="I693" s="47"/>
      <c r="J693" s="47"/>
      <c r="K693" s="47"/>
      <c r="L693" s="47"/>
      <c r="M693" s="1492"/>
      <c r="N693" s="47"/>
      <c r="O693" s="47"/>
      <c r="P693" s="47"/>
      <c r="Q693" s="47"/>
    </row>
    <row r="694" ht="30.0" customHeight="1">
      <c r="A694" s="1492"/>
      <c r="B694" s="47"/>
      <c r="C694" s="1492"/>
      <c r="D694" s="1492"/>
      <c r="E694" s="1495"/>
      <c r="F694" s="47"/>
      <c r="G694" s="47"/>
      <c r="H694" s="47"/>
      <c r="I694" s="47"/>
      <c r="J694" s="47"/>
      <c r="K694" s="47"/>
      <c r="L694" s="47"/>
      <c r="M694" s="1492"/>
      <c r="N694" s="47"/>
      <c r="O694" s="47"/>
      <c r="P694" s="47"/>
      <c r="Q694" s="47"/>
    </row>
    <row r="695" ht="30.0" customHeight="1">
      <c r="A695" s="1492"/>
      <c r="B695" s="47"/>
      <c r="C695" s="1492"/>
      <c r="D695" s="1492"/>
      <c r="E695" s="1495"/>
      <c r="F695" s="47"/>
      <c r="G695" s="47"/>
      <c r="H695" s="47"/>
      <c r="I695" s="47"/>
      <c r="J695" s="47"/>
      <c r="K695" s="47"/>
      <c r="L695" s="47"/>
      <c r="M695" s="1492"/>
      <c r="N695" s="47"/>
      <c r="O695" s="47"/>
      <c r="P695" s="47"/>
      <c r="Q695" s="47"/>
    </row>
    <row r="696" ht="30.0" customHeight="1">
      <c r="A696" s="1492"/>
      <c r="B696" s="47"/>
      <c r="C696" s="1492"/>
      <c r="D696" s="1492"/>
      <c r="E696" s="1495"/>
      <c r="F696" s="47"/>
      <c r="G696" s="47"/>
      <c r="H696" s="47"/>
      <c r="I696" s="47"/>
      <c r="J696" s="47"/>
      <c r="K696" s="47"/>
      <c r="L696" s="47"/>
      <c r="M696" s="1492"/>
      <c r="N696" s="47"/>
      <c r="O696" s="47"/>
      <c r="P696" s="47"/>
      <c r="Q696" s="47"/>
    </row>
    <row r="697" ht="30.0" customHeight="1">
      <c r="A697" s="1492"/>
      <c r="B697" s="47"/>
      <c r="C697" s="1492"/>
      <c r="D697" s="1492"/>
      <c r="E697" s="1495"/>
      <c r="F697" s="47"/>
      <c r="G697" s="47"/>
      <c r="H697" s="47"/>
      <c r="I697" s="47"/>
      <c r="J697" s="47"/>
      <c r="K697" s="47"/>
      <c r="L697" s="47"/>
      <c r="M697" s="1492"/>
      <c r="N697" s="47"/>
      <c r="O697" s="47"/>
      <c r="P697" s="47"/>
      <c r="Q697" s="47"/>
    </row>
    <row r="698" ht="30.0" customHeight="1">
      <c r="A698" s="1492"/>
      <c r="B698" s="47"/>
      <c r="C698" s="1492"/>
      <c r="D698" s="1492"/>
      <c r="E698" s="1495"/>
      <c r="F698" s="47"/>
      <c r="G698" s="47"/>
      <c r="H698" s="47"/>
      <c r="I698" s="47"/>
      <c r="J698" s="47"/>
      <c r="K698" s="47"/>
      <c r="L698" s="47"/>
      <c r="M698" s="1492"/>
      <c r="N698" s="47"/>
      <c r="O698" s="47"/>
      <c r="P698" s="47"/>
      <c r="Q698" s="47"/>
    </row>
    <row r="699" ht="30.0" customHeight="1">
      <c r="A699" s="1492"/>
      <c r="B699" s="47"/>
      <c r="C699" s="1492"/>
      <c r="D699" s="1492"/>
      <c r="E699" s="1495"/>
      <c r="F699" s="47"/>
      <c r="G699" s="47"/>
      <c r="H699" s="47"/>
      <c r="I699" s="47"/>
      <c r="J699" s="47"/>
      <c r="K699" s="47"/>
      <c r="L699" s="47"/>
      <c r="M699" s="1492"/>
      <c r="N699" s="47"/>
      <c r="O699" s="47"/>
      <c r="P699" s="47"/>
      <c r="Q699" s="47"/>
    </row>
    <row r="700" ht="30.0" customHeight="1">
      <c r="A700" s="1492"/>
      <c r="B700" s="47"/>
      <c r="C700" s="1492"/>
      <c r="D700" s="1492"/>
      <c r="E700" s="1495"/>
      <c r="F700" s="47"/>
      <c r="G700" s="47"/>
      <c r="H700" s="47"/>
      <c r="I700" s="47"/>
      <c r="J700" s="47"/>
      <c r="K700" s="47"/>
      <c r="L700" s="47"/>
      <c r="M700" s="1492"/>
      <c r="N700" s="47"/>
      <c r="O700" s="47"/>
      <c r="P700" s="47"/>
      <c r="Q700" s="47"/>
    </row>
    <row r="701" ht="30.0" customHeight="1">
      <c r="A701" s="1492"/>
      <c r="B701" s="47"/>
      <c r="C701" s="1492"/>
      <c r="D701" s="1492"/>
      <c r="E701" s="1495"/>
      <c r="F701" s="47"/>
      <c r="G701" s="47"/>
      <c r="H701" s="47"/>
      <c r="I701" s="47"/>
      <c r="J701" s="47"/>
      <c r="K701" s="47"/>
      <c r="L701" s="47"/>
      <c r="M701" s="1492"/>
      <c r="N701" s="47"/>
      <c r="O701" s="47"/>
      <c r="P701" s="47"/>
      <c r="Q701" s="47"/>
    </row>
    <row r="702" ht="30.0" customHeight="1">
      <c r="A702" s="1492"/>
      <c r="B702" s="47"/>
      <c r="C702" s="1492"/>
      <c r="D702" s="1492"/>
      <c r="E702" s="1495"/>
      <c r="F702" s="47"/>
      <c r="G702" s="47"/>
      <c r="H702" s="47"/>
      <c r="I702" s="47"/>
      <c r="J702" s="47"/>
      <c r="K702" s="47"/>
      <c r="L702" s="47"/>
      <c r="M702" s="1492"/>
      <c r="N702" s="47"/>
      <c r="O702" s="47"/>
      <c r="P702" s="47"/>
      <c r="Q702" s="47"/>
    </row>
    <row r="703" ht="30.0" customHeight="1">
      <c r="A703" s="1492"/>
      <c r="B703" s="47"/>
      <c r="C703" s="1492"/>
      <c r="D703" s="1492"/>
      <c r="E703" s="1495"/>
      <c r="F703" s="47"/>
      <c r="G703" s="47"/>
      <c r="H703" s="47"/>
      <c r="I703" s="47"/>
      <c r="J703" s="47"/>
      <c r="K703" s="47"/>
      <c r="L703" s="47"/>
      <c r="M703" s="1492"/>
      <c r="N703" s="47"/>
      <c r="O703" s="47"/>
      <c r="P703" s="47"/>
      <c r="Q703" s="47"/>
    </row>
    <row r="704" ht="30.0" customHeight="1">
      <c r="A704" s="1492"/>
      <c r="B704" s="47"/>
      <c r="C704" s="1492"/>
      <c r="D704" s="1492"/>
      <c r="E704" s="1495"/>
      <c r="F704" s="47"/>
      <c r="G704" s="47"/>
      <c r="H704" s="47"/>
      <c r="I704" s="47"/>
      <c r="J704" s="47"/>
      <c r="K704" s="47"/>
      <c r="L704" s="47"/>
      <c r="M704" s="1492"/>
      <c r="N704" s="47"/>
      <c r="O704" s="47"/>
      <c r="P704" s="47"/>
      <c r="Q704" s="47"/>
    </row>
    <row r="705" ht="30.0" customHeight="1">
      <c r="A705" s="1492"/>
      <c r="B705" s="47"/>
      <c r="C705" s="1492"/>
      <c r="D705" s="1492"/>
      <c r="E705" s="1495"/>
      <c r="F705" s="47"/>
      <c r="G705" s="47"/>
      <c r="H705" s="47"/>
      <c r="I705" s="47"/>
      <c r="J705" s="47"/>
      <c r="K705" s="47"/>
      <c r="L705" s="47"/>
      <c r="M705" s="1492"/>
      <c r="N705" s="47"/>
      <c r="O705" s="47"/>
      <c r="P705" s="47"/>
      <c r="Q705" s="47"/>
    </row>
    <row r="706" ht="30.0" customHeight="1">
      <c r="A706" s="1492"/>
      <c r="B706" s="47"/>
      <c r="C706" s="1492"/>
      <c r="D706" s="1492"/>
      <c r="E706" s="1495"/>
      <c r="F706" s="47"/>
      <c r="G706" s="47"/>
      <c r="H706" s="47"/>
      <c r="I706" s="47"/>
      <c r="J706" s="47"/>
      <c r="K706" s="47"/>
      <c r="L706" s="47"/>
      <c r="M706" s="1492"/>
      <c r="N706" s="47"/>
      <c r="O706" s="47"/>
      <c r="P706" s="47"/>
      <c r="Q706" s="47"/>
    </row>
    <row r="707" ht="30.0" customHeight="1">
      <c r="A707" s="1492"/>
      <c r="B707" s="47"/>
      <c r="C707" s="1492"/>
      <c r="D707" s="1492"/>
      <c r="E707" s="1495"/>
      <c r="F707" s="47"/>
      <c r="G707" s="47"/>
      <c r="H707" s="47"/>
      <c r="I707" s="47"/>
      <c r="J707" s="47"/>
      <c r="K707" s="47"/>
      <c r="L707" s="47"/>
      <c r="M707" s="1492"/>
      <c r="N707" s="47"/>
      <c r="O707" s="47"/>
      <c r="P707" s="47"/>
      <c r="Q707" s="47"/>
    </row>
    <row r="708" ht="30.0" customHeight="1">
      <c r="A708" s="1492"/>
      <c r="B708" s="47"/>
      <c r="C708" s="1492"/>
      <c r="D708" s="1492"/>
      <c r="E708" s="1495"/>
      <c r="F708" s="47"/>
      <c r="G708" s="47"/>
      <c r="H708" s="47"/>
      <c r="I708" s="47"/>
      <c r="J708" s="47"/>
      <c r="K708" s="47"/>
      <c r="L708" s="47"/>
      <c r="M708" s="1492"/>
      <c r="N708" s="47"/>
      <c r="O708" s="47"/>
      <c r="P708" s="47"/>
      <c r="Q708" s="47"/>
    </row>
    <row r="709" ht="30.0" customHeight="1">
      <c r="A709" s="1492"/>
      <c r="B709" s="47"/>
      <c r="C709" s="1492"/>
      <c r="D709" s="1492"/>
      <c r="E709" s="1495"/>
      <c r="F709" s="47"/>
      <c r="G709" s="47"/>
      <c r="H709" s="47"/>
      <c r="I709" s="47"/>
      <c r="J709" s="47"/>
      <c r="K709" s="47"/>
      <c r="L709" s="47"/>
      <c r="M709" s="1492"/>
      <c r="N709" s="47"/>
      <c r="O709" s="47"/>
      <c r="P709" s="47"/>
      <c r="Q709" s="47"/>
    </row>
    <row r="710" ht="30.0" customHeight="1">
      <c r="A710" s="1492"/>
      <c r="B710" s="47"/>
      <c r="C710" s="1492"/>
      <c r="D710" s="1492"/>
      <c r="E710" s="1495"/>
      <c r="F710" s="47"/>
      <c r="G710" s="47"/>
      <c r="H710" s="47"/>
      <c r="I710" s="47"/>
      <c r="J710" s="47"/>
      <c r="K710" s="47"/>
      <c r="L710" s="47"/>
      <c r="M710" s="1492"/>
      <c r="N710" s="47"/>
      <c r="O710" s="47"/>
      <c r="P710" s="47"/>
      <c r="Q710" s="47"/>
    </row>
    <row r="711" ht="30.0" customHeight="1">
      <c r="A711" s="1492"/>
      <c r="B711" s="47"/>
      <c r="C711" s="1492"/>
      <c r="D711" s="1492"/>
      <c r="E711" s="1495"/>
      <c r="F711" s="47"/>
      <c r="G711" s="47"/>
      <c r="H711" s="47"/>
      <c r="I711" s="47"/>
      <c r="J711" s="47"/>
      <c r="K711" s="47"/>
      <c r="L711" s="47"/>
      <c r="M711" s="1492"/>
      <c r="N711" s="47"/>
      <c r="O711" s="47"/>
      <c r="P711" s="47"/>
      <c r="Q711" s="47"/>
    </row>
    <row r="712" ht="30.0" customHeight="1">
      <c r="A712" s="1492"/>
      <c r="B712" s="47"/>
      <c r="C712" s="1492"/>
      <c r="D712" s="1492"/>
      <c r="E712" s="1495"/>
      <c r="F712" s="47"/>
      <c r="G712" s="47"/>
      <c r="H712" s="47"/>
      <c r="I712" s="47"/>
      <c r="J712" s="47"/>
      <c r="K712" s="47"/>
      <c r="L712" s="47"/>
      <c r="M712" s="1492"/>
      <c r="N712" s="47"/>
      <c r="O712" s="47"/>
      <c r="P712" s="47"/>
      <c r="Q712" s="47"/>
    </row>
    <row r="713" ht="30.0" customHeight="1">
      <c r="A713" s="1492"/>
      <c r="B713" s="47"/>
      <c r="C713" s="1492"/>
      <c r="D713" s="1492"/>
      <c r="E713" s="1495"/>
      <c r="F713" s="47"/>
      <c r="G713" s="47"/>
      <c r="H713" s="47"/>
      <c r="I713" s="47"/>
      <c r="J713" s="47"/>
      <c r="K713" s="47"/>
      <c r="L713" s="47"/>
      <c r="M713" s="1492"/>
      <c r="N713" s="47"/>
      <c r="O713" s="47"/>
      <c r="P713" s="47"/>
      <c r="Q713" s="47"/>
    </row>
    <row r="714" ht="30.0" customHeight="1">
      <c r="A714" s="1492"/>
      <c r="B714" s="47"/>
      <c r="C714" s="1492"/>
      <c r="D714" s="1492"/>
      <c r="E714" s="1495"/>
      <c r="F714" s="47"/>
      <c r="G714" s="47"/>
      <c r="H714" s="47"/>
      <c r="I714" s="47"/>
      <c r="J714" s="47"/>
      <c r="K714" s="47"/>
      <c r="L714" s="47"/>
      <c r="M714" s="1492"/>
      <c r="N714" s="47"/>
      <c r="O714" s="47"/>
      <c r="P714" s="47"/>
      <c r="Q714" s="47"/>
    </row>
    <row r="715" ht="30.0" customHeight="1">
      <c r="A715" s="1492"/>
      <c r="B715" s="47"/>
      <c r="C715" s="1492"/>
      <c r="D715" s="1492"/>
      <c r="E715" s="1495"/>
      <c r="F715" s="47"/>
      <c r="G715" s="47"/>
      <c r="H715" s="47"/>
      <c r="I715" s="47"/>
      <c r="J715" s="47"/>
      <c r="K715" s="47"/>
      <c r="L715" s="47"/>
      <c r="M715" s="1492"/>
      <c r="N715" s="47"/>
      <c r="O715" s="47"/>
      <c r="P715" s="47"/>
      <c r="Q715" s="47"/>
    </row>
    <row r="716" ht="30.0" customHeight="1">
      <c r="A716" s="1492"/>
      <c r="B716" s="47"/>
      <c r="C716" s="1492"/>
      <c r="D716" s="1492"/>
      <c r="E716" s="1495"/>
      <c r="F716" s="47"/>
      <c r="G716" s="47"/>
      <c r="H716" s="47"/>
      <c r="I716" s="47"/>
      <c r="J716" s="47"/>
      <c r="K716" s="47"/>
      <c r="L716" s="47"/>
      <c r="M716" s="1492"/>
      <c r="N716" s="47"/>
      <c r="O716" s="47"/>
      <c r="P716" s="47"/>
      <c r="Q716" s="47"/>
    </row>
    <row r="717" ht="30.0" customHeight="1">
      <c r="A717" s="1492"/>
      <c r="B717" s="47"/>
      <c r="C717" s="1492"/>
      <c r="D717" s="1492"/>
      <c r="E717" s="1495"/>
      <c r="F717" s="47"/>
      <c r="G717" s="47"/>
      <c r="H717" s="47"/>
      <c r="I717" s="47"/>
      <c r="J717" s="47"/>
      <c r="K717" s="47"/>
      <c r="L717" s="47"/>
      <c r="M717" s="1492"/>
      <c r="N717" s="47"/>
      <c r="O717" s="47"/>
      <c r="P717" s="47"/>
      <c r="Q717" s="47"/>
    </row>
    <row r="718" ht="30.0" customHeight="1">
      <c r="A718" s="1492"/>
      <c r="B718" s="47"/>
      <c r="C718" s="1492"/>
      <c r="D718" s="1492"/>
      <c r="E718" s="1495"/>
      <c r="F718" s="47"/>
      <c r="G718" s="47"/>
      <c r="H718" s="47"/>
      <c r="I718" s="47"/>
      <c r="J718" s="47"/>
      <c r="K718" s="47"/>
      <c r="L718" s="47"/>
      <c r="M718" s="1492"/>
      <c r="N718" s="47"/>
      <c r="O718" s="47"/>
      <c r="P718" s="47"/>
      <c r="Q718" s="47"/>
    </row>
    <row r="719" ht="30.0" customHeight="1">
      <c r="A719" s="1492"/>
      <c r="B719" s="47"/>
      <c r="C719" s="1492"/>
      <c r="D719" s="1492"/>
      <c r="E719" s="1495"/>
      <c r="F719" s="47"/>
      <c r="G719" s="47"/>
      <c r="H719" s="47"/>
      <c r="I719" s="47"/>
      <c r="J719" s="47"/>
      <c r="K719" s="47"/>
      <c r="L719" s="47"/>
      <c r="M719" s="1492"/>
      <c r="N719" s="47"/>
      <c r="O719" s="47"/>
      <c r="P719" s="47"/>
      <c r="Q719" s="47"/>
    </row>
    <row r="720" ht="30.0" customHeight="1">
      <c r="A720" s="1492"/>
      <c r="B720" s="47"/>
      <c r="C720" s="1492"/>
      <c r="D720" s="1492"/>
      <c r="E720" s="1495"/>
      <c r="F720" s="47"/>
      <c r="G720" s="47"/>
      <c r="H720" s="47"/>
      <c r="I720" s="47"/>
      <c r="J720" s="47"/>
      <c r="K720" s="47"/>
      <c r="L720" s="47"/>
      <c r="M720" s="1492"/>
      <c r="N720" s="47"/>
      <c r="O720" s="47"/>
      <c r="P720" s="47"/>
      <c r="Q720" s="47"/>
    </row>
    <row r="721" ht="30.0" customHeight="1">
      <c r="A721" s="1492"/>
      <c r="B721" s="47"/>
      <c r="C721" s="1492"/>
      <c r="D721" s="1492"/>
      <c r="E721" s="1495"/>
      <c r="F721" s="47"/>
      <c r="G721" s="47"/>
      <c r="H721" s="47"/>
      <c r="I721" s="47"/>
      <c r="J721" s="47"/>
      <c r="K721" s="47"/>
      <c r="L721" s="47"/>
      <c r="M721" s="1492"/>
      <c r="N721" s="47"/>
      <c r="O721" s="47"/>
      <c r="P721" s="47"/>
      <c r="Q721" s="47"/>
    </row>
    <row r="722" ht="30.0" customHeight="1">
      <c r="A722" s="1492"/>
      <c r="B722" s="47"/>
      <c r="C722" s="1492"/>
      <c r="D722" s="1492"/>
      <c r="E722" s="1495"/>
      <c r="F722" s="47"/>
      <c r="G722" s="47"/>
      <c r="H722" s="47"/>
      <c r="I722" s="47"/>
      <c r="J722" s="47"/>
      <c r="K722" s="47"/>
      <c r="L722" s="47"/>
      <c r="M722" s="1492"/>
      <c r="N722" s="47"/>
      <c r="O722" s="47"/>
      <c r="P722" s="47"/>
      <c r="Q722" s="47"/>
    </row>
    <row r="723" ht="30.0" customHeight="1">
      <c r="A723" s="1492"/>
      <c r="B723" s="47"/>
      <c r="C723" s="1492"/>
      <c r="D723" s="1492"/>
      <c r="E723" s="1495"/>
      <c r="F723" s="47"/>
      <c r="G723" s="47"/>
      <c r="H723" s="47"/>
      <c r="I723" s="47"/>
      <c r="J723" s="47"/>
      <c r="K723" s="47"/>
      <c r="L723" s="47"/>
      <c r="M723" s="1492"/>
      <c r="N723" s="47"/>
      <c r="O723" s="47"/>
      <c r="P723" s="47"/>
      <c r="Q723" s="47"/>
    </row>
    <row r="724" ht="30.0" customHeight="1">
      <c r="A724" s="1492"/>
      <c r="B724" s="47"/>
      <c r="C724" s="1492"/>
      <c r="D724" s="1492"/>
      <c r="E724" s="1495"/>
      <c r="F724" s="47"/>
      <c r="G724" s="47"/>
      <c r="H724" s="47"/>
      <c r="I724" s="47"/>
      <c r="J724" s="47"/>
      <c r="K724" s="47"/>
      <c r="L724" s="47"/>
      <c r="M724" s="1492"/>
      <c r="N724" s="47"/>
      <c r="O724" s="47"/>
      <c r="P724" s="47"/>
      <c r="Q724" s="47"/>
    </row>
    <row r="725" ht="30.0" customHeight="1">
      <c r="A725" s="1492"/>
      <c r="B725" s="47"/>
      <c r="C725" s="1492"/>
      <c r="D725" s="1492"/>
      <c r="E725" s="1495"/>
      <c r="F725" s="47"/>
      <c r="G725" s="47"/>
      <c r="H725" s="47"/>
      <c r="I725" s="47"/>
      <c r="J725" s="47"/>
      <c r="K725" s="47"/>
      <c r="L725" s="47"/>
      <c r="M725" s="1492"/>
      <c r="N725" s="47"/>
      <c r="O725" s="47"/>
      <c r="P725" s="47"/>
      <c r="Q725" s="47"/>
    </row>
    <row r="726" ht="30.0" customHeight="1">
      <c r="A726" s="1492"/>
      <c r="B726" s="47"/>
      <c r="C726" s="1492"/>
      <c r="D726" s="1492"/>
      <c r="E726" s="1495"/>
      <c r="F726" s="47"/>
      <c r="G726" s="47"/>
      <c r="H726" s="47"/>
      <c r="I726" s="47"/>
      <c r="J726" s="47"/>
      <c r="K726" s="47"/>
      <c r="L726" s="47"/>
      <c r="M726" s="1492"/>
      <c r="N726" s="47"/>
      <c r="O726" s="47"/>
      <c r="P726" s="47"/>
      <c r="Q726" s="47"/>
    </row>
    <row r="727" ht="30.0" customHeight="1">
      <c r="A727" s="1492"/>
      <c r="B727" s="47"/>
      <c r="C727" s="1492"/>
      <c r="D727" s="1492"/>
      <c r="E727" s="1495"/>
      <c r="F727" s="47"/>
      <c r="G727" s="47"/>
      <c r="H727" s="47"/>
      <c r="I727" s="47"/>
      <c r="J727" s="47"/>
      <c r="K727" s="47"/>
      <c r="L727" s="47"/>
      <c r="M727" s="1492"/>
      <c r="N727" s="47"/>
      <c r="O727" s="47"/>
      <c r="P727" s="47"/>
      <c r="Q727" s="47"/>
    </row>
    <row r="728" ht="30.0" customHeight="1">
      <c r="A728" s="1492"/>
      <c r="B728" s="47"/>
      <c r="C728" s="1492"/>
      <c r="D728" s="1492"/>
      <c r="E728" s="1495"/>
      <c r="F728" s="47"/>
      <c r="G728" s="47"/>
      <c r="H728" s="47"/>
      <c r="I728" s="47"/>
      <c r="J728" s="47"/>
      <c r="K728" s="47"/>
      <c r="L728" s="47"/>
      <c r="M728" s="1492"/>
      <c r="N728" s="47"/>
      <c r="O728" s="47"/>
      <c r="P728" s="47"/>
      <c r="Q728" s="47"/>
    </row>
    <row r="729" ht="30.0" customHeight="1">
      <c r="A729" s="1492"/>
      <c r="B729" s="47"/>
      <c r="C729" s="1492"/>
      <c r="D729" s="1492"/>
      <c r="E729" s="1495"/>
      <c r="F729" s="47"/>
      <c r="G729" s="47"/>
      <c r="H729" s="47"/>
      <c r="I729" s="47"/>
      <c r="J729" s="47"/>
      <c r="K729" s="47"/>
      <c r="L729" s="47"/>
      <c r="M729" s="1492"/>
      <c r="N729" s="47"/>
      <c r="O729" s="47"/>
      <c r="P729" s="47"/>
      <c r="Q729" s="47"/>
    </row>
    <row r="730" ht="30.0" customHeight="1">
      <c r="A730" s="1492"/>
      <c r="B730" s="47"/>
      <c r="C730" s="1492"/>
      <c r="D730" s="1492"/>
      <c r="E730" s="1495"/>
      <c r="F730" s="47"/>
      <c r="G730" s="47"/>
      <c r="H730" s="47"/>
      <c r="I730" s="47"/>
      <c r="J730" s="47"/>
      <c r="K730" s="47"/>
      <c r="L730" s="47"/>
      <c r="M730" s="1492"/>
      <c r="N730" s="47"/>
      <c r="O730" s="47"/>
      <c r="P730" s="47"/>
      <c r="Q730" s="47"/>
    </row>
    <row r="731" ht="30.0" customHeight="1">
      <c r="A731" s="1492"/>
      <c r="B731" s="47"/>
      <c r="C731" s="1492"/>
      <c r="D731" s="1492"/>
      <c r="E731" s="1495"/>
      <c r="F731" s="47"/>
      <c r="G731" s="47"/>
      <c r="H731" s="47"/>
      <c r="I731" s="47"/>
      <c r="J731" s="47"/>
      <c r="K731" s="47"/>
      <c r="L731" s="47"/>
      <c r="M731" s="1492"/>
      <c r="N731" s="47"/>
      <c r="O731" s="47"/>
      <c r="P731" s="47"/>
      <c r="Q731" s="47"/>
    </row>
    <row r="732" ht="30.0" customHeight="1">
      <c r="A732" s="1492"/>
      <c r="B732" s="47"/>
      <c r="C732" s="1492"/>
      <c r="D732" s="1492"/>
      <c r="E732" s="1495"/>
      <c r="F732" s="47"/>
      <c r="G732" s="47"/>
      <c r="H732" s="47"/>
      <c r="I732" s="47"/>
      <c r="J732" s="47"/>
      <c r="K732" s="47"/>
      <c r="L732" s="47"/>
      <c r="M732" s="1492"/>
      <c r="N732" s="47"/>
      <c r="O732" s="47"/>
      <c r="P732" s="47"/>
      <c r="Q732" s="47"/>
    </row>
    <row r="733" ht="30.0" customHeight="1">
      <c r="A733" s="1492"/>
      <c r="B733" s="47"/>
      <c r="C733" s="1492"/>
      <c r="D733" s="1492"/>
      <c r="E733" s="1495"/>
      <c r="F733" s="47"/>
      <c r="G733" s="47"/>
      <c r="H733" s="47"/>
      <c r="I733" s="47"/>
      <c r="J733" s="47"/>
      <c r="K733" s="47"/>
      <c r="L733" s="47"/>
      <c r="M733" s="1492"/>
      <c r="N733" s="47"/>
      <c r="O733" s="47"/>
      <c r="P733" s="47"/>
      <c r="Q733" s="47"/>
    </row>
    <row r="734" ht="30.0" customHeight="1">
      <c r="A734" s="1492"/>
      <c r="B734" s="47"/>
      <c r="C734" s="1492"/>
      <c r="D734" s="1492"/>
      <c r="E734" s="1495"/>
      <c r="F734" s="47"/>
      <c r="G734" s="47"/>
      <c r="H734" s="47"/>
      <c r="I734" s="47"/>
      <c r="J734" s="47"/>
      <c r="K734" s="47"/>
      <c r="L734" s="47"/>
      <c r="M734" s="1492"/>
      <c r="N734" s="47"/>
      <c r="O734" s="47"/>
      <c r="P734" s="47"/>
      <c r="Q734" s="47"/>
    </row>
    <row r="735" ht="30.0" customHeight="1">
      <c r="A735" s="1492"/>
      <c r="B735" s="47"/>
      <c r="C735" s="1492"/>
      <c r="D735" s="1492"/>
      <c r="E735" s="1495"/>
      <c r="F735" s="47"/>
      <c r="G735" s="47"/>
      <c r="H735" s="47"/>
      <c r="I735" s="47"/>
      <c r="J735" s="47"/>
      <c r="K735" s="47"/>
      <c r="L735" s="47"/>
      <c r="M735" s="1492"/>
      <c r="N735" s="47"/>
      <c r="O735" s="47"/>
      <c r="P735" s="47"/>
      <c r="Q735" s="47"/>
    </row>
    <row r="736" ht="30.0" customHeight="1">
      <c r="A736" s="1492"/>
      <c r="B736" s="47"/>
      <c r="C736" s="1492"/>
      <c r="D736" s="1492"/>
      <c r="E736" s="1495"/>
      <c r="F736" s="47"/>
      <c r="G736" s="47"/>
      <c r="H736" s="47"/>
      <c r="I736" s="47"/>
      <c r="J736" s="47"/>
      <c r="K736" s="47"/>
      <c r="L736" s="47"/>
      <c r="M736" s="1492"/>
      <c r="N736" s="47"/>
      <c r="O736" s="47"/>
      <c r="P736" s="47"/>
      <c r="Q736" s="47"/>
    </row>
    <row r="737" ht="30.0" customHeight="1">
      <c r="A737" s="1492"/>
      <c r="B737" s="47"/>
      <c r="C737" s="1492"/>
      <c r="D737" s="1492"/>
      <c r="E737" s="1495"/>
      <c r="F737" s="47"/>
      <c r="G737" s="47"/>
      <c r="H737" s="47"/>
      <c r="I737" s="47"/>
      <c r="J737" s="47"/>
      <c r="K737" s="47"/>
      <c r="L737" s="47"/>
      <c r="M737" s="1492"/>
      <c r="N737" s="47"/>
      <c r="O737" s="47"/>
      <c r="P737" s="47"/>
      <c r="Q737" s="47"/>
    </row>
    <row r="738" ht="30.0" customHeight="1">
      <c r="A738" s="1492"/>
      <c r="B738" s="47"/>
      <c r="C738" s="1492"/>
      <c r="D738" s="1492"/>
      <c r="E738" s="1495"/>
      <c r="F738" s="47"/>
      <c r="G738" s="47"/>
      <c r="H738" s="47"/>
      <c r="I738" s="47"/>
      <c r="J738" s="47"/>
      <c r="K738" s="47"/>
      <c r="L738" s="47"/>
      <c r="M738" s="1492"/>
      <c r="N738" s="47"/>
      <c r="O738" s="47"/>
      <c r="P738" s="47"/>
      <c r="Q738" s="47"/>
    </row>
    <row r="739" ht="30.0" customHeight="1">
      <c r="A739" s="1492"/>
      <c r="B739" s="47"/>
      <c r="C739" s="1492"/>
      <c r="D739" s="1492"/>
      <c r="E739" s="1495"/>
      <c r="F739" s="47"/>
      <c r="G739" s="47"/>
      <c r="H739" s="47"/>
      <c r="I739" s="47"/>
      <c r="J739" s="47"/>
      <c r="K739" s="47"/>
      <c r="L739" s="47"/>
      <c r="M739" s="1492"/>
      <c r="N739" s="47"/>
      <c r="O739" s="47"/>
      <c r="P739" s="47"/>
      <c r="Q739" s="47"/>
    </row>
    <row r="740" ht="30.0" customHeight="1">
      <c r="A740" s="1492"/>
      <c r="B740" s="47"/>
      <c r="C740" s="1492"/>
      <c r="D740" s="1492"/>
      <c r="E740" s="1495"/>
      <c r="F740" s="47"/>
      <c r="G740" s="47"/>
      <c r="H740" s="47"/>
      <c r="I740" s="47"/>
      <c r="J740" s="47"/>
      <c r="K740" s="47"/>
      <c r="L740" s="47"/>
      <c r="M740" s="1492"/>
      <c r="N740" s="47"/>
      <c r="O740" s="47"/>
      <c r="P740" s="47"/>
      <c r="Q740" s="47"/>
    </row>
    <row r="741" ht="30.0" customHeight="1">
      <c r="A741" s="1492"/>
      <c r="B741" s="47"/>
      <c r="C741" s="1492"/>
      <c r="D741" s="1492"/>
      <c r="E741" s="1495"/>
      <c r="F741" s="47"/>
      <c r="G741" s="47"/>
      <c r="H741" s="47"/>
      <c r="I741" s="47"/>
      <c r="J741" s="47"/>
      <c r="K741" s="47"/>
      <c r="L741" s="47"/>
      <c r="M741" s="1492"/>
      <c r="N741" s="47"/>
      <c r="O741" s="47"/>
      <c r="P741" s="47"/>
      <c r="Q741" s="47"/>
    </row>
    <row r="742" ht="30.0" customHeight="1">
      <c r="A742" s="1492"/>
      <c r="B742" s="47"/>
      <c r="C742" s="1492"/>
      <c r="D742" s="1492"/>
      <c r="E742" s="1495"/>
      <c r="F742" s="47"/>
      <c r="G742" s="47"/>
      <c r="H742" s="47"/>
      <c r="I742" s="47"/>
      <c r="J742" s="47"/>
      <c r="K742" s="47"/>
      <c r="L742" s="47"/>
      <c r="M742" s="1492"/>
      <c r="N742" s="47"/>
      <c r="O742" s="47"/>
      <c r="P742" s="47"/>
      <c r="Q742" s="47"/>
    </row>
    <row r="743" ht="30.0" customHeight="1">
      <c r="A743" s="1492"/>
      <c r="B743" s="47"/>
      <c r="C743" s="1492"/>
      <c r="D743" s="1492"/>
      <c r="E743" s="1495"/>
      <c r="F743" s="47"/>
      <c r="G743" s="47"/>
      <c r="H743" s="47"/>
      <c r="I743" s="47"/>
      <c r="J743" s="47"/>
      <c r="K743" s="47"/>
      <c r="L743" s="47"/>
      <c r="M743" s="1492"/>
      <c r="N743" s="47"/>
      <c r="O743" s="47"/>
      <c r="P743" s="47"/>
      <c r="Q743" s="47"/>
    </row>
    <row r="744" ht="30.0" customHeight="1">
      <c r="A744" s="1492"/>
      <c r="B744" s="47"/>
      <c r="C744" s="1492"/>
      <c r="D744" s="1492"/>
      <c r="E744" s="1495"/>
      <c r="F744" s="47"/>
      <c r="G744" s="47"/>
      <c r="H744" s="47"/>
      <c r="I744" s="47"/>
      <c r="J744" s="47"/>
      <c r="K744" s="47"/>
      <c r="L744" s="47"/>
      <c r="M744" s="1492"/>
      <c r="N744" s="47"/>
      <c r="O744" s="47"/>
      <c r="P744" s="47"/>
      <c r="Q744" s="47"/>
    </row>
    <row r="745" ht="30.0" customHeight="1">
      <c r="A745" s="1492"/>
      <c r="B745" s="47"/>
      <c r="C745" s="1492"/>
      <c r="D745" s="1492"/>
      <c r="E745" s="1495"/>
      <c r="F745" s="47"/>
      <c r="G745" s="47"/>
      <c r="H745" s="47"/>
      <c r="I745" s="47"/>
      <c r="J745" s="47"/>
      <c r="K745" s="47"/>
      <c r="L745" s="47"/>
      <c r="M745" s="1492"/>
      <c r="N745" s="47"/>
      <c r="O745" s="47"/>
      <c r="P745" s="47"/>
      <c r="Q745" s="47"/>
    </row>
    <row r="746" ht="30.0" customHeight="1">
      <c r="A746" s="1492"/>
      <c r="B746" s="47"/>
      <c r="C746" s="1492"/>
      <c r="D746" s="1492"/>
      <c r="E746" s="1495"/>
      <c r="F746" s="47"/>
      <c r="G746" s="47"/>
      <c r="H746" s="47"/>
      <c r="I746" s="47"/>
      <c r="J746" s="47"/>
      <c r="K746" s="47"/>
      <c r="L746" s="47"/>
      <c r="M746" s="1492"/>
      <c r="N746" s="47"/>
      <c r="O746" s="47"/>
      <c r="P746" s="47"/>
      <c r="Q746" s="47"/>
    </row>
    <row r="747" ht="30.0" customHeight="1">
      <c r="A747" s="1492"/>
      <c r="B747" s="47"/>
      <c r="C747" s="1492"/>
      <c r="D747" s="1492"/>
      <c r="E747" s="1495"/>
      <c r="F747" s="47"/>
      <c r="G747" s="47"/>
      <c r="H747" s="47"/>
      <c r="I747" s="47"/>
      <c r="J747" s="47"/>
      <c r="K747" s="47"/>
      <c r="L747" s="47"/>
      <c r="M747" s="1492"/>
      <c r="N747" s="47"/>
      <c r="O747" s="47"/>
      <c r="P747" s="47"/>
      <c r="Q747" s="47"/>
    </row>
    <row r="748" ht="30.0" customHeight="1">
      <c r="A748" s="1492"/>
      <c r="B748" s="47"/>
      <c r="C748" s="1492"/>
      <c r="D748" s="1492"/>
      <c r="E748" s="1495"/>
      <c r="F748" s="47"/>
      <c r="G748" s="47"/>
      <c r="H748" s="47"/>
      <c r="I748" s="47"/>
      <c r="J748" s="47"/>
      <c r="K748" s="47"/>
      <c r="L748" s="47"/>
      <c r="M748" s="1492"/>
      <c r="N748" s="47"/>
      <c r="O748" s="47"/>
      <c r="P748" s="47"/>
      <c r="Q748" s="47"/>
    </row>
    <row r="749" ht="30.0" customHeight="1">
      <c r="A749" s="1492"/>
      <c r="B749" s="47"/>
      <c r="C749" s="1492"/>
      <c r="D749" s="1492"/>
      <c r="E749" s="1495"/>
      <c r="F749" s="47"/>
      <c r="G749" s="47"/>
      <c r="H749" s="47"/>
      <c r="I749" s="47"/>
      <c r="J749" s="47"/>
      <c r="K749" s="47"/>
      <c r="L749" s="47"/>
      <c r="M749" s="1492"/>
      <c r="N749" s="47"/>
      <c r="O749" s="47"/>
      <c r="P749" s="47"/>
      <c r="Q749" s="47"/>
    </row>
    <row r="750" ht="30.0" customHeight="1">
      <c r="A750" s="1492"/>
      <c r="B750" s="47"/>
      <c r="C750" s="1492"/>
      <c r="D750" s="1492"/>
      <c r="E750" s="1495"/>
      <c r="F750" s="47"/>
      <c r="G750" s="47"/>
      <c r="H750" s="47"/>
      <c r="I750" s="47"/>
      <c r="J750" s="47"/>
      <c r="K750" s="47"/>
      <c r="L750" s="47"/>
      <c r="M750" s="1492"/>
      <c r="N750" s="47"/>
      <c r="O750" s="47"/>
      <c r="P750" s="47"/>
      <c r="Q750" s="47"/>
    </row>
    <row r="751" ht="30.0" customHeight="1">
      <c r="A751" s="1492"/>
      <c r="B751" s="47"/>
      <c r="C751" s="1492"/>
      <c r="D751" s="1492"/>
      <c r="E751" s="1495"/>
      <c r="F751" s="47"/>
      <c r="G751" s="47"/>
      <c r="H751" s="47"/>
      <c r="I751" s="47"/>
      <c r="J751" s="47"/>
      <c r="K751" s="47"/>
      <c r="L751" s="47"/>
      <c r="M751" s="1492"/>
      <c r="N751" s="47"/>
      <c r="O751" s="47"/>
      <c r="P751" s="47"/>
      <c r="Q751" s="47"/>
    </row>
    <row r="752" ht="30.0" customHeight="1">
      <c r="A752" s="1492"/>
      <c r="B752" s="47"/>
      <c r="C752" s="1492"/>
      <c r="D752" s="1492"/>
      <c r="E752" s="1495"/>
      <c r="F752" s="47"/>
      <c r="G752" s="47"/>
      <c r="H752" s="47"/>
      <c r="I752" s="47"/>
      <c r="J752" s="47"/>
      <c r="K752" s="47"/>
      <c r="L752" s="47"/>
      <c r="M752" s="1492"/>
      <c r="N752" s="47"/>
      <c r="O752" s="47"/>
      <c r="P752" s="47"/>
      <c r="Q752" s="47"/>
    </row>
    <row r="753" ht="30.0" customHeight="1">
      <c r="A753" s="1492"/>
      <c r="B753" s="47"/>
      <c r="C753" s="1492"/>
      <c r="D753" s="1492"/>
      <c r="E753" s="1495"/>
      <c r="F753" s="47"/>
      <c r="G753" s="47"/>
      <c r="H753" s="47"/>
      <c r="I753" s="47"/>
      <c r="J753" s="47"/>
      <c r="K753" s="47"/>
      <c r="L753" s="47"/>
      <c r="M753" s="1492"/>
      <c r="N753" s="47"/>
      <c r="O753" s="47"/>
      <c r="P753" s="47"/>
      <c r="Q753" s="47"/>
    </row>
    <row r="754" ht="30.0" customHeight="1">
      <c r="A754" s="1492"/>
      <c r="B754" s="47"/>
      <c r="C754" s="1492"/>
      <c r="D754" s="1492"/>
      <c r="E754" s="1495"/>
      <c r="F754" s="47"/>
      <c r="G754" s="47"/>
      <c r="H754" s="47"/>
      <c r="I754" s="47"/>
      <c r="J754" s="47"/>
      <c r="K754" s="47"/>
      <c r="L754" s="47"/>
      <c r="M754" s="1492"/>
      <c r="N754" s="47"/>
      <c r="O754" s="47"/>
      <c r="P754" s="47"/>
      <c r="Q754" s="47"/>
    </row>
    <row r="755" ht="30.0" customHeight="1">
      <c r="A755" s="1492"/>
      <c r="B755" s="47"/>
      <c r="C755" s="1492"/>
      <c r="D755" s="1492"/>
      <c r="E755" s="1495"/>
      <c r="F755" s="47"/>
      <c r="G755" s="47"/>
      <c r="H755" s="47"/>
      <c r="I755" s="47"/>
      <c r="J755" s="47"/>
      <c r="K755" s="47"/>
      <c r="L755" s="47"/>
      <c r="M755" s="1492"/>
      <c r="N755" s="47"/>
      <c r="O755" s="47"/>
      <c r="P755" s="47"/>
      <c r="Q755" s="47"/>
    </row>
    <row r="756" ht="30.0" customHeight="1">
      <c r="A756" s="1492"/>
      <c r="B756" s="47"/>
      <c r="C756" s="1492"/>
      <c r="D756" s="1492"/>
      <c r="E756" s="1495"/>
      <c r="F756" s="47"/>
      <c r="G756" s="47"/>
      <c r="H756" s="47"/>
      <c r="I756" s="47"/>
      <c r="J756" s="47"/>
      <c r="K756" s="47"/>
      <c r="L756" s="47"/>
      <c r="M756" s="1492"/>
      <c r="N756" s="47"/>
      <c r="O756" s="47"/>
      <c r="P756" s="47"/>
      <c r="Q756" s="47"/>
    </row>
    <row r="757" ht="30.0" customHeight="1">
      <c r="A757" s="1492"/>
      <c r="B757" s="47"/>
      <c r="C757" s="1492"/>
      <c r="D757" s="1492"/>
      <c r="E757" s="1495"/>
      <c r="F757" s="47"/>
      <c r="G757" s="47"/>
      <c r="H757" s="47"/>
      <c r="I757" s="47"/>
      <c r="J757" s="47"/>
      <c r="K757" s="47"/>
      <c r="L757" s="47"/>
      <c r="M757" s="1492"/>
      <c r="N757" s="47"/>
      <c r="O757" s="47"/>
      <c r="P757" s="47"/>
      <c r="Q757" s="47"/>
    </row>
    <row r="758" ht="30.0" customHeight="1">
      <c r="A758" s="1492"/>
      <c r="B758" s="47"/>
      <c r="C758" s="1492"/>
      <c r="D758" s="1492"/>
      <c r="E758" s="1495"/>
      <c r="F758" s="47"/>
      <c r="G758" s="47"/>
      <c r="H758" s="47"/>
      <c r="I758" s="47"/>
      <c r="J758" s="47"/>
      <c r="K758" s="47"/>
      <c r="L758" s="47"/>
      <c r="M758" s="1492"/>
      <c r="N758" s="47"/>
      <c r="O758" s="47"/>
      <c r="P758" s="47"/>
      <c r="Q758" s="47"/>
    </row>
    <row r="759" ht="30.0" customHeight="1">
      <c r="A759" s="1492"/>
      <c r="B759" s="47"/>
      <c r="C759" s="1492"/>
      <c r="D759" s="1492"/>
      <c r="E759" s="1495"/>
      <c r="F759" s="47"/>
      <c r="G759" s="47"/>
      <c r="H759" s="47"/>
      <c r="I759" s="47"/>
      <c r="J759" s="47"/>
      <c r="K759" s="47"/>
      <c r="L759" s="47"/>
      <c r="M759" s="1492"/>
      <c r="N759" s="47"/>
      <c r="O759" s="47"/>
      <c r="P759" s="47"/>
      <c r="Q759" s="47"/>
    </row>
    <row r="760" ht="30.0" customHeight="1">
      <c r="A760" s="1492"/>
      <c r="B760" s="47"/>
      <c r="C760" s="1492"/>
      <c r="D760" s="1492"/>
      <c r="E760" s="1495"/>
      <c r="F760" s="47"/>
      <c r="G760" s="47"/>
      <c r="H760" s="47"/>
      <c r="I760" s="47"/>
      <c r="J760" s="47"/>
      <c r="K760" s="47"/>
      <c r="L760" s="47"/>
      <c r="M760" s="1492"/>
      <c r="N760" s="47"/>
      <c r="O760" s="47"/>
      <c r="P760" s="47"/>
      <c r="Q760" s="47"/>
    </row>
    <row r="761" ht="30.0" customHeight="1">
      <c r="A761" s="1492"/>
      <c r="B761" s="47"/>
      <c r="C761" s="1492"/>
      <c r="D761" s="1492"/>
      <c r="E761" s="1495"/>
      <c r="F761" s="47"/>
      <c r="G761" s="47"/>
      <c r="H761" s="47"/>
      <c r="I761" s="47"/>
      <c r="J761" s="47"/>
      <c r="K761" s="47"/>
      <c r="L761" s="47"/>
      <c r="M761" s="1492"/>
      <c r="N761" s="47"/>
      <c r="O761" s="47"/>
      <c r="P761" s="47"/>
      <c r="Q761" s="47"/>
    </row>
    <row r="762" ht="30.0" customHeight="1">
      <c r="A762" s="1492"/>
      <c r="B762" s="47"/>
      <c r="C762" s="1492"/>
      <c r="D762" s="1492"/>
      <c r="E762" s="1495"/>
      <c r="F762" s="47"/>
      <c r="G762" s="47"/>
      <c r="H762" s="47"/>
      <c r="I762" s="47"/>
      <c r="J762" s="47"/>
      <c r="K762" s="47"/>
      <c r="L762" s="47"/>
      <c r="M762" s="1492"/>
      <c r="N762" s="47"/>
      <c r="O762" s="47"/>
      <c r="P762" s="47"/>
      <c r="Q762" s="47"/>
    </row>
    <row r="763" ht="30.0" customHeight="1">
      <c r="A763" s="1492"/>
      <c r="B763" s="47"/>
      <c r="C763" s="1492"/>
      <c r="D763" s="1492"/>
      <c r="E763" s="1495"/>
      <c r="F763" s="47"/>
      <c r="G763" s="47"/>
      <c r="H763" s="47"/>
      <c r="I763" s="47"/>
      <c r="J763" s="47"/>
      <c r="K763" s="47"/>
      <c r="L763" s="47"/>
      <c r="M763" s="1492"/>
      <c r="N763" s="47"/>
      <c r="O763" s="47"/>
      <c r="P763" s="47"/>
      <c r="Q763" s="47"/>
    </row>
    <row r="764" ht="30.0" customHeight="1">
      <c r="A764" s="1492"/>
      <c r="B764" s="47"/>
      <c r="C764" s="1492"/>
      <c r="D764" s="1492"/>
      <c r="E764" s="1495"/>
      <c r="F764" s="47"/>
      <c r="G764" s="47"/>
      <c r="H764" s="47"/>
      <c r="I764" s="47"/>
      <c r="J764" s="47"/>
      <c r="K764" s="47"/>
      <c r="L764" s="47"/>
      <c r="M764" s="1492"/>
      <c r="N764" s="47"/>
      <c r="O764" s="47"/>
      <c r="P764" s="47"/>
      <c r="Q764" s="47"/>
    </row>
    <row r="765" ht="30.0" customHeight="1">
      <c r="A765" s="1492"/>
      <c r="B765" s="47"/>
      <c r="C765" s="1492"/>
      <c r="D765" s="1492"/>
      <c r="E765" s="1495"/>
      <c r="F765" s="47"/>
      <c r="G765" s="47"/>
      <c r="H765" s="47"/>
      <c r="I765" s="47"/>
      <c r="J765" s="47"/>
      <c r="K765" s="47"/>
      <c r="L765" s="47"/>
      <c r="M765" s="1492"/>
      <c r="N765" s="47"/>
      <c r="O765" s="47"/>
      <c r="P765" s="47"/>
      <c r="Q765" s="47"/>
    </row>
    <row r="766" ht="30.0" customHeight="1">
      <c r="A766" s="1492"/>
      <c r="B766" s="47"/>
      <c r="C766" s="1492"/>
      <c r="D766" s="1492"/>
      <c r="E766" s="1495"/>
      <c r="F766" s="47"/>
      <c r="G766" s="47"/>
      <c r="H766" s="47"/>
      <c r="I766" s="47"/>
      <c r="J766" s="47"/>
      <c r="K766" s="47"/>
      <c r="L766" s="47"/>
      <c r="M766" s="1492"/>
      <c r="N766" s="47"/>
      <c r="O766" s="47"/>
      <c r="P766" s="47"/>
      <c r="Q766" s="47"/>
    </row>
    <row r="767" ht="30.0" customHeight="1">
      <c r="A767" s="1492"/>
      <c r="B767" s="47"/>
      <c r="C767" s="1492"/>
      <c r="D767" s="1492"/>
      <c r="E767" s="1495"/>
      <c r="F767" s="47"/>
      <c r="G767" s="47"/>
      <c r="H767" s="47"/>
      <c r="I767" s="47"/>
      <c r="J767" s="47"/>
      <c r="K767" s="47"/>
      <c r="L767" s="47"/>
      <c r="M767" s="1492"/>
      <c r="N767" s="47"/>
      <c r="O767" s="47"/>
      <c r="P767" s="47"/>
      <c r="Q767" s="47"/>
    </row>
    <row r="768" ht="30.0" customHeight="1">
      <c r="A768" s="1492"/>
      <c r="B768" s="47"/>
      <c r="C768" s="1492"/>
      <c r="D768" s="1492"/>
      <c r="E768" s="1495"/>
      <c r="F768" s="47"/>
      <c r="G768" s="47"/>
      <c r="H768" s="47"/>
      <c r="I768" s="47"/>
      <c r="J768" s="47"/>
      <c r="K768" s="47"/>
      <c r="L768" s="47"/>
      <c r="M768" s="1492"/>
      <c r="N768" s="47"/>
      <c r="O768" s="47"/>
      <c r="P768" s="47"/>
      <c r="Q768" s="47"/>
    </row>
    <row r="769" ht="30.0" customHeight="1">
      <c r="A769" s="1492"/>
      <c r="B769" s="47"/>
      <c r="C769" s="1492"/>
      <c r="D769" s="1492"/>
      <c r="E769" s="1495"/>
      <c r="F769" s="47"/>
      <c r="G769" s="47"/>
      <c r="H769" s="47"/>
      <c r="I769" s="47"/>
      <c r="J769" s="47"/>
      <c r="K769" s="47"/>
      <c r="L769" s="47"/>
      <c r="M769" s="1492"/>
      <c r="N769" s="47"/>
      <c r="O769" s="47"/>
      <c r="P769" s="47"/>
      <c r="Q769" s="47"/>
    </row>
    <row r="770" ht="30.0" customHeight="1">
      <c r="A770" s="1492"/>
      <c r="B770" s="47"/>
      <c r="C770" s="1492"/>
      <c r="D770" s="1492"/>
      <c r="E770" s="1495"/>
      <c r="F770" s="47"/>
      <c r="G770" s="47"/>
      <c r="H770" s="47"/>
      <c r="I770" s="47"/>
      <c r="J770" s="47"/>
      <c r="K770" s="47"/>
      <c r="L770" s="47"/>
      <c r="M770" s="1492"/>
      <c r="N770" s="47"/>
      <c r="O770" s="47"/>
      <c r="P770" s="47"/>
      <c r="Q770" s="47"/>
    </row>
    <row r="771" ht="30.0" customHeight="1">
      <c r="A771" s="1492"/>
      <c r="B771" s="47"/>
      <c r="C771" s="1492"/>
      <c r="D771" s="1492"/>
      <c r="E771" s="1495"/>
      <c r="F771" s="47"/>
      <c r="G771" s="47"/>
      <c r="H771" s="47"/>
      <c r="I771" s="47"/>
      <c r="J771" s="47"/>
      <c r="K771" s="47"/>
      <c r="L771" s="47"/>
      <c r="M771" s="1492"/>
      <c r="N771" s="47"/>
      <c r="O771" s="47"/>
      <c r="P771" s="47"/>
      <c r="Q771" s="47"/>
    </row>
    <row r="772" ht="30.0" customHeight="1">
      <c r="A772" s="1492"/>
      <c r="B772" s="47"/>
      <c r="C772" s="1492"/>
      <c r="D772" s="1492"/>
      <c r="E772" s="1495"/>
      <c r="F772" s="47"/>
      <c r="G772" s="47"/>
      <c r="H772" s="47"/>
      <c r="I772" s="47"/>
      <c r="J772" s="47"/>
      <c r="K772" s="47"/>
      <c r="L772" s="47"/>
      <c r="M772" s="1492"/>
      <c r="N772" s="47"/>
      <c r="O772" s="47"/>
      <c r="P772" s="47"/>
      <c r="Q772" s="47"/>
    </row>
    <row r="773" ht="30.0" customHeight="1">
      <c r="A773" s="1492"/>
      <c r="B773" s="47"/>
      <c r="C773" s="1492"/>
      <c r="D773" s="1492"/>
      <c r="E773" s="1495"/>
      <c r="F773" s="47"/>
      <c r="G773" s="47"/>
      <c r="H773" s="47"/>
      <c r="I773" s="47"/>
      <c r="J773" s="47"/>
      <c r="K773" s="47"/>
      <c r="L773" s="47"/>
      <c r="M773" s="1492"/>
      <c r="N773" s="47"/>
      <c r="O773" s="47"/>
      <c r="P773" s="47"/>
      <c r="Q773" s="47"/>
    </row>
    <row r="774" ht="30.0" customHeight="1">
      <c r="A774" s="1492"/>
      <c r="B774" s="47"/>
      <c r="C774" s="1492"/>
      <c r="D774" s="1492"/>
      <c r="E774" s="1495"/>
      <c r="F774" s="47"/>
      <c r="G774" s="47"/>
      <c r="H774" s="47"/>
      <c r="I774" s="47"/>
      <c r="J774" s="47"/>
      <c r="K774" s="47"/>
      <c r="L774" s="47"/>
      <c r="M774" s="1492"/>
      <c r="N774" s="47"/>
      <c r="O774" s="47"/>
      <c r="P774" s="47"/>
      <c r="Q774" s="47"/>
    </row>
    <row r="775" ht="30.0" customHeight="1">
      <c r="A775" s="1492"/>
      <c r="B775" s="47"/>
      <c r="C775" s="1492"/>
      <c r="D775" s="1492"/>
      <c r="E775" s="1495"/>
      <c r="F775" s="47"/>
      <c r="G775" s="47"/>
      <c r="H775" s="47"/>
      <c r="I775" s="47"/>
      <c r="J775" s="47"/>
      <c r="K775" s="47"/>
      <c r="L775" s="47"/>
      <c r="M775" s="1492"/>
      <c r="N775" s="47"/>
      <c r="O775" s="47"/>
      <c r="P775" s="47"/>
      <c r="Q775" s="47"/>
    </row>
    <row r="776" ht="30.0" customHeight="1">
      <c r="A776" s="1492"/>
      <c r="B776" s="47"/>
      <c r="C776" s="1492"/>
      <c r="D776" s="1492"/>
      <c r="E776" s="1495"/>
      <c r="F776" s="47"/>
      <c r="G776" s="47"/>
      <c r="H776" s="47"/>
      <c r="I776" s="47"/>
      <c r="J776" s="47"/>
      <c r="K776" s="47"/>
      <c r="L776" s="47"/>
      <c r="M776" s="1492"/>
      <c r="N776" s="47"/>
      <c r="O776" s="47"/>
      <c r="P776" s="47"/>
      <c r="Q776" s="47"/>
    </row>
    <row r="777" ht="30.0" customHeight="1">
      <c r="A777" s="1492"/>
      <c r="B777" s="47"/>
      <c r="C777" s="1492"/>
      <c r="D777" s="1492"/>
      <c r="E777" s="1495"/>
      <c r="F777" s="47"/>
      <c r="G777" s="47"/>
      <c r="H777" s="47"/>
      <c r="I777" s="47"/>
      <c r="J777" s="47"/>
      <c r="K777" s="47"/>
      <c r="L777" s="47"/>
      <c r="M777" s="1492"/>
      <c r="N777" s="47"/>
      <c r="O777" s="47"/>
      <c r="P777" s="47"/>
      <c r="Q777" s="47"/>
    </row>
    <row r="778" ht="30.0" customHeight="1">
      <c r="A778" s="1492"/>
      <c r="B778" s="47"/>
      <c r="C778" s="1492"/>
      <c r="D778" s="1492"/>
      <c r="E778" s="1495"/>
      <c r="F778" s="47"/>
      <c r="G778" s="47"/>
      <c r="H778" s="47"/>
      <c r="I778" s="47"/>
      <c r="J778" s="47"/>
      <c r="K778" s="47"/>
      <c r="L778" s="47"/>
      <c r="M778" s="1492"/>
      <c r="N778" s="47"/>
      <c r="O778" s="47"/>
      <c r="P778" s="47"/>
      <c r="Q778" s="47"/>
    </row>
    <row r="779" ht="30.0" customHeight="1">
      <c r="A779" s="1492"/>
      <c r="B779" s="47"/>
      <c r="C779" s="1492"/>
      <c r="D779" s="1492"/>
      <c r="E779" s="1495"/>
      <c r="F779" s="47"/>
      <c r="G779" s="47"/>
      <c r="H779" s="47"/>
      <c r="I779" s="47"/>
      <c r="J779" s="47"/>
      <c r="K779" s="47"/>
      <c r="L779" s="47"/>
      <c r="M779" s="1492"/>
      <c r="N779" s="47"/>
      <c r="O779" s="47"/>
      <c r="P779" s="47"/>
      <c r="Q779" s="47"/>
    </row>
    <row r="780" ht="30.0" customHeight="1">
      <c r="A780" s="1492"/>
      <c r="B780" s="47"/>
      <c r="C780" s="1492"/>
      <c r="D780" s="1492"/>
      <c r="E780" s="1495"/>
      <c r="F780" s="47"/>
      <c r="G780" s="47"/>
      <c r="H780" s="47"/>
      <c r="I780" s="47"/>
      <c r="J780" s="47"/>
      <c r="K780" s="47"/>
      <c r="L780" s="47"/>
      <c r="M780" s="1492"/>
      <c r="N780" s="47"/>
      <c r="O780" s="47"/>
      <c r="P780" s="47"/>
      <c r="Q780" s="47"/>
    </row>
    <row r="781" ht="30.0" customHeight="1">
      <c r="A781" s="1492"/>
      <c r="B781" s="47"/>
      <c r="C781" s="1492"/>
      <c r="D781" s="1492"/>
      <c r="E781" s="1495"/>
      <c r="F781" s="47"/>
      <c r="G781" s="47"/>
      <c r="H781" s="47"/>
      <c r="I781" s="47"/>
      <c r="J781" s="47"/>
      <c r="K781" s="47"/>
      <c r="L781" s="47"/>
      <c r="M781" s="1492"/>
      <c r="N781" s="47"/>
      <c r="O781" s="47"/>
      <c r="P781" s="47"/>
      <c r="Q781" s="47"/>
    </row>
    <row r="782" ht="30.0" customHeight="1">
      <c r="A782" s="1492"/>
      <c r="B782" s="47"/>
      <c r="C782" s="1492"/>
      <c r="D782" s="1492"/>
      <c r="E782" s="1495"/>
      <c r="F782" s="47"/>
      <c r="G782" s="47"/>
      <c r="H782" s="47"/>
      <c r="I782" s="47"/>
      <c r="J782" s="47"/>
      <c r="K782" s="47"/>
      <c r="L782" s="47"/>
      <c r="M782" s="1492"/>
      <c r="N782" s="47"/>
      <c r="O782" s="47"/>
      <c r="P782" s="47"/>
      <c r="Q782" s="47"/>
    </row>
    <row r="783" ht="30.0" customHeight="1">
      <c r="A783" s="1492"/>
      <c r="B783" s="47"/>
      <c r="C783" s="1492"/>
      <c r="D783" s="1492"/>
      <c r="E783" s="1495"/>
      <c r="F783" s="47"/>
      <c r="G783" s="47"/>
      <c r="H783" s="47"/>
      <c r="I783" s="47"/>
      <c r="J783" s="47"/>
      <c r="K783" s="47"/>
      <c r="L783" s="47"/>
      <c r="M783" s="1492"/>
      <c r="N783" s="47"/>
      <c r="O783" s="47"/>
      <c r="P783" s="47"/>
      <c r="Q783" s="47"/>
    </row>
    <row r="784" ht="30.0" customHeight="1">
      <c r="A784" s="1492"/>
      <c r="B784" s="47"/>
      <c r="C784" s="1492"/>
      <c r="D784" s="1492"/>
      <c r="E784" s="1495"/>
      <c r="F784" s="47"/>
      <c r="G784" s="47"/>
      <c r="H784" s="47"/>
      <c r="I784" s="47"/>
      <c r="J784" s="47"/>
      <c r="K784" s="47"/>
      <c r="L784" s="47"/>
      <c r="M784" s="1492"/>
      <c r="N784" s="47"/>
      <c r="O784" s="47"/>
      <c r="P784" s="47"/>
      <c r="Q784" s="47"/>
    </row>
    <row r="785" ht="30.0" customHeight="1">
      <c r="A785" s="1492"/>
      <c r="B785" s="47"/>
      <c r="C785" s="1492"/>
      <c r="D785" s="1492"/>
      <c r="E785" s="1495"/>
      <c r="F785" s="47"/>
      <c r="G785" s="47"/>
      <c r="H785" s="47"/>
      <c r="I785" s="47"/>
      <c r="J785" s="47"/>
      <c r="K785" s="47"/>
      <c r="L785" s="47"/>
      <c r="M785" s="1492"/>
      <c r="N785" s="47"/>
      <c r="O785" s="47"/>
      <c r="P785" s="47"/>
      <c r="Q785" s="47"/>
    </row>
    <row r="786" ht="30.0" customHeight="1">
      <c r="A786" s="1492"/>
      <c r="B786" s="47"/>
      <c r="C786" s="1492"/>
      <c r="D786" s="1492"/>
      <c r="E786" s="1495"/>
      <c r="F786" s="47"/>
      <c r="G786" s="47"/>
      <c r="H786" s="47"/>
      <c r="I786" s="47"/>
      <c r="J786" s="47"/>
      <c r="K786" s="47"/>
      <c r="L786" s="47"/>
      <c r="M786" s="1492"/>
      <c r="N786" s="47"/>
      <c r="O786" s="47"/>
      <c r="P786" s="47"/>
      <c r="Q786" s="47"/>
    </row>
    <row r="787" ht="30.0" customHeight="1">
      <c r="A787" s="1492"/>
      <c r="B787" s="47"/>
      <c r="C787" s="1492"/>
      <c r="D787" s="1492"/>
      <c r="E787" s="1495"/>
      <c r="F787" s="47"/>
      <c r="G787" s="47"/>
      <c r="H787" s="47"/>
      <c r="I787" s="47"/>
      <c r="J787" s="47"/>
      <c r="K787" s="47"/>
      <c r="L787" s="47"/>
      <c r="M787" s="1492"/>
      <c r="N787" s="47"/>
      <c r="O787" s="47"/>
      <c r="P787" s="47"/>
      <c r="Q787" s="47"/>
    </row>
    <row r="788" ht="30.0" customHeight="1">
      <c r="A788" s="1492"/>
      <c r="B788" s="47"/>
      <c r="C788" s="1492"/>
      <c r="D788" s="1492"/>
      <c r="E788" s="1495"/>
      <c r="F788" s="47"/>
      <c r="G788" s="47"/>
      <c r="H788" s="47"/>
      <c r="I788" s="47"/>
      <c r="J788" s="47"/>
      <c r="K788" s="47"/>
      <c r="L788" s="47"/>
      <c r="M788" s="1492"/>
      <c r="N788" s="47"/>
      <c r="O788" s="47"/>
      <c r="P788" s="47"/>
      <c r="Q788" s="47"/>
    </row>
    <row r="789" ht="30.0" customHeight="1">
      <c r="A789" s="1492"/>
      <c r="B789" s="47"/>
      <c r="C789" s="1492"/>
      <c r="D789" s="1492"/>
      <c r="E789" s="1495"/>
      <c r="F789" s="47"/>
      <c r="G789" s="47"/>
      <c r="H789" s="47"/>
      <c r="I789" s="47"/>
      <c r="J789" s="47"/>
      <c r="K789" s="47"/>
      <c r="L789" s="47"/>
      <c r="M789" s="1492"/>
      <c r="N789" s="47"/>
      <c r="O789" s="47"/>
      <c r="P789" s="47"/>
      <c r="Q789" s="47"/>
    </row>
    <row r="790" ht="30.0" customHeight="1">
      <c r="A790" s="1492"/>
      <c r="B790" s="47"/>
      <c r="C790" s="1492"/>
      <c r="D790" s="1492"/>
      <c r="E790" s="1495"/>
      <c r="F790" s="47"/>
      <c r="G790" s="47"/>
      <c r="H790" s="47"/>
      <c r="I790" s="47"/>
      <c r="J790" s="47"/>
      <c r="K790" s="47"/>
      <c r="L790" s="47"/>
      <c r="M790" s="1492"/>
      <c r="N790" s="47"/>
      <c r="O790" s="47"/>
      <c r="P790" s="47"/>
      <c r="Q790" s="47"/>
    </row>
    <row r="791" ht="30.0" customHeight="1">
      <c r="A791" s="1492"/>
      <c r="B791" s="47"/>
      <c r="C791" s="1492"/>
      <c r="D791" s="1492"/>
      <c r="E791" s="1495"/>
      <c r="F791" s="47"/>
      <c r="G791" s="47"/>
      <c r="H791" s="47"/>
      <c r="I791" s="47"/>
      <c r="J791" s="47"/>
      <c r="K791" s="47"/>
      <c r="L791" s="47"/>
      <c r="M791" s="1492"/>
      <c r="N791" s="47"/>
      <c r="O791" s="47"/>
      <c r="P791" s="47"/>
      <c r="Q791" s="47"/>
    </row>
    <row r="792" ht="30.0" customHeight="1">
      <c r="A792" s="1492"/>
      <c r="B792" s="47"/>
      <c r="C792" s="1492"/>
      <c r="D792" s="1492"/>
      <c r="E792" s="1495"/>
      <c r="F792" s="47"/>
      <c r="G792" s="47"/>
      <c r="H792" s="47"/>
      <c r="I792" s="47"/>
      <c r="J792" s="47"/>
      <c r="K792" s="47"/>
      <c r="L792" s="47"/>
      <c r="M792" s="1492"/>
      <c r="N792" s="47"/>
      <c r="O792" s="47"/>
      <c r="P792" s="47"/>
      <c r="Q792" s="47"/>
    </row>
    <row r="793" ht="30.0" customHeight="1">
      <c r="A793" s="1492"/>
      <c r="B793" s="47"/>
      <c r="C793" s="1492"/>
      <c r="D793" s="1492"/>
      <c r="E793" s="1495"/>
      <c r="F793" s="47"/>
      <c r="G793" s="47"/>
      <c r="H793" s="47"/>
      <c r="I793" s="47"/>
      <c r="J793" s="47"/>
      <c r="K793" s="47"/>
      <c r="L793" s="47"/>
      <c r="M793" s="1492"/>
      <c r="N793" s="47"/>
      <c r="O793" s="47"/>
      <c r="P793" s="47"/>
      <c r="Q793" s="47"/>
    </row>
    <row r="794" ht="30.0" customHeight="1">
      <c r="A794" s="1492"/>
      <c r="B794" s="47"/>
      <c r="C794" s="1492"/>
      <c r="D794" s="1492"/>
      <c r="E794" s="1495"/>
      <c r="F794" s="47"/>
      <c r="G794" s="47"/>
      <c r="H794" s="47"/>
      <c r="I794" s="47"/>
      <c r="J794" s="47"/>
      <c r="K794" s="47"/>
      <c r="L794" s="47"/>
      <c r="M794" s="1492"/>
      <c r="N794" s="47"/>
      <c r="O794" s="47"/>
      <c r="P794" s="47"/>
      <c r="Q794" s="47"/>
    </row>
    <row r="795" ht="30.0" customHeight="1">
      <c r="A795" s="1492"/>
      <c r="B795" s="47"/>
      <c r="C795" s="1492"/>
      <c r="D795" s="1492"/>
      <c r="E795" s="1495"/>
      <c r="F795" s="47"/>
      <c r="G795" s="47"/>
      <c r="H795" s="47"/>
      <c r="I795" s="47"/>
      <c r="J795" s="47"/>
      <c r="K795" s="47"/>
      <c r="L795" s="47"/>
      <c r="M795" s="1492"/>
      <c r="N795" s="47"/>
      <c r="O795" s="47"/>
      <c r="P795" s="47"/>
      <c r="Q795" s="47"/>
    </row>
    <row r="796" ht="30.0" customHeight="1">
      <c r="A796" s="1492"/>
      <c r="B796" s="47"/>
      <c r="C796" s="1492"/>
      <c r="D796" s="1492"/>
      <c r="E796" s="1495"/>
      <c r="F796" s="47"/>
      <c r="G796" s="47"/>
      <c r="H796" s="47"/>
      <c r="I796" s="47"/>
      <c r="J796" s="47"/>
      <c r="K796" s="47"/>
      <c r="L796" s="47"/>
      <c r="M796" s="1492"/>
      <c r="N796" s="47"/>
      <c r="O796" s="47"/>
      <c r="P796" s="47"/>
      <c r="Q796" s="47"/>
    </row>
    <row r="797" ht="30.0" customHeight="1">
      <c r="A797" s="1492"/>
      <c r="B797" s="47"/>
      <c r="C797" s="1492"/>
      <c r="D797" s="1492"/>
      <c r="E797" s="1495"/>
      <c r="F797" s="47"/>
      <c r="G797" s="47"/>
      <c r="H797" s="47"/>
      <c r="I797" s="47"/>
      <c r="J797" s="47"/>
      <c r="K797" s="47"/>
      <c r="L797" s="47"/>
      <c r="M797" s="1492"/>
      <c r="N797" s="47"/>
      <c r="O797" s="47"/>
      <c r="P797" s="47"/>
      <c r="Q797" s="47"/>
    </row>
    <row r="798" ht="30.0" customHeight="1">
      <c r="A798" s="1492"/>
      <c r="B798" s="47"/>
      <c r="C798" s="1492"/>
      <c r="D798" s="1492"/>
      <c r="E798" s="1495"/>
      <c r="F798" s="47"/>
      <c r="G798" s="47"/>
      <c r="H798" s="47"/>
      <c r="I798" s="47"/>
      <c r="J798" s="47"/>
      <c r="K798" s="47"/>
      <c r="L798" s="47"/>
      <c r="M798" s="1492"/>
      <c r="N798" s="47"/>
      <c r="O798" s="47"/>
      <c r="P798" s="47"/>
      <c r="Q798" s="47"/>
    </row>
    <row r="799" ht="30.0" customHeight="1">
      <c r="A799" s="1492"/>
      <c r="B799" s="47"/>
      <c r="C799" s="1492"/>
      <c r="D799" s="1492"/>
      <c r="E799" s="1495"/>
      <c r="F799" s="47"/>
      <c r="G799" s="47"/>
      <c r="H799" s="47"/>
      <c r="I799" s="47"/>
      <c r="J799" s="47"/>
      <c r="K799" s="47"/>
      <c r="L799" s="47"/>
      <c r="M799" s="1492"/>
      <c r="N799" s="47"/>
      <c r="O799" s="47"/>
      <c r="P799" s="47"/>
      <c r="Q799" s="47"/>
    </row>
    <row r="800" ht="30.0" customHeight="1">
      <c r="A800" s="1492"/>
      <c r="B800" s="47"/>
      <c r="C800" s="1492"/>
      <c r="D800" s="1492"/>
      <c r="E800" s="1495"/>
      <c r="F800" s="47"/>
      <c r="G800" s="47"/>
      <c r="H800" s="47"/>
      <c r="I800" s="47"/>
      <c r="J800" s="47"/>
      <c r="K800" s="47"/>
      <c r="L800" s="47"/>
      <c r="M800" s="1492"/>
      <c r="N800" s="47"/>
      <c r="O800" s="47"/>
      <c r="P800" s="47"/>
      <c r="Q800" s="47"/>
    </row>
    <row r="801" ht="30.0" customHeight="1">
      <c r="A801" s="1492"/>
      <c r="B801" s="47"/>
      <c r="C801" s="1492"/>
      <c r="D801" s="1492"/>
      <c r="E801" s="1495"/>
      <c r="F801" s="47"/>
      <c r="G801" s="47"/>
      <c r="H801" s="47"/>
      <c r="I801" s="47"/>
      <c r="J801" s="47"/>
      <c r="K801" s="47"/>
      <c r="L801" s="47"/>
      <c r="M801" s="1492"/>
      <c r="N801" s="47"/>
      <c r="O801" s="47"/>
      <c r="P801" s="47"/>
      <c r="Q801" s="47"/>
    </row>
    <row r="802" ht="30.0" customHeight="1">
      <c r="A802" s="1492"/>
      <c r="B802" s="47"/>
      <c r="C802" s="1492"/>
      <c r="D802" s="1492"/>
      <c r="E802" s="1495"/>
      <c r="F802" s="47"/>
      <c r="G802" s="47"/>
      <c r="H802" s="47"/>
      <c r="I802" s="47"/>
      <c r="J802" s="47"/>
      <c r="K802" s="47"/>
      <c r="L802" s="47"/>
      <c r="M802" s="1492"/>
      <c r="N802" s="47"/>
      <c r="O802" s="47"/>
      <c r="P802" s="47"/>
      <c r="Q802" s="47"/>
    </row>
    <row r="803" ht="30.0" customHeight="1">
      <c r="A803" s="1492"/>
      <c r="B803" s="47"/>
      <c r="C803" s="1492"/>
      <c r="D803" s="1492"/>
      <c r="E803" s="1495"/>
      <c r="F803" s="47"/>
      <c r="G803" s="47"/>
      <c r="H803" s="47"/>
      <c r="I803" s="47"/>
      <c r="J803" s="47"/>
      <c r="K803" s="47"/>
      <c r="L803" s="47"/>
      <c r="M803" s="1492"/>
      <c r="N803" s="47"/>
      <c r="O803" s="47"/>
      <c r="P803" s="47"/>
      <c r="Q803" s="47"/>
    </row>
    <row r="804" ht="30.0" customHeight="1">
      <c r="A804" s="1492"/>
      <c r="B804" s="47"/>
      <c r="C804" s="1492"/>
      <c r="D804" s="1492"/>
      <c r="E804" s="1495"/>
      <c r="F804" s="47"/>
      <c r="G804" s="47"/>
      <c r="H804" s="47"/>
      <c r="I804" s="47"/>
      <c r="J804" s="47"/>
      <c r="K804" s="47"/>
      <c r="L804" s="47"/>
      <c r="M804" s="1492"/>
      <c r="N804" s="47"/>
      <c r="O804" s="47"/>
      <c r="P804" s="47"/>
      <c r="Q804" s="47"/>
    </row>
    <row r="805" ht="30.0" customHeight="1">
      <c r="A805" s="1492"/>
      <c r="B805" s="47"/>
      <c r="C805" s="1492"/>
      <c r="D805" s="1492"/>
      <c r="E805" s="1495"/>
      <c r="F805" s="47"/>
      <c r="G805" s="47"/>
      <c r="H805" s="47"/>
      <c r="I805" s="47"/>
      <c r="J805" s="47"/>
      <c r="K805" s="47"/>
      <c r="L805" s="47"/>
      <c r="M805" s="1492"/>
      <c r="N805" s="47"/>
      <c r="O805" s="47"/>
      <c r="P805" s="47"/>
      <c r="Q805" s="47"/>
    </row>
    <row r="806" ht="30.0" customHeight="1">
      <c r="A806" s="1492"/>
      <c r="B806" s="47"/>
      <c r="C806" s="1492"/>
      <c r="D806" s="1492"/>
      <c r="E806" s="1495"/>
      <c r="F806" s="47"/>
      <c r="G806" s="47"/>
      <c r="H806" s="47"/>
      <c r="I806" s="47"/>
      <c r="J806" s="47"/>
      <c r="K806" s="47"/>
      <c r="L806" s="47"/>
      <c r="M806" s="1492"/>
      <c r="N806" s="47"/>
      <c r="O806" s="47"/>
      <c r="P806" s="47"/>
      <c r="Q806" s="47"/>
    </row>
    <row r="807" ht="30.0" customHeight="1">
      <c r="A807" s="1492"/>
      <c r="B807" s="47"/>
      <c r="C807" s="1492"/>
      <c r="D807" s="1492"/>
      <c r="E807" s="1495"/>
      <c r="F807" s="47"/>
      <c r="G807" s="47"/>
      <c r="H807" s="47"/>
      <c r="I807" s="47"/>
      <c r="J807" s="47"/>
      <c r="K807" s="47"/>
      <c r="L807" s="47"/>
      <c r="M807" s="1492"/>
      <c r="N807" s="47"/>
      <c r="O807" s="47"/>
      <c r="P807" s="47"/>
      <c r="Q807" s="47"/>
    </row>
    <row r="808" ht="30.0" customHeight="1">
      <c r="A808" s="1492"/>
      <c r="B808" s="47"/>
      <c r="C808" s="1492"/>
      <c r="D808" s="1492"/>
      <c r="E808" s="1495"/>
      <c r="F808" s="47"/>
      <c r="G808" s="47"/>
      <c r="H808" s="47"/>
      <c r="I808" s="47"/>
      <c r="J808" s="47"/>
      <c r="K808" s="47"/>
      <c r="L808" s="47"/>
      <c r="M808" s="1492"/>
      <c r="N808" s="47"/>
      <c r="O808" s="47"/>
      <c r="P808" s="47"/>
      <c r="Q808" s="47"/>
    </row>
    <row r="809" ht="30.0" customHeight="1">
      <c r="A809" s="1492"/>
      <c r="B809" s="47"/>
      <c r="C809" s="1492"/>
      <c r="D809" s="1492"/>
      <c r="E809" s="1495"/>
      <c r="F809" s="47"/>
      <c r="G809" s="47"/>
      <c r="H809" s="47"/>
      <c r="I809" s="47"/>
      <c r="J809" s="47"/>
      <c r="K809" s="47"/>
      <c r="L809" s="47"/>
      <c r="M809" s="1492"/>
      <c r="N809" s="47"/>
      <c r="O809" s="47"/>
      <c r="P809" s="47"/>
      <c r="Q809" s="47"/>
    </row>
    <row r="810" ht="30.0" customHeight="1">
      <c r="A810" s="1492"/>
      <c r="B810" s="47"/>
      <c r="C810" s="1492"/>
      <c r="D810" s="1492"/>
      <c r="E810" s="1495"/>
      <c r="F810" s="47"/>
      <c r="G810" s="47"/>
      <c r="H810" s="47"/>
      <c r="I810" s="47"/>
      <c r="J810" s="47"/>
      <c r="K810" s="47"/>
      <c r="L810" s="47"/>
      <c r="M810" s="1492"/>
      <c r="N810" s="47"/>
      <c r="O810" s="47"/>
      <c r="P810" s="47"/>
      <c r="Q810" s="47"/>
    </row>
    <row r="811" ht="30.0" customHeight="1">
      <c r="A811" s="1492"/>
      <c r="B811" s="47"/>
      <c r="C811" s="1492"/>
      <c r="D811" s="1492"/>
      <c r="E811" s="1495"/>
      <c r="F811" s="47"/>
      <c r="G811" s="47"/>
      <c r="H811" s="47"/>
      <c r="I811" s="47"/>
      <c r="J811" s="47"/>
      <c r="K811" s="47"/>
      <c r="L811" s="47"/>
      <c r="M811" s="1492"/>
      <c r="N811" s="47"/>
      <c r="O811" s="47"/>
      <c r="P811" s="47"/>
      <c r="Q811" s="47"/>
    </row>
    <row r="812" ht="30.0" customHeight="1">
      <c r="A812" s="1492"/>
      <c r="B812" s="47"/>
      <c r="C812" s="1492"/>
      <c r="D812" s="1492"/>
      <c r="E812" s="1495"/>
      <c r="F812" s="47"/>
      <c r="G812" s="47"/>
      <c r="H812" s="47"/>
      <c r="I812" s="47"/>
      <c r="J812" s="47"/>
      <c r="K812" s="47"/>
      <c r="L812" s="47"/>
      <c r="M812" s="1492"/>
      <c r="N812" s="47"/>
      <c r="O812" s="47"/>
      <c r="P812" s="47"/>
      <c r="Q812" s="47"/>
    </row>
    <row r="813" ht="30.0" customHeight="1">
      <c r="A813" s="1492"/>
      <c r="B813" s="47"/>
      <c r="C813" s="1492"/>
      <c r="D813" s="1492"/>
      <c r="E813" s="1495"/>
      <c r="F813" s="47"/>
      <c r="G813" s="47"/>
      <c r="H813" s="47"/>
      <c r="I813" s="47"/>
      <c r="J813" s="47"/>
      <c r="K813" s="47"/>
      <c r="L813" s="47"/>
      <c r="M813" s="1492"/>
      <c r="N813" s="47"/>
      <c r="O813" s="47"/>
      <c r="P813" s="47"/>
      <c r="Q813" s="47"/>
    </row>
    <row r="814" ht="30.0" customHeight="1">
      <c r="A814" s="1492"/>
      <c r="B814" s="47"/>
      <c r="C814" s="1492"/>
      <c r="D814" s="1492"/>
      <c r="E814" s="1495"/>
      <c r="F814" s="47"/>
      <c r="G814" s="47"/>
      <c r="H814" s="47"/>
      <c r="I814" s="47"/>
      <c r="J814" s="47"/>
      <c r="K814" s="47"/>
      <c r="L814" s="47"/>
      <c r="M814" s="1492"/>
      <c r="N814" s="47"/>
      <c r="O814" s="47"/>
      <c r="P814" s="47"/>
      <c r="Q814" s="47"/>
    </row>
    <row r="815" ht="30.0" customHeight="1">
      <c r="A815" s="1492"/>
      <c r="B815" s="47"/>
      <c r="C815" s="1492"/>
      <c r="D815" s="1492"/>
      <c r="E815" s="1495"/>
      <c r="F815" s="47"/>
      <c r="G815" s="47"/>
      <c r="H815" s="47"/>
      <c r="I815" s="47"/>
      <c r="J815" s="47"/>
      <c r="K815" s="47"/>
      <c r="L815" s="47"/>
      <c r="M815" s="1492"/>
      <c r="N815" s="47"/>
      <c r="O815" s="47"/>
      <c r="P815" s="47"/>
      <c r="Q815" s="47"/>
    </row>
    <row r="816" ht="30.0" customHeight="1">
      <c r="A816" s="1492"/>
      <c r="B816" s="47"/>
      <c r="C816" s="1492"/>
      <c r="D816" s="1492"/>
      <c r="E816" s="1495"/>
      <c r="F816" s="47"/>
      <c r="G816" s="47"/>
      <c r="H816" s="47"/>
      <c r="I816" s="47"/>
      <c r="J816" s="47"/>
      <c r="K816" s="47"/>
      <c r="L816" s="47"/>
      <c r="M816" s="1492"/>
      <c r="N816" s="47"/>
      <c r="O816" s="47"/>
      <c r="P816" s="47"/>
      <c r="Q816" s="47"/>
    </row>
    <row r="817" ht="30.0" customHeight="1">
      <c r="A817" s="1492"/>
      <c r="B817" s="47"/>
      <c r="C817" s="1492"/>
      <c r="D817" s="1492"/>
      <c r="E817" s="1495"/>
      <c r="F817" s="47"/>
      <c r="G817" s="47"/>
      <c r="H817" s="47"/>
      <c r="I817" s="47"/>
      <c r="J817" s="47"/>
      <c r="K817" s="47"/>
      <c r="L817" s="47"/>
      <c r="M817" s="1492"/>
      <c r="N817" s="47"/>
      <c r="O817" s="47"/>
      <c r="P817" s="47"/>
      <c r="Q817" s="47"/>
    </row>
    <row r="818" ht="30.0" customHeight="1">
      <c r="A818" s="1492"/>
      <c r="B818" s="47"/>
      <c r="C818" s="1492"/>
      <c r="D818" s="1492"/>
      <c r="E818" s="1495"/>
      <c r="F818" s="47"/>
      <c r="G818" s="47"/>
      <c r="H818" s="47"/>
      <c r="I818" s="47"/>
      <c r="J818" s="47"/>
      <c r="K818" s="47"/>
      <c r="L818" s="47"/>
      <c r="M818" s="1492"/>
      <c r="N818" s="47"/>
      <c r="O818" s="47"/>
      <c r="P818" s="47"/>
      <c r="Q818" s="47"/>
    </row>
    <row r="819" ht="30.0" customHeight="1">
      <c r="A819" s="1492"/>
      <c r="B819" s="47"/>
      <c r="C819" s="1492"/>
      <c r="D819" s="1492"/>
      <c r="E819" s="1495"/>
      <c r="F819" s="47"/>
      <c r="G819" s="47"/>
      <c r="H819" s="47"/>
      <c r="I819" s="47"/>
      <c r="J819" s="47"/>
      <c r="K819" s="47"/>
      <c r="L819" s="47"/>
      <c r="M819" s="1492"/>
      <c r="N819" s="47"/>
      <c r="O819" s="47"/>
      <c r="P819" s="47"/>
      <c r="Q819" s="47"/>
    </row>
    <row r="820" ht="30.0" customHeight="1">
      <c r="A820" s="1492"/>
      <c r="B820" s="47"/>
      <c r="C820" s="1492"/>
      <c r="D820" s="1492"/>
      <c r="E820" s="1495"/>
      <c r="F820" s="47"/>
      <c r="G820" s="47"/>
      <c r="H820" s="47"/>
      <c r="I820" s="47"/>
      <c r="J820" s="47"/>
      <c r="K820" s="47"/>
      <c r="L820" s="47"/>
      <c r="M820" s="1492"/>
      <c r="N820" s="47"/>
      <c r="O820" s="47"/>
      <c r="P820" s="47"/>
      <c r="Q820" s="47"/>
    </row>
    <row r="821" ht="30.0" customHeight="1">
      <c r="A821" s="1492"/>
      <c r="B821" s="47"/>
      <c r="C821" s="1492"/>
      <c r="D821" s="1492"/>
      <c r="E821" s="1495"/>
      <c r="F821" s="47"/>
      <c r="G821" s="47"/>
      <c r="H821" s="47"/>
      <c r="I821" s="47"/>
      <c r="J821" s="47"/>
      <c r="K821" s="47"/>
      <c r="L821" s="47"/>
      <c r="M821" s="1492"/>
      <c r="N821" s="47"/>
      <c r="O821" s="47"/>
      <c r="P821" s="47"/>
      <c r="Q821" s="47"/>
    </row>
    <row r="822" ht="30.0" customHeight="1">
      <c r="A822" s="1492"/>
      <c r="B822" s="47"/>
      <c r="C822" s="1492"/>
      <c r="D822" s="1492"/>
      <c r="E822" s="1495"/>
      <c r="F822" s="47"/>
      <c r="G822" s="47"/>
      <c r="H822" s="47"/>
      <c r="I822" s="47"/>
      <c r="J822" s="47"/>
      <c r="K822" s="47"/>
      <c r="L822" s="47"/>
      <c r="M822" s="1492"/>
      <c r="N822" s="47"/>
      <c r="O822" s="47"/>
      <c r="P822" s="47"/>
      <c r="Q822" s="47"/>
    </row>
    <row r="823" ht="30.0" customHeight="1">
      <c r="A823" s="1492"/>
      <c r="B823" s="47"/>
      <c r="C823" s="1492"/>
      <c r="D823" s="1492"/>
      <c r="E823" s="1495"/>
      <c r="F823" s="47"/>
      <c r="G823" s="47"/>
      <c r="H823" s="47"/>
      <c r="I823" s="47"/>
      <c r="J823" s="47"/>
      <c r="K823" s="47"/>
      <c r="L823" s="47"/>
      <c r="M823" s="1492"/>
      <c r="N823" s="47"/>
      <c r="O823" s="47"/>
      <c r="P823" s="47"/>
      <c r="Q823" s="47"/>
    </row>
    <row r="824" ht="30.0" customHeight="1">
      <c r="A824" s="1492"/>
      <c r="B824" s="47"/>
      <c r="C824" s="1492"/>
      <c r="D824" s="1492"/>
      <c r="E824" s="1495"/>
      <c r="F824" s="47"/>
      <c r="G824" s="47"/>
      <c r="H824" s="47"/>
      <c r="I824" s="47"/>
      <c r="J824" s="47"/>
      <c r="K824" s="47"/>
      <c r="L824" s="47"/>
      <c r="M824" s="1492"/>
      <c r="N824" s="47"/>
      <c r="O824" s="47"/>
      <c r="P824" s="47"/>
      <c r="Q824" s="47"/>
    </row>
    <row r="825" ht="30.0" customHeight="1">
      <c r="A825" s="1492"/>
      <c r="B825" s="47"/>
      <c r="C825" s="1492"/>
      <c r="D825" s="1492"/>
      <c r="E825" s="1495"/>
      <c r="F825" s="47"/>
      <c r="G825" s="47"/>
      <c r="H825" s="47"/>
      <c r="I825" s="47"/>
      <c r="J825" s="47"/>
      <c r="K825" s="47"/>
      <c r="L825" s="47"/>
      <c r="M825" s="1492"/>
      <c r="N825" s="47"/>
      <c r="O825" s="47"/>
      <c r="P825" s="47"/>
      <c r="Q825" s="47"/>
    </row>
    <row r="826" ht="30.0" customHeight="1">
      <c r="A826" s="1492"/>
      <c r="B826" s="47"/>
      <c r="C826" s="1492"/>
      <c r="D826" s="1492"/>
      <c r="E826" s="1495"/>
      <c r="F826" s="47"/>
      <c r="G826" s="47"/>
      <c r="H826" s="47"/>
      <c r="I826" s="47"/>
      <c r="J826" s="47"/>
      <c r="K826" s="47"/>
      <c r="L826" s="47"/>
      <c r="M826" s="1492"/>
      <c r="N826" s="47"/>
      <c r="O826" s="47"/>
      <c r="P826" s="47"/>
      <c r="Q826" s="47"/>
    </row>
    <row r="827" ht="30.0" customHeight="1">
      <c r="A827" s="1492"/>
      <c r="B827" s="47"/>
      <c r="C827" s="1492"/>
      <c r="D827" s="1492"/>
      <c r="E827" s="1495"/>
      <c r="F827" s="47"/>
      <c r="G827" s="47"/>
      <c r="H827" s="47"/>
      <c r="I827" s="47"/>
      <c r="J827" s="47"/>
      <c r="K827" s="47"/>
      <c r="L827" s="47"/>
      <c r="M827" s="1492"/>
      <c r="N827" s="47"/>
      <c r="O827" s="47"/>
      <c r="P827" s="47"/>
      <c r="Q827" s="47"/>
    </row>
    <row r="828" ht="30.0" customHeight="1">
      <c r="A828" s="1492"/>
      <c r="B828" s="47"/>
      <c r="C828" s="1492"/>
      <c r="D828" s="1492"/>
      <c r="E828" s="1495"/>
      <c r="F828" s="47"/>
      <c r="G828" s="47"/>
      <c r="H828" s="47"/>
      <c r="I828" s="47"/>
      <c r="J828" s="47"/>
      <c r="K828" s="47"/>
      <c r="L828" s="47"/>
      <c r="M828" s="1492"/>
      <c r="N828" s="47"/>
      <c r="O828" s="47"/>
      <c r="P828" s="47"/>
      <c r="Q828" s="47"/>
    </row>
    <row r="829" ht="30.0" customHeight="1">
      <c r="A829" s="1492"/>
      <c r="B829" s="47"/>
      <c r="C829" s="1492"/>
      <c r="D829" s="1492"/>
      <c r="E829" s="1495"/>
      <c r="F829" s="47"/>
      <c r="G829" s="47"/>
      <c r="H829" s="47"/>
      <c r="I829" s="47"/>
      <c r="J829" s="47"/>
      <c r="K829" s="47"/>
      <c r="L829" s="47"/>
      <c r="M829" s="1492"/>
      <c r="N829" s="47"/>
      <c r="O829" s="47"/>
      <c r="P829" s="47"/>
      <c r="Q829" s="47"/>
    </row>
    <row r="830" ht="30.0" customHeight="1">
      <c r="A830" s="1492"/>
      <c r="B830" s="47"/>
      <c r="C830" s="1492"/>
      <c r="D830" s="1492"/>
      <c r="E830" s="1495"/>
      <c r="F830" s="47"/>
      <c r="G830" s="47"/>
      <c r="H830" s="47"/>
      <c r="I830" s="47"/>
      <c r="J830" s="47"/>
      <c r="K830" s="47"/>
      <c r="L830" s="47"/>
      <c r="M830" s="1492"/>
      <c r="N830" s="47"/>
      <c r="O830" s="47"/>
      <c r="P830" s="47"/>
      <c r="Q830" s="47"/>
    </row>
    <row r="831" ht="30.0" customHeight="1">
      <c r="A831" s="1492"/>
      <c r="B831" s="47"/>
      <c r="C831" s="1492"/>
      <c r="D831" s="1492"/>
      <c r="E831" s="1495"/>
      <c r="F831" s="47"/>
      <c r="G831" s="47"/>
      <c r="H831" s="47"/>
      <c r="I831" s="47"/>
      <c r="J831" s="47"/>
      <c r="K831" s="47"/>
      <c r="L831" s="47"/>
      <c r="M831" s="1492"/>
      <c r="N831" s="47"/>
      <c r="O831" s="47"/>
      <c r="P831" s="47"/>
      <c r="Q831" s="47"/>
    </row>
    <row r="832" ht="30.0" customHeight="1">
      <c r="A832" s="1492"/>
      <c r="B832" s="47"/>
      <c r="C832" s="1492"/>
      <c r="D832" s="1492"/>
      <c r="E832" s="1495"/>
      <c r="F832" s="47"/>
      <c r="G832" s="47"/>
      <c r="H832" s="47"/>
      <c r="I832" s="47"/>
      <c r="J832" s="47"/>
      <c r="K832" s="47"/>
      <c r="L832" s="47"/>
      <c r="M832" s="1492"/>
      <c r="N832" s="47"/>
      <c r="O832" s="47"/>
      <c r="P832" s="47"/>
      <c r="Q832" s="47"/>
    </row>
    <row r="833" ht="30.0" customHeight="1">
      <c r="A833" s="1492"/>
      <c r="B833" s="47"/>
      <c r="C833" s="1492"/>
      <c r="D833" s="1492"/>
      <c r="E833" s="1495"/>
      <c r="F833" s="47"/>
      <c r="G833" s="47"/>
      <c r="H833" s="47"/>
      <c r="I833" s="47"/>
      <c r="J833" s="47"/>
      <c r="K833" s="47"/>
      <c r="L833" s="47"/>
      <c r="M833" s="1492"/>
      <c r="N833" s="47"/>
      <c r="O833" s="47"/>
      <c r="P833" s="47"/>
      <c r="Q833" s="47"/>
    </row>
    <row r="834" ht="30.0" customHeight="1">
      <c r="A834" s="1492"/>
      <c r="B834" s="47"/>
      <c r="C834" s="1492"/>
      <c r="D834" s="1492"/>
      <c r="E834" s="1495"/>
      <c r="F834" s="47"/>
      <c r="G834" s="47"/>
      <c r="H834" s="47"/>
      <c r="I834" s="47"/>
      <c r="J834" s="47"/>
      <c r="K834" s="47"/>
      <c r="L834" s="47"/>
      <c r="M834" s="1492"/>
      <c r="N834" s="47"/>
      <c r="O834" s="47"/>
      <c r="P834" s="47"/>
      <c r="Q834" s="47"/>
    </row>
    <row r="835" ht="30.0" customHeight="1">
      <c r="A835" s="1492"/>
      <c r="B835" s="47"/>
      <c r="C835" s="1492"/>
      <c r="D835" s="1492"/>
      <c r="E835" s="1495"/>
      <c r="F835" s="47"/>
      <c r="G835" s="47"/>
      <c r="H835" s="47"/>
      <c r="I835" s="47"/>
      <c r="J835" s="47"/>
      <c r="K835" s="47"/>
      <c r="L835" s="47"/>
      <c r="M835" s="1492"/>
      <c r="N835" s="47"/>
      <c r="O835" s="47"/>
      <c r="P835" s="47"/>
      <c r="Q835" s="47"/>
    </row>
    <row r="836" ht="30.0" customHeight="1">
      <c r="A836" s="1492"/>
      <c r="B836" s="47"/>
      <c r="C836" s="1492"/>
      <c r="D836" s="1492"/>
      <c r="E836" s="1495"/>
      <c r="F836" s="47"/>
      <c r="G836" s="47"/>
      <c r="H836" s="47"/>
      <c r="I836" s="47"/>
      <c r="J836" s="47"/>
      <c r="K836" s="47"/>
      <c r="L836" s="47"/>
      <c r="M836" s="1492"/>
      <c r="N836" s="47"/>
      <c r="O836" s="47"/>
      <c r="P836" s="47"/>
      <c r="Q836" s="47"/>
    </row>
    <row r="837" ht="30.0" customHeight="1">
      <c r="A837" s="1492"/>
      <c r="B837" s="47"/>
      <c r="C837" s="1492"/>
      <c r="D837" s="1492"/>
      <c r="E837" s="1495"/>
      <c r="F837" s="47"/>
      <c r="G837" s="47"/>
      <c r="H837" s="47"/>
      <c r="I837" s="47"/>
      <c r="J837" s="47"/>
      <c r="K837" s="47"/>
      <c r="L837" s="47"/>
      <c r="M837" s="1492"/>
      <c r="N837" s="47"/>
      <c r="O837" s="47"/>
      <c r="P837" s="47"/>
      <c r="Q837" s="47"/>
    </row>
    <row r="838" ht="30.0" customHeight="1">
      <c r="A838" s="1492"/>
      <c r="B838" s="47"/>
      <c r="C838" s="1492"/>
      <c r="D838" s="1492"/>
      <c r="E838" s="1495"/>
      <c r="F838" s="47"/>
      <c r="G838" s="47"/>
      <c r="H838" s="47"/>
      <c r="I838" s="47"/>
      <c r="J838" s="47"/>
      <c r="K838" s="47"/>
      <c r="L838" s="47"/>
      <c r="M838" s="1492"/>
      <c r="N838" s="47"/>
      <c r="O838" s="47"/>
      <c r="P838" s="47"/>
      <c r="Q838" s="47"/>
    </row>
    <row r="839" ht="30.0" customHeight="1">
      <c r="A839" s="1492"/>
      <c r="B839" s="47"/>
      <c r="C839" s="1492"/>
      <c r="D839" s="1492"/>
      <c r="E839" s="1495"/>
      <c r="F839" s="47"/>
      <c r="G839" s="47"/>
      <c r="H839" s="47"/>
      <c r="I839" s="47"/>
      <c r="J839" s="47"/>
      <c r="K839" s="47"/>
      <c r="L839" s="47"/>
      <c r="M839" s="1492"/>
      <c r="N839" s="47"/>
      <c r="O839" s="47"/>
      <c r="P839" s="47"/>
      <c r="Q839" s="47"/>
    </row>
    <row r="840" ht="30.0" customHeight="1">
      <c r="A840" s="1492"/>
      <c r="B840" s="47"/>
      <c r="C840" s="1492"/>
      <c r="D840" s="1492"/>
      <c r="E840" s="1495"/>
      <c r="F840" s="47"/>
      <c r="G840" s="47"/>
      <c r="H840" s="47"/>
      <c r="I840" s="47"/>
      <c r="J840" s="47"/>
      <c r="K840" s="47"/>
      <c r="L840" s="47"/>
      <c r="M840" s="1492"/>
      <c r="N840" s="47"/>
      <c r="O840" s="47"/>
      <c r="P840" s="47"/>
      <c r="Q840" s="47"/>
    </row>
    <row r="841" ht="30.0" customHeight="1">
      <c r="A841" s="1492"/>
      <c r="B841" s="47"/>
      <c r="C841" s="1492"/>
      <c r="D841" s="1492"/>
      <c r="E841" s="1495"/>
      <c r="F841" s="47"/>
      <c r="G841" s="47"/>
      <c r="H841" s="47"/>
      <c r="I841" s="47"/>
      <c r="J841" s="47"/>
      <c r="K841" s="47"/>
      <c r="L841" s="47"/>
      <c r="M841" s="1492"/>
      <c r="N841" s="47"/>
      <c r="O841" s="47"/>
      <c r="P841" s="47"/>
      <c r="Q841" s="47"/>
    </row>
    <row r="842" ht="30.0" customHeight="1">
      <c r="A842" s="1492"/>
      <c r="B842" s="47"/>
      <c r="C842" s="1492"/>
      <c r="D842" s="1492"/>
      <c r="E842" s="1495"/>
      <c r="F842" s="47"/>
      <c r="G842" s="47"/>
      <c r="H842" s="47"/>
      <c r="I842" s="47"/>
      <c r="J842" s="47"/>
      <c r="K842" s="47"/>
      <c r="L842" s="47"/>
      <c r="M842" s="1492"/>
      <c r="N842" s="47"/>
      <c r="O842" s="47"/>
      <c r="P842" s="47"/>
      <c r="Q842" s="47"/>
    </row>
    <row r="843" ht="30.0" customHeight="1">
      <c r="A843" s="1492"/>
      <c r="B843" s="47"/>
      <c r="C843" s="1492"/>
      <c r="D843" s="1492"/>
      <c r="E843" s="1495"/>
      <c r="F843" s="47"/>
      <c r="G843" s="47"/>
      <c r="H843" s="47"/>
      <c r="I843" s="47"/>
      <c r="J843" s="47"/>
      <c r="K843" s="47"/>
      <c r="L843" s="47"/>
      <c r="M843" s="1492"/>
      <c r="N843" s="47"/>
      <c r="O843" s="47"/>
      <c r="P843" s="47"/>
      <c r="Q843" s="47"/>
    </row>
    <row r="844" ht="30.0" customHeight="1">
      <c r="A844" s="1492"/>
      <c r="B844" s="47"/>
      <c r="C844" s="1492"/>
      <c r="D844" s="1492"/>
      <c r="E844" s="1495"/>
      <c r="F844" s="47"/>
      <c r="G844" s="47"/>
      <c r="H844" s="47"/>
      <c r="I844" s="47"/>
      <c r="J844" s="47"/>
      <c r="K844" s="47"/>
      <c r="L844" s="47"/>
      <c r="M844" s="1492"/>
      <c r="N844" s="47"/>
      <c r="O844" s="47"/>
      <c r="P844" s="47"/>
      <c r="Q844" s="47"/>
    </row>
    <row r="845" ht="30.0" customHeight="1">
      <c r="A845" s="1492"/>
      <c r="B845" s="47"/>
      <c r="C845" s="1492"/>
      <c r="D845" s="1492"/>
      <c r="E845" s="1495"/>
      <c r="F845" s="47"/>
      <c r="G845" s="47"/>
      <c r="H845" s="47"/>
      <c r="I845" s="47"/>
      <c r="J845" s="47"/>
      <c r="K845" s="47"/>
      <c r="L845" s="47"/>
      <c r="M845" s="1492"/>
      <c r="N845" s="47"/>
      <c r="O845" s="47"/>
      <c r="P845" s="47"/>
      <c r="Q845" s="47"/>
    </row>
    <row r="846" ht="30.0" customHeight="1">
      <c r="A846" s="1492"/>
      <c r="B846" s="47"/>
      <c r="C846" s="1492"/>
      <c r="D846" s="1492"/>
      <c r="E846" s="1495"/>
      <c r="F846" s="47"/>
      <c r="G846" s="47"/>
      <c r="H846" s="47"/>
      <c r="I846" s="47"/>
      <c r="J846" s="47"/>
      <c r="K846" s="47"/>
      <c r="L846" s="47"/>
      <c r="M846" s="1492"/>
      <c r="N846" s="47"/>
      <c r="O846" s="47"/>
      <c r="P846" s="47"/>
      <c r="Q846" s="47"/>
    </row>
    <row r="847" ht="30.0" customHeight="1">
      <c r="A847" s="1492"/>
      <c r="B847" s="47"/>
      <c r="C847" s="1492"/>
      <c r="D847" s="1492"/>
      <c r="E847" s="1495"/>
      <c r="F847" s="47"/>
      <c r="G847" s="47"/>
      <c r="H847" s="47"/>
      <c r="I847" s="47"/>
      <c r="J847" s="47"/>
      <c r="K847" s="47"/>
      <c r="L847" s="47"/>
      <c r="M847" s="1492"/>
      <c r="N847" s="47"/>
      <c r="O847" s="47"/>
      <c r="P847" s="47"/>
      <c r="Q847" s="47"/>
    </row>
    <row r="848" ht="30.0" customHeight="1">
      <c r="A848" s="1492"/>
      <c r="B848" s="47"/>
      <c r="C848" s="1492"/>
      <c r="D848" s="1492"/>
      <c r="E848" s="1495"/>
      <c r="F848" s="47"/>
      <c r="G848" s="47"/>
      <c r="H848" s="47"/>
      <c r="I848" s="47"/>
      <c r="J848" s="47"/>
      <c r="K848" s="47"/>
      <c r="L848" s="47"/>
      <c r="M848" s="1492"/>
      <c r="N848" s="47"/>
      <c r="O848" s="47"/>
      <c r="P848" s="47"/>
      <c r="Q848" s="47"/>
    </row>
    <row r="849" ht="30.0" customHeight="1">
      <c r="A849" s="1492"/>
      <c r="B849" s="47"/>
      <c r="C849" s="1492"/>
      <c r="D849" s="1492"/>
      <c r="E849" s="1495"/>
      <c r="F849" s="47"/>
      <c r="G849" s="47"/>
      <c r="H849" s="47"/>
      <c r="I849" s="47"/>
      <c r="J849" s="47"/>
      <c r="K849" s="47"/>
      <c r="L849" s="47"/>
      <c r="M849" s="1492"/>
      <c r="N849" s="47"/>
      <c r="O849" s="47"/>
      <c r="P849" s="47"/>
      <c r="Q849" s="47"/>
    </row>
    <row r="850" ht="30.0" customHeight="1">
      <c r="A850" s="1492"/>
      <c r="B850" s="47"/>
      <c r="C850" s="1492"/>
      <c r="D850" s="1492"/>
      <c r="E850" s="1495"/>
      <c r="F850" s="47"/>
      <c r="G850" s="47"/>
      <c r="H850" s="47"/>
      <c r="I850" s="47"/>
      <c r="J850" s="47"/>
      <c r="K850" s="47"/>
      <c r="L850" s="47"/>
      <c r="M850" s="1492"/>
      <c r="N850" s="47"/>
      <c r="O850" s="47"/>
      <c r="P850" s="47"/>
      <c r="Q850" s="47"/>
    </row>
    <row r="851" ht="30.0" customHeight="1">
      <c r="A851" s="1492"/>
      <c r="B851" s="47"/>
      <c r="C851" s="1492"/>
      <c r="D851" s="1492"/>
      <c r="E851" s="1495"/>
      <c r="F851" s="47"/>
      <c r="G851" s="47"/>
      <c r="H851" s="47"/>
      <c r="I851" s="47"/>
      <c r="J851" s="47"/>
      <c r="K851" s="47"/>
      <c r="L851" s="47"/>
      <c r="M851" s="1492"/>
      <c r="N851" s="47"/>
      <c r="O851" s="47"/>
      <c r="P851" s="47"/>
      <c r="Q851" s="47"/>
    </row>
    <row r="852" ht="30.0" customHeight="1">
      <c r="A852" s="1492"/>
      <c r="B852" s="47"/>
      <c r="C852" s="1492"/>
      <c r="D852" s="1492"/>
      <c r="E852" s="1495"/>
      <c r="F852" s="47"/>
      <c r="G852" s="47"/>
      <c r="H852" s="47"/>
      <c r="I852" s="47"/>
      <c r="J852" s="47"/>
      <c r="K852" s="47"/>
      <c r="L852" s="47"/>
      <c r="M852" s="1492"/>
      <c r="N852" s="47"/>
      <c r="O852" s="47"/>
      <c r="P852" s="47"/>
      <c r="Q852" s="47"/>
    </row>
    <row r="853" ht="30.0" customHeight="1">
      <c r="A853" s="1492"/>
      <c r="B853" s="47"/>
      <c r="C853" s="1492"/>
      <c r="D853" s="1492"/>
      <c r="E853" s="1495"/>
      <c r="F853" s="47"/>
      <c r="G853" s="47"/>
      <c r="H853" s="47"/>
      <c r="I853" s="47"/>
      <c r="J853" s="47"/>
      <c r="K853" s="47"/>
      <c r="L853" s="47"/>
      <c r="M853" s="1492"/>
      <c r="N853" s="47"/>
      <c r="O853" s="47"/>
      <c r="P853" s="47"/>
      <c r="Q853" s="47"/>
    </row>
    <row r="854" ht="30.0" customHeight="1">
      <c r="A854" s="1492"/>
      <c r="B854" s="47"/>
      <c r="C854" s="1492"/>
      <c r="D854" s="1492"/>
      <c r="E854" s="1495"/>
      <c r="F854" s="47"/>
      <c r="G854" s="47"/>
      <c r="H854" s="47"/>
      <c r="I854" s="47"/>
      <c r="J854" s="47"/>
      <c r="K854" s="47"/>
      <c r="L854" s="47"/>
      <c r="M854" s="1492"/>
      <c r="N854" s="47"/>
      <c r="O854" s="47"/>
      <c r="P854" s="47"/>
      <c r="Q854" s="47"/>
    </row>
    <row r="855" ht="30.0" customHeight="1">
      <c r="A855" s="1492"/>
      <c r="B855" s="47"/>
      <c r="C855" s="1492"/>
      <c r="D855" s="1492"/>
      <c r="E855" s="1495"/>
      <c r="F855" s="47"/>
      <c r="G855" s="47"/>
      <c r="H855" s="47"/>
      <c r="I855" s="47"/>
      <c r="J855" s="47"/>
      <c r="K855" s="47"/>
      <c r="L855" s="47"/>
      <c r="M855" s="1492"/>
      <c r="N855" s="47"/>
      <c r="O855" s="47"/>
      <c r="P855" s="47"/>
      <c r="Q855" s="47"/>
    </row>
    <row r="856" ht="30.0" customHeight="1">
      <c r="A856" s="1492"/>
      <c r="B856" s="47"/>
      <c r="C856" s="1492"/>
      <c r="D856" s="1492"/>
      <c r="E856" s="1495"/>
      <c r="F856" s="47"/>
      <c r="G856" s="47"/>
      <c r="H856" s="47"/>
      <c r="I856" s="47"/>
      <c r="J856" s="47"/>
      <c r="K856" s="47"/>
      <c r="L856" s="47"/>
      <c r="M856" s="1492"/>
      <c r="N856" s="47"/>
      <c r="O856" s="47"/>
      <c r="P856" s="47"/>
      <c r="Q856" s="47"/>
    </row>
    <row r="857" ht="30.0" customHeight="1">
      <c r="A857" s="1492"/>
      <c r="B857" s="47"/>
      <c r="C857" s="1492"/>
      <c r="D857" s="1492"/>
      <c r="E857" s="1495"/>
      <c r="F857" s="47"/>
      <c r="G857" s="47"/>
      <c r="H857" s="47"/>
      <c r="I857" s="47"/>
      <c r="J857" s="47"/>
      <c r="K857" s="47"/>
      <c r="L857" s="47"/>
      <c r="M857" s="1492"/>
      <c r="N857" s="47"/>
      <c r="O857" s="47"/>
      <c r="P857" s="47"/>
      <c r="Q857" s="47"/>
    </row>
    <row r="858" ht="30.0" customHeight="1">
      <c r="A858" s="1492"/>
      <c r="B858" s="47"/>
      <c r="C858" s="1492"/>
      <c r="D858" s="1492"/>
      <c r="E858" s="1495"/>
      <c r="F858" s="47"/>
      <c r="G858" s="47"/>
      <c r="H858" s="47"/>
      <c r="I858" s="47"/>
      <c r="J858" s="47"/>
      <c r="K858" s="47"/>
      <c r="L858" s="47"/>
      <c r="M858" s="1492"/>
      <c r="N858" s="47"/>
      <c r="O858" s="47"/>
      <c r="P858" s="47"/>
      <c r="Q858" s="47"/>
    </row>
    <row r="859" ht="30.0" customHeight="1">
      <c r="A859" s="1492"/>
      <c r="B859" s="47"/>
      <c r="C859" s="1492"/>
      <c r="D859" s="1492"/>
      <c r="E859" s="1495"/>
      <c r="F859" s="47"/>
      <c r="G859" s="47"/>
      <c r="H859" s="47"/>
      <c r="I859" s="47"/>
      <c r="J859" s="47"/>
      <c r="K859" s="47"/>
      <c r="L859" s="47"/>
      <c r="M859" s="1492"/>
      <c r="N859" s="47"/>
      <c r="O859" s="47"/>
      <c r="P859" s="47"/>
      <c r="Q859" s="47"/>
    </row>
    <row r="860" ht="30.0" customHeight="1">
      <c r="A860" s="1492"/>
      <c r="B860" s="47"/>
      <c r="C860" s="1492"/>
      <c r="D860" s="1492"/>
      <c r="E860" s="1495"/>
      <c r="F860" s="47"/>
      <c r="G860" s="47"/>
      <c r="H860" s="47"/>
      <c r="I860" s="47"/>
      <c r="J860" s="47"/>
      <c r="K860" s="47"/>
      <c r="L860" s="47"/>
      <c r="M860" s="1492"/>
      <c r="N860" s="47"/>
      <c r="O860" s="47"/>
      <c r="P860" s="47"/>
      <c r="Q860" s="47"/>
    </row>
    <row r="861" ht="30.0" customHeight="1">
      <c r="A861" s="1492"/>
      <c r="B861" s="47"/>
      <c r="C861" s="1492"/>
      <c r="D861" s="1492"/>
      <c r="E861" s="1495"/>
      <c r="F861" s="47"/>
      <c r="G861" s="47"/>
      <c r="H861" s="47"/>
      <c r="I861" s="47"/>
      <c r="J861" s="47"/>
      <c r="K861" s="47"/>
      <c r="L861" s="47"/>
      <c r="M861" s="1492"/>
      <c r="N861" s="47"/>
      <c r="O861" s="47"/>
      <c r="P861" s="47"/>
      <c r="Q861" s="47"/>
    </row>
    <row r="862" ht="30.0" customHeight="1">
      <c r="A862" s="1492"/>
      <c r="B862" s="47"/>
      <c r="C862" s="1492"/>
      <c r="D862" s="1492"/>
      <c r="E862" s="1495"/>
      <c r="F862" s="47"/>
      <c r="G862" s="47"/>
      <c r="H862" s="47"/>
      <c r="I862" s="47"/>
      <c r="J862" s="47"/>
      <c r="K862" s="47"/>
      <c r="L862" s="47"/>
      <c r="M862" s="1492"/>
      <c r="N862" s="47"/>
      <c r="O862" s="47"/>
      <c r="P862" s="47"/>
      <c r="Q862" s="47"/>
    </row>
    <row r="863" ht="30.0" customHeight="1">
      <c r="A863" s="1492"/>
      <c r="B863" s="47"/>
      <c r="C863" s="1492"/>
      <c r="D863" s="1492"/>
      <c r="E863" s="1495"/>
      <c r="F863" s="47"/>
      <c r="G863" s="47"/>
      <c r="H863" s="47"/>
      <c r="I863" s="47"/>
      <c r="J863" s="47"/>
      <c r="K863" s="47"/>
      <c r="L863" s="47"/>
      <c r="M863" s="1492"/>
      <c r="N863" s="47"/>
      <c r="O863" s="47"/>
      <c r="P863" s="47"/>
      <c r="Q863" s="47"/>
    </row>
    <row r="864" ht="30.0" customHeight="1">
      <c r="A864" s="1492"/>
      <c r="B864" s="47"/>
      <c r="C864" s="1492"/>
      <c r="D864" s="1492"/>
      <c r="E864" s="1495"/>
      <c r="F864" s="47"/>
      <c r="G864" s="47"/>
      <c r="H864" s="47"/>
      <c r="I864" s="47"/>
      <c r="J864" s="47"/>
      <c r="K864" s="47"/>
      <c r="L864" s="47"/>
      <c r="M864" s="1492"/>
      <c r="N864" s="47"/>
      <c r="O864" s="47"/>
      <c r="P864" s="47"/>
      <c r="Q864" s="47"/>
    </row>
    <row r="865" ht="30.0" customHeight="1">
      <c r="A865" s="1492"/>
      <c r="B865" s="47"/>
      <c r="C865" s="1492"/>
      <c r="D865" s="1492"/>
      <c r="E865" s="1495"/>
      <c r="F865" s="47"/>
      <c r="G865" s="47"/>
      <c r="H865" s="47"/>
      <c r="I865" s="47"/>
      <c r="J865" s="47"/>
      <c r="K865" s="47"/>
      <c r="L865" s="47"/>
      <c r="M865" s="1492"/>
      <c r="N865" s="47"/>
      <c r="O865" s="47"/>
      <c r="P865" s="47"/>
      <c r="Q865" s="47"/>
    </row>
    <row r="866" ht="30.0" customHeight="1">
      <c r="A866" s="1492"/>
      <c r="B866" s="47"/>
      <c r="C866" s="1492"/>
      <c r="D866" s="1492"/>
      <c r="E866" s="1495"/>
      <c r="F866" s="47"/>
      <c r="G866" s="47"/>
      <c r="H866" s="47"/>
      <c r="I866" s="47"/>
      <c r="J866" s="47"/>
      <c r="K866" s="47"/>
      <c r="L866" s="47"/>
      <c r="M866" s="1492"/>
      <c r="N866" s="47"/>
      <c r="O866" s="47"/>
      <c r="P866" s="47"/>
      <c r="Q866" s="47"/>
    </row>
    <row r="867" ht="30.0" customHeight="1">
      <c r="A867" s="1492"/>
      <c r="B867" s="47"/>
      <c r="C867" s="1492"/>
      <c r="D867" s="1492"/>
      <c r="E867" s="1495"/>
      <c r="F867" s="47"/>
      <c r="G867" s="47"/>
      <c r="H867" s="47"/>
      <c r="I867" s="47"/>
      <c r="J867" s="47"/>
      <c r="K867" s="47"/>
      <c r="L867" s="47"/>
      <c r="M867" s="1492"/>
      <c r="N867" s="47"/>
      <c r="O867" s="47"/>
      <c r="P867" s="47"/>
      <c r="Q867" s="47"/>
    </row>
    <row r="868" ht="30.0" customHeight="1">
      <c r="A868" s="1492"/>
      <c r="B868" s="47"/>
      <c r="C868" s="1492"/>
      <c r="D868" s="1492"/>
      <c r="E868" s="1495"/>
      <c r="F868" s="47"/>
      <c r="G868" s="47"/>
      <c r="H868" s="47"/>
      <c r="I868" s="47"/>
      <c r="J868" s="47"/>
      <c r="K868" s="47"/>
      <c r="L868" s="47"/>
      <c r="M868" s="1492"/>
      <c r="N868" s="47"/>
      <c r="O868" s="47"/>
      <c r="P868" s="47"/>
      <c r="Q868" s="47"/>
    </row>
    <row r="869" ht="30.0" customHeight="1">
      <c r="A869" s="1492"/>
      <c r="B869" s="47"/>
      <c r="C869" s="1492"/>
      <c r="D869" s="1492"/>
      <c r="E869" s="1495"/>
      <c r="F869" s="47"/>
      <c r="G869" s="47"/>
      <c r="H869" s="47"/>
      <c r="I869" s="47"/>
      <c r="J869" s="47"/>
      <c r="K869" s="47"/>
      <c r="L869" s="47"/>
      <c r="M869" s="1492"/>
      <c r="N869" s="47"/>
      <c r="O869" s="47"/>
      <c r="P869" s="47"/>
      <c r="Q869" s="47"/>
    </row>
    <row r="870" ht="30.0" customHeight="1">
      <c r="A870" s="1492"/>
      <c r="B870" s="47"/>
      <c r="C870" s="1492"/>
      <c r="D870" s="1492"/>
      <c r="E870" s="1495"/>
      <c r="F870" s="47"/>
      <c r="G870" s="47"/>
      <c r="H870" s="47"/>
      <c r="I870" s="47"/>
      <c r="J870" s="47"/>
      <c r="K870" s="47"/>
      <c r="L870" s="47"/>
      <c r="M870" s="1492"/>
      <c r="N870" s="47"/>
      <c r="O870" s="47"/>
      <c r="P870" s="47"/>
      <c r="Q870" s="47"/>
    </row>
    <row r="871" ht="30.0" customHeight="1">
      <c r="A871" s="1492"/>
      <c r="B871" s="47"/>
      <c r="C871" s="1492"/>
      <c r="D871" s="1492"/>
      <c r="E871" s="1495"/>
      <c r="F871" s="47"/>
      <c r="G871" s="47"/>
      <c r="H871" s="47"/>
      <c r="I871" s="47"/>
      <c r="J871" s="47"/>
      <c r="K871" s="47"/>
      <c r="L871" s="47"/>
      <c r="M871" s="1492"/>
      <c r="N871" s="47"/>
      <c r="O871" s="47"/>
      <c r="P871" s="47"/>
      <c r="Q871" s="47"/>
    </row>
    <row r="872" ht="30.0" customHeight="1">
      <c r="A872" s="1492"/>
      <c r="B872" s="47"/>
      <c r="C872" s="1492"/>
      <c r="D872" s="1492"/>
      <c r="E872" s="1495"/>
      <c r="F872" s="47"/>
      <c r="G872" s="47"/>
      <c r="H872" s="47"/>
      <c r="I872" s="47"/>
      <c r="J872" s="47"/>
      <c r="K872" s="47"/>
      <c r="L872" s="47"/>
      <c r="M872" s="1492"/>
      <c r="N872" s="47"/>
      <c r="O872" s="47"/>
      <c r="P872" s="47"/>
      <c r="Q872" s="47"/>
    </row>
    <row r="873" ht="30.0" customHeight="1">
      <c r="A873" s="1492"/>
      <c r="B873" s="47"/>
      <c r="C873" s="1492"/>
      <c r="D873" s="1492"/>
      <c r="E873" s="1495"/>
      <c r="F873" s="47"/>
      <c r="G873" s="47"/>
      <c r="H873" s="47"/>
      <c r="I873" s="47"/>
      <c r="J873" s="47"/>
      <c r="K873" s="47"/>
      <c r="L873" s="47"/>
      <c r="M873" s="1492"/>
      <c r="N873" s="47"/>
      <c r="O873" s="47"/>
      <c r="P873" s="47"/>
      <c r="Q873" s="47"/>
    </row>
    <row r="874" ht="30.0" customHeight="1">
      <c r="A874" s="1492"/>
      <c r="B874" s="47"/>
      <c r="C874" s="1492"/>
      <c r="D874" s="1492"/>
      <c r="E874" s="1495"/>
      <c r="F874" s="47"/>
      <c r="G874" s="47"/>
      <c r="H874" s="47"/>
      <c r="I874" s="47"/>
      <c r="J874" s="47"/>
      <c r="K874" s="47"/>
      <c r="L874" s="47"/>
      <c r="M874" s="1492"/>
      <c r="N874" s="47"/>
      <c r="O874" s="47"/>
      <c r="P874" s="47"/>
      <c r="Q874" s="47"/>
    </row>
    <row r="875" ht="30.0" customHeight="1">
      <c r="A875" s="1492"/>
      <c r="B875" s="47"/>
      <c r="C875" s="1492"/>
      <c r="D875" s="1492"/>
      <c r="E875" s="1495"/>
      <c r="F875" s="47"/>
      <c r="G875" s="47"/>
      <c r="H875" s="47"/>
      <c r="I875" s="47"/>
      <c r="J875" s="47"/>
      <c r="K875" s="47"/>
      <c r="L875" s="47"/>
      <c r="M875" s="1492"/>
      <c r="N875" s="47"/>
      <c r="O875" s="47"/>
      <c r="P875" s="47"/>
      <c r="Q875" s="47"/>
    </row>
    <row r="876" ht="30.0" customHeight="1">
      <c r="A876" s="1492"/>
      <c r="B876" s="47"/>
      <c r="C876" s="1492"/>
      <c r="D876" s="1492"/>
      <c r="E876" s="1495"/>
      <c r="F876" s="47"/>
      <c r="G876" s="47"/>
      <c r="H876" s="47"/>
      <c r="I876" s="47"/>
      <c r="J876" s="47"/>
      <c r="K876" s="47"/>
      <c r="L876" s="47"/>
      <c r="M876" s="1492"/>
      <c r="N876" s="47"/>
      <c r="O876" s="47"/>
      <c r="P876" s="47"/>
      <c r="Q876" s="47"/>
    </row>
    <row r="877" ht="30.0" customHeight="1">
      <c r="A877" s="1492"/>
      <c r="B877" s="47"/>
      <c r="C877" s="1492"/>
      <c r="D877" s="1492"/>
      <c r="E877" s="1495"/>
      <c r="F877" s="47"/>
      <c r="G877" s="47"/>
      <c r="H877" s="47"/>
      <c r="I877" s="47"/>
      <c r="J877" s="47"/>
      <c r="K877" s="47"/>
      <c r="L877" s="47"/>
      <c r="M877" s="1492"/>
      <c r="N877" s="47"/>
      <c r="O877" s="47"/>
      <c r="P877" s="47"/>
      <c r="Q877" s="47"/>
    </row>
    <row r="878" ht="30.0" customHeight="1">
      <c r="A878" s="1492"/>
      <c r="B878" s="47"/>
      <c r="C878" s="1492"/>
      <c r="D878" s="1492"/>
      <c r="E878" s="1495"/>
      <c r="F878" s="47"/>
      <c r="G878" s="47"/>
      <c r="H878" s="47"/>
      <c r="I878" s="47"/>
      <c r="J878" s="47"/>
      <c r="K878" s="47"/>
      <c r="L878" s="47"/>
      <c r="M878" s="1492"/>
      <c r="N878" s="47"/>
      <c r="O878" s="47"/>
      <c r="P878" s="47"/>
      <c r="Q878" s="47"/>
    </row>
    <row r="879" ht="30.0" customHeight="1">
      <c r="A879" s="1492"/>
      <c r="B879" s="47"/>
      <c r="C879" s="1492"/>
      <c r="D879" s="1492"/>
      <c r="E879" s="1495"/>
      <c r="F879" s="47"/>
      <c r="G879" s="47"/>
      <c r="H879" s="47"/>
      <c r="I879" s="47"/>
      <c r="J879" s="47"/>
      <c r="K879" s="47"/>
      <c r="L879" s="47"/>
      <c r="M879" s="1492"/>
      <c r="N879" s="47"/>
      <c r="O879" s="47"/>
      <c r="P879" s="47"/>
      <c r="Q879" s="47"/>
    </row>
    <row r="880" ht="30.0" customHeight="1">
      <c r="A880" s="1492"/>
      <c r="B880" s="47"/>
      <c r="C880" s="1492"/>
      <c r="D880" s="1492"/>
      <c r="E880" s="1495"/>
      <c r="F880" s="47"/>
      <c r="G880" s="47"/>
      <c r="H880" s="47"/>
      <c r="I880" s="47"/>
      <c r="J880" s="47"/>
      <c r="K880" s="47"/>
      <c r="L880" s="47"/>
      <c r="M880" s="1492"/>
      <c r="N880" s="47"/>
      <c r="O880" s="47"/>
      <c r="P880" s="47"/>
      <c r="Q880" s="47"/>
    </row>
    <row r="881" ht="30.0" customHeight="1">
      <c r="A881" s="1492"/>
      <c r="B881" s="47"/>
      <c r="C881" s="1492"/>
      <c r="D881" s="1492"/>
      <c r="E881" s="1495"/>
      <c r="F881" s="47"/>
      <c r="G881" s="47"/>
      <c r="H881" s="47"/>
      <c r="I881" s="47"/>
      <c r="J881" s="47"/>
      <c r="K881" s="47"/>
      <c r="L881" s="47"/>
      <c r="M881" s="1492"/>
      <c r="N881" s="47"/>
      <c r="O881" s="47"/>
      <c r="P881" s="47"/>
      <c r="Q881" s="47"/>
    </row>
    <row r="882" ht="30.0" customHeight="1">
      <c r="A882" s="1492"/>
      <c r="B882" s="47"/>
      <c r="C882" s="1492"/>
      <c r="D882" s="1492"/>
      <c r="E882" s="1495"/>
      <c r="F882" s="47"/>
      <c r="G882" s="47"/>
      <c r="H882" s="47"/>
      <c r="I882" s="47"/>
      <c r="J882" s="47"/>
      <c r="K882" s="47"/>
      <c r="L882" s="47"/>
      <c r="M882" s="1492"/>
      <c r="N882" s="47"/>
      <c r="O882" s="47"/>
      <c r="P882" s="47"/>
      <c r="Q882" s="47"/>
    </row>
    <row r="883" ht="30.0" customHeight="1">
      <c r="A883" s="1492"/>
      <c r="B883" s="47"/>
      <c r="C883" s="1492"/>
      <c r="D883" s="1492"/>
      <c r="E883" s="1495"/>
      <c r="F883" s="47"/>
      <c r="G883" s="47"/>
      <c r="H883" s="47"/>
      <c r="I883" s="47"/>
      <c r="J883" s="47"/>
      <c r="K883" s="47"/>
      <c r="L883" s="47"/>
      <c r="M883" s="1492"/>
      <c r="N883" s="47"/>
      <c r="O883" s="47"/>
      <c r="P883" s="47"/>
      <c r="Q883" s="47"/>
    </row>
    <row r="884" ht="30.0" customHeight="1">
      <c r="A884" s="1492"/>
      <c r="B884" s="47"/>
      <c r="C884" s="1492"/>
      <c r="D884" s="1492"/>
      <c r="E884" s="1495"/>
      <c r="F884" s="47"/>
      <c r="G884" s="47"/>
      <c r="H884" s="47"/>
      <c r="I884" s="47"/>
      <c r="J884" s="47"/>
      <c r="K884" s="47"/>
      <c r="L884" s="47"/>
      <c r="M884" s="1492"/>
      <c r="N884" s="47"/>
      <c r="O884" s="47"/>
      <c r="P884" s="47"/>
      <c r="Q884" s="47"/>
    </row>
    <row r="885" ht="30.0" customHeight="1">
      <c r="A885" s="1492"/>
      <c r="B885" s="47"/>
      <c r="C885" s="1492"/>
      <c r="D885" s="1492"/>
      <c r="E885" s="1495"/>
      <c r="F885" s="47"/>
      <c r="G885" s="47"/>
      <c r="H885" s="47"/>
      <c r="I885" s="47"/>
      <c r="J885" s="47"/>
      <c r="K885" s="47"/>
      <c r="L885" s="47"/>
      <c r="M885" s="1492"/>
      <c r="N885" s="47"/>
      <c r="O885" s="47"/>
      <c r="P885" s="47"/>
      <c r="Q885" s="47"/>
    </row>
    <row r="886" ht="30.0" customHeight="1">
      <c r="A886" s="1492"/>
      <c r="B886" s="47"/>
      <c r="C886" s="1492"/>
      <c r="D886" s="1492"/>
      <c r="E886" s="1495"/>
      <c r="F886" s="47"/>
      <c r="G886" s="47"/>
      <c r="H886" s="47"/>
      <c r="I886" s="47"/>
      <c r="J886" s="47"/>
      <c r="K886" s="47"/>
      <c r="L886" s="47"/>
      <c r="M886" s="1492"/>
      <c r="N886" s="47"/>
      <c r="O886" s="47"/>
      <c r="P886" s="47"/>
      <c r="Q886" s="47"/>
    </row>
    <row r="887" ht="30.0" customHeight="1">
      <c r="A887" s="1492"/>
      <c r="B887" s="47"/>
      <c r="C887" s="1492"/>
      <c r="D887" s="1492"/>
      <c r="E887" s="1495"/>
      <c r="F887" s="47"/>
      <c r="G887" s="47"/>
      <c r="H887" s="47"/>
      <c r="I887" s="47"/>
      <c r="J887" s="47"/>
      <c r="K887" s="47"/>
      <c r="L887" s="47"/>
      <c r="M887" s="1492"/>
      <c r="N887" s="47"/>
      <c r="O887" s="47"/>
      <c r="P887" s="47"/>
      <c r="Q887" s="47"/>
    </row>
    <row r="888" ht="30.0" customHeight="1">
      <c r="A888" s="1492"/>
      <c r="B888" s="47"/>
      <c r="C888" s="1492"/>
      <c r="D888" s="1492"/>
      <c r="E888" s="1495"/>
      <c r="F888" s="47"/>
      <c r="G888" s="47"/>
      <c r="H888" s="47"/>
      <c r="I888" s="47"/>
      <c r="J888" s="47"/>
      <c r="K888" s="47"/>
      <c r="L888" s="47"/>
      <c r="M888" s="1492"/>
      <c r="N888" s="47"/>
      <c r="O888" s="47"/>
      <c r="P888" s="47"/>
      <c r="Q888" s="47"/>
    </row>
    <row r="889" ht="30.0" customHeight="1">
      <c r="A889" s="1492"/>
      <c r="B889" s="47"/>
      <c r="C889" s="1492"/>
      <c r="D889" s="1492"/>
      <c r="E889" s="1495"/>
      <c r="F889" s="47"/>
      <c r="G889" s="47"/>
      <c r="H889" s="47"/>
      <c r="I889" s="47"/>
      <c r="J889" s="47"/>
      <c r="K889" s="47"/>
      <c r="L889" s="47"/>
      <c r="M889" s="1492"/>
      <c r="N889" s="47"/>
      <c r="O889" s="47"/>
      <c r="P889" s="47"/>
      <c r="Q889" s="47"/>
    </row>
    <row r="890" ht="30.0" customHeight="1">
      <c r="A890" s="1492"/>
      <c r="B890" s="47"/>
      <c r="C890" s="1492"/>
      <c r="D890" s="1492"/>
      <c r="E890" s="1495"/>
      <c r="F890" s="47"/>
      <c r="G890" s="47"/>
      <c r="H890" s="47"/>
      <c r="I890" s="47"/>
      <c r="J890" s="47"/>
      <c r="K890" s="47"/>
      <c r="L890" s="47"/>
      <c r="M890" s="1492"/>
      <c r="N890" s="47"/>
      <c r="O890" s="47"/>
      <c r="P890" s="47"/>
      <c r="Q890" s="47"/>
    </row>
    <row r="891" ht="30.0" customHeight="1">
      <c r="A891" s="1492"/>
      <c r="B891" s="47"/>
      <c r="C891" s="1492"/>
      <c r="D891" s="1492"/>
      <c r="E891" s="1495"/>
      <c r="F891" s="47"/>
      <c r="G891" s="47"/>
      <c r="H891" s="47"/>
      <c r="I891" s="47"/>
      <c r="J891" s="47"/>
      <c r="K891" s="47"/>
      <c r="L891" s="47"/>
      <c r="M891" s="1492"/>
      <c r="N891" s="47"/>
      <c r="O891" s="47"/>
      <c r="P891" s="47"/>
      <c r="Q891" s="47"/>
    </row>
    <row r="892" ht="30.0" customHeight="1">
      <c r="A892" s="1492"/>
      <c r="B892" s="47"/>
      <c r="C892" s="1492"/>
      <c r="D892" s="1492"/>
      <c r="E892" s="1495"/>
      <c r="F892" s="47"/>
      <c r="G892" s="47"/>
      <c r="H892" s="47"/>
      <c r="I892" s="47"/>
      <c r="J892" s="47"/>
      <c r="K892" s="47"/>
      <c r="L892" s="47"/>
      <c r="M892" s="1492"/>
      <c r="N892" s="47"/>
      <c r="O892" s="47"/>
      <c r="P892" s="47"/>
      <c r="Q892" s="47"/>
    </row>
    <row r="893" ht="30.0" customHeight="1">
      <c r="A893" s="1492"/>
      <c r="B893" s="47"/>
      <c r="C893" s="1492"/>
      <c r="D893" s="1492"/>
      <c r="E893" s="1495"/>
      <c r="F893" s="47"/>
      <c r="G893" s="47"/>
      <c r="H893" s="47"/>
      <c r="I893" s="47"/>
      <c r="J893" s="47"/>
      <c r="K893" s="47"/>
      <c r="L893" s="47"/>
      <c r="M893" s="1492"/>
      <c r="N893" s="47"/>
      <c r="O893" s="47"/>
      <c r="P893" s="47"/>
      <c r="Q893" s="47"/>
    </row>
    <row r="894" ht="30.0" customHeight="1">
      <c r="A894" s="1492"/>
      <c r="B894" s="47"/>
      <c r="C894" s="1492"/>
      <c r="D894" s="1492"/>
      <c r="E894" s="1495"/>
      <c r="F894" s="47"/>
      <c r="G894" s="47"/>
      <c r="H894" s="47"/>
      <c r="I894" s="47"/>
      <c r="J894" s="47"/>
      <c r="K894" s="47"/>
      <c r="L894" s="47"/>
      <c r="M894" s="1492"/>
      <c r="N894" s="47"/>
      <c r="O894" s="47"/>
      <c r="P894" s="47"/>
      <c r="Q894" s="47"/>
    </row>
    <row r="895" ht="30.0" customHeight="1">
      <c r="A895" s="1492"/>
      <c r="B895" s="47"/>
      <c r="C895" s="1492"/>
      <c r="D895" s="1492"/>
      <c r="E895" s="1495"/>
      <c r="F895" s="47"/>
      <c r="G895" s="47"/>
      <c r="H895" s="47"/>
      <c r="I895" s="47"/>
      <c r="J895" s="47"/>
      <c r="K895" s="47"/>
      <c r="L895" s="47"/>
      <c r="M895" s="1492"/>
      <c r="N895" s="47"/>
      <c r="O895" s="47"/>
      <c r="P895" s="47"/>
      <c r="Q895" s="47"/>
    </row>
    <row r="896" ht="30.0" customHeight="1">
      <c r="A896" s="1492"/>
      <c r="B896" s="47"/>
      <c r="C896" s="1492"/>
      <c r="D896" s="1492"/>
      <c r="E896" s="1495"/>
      <c r="F896" s="47"/>
      <c r="G896" s="47"/>
      <c r="H896" s="47"/>
      <c r="I896" s="47"/>
      <c r="J896" s="47"/>
      <c r="K896" s="47"/>
      <c r="L896" s="47"/>
      <c r="M896" s="1492"/>
      <c r="N896" s="47"/>
      <c r="O896" s="47"/>
      <c r="P896" s="47"/>
      <c r="Q896" s="47"/>
    </row>
    <row r="897" ht="30.0" customHeight="1">
      <c r="A897" s="1492"/>
      <c r="B897" s="47"/>
      <c r="C897" s="1492"/>
      <c r="D897" s="1492"/>
      <c r="E897" s="1495"/>
      <c r="F897" s="47"/>
      <c r="G897" s="47"/>
      <c r="H897" s="47"/>
      <c r="I897" s="47"/>
      <c r="J897" s="47"/>
      <c r="K897" s="47"/>
      <c r="L897" s="47"/>
      <c r="M897" s="1492"/>
      <c r="N897" s="47"/>
      <c r="O897" s="47"/>
      <c r="P897" s="47"/>
      <c r="Q897" s="47"/>
    </row>
    <row r="898" ht="30.0" customHeight="1">
      <c r="A898" s="1492"/>
      <c r="B898" s="47"/>
      <c r="C898" s="1492"/>
      <c r="D898" s="1492"/>
      <c r="E898" s="1495"/>
      <c r="F898" s="47"/>
      <c r="G898" s="47"/>
      <c r="H898" s="47"/>
      <c r="I898" s="47"/>
      <c r="J898" s="47"/>
      <c r="K898" s="47"/>
      <c r="L898" s="47"/>
      <c r="M898" s="1492"/>
      <c r="N898" s="47"/>
      <c r="O898" s="47"/>
      <c r="P898" s="47"/>
      <c r="Q898" s="47"/>
    </row>
    <row r="899" ht="30.0" customHeight="1">
      <c r="A899" s="1492"/>
      <c r="B899" s="47"/>
      <c r="C899" s="1492"/>
      <c r="D899" s="1492"/>
      <c r="E899" s="1495"/>
      <c r="F899" s="47"/>
      <c r="G899" s="47"/>
      <c r="H899" s="47"/>
      <c r="I899" s="47"/>
      <c r="J899" s="47"/>
      <c r="K899" s="47"/>
      <c r="L899" s="47"/>
      <c r="M899" s="1492"/>
      <c r="N899" s="47"/>
      <c r="O899" s="47"/>
      <c r="P899" s="47"/>
      <c r="Q899" s="47"/>
    </row>
    <row r="900" ht="30.0" customHeight="1">
      <c r="A900" s="1492"/>
      <c r="B900" s="47"/>
      <c r="C900" s="1492"/>
      <c r="D900" s="1492"/>
      <c r="E900" s="1495"/>
      <c r="F900" s="47"/>
      <c r="G900" s="47"/>
      <c r="H900" s="47"/>
      <c r="I900" s="47"/>
      <c r="J900" s="47"/>
      <c r="K900" s="47"/>
      <c r="L900" s="47"/>
      <c r="M900" s="1492"/>
      <c r="N900" s="47"/>
      <c r="O900" s="47"/>
      <c r="P900" s="47"/>
      <c r="Q900" s="47"/>
    </row>
    <row r="901" ht="30.0" customHeight="1">
      <c r="A901" s="1492"/>
      <c r="B901" s="47"/>
      <c r="C901" s="1492"/>
      <c r="D901" s="1492"/>
      <c r="E901" s="1495"/>
      <c r="F901" s="47"/>
      <c r="G901" s="47"/>
      <c r="H901" s="47"/>
      <c r="I901" s="47"/>
      <c r="J901" s="47"/>
      <c r="K901" s="47"/>
      <c r="L901" s="47"/>
      <c r="M901" s="1492"/>
      <c r="N901" s="47"/>
      <c r="O901" s="47"/>
      <c r="P901" s="47"/>
      <c r="Q901" s="47"/>
    </row>
    <row r="902" ht="30.0" customHeight="1">
      <c r="A902" s="1492"/>
      <c r="B902" s="47"/>
      <c r="C902" s="1492"/>
      <c r="D902" s="1492"/>
      <c r="E902" s="1495"/>
      <c r="F902" s="47"/>
      <c r="G902" s="47"/>
      <c r="H902" s="47"/>
      <c r="I902" s="47"/>
      <c r="J902" s="47"/>
      <c r="K902" s="47"/>
      <c r="L902" s="47"/>
      <c r="M902" s="1492"/>
      <c r="N902" s="47"/>
      <c r="O902" s="47"/>
      <c r="P902" s="47"/>
      <c r="Q902" s="47"/>
    </row>
    <row r="903" ht="30.0" customHeight="1">
      <c r="A903" s="1492"/>
      <c r="B903" s="47"/>
      <c r="C903" s="1492"/>
      <c r="D903" s="1492"/>
      <c r="E903" s="1495"/>
      <c r="F903" s="47"/>
      <c r="G903" s="47"/>
      <c r="H903" s="47"/>
      <c r="I903" s="47"/>
      <c r="J903" s="47"/>
      <c r="K903" s="47"/>
      <c r="L903" s="47"/>
      <c r="M903" s="1492"/>
      <c r="N903" s="47"/>
      <c r="O903" s="47"/>
      <c r="P903" s="47"/>
      <c r="Q903" s="47"/>
    </row>
    <row r="904" ht="30.0" customHeight="1">
      <c r="A904" s="1492"/>
      <c r="B904" s="47"/>
      <c r="C904" s="1492"/>
      <c r="D904" s="1492"/>
      <c r="E904" s="1495"/>
      <c r="F904" s="47"/>
      <c r="G904" s="47"/>
      <c r="H904" s="47"/>
      <c r="I904" s="47"/>
      <c r="J904" s="47"/>
      <c r="K904" s="47"/>
      <c r="L904" s="47"/>
      <c r="M904" s="1492"/>
      <c r="N904" s="47"/>
      <c r="O904" s="47"/>
      <c r="P904" s="47"/>
      <c r="Q904" s="47"/>
    </row>
    <row r="905" ht="30.0" customHeight="1">
      <c r="A905" s="1492"/>
      <c r="B905" s="47"/>
      <c r="C905" s="1492"/>
      <c r="D905" s="1492"/>
      <c r="E905" s="1495"/>
      <c r="F905" s="47"/>
      <c r="G905" s="47"/>
      <c r="H905" s="47"/>
      <c r="I905" s="47"/>
      <c r="J905" s="47"/>
      <c r="K905" s="47"/>
      <c r="L905" s="47"/>
      <c r="M905" s="1492"/>
      <c r="N905" s="47"/>
      <c r="O905" s="47"/>
      <c r="P905" s="47"/>
      <c r="Q905" s="47"/>
    </row>
    <row r="906" ht="30.0" customHeight="1">
      <c r="A906" s="1492"/>
      <c r="B906" s="47"/>
      <c r="C906" s="1492"/>
      <c r="D906" s="1492"/>
      <c r="E906" s="1495"/>
      <c r="F906" s="47"/>
      <c r="G906" s="47"/>
      <c r="H906" s="47"/>
      <c r="I906" s="47"/>
      <c r="J906" s="47"/>
      <c r="K906" s="47"/>
      <c r="L906" s="47"/>
      <c r="M906" s="1492"/>
      <c r="N906" s="47"/>
      <c r="O906" s="47"/>
      <c r="P906" s="47"/>
      <c r="Q906" s="47"/>
    </row>
    <row r="907" ht="30.0" customHeight="1">
      <c r="A907" s="1492"/>
      <c r="B907" s="47"/>
      <c r="C907" s="1492"/>
      <c r="D907" s="1492"/>
      <c r="E907" s="1495"/>
      <c r="F907" s="47"/>
      <c r="G907" s="47"/>
      <c r="H907" s="47"/>
      <c r="I907" s="47"/>
      <c r="J907" s="47"/>
      <c r="K907" s="47"/>
      <c r="L907" s="47"/>
      <c r="M907" s="1492"/>
      <c r="N907" s="47"/>
      <c r="O907" s="47"/>
      <c r="P907" s="47"/>
      <c r="Q907" s="47"/>
    </row>
    <row r="908" ht="30.0" customHeight="1">
      <c r="A908" s="1492"/>
      <c r="B908" s="47"/>
      <c r="C908" s="1492"/>
      <c r="D908" s="1492"/>
      <c r="E908" s="1495"/>
      <c r="F908" s="47"/>
      <c r="G908" s="47"/>
      <c r="H908" s="47"/>
      <c r="I908" s="47"/>
      <c r="J908" s="47"/>
      <c r="K908" s="47"/>
      <c r="L908" s="47"/>
      <c r="M908" s="1492"/>
      <c r="N908" s="47"/>
      <c r="O908" s="47"/>
      <c r="P908" s="47"/>
      <c r="Q908" s="47"/>
    </row>
    <row r="909" ht="30.0" customHeight="1">
      <c r="A909" s="1492"/>
      <c r="B909" s="47"/>
      <c r="C909" s="1492"/>
      <c r="D909" s="1492"/>
      <c r="E909" s="1495"/>
      <c r="F909" s="47"/>
      <c r="G909" s="47"/>
      <c r="H909" s="47"/>
      <c r="I909" s="47"/>
      <c r="J909" s="47"/>
      <c r="K909" s="47"/>
      <c r="L909" s="47"/>
      <c r="M909" s="1492"/>
      <c r="N909" s="47"/>
      <c r="O909" s="47"/>
      <c r="P909" s="47"/>
      <c r="Q909" s="47"/>
    </row>
    <row r="910" ht="30.0" customHeight="1">
      <c r="A910" s="1492"/>
      <c r="B910" s="47"/>
      <c r="C910" s="1492"/>
      <c r="D910" s="1492"/>
      <c r="E910" s="1495"/>
      <c r="F910" s="47"/>
      <c r="G910" s="47"/>
      <c r="H910" s="47"/>
      <c r="I910" s="47"/>
      <c r="J910" s="47"/>
      <c r="K910" s="47"/>
      <c r="L910" s="47"/>
      <c r="M910" s="1492"/>
      <c r="N910" s="47"/>
      <c r="O910" s="47"/>
      <c r="P910" s="47"/>
      <c r="Q910" s="47"/>
    </row>
    <row r="911" ht="30.0" customHeight="1">
      <c r="A911" s="1492"/>
      <c r="B911" s="47"/>
      <c r="C911" s="1492"/>
      <c r="D911" s="1492"/>
      <c r="E911" s="1495"/>
      <c r="F911" s="47"/>
      <c r="G911" s="47"/>
      <c r="H911" s="47"/>
      <c r="I911" s="47"/>
      <c r="J911" s="47"/>
      <c r="K911" s="47"/>
      <c r="L911" s="47"/>
      <c r="M911" s="1492"/>
      <c r="N911" s="47"/>
      <c r="O911" s="47"/>
      <c r="P911" s="47"/>
      <c r="Q911" s="47"/>
    </row>
    <row r="912" ht="30.0" customHeight="1">
      <c r="A912" s="1492"/>
      <c r="B912" s="47"/>
      <c r="C912" s="1492"/>
      <c r="D912" s="1492"/>
      <c r="E912" s="1495"/>
      <c r="F912" s="47"/>
      <c r="G912" s="47"/>
      <c r="H912" s="47"/>
      <c r="I912" s="47"/>
      <c r="J912" s="47"/>
      <c r="K912" s="47"/>
      <c r="L912" s="47"/>
      <c r="M912" s="1492"/>
      <c r="N912" s="47"/>
      <c r="O912" s="47"/>
      <c r="P912" s="47"/>
      <c r="Q912" s="47"/>
    </row>
    <row r="913" ht="30.0" customHeight="1">
      <c r="A913" s="1492"/>
      <c r="B913" s="47"/>
      <c r="C913" s="1492"/>
      <c r="D913" s="1492"/>
      <c r="E913" s="1495"/>
      <c r="F913" s="47"/>
      <c r="G913" s="47"/>
      <c r="H913" s="47"/>
      <c r="I913" s="47"/>
      <c r="J913" s="47"/>
      <c r="K913" s="47"/>
      <c r="L913" s="47"/>
      <c r="M913" s="1492"/>
      <c r="N913" s="47"/>
      <c r="O913" s="47"/>
      <c r="P913" s="47"/>
      <c r="Q913" s="47"/>
    </row>
    <row r="914" ht="30.0" customHeight="1">
      <c r="A914" s="1492"/>
      <c r="B914" s="47"/>
      <c r="C914" s="1492"/>
      <c r="D914" s="1492"/>
      <c r="E914" s="1495"/>
      <c r="F914" s="47"/>
      <c r="G914" s="47"/>
      <c r="H914" s="47"/>
      <c r="I914" s="47"/>
      <c r="J914" s="47"/>
      <c r="K914" s="47"/>
      <c r="L914" s="47"/>
      <c r="M914" s="1492"/>
      <c r="N914" s="47"/>
      <c r="O914" s="47"/>
      <c r="P914" s="47"/>
      <c r="Q914" s="47"/>
    </row>
    <row r="915" ht="30.0" customHeight="1">
      <c r="A915" s="1492"/>
      <c r="B915" s="47"/>
      <c r="C915" s="1492"/>
      <c r="D915" s="1492"/>
      <c r="E915" s="1495"/>
      <c r="F915" s="47"/>
      <c r="G915" s="47"/>
      <c r="H915" s="47"/>
      <c r="I915" s="47"/>
      <c r="J915" s="47"/>
      <c r="K915" s="47"/>
      <c r="L915" s="47"/>
      <c r="M915" s="1492"/>
      <c r="N915" s="47"/>
      <c r="O915" s="47"/>
      <c r="P915" s="47"/>
      <c r="Q915" s="47"/>
    </row>
    <row r="916" ht="30.0" customHeight="1">
      <c r="A916" s="1492"/>
      <c r="B916" s="47"/>
      <c r="C916" s="1492"/>
      <c r="D916" s="1492"/>
      <c r="E916" s="1495"/>
      <c r="F916" s="47"/>
      <c r="G916" s="47"/>
      <c r="H916" s="47"/>
      <c r="I916" s="47"/>
      <c r="J916" s="47"/>
      <c r="K916" s="47"/>
      <c r="L916" s="47"/>
      <c r="M916" s="1492"/>
      <c r="N916" s="47"/>
      <c r="O916" s="47"/>
      <c r="P916" s="47"/>
      <c r="Q916" s="47"/>
    </row>
    <row r="917" ht="30.0" customHeight="1">
      <c r="A917" s="1492"/>
      <c r="B917" s="47"/>
      <c r="C917" s="1492"/>
      <c r="D917" s="1492"/>
      <c r="E917" s="1495"/>
      <c r="F917" s="47"/>
      <c r="G917" s="47"/>
      <c r="H917" s="47"/>
      <c r="I917" s="47"/>
      <c r="J917" s="47"/>
      <c r="K917" s="47"/>
      <c r="L917" s="47"/>
      <c r="M917" s="1492"/>
      <c r="N917" s="47"/>
      <c r="O917" s="47"/>
      <c r="P917" s="47"/>
      <c r="Q917" s="47"/>
    </row>
    <row r="918" ht="30.0" customHeight="1">
      <c r="A918" s="1492"/>
      <c r="B918" s="47"/>
      <c r="C918" s="1492"/>
      <c r="D918" s="1492"/>
      <c r="E918" s="1495"/>
      <c r="F918" s="47"/>
      <c r="G918" s="47"/>
      <c r="H918" s="47"/>
      <c r="I918" s="47"/>
      <c r="J918" s="47"/>
      <c r="K918" s="47"/>
      <c r="L918" s="47"/>
      <c r="M918" s="1492"/>
      <c r="N918" s="47"/>
      <c r="O918" s="47"/>
      <c r="P918" s="47"/>
      <c r="Q918" s="47"/>
    </row>
    <row r="919" ht="30.0" customHeight="1">
      <c r="A919" s="1492"/>
      <c r="B919" s="47"/>
      <c r="C919" s="1492"/>
      <c r="D919" s="1492"/>
      <c r="E919" s="1495"/>
      <c r="F919" s="47"/>
      <c r="G919" s="47"/>
      <c r="H919" s="47"/>
      <c r="I919" s="47"/>
      <c r="J919" s="47"/>
      <c r="K919" s="47"/>
      <c r="L919" s="47"/>
      <c r="M919" s="1492"/>
      <c r="N919" s="47"/>
      <c r="O919" s="47"/>
      <c r="P919" s="47"/>
      <c r="Q919" s="47"/>
    </row>
    <row r="920" ht="30.0" customHeight="1">
      <c r="A920" s="1492"/>
      <c r="B920" s="47"/>
      <c r="C920" s="1492"/>
      <c r="D920" s="1492"/>
      <c r="E920" s="1495"/>
      <c r="F920" s="47"/>
      <c r="G920" s="47"/>
      <c r="H920" s="47"/>
      <c r="I920" s="47"/>
      <c r="J920" s="47"/>
      <c r="K920" s="47"/>
      <c r="L920" s="47"/>
      <c r="M920" s="1492"/>
      <c r="N920" s="47"/>
      <c r="O920" s="47"/>
      <c r="P920" s="47"/>
      <c r="Q920" s="47"/>
    </row>
    <row r="921" ht="30.0" customHeight="1">
      <c r="A921" s="1492"/>
      <c r="B921" s="47"/>
      <c r="C921" s="1492"/>
      <c r="D921" s="1492"/>
      <c r="E921" s="1495"/>
      <c r="F921" s="47"/>
      <c r="G921" s="47"/>
      <c r="H921" s="47"/>
      <c r="I921" s="47"/>
      <c r="J921" s="47"/>
      <c r="K921" s="47"/>
      <c r="L921" s="47"/>
      <c r="M921" s="1492"/>
      <c r="N921" s="47"/>
      <c r="O921" s="47"/>
      <c r="P921" s="47"/>
      <c r="Q921" s="47"/>
    </row>
    <row r="922" ht="30.0" customHeight="1">
      <c r="A922" s="1492"/>
      <c r="B922" s="47"/>
      <c r="C922" s="1492"/>
      <c r="D922" s="1492"/>
      <c r="E922" s="1495"/>
      <c r="F922" s="47"/>
      <c r="G922" s="47"/>
      <c r="H922" s="47"/>
      <c r="I922" s="47"/>
      <c r="J922" s="47"/>
      <c r="K922" s="47"/>
      <c r="L922" s="47"/>
      <c r="M922" s="1492"/>
      <c r="N922" s="47"/>
      <c r="O922" s="47"/>
      <c r="P922" s="47"/>
      <c r="Q922" s="47"/>
    </row>
    <row r="923" ht="30.0" customHeight="1">
      <c r="A923" s="1492"/>
      <c r="B923" s="47"/>
      <c r="C923" s="1492"/>
      <c r="D923" s="1492"/>
      <c r="E923" s="1495"/>
      <c r="F923" s="47"/>
      <c r="G923" s="47"/>
      <c r="H923" s="47"/>
      <c r="I923" s="47"/>
      <c r="J923" s="47"/>
      <c r="K923" s="47"/>
      <c r="L923" s="47"/>
      <c r="M923" s="1492"/>
      <c r="N923" s="47"/>
      <c r="O923" s="47"/>
      <c r="P923" s="47"/>
      <c r="Q923" s="47"/>
    </row>
    <row r="924" ht="30.0" customHeight="1">
      <c r="A924" s="1492"/>
      <c r="B924" s="47"/>
      <c r="C924" s="1492"/>
      <c r="D924" s="1492"/>
      <c r="E924" s="1495"/>
      <c r="F924" s="47"/>
      <c r="G924" s="47"/>
      <c r="H924" s="47"/>
      <c r="I924" s="47"/>
      <c r="J924" s="47"/>
      <c r="K924" s="47"/>
      <c r="L924" s="47"/>
      <c r="M924" s="1492"/>
      <c r="N924" s="47"/>
      <c r="O924" s="47"/>
      <c r="P924" s="47"/>
      <c r="Q924" s="47"/>
    </row>
    <row r="925" ht="30.0" customHeight="1">
      <c r="A925" s="1492"/>
      <c r="B925" s="47"/>
      <c r="C925" s="1492"/>
      <c r="D925" s="1492"/>
      <c r="E925" s="1495"/>
      <c r="F925" s="47"/>
      <c r="G925" s="47"/>
      <c r="H925" s="47"/>
      <c r="I925" s="47"/>
      <c r="J925" s="47"/>
      <c r="K925" s="47"/>
      <c r="L925" s="47"/>
      <c r="M925" s="1492"/>
      <c r="N925" s="47"/>
      <c r="O925" s="47"/>
      <c r="P925" s="47"/>
      <c r="Q925" s="47"/>
    </row>
    <row r="926" ht="30.0" customHeight="1">
      <c r="A926" s="1492"/>
      <c r="B926" s="47"/>
      <c r="C926" s="1492"/>
      <c r="D926" s="1492"/>
      <c r="E926" s="1495"/>
      <c r="F926" s="47"/>
      <c r="G926" s="47"/>
      <c r="H926" s="47"/>
      <c r="I926" s="47"/>
      <c r="J926" s="47"/>
      <c r="K926" s="47"/>
      <c r="L926" s="47"/>
      <c r="M926" s="1492"/>
      <c r="N926" s="47"/>
      <c r="O926" s="47"/>
      <c r="P926" s="47"/>
      <c r="Q926" s="47"/>
    </row>
    <row r="927" ht="30.0" customHeight="1">
      <c r="A927" s="1492"/>
      <c r="B927" s="47"/>
      <c r="C927" s="1492"/>
      <c r="D927" s="1492"/>
      <c r="E927" s="1495"/>
      <c r="F927" s="47"/>
      <c r="G927" s="47"/>
      <c r="H927" s="47"/>
      <c r="I927" s="47"/>
      <c r="J927" s="47"/>
      <c r="K927" s="47"/>
      <c r="L927" s="47"/>
      <c r="M927" s="1492"/>
      <c r="N927" s="47"/>
      <c r="O927" s="47"/>
      <c r="P927" s="47"/>
      <c r="Q927" s="47"/>
    </row>
    <row r="928" ht="30.0" customHeight="1">
      <c r="A928" s="1492"/>
      <c r="B928" s="47"/>
      <c r="C928" s="1492"/>
      <c r="D928" s="1492"/>
      <c r="E928" s="1495"/>
      <c r="F928" s="47"/>
      <c r="G928" s="47"/>
      <c r="H928" s="47"/>
      <c r="I928" s="47"/>
      <c r="J928" s="47"/>
      <c r="K928" s="47"/>
      <c r="L928" s="47"/>
      <c r="M928" s="1492"/>
      <c r="N928" s="47"/>
      <c r="O928" s="47"/>
      <c r="P928" s="47"/>
      <c r="Q928" s="47"/>
    </row>
    <row r="929" ht="30.0" customHeight="1">
      <c r="A929" s="1492"/>
      <c r="B929" s="47"/>
      <c r="C929" s="1492"/>
      <c r="D929" s="1492"/>
      <c r="E929" s="1495"/>
      <c r="F929" s="47"/>
      <c r="G929" s="47"/>
      <c r="H929" s="47"/>
      <c r="I929" s="47"/>
      <c r="J929" s="47"/>
      <c r="K929" s="47"/>
      <c r="L929" s="47"/>
      <c r="M929" s="1492"/>
      <c r="N929" s="47"/>
      <c r="O929" s="47"/>
      <c r="P929" s="47"/>
      <c r="Q929" s="47"/>
    </row>
    <row r="930" ht="30.0" customHeight="1">
      <c r="A930" s="1492"/>
      <c r="B930" s="47"/>
      <c r="C930" s="1492"/>
      <c r="D930" s="1492"/>
      <c r="E930" s="1495"/>
      <c r="F930" s="47"/>
      <c r="G930" s="47"/>
      <c r="H930" s="47"/>
      <c r="I930" s="47"/>
      <c r="J930" s="47"/>
      <c r="K930" s="47"/>
      <c r="L930" s="47"/>
      <c r="M930" s="1492"/>
      <c r="N930" s="47"/>
      <c r="O930" s="47"/>
      <c r="P930" s="47"/>
      <c r="Q930" s="47"/>
    </row>
    <row r="931" ht="30.0" customHeight="1">
      <c r="A931" s="1492"/>
      <c r="B931" s="47"/>
      <c r="C931" s="1492"/>
      <c r="D931" s="1492"/>
      <c r="E931" s="1495"/>
      <c r="F931" s="47"/>
      <c r="G931" s="47"/>
      <c r="H931" s="47"/>
      <c r="I931" s="47"/>
      <c r="J931" s="47"/>
      <c r="K931" s="47"/>
      <c r="L931" s="47"/>
      <c r="M931" s="1492"/>
      <c r="N931" s="47"/>
      <c r="O931" s="47"/>
      <c r="P931" s="47"/>
      <c r="Q931" s="47"/>
    </row>
    <row r="932" ht="30.0" customHeight="1">
      <c r="A932" s="1492"/>
      <c r="B932" s="47"/>
      <c r="C932" s="1492"/>
      <c r="D932" s="1492"/>
      <c r="E932" s="1495"/>
      <c r="F932" s="47"/>
      <c r="G932" s="47"/>
      <c r="H932" s="47"/>
      <c r="I932" s="47"/>
      <c r="J932" s="47"/>
      <c r="K932" s="47"/>
      <c r="L932" s="47"/>
      <c r="M932" s="1492"/>
      <c r="N932" s="47"/>
      <c r="O932" s="47"/>
      <c r="P932" s="47"/>
      <c r="Q932" s="47"/>
    </row>
    <row r="933" ht="30.0" customHeight="1">
      <c r="A933" s="1492"/>
      <c r="B933" s="47"/>
      <c r="C933" s="1492"/>
      <c r="D933" s="1492"/>
      <c r="E933" s="1495"/>
      <c r="F933" s="47"/>
      <c r="G933" s="47"/>
      <c r="H933" s="47"/>
      <c r="I933" s="47"/>
      <c r="J933" s="47"/>
      <c r="K933" s="47"/>
      <c r="L933" s="47"/>
      <c r="M933" s="1492"/>
      <c r="N933" s="47"/>
      <c r="O933" s="47"/>
      <c r="P933" s="47"/>
      <c r="Q933" s="47"/>
    </row>
    <row r="934" ht="30.0" customHeight="1">
      <c r="A934" s="1492"/>
      <c r="B934" s="47"/>
      <c r="C934" s="1492"/>
      <c r="D934" s="1492"/>
      <c r="E934" s="1495"/>
      <c r="F934" s="47"/>
      <c r="G934" s="47"/>
      <c r="H934" s="47"/>
      <c r="I934" s="47"/>
      <c r="J934" s="47"/>
      <c r="K934" s="47"/>
      <c r="L934" s="47"/>
      <c r="M934" s="1492"/>
      <c r="N934" s="47"/>
      <c r="O934" s="47"/>
      <c r="P934" s="47"/>
      <c r="Q934" s="47"/>
    </row>
    <row r="935" ht="30.0" customHeight="1">
      <c r="A935" s="1492"/>
      <c r="B935" s="47"/>
      <c r="C935" s="1492"/>
      <c r="D935" s="1492"/>
      <c r="E935" s="1495"/>
      <c r="F935" s="47"/>
      <c r="G935" s="47"/>
      <c r="H935" s="47"/>
      <c r="I935" s="47"/>
      <c r="J935" s="47"/>
      <c r="K935" s="47"/>
      <c r="L935" s="47"/>
      <c r="M935" s="1492"/>
      <c r="N935" s="47"/>
      <c r="O935" s="47"/>
      <c r="P935" s="47"/>
      <c r="Q935" s="47"/>
    </row>
    <row r="936" ht="30.0" customHeight="1">
      <c r="A936" s="1492"/>
      <c r="B936" s="47"/>
      <c r="C936" s="1492"/>
      <c r="D936" s="1492"/>
      <c r="E936" s="1495"/>
      <c r="F936" s="47"/>
      <c r="G936" s="47"/>
      <c r="H936" s="47"/>
      <c r="I936" s="47"/>
      <c r="J936" s="47"/>
      <c r="K936" s="47"/>
      <c r="L936" s="47"/>
      <c r="M936" s="1492"/>
      <c r="N936" s="47"/>
      <c r="O936" s="47"/>
      <c r="P936" s="47"/>
      <c r="Q936" s="47"/>
    </row>
    <row r="937" ht="30.0" customHeight="1">
      <c r="A937" s="1492"/>
      <c r="B937" s="47"/>
      <c r="C937" s="1492"/>
      <c r="D937" s="1492"/>
      <c r="E937" s="1495"/>
      <c r="F937" s="47"/>
      <c r="G937" s="47"/>
      <c r="H937" s="47"/>
      <c r="I937" s="47"/>
      <c r="J937" s="47"/>
      <c r="K937" s="47"/>
      <c r="L937" s="47"/>
      <c r="M937" s="1492"/>
      <c r="N937" s="47"/>
      <c r="O937" s="47"/>
      <c r="P937" s="47"/>
      <c r="Q937" s="47"/>
    </row>
    <row r="938" ht="30.0" customHeight="1">
      <c r="A938" s="1492"/>
      <c r="B938" s="47"/>
      <c r="C938" s="1492"/>
      <c r="D938" s="1492"/>
      <c r="E938" s="1495"/>
      <c r="F938" s="47"/>
      <c r="G938" s="47"/>
      <c r="H938" s="47"/>
      <c r="I938" s="47"/>
      <c r="J938" s="47"/>
      <c r="K938" s="47"/>
      <c r="L938" s="47"/>
      <c r="M938" s="1492"/>
      <c r="N938" s="47"/>
      <c r="O938" s="47"/>
      <c r="P938" s="47"/>
      <c r="Q938" s="47"/>
    </row>
    <row r="939" ht="30.0" customHeight="1">
      <c r="A939" s="1492"/>
      <c r="B939" s="47"/>
      <c r="C939" s="1492"/>
      <c r="D939" s="1492"/>
      <c r="E939" s="1495"/>
      <c r="F939" s="47"/>
      <c r="G939" s="47"/>
      <c r="H939" s="47"/>
      <c r="I939" s="47"/>
      <c r="J939" s="47"/>
      <c r="K939" s="47"/>
      <c r="L939" s="47"/>
      <c r="M939" s="1492"/>
      <c r="N939" s="47"/>
      <c r="O939" s="47"/>
      <c r="P939" s="47"/>
      <c r="Q939" s="47"/>
    </row>
    <row r="940" ht="30.0" customHeight="1">
      <c r="A940" s="1492"/>
      <c r="B940" s="47"/>
      <c r="C940" s="1492"/>
      <c r="D940" s="1492"/>
      <c r="E940" s="1495"/>
      <c r="F940" s="47"/>
      <c r="G940" s="47"/>
      <c r="H940" s="47"/>
      <c r="I940" s="47"/>
      <c r="J940" s="47"/>
      <c r="K940" s="47"/>
      <c r="L940" s="47"/>
      <c r="M940" s="1492"/>
      <c r="N940" s="47"/>
      <c r="O940" s="47"/>
      <c r="P940" s="47"/>
      <c r="Q940" s="47"/>
    </row>
    <row r="941" ht="30.0" customHeight="1">
      <c r="A941" s="1492"/>
      <c r="B941" s="47"/>
      <c r="C941" s="1492"/>
      <c r="D941" s="1492"/>
      <c r="E941" s="1495"/>
      <c r="F941" s="47"/>
      <c r="G941" s="47"/>
      <c r="H941" s="47"/>
      <c r="I941" s="47"/>
      <c r="J941" s="47"/>
      <c r="K941" s="47"/>
      <c r="L941" s="47"/>
      <c r="M941" s="1492"/>
      <c r="N941" s="47"/>
      <c r="O941" s="47"/>
      <c r="P941" s="47"/>
      <c r="Q941" s="47"/>
    </row>
    <row r="942" ht="30.0" customHeight="1">
      <c r="A942" s="1492"/>
      <c r="B942" s="47"/>
      <c r="C942" s="1492"/>
      <c r="D942" s="1492"/>
      <c r="E942" s="1495"/>
      <c r="F942" s="47"/>
      <c r="G942" s="47"/>
      <c r="H942" s="47"/>
      <c r="I942" s="47"/>
      <c r="J942" s="47"/>
      <c r="K942" s="47"/>
      <c r="L942" s="47"/>
      <c r="M942" s="1492"/>
      <c r="N942" s="47"/>
      <c r="O942" s="47"/>
      <c r="P942" s="47"/>
      <c r="Q942" s="47"/>
    </row>
    <row r="943" ht="30.0" customHeight="1">
      <c r="A943" s="1492"/>
      <c r="B943" s="47"/>
      <c r="C943" s="1492"/>
      <c r="D943" s="1492"/>
      <c r="E943" s="1495"/>
      <c r="F943" s="47"/>
      <c r="G943" s="47"/>
      <c r="H943" s="47"/>
      <c r="I943" s="47"/>
      <c r="J943" s="47"/>
      <c r="K943" s="47"/>
      <c r="L943" s="47"/>
      <c r="M943" s="1492"/>
      <c r="N943" s="47"/>
      <c r="O943" s="47"/>
      <c r="P943" s="47"/>
      <c r="Q943" s="47"/>
    </row>
    <row r="944" ht="30.0" customHeight="1">
      <c r="A944" s="1492"/>
      <c r="B944" s="47"/>
      <c r="C944" s="1492"/>
      <c r="D944" s="1492"/>
      <c r="E944" s="1495"/>
      <c r="F944" s="47"/>
      <c r="G944" s="47"/>
      <c r="H944" s="47"/>
      <c r="I944" s="47"/>
      <c r="J944" s="47"/>
      <c r="K944" s="47"/>
      <c r="L944" s="47"/>
      <c r="M944" s="1492"/>
      <c r="N944" s="47"/>
      <c r="O944" s="47"/>
      <c r="P944" s="47"/>
      <c r="Q944" s="47"/>
    </row>
    <row r="945" ht="30.0" customHeight="1">
      <c r="A945" s="1492"/>
      <c r="B945" s="47"/>
      <c r="C945" s="1492"/>
      <c r="D945" s="1492"/>
      <c r="E945" s="1495"/>
      <c r="F945" s="47"/>
      <c r="G945" s="47"/>
      <c r="H945" s="47"/>
      <c r="I945" s="47"/>
      <c r="J945" s="47"/>
      <c r="K945" s="47"/>
      <c r="L945" s="47"/>
      <c r="M945" s="1492"/>
      <c r="N945" s="47"/>
      <c r="O945" s="47"/>
      <c r="P945" s="47"/>
      <c r="Q945" s="47"/>
    </row>
    <row r="946" ht="30.0" customHeight="1">
      <c r="A946" s="1492"/>
      <c r="B946" s="47"/>
      <c r="C946" s="1492"/>
      <c r="D946" s="1492"/>
      <c r="E946" s="1495"/>
      <c r="F946" s="47"/>
      <c r="G946" s="47"/>
      <c r="H946" s="47"/>
      <c r="I946" s="47"/>
      <c r="J946" s="47"/>
      <c r="K946" s="47"/>
      <c r="L946" s="47"/>
      <c r="M946" s="1492"/>
      <c r="N946" s="47"/>
      <c r="O946" s="47"/>
      <c r="P946" s="47"/>
      <c r="Q946" s="47"/>
    </row>
    <row r="947" ht="30.0" customHeight="1">
      <c r="A947" s="1492"/>
      <c r="B947" s="47"/>
      <c r="C947" s="1492"/>
      <c r="D947" s="1492"/>
      <c r="E947" s="1495"/>
      <c r="F947" s="47"/>
      <c r="G947" s="47"/>
      <c r="H947" s="47"/>
      <c r="I947" s="47"/>
      <c r="J947" s="47"/>
      <c r="K947" s="47"/>
      <c r="L947" s="47"/>
      <c r="M947" s="1492"/>
      <c r="N947" s="47"/>
      <c r="O947" s="47"/>
      <c r="P947" s="47"/>
      <c r="Q947" s="47"/>
    </row>
    <row r="948" ht="30.0" customHeight="1">
      <c r="A948" s="1492"/>
      <c r="B948" s="47"/>
      <c r="C948" s="1492"/>
      <c r="D948" s="1492"/>
      <c r="E948" s="1495"/>
      <c r="F948" s="47"/>
      <c r="G948" s="47"/>
      <c r="H948" s="47"/>
      <c r="I948" s="47"/>
      <c r="J948" s="47"/>
      <c r="K948" s="47"/>
      <c r="L948" s="47"/>
      <c r="M948" s="1492"/>
      <c r="N948" s="47"/>
      <c r="O948" s="47"/>
      <c r="P948" s="47"/>
      <c r="Q948" s="47"/>
    </row>
    <row r="949" ht="30.0" customHeight="1">
      <c r="A949" s="1492"/>
      <c r="B949" s="47"/>
      <c r="C949" s="1492"/>
      <c r="D949" s="1492"/>
      <c r="E949" s="1495"/>
      <c r="F949" s="47"/>
      <c r="G949" s="47"/>
      <c r="H949" s="47"/>
      <c r="I949" s="47"/>
      <c r="J949" s="47"/>
      <c r="K949" s="47"/>
      <c r="L949" s="47"/>
      <c r="M949" s="1492"/>
      <c r="N949" s="47"/>
      <c r="O949" s="47"/>
      <c r="P949" s="47"/>
      <c r="Q949" s="47"/>
    </row>
    <row r="950" ht="30.0" customHeight="1">
      <c r="A950" s="1492"/>
      <c r="B950" s="47"/>
      <c r="C950" s="1492"/>
      <c r="D950" s="1492"/>
      <c r="E950" s="1495"/>
      <c r="F950" s="47"/>
      <c r="G950" s="47"/>
      <c r="H950" s="47"/>
      <c r="I950" s="47"/>
      <c r="J950" s="47"/>
      <c r="K950" s="47"/>
      <c r="L950" s="47"/>
      <c r="M950" s="1492"/>
      <c r="N950" s="47"/>
      <c r="O950" s="47"/>
      <c r="P950" s="47"/>
      <c r="Q950" s="47"/>
    </row>
    <row r="951" ht="30.0" customHeight="1">
      <c r="A951" s="1492"/>
      <c r="B951" s="47"/>
      <c r="C951" s="1492"/>
      <c r="D951" s="1492"/>
      <c r="E951" s="1495"/>
      <c r="F951" s="47"/>
      <c r="G951" s="47"/>
      <c r="H951" s="47"/>
      <c r="I951" s="47"/>
      <c r="J951" s="47"/>
      <c r="K951" s="47"/>
      <c r="L951" s="47"/>
      <c r="M951" s="1492"/>
      <c r="N951" s="47"/>
      <c r="O951" s="47"/>
      <c r="P951" s="47"/>
      <c r="Q951" s="47"/>
    </row>
    <row r="952" ht="30.0" customHeight="1">
      <c r="A952" s="1492"/>
      <c r="B952" s="47"/>
      <c r="C952" s="1492"/>
      <c r="D952" s="1492"/>
      <c r="E952" s="1495"/>
      <c r="F952" s="47"/>
      <c r="G952" s="47"/>
      <c r="H952" s="47"/>
      <c r="I952" s="47"/>
      <c r="J952" s="47"/>
      <c r="K952" s="47"/>
      <c r="L952" s="47"/>
      <c r="M952" s="1492"/>
      <c r="N952" s="47"/>
      <c r="O952" s="47"/>
      <c r="P952" s="47"/>
      <c r="Q952" s="47"/>
    </row>
    <row r="953" ht="30.0" customHeight="1">
      <c r="A953" s="1492"/>
      <c r="B953" s="47"/>
      <c r="C953" s="1492"/>
      <c r="D953" s="1492"/>
      <c r="E953" s="1495"/>
      <c r="F953" s="47"/>
      <c r="G953" s="47"/>
      <c r="H953" s="47"/>
      <c r="I953" s="47"/>
      <c r="J953" s="47"/>
      <c r="K953" s="47"/>
      <c r="L953" s="47"/>
      <c r="M953" s="1492"/>
      <c r="N953" s="47"/>
      <c r="O953" s="47"/>
      <c r="P953" s="47"/>
      <c r="Q953" s="47"/>
    </row>
    <row r="954" ht="30.0" customHeight="1">
      <c r="A954" s="1492"/>
      <c r="B954" s="47"/>
      <c r="C954" s="1492"/>
      <c r="D954" s="1492"/>
      <c r="E954" s="1495"/>
      <c r="F954" s="47"/>
      <c r="G954" s="47"/>
      <c r="H954" s="47"/>
      <c r="I954" s="47"/>
      <c r="J954" s="47"/>
      <c r="K954" s="47"/>
      <c r="L954" s="47"/>
      <c r="M954" s="1492"/>
      <c r="N954" s="47"/>
      <c r="O954" s="47"/>
      <c r="P954" s="47"/>
      <c r="Q954" s="47"/>
    </row>
    <row r="955" ht="30.0" customHeight="1">
      <c r="A955" s="1492"/>
      <c r="B955" s="47"/>
      <c r="C955" s="1492"/>
      <c r="D955" s="1492"/>
      <c r="E955" s="1495"/>
      <c r="F955" s="47"/>
      <c r="G955" s="47"/>
      <c r="H955" s="47"/>
      <c r="I955" s="47"/>
      <c r="J955" s="47"/>
      <c r="K955" s="47"/>
      <c r="L955" s="47"/>
      <c r="M955" s="1492"/>
      <c r="N955" s="47"/>
      <c r="O955" s="47"/>
      <c r="P955" s="47"/>
      <c r="Q955" s="47"/>
    </row>
    <row r="956" ht="30.0" customHeight="1">
      <c r="A956" s="1492"/>
      <c r="B956" s="47"/>
      <c r="C956" s="1492"/>
      <c r="D956" s="1492"/>
      <c r="E956" s="1495"/>
      <c r="F956" s="47"/>
      <c r="G956" s="47"/>
      <c r="H956" s="47"/>
      <c r="I956" s="47"/>
      <c r="J956" s="47"/>
      <c r="K956" s="47"/>
      <c r="L956" s="47"/>
      <c r="M956" s="1492"/>
      <c r="N956" s="47"/>
      <c r="O956" s="47"/>
      <c r="P956" s="47"/>
      <c r="Q956" s="47"/>
    </row>
    <row r="957" ht="30.0" customHeight="1">
      <c r="A957" s="1492"/>
      <c r="B957" s="47"/>
      <c r="C957" s="1492"/>
      <c r="D957" s="1492"/>
      <c r="E957" s="1495"/>
      <c r="F957" s="47"/>
      <c r="G957" s="47"/>
      <c r="H957" s="47"/>
      <c r="I957" s="47"/>
      <c r="J957" s="47"/>
      <c r="K957" s="47"/>
      <c r="L957" s="47"/>
      <c r="M957" s="1492"/>
      <c r="N957" s="47"/>
      <c r="O957" s="47"/>
      <c r="P957" s="47"/>
      <c r="Q957" s="47"/>
    </row>
    <row r="958" ht="30.0" customHeight="1">
      <c r="A958" s="1492"/>
      <c r="B958" s="47"/>
      <c r="C958" s="1492"/>
      <c r="D958" s="1492"/>
      <c r="E958" s="1495"/>
      <c r="F958" s="47"/>
      <c r="G958" s="47"/>
      <c r="H958" s="47"/>
      <c r="I958" s="47"/>
      <c r="J958" s="47"/>
      <c r="K958" s="47"/>
      <c r="L958" s="47"/>
      <c r="M958" s="1492"/>
      <c r="N958" s="47"/>
      <c r="O958" s="47"/>
      <c r="P958" s="47"/>
      <c r="Q958" s="47"/>
    </row>
    <row r="959" ht="30.0" customHeight="1">
      <c r="A959" s="1492"/>
      <c r="B959" s="47"/>
      <c r="C959" s="1492"/>
      <c r="D959" s="1492"/>
      <c r="E959" s="1495"/>
      <c r="F959" s="47"/>
      <c r="G959" s="47"/>
      <c r="H959" s="47"/>
      <c r="I959" s="47"/>
      <c r="J959" s="47"/>
      <c r="K959" s="47"/>
      <c r="L959" s="47"/>
      <c r="M959" s="1492"/>
      <c r="N959" s="47"/>
      <c r="O959" s="47"/>
      <c r="P959" s="47"/>
      <c r="Q959" s="47"/>
    </row>
    <row r="960" ht="30.0" customHeight="1">
      <c r="A960" s="1492"/>
      <c r="B960" s="47"/>
      <c r="C960" s="1492"/>
      <c r="D960" s="1492"/>
      <c r="E960" s="1495"/>
      <c r="F960" s="47"/>
      <c r="G960" s="47"/>
      <c r="H960" s="47"/>
      <c r="I960" s="47"/>
      <c r="J960" s="47"/>
      <c r="K960" s="47"/>
      <c r="L960" s="47"/>
      <c r="M960" s="1492"/>
      <c r="N960" s="47"/>
      <c r="O960" s="47"/>
      <c r="P960" s="47"/>
      <c r="Q960" s="47"/>
    </row>
    <row r="961" ht="30.0" customHeight="1">
      <c r="A961" s="1492"/>
      <c r="B961" s="47"/>
      <c r="C961" s="1492"/>
      <c r="D961" s="1492"/>
      <c r="E961" s="1495"/>
      <c r="F961" s="47"/>
      <c r="G961" s="47"/>
      <c r="H961" s="47"/>
      <c r="I961" s="47"/>
      <c r="J961" s="47"/>
      <c r="K961" s="47"/>
      <c r="L961" s="47"/>
      <c r="M961" s="1492"/>
      <c r="N961" s="47"/>
      <c r="O961" s="47"/>
      <c r="P961" s="47"/>
      <c r="Q961" s="47"/>
    </row>
    <row r="962" ht="30.0" customHeight="1">
      <c r="A962" s="1492"/>
      <c r="B962" s="47"/>
      <c r="C962" s="1492"/>
      <c r="D962" s="1492"/>
      <c r="E962" s="1495"/>
      <c r="F962" s="47"/>
      <c r="G962" s="47"/>
      <c r="H962" s="47"/>
      <c r="I962" s="47"/>
      <c r="J962" s="47"/>
      <c r="K962" s="47"/>
      <c r="L962" s="47"/>
      <c r="M962" s="1492"/>
      <c r="N962" s="47"/>
      <c r="O962" s="47"/>
      <c r="P962" s="47"/>
      <c r="Q962" s="47"/>
    </row>
    <row r="963" ht="30.0" customHeight="1">
      <c r="A963" s="1492"/>
      <c r="B963" s="47"/>
      <c r="C963" s="1492"/>
      <c r="D963" s="1492"/>
      <c r="E963" s="1495"/>
      <c r="F963" s="47"/>
      <c r="G963" s="47"/>
      <c r="H963" s="47"/>
      <c r="I963" s="47"/>
      <c r="J963" s="47"/>
      <c r="K963" s="47"/>
      <c r="L963" s="47"/>
      <c r="M963" s="1492"/>
      <c r="N963" s="47"/>
      <c r="O963" s="47"/>
      <c r="P963" s="47"/>
      <c r="Q963" s="47"/>
    </row>
    <row r="964" ht="30.0" customHeight="1">
      <c r="A964" s="1492"/>
      <c r="B964" s="47"/>
      <c r="C964" s="1492"/>
      <c r="D964" s="1492"/>
      <c r="E964" s="1495"/>
      <c r="F964" s="47"/>
      <c r="G964" s="47"/>
      <c r="H964" s="47"/>
      <c r="I964" s="47"/>
      <c r="J964" s="47"/>
      <c r="K964" s="47"/>
      <c r="L964" s="47"/>
      <c r="M964" s="1492"/>
      <c r="N964" s="47"/>
      <c r="O964" s="47"/>
      <c r="P964" s="47"/>
      <c r="Q964" s="47"/>
    </row>
    <row r="965" ht="30.0" customHeight="1">
      <c r="A965" s="1492"/>
      <c r="B965" s="47"/>
      <c r="C965" s="1492"/>
      <c r="D965" s="1492"/>
      <c r="E965" s="1495"/>
      <c r="F965" s="47"/>
      <c r="G965" s="47"/>
      <c r="H965" s="47"/>
      <c r="I965" s="47"/>
      <c r="J965" s="47"/>
      <c r="K965" s="47"/>
      <c r="L965" s="47"/>
      <c r="M965" s="1492"/>
      <c r="N965" s="47"/>
      <c r="O965" s="47"/>
      <c r="P965" s="47"/>
      <c r="Q965" s="47"/>
    </row>
    <row r="966" ht="30.0" customHeight="1">
      <c r="A966" s="1492"/>
      <c r="B966" s="47"/>
      <c r="C966" s="1492"/>
      <c r="D966" s="1492"/>
      <c r="E966" s="1495"/>
      <c r="F966" s="47"/>
      <c r="G966" s="47"/>
      <c r="H966" s="47"/>
      <c r="I966" s="47"/>
      <c r="J966" s="47"/>
      <c r="K966" s="47"/>
      <c r="L966" s="47"/>
      <c r="M966" s="1492"/>
      <c r="N966" s="47"/>
      <c r="O966" s="47"/>
      <c r="P966" s="47"/>
      <c r="Q966" s="47"/>
    </row>
    <row r="967" ht="30.0" customHeight="1">
      <c r="A967" s="1492"/>
      <c r="B967" s="47"/>
      <c r="C967" s="1492"/>
      <c r="D967" s="1492"/>
      <c r="E967" s="1495"/>
      <c r="F967" s="47"/>
      <c r="G967" s="47"/>
      <c r="H967" s="47"/>
      <c r="I967" s="47"/>
      <c r="J967" s="47"/>
      <c r="K967" s="47"/>
      <c r="L967" s="47"/>
      <c r="M967" s="1492"/>
      <c r="N967" s="47"/>
      <c r="O967" s="47"/>
      <c r="P967" s="47"/>
      <c r="Q967" s="47"/>
    </row>
    <row r="968" ht="30.0" customHeight="1">
      <c r="A968" s="1492"/>
      <c r="B968" s="47"/>
      <c r="C968" s="1492"/>
      <c r="D968" s="1492"/>
      <c r="E968" s="1495"/>
      <c r="F968" s="47"/>
      <c r="G968" s="47"/>
      <c r="H968" s="47"/>
      <c r="I968" s="47"/>
      <c r="J968" s="47"/>
      <c r="K968" s="47"/>
      <c r="L968" s="47"/>
      <c r="M968" s="1492"/>
      <c r="N968" s="47"/>
      <c r="O968" s="47"/>
      <c r="P968" s="47"/>
      <c r="Q968" s="47"/>
    </row>
    <row r="969" ht="30.0" customHeight="1">
      <c r="A969" s="1492"/>
      <c r="B969" s="47"/>
      <c r="C969" s="1492"/>
      <c r="D969" s="1492"/>
      <c r="E969" s="1495"/>
      <c r="F969" s="47"/>
      <c r="G969" s="47"/>
      <c r="H969" s="47"/>
      <c r="I969" s="47"/>
      <c r="J969" s="47"/>
      <c r="K969" s="47"/>
      <c r="L969" s="47"/>
      <c r="M969" s="1492"/>
      <c r="N969" s="47"/>
      <c r="O969" s="47"/>
      <c r="P969" s="47"/>
      <c r="Q969" s="47"/>
    </row>
    <row r="970" ht="30.0" customHeight="1">
      <c r="A970" s="1492"/>
      <c r="B970" s="47"/>
      <c r="C970" s="1492"/>
      <c r="D970" s="1492"/>
      <c r="E970" s="1495"/>
      <c r="F970" s="47"/>
      <c r="G970" s="47"/>
      <c r="H970" s="47"/>
      <c r="I970" s="47"/>
      <c r="J970" s="47"/>
      <c r="K970" s="47"/>
      <c r="L970" s="47"/>
      <c r="M970" s="1492"/>
      <c r="N970" s="47"/>
      <c r="O970" s="47"/>
      <c r="P970" s="47"/>
      <c r="Q970" s="47"/>
    </row>
    <row r="971" ht="30.0" customHeight="1">
      <c r="A971" s="1492"/>
      <c r="B971" s="47"/>
      <c r="C971" s="1492"/>
      <c r="D971" s="1492"/>
      <c r="E971" s="1495"/>
      <c r="F971" s="47"/>
      <c r="G971" s="47"/>
      <c r="H971" s="47"/>
      <c r="I971" s="47"/>
      <c r="J971" s="47"/>
      <c r="K971" s="47"/>
      <c r="L971" s="47"/>
      <c r="M971" s="1492"/>
      <c r="N971" s="47"/>
      <c r="O971" s="47"/>
      <c r="P971" s="47"/>
      <c r="Q971" s="47"/>
    </row>
    <row r="972" ht="30.0" customHeight="1">
      <c r="A972" s="1492"/>
      <c r="B972" s="47"/>
      <c r="C972" s="1492"/>
      <c r="D972" s="1492"/>
      <c r="E972" s="1495"/>
      <c r="F972" s="47"/>
      <c r="G972" s="47"/>
      <c r="H972" s="47"/>
      <c r="I972" s="47"/>
      <c r="J972" s="47"/>
      <c r="K972" s="47"/>
      <c r="L972" s="47"/>
      <c r="M972" s="1492"/>
      <c r="N972" s="47"/>
      <c r="O972" s="47"/>
      <c r="P972" s="47"/>
      <c r="Q972" s="47"/>
    </row>
    <row r="973" ht="30.0" customHeight="1">
      <c r="A973" s="1492"/>
      <c r="B973" s="47"/>
      <c r="C973" s="1492"/>
      <c r="D973" s="1492"/>
      <c r="E973" s="1495"/>
      <c r="F973" s="47"/>
      <c r="G973" s="47"/>
      <c r="H973" s="47"/>
      <c r="I973" s="47"/>
      <c r="J973" s="47"/>
      <c r="K973" s="47"/>
      <c r="L973" s="47"/>
      <c r="M973" s="1492"/>
      <c r="N973" s="47"/>
      <c r="O973" s="47"/>
      <c r="P973" s="47"/>
      <c r="Q973" s="47"/>
    </row>
    <row r="974" ht="30.0" customHeight="1">
      <c r="A974" s="1492"/>
      <c r="B974" s="47"/>
      <c r="C974" s="1492"/>
      <c r="D974" s="1492"/>
      <c r="E974" s="1495"/>
      <c r="F974" s="47"/>
      <c r="G974" s="47"/>
      <c r="H974" s="47"/>
      <c r="I974" s="47"/>
      <c r="J974" s="47"/>
      <c r="K974" s="47"/>
      <c r="L974" s="47"/>
      <c r="M974" s="1492"/>
      <c r="N974" s="47"/>
      <c r="O974" s="47"/>
      <c r="P974" s="47"/>
      <c r="Q974" s="47"/>
    </row>
    <row r="975" ht="30.0" customHeight="1">
      <c r="A975" s="1492"/>
      <c r="B975" s="47"/>
      <c r="C975" s="1492"/>
      <c r="D975" s="1492"/>
      <c r="E975" s="1495"/>
      <c r="F975" s="47"/>
      <c r="G975" s="47"/>
      <c r="H975" s="47"/>
      <c r="I975" s="47"/>
      <c r="J975" s="47"/>
      <c r="K975" s="47"/>
      <c r="L975" s="47"/>
      <c r="M975" s="1492"/>
      <c r="N975" s="47"/>
      <c r="O975" s="47"/>
      <c r="P975" s="47"/>
      <c r="Q975" s="47"/>
    </row>
    <row r="976" ht="30.0" customHeight="1">
      <c r="A976" s="1492"/>
      <c r="B976" s="47"/>
      <c r="C976" s="1492"/>
      <c r="D976" s="1492"/>
      <c r="E976" s="1495"/>
      <c r="F976" s="47"/>
      <c r="G976" s="47"/>
      <c r="H976" s="47"/>
      <c r="I976" s="47"/>
      <c r="J976" s="47"/>
      <c r="K976" s="47"/>
      <c r="L976" s="47"/>
      <c r="M976" s="1492"/>
      <c r="N976" s="47"/>
      <c r="O976" s="47"/>
      <c r="P976" s="47"/>
      <c r="Q976" s="47"/>
    </row>
    <row r="977" ht="30.0" customHeight="1">
      <c r="A977" s="1492"/>
      <c r="B977" s="47"/>
      <c r="C977" s="1492"/>
      <c r="D977" s="1492"/>
      <c r="E977" s="1495"/>
      <c r="F977" s="47"/>
      <c r="G977" s="47"/>
      <c r="H977" s="47"/>
      <c r="I977" s="47"/>
      <c r="J977" s="47"/>
      <c r="K977" s="47"/>
      <c r="L977" s="47"/>
      <c r="M977" s="1492"/>
      <c r="N977" s="47"/>
      <c r="O977" s="47"/>
      <c r="P977" s="47"/>
      <c r="Q977" s="47"/>
    </row>
    <row r="978" ht="30.0" customHeight="1">
      <c r="A978" s="1492"/>
      <c r="B978" s="47"/>
      <c r="C978" s="1492"/>
      <c r="D978" s="1492"/>
      <c r="E978" s="1495"/>
      <c r="F978" s="47"/>
      <c r="G978" s="47"/>
      <c r="H978" s="47"/>
      <c r="I978" s="47"/>
      <c r="J978" s="47"/>
      <c r="K978" s="47"/>
      <c r="L978" s="47"/>
      <c r="M978" s="1492"/>
      <c r="N978" s="47"/>
      <c r="O978" s="47"/>
      <c r="P978" s="47"/>
      <c r="Q978" s="47"/>
    </row>
    <row r="979" ht="30.0" customHeight="1">
      <c r="A979" s="1492"/>
      <c r="B979" s="47"/>
      <c r="C979" s="1492"/>
      <c r="D979" s="1492"/>
      <c r="E979" s="1495"/>
      <c r="F979" s="47"/>
      <c r="G979" s="47"/>
      <c r="H979" s="47"/>
      <c r="I979" s="47"/>
      <c r="J979" s="47"/>
      <c r="K979" s="47"/>
      <c r="L979" s="47"/>
      <c r="M979" s="1492"/>
      <c r="N979" s="47"/>
      <c r="O979" s="47"/>
      <c r="P979" s="47"/>
      <c r="Q979" s="47"/>
    </row>
    <row r="980" ht="30.0" customHeight="1">
      <c r="A980" s="1492"/>
      <c r="B980" s="47"/>
      <c r="C980" s="1492"/>
      <c r="D980" s="1492"/>
      <c r="E980" s="1495"/>
      <c r="F980" s="47"/>
      <c r="G980" s="47"/>
      <c r="H980" s="47"/>
      <c r="I980" s="47"/>
      <c r="J980" s="47"/>
      <c r="K980" s="47"/>
      <c r="L980" s="47"/>
      <c r="M980" s="1492"/>
      <c r="N980" s="47"/>
      <c r="O980" s="47"/>
      <c r="P980" s="47"/>
      <c r="Q980" s="47"/>
    </row>
    <row r="981" ht="30.0" customHeight="1">
      <c r="A981" s="1492"/>
      <c r="B981" s="47"/>
      <c r="C981" s="1492"/>
      <c r="D981" s="1492"/>
      <c r="E981" s="1495"/>
      <c r="F981" s="47"/>
      <c r="G981" s="47"/>
      <c r="H981" s="47"/>
      <c r="I981" s="47"/>
      <c r="J981" s="47"/>
      <c r="K981" s="47"/>
      <c r="L981" s="47"/>
      <c r="M981" s="1492"/>
      <c r="N981" s="47"/>
      <c r="O981" s="47"/>
      <c r="P981" s="47"/>
      <c r="Q981" s="47"/>
    </row>
    <row r="982" ht="30.0" customHeight="1">
      <c r="A982" s="1492"/>
      <c r="B982" s="47"/>
      <c r="C982" s="1492"/>
      <c r="D982" s="1492"/>
      <c r="E982" s="1495"/>
      <c r="F982" s="47"/>
      <c r="G982" s="47"/>
      <c r="H982" s="47"/>
      <c r="I982" s="47"/>
      <c r="J982" s="47"/>
      <c r="K982" s="47"/>
      <c r="L982" s="47"/>
      <c r="M982" s="1492"/>
      <c r="N982" s="47"/>
      <c r="O982" s="47"/>
      <c r="P982" s="47"/>
      <c r="Q982" s="47"/>
    </row>
    <row r="983" ht="30.0" customHeight="1">
      <c r="A983" s="1492"/>
      <c r="B983" s="47"/>
      <c r="C983" s="1492"/>
      <c r="D983" s="1492"/>
      <c r="E983" s="1495"/>
      <c r="F983" s="47"/>
      <c r="G983" s="47"/>
      <c r="H983" s="47"/>
      <c r="I983" s="47"/>
      <c r="J983" s="47"/>
      <c r="K983" s="47"/>
      <c r="L983" s="47"/>
      <c r="M983" s="1492"/>
      <c r="N983" s="47"/>
      <c r="O983" s="47"/>
      <c r="P983" s="47"/>
      <c r="Q983" s="47"/>
    </row>
    <row r="984" ht="30.0" customHeight="1">
      <c r="A984" s="1492"/>
      <c r="B984" s="47"/>
      <c r="C984" s="1492"/>
      <c r="D984" s="1492"/>
      <c r="E984" s="1495"/>
      <c r="F984" s="47"/>
      <c r="G984" s="47"/>
      <c r="H984" s="47"/>
      <c r="I984" s="47"/>
      <c r="J984" s="47"/>
      <c r="K984" s="47"/>
      <c r="L984" s="47"/>
      <c r="M984" s="1492"/>
      <c r="N984" s="47"/>
      <c r="O984" s="47"/>
      <c r="P984" s="47"/>
      <c r="Q984" s="47"/>
    </row>
    <row r="985" ht="30.0" customHeight="1">
      <c r="A985" s="1492"/>
      <c r="B985" s="47"/>
      <c r="C985" s="1492"/>
      <c r="D985" s="1492"/>
      <c r="E985" s="1495"/>
      <c r="F985" s="47"/>
      <c r="G985" s="47"/>
      <c r="H985" s="47"/>
      <c r="I985" s="47"/>
      <c r="J985" s="47"/>
      <c r="K985" s="47"/>
      <c r="L985" s="47"/>
      <c r="M985" s="1492"/>
      <c r="N985" s="47"/>
      <c r="O985" s="47"/>
      <c r="P985" s="47"/>
      <c r="Q985" s="47"/>
    </row>
    <row r="986" ht="30.0" customHeight="1">
      <c r="A986" s="1492"/>
      <c r="B986" s="47"/>
      <c r="C986" s="1492"/>
      <c r="D986" s="1492"/>
      <c r="E986" s="1495"/>
      <c r="F986" s="47"/>
      <c r="G986" s="47"/>
      <c r="H986" s="47"/>
      <c r="I986" s="47"/>
      <c r="J986" s="47"/>
      <c r="K986" s="47"/>
      <c r="L986" s="47"/>
      <c r="M986" s="1492"/>
      <c r="N986" s="47"/>
      <c r="O986" s="47"/>
      <c r="P986" s="47"/>
      <c r="Q986" s="47"/>
    </row>
    <row r="987" ht="30.0" customHeight="1">
      <c r="A987" s="1492"/>
      <c r="B987" s="47"/>
      <c r="C987" s="1492"/>
      <c r="D987" s="1492"/>
      <c r="E987" s="1495"/>
      <c r="F987" s="47"/>
      <c r="G987" s="47"/>
      <c r="H987" s="47"/>
      <c r="I987" s="47"/>
      <c r="J987" s="47"/>
      <c r="K987" s="47"/>
      <c r="L987" s="47"/>
      <c r="M987" s="1492"/>
      <c r="N987" s="47"/>
      <c r="O987" s="47"/>
      <c r="P987" s="47"/>
      <c r="Q987" s="47"/>
    </row>
    <row r="988" ht="30.0" customHeight="1">
      <c r="A988" s="1492"/>
      <c r="B988" s="47"/>
      <c r="C988" s="1492"/>
      <c r="D988" s="1492"/>
      <c r="E988" s="1495"/>
      <c r="F988" s="47"/>
      <c r="G988" s="47"/>
      <c r="H988" s="47"/>
      <c r="I988" s="47"/>
      <c r="J988" s="47"/>
      <c r="K988" s="47"/>
      <c r="L988" s="47"/>
      <c r="M988" s="1492"/>
      <c r="N988" s="47"/>
      <c r="O988" s="47"/>
      <c r="P988" s="47"/>
      <c r="Q988" s="47"/>
    </row>
    <row r="989" ht="30.0" customHeight="1">
      <c r="A989" s="1492"/>
      <c r="B989" s="47"/>
      <c r="C989" s="1492"/>
      <c r="D989" s="1492"/>
      <c r="E989" s="1495"/>
      <c r="F989" s="47"/>
      <c r="G989" s="47"/>
      <c r="H989" s="47"/>
      <c r="I989" s="47"/>
      <c r="J989" s="47"/>
      <c r="K989" s="47"/>
      <c r="L989" s="47"/>
      <c r="M989" s="1492"/>
      <c r="N989" s="47"/>
      <c r="O989" s="47"/>
      <c r="P989" s="47"/>
      <c r="Q989" s="47"/>
    </row>
    <row r="990" ht="30.0" customHeight="1">
      <c r="A990" s="1492"/>
      <c r="B990" s="47"/>
      <c r="C990" s="1492"/>
      <c r="D990" s="1492"/>
      <c r="E990" s="1495"/>
      <c r="F990" s="47"/>
      <c r="G990" s="47"/>
      <c r="H990" s="47"/>
      <c r="I990" s="47"/>
      <c r="J990" s="47"/>
      <c r="K990" s="47"/>
      <c r="L990" s="47"/>
      <c r="M990" s="1492"/>
      <c r="N990" s="47"/>
      <c r="O990" s="47"/>
      <c r="P990" s="47"/>
      <c r="Q990" s="47"/>
    </row>
    <row r="991" ht="30.0" customHeight="1">
      <c r="A991" s="1492"/>
      <c r="B991" s="47"/>
      <c r="C991" s="1492"/>
      <c r="D991" s="1492"/>
      <c r="E991" s="1495"/>
      <c r="F991" s="47"/>
      <c r="G991" s="47"/>
      <c r="H991" s="47"/>
      <c r="I991" s="47"/>
      <c r="J991" s="47"/>
      <c r="K991" s="47"/>
      <c r="L991" s="47"/>
      <c r="M991" s="1492"/>
      <c r="N991" s="47"/>
      <c r="O991" s="47"/>
      <c r="P991" s="47"/>
      <c r="Q991" s="47"/>
    </row>
    <row r="992" ht="30.0" customHeight="1">
      <c r="A992" s="1492"/>
      <c r="B992" s="47"/>
      <c r="C992" s="1492"/>
      <c r="D992" s="1492"/>
      <c r="E992" s="1495"/>
      <c r="F992" s="47"/>
      <c r="G992" s="47"/>
      <c r="H992" s="47"/>
      <c r="I992" s="47"/>
      <c r="J992" s="47"/>
      <c r="K992" s="47"/>
      <c r="L992" s="47"/>
      <c r="M992" s="1492"/>
      <c r="N992" s="47"/>
      <c r="O992" s="47"/>
      <c r="P992" s="47"/>
      <c r="Q992" s="47"/>
    </row>
    <row r="993" ht="30.0" customHeight="1">
      <c r="A993" s="1492"/>
      <c r="B993" s="47"/>
      <c r="C993" s="1492"/>
      <c r="D993" s="1492"/>
      <c r="E993" s="1495"/>
      <c r="F993" s="47"/>
      <c r="G993" s="47"/>
      <c r="H993" s="47"/>
      <c r="I993" s="47"/>
      <c r="J993" s="47"/>
      <c r="K993" s="47"/>
      <c r="L993" s="47"/>
      <c r="M993" s="1492"/>
      <c r="N993" s="47"/>
      <c r="O993" s="47"/>
      <c r="P993" s="47"/>
      <c r="Q993" s="47"/>
    </row>
    <row r="994" ht="30.0" customHeight="1">
      <c r="A994" s="1492"/>
      <c r="B994" s="47"/>
      <c r="C994" s="1492"/>
      <c r="D994" s="1492"/>
      <c r="E994" s="1495"/>
      <c r="F994" s="47"/>
      <c r="G994" s="47"/>
      <c r="H994" s="47"/>
      <c r="I994" s="47"/>
      <c r="J994" s="47"/>
      <c r="K994" s="47"/>
      <c r="L994" s="47"/>
      <c r="M994" s="1492"/>
      <c r="N994" s="47"/>
      <c r="O994" s="47"/>
      <c r="P994" s="47"/>
      <c r="Q994" s="47"/>
    </row>
    <row r="995" ht="30.0" customHeight="1">
      <c r="A995" s="1492"/>
      <c r="B995" s="47"/>
      <c r="C995" s="1492"/>
      <c r="D995" s="1492"/>
      <c r="E995" s="1495"/>
      <c r="F995" s="47"/>
      <c r="G995" s="47"/>
      <c r="H995" s="47"/>
      <c r="I995" s="47"/>
      <c r="J995" s="47"/>
      <c r="K995" s="47"/>
      <c r="L995" s="47"/>
      <c r="M995" s="1492"/>
      <c r="N995" s="47"/>
      <c r="O995" s="47"/>
      <c r="P995" s="47"/>
      <c r="Q995" s="47"/>
    </row>
    <row r="996" ht="30.0" customHeight="1">
      <c r="A996" s="1492"/>
      <c r="B996" s="47"/>
      <c r="C996" s="1492"/>
      <c r="D996" s="1492"/>
      <c r="E996" s="1495"/>
      <c r="F996" s="47"/>
      <c r="G996" s="47"/>
      <c r="H996" s="47"/>
      <c r="I996" s="47"/>
      <c r="J996" s="47"/>
      <c r="K996" s="47"/>
      <c r="L996" s="47"/>
      <c r="M996" s="1492"/>
      <c r="N996" s="47"/>
      <c r="O996" s="47"/>
      <c r="P996" s="47"/>
      <c r="Q996" s="47"/>
    </row>
    <row r="997" ht="30.0" customHeight="1">
      <c r="A997" s="1492"/>
      <c r="B997" s="47"/>
      <c r="C997" s="1492"/>
      <c r="D997" s="1492"/>
      <c r="E997" s="1495"/>
      <c r="F997" s="47"/>
      <c r="G997" s="47"/>
      <c r="H997" s="47"/>
      <c r="I997" s="47"/>
      <c r="J997" s="47"/>
      <c r="K997" s="47"/>
      <c r="L997" s="47"/>
      <c r="M997" s="1492"/>
      <c r="N997" s="47"/>
      <c r="O997" s="47"/>
      <c r="P997" s="47"/>
      <c r="Q997" s="47"/>
    </row>
    <row r="998" ht="30.0" customHeight="1">
      <c r="A998" s="1492"/>
      <c r="B998" s="47"/>
      <c r="C998" s="1492"/>
      <c r="D998" s="1492"/>
      <c r="E998" s="1495"/>
      <c r="F998" s="47"/>
      <c r="G998" s="47"/>
      <c r="H998" s="47"/>
      <c r="I998" s="47"/>
      <c r="J998" s="47"/>
      <c r="K998" s="47"/>
      <c r="L998" s="47"/>
      <c r="M998" s="1492"/>
      <c r="N998" s="47"/>
      <c r="O998" s="47"/>
      <c r="P998" s="47"/>
      <c r="Q998" s="47"/>
    </row>
    <row r="999" ht="30.0" customHeight="1">
      <c r="A999" s="1492"/>
      <c r="B999" s="47"/>
      <c r="C999" s="1492"/>
      <c r="D999" s="1492"/>
      <c r="E999" s="1495"/>
      <c r="F999" s="47"/>
      <c r="G999" s="47"/>
      <c r="H999" s="47"/>
      <c r="I999" s="47"/>
      <c r="J999" s="47"/>
      <c r="K999" s="47"/>
      <c r="L999" s="47"/>
      <c r="M999" s="1492"/>
      <c r="N999" s="47"/>
      <c r="O999" s="47"/>
      <c r="P999" s="47"/>
      <c r="Q999" s="47"/>
    </row>
    <row r="1000" ht="30.0" customHeight="1">
      <c r="A1000" s="1492"/>
      <c r="B1000" s="47"/>
      <c r="C1000" s="1492"/>
      <c r="D1000" s="1492"/>
      <c r="E1000" s="1495"/>
      <c r="F1000" s="47"/>
      <c r="G1000" s="47"/>
      <c r="H1000" s="47"/>
      <c r="I1000" s="47"/>
      <c r="J1000" s="47"/>
      <c r="K1000" s="47"/>
      <c r="L1000" s="47"/>
      <c r="M1000" s="1492"/>
      <c r="N1000" s="47"/>
      <c r="O1000" s="47"/>
      <c r="P1000" s="47"/>
      <c r="Q1000" s="47"/>
    </row>
    <row r="1001" ht="30.0" customHeight="1">
      <c r="A1001" s="1492"/>
      <c r="B1001" s="47"/>
      <c r="C1001" s="1492"/>
      <c r="D1001" s="1492"/>
      <c r="E1001" s="1495"/>
      <c r="F1001" s="47"/>
      <c r="G1001" s="47"/>
      <c r="H1001" s="47"/>
      <c r="I1001" s="47"/>
      <c r="J1001" s="47"/>
      <c r="K1001" s="47"/>
      <c r="L1001" s="47"/>
      <c r="M1001" s="1492"/>
      <c r="N1001" s="47"/>
      <c r="O1001" s="47"/>
      <c r="P1001" s="47"/>
      <c r="Q1001" s="47"/>
    </row>
    <row r="1002" ht="30.0" customHeight="1">
      <c r="A1002" s="1492"/>
      <c r="B1002" s="47"/>
      <c r="C1002" s="1492"/>
      <c r="D1002" s="1492"/>
      <c r="E1002" s="1495"/>
      <c r="F1002" s="47"/>
      <c r="G1002" s="47"/>
      <c r="H1002" s="47"/>
      <c r="I1002" s="47"/>
      <c r="J1002" s="47"/>
      <c r="K1002" s="47"/>
      <c r="L1002" s="47"/>
      <c r="M1002" s="1492"/>
      <c r="N1002" s="47"/>
      <c r="O1002" s="47"/>
      <c r="P1002" s="47"/>
      <c r="Q1002" s="47"/>
    </row>
    <row r="1003" ht="30.0" customHeight="1">
      <c r="A1003" s="1492"/>
      <c r="B1003" s="47"/>
      <c r="C1003" s="1492"/>
      <c r="D1003" s="1492"/>
      <c r="E1003" s="1495"/>
      <c r="F1003" s="47"/>
      <c r="G1003" s="47"/>
      <c r="H1003" s="47"/>
      <c r="I1003" s="47"/>
      <c r="J1003" s="47"/>
      <c r="K1003" s="47"/>
      <c r="L1003" s="47"/>
      <c r="M1003" s="1492"/>
      <c r="N1003" s="47"/>
      <c r="O1003" s="47"/>
      <c r="P1003" s="47"/>
      <c r="Q1003" s="47"/>
    </row>
    <row r="1004" ht="30.0" customHeight="1">
      <c r="A1004" s="1492"/>
      <c r="B1004" s="47"/>
      <c r="C1004" s="1492"/>
      <c r="D1004" s="1492"/>
      <c r="E1004" s="1495"/>
      <c r="F1004" s="47"/>
      <c r="G1004" s="47"/>
      <c r="H1004" s="47"/>
      <c r="I1004" s="47"/>
      <c r="J1004" s="47"/>
      <c r="K1004" s="47"/>
      <c r="L1004" s="47"/>
      <c r="M1004" s="1492"/>
      <c r="N1004" s="47"/>
      <c r="O1004" s="47"/>
      <c r="P1004" s="47"/>
      <c r="Q1004" s="47"/>
    </row>
    <row r="1005" ht="30.0" customHeight="1">
      <c r="A1005" s="1492"/>
      <c r="B1005" s="47"/>
      <c r="C1005" s="1492"/>
      <c r="D1005" s="1492"/>
      <c r="E1005" s="1495"/>
      <c r="F1005" s="47"/>
      <c r="G1005" s="47"/>
      <c r="H1005" s="47"/>
      <c r="I1005" s="47"/>
      <c r="J1005" s="47"/>
      <c r="K1005" s="47"/>
      <c r="L1005" s="47"/>
      <c r="M1005" s="1492"/>
      <c r="N1005" s="47"/>
      <c r="O1005" s="47"/>
      <c r="P1005" s="47"/>
      <c r="Q1005" s="47"/>
    </row>
    <row r="1006" ht="30.0" customHeight="1">
      <c r="A1006" s="1492"/>
      <c r="B1006" s="47"/>
      <c r="C1006" s="1492"/>
      <c r="D1006" s="1492"/>
      <c r="E1006" s="1495"/>
      <c r="F1006" s="47"/>
      <c r="G1006" s="47"/>
      <c r="H1006" s="47"/>
      <c r="I1006" s="47"/>
      <c r="J1006" s="47"/>
      <c r="K1006" s="47"/>
      <c r="L1006" s="47"/>
      <c r="M1006" s="1492"/>
      <c r="N1006" s="47"/>
      <c r="O1006" s="47"/>
      <c r="P1006" s="47"/>
      <c r="Q1006" s="47"/>
    </row>
    <row r="1007" ht="30.0" customHeight="1">
      <c r="A1007" s="1492"/>
      <c r="B1007" s="47"/>
      <c r="C1007" s="1492"/>
      <c r="D1007" s="1492"/>
      <c r="E1007" s="1495"/>
      <c r="F1007" s="47"/>
      <c r="G1007" s="47"/>
      <c r="H1007" s="47"/>
      <c r="I1007" s="47"/>
      <c r="J1007" s="47"/>
      <c r="K1007" s="47"/>
      <c r="L1007" s="47"/>
      <c r="M1007" s="1492"/>
      <c r="N1007" s="47"/>
      <c r="O1007" s="47"/>
      <c r="P1007" s="47"/>
      <c r="Q1007" s="47"/>
    </row>
    <row r="1008" ht="30.0" customHeight="1">
      <c r="A1008" s="1496"/>
      <c r="B1008" s="1496"/>
      <c r="C1008" s="1497"/>
      <c r="D1008" s="1496"/>
      <c r="E1008" s="1496"/>
      <c r="F1008" s="1496"/>
      <c r="G1008" s="47"/>
      <c r="H1008" s="47"/>
      <c r="I1008" s="47"/>
      <c r="J1008" s="47"/>
      <c r="K1008" s="47"/>
      <c r="L1008" s="47"/>
      <c r="M1008" s="1492"/>
      <c r="N1008" s="47"/>
      <c r="O1008" s="47"/>
      <c r="P1008" s="47"/>
      <c r="Q1008" s="47"/>
    </row>
  </sheetData>
  <mergeCells count="9">
    <mergeCell ref="J2:K2"/>
    <mergeCell ref="J3:K3"/>
    <mergeCell ref="A1:F1"/>
    <mergeCell ref="A12:E12"/>
    <mergeCell ref="J5:K5"/>
    <mergeCell ref="J1:K1"/>
    <mergeCell ref="J4:K4"/>
    <mergeCell ref="J6:K6"/>
    <mergeCell ref="J7:K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39.75"/>
    <col customWidth="1" min="2" max="2" width="94.63"/>
    <col customWidth="1" hidden="1" min="3" max="3" width="68.75"/>
    <col customWidth="1" hidden="1" min="4" max="4" width="40.0"/>
    <col customWidth="1" hidden="1" min="5" max="5" width="47.63"/>
  </cols>
  <sheetData>
    <row r="1">
      <c r="A1" s="45" t="s">
        <v>60</v>
      </c>
      <c r="B1" s="46" t="s">
        <v>23</v>
      </c>
      <c r="C1" s="47"/>
      <c r="D1" s="47"/>
      <c r="E1" s="47"/>
      <c r="F1" s="47"/>
      <c r="G1" s="47"/>
      <c r="H1" s="47"/>
      <c r="I1" s="47"/>
      <c r="J1" s="47"/>
      <c r="K1" s="47"/>
      <c r="L1" s="47"/>
      <c r="M1" s="47"/>
      <c r="N1" s="47"/>
      <c r="O1" s="47"/>
      <c r="P1" s="47"/>
      <c r="Q1" s="47"/>
      <c r="R1" s="47"/>
      <c r="S1" s="47"/>
      <c r="T1" s="47"/>
      <c r="U1" s="47"/>
      <c r="V1" s="47"/>
      <c r="W1" s="47"/>
      <c r="X1" s="47"/>
      <c r="Y1" s="47"/>
      <c r="Z1" s="47"/>
    </row>
    <row r="2">
      <c r="A2" s="48" t="s">
        <v>77</v>
      </c>
      <c r="B2" s="49" t="s">
        <v>78</v>
      </c>
      <c r="C2" s="47"/>
      <c r="D2" s="47"/>
      <c r="E2" s="47"/>
      <c r="F2" s="47"/>
      <c r="G2" s="47"/>
      <c r="H2" s="47"/>
      <c r="I2" s="47"/>
      <c r="J2" s="47"/>
      <c r="K2" s="47"/>
      <c r="L2" s="47"/>
      <c r="M2" s="47"/>
      <c r="N2" s="47"/>
      <c r="O2" s="47"/>
      <c r="P2" s="47"/>
      <c r="Q2" s="47"/>
      <c r="R2" s="47"/>
      <c r="S2" s="47"/>
      <c r="T2" s="47"/>
      <c r="U2" s="47"/>
      <c r="V2" s="47"/>
      <c r="W2" s="47"/>
      <c r="X2" s="47"/>
      <c r="Y2" s="47"/>
      <c r="Z2" s="47"/>
    </row>
    <row r="3" ht="222.0" customHeight="1">
      <c r="A3" s="50" t="s">
        <v>79</v>
      </c>
      <c r="B3" s="50" t="s">
        <v>80</v>
      </c>
      <c r="C3" s="47"/>
      <c r="D3" s="47"/>
      <c r="E3" s="47"/>
      <c r="F3" s="47"/>
      <c r="G3" s="47"/>
      <c r="H3" s="47"/>
      <c r="I3" s="47"/>
      <c r="J3" s="47"/>
      <c r="K3" s="47"/>
      <c r="L3" s="47"/>
      <c r="M3" s="47"/>
      <c r="N3" s="47"/>
      <c r="O3" s="47"/>
      <c r="P3" s="47"/>
      <c r="Q3" s="47"/>
      <c r="R3" s="47"/>
      <c r="S3" s="47"/>
      <c r="T3" s="47"/>
      <c r="U3" s="47"/>
      <c r="V3" s="47"/>
      <c r="W3" s="47"/>
      <c r="X3" s="47"/>
      <c r="Y3" s="47"/>
      <c r="Z3" s="47"/>
    </row>
    <row r="4">
      <c r="A4" s="50" t="s">
        <v>81</v>
      </c>
      <c r="B4" s="50" t="s">
        <v>82</v>
      </c>
      <c r="C4" s="47"/>
      <c r="D4" s="47"/>
      <c r="E4" s="47"/>
      <c r="F4" s="47"/>
      <c r="G4" s="47"/>
      <c r="H4" s="47"/>
      <c r="I4" s="47"/>
      <c r="J4" s="47"/>
      <c r="K4" s="47"/>
      <c r="L4" s="47"/>
      <c r="M4" s="47"/>
      <c r="N4" s="47"/>
      <c r="O4" s="47"/>
      <c r="P4" s="47"/>
      <c r="Q4" s="47"/>
      <c r="R4" s="47"/>
      <c r="S4" s="47"/>
      <c r="T4" s="47"/>
      <c r="U4" s="47"/>
      <c r="V4" s="47"/>
      <c r="W4" s="47"/>
      <c r="X4" s="47"/>
      <c r="Y4" s="47"/>
      <c r="Z4" s="47"/>
    </row>
    <row r="5">
      <c r="A5" s="51" t="s">
        <v>83</v>
      </c>
      <c r="B5" s="52" t="s">
        <v>84</v>
      </c>
      <c r="C5" s="53" t="s">
        <v>85</v>
      </c>
      <c r="D5" s="51" t="s">
        <v>86</v>
      </c>
      <c r="E5" s="54" t="s">
        <v>87</v>
      </c>
      <c r="F5" s="47"/>
      <c r="G5" s="47"/>
      <c r="H5" s="47"/>
      <c r="I5" s="47"/>
      <c r="J5" s="47"/>
      <c r="K5" s="47"/>
      <c r="L5" s="47"/>
      <c r="M5" s="47"/>
      <c r="N5" s="47"/>
      <c r="O5" s="47"/>
      <c r="P5" s="47"/>
      <c r="Q5" s="47"/>
      <c r="R5" s="47"/>
      <c r="S5" s="47"/>
      <c r="T5" s="47"/>
      <c r="U5" s="47"/>
      <c r="V5" s="47"/>
      <c r="W5" s="47"/>
      <c r="X5" s="47"/>
      <c r="Y5" s="47"/>
      <c r="Z5" s="47"/>
    </row>
    <row r="6">
      <c r="A6" s="50" t="s">
        <v>88</v>
      </c>
      <c r="B6" s="50" t="s">
        <v>89</v>
      </c>
      <c r="C6" s="47"/>
      <c r="D6" s="54"/>
      <c r="E6" s="47"/>
      <c r="F6" s="47"/>
      <c r="G6" s="47"/>
      <c r="H6" s="47"/>
      <c r="I6" s="47"/>
      <c r="J6" s="47"/>
      <c r="K6" s="47"/>
      <c r="L6" s="47"/>
      <c r="M6" s="47"/>
      <c r="N6" s="47"/>
      <c r="O6" s="47"/>
      <c r="P6" s="47"/>
      <c r="Q6" s="47"/>
      <c r="R6" s="47"/>
      <c r="S6" s="47"/>
      <c r="T6" s="47"/>
      <c r="U6" s="47"/>
      <c r="V6" s="47"/>
      <c r="W6" s="47"/>
      <c r="X6" s="47"/>
      <c r="Y6" s="47"/>
      <c r="Z6" s="47"/>
    </row>
    <row r="7">
      <c r="A7" s="50" t="s">
        <v>68</v>
      </c>
      <c r="B7" s="51" t="s">
        <v>90</v>
      </c>
      <c r="C7" s="47"/>
      <c r="D7" s="47"/>
      <c r="E7" s="47"/>
      <c r="F7" s="47"/>
      <c r="G7" s="47"/>
      <c r="H7" s="47"/>
      <c r="I7" s="47"/>
      <c r="J7" s="47"/>
      <c r="K7" s="47"/>
      <c r="L7" s="47"/>
      <c r="M7" s="47"/>
      <c r="N7" s="47"/>
      <c r="O7" s="47"/>
      <c r="P7" s="47"/>
      <c r="Q7" s="47"/>
      <c r="R7" s="47"/>
      <c r="S7" s="47"/>
      <c r="T7" s="47"/>
      <c r="U7" s="47"/>
      <c r="V7" s="47"/>
      <c r="W7" s="47"/>
      <c r="X7" s="47"/>
      <c r="Y7" s="47"/>
      <c r="Z7" s="47"/>
    </row>
    <row r="8">
      <c r="A8" s="50" t="s">
        <v>91</v>
      </c>
      <c r="B8" s="51" t="s">
        <v>66</v>
      </c>
      <c r="C8" s="47"/>
      <c r="D8" s="47"/>
      <c r="E8" s="47"/>
      <c r="F8" s="47"/>
      <c r="G8" s="47"/>
      <c r="H8" s="47"/>
      <c r="I8" s="47"/>
      <c r="J8" s="47"/>
      <c r="K8" s="47"/>
      <c r="L8" s="47"/>
      <c r="M8" s="47"/>
      <c r="N8" s="47"/>
      <c r="O8" s="47"/>
      <c r="P8" s="47"/>
      <c r="Q8" s="47"/>
      <c r="R8" s="47"/>
      <c r="S8" s="47"/>
      <c r="T8" s="47"/>
      <c r="U8" s="47"/>
      <c r="V8" s="47"/>
      <c r="W8" s="47"/>
      <c r="X8" s="47"/>
      <c r="Y8" s="47"/>
      <c r="Z8" s="47"/>
    </row>
    <row r="9" ht="207.75" customHeight="1">
      <c r="A9" s="50" t="s">
        <v>92</v>
      </c>
      <c r="B9" s="52"/>
      <c r="C9" s="47"/>
      <c r="D9" s="47"/>
      <c r="E9" s="47"/>
      <c r="F9" s="47"/>
      <c r="G9" s="47"/>
      <c r="H9" s="47"/>
      <c r="I9" s="47"/>
      <c r="J9" s="47"/>
      <c r="K9" s="47"/>
      <c r="L9" s="47"/>
      <c r="M9" s="47"/>
      <c r="N9" s="47"/>
      <c r="O9" s="47"/>
      <c r="P9" s="47"/>
      <c r="Q9" s="47"/>
      <c r="R9" s="47"/>
      <c r="S9" s="47"/>
      <c r="T9" s="47"/>
      <c r="U9" s="47"/>
      <c r="V9" s="47"/>
      <c r="W9" s="47"/>
      <c r="X9" s="47"/>
      <c r="Y9" s="47"/>
      <c r="Z9" s="47"/>
    </row>
    <row r="10" hidden="1">
      <c r="A10" s="50" t="s">
        <v>93</v>
      </c>
      <c r="B10" s="50" t="s">
        <v>94</v>
      </c>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50" t="s">
        <v>95</v>
      </c>
      <c r="B11" s="55" t="s">
        <v>96</v>
      </c>
      <c r="C11" s="47"/>
      <c r="D11" s="47"/>
      <c r="E11" s="47"/>
      <c r="F11" s="47"/>
      <c r="G11" s="47"/>
      <c r="H11" s="47"/>
      <c r="I11" s="47"/>
      <c r="J11" s="47"/>
      <c r="K11" s="47"/>
      <c r="L11" s="47"/>
      <c r="M11" s="47"/>
      <c r="N11" s="47"/>
      <c r="O11" s="47"/>
      <c r="P11" s="47"/>
      <c r="Q11" s="47"/>
      <c r="R11" s="47"/>
      <c r="S11" s="47"/>
      <c r="T11" s="47"/>
      <c r="U11" s="47"/>
      <c r="V11" s="47"/>
      <c r="W11" s="47"/>
      <c r="X11" s="47"/>
      <c r="Y11" s="47"/>
      <c r="Z11" s="47"/>
    </row>
    <row r="12" hidden="1">
      <c r="A12" s="50" t="s">
        <v>97</v>
      </c>
      <c r="B12" s="51" t="s">
        <v>98</v>
      </c>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50" t="s">
        <v>99</v>
      </c>
      <c r="B13" s="56" t="s">
        <v>100</v>
      </c>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50" t="s">
        <v>101</v>
      </c>
      <c r="B14" s="51" t="s">
        <v>102</v>
      </c>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50" t="s">
        <v>103</v>
      </c>
      <c r="B15" s="57" t="s">
        <v>104</v>
      </c>
      <c r="C15" s="54"/>
      <c r="D15" s="47"/>
      <c r="E15" s="47"/>
      <c r="F15" s="47"/>
      <c r="G15" s="47"/>
      <c r="H15" s="47"/>
      <c r="I15" s="47"/>
      <c r="J15" s="47"/>
      <c r="K15" s="47"/>
      <c r="L15" s="47"/>
      <c r="M15" s="47"/>
      <c r="N15" s="47"/>
      <c r="O15" s="47"/>
      <c r="P15" s="47"/>
      <c r="Q15" s="47"/>
      <c r="R15" s="47"/>
      <c r="S15" s="47"/>
      <c r="T15" s="47"/>
      <c r="U15" s="47"/>
      <c r="V15" s="47"/>
      <c r="W15" s="47"/>
      <c r="X15" s="47"/>
      <c r="Y15" s="47"/>
      <c r="Z15" s="47"/>
    </row>
    <row r="16">
      <c r="A16" s="50" t="s">
        <v>105</v>
      </c>
      <c r="B16" s="57" t="s">
        <v>106</v>
      </c>
      <c r="C16" s="47"/>
      <c r="D16" s="58" t="s">
        <v>107</v>
      </c>
      <c r="E16" s="47"/>
      <c r="F16" s="47"/>
      <c r="G16" s="47"/>
      <c r="H16" s="47"/>
      <c r="I16" s="47"/>
      <c r="J16" s="47"/>
      <c r="K16" s="47"/>
      <c r="L16" s="47"/>
      <c r="M16" s="47"/>
      <c r="N16" s="47"/>
      <c r="O16" s="47"/>
      <c r="P16" s="47"/>
      <c r="Q16" s="47"/>
      <c r="R16" s="47"/>
      <c r="S16" s="47"/>
      <c r="T16" s="47"/>
      <c r="U16" s="47"/>
      <c r="V16" s="47"/>
      <c r="W16" s="47"/>
      <c r="X16" s="47"/>
      <c r="Y16" s="47"/>
      <c r="Z16" s="47"/>
    </row>
    <row r="17">
      <c r="A17" s="50" t="s">
        <v>108</v>
      </c>
      <c r="B17" s="59" t="s">
        <v>109</v>
      </c>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50" t="s">
        <v>110</v>
      </c>
      <c r="B18" s="50" t="s">
        <v>111</v>
      </c>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50" t="s">
        <v>112</v>
      </c>
      <c r="B19" s="50" t="s">
        <v>113</v>
      </c>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50" t="s">
        <v>114</v>
      </c>
      <c r="B20" s="51" t="s">
        <v>115</v>
      </c>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50" t="s">
        <v>116</v>
      </c>
      <c r="B21" s="50" t="s">
        <v>117</v>
      </c>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60"/>
      <c r="B22" s="60"/>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60"/>
      <c r="B23" s="60"/>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60"/>
      <c r="B24" s="60"/>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60"/>
      <c r="B25" s="60"/>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60"/>
      <c r="B26" s="60"/>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60"/>
      <c r="B27" s="60"/>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60"/>
      <c r="B28" s="60"/>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60"/>
      <c r="B29" s="60"/>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60"/>
      <c r="B30" s="60"/>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60"/>
      <c r="B31" s="60"/>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60"/>
      <c r="B32" s="60"/>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60"/>
      <c r="B33" s="60"/>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60"/>
      <c r="B34" s="60"/>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60"/>
      <c r="B35" s="60"/>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60"/>
      <c r="B36" s="60"/>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60"/>
      <c r="B37" s="60"/>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60"/>
      <c r="B38" s="60"/>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60"/>
      <c r="B39" s="60"/>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60"/>
      <c r="B40" s="60"/>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60"/>
      <c r="B41" s="60"/>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60"/>
      <c r="B42" s="60"/>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60"/>
      <c r="B43" s="60"/>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60"/>
      <c r="B44" s="60"/>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60"/>
      <c r="B45" s="60"/>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60"/>
      <c r="B46" s="60"/>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60"/>
      <c r="B47" s="60"/>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60"/>
      <c r="B48" s="60"/>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60"/>
      <c r="B49" s="60"/>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60"/>
      <c r="B50" s="60"/>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60"/>
      <c r="B51" s="60"/>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60"/>
      <c r="B52" s="60"/>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60"/>
      <c r="B53" s="60"/>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60"/>
      <c r="B54" s="60"/>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60"/>
      <c r="B55" s="60"/>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60"/>
      <c r="B56" s="60"/>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60"/>
      <c r="B57" s="60"/>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60"/>
      <c r="B58" s="60"/>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60"/>
      <c r="B59" s="60"/>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60"/>
      <c r="B60" s="60"/>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60"/>
      <c r="B61" s="60"/>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60"/>
      <c r="B62" s="60"/>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60"/>
      <c r="B63" s="60"/>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60"/>
      <c r="B64" s="60"/>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60"/>
      <c r="B65" s="60"/>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60"/>
      <c r="B66" s="60"/>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60"/>
      <c r="B67" s="60"/>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60"/>
      <c r="B68" s="60"/>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60"/>
      <c r="B69" s="60"/>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60"/>
      <c r="B70" s="60"/>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60"/>
      <c r="B71" s="60"/>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60"/>
      <c r="B72" s="60"/>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60"/>
      <c r="B73" s="60"/>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60"/>
      <c r="B74" s="60"/>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60"/>
      <c r="B75" s="60"/>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60"/>
      <c r="B76" s="60"/>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60"/>
      <c r="B77" s="60"/>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60"/>
      <c r="B78" s="60"/>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60"/>
      <c r="B79" s="60"/>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60"/>
      <c r="B80" s="60"/>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60"/>
      <c r="B81" s="60"/>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60"/>
      <c r="B82" s="60"/>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60"/>
      <c r="B83" s="60"/>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60"/>
      <c r="B84" s="60"/>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60"/>
      <c r="B85" s="60"/>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60"/>
      <c r="B86" s="60"/>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60"/>
      <c r="B87" s="60"/>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60"/>
      <c r="B88" s="60"/>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60"/>
      <c r="B89" s="60"/>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60"/>
      <c r="B90" s="60"/>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60"/>
      <c r="B91" s="60"/>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60"/>
      <c r="B92" s="60"/>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60"/>
      <c r="B93" s="60"/>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60"/>
      <c r="B94" s="60"/>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60"/>
      <c r="B95" s="60"/>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60"/>
      <c r="B96" s="60"/>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60"/>
      <c r="B97" s="60"/>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60"/>
      <c r="B98" s="60"/>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60"/>
      <c r="B99" s="60"/>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60"/>
      <c r="B100" s="60"/>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60"/>
      <c r="B101" s="60"/>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60"/>
      <c r="B102" s="60"/>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60"/>
      <c r="B103" s="60"/>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60"/>
      <c r="B104" s="60"/>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60"/>
      <c r="B105" s="60"/>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60"/>
      <c r="B106" s="60"/>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60"/>
      <c r="B107" s="60"/>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60"/>
      <c r="B108" s="60"/>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60"/>
      <c r="B109" s="60"/>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60"/>
      <c r="B110" s="60"/>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60"/>
      <c r="B111" s="60"/>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60"/>
      <c r="B112" s="60"/>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60"/>
      <c r="B113" s="60"/>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60"/>
      <c r="B114" s="60"/>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60"/>
      <c r="B115" s="60"/>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60"/>
      <c r="B116" s="60"/>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60"/>
      <c r="B117" s="60"/>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60"/>
      <c r="B118" s="60"/>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60"/>
      <c r="B119" s="60"/>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60"/>
      <c r="B120" s="60"/>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60"/>
      <c r="B121" s="60"/>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60"/>
      <c r="B122" s="60"/>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60"/>
      <c r="B123" s="60"/>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60"/>
      <c r="B124" s="60"/>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60"/>
      <c r="B125" s="60"/>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60"/>
      <c r="B126" s="60"/>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60"/>
      <c r="B127" s="60"/>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60"/>
      <c r="B128" s="60"/>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60"/>
      <c r="B129" s="60"/>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60"/>
      <c r="B130" s="60"/>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60"/>
      <c r="B131" s="60"/>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60"/>
      <c r="B132" s="60"/>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60"/>
      <c r="B133" s="60"/>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60"/>
      <c r="B134" s="60"/>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60"/>
      <c r="B135" s="60"/>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60"/>
      <c r="B136" s="60"/>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60"/>
      <c r="B137" s="60"/>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60"/>
      <c r="B138" s="60"/>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60"/>
      <c r="B139" s="60"/>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60"/>
      <c r="B140" s="60"/>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60"/>
      <c r="B141" s="60"/>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60"/>
      <c r="B142" s="60"/>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60"/>
      <c r="B143" s="60"/>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60"/>
      <c r="B144" s="60"/>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60"/>
      <c r="B145" s="60"/>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60"/>
      <c r="B146" s="60"/>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60"/>
      <c r="B147" s="60"/>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60"/>
      <c r="B148" s="60"/>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60"/>
      <c r="B149" s="60"/>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60"/>
      <c r="B150" s="60"/>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60"/>
      <c r="B151" s="60"/>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60"/>
      <c r="B152" s="60"/>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60"/>
      <c r="B153" s="60"/>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60"/>
      <c r="B154" s="60"/>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60"/>
      <c r="B155" s="60"/>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60"/>
      <c r="B156" s="60"/>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60"/>
      <c r="B157" s="60"/>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60"/>
      <c r="B158" s="60"/>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60"/>
      <c r="B159" s="60"/>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60"/>
      <c r="B160" s="60"/>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60"/>
      <c r="B161" s="60"/>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60"/>
      <c r="B162" s="60"/>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60"/>
      <c r="B163" s="60"/>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60"/>
      <c r="B164" s="60"/>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60"/>
      <c r="B165" s="60"/>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60"/>
      <c r="B166" s="60"/>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60"/>
      <c r="B167" s="60"/>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60"/>
      <c r="B168" s="60"/>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60"/>
      <c r="B169" s="60"/>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60"/>
      <c r="B170" s="60"/>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60"/>
      <c r="B171" s="60"/>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60"/>
      <c r="B172" s="60"/>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60"/>
      <c r="B173" s="60"/>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60"/>
      <c r="B174" s="60"/>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60"/>
      <c r="B175" s="60"/>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60"/>
      <c r="B176" s="60"/>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60"/>
      <c r="B177" s="60"/>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60"/>
      <c r="B178" s="60"/>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60"/>
      <c r="B179" s="60"/>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60"/>
      <c r="B180" s="60"/>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60"/>
      <c r="B181" s="60"/>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60"/>
      <c r="B182" s="60"/>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60"/>
      <c r="B183" s="60"/>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60"/>
      <c r="B184" s="60"/>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60"/>
      <c r="B185" s="60"/>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60"/>
      <c r="B186" s="60"/>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60"/>
      <c r="B187" s="60"/>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60"/>
      <c r="B188" s="60"/>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60"/>
      <c r="B189" s="60"/>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60"/>
      <c r="B190" s="60"/>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60"/>
      <c r="B191" s="60"/>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60"/>
      <c r="B192" s="60"/>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60"/>
      <c r="B193" s="60"/>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60"/>
      <c r="B194" s="60"/>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60"/>
      <c r="B195" s="60"/>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60"/>
      <c r="B196" s="60"/>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60"/>
      <c r="B197" s="60"/>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60"/>
      <c r="B198" s="60"/>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60"/>
      <c r="B199" s="60"/>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60"/>
      <c r="B200" s="60"/>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60"/>
      <c r="B201" s="60"/>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60"/>
      <c r="B202" s="60"/>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60"/>
      <c r="B203" s="60"/>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60"/>
      <c r="B204" s="60"/>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60"/>
      <c r="B205" s="60"/>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60"/>
      <c r="B206" s="60"/>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60"/>
      <c r="B207" s="60"/>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60"/>
      <c r="B208" s="60"/>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60"/>
      <c r="B209" s="60"/>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60"/>
      <c r="B210" s="60"/>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60"/>
      <c r="B211" s="60"/>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60"/>
      <c r="B212" s="60"/>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60"/>
      <c r="B213" s="60"/>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60"/>
      <c r="B214" s="60"/>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60"/>
      <c r="B215" s="60"/>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60"/>
      <c r="B216" s="60"/>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60"/>
      <c r="B217" s="60"/>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60"/>
      <c r="B218" s="60"/>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60"/>
      <c r="B219" s="60"/>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60"/>
      <c r="B220" s="60"/>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60"/>
      <c r="B221" s="60"/>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60"/>
      <c r="B222" s="60"/>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60"/>
      <c r="B223" s="60"/>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60"/>
      <c r="B224" s="60"/>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60"/>
      <c r="B225" s="60"/>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60"/>
      <c r="B226" s="60"/>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60"/>
      <c r="B227" s="60"/>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60"/>
      <c r="B228" s="60"/>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60"/>
      <c r="B229" s="60"/>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60"/>
      <c r="B230" s="60"/>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60"/>
      <c r="B231" s="60"/>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60"/>
      <c r="B232" s="60"/>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60"/>
      <c r="B233" s="60"/>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60"/>
      <c r="B234" s="60"/>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60"/>
      <c r="B235" s="60"/>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60"/>
      <c r="B236" s="60"/>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60"/>
      <c r="B237" s="60"/>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60"/>
      <c r="B238" s="60"/>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60"/>
      <c r="B239" s="60"/>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60"/>
      <c r="B240" s="60"/>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60"/>
      <c r="B241" s="60"/>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60"/>
      <c r="B242" s="60"/>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60"/>
      <c r="B243" s="60"/>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60"/>
      <c r="B244" s="60"/>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60"/>
      <c r="B245" s="60"/>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60"/>
      <c r="B246" s="60"/>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60"/>
      <c r="B247" s="60"/>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60"/>
      <c r="B248" s="60"/>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60"/>
      <c r="B249" s="60"/>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60"/>
      <c r="B250" s="60"/>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60"/>
      <c r="B251" s="60"/>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60"/>
      <c r="B252" s="60"/>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60"/>
      <c r="B253" s="60"/>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60"/>
      <c r="B254" s="60"/>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60"/>
      <c r="B255" s="60"/>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60"/>
      <c r="B256" s="60"/>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60"/>
      <c r="B257" s="60"/>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60"/>
      <c r="B258" s="60"/>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60"/>
      <c r="B259" s="60"/>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60"/>
      <c r="B260" s="60"/>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60"/>
      <c r="B261" s="60"/>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60"/>
      <c r="B262" s="60"/>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60"/>
      <c r="B263" s="60"/>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60"/>
      <c r="B264" s="60"/>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60"/>
      <c r="B265" s="60"/>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60"/>
      <c r="B266" s="60"/>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60"/>
      <c r="B267" s="60"/>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60"/>
      <c r="B268" s="60"/>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60"/>
      <c r="B269" s="60"/>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60"/>
      <c r="B270" s="60"/>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60"/>
      <c r="B271" s="60"/>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60"/>
      <c r="B272" s="60"/>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60"/>
      <c r="B273" s="60"/>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60"/>
      <c r="B274" s="60"/>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60"/>
      <c r="B275" s="60"/>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60"/>
      <c r="B276" s="60"/>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60"/>
      <c r="B277" s="60"/>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60"/>
      <c r="B278" s="60"/>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60"/>
      <c r="B279" s="60"/>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60"/>
      <c r="B280" s="60"/>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60"/>
      <c r="B281" s="60"/>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60"/>
      <c r="B282" s="60"/>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60"/>
      <c r="B283" s="60"/>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60"/>
      <c r="B284" s="60"/>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60"/>
      <c r="B285" s="60"/>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60"/>
      <c r="B286" s="60"/>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60"/>
      <c r="B287" s="60"/>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60"/>
      <c r="B288" s="60"/>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60"/>
      <c r="B289" s="60"/>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60"/>
      <c r="B290" s="60"/>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60"/>
      <c r="B291" s="60"/>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60"/>
      <c r="B292" s="60"/>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60"/>
      <c r="B293" s="60"/>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60"/>
      <c r="B294" s="60"/>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60"/>
      <c r="B295" s="60"/>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60"/>
      <c r="B296" s="60"/>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60"/>
      <c r="B297" s="60"/>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60"/>
      <c r="B298" s="60"/>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60"/>
      <c r="B299" s="60"/>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60"/>
      <c r="B300" s="60"/>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60"/>
      <c r="B301" s="60"/>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60"/>
      <c r="B302" s="60"/>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60"/>
      <c r="B303" s="60"/>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60"/>
      <c r="B304" s="60"/>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60"/>
      <c r="B305" s="60"/>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60"/>
      <c r="B306" s="60"/>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60"/>
      <c r="B307" s="60"/>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60"/>
      <c r="B308" s="60"/>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60"/>
      <c r="B309" s="60"/>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60"/>
      <c r="B310" s="60"/>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60"/>
      <c r="B311" s="60"/>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60"/>
      <c r="B312" s="60"/>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60"/>
      <c r="B313" s="60"/>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60"/>
      <c r="B314" s="60"/>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60"/>
      <c r="B315" s="60"/>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60"/>
      <c r="B316" s="60"/>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60"/>
      <c r="B317" s="60"/>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60"/>
      <c r="B318" s="60"/>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60"/>
      <c r="B319" s="60"/>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60"/>
      <c r="B320" s="60"/>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60"/>
      <c r="B321" s="60"/>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60"/>
      <c r="B322" s="60"/>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60"/>
      <c r="B323" s="60"/>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60"/>
      <c r="B324" s="60"/>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60"/>
      <c r="B325" s="60"/>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60"/>
      <c r="B326" s="60"/>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60"/>
      <c r="B327" s="60"/>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60"/>
      <c r="B328" s="60"/>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60"/>
      <c r="B329" s="60"/>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60"/>
      <c r="B330" s="60"/>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60"/>
      <c r="B331" s="60"/>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60"/>
      <c r="B332" s="60"/>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60"/>
      <c r="B333" s="60"/>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60"/>
      <c r="B334" s="60"/>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60"/>
      <c r="B335" s="60"/>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60"/>
      <c r="B336" s="60"/>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60"/>
      <c r="B337" s="60"/>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60"/>
      <c r="B338" s="60"/>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60"/>
      <c r="B339" s="60"/>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60"/>
      <c r="B340" s="60"/>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60"/>
      <c r="B341" s="60"/>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60"/>
      <c r="B342" s="60"/>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60"/>
      <c r="B343" s="60"/>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60"/>
      <c r="B344" s="60"/>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60"/>
      <c r="B345" s="60"/>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60"/>
      <c r="B346" s="60"/>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60"/>
      <c r="B347" s="60"/>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60"/>
      <c r="B348" s="60"/>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60"/>
      <c r="B349" s="60"/>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60"/>
      <c r="B350" s="60"/>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60"/>
      <c r="B351" s="60"/>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60"/>
      <c r="B352" s="60"/>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60"/>
      <c r="B353" s="60"/>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60"/>
      <c r="B354" s="60"/>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60"/>
      <c r="B355" s="60"/>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60"/>
      <c r="B356" s="60"/>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60"/>
      <c r="B357" s="60"/>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60"/>
      <c r="B358" s="60"/>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60"/>
      <c r="B359" s="60"/>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60"/>
      <c r="B360" s="60"/>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60"/>
      <c r="B361" s="60"/>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60"/>
      <c r="B362" s="60"/>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60"/>
      <c r="B363" s="60"/>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60"/>
      <c r="B364" s="60"/>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60"/>
      <c r="B365" s="60"/>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60"/>
      <c r="B366" s="60"/>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60"/>
      <c r="B367" s="60"/>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60"/>
      <c r="B368" s="60"/>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60"/>
      <c r="B369" s="60"/>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60"/>
      <c r="B370" s="60"/>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60"/>
      <c r="B371" s="60"/>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60"/>
      <c r="B372" s="60"/>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60"/>
      <c r="B373" s="60"/>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60"/>
      <c r="B374" s="60"/>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60"/>
      <c r="B375" s="60"/>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60"/>
      <c r="B376" s="60"/>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60"/>
      <c r="B377" s="60"/>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60"/>
      <c r="B378" s="60"/>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60"/>
      <c r="B379" s="60"/>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60"/>
      <c r="B380" s="60"/>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60"/>
      <c r="B381" s="60"/>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60"/>
      <c r="B382" s="60"/>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60"/>
      <c r="B383" s="60"/>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60"/>
      <c r="B384" s="60"/>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60"/>
      <c r="B385" s="60"/>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60"/>
      <c r="B386" s="60"/>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60"/>
      <c r="B387" s="60"/>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60"/>
      <c r="B388" s="60"/>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60"/>
      <c r="B389" s="60"/>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60"/>
      <c r="B390" s="60"/>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60"/>
      <c r="B391" s="60"/>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60"/>
      <c r="B392" s="60"/>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60"/>
      <c r="B393" s="60"/>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60"/>
      <c r="B394" s="60"/>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60"/>
      <c r="B395" s="60"/>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60"/>
      <c r="B396" s="60"/>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60"/>
      <c r="B397" s="60"/>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60"/>
      <c r="B398" s="60"/>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60"/>
      <c r="B399" s="60"/>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60"/>
      <c r="B400" s="60"/>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60"/>
      <c r="B401" s="60"/>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60"/>
      <c r="B402" s="60"/>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60"/>
      <c r="B403" s="60"/>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60"/>
      <c r="B404" s="60"/>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60"/>
      <c r="B405" s="60"/>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60"/>
      <c r="B406" s="60"/>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60"/>
      <c r="B407" s="60"/>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60"/>
      <c r="B408" s="60"/>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60"/>
      <c r="B409" s="60"/>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60"/>
      <c r="B410" s="60"/>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60"/>
      <c r="B411" s="60"/>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60"/>
      <c r="B412" s="60"/>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60"/>
      <c r="B413" s="60"/>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60"/>
      <c r="B414" s="60"/>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60"/>
      <c r="B415" s="60"/>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60"/>
      <c r="B416" s="60"/>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60"/>
      <c r="B417" s="60"/>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60"/>
      <c r="B418" s="60"/>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60"/>
      <c r="B419" s="60"/>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60"/>
      <c r="B420" s="60"/>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60"/>
      <c r="B421" s="60"/>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60"/>
      <c r="B422" s="60"/>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60"/>
      <c r="B423" s="60"/>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60"/>
      <c r="B424" s="60"/>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60"/>
      <c r="B425" s="60"/>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60"/>
      <c r="B426" s="60"/>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60"/>
      <c r="B427" s="60"/>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60"/>
      <c r="B428" s="60"/>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60"/>
      <c r="B429" s="60"/>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60"/>
      <c r="B430" s="60"/>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60"/>
      <c r="B431" s="60"/>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60"/>
      <c r="B432" s="60"/>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60"/>
      <c r="B433" s="60"/>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60"/>
      <c r="B434" s="60"/>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60"/>
      <c r="B435" s="60"/>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60"/>
      <c r="B436" s="60"/>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60"/>
      <c r="B437" s="60"/>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60"/>
      <c r="B438" s="60"/>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60"/>
      <c r="B439" s="60"/>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60"/>
      <c r="B440" s="60"/>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60"/>
      <c r="B441" s="60"/>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60"/>
      <c r="B442" s="60"/>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60"/>
      <c r="B443" s="60"/>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60"/>
      <c r="B444" s="60"/>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60"/>
      <c r="B445" s="60"/>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60"/>
      <c r="B446" s="60"/>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60"/>
      <c r="B447" s="60"/>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60"/>
      <c r="B448" s="60"/>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60"/>
      <c r="B449" s="60"/>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60"/>
      <c r="B450" s="60"/>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60"/>
      <c r="B451" s="60"/>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60"/>
      <c r="B452" s="60"/>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60"/>
      <c r="B453" s="60"/>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60"/>
      <c r="B454" s="60"/>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60"/>
      <c r="B455" s="60"/>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60"/>
      <c r="B456" s="60"/>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60"/>
      <c r="B457" s="60"/>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60"/>
      <c r="B458" s="60"/>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60"/>
      <c r="B459" s="60"/>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60"/>
      <c r="B460" s="60"/>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60"/>
      <c r="B461" s="60"/>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60"/>
      <c r="B462" s="60"/>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60"/>
      <c r="B463" s="60"/>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60"/>
      <c r="B464" s="60"/>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60"/>
      <c r="B465" s="60"/>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60"/>
      <c r="B466" s="60"/>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60"/>
      <c r="B467" s="60"/>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60"/>
      <c r="B468" s="60"/>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60"/>
      <c r="B469" s="60"/>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60"/>
      <c r="B470" s="60"/>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60"/>
      <c r="B471" s="60"/>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60"/>
      <c r="B472" s="60"/>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60"/>
      <c r="B473" s="60"/>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60"/>
      <c r="B474" s="60"/>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60"/>
      <c r="B475" s="60"/>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60"/>
      <c r="B476" s="60"/>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60"/>
      <c r="B477" s="60"/>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60"/>
      <c r="B478" s="60"/>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60"/>
      <c r="B479" s="60"/>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60"/>
      <c r="B480" s="60"/>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60"/>
      <c r="B481" s="60"/>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60"/>
      <c r="B482" s="60"/>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60"/>
      <c r="B483" s="60"/>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60"/>
      <c r="B484" s="60"/>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60"/>
      <c r="B485" s="60"/>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60"/>
      <c r="B486" s="60"/>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60"/>
      <c r="B487" s="60"/>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60"/>
      <c r="B488" s="60"/>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60"/>
      <c r="B489" s="60"/>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60"/>
      <c r="B490" s="60"/>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60"/>
      <c r="B491" s="60"/>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60"/>
      <c r="B492" s="60"/>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60"/>
      <c r="B493" s="60"/>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60"/>
      <c r="B494" s="60"/>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60"/>
      <c r="B495" s="60"/>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60"/>
      <c r="B496" s="60"/>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60"/>
      <c r="B497" s="60"/>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60"/>
      <c r="B498" s="60"/>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60"/>
      <c r="B499" s="60"/>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60"/>
      <c r="B500" s="60"/>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60"/>
      <c r="B501" s="60"/>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60"/>
      <c r="B502" s="60"/>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60"/>
      <c r="B503" s="60"/>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60"/>
      <c r="B504" s="60"/>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60"/>
      <c r="B505" s="60"/>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60"/>
      <c r="B506" s="60"/>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60"/>
      <c r="B507" s="60"/>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60"/>
      <c r="B508" s="60"/>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60"/>
      <c r="B509" s="60"/>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60"/>
      <c r="B510" s="60"/>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60"/>
      <c r="B511" s="60"/>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60"/>
      <c r="B512" s="60"/>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60"/>
      <c r="B513" s="60"/>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60"/>
      <c r="B514" s="60"/>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60"/>
      <c r="B515" s="60"/>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60"/>
      <c r="B516" s="60"/>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60"/>
      <c r="B517" s="60"/>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60"/>
      <c r="B518" s="60"/>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60"/>
      <c r="B519" s="60"/>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60"/>
      <c r="B520" s="60"/>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60"/>
      <c r="B521" s="60"/>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60"/>
      <c r="B522" s="60"/>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60"/>
      <c r="B523" s="60"/>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60"/>
      <c r="B524" s="60"/>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60"/>
      <c r="B525" s="60"/>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60"/>
      <c r="B526" s="60"/>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60"/>
      <c r="B527" s="60"/>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60"/>
      <c r="B528" s="60"/>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60"/>
      <c r="B529" s="60"/>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60"/>
      <c r="B530" s="60"/>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60"/>
      <c r="B531" s="60"/>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60"/>
      <c r="B532" s="60"/>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60"/>
      <c r="B533" s="60"/>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60"/>
      <c r="B534" s="60"/>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60"/>
      <c r="B535" s="60"/>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60"/>
      <c r="B536" s="60"/>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60"/>
      <c r="B537" s="60"/>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60"/>
      <c r="B538" s="60"/>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60"/>
      <c r="B539" s="60"/>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60"/>
      <c r="B540" s="60"/>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60"/>
      <c r="B541" s="60"/>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60"/>
      <c r="B542" s="60"/>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60"/>
      <c r="B543" s="60"/>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60"/>
      <c r="B544" s="60"/>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60"/>
      <c r="B545" s="60"/>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60"/>
      <c r="B546" s="60"/>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60"/>
      <c r="B547" s="60"/>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60"/>
      <c r="B548" s="60"/>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60"/>
      <c r="B549" s="60"/>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60"/>
      <c r="B550" s="60"/>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60"/>
      <c r="B551" s="60"/>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60"/>
      <c r="B552" s="60"/>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60"/>
      <c r="B553" s="60"/>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60"/>
      <c r="B554" s="60"/>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60"/>
      <c r="B555" s="60"/>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60"/>
      <c r="B556" s="60"/>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60"/>
      <c r="B557" s="60"/>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60"/>
      <c r="B558" s="60"/>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60"/>
      <c r="B559" s="60"/>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60"/>
      <c r="B560" s="60"/>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60"/>
      <c r="B561" s="60"/>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60"/>
      <c r="B562" s="60"/>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60"/>
      <c r="B563" s="60"/>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60"/>
      <c r="B564" s="60"/>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60"/>
      <c r="B565" s="60"/>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60"/>
      <c r="B566" s="60"/>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60"/>
      <c r="B567" s="60"/>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60"/>
      <c r="B568" s="60"/>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60"/>
      <c r="B569" s="60"/>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60"/>
      <c r="B570" s="60"/>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60"/>
      <c r="B571" s="60"/>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60"/>
      <c r="B572" s="60"/>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60"/>
      <c r="B573" s="60"/>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60"/>
      <c r="B574" s="60"/>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60"/>
      <c r="B575" s="60"/>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60"/>
      <c r="B576" s="60"/>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60"/>
      <c r="B577" s="60"/>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60"/>
      <c r="B578" s="60"/>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60"/>
      <c r="B579" s="60"/>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60"/>
      <c r="B580" s="60"/>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60"/>
      <c r="B581" s="60"/>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60"/>
      <c r="B582" s="60"/>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60"/>
      <c r="B583" s="60"/>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60"/>
      <c r="B584" s="60"/>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60"/>
      <c r="B585" s="60"/>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60"/>
      <c r="B586" s="60"/>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60"/>
      <c r="B587" s="60"/>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60"/>
      <c r="B588" s="60"/>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60"/>
      <c r="B589" s="60"/>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60"/>
      <c r="B590" s="60"/>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60"/>
      <c r="B591" s="60"/>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60"/>
      <c r="B592" s="60"/>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60"/>
      <c r="B593" s="60"/>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60"/>
      <c r="B594" s="60"/>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60"/>
      <c r="B595" s="60"/>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60"/>
      <c r="B596" s="60"/>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60"/>
      <c r="B597" s="60"/>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60"/>
      <c r="B598" s="60"/>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60"/>
      <c r="B599" s="60"/>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60"/>
      <c r="B600" s="60"/>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60"/>
      <c r="B601" s="60"/>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60"/>
      <c r="B602" s="60"/>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60"/>
      <c r="B603" s="60"/>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60"/>
      <c r="B604" s="60"/>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60"/>
      <c r="B605" s="60"/>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60"/>
      <c r="B606" s="60"/>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60"/>
      <c r="B607" s="60"/>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60"/>
      <c r="B608" s="60"/>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60"/>
      <c r="B609" s="60"/>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60"/>
      <c r="B610" s="60"/>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60"/>
      <c r="B611" s="60"/>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60"/>
      <c r="B612" s="60"/>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60"/>
      <c r="B613" s="60"/>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60"/>
      <c r="B614" s="60"/>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60"/>
      <c r="B615" s="60"/>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60"/>
      <c r="B616" s="60"/>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60"/>
      <c r="B617" s="60"/>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60"/>
      <c r="B618" s="60"/>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60"/>
      <c r="B619" s="60"/>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60"/>
      <c r="B620" s="60"/>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60"/>
      <c r="B621" s="60"/>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60"/>
      <c r="B622" s="60"/>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60"/>
      <c r="B623" s="60"/>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60"/>
      <c r="B624" s="60"/>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60"/>
      <c r="B625" s="60"/>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60"/>
      <c r="B626" s="60"/>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60"/>
      <c r="B627" s="60"/>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60"/>
      <c r="B628" s="60"/>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60"/>
      <c r="B629" s="60"/>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60"/>
      <c r="B630" s="60"/>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60"/>
      <c r="B631" s="60"/>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60"/>
      <c r="B632" s="60"/>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60"/>
      <c r="B633" s="60"/>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60"/>
      <c r="B634" s="60"/>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60"/>
      <c r="B635" s="60"/>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60"/>
      <c r="B636" s="60"/>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60"/>
      <c r="B637" s="60"/>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60"/>
      <c r="B638" s="60"/>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60"/>
      <c r="B639" s="60"/>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60"/>
      <c r="B640" s="60"/>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60"/>
      <c r="B641" s="60"/>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60"/>
      <c r="B642" s="60"/>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60"/>
      <c r="B643" s="60"/>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60"/>
      <c r="B644" s="60"/>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60"/>
      <c r="B645" s="60"/>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60"/>
      <c r="B646" s="60"/>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60"/>
      <c r="B647" s="60"/>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60"/>
      <c r="B648" s="60"/>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60"/>
      <c r="B649" s="60"/>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60"/>
      <c r="B650" s="60"/>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60"/>
      <c r="B651" s="60"/>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60"/>
      <c r="B652" s="60"/>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60"/>
      <c r="B653" s="60"/>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60"/>
      <c r="B654" s="60"/>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60"/>
      <c r="B655" s="60"/>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60"/>
      <c r="B656" s="60"/>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60"/>
      <c r="B657" s="60"/>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60"/>
      <c r="B658" s="60"/>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60"/>
      <c r="B659" s="60"/>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60"/>
      <c r="B660" s="60"/>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60"/>
      <c r="B661" s="60"/>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60"/>
      <c r="B662" s="60"/>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60"/>
      <c r="B663" s="60"/>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60"/>
      <c r="B664" s="60"/>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60"/>
      <c r="B665" s="60"/>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60"/>
      <c r="B666" s="60"/>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60"/>
      <c r="B667" s="60"/>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60"/>
      <c r="B668" s="60"/>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60"/>
      <c r="B669" s="60"/>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60"/>
      <c r="B670" s="60"/>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60"/>
      <c r="B671" s="60"/>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60"/>
      <c r="B672" s="60"/>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60"/>
      <c r="B673" s="60"/>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60"/>
      <c r="B674" s="60"/>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60"/>
      <c r="B675" s="60"/>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60"/>
      <c r="B676" s="60"/>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60"/>
      <c r="B677" s="60"/>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60"/>
      <c r="B678" s="60"/>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60"/>
      <c r="B679" s="60"/>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60"/>
      <c r="B680" s="60"/>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60"/>
      <c r="B681" s="60"/>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60"/>
      <c r="B682" s="60"/>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60"/>
      <c r="B683" s="60"/>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60"/>
      <c r="B684" s="60"/>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60"/>
      <c r="B685" s="60"/>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60"/>
      <c r="B686" s="60"/>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60"/>
      <c r="B687" s="60"/>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60"/>
      <c r="B688" s="60"/>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60"/>
      <c r="B689" s="60"/>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60"/>
      <c r="B690" s="60"/>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60"/>
      <c r="B691" s="60"/>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60"/>
      <c r="B692" s="60"/>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60"/>
      <c r="B693" s="60"/>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60"/>
      <c r="B694" s="60"/>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60"/>
      <c r="B695" s="60"/>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60"/>
      <c r="B696" s="60"/>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60"/>
      <c r="B697" s="60"/>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60"/>
      <c r="B698" s="60"/>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60"/>
      <c r="B699" s="60"/>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60"/>
      <c r="B700" s="60"/>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60"/>
      <c r="B701" s="60"/>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60"/>
      <c r="B702" s="60"/>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60"/>
      <c r="B703" s="60"/>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60"/>
      <c r="B704" s="60"/>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60"/>
      <c r="B705" s="60"/>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60"/>
      <c r="B706" s="60"/>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60"/>
      <c r="B707" s="60"/>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60"/>
      <c r="B708" s="60"/>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60"/>
      <c r="B709" s="60"/>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60"/>
      <c r="B710" s="60"/>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60"/>
      <c r="B711" s="60"/>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60"/>
      <c r="B712" s="60"/>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60"/>
      <c r="B713" s="60"/>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60"/>
      <c r="B714" s="60"/>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60"/>
      <c r="B715" s="60"/>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60"/>
      <c r="B716" s="60"/>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60"/>
      <c r="B717" s="60"/>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60"/>
      <c r="B718" s="60"/>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60"/>
      <c r="B719" s="60"/>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60"/>
      <c r="B720" s="60"/>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60"/>
      <c r="B721" s="60"/>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60"/>
      <c r="B722" s="60"/>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60"/>
      <c r="B723" s="60"/>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60"/>
      <c r="B724" s="60"/>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60"/>
      <c r="B725" s="60"/>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60"/>
      <c r="B726" s="60"/>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60"/>
      <c r="B727" s="60"/>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60"/>
      <c r="B728" s="60"/>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60"/>
      <c r="B729" s="60"/>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60"/>
      <c r="B730" s="60"/>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60"/>
      <c r="B731" s="60"/>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60"/>
      <c r="B732" s="60"/>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60"/>
      <c r="B733" s="60"/>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60"/>
      <c r="B734" s="60"/>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60"/>
      <c r="B735" s="60"/>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60"/>
      <c r="B736" s="60"/>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60"/>
      <c r="B737" s="60"/>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60"/>
      <c r="B738" s="60"/>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60"/>
      <c r="B739" s="60"/>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60"/>
      <c r="B740" s="60"/>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60"/>
      <c r="B741" s="60"/>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60"/>
      <c r="B742" s="60"/>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60"/>
      <c r="B743" s="60"/>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60"/>
      <c r="B744" s="60"/>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60"/>
      <c r="B745" s="60"/>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60"/>
      <c r="B746" s="60"/>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60"/>
      <c r="B747" s="60"/>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60"/>
      <c r="B748" s="60"/>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60"/>
      <c r="B749" s="60"/>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60"/>
      <c r="B750" s="60"/>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60"/>
      <c r="B751" s="60"/>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60"/>
      <c r="B752" s="60"/>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60"/>
      <c r="B753" s="60"/>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60"/>
      <c r="B754" s="60"/>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60"/>
      <c r="B755" s="60"/>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60"/>
      <c r="B756" s="60"/>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60"/>
      <c r="B757" s="60"/>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60"/>
      <c r="B758" s="60"/>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60"/>
      <c r="B759" s="60"/>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60"/>
      <c r="B760" s="60"/>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60"/>
      <c r="B761" s="60"/>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60"/>
      <c r="B762" s="60"/>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60"/>
      <c r="B763" s="60"/>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60"/>
      <c r="B764" s="60"/>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60"/>
      <c r="B765" s="60"/>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60"/>
      <c r="B766" s="60"/>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60"/>
      <c r="B767" s="60"/>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60"/>
      <c r="B768" s="60"/>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60"/>
      <c r="B769" s="60"/>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60"/>
      <c r="B770" s="60"/>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60"/>
      <c r="B771" s="60"/>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60"/>
      <c r="B772" s="60"/>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60"/>
      <c r="B773" s="60"/>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60"/>
      <c r="B774" s="60"/>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60"/>
      <c r="B775" s="60"/>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60"/>
      <c r="B776" s="60"/>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60"/>
      <c r="B777" s="60"/>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60"/>
      <c r="B778" s="60"/>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60"/>
      <c r="B779" s="60"/>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60"/>
      <c r="B780" s="60"/>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60"/>
      <c r="B781" s="60"/>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60"/>
      <c r="B782" s="60"/>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60"/>
      <c r="B783" s="60"/>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60"/>
      <c r="B784" s="60"/>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60"/>
      <c r="B785" s="60"/>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60"/>
      <c r="B786" s="60"/>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60"/>
      <c r="B787" s="60"/>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60"/>
      <c r="B788" s="60"/>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60"/>
      <c r="B789" s="60"/>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60"/>
      <c r="B790" s="60"/>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60"/>
      <c r="B791" s="60"/>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60"/>
      <c r="B792" s="60"/>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60"/>
      <c r="B793" s="60"/>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60"/>
      <c r="B794" s="60"/>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60"/>
      <c r="B795" s="60"/>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60"/>
      <c r="B796" s="60"/>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60"/>
      <c r="B797" s="60"/>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60"/>
      <c r="B798" s="60"/>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60"/>
      <c r="B799" s="60"/>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60"/>
      <c r="B800" s="60"/>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60"/>
      <c r="B801" s="60"/>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60"/>
      <c r="B802" s="60"/>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60"/>
      <c r="B803" s="60"/>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60"/>
      <c r="B804" s="60"/>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60"/>
      <c r="B805" s="60"/>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60"/>
      <c r="B806" s="60"/>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60"/>
      <c r="B807" s="60"/>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60"/>
      <c r="B808" s="60"/>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60"/>
      <c r="B809" s="60"/>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60"/>
      <c r="B810" s="60"/>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60"/>
      <c r="B811" s="60"/>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60"/>
      <c r="B812" s="60"/>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60"/>
      <c r="B813" s="60"/>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60"/>
      <c r="B814" s="60"/>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60"/>
      <c r="B815" s="60"/>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60"/>
      <c r="B816" s="60"/>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60"/>
      <c r="B817" s="60"/>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60"/>
      <c r="B818" s="60"/>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60"/>
      <c r="B819" s="60"/>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60"/>
      <c r="B820" s="60"/>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60"/>
      <c r="B821" s="60"/>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60"/>
      <c r="B822" s="60"/>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60"/>
      <c r="B823" s="60"/>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60"/>
      <c r="B824" s="60"/>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60"/>
      <c r="B825" s="60"/>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60"/>
      <c r="B826" s="60"/>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60"/>
      <c r="B827" s="60"/>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60"/>
      <c r="B828" s="60"/>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60"/>
      <c r="B829" s="60"/>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60"/>
      <c r="B830" s="60"/>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60"/>
      <c r="B831" s="60"/>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60"/>
      <c r="B832" s="60"/>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60"/>
      <c r="B833" s="60"/>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60"/>
      <c r="B834" s="60"/>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60"/>
      <c r="B835" s="60"/>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60"/>
      <c r="B836" s="60"/>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60"/>
      <c r="B837" s="60"/>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60"/>
      <c r="B838" s="60"/>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60"/>
      <c r="B839" s="60"/>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60"/>
      <c r="B840" s="60"/>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60"/>
      <c r="B841" s="60"/>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60"/>
      <c r="B842" s="60"/>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60"/>
      <c r="B843" s="60"/>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60"/>
      <c r="B844" s="60"/>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60"/>
      <c r="B845" s="60"/>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60"/>
      <c r="B846" s="60"/>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60"/>
      <c r="B847" s="60"/>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60"/>
      <c r="B848" s="60"/>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60"/>
      <c r="B849" s="60"/>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60"/>
      <c r="B850" s="60"/>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60"/>
      <c r="B851" s="60"/>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60"/>
      <c r="B852" s="60"/>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60"/>
      <c r="B853" s="60"/>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60"/>
      <c r="B854" s="60"/>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60"/>
      <c r="B855" s="60"/>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60"/>
      <c r="B856" s="60"/>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60"/>
      <c r="B857" s="60"/>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60"/>
      <c r="B858" s="60"/>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60"/>
      <c r="B859" s="60"/>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60"/>
      <c r="B860" s="60"/>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60"/>
      <c r="B861" s="60"/>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60"/>
      <c r="B862" s="60"/>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60"/>
      <c r="B863" s="60"/>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60"/>
      <c r="B864" s="60"/>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60"/>
      <c r="B865" s="60"/>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60"/>
      <c r="B866" s="60"/>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60"/>
      <c r="B867" s="60"/>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60"/>
      <c r="B868" s="60"/>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60"/>
      <c r="B869" s="60"/>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60"/>
      <c r="B870" s="60"/>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60"/>
      <c r="B871" s="60"/>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60"/>
      <c r="B872" s="60"/>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60"/>
      <c r="B873" s="60"/>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60"/>
      <c r="B874" s="60"/>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60"/>
      <c r="B875" s="60"/>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60"/>
      <c r="B876" s="60"/>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60"/>
      <c r="B877" s="60"/>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60"/>
      <c r="B878" s="60"/>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60"/>
      <c r="B879" s="60"/>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60"/>
      <c r="B880" s="60"/>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60"/>
      <c r="B881" s="60"/>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60"/>
      <c r="B882" s="60"/>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60"/>
      <c r="B883" s="60"/>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60"/>
      <c r="B884" s="60"/>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60"/>
      <c r="B885" s="60"/>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60"/>
      <c r="B886" s="60"/>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60"/>
      <c r="B887" s="60"/>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60"/>
      <c r="B888" s="60"/>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60"/>
      <c r="B889" s="60"/>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60"/>
      <c r="B890" s="60"/>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60"/>
      <c r="B891" s="60"/>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60"/>
      <c r="B892" s="60"/>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60"/>
      <c r="B893" s="60"/>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60"/>
      <c r="B894" s="60"/>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60"/>
      <c r="B895" s="60"/>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60"/>
      <c r="B896" s="60"/>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60"/>
      <c r="B897" s="60"/>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60"/>
      <c r="B898" s="60"/>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60"/>
      <c r="B899" s="60"/>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60"/>
      <c r="B900" s="60"/>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60"/>
      <c r="B901" s="60"/>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60"/>
      <c r="B902" s="60"/>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60"/>
      <c r="B903" s="60"/>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60"/>
      <c r="B904" s="60"/>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60"/>
      <c r="B905" s="60"/>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60"/>
      <c r="B906" s="60"/>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60"/>
      <c r="B907" s="60"/>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60"/>
      <c r="B908" s="60"/>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60"/>
      <c r="B909" s="60"/>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60"/>
      <c r="B910" s="60"/>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60"/>
      <c r="B911" s="60"/>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60"/>
      <c r="B912" s="60"/>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60"/>
      <c r="B913" s="60"/>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60"/>
      <c r="B914" s="60"/>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60"/>
      <c r="B915" s="60"/>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60"/>
      <c r="B916" s="60"/>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60"/>
      <c r="B917" s="60"/>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60"/>
      <c r="B918" s="60"/>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60"/>
      <c r="B919" s="60"/>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60"/>
      <c r="B920" s="60"/>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60"/>
      <c r="B921" s="60"/>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60"/>
      <c r="B922" s="60"/>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60"/>
      <c r="B923" s="60"/>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60"/>
      <c r="B924" s="60"/>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60"/>
      <c r="B925" s="60"/>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60"/>
      <c r="B926" s="60"/>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60"/>
      <c r="B927" s="60"/>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60"/>
      <c r="B928" s="60"/>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60"/>
      <c r="B929" s="60"/>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60"/>
      <c r="B930" s="60"/>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60"/>
      <c r="B931" s="60"/>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60"/>
      <c r="B932" s="60"/>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60"/>
      <c r="B933" s="60"/>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60"/>
      <c r="B934" s="60"/>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60"/>
      <c r="B935" s="60"/>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60"/>
      <c r="B936" s="60"/>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60"/>
      <c r="B937" s="60"/>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60"/>
      <c r="B938" s="60"/>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60"/>
      <c r="B939" s="60"/>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60"/>
      <c r="B940" s="60"/>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60"/>
      <c r="B941" s="60"/>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60"/>
      <c r="B942" s="60"/>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60"/>
      <c r="B943" s="60"/>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60"/>
      <c r="B944" s="60"/>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60"/>
      <c r="B945" s="60"/>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60"/>
      <c r="B946" s="60"/>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60"/>
      <c r="B947" s="60"/>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60"/>
      <c r="B948" s="60"/>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60"/>
      <c r="B949" s="60"/>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60"/>
      <c r="B950" s="60"/>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60"/>
      <c r="B951" s="60"/>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60"/>
      <c r="B952" s="60"/>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60"/>
      <c r="B953" s="60"/>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60"/>
      <c r="B954" s="60"/>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60"/>
      <c r="B955" s="60"/>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60"/>
      <c r="B956" s="60"/>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60"/>
      <c r="B957" s="60"/>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60"/>
      <c r="B958" s="60"/>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60"/>
      <c r="B959" s="60"/>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60"/>
      <c r="B960" s="60"/>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60"/>
      <c r="B961" s="60"/>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60"/>
      <c r="B962" s="60"/>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60"/>
      <c r="B963" s="60"/>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60"/>
      <c r="B964" s="60"/>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60"/>
      <c r="B965" s="60"/>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60"/>
      <c r="B966" s="60"/>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60"/>
      <c r="B967" s="60"/>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60"/>
      <c r="B968" s="60"/>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60"/>
      <c r="B969" s="60"/>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60"/>
      <c r="B970" s="60"/>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60"/>
      <c r="B971" s="60"/>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60"/>
      <c r="B972" s="60"/>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60"/>
      <c r="B973" s="60"/>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60"/>
      <c r="B974" s="60"/>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60"/>
      <c r="B975" s="60"/>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60"/>
      <c r="B976" s="60"/>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60"/>
      <c r="B977" s="60"/>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60"/>
      <c r="B978" s="60"/>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60"/>
      <c r="B979" s="60"/>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60"/>
      <c r="B980" s="60"/>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60"/>
      <c r="B981" s="60"/>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60"/>
      <c r="B982" s="60"/>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60"/>
      <c r="B983" s="60"/>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60"/>
      <c r="B984" s="60"/>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60"/>
      <c r="B985" s="60"/>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60"/>
      <c r="B986" s="60"/>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60"/>
      <c r="B987" s="60"/>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60"/>
      <c r="B988" s="60"/>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60"/>
      <c r="B989" s="60"/>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60"/>
      <c r="B990" s="60"/>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60"/>
      <c r="B991" s="60"/>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sheetData>
  <hyperlinks>
    <hyperlink r:id="rId1" location="gid=695181915" ref="A2"/>
    <hyperlink r:id="rId2" ref="A5"/>
    <hyperlink r:id="rId3" ref="D5"/>
    <hyperlink r:id="rId4" location="gid=1996013437" ref="B7"/>
    <hyperlink display="Phương pháp" location="'MG - Phương pháp luận'!A1" ref="B8"/>
    <hyperlink r:id="rId5" location="gid=142567794" ref="B11"/>
    <hyperlink display="Roadmap dự kiến&#10;Dự kiến launch vào tuần cuối Tháng 4/2024" location="null!A1" ref="B12"/>
    <hyperlink display="Flow tổng&#10;Flow minimal" location="'MG - Flow 090524'!A1" ref="B13"/>
    <hyperlink display="List game chốt" location="'MG - Game list 090524'!A1" ref="B14"/>
    <hyperlink r:id="rId6" location="gid=69709828" ref="B15"/>
    <hyperlink r:id="rId7" location="gid=234696066" ref="B16"/>
    <hyperlink r:id="rId8" ref="D16"/>
    <hyperlink r:id="rId9" location="gid=770698467" ref="B2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7.0"/>
    <col customWidth="1" min="2" max="2" width="21.5"/>
    <col customWidth="1" min="3" max="4" width="68.13"/>
  </cols>
  <sheetData>
    <row r="1" ht="23.25" customHeight="1">
      <c r="A1" s="61" t="s">
        <v>118</v>
      </c>
      <c r="B1" s="62" t="s">
        <v>66</v>
      </c>
      <c r="C1" s="61" t="s">
        <v>119</v>
      </c>
      <c r="D1" s="61" t="s">
        <v>120</v>
      </c>
    </row>
    <row r="2">
      <c r="A2" s="63">
        <v>1.0</v>
      </c>
      <c r="B2" s="64" t="s">
        <v>121</v>
      </c>
      <c r="C2" s="65" t="s">
        <v>122</v>
      </c>
      <c r="D2" s="65" t="s">
        <v>123</v>
      </c>
    </row>
    <row r="3">
      <c r="A3" s="63">
        <v>2.0</v>
      </c>
      <c r="B3" s="64" t="s">
        <v>124</v>
      </c>
      <c r="C3" s="65" t="s">
        <v>125</v>
      </c>
      <c r="D3" s="65" t="s">
        <v>126</v>
      </c>
    </row>
    <row r="4">
      <c r="A4" s="63">
        <v>3.0</v>
      </c>
      <c r="B4" s="64" t="s">
        <v>127</v>
      </c>
      <c r="C4" s="65" t="s">
        <v>128</v>
      </c>
      <c r="D4" s="65" t="s">
        <v>129</v>
      </c>
    </row>
    <row r="5">
      <c r="A5" s="63">
        <v>5.0</v>
      </c>
      <c r="B5" s="64" t="s">
        <v>130</v>
      </c>
      <c r="C5" s="65" t="s">
        <v>131</v>
      </c>
      <c r="D5" s="65" t="s">
        <v>132</v>
      </c>
    </row>
    <row r="6">
      <c r="A6" s="63">
        <v>6.0</v>
      </c>
      <c r="B6" s="64" t="s">
        <v>133</v>
      </c>
      <c r="C6" s="65" t="s">
        <v>134</v>
      </c>
      <c r="D6" s="65" t="s">
        <v>135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9.63"/>
    <col customWidth="1" min="3" max="3" width="22.25"/>
    <col customWidth="1" min="4" max="4" width="77.25"/>
    <col customWidth="1" min="5" max="5" width="15.0"/>
    <col customWidth="1" min="6" max="6" width="34.63"/>
    <col customWidth="1" min="7" max="7" width="35.63"/>
  </cols>
  <sheetData>
    <row r="1">
      <c r="A1" s="66" t="s">
        <v>136</v>
      </c>
      <c r="B1" s="66" t="s">
        <v>137</v>
      </c>
      <c r="C1" s="66" t="s">
        <v>138</v>
      </c>
      <c r="D1" s="66" t="s">
        <v>66</v>
      </c>
      <c r="E1" s="66" t="s">
        <v>139</v>
      </c>
      <c r="F1" s="66" t="s">
        <v>140</v>
      </c>
      <c r="G1" s="66" t="s">
        <v>141</v>
      </c>
      <c r="H1" s="67"/>
    </row>
    <row r="2">
      <c r="A2" s="68">
        <v>0.0</v>
      </c>
      <c r="B2" s="69" t="s">
        <v>142</v>
      </c>
      <c r="C2" s="70" t="s">
        <v>143</v>
      </c>
      <c r="D2" s="71" t="s">
        <v>144</v>
      </c>
      <c r="E2" s="69" t="s">
        <v>145</v>
      </c>
      <c r="F2" s="70" t="s">
        <v>146</v>
      </c>
      <c r="G2" s="70" t="s">
        <v>147</v>
      </c>
      <c r="H2" s="72"/>
    </row>
    <row r="3" ht="74.25" customHeight="1">
      <c r="A3" s="68">
        <v>1.0</v>
      </c>
      <c r="B3" s="73">
        <v>45359.0</v>
      </c>
      <c r="C3" s="70" t="s">
        <v>148</v>
      </c>
      <c r="D3" s="70" t="s">
        <v>149</v>
      </c>
      <c r="E3" s="69" t="s">
        <v>150</v>
      </c>
      <c r="F3" s="71" t="s">
        <v>151</v>
      </c>
      <c r="G3" s="70" t="s">
        <v>152</v>
      </c>
      <c r="H3" s="70" t="s">
        <v>153</v>
      </c>
    </row>
    <row r="4" ht="74.25" customHeight="1">
      <c r="A4" s="68">
        <v>2.0</v>
      </c>
      <c r="E4" s="69" t="s">
        <v>150</v>
      </c>
      <c r="F4" s="71" t="s">
        <v>154</v>
      </c>
      <c r="H4" s="72"/>
    </row>
    <row r="5" ht="74.25" customHeight="1">
      <c r="A5" s="68">
        <v>3.0</v>
      </c>
      <c r="E5" s="69" t="s">
        <v>150</v>
      </c>
      <c r="F5" s="71" t="s">
        <v>155</v>
      </c>
      <c r="H5" s="72"/>
    </row>
    <row r="6" ht="74.25" customHeight="1">
      <c r="A6" s="68">
        <v>4.0</v>
      </c>
      <c r="E6" s="69" t="s">
        <v>156</v>
      </c>
      <c r="F6" s="71" t="s">
        <v>157</v>
      </c>
      <c r="H6" s="72"/>
    </row>
    <row r="7" ht="74.25" customHeight="1">
      <c r="A7" s="68">
        <v>5.0</v>
      </c>
      <c r="E7" s="69" t="s">
        <v>156</v>
      </c>
      <c r="F7" s="71" t="s">
        <v>158</v>
      </c>
      <c r="H7" s="72"/>
    </row>
  </sheetData>
  <mergeCells count="4">
    <mergeCell ref="B3:B7"/>
    <mergeCell ref="C3:C7"/>
    <mergeCell ref="D3:D7"/>
    <mergeCell ref="G3:G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6.13"/>
    <col customWidth="1" min="3" max="3" width="48.88"/>
    <col customWidth="1" min="4" max="4" width="38.13"/>
    <col customWidth="1" min="5" max="5" width="30.88"/>
    <col customWidth="1" hidden="1" min="6" max="6" width="30.88"/>
  </cols>
  <sheetData>
    <row r="1" ht="38.25" customHeight="1">
      <c r="A1" s="74" t="s">
        <v>159</v>
      </c>
      <c r="B1" s="74" t="s">
        <v>160</v>
      </c>
      <c r="C1" s="74" t="s">
        <v>161</v>
      </c>
      <c r="D1" s="74" t="s">
        <v>162</v>
      </c>
      <c r="E1" s="74" t="s">
        <v>163</v>
      </c>
      <c r="F1" s="74" t="s">
        <v>164</v>
      </c>
      <c r="G1" s="75"/>
      <c r="H1" s="76"/>
      <c r="I1" s="76"/>
      <c r="J1" s="76"/>
      <c r="K1" s="76"/>
      <c r="L1" s="76"/>
      <c r="M1" s="76"/>
      <c r="N1" s="76"/>
      <c r="O1" s="76"/>
      <c r="P1" s="76"/>
      <c r="Q1" s="76"/>
      <c r="R1" s="76"/>
      <c r="S1" s="76"/>
      <c r="T1" s="76"/>
      <c r="U1" s="76"/>
      <c r="V1" s="76"/>
      <c r="W1" s="76"/>
      <c r="X1" s="76"/>
    </row>
    <row r="2" ht="80.25" customHeight="1">
      <c r="A2" s="77" t="s">
        <v>142</v>
      </c>
      <c r="B2" s="78" t="s">
        <v>165</v>
      </c>
      <c r="C2" s="78" t="s">
        <v>166</v>
      </c>
      <c r="D2" s="79" t="s">
        <v>167</v>
      </c>
      <c r="E2" s="79" t="s">
        <v>167</v>
      </c>
      <c r="F2" s="78"/>
      <c r="G2" s="47"/>
      <c r="H2" s="47"/>
      <c r="I2" s="47"/>
      <c r="J2" s="47"/>
      <c r="K2" s="47"/>
      <c r="L2" s="47"/>
      <c r="M2" s="47"/>
      <c r="N2" s="47"/>
      <c r="O2" s="47"/>
      <c r="P2" s="47"/>
      <c r="Q2" s="47"/>
      <c r="R2" s="47"/>
      <c r="S2" s="47"/>
      <c r="T2" s="47"/>
      <c r="U2" s="47"/>
      <c r="V2" s="47"/>
      <c r="W2" s="47"/>
      <c r="X2" s="47"/>
    </row>
    <row r="3" ht="80.25" customHeight="1">
      <c r="A3" s="77">
        <v>3.0</v>
      </c>
      <c r="B3" s="80" t="s">
        <v>168</v>
      </c>
      <c r="C3" s="80" t="s">
        <v>169</v>
      </c>
      <c r="D3" s="80" t="s">
        <v>170</v>
      </c>
      <c r="E3" s="80" t="s">
        <v>171</v>
      </c>
      <c r="F3" s="80" t="s">
        <v>172</v>
      </c>
      <c r="G3" s="47"/>
      <c r="H3" s="47"/>
      <c r="I3" s="47"/>
      <c r="J3" s="47"/>
      <c r="K3" s="47"/>
      <c r="L3" s="47"/>
      <c r="M3" s="47"/>
      <c r="N3" s="47"/>
      <c r="O3" s="47"/>
      <c r="P3" s="47"/>
      <c r="Q3" s="47"/>
      <c r="R3" s="47"/>
      <c r="S3" s="47"/>
      <c r="T3" s="47"/>
      <c r="U3" s="47"/>
      <c r="V3" s="47"/>
      <c r="W3" s="47"/>
      <c r="X3" s="47"/>
    </row>
    <row r="4" ht="80.25" customHeight="1">
      <c r="A4" s="81">
        <v>4.0</v>
      </c>
      <c r="B4" s="82"/>
      <c r="C4" s="83"/>
      <c r="D4" s="82"/>
      <c r="E4" s="82"/>
      <c r="F4" s="82"/>
      <c r="G4" s="47"/>
      <c r="H4" s="47"/>
      <c r="I4" s="47"/>
      <c r="J4" s="47"/>
      <c r="K4" s="47"/>
      <c r="L4" s="47"/>
      <c r="M4" s="47"/>
      <c r="N4" s="47"/>
      <c r="O4" s="47"/>
      <c r="P4" s="47"/>
      <c r="Q4" s="47"/>
      <c r="R4" s="47"/>
      <c r="S4" s="47"/>
      <c r="T4" s="47"/>
      <c r="U4" s="47"/>
      <c r="V4" s="47"/>
      <c r="W4" s="47"/>
      <c r="X4" s="47"/>
    </row>
    <row r="5" ht="80.25" customHeight="1">
      <c r="A5" s="81">
        <v>5.0</v>
      </c>
      <c r="B5" s="80" t="s">
        <v>173</v>
      </c>
      <c r="C5" s="83"/>
      <c r="D5" s="84" t="s">
        <v>174</v>
      </c>
      <c r="E5" s="84" t="s">
        <v>175</v>
      </c>
      <c r="F5" s="80" t="s">
        <v>176</v>
      </c>
      <c r="G5" s="47"/>
      <c r="H5" s="47"/>
      <c r="I5" s="47"/>
      <c r="J5" s="47"/>
      <c r="K5" s="47"/>
      <c r="L5" s="47"/>
      <c r="M5" s="47"/>
      <c r="N5" s="47"/>
      <c r="O5" s="47"/>
      <c r="P5" s="47"/>
      <c r="Q5" s="47"/>
      <c r="R5" s="47"/>
      <c r="S5" s="47"/>
      <c r="T5" s="47"/>
      <c r="U5" s="47"/>
      <c r="V5" s="47"/>
      <c r="W5" s="47"/>
      <c r="X5" s="47"/>
    </row>
    <row r="6" ht="80.25" customHeight="1">
      <c r="A6" s="81">
        <v>6.0</v>
      </c>
      <c r="B6" s="82"/>
      <c r="C6" s="82"/>
      <c r="D6" s="82"/>
      <c r="E6" s="82"/>
      <c r="F6" s="82"/>
      <c r="G6" s="47"/>
      <c r="H6" s="47"/>
      <c r="I6" s="47"/>
      <c r="J6" s="47"/>
      <c r="K6" s="47"/>
      <c r="L6" s="47"/>
      <c r="M6" s="47"/>
      <c r="N6" s="47"/>
      <c r="O6" s="47"/>
      <c r="P6" s="47"/>
      <c r="Q6" s="47"/>
      <c r="R6" s="47"/>
      <c r="S6" s="47"/>
      <c r="T6" s="47"/>
      <c r="U6" s="47"/>
      <c r="V6" s="47"/>
      <c r="W6" s="47"/>
      <c r="X6" s="47"/>
    </row>
    <row r="7" ht="80.25" customHeight="1">
      <c r="A7" s="81">
        <v>7.0</v>
      </c>
      <c r="B7" s="80" t="s">
        <v>177</v>
      </c>
      <c r="C7" s="80" t="s">
        <v>178</v>
      </c>
      <c r="D7" s="80" t="s">
        <v>179</v>
      </c>
      <c r="E7" s="84" t="s">
        <v>180</v>
      </c>
      <c r="F7" s="84" t="s">
        <v>181</v>
      </c>
      <c r="G7" s="47"/>
      <c r="H7" s="47"/>
      <c r="I7" s="47"/>
      <c r="J7" s="47"/>
      <c r="K7" s="47"/>
      <c r="L7" s="47"/>
      <c r="M7" s="47"/>
      <c r="N7" s="47"/>
      <c r="O7" s="47"/>
      <c r="P7" s="47"/>
      <c r="Q7" s="47"/>
      <c r="R7" s="47"/>
      <c r="S7" s="47"/>
      <c r="T7" s="47"/>
      <c r="U7" s="47"/>
      <c r="V7" s="47"/>
      <c r="W7" s="47"/>
      <c r="X7" s="47"/>
    </row>
    <row r="8" ht="81.75" customHeight="1">
      <c r="A8" s="81">
        <v>8.0</v>
      </c>
      <c r="B8" s="82"/>
      <c r="C8" s="82"/>
      <c r="D8" s="82"/>
      <c r="E8" s="82"/>
      <c r="F8" s="82"/>
      <c r="G8" s="47"/>
      <c r="H8" s="47"/>
      <c r="I8" s="47"/>
      <c r="J8" s="47"/>
      <c r="K8" s="47"/>
      <c r="L8" s="47"/>
      <c r="M8" s="47"/>
      <c r="N8" s="47"/>
      <c r="O8" s="47"/>
      <c r="P8" s="47"/>
      <c r="Q8" s="47"/>
      <c r="R8" s="47"/>
      <c r="S8" s="47"/>
      <c r="T8" s="47"/>
      <c r="U8" s="47"/>
      <c r="V8" s="47"/>
      <c r="W8" s="47"/>
      <c r="X8" s="47"/>
    </row>
    <row r="9" ht="38.25" customHeight="1">
      <c r="A9" s="47"/>
      <c r="B9" s="47"/>
      <c r="C9" s="47"/>
      <c r="D9" s="47"/>
      <c r="E9" s="47"/>
      <c r="F9" s="47"/>
      <c r="G9" s="47"/>
      <c r="H9" s="47"/>
      <c r="I9" s="47"/>
      <c r="J9" s="47"/>
      <c r="K9" s="47"/>
      <c r="L9" s="47"/>
      <c r="M9" s="47"/>
      <c r="N9" s="47"/>
      <c r="O9" s="47"/>
      <c r="P9" s="47"/>
      <c r="Q9" s="47"/>
      <c r="R9" s="47"/>
      <c r="S9" s="47"/>
      <c r="T9" s="47"/>
      <c r="U9" s="47"/>
      <c r="V9" s="47"/>
      <c r="W9" s="47"/>
      <c r="X9" s="47"/>
    </row>
    <row r="10" ht="38.25" customHeight="1">
      <c r="A10" s="47"/>
      <c r="B10" s="54"/>
      <c r="C10" s="47"/>
      <c r="D10" s="47"/>
      <c r="E10" s="47"/>
      <c r="F10" s="47"/>
      <c r="G10" s="47"/>
      <c r="H10" s="47"/>
      <c r="I10" s="47"/>
      <c r="J10" s="47"/>
      <c r="K10" s="47"/>
      <c r="L10" s="47"/>
      <c r="M10" s="47"/>
      <c r="N10" s="47"/>
      <c r="O10" s="47"/>
      <c r="P10" s="47"/>
      <c r="Q10" s="47"/>
      <c r="R10" s="47"/>
      <c r="S10" s="47"/>
      <c r="T10" s="47"/>
      <c r="U10" s="47"/>
      <c r="V10" s="47"/>
      <c r="W10" s="47"/>
      <c r="X10" s="47"/>
    </row>
    <row r="11" ht="38.25" customHeight="1">
      <c r="A11" s="47"/>
      <c r="B11" s="47"/>
      <c r="C11" s="47"/>
      <c r="D11" s="47"/>
      <c r="E11" s="47"/>
      <c r="F11" s="47"/>
      <c r="G11" s="47"/>
      <c r="H11" s="47"/>
      <c r="I11" s="47"/>
      <c r="J11" s="47"/>
      <c r="K11" s="47"/>
      <c r="L11" s="47"/>
      <c r="M11" s="47"/>
      <c r="N11" s="47"/>
      <c r="O11" s="47"/>
      <c r="P11" s="47"/>
      <c r="Q11" s="47"/>
      <c r="R11" s="47"/>
      <c r="S11" s="47"/>
      <c r="T11" s="47"/>
      <c r="U11" s="47"/>
      <c r="V11" s="47"/>
      <c r="W11" s="47"/>
      <c r="X11" s="47"/>
    </row>
    <row r="12" ht="38.25" customHeight="1">
      <c r="A12" s="47"/>
      <c r="B12" s="47"/>
      <c r="C12" s="47"/>
      <c r="D12" s="47"/>
      <c r="E12" s="47"/>
      <c r="F12" s="47"/>
      <c r="G12" s="47"/>
      <c r="H12" s="47"/>
      <c r="I12" s="47"/>
      <c r="J12" s="47"/>
      <c r="K12" s="47"/>
      <c r="L12" s="47"/>
      <c r="M12" s="47"/>
      <c r="N12" s="47"/>
      <c r="O12" s="47"/>
      <c r="P12" s="47"/>
      <c r="Q12" s="47"/>
      <c r="R12" s="47"/>
      <c r="S12" s="47"/>
      <c r="T12" s="47"/>
      <c r="U12" s="47"/>
      <c r="V12" s="47"/>
      <c r="W12" s="47"/>
      <c r="X12" s="47"/>
    </row>
    <row r="13" ht="38.25" customHeight="1">
      <c r="A13" s="47"/>
      <c r="B13" s="47"/>
      <c r="C13" s="47"/>
      <c r="D13" s="47"/>
      <c r="E13" s="47"/>
      <c r="F13" s="47"/>
      <c r="G13" s="47"/>
      <c r="H13" s="47"/>
      <c r="I13" s="47"/>
      <c r="J13" s="47"/>
      <c r="K13" s="47"/>
      <c r="L13" s="47"/>
      <c r="M13" s="47"/>
      <c r="N13" s="47"/>
      <c r="O13" s="47"/>
      <c r="P13" s="47"/>
      <c r="Q13" s="47"/>
      <c r="R13" s="47"/>
      <c r="S13" s="47"/>
      <c r="T13" s="47"/>
      <c r="U13" s="47"/>
      <c r="V13" s="47"/>
      <c r="W13" s="47"/>
      <c r="X13" s="47"/>
    </row>
    <row r="14" ht="38.2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row>
    <row r="15" ht="38.25" customHeight="1">
      <c r="A15" s="47"/>
      <c r="B15" s="47"/>
      <c r="C15" s="47"/>
      <c r="D15" s="47"/>
      <c r="E15" s="47"/>
      <c r="F15" s="47"/>
      <c r="G15" s="47"/>
      <c r="H15" s="47"/>
      <c r="I15" s="47"/>
      <c r="J15" s="47"/>
      <c r="K15" s="47"/>
      <c r="L15" s="47"/>
      <c r="M15" s="47"/>
      <c r="N15" s="47"/>
      <c r="O15" s="47"/>
      <c r="P15" s="47"/>
      <c r="Q15" s="47"/>
      <c r="R15" s="47"/>
      <c r="S15" s="47"/>
      <c r="T15" s="47"/>
      <c r="U15" s="47"/>
      <c r="V15" s="47"/>
      <c r="W15" s="47"/>
      <c r="X15" s="47"/>
    </row>
    <row r="16" ht="38.25" customHeight="1">
      <c r="A16" s="47"/>
      <c r="B16" s="47"/>
      <c r="C16" s="47"/>
      <c r="D16" s="47"/>
      <c r="E16" s="47"/>
      <c r="F16" s="47"/>
      <c r="G16" s="47"/>
      <c r="H16" s="47"/>
      <c r="I16" s="47"/>
      <c r="J16" s="47"/>
      <c r="K16" s="47"/>
      <c r="L16" s="47"/>
      <c r="M16" s="47"/>
      <c r="N16" s="47"/>
      <c r="O16" s="47"/>
      <c r="P16" s="47"/>
      <c r="Q16" s="47"/>
      <c r="R16" s="47"/>
      <c r="S16" s="47"/>
      <c r="T16" s="47"/>
      <c r="U16" s="47"/>
      <c r="V16" s="47"/>
      <c r="W16" s="47"/>
      <c r="X16" s="47"/>
    </row>
    <row r="17" ht="38.25" customHeight="1">
      <c r="A17" s="47"/>
      <c r="B17" s="47"/>
      <c r="C17" s="47"/>
      <c r="D17" s="47"/>
      <c r="E17" s="47"/>
      <c r="F17" s="47"/>
      <c r="G17" s="47"/>
      <c r="H17" s="47"/>
      <c r="I17" s="47"/>
      <c r="J17" s="47"/>
      <c r="K17" s="47"/>
      <c r="L17" s="47"/>
      <c r="M17" s="47"/>
      <c r="N17" s="47"/>
      <c r="O17" s="47"/>
      <c r="P17" s="47"/>
      <c r="Q17" s="47"/>
      <c r="R17" s="47"/>
      <c r="S17" s="47"/>
      <c r="T17" s="47"/>
      <c r="U17" s="47"/>
      <c r="V17" s="47"/>
      <c r="W17" s="47"/>
      <c r="X17" s="47"/>
    </row>
    <row r="18" ht="38.2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row>
    <row r="19" ht="38.2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row>
    <row r="20" ht="38.2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row>
    <row r="21" ht="38.2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row>
    <row r="22" ht="38.2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row>
    <row r="23" ht="38.2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row>
    <row r="24" ht="38.2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row>
    <row r="25" ht="38.2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row>
    <row r="26" ht="38.2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row>
    <row r="27" ht="38.2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row>
    <row r="28" ht="38.2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row>
    <row r="29" ht="38.2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row>
    <row r="30" ht="38.2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row>
    <row r="31" ht="38.2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row>
    <row r="32" ht="38.2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row>
    <row r="33" ht="38.2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row>
    <row r="34" ht="38.2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row>
    <row r="35" ht="38.2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row>
    <row r="36" ht="38.2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row>
    <row r="37" ht="38.2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row>
    <row r="38" ht="38.2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row>
    <row r="39" ht="38.2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row>
    <row r="40" ht="38.2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row>
    <row r="41" ht="38.2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row>
    <row r="42" ht="38.2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row>
    <row r="43" ht="38.2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row>
    <row r="44" ht="38.2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row>
    <row r="45" ht="38.2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row>
    <row r="46" ht="38.2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row>
    <row r="47" ht="38.2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row>
    <row r="48" ht="38.2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row>
    <row r="49" ht="38.2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row>
    <row r="50" ht="38.2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row>
    <row r="51" ht="38.2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row>
    <row r="52" ht="38.2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row>
    <row r="53" ht="38.2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row>
    <row r="54" ht="38.2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row>
    <row r="55" ht="38.2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row>
    <row r="56" ht="38.2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row>
    <row r="57" ht="38.2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row>
    <row r="58" ht="38.2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row>
    <row r="59" ht="38.2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row>
    <row r="60" ht="38.2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row>
    <row r="61" ht="38.2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row>
    <row r="62" ht="38.2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row>
    <row r="63" ht="38.2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row>
    <row r="64" ht="38.2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row>
    <row r="65" ht="38.2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row>
    <row r="66" ht="38.2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row>
    <row r="67" ht="38.2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row>
    <row r="68" ht="38.2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row>
    <row r="69" ht="38.2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row>
    <row r="70" ht="38.2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row>
    <row r="71" ht="38.2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row>
    <row r="72" ht="38.2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row>
    <row r="73" ht="38.2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row>
    <row r="74" ht="38.2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row>
    <row r="75" ht="38.2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row>
    <row r="76" ht="38.2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row>
    <row r="77" ht="38.2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row>
    <row r="78" ht="38.2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row>
    <row r="79" ht="38.2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row>
    <row r="80" ht="38.2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row>
    <row r="81" ht="38.2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row>
    <row r="82" ht="38.2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row>
    <row r="83" ht="38.2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row>
    <row r="84" ht="38.2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row>
    <row r="85" ht="38.2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row>
    <row r="86" ht="38.2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row>
    <row r="87" ht="38.2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row>
    <row r="88" ht="38.2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row>
    <row r="89" ht="38.2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row>
    <row r="90" ht="38.2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row>
    <row r="91" ht="38.2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row>
    <row r="92" ht="38.2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row>
    <row r="93" ht="38.2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row>
    <row r="94" ht="38.2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row>
    <row r="95" ht="38.2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row>
    <row r="96" ht="38.2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row>
    <row r="97" ht="38.2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row>
    <row r="98" ht="38.2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row>
    <row r="99" ht="38.2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row>
    <row r="100" ht="38.2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row>
    <row r="101" ht="38.2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row>
    <row r="102" ht="38.2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row>
    <row r="103" ht="38.2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row>
    <row r="104" ht="38.2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row>
    <row r="105" ht="38.2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row>
    <row r="106" ht="38.2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row>
    <row r="107" ht="38.2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row>
    <row r="108" ht="38.2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row>
    <row r="109" ht="38.2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row>
    <row r="110" ht="38.2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row>
    <row r="111" ht="38.2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row>
    <row r="112" ht="38.2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row>
    <row r="113" ht="38.2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row>
    <row r="114" ht="38.2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row>
    <row r="115" ht="38.2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row>
    <row r="116" ht="38.2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row>
    <row r="117" ht="38.2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row>
    <row r="118" ht="38.2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row>
    <row r="119" ht="38.2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row>
    <row r="120" ht="38.2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row>
    <row r="121" ht="38.2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row>
    <row r="122" ht="38.2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row>
    <row r="123" ht="38.2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row>
    <row r="124" ht="38.2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row>
    <row r="125" ht="38.2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row>
    <row r="126" ht="38.2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row>
    <row r="127" ht="38.2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row>
    <row r="128" ht="38.2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row>
    <row r="129" ht="38.2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row>
    <row r="130" ht="38.2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row>
    <row r="131" ht="38.2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row>
    <row r="132" ht="38.2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row>
    <row r="133" ht="38.2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row>
    <row r="134" ht="38.2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row>
    <row r="135" ht="38.2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row>
    <row r="136" ht="38.2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row>
    <row r="137" ht="38.2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row>
    <row r="138" ht="38.2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row>
    <row r="139" ht="38.2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row>
    <row r="140" ht="38.2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row>
    <row r="141" ht="38.2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row>
    <row r="142" ht="38.2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row>
    <row r="143" ht="38.2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row>
    <row r="144" ht="38.2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row>
    <row r="145" ht="38.2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row>
    <row r="146" ht="38.2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row>
    <row r="147" ht="38.2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row>
    <row r="148" ht="38.2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row>
    <row r="149" ht="38.2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row>
    <row r="150" ht="38.2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row>
    <row r="151" ht="38.2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row>
    <row r="152" ht="38.2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row>
    <row r="153" ht="38.2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row>
    <row r="154" ht="38.2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row>
    <row r="155" ht="38.2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row>
    <row r="156" ht="38.2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row>
    <row r="157" ht="38.2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row>
    <row r="158" ht="38.2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row>
    <row r="159" ht="38.2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row>
    <row r="160" ht="38.2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row>
    <row r="161" ht="38.2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row>
    <row r="162" ht="38.2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row>
    <row r="163" ht="38.2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row>
    <row r="164" ht="38.2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row>
    <row r="165" ht="38.2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row>
    <row r="166" ht="38.2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row>
    <row r="167" ht="38.2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row>
    <row r="168" ht="38.2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row>
    <row r="169" ht="38.2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row>
    <row r="170" ht="38.2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row>
    <row r="171" ht="38.2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row>
    <row r="172" ht="38.2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row>
    <row r="173" ht="38.2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row>
    <row r="174" ht="38.2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row>
    <row r="175" ht="38.2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row>
    <row r="176" ht="38.2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row>
    <row r="177" ht="38.2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row>
    <row r="178" ht="38.2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row>
    <row r="179" ht="38.2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row>
    <row r="180" ht="38.2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row>
    <row r="181" ht="38.2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row>
    <row r="182" ht="38.2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row>
    <row r="183" ht="38.2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row>
    <row r="184" ht="38.2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row>
    <row r="185" ht="38.2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row>
    <row r="186" ht="38.2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row>
    <row r="187" ht="38.2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row>
    <row r="188" ht="38.2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row>
    <row r="189" ht="38.2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row>
    <row r="190" ht="38.2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row>
    <row r="191" ht="38.2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row>
    <row r="192" ht="38.2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row>
    <row r="193" ht="38.2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row>
    <row r="194" ht="38.2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row>
    <row r="195" ht="38.2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row>
    <row r="196" ht="38.2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row>
    <row r="197" ht="38.2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row>
    <row r="198" ht="38.2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row>
    <row r="199" ht="38.2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row>
    <row r="200" ht="38.2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row>
    <row r="201" ht="38.2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row>
    <row r="202" ht="38.2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row>
    <row r="203" ht="38.2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row>
    <row r="204" ht="38.2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row>
    <row r="205" ht="38.2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row>
    <row r="206" ht="38.2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row>
    <row r="207" ht="38.2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row>
    <row r="208" ht="38.2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row>
    <row r="209" ht="38.2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row>
    <row r="210" ht="38.2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row>
    <row r="211" ht="38.2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row>
    <row r="212" ht="38.2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row>
    <row r="213" ht="38.2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row>
    <row r="214" ht="38.2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row>
    <row r="215" ht="38.2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row>
    <row r="216" ht="38.2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row>
    <row r="217" ht="38.2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row>
    <row r="218" ht="38.2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row>
    <row r="219" ht="38.2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row>
    <row r="220" ht="38.2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row>
    <row r="221" ht="38.2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row>
    <row r="222" ht="38.2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row>
    <row r="223" ht="38.2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row>
    <row r="224" ht="38.2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row>
    <row r="225" ht="38.2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row>
    <row r="226" ht="38.2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row>
    <row r="227" ht="38.2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row>
    <row r="228" ht="38.2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row>
    <row r="229" ht="38.2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row>
    <row r="230" ht="38.2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row>
    <row r="231" ht="38.2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row>
    <row r="232" ht="38.2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row>
    <row r="233" ht="38.2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row>
    <row r="234" ht="38.2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row>
    <row r="235" ht="38.2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row>
    <row r="236" ht="38.2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row>
    <row r="237" ht="38.2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row>
    <row r="238" ht="38.2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row>
    <row r="239" ht="38.2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row>
    <row r="240" ht="38.2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row>
    <row r="241" ht="38.2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row>
    <row r="242" ht="38.2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row>
    <row r="243" ht="38.2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row>
    <row r="244" ht="38.2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row>
    <row r="245" ht="38.2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row>
    <row r="246" ht="38.2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row>
    <row r="247" ht="38.2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row>
    <row r="248" ht="38.2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row>
    <row r="249" ht="38.2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row>
    <row r="250" ht="38.2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row>
    <row r="251" ht="38.2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row>
    <row r="252" ht="38.2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row>
    <row r="253" ht="38.2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row>
    <row r="254" ht="38.2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row>
    <row r="255" ht="38.2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row>
    <row r="256" ht="38.2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row>
    <row r="257" ht="38.2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row>
    <row r="258" ht="38.2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row>
    <row r="259" ht="38.2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row>
    <row r="260" ht="38.2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row>
    <row r="261" ht="38.2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row>
    <row r="262" ht="38.2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row>
    <row r="263" ht="38.2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row>
    <row r="264" ht="38.2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row>
    <row r="265" ht="38.2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row>
    <row r="266" ht="38.2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row>
    <row r="267" ht="38.2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row>
    <row r="268" ht="38.2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row>
    <row r="269" ht="38.2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row>
    <row r="270" ht="38.2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row>
    <row r="271" ht="38.2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row>
    <row r="272" ht="38.2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row>
    <row r="273" ht="38.2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row>
    <row r="274" ht="38.2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row>
    <row r="275" ht="38.2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row>
    <row r="276" ht="38.2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row>
    <row r="277" ht="38.2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row>
    <row r="278" ht="38.2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row>
    <row r="279" ht="38.2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row>
    <row r="280" ht="38.2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row>
    <row r="281" ht="38.2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row>
    <row r="282" ht="38.2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row>
    <row r="283" ht="38.2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row>
    <row r="284" ht="38.2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row>
    <row r="285" ht="38.2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row>
    <row r="286" ht="38.2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row>
    <row r="287" ht="38.2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row>
    <row r="288" ht="38.2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row>
    <row r="289" ht="38.2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row>
    <row r="290" ht="38.2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row>
    <row r="291" ht="38.2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row>
    <row r="292" ht="38.2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row>
    <row r="293" ht="38.2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row>
    <row r="294" ht="38.2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row>
    <row r="295" ht="38.2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row>
    <row r="296" ht="38.2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row>
    <row r="297" ht="38.2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row>
    <row r="298" ht="38.2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row>
    <row r="299" ht="38.2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row>
    <row r="300" ht="38.2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row>
    <row r="301" ht="38.2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row>
    <row r="302" ht="38.2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row>
    <row r="303" ht="38.2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row>
    <row r="304" ht="38.2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row>
    <row r="305" ht="38.2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row>
    <row r="306" ht="38.2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row>
    <row r="307" ht="38.2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row>
    <row r="308" ht="38.2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row>
    <row r="309" ht="38.2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row>
    <row r="310" ht="38.2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row>
    <row r="311" ht="38.2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row>
    <row r="312" ht="38.2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row>
    <row r="313" ht="38.2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row>
    <row r="314" ht="38.2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row>
    <row r="315" ht="38.2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row>
    <row r="316" ht="38.2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row>
    <row r="317" ht="38.2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row>
    <row r="318" ht="38.2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row>
    <row r="319" ht="38.2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row>
    <row r="320" ht="38.2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row>
    <row r="321" ht="38.2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row>
    <row r="322" ht="38.2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row>
    <row r="323" ht="38.2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row>
    <row r="324" ht="38.2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row>
    <row r="325" ht="38.2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row>
    <row r="326" ht="38.2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row>
    <row r="327" ht="38.2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row>
    <row r="328" ht="38.2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row>
    <row r="329" ht="38.2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row>
    <row r="330" ht="38.2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row>
    <row r="331" ht="38.2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row>
    <row r="332" ht="38.2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row>
    <row r="333" ht="38.2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row>
    <row r="334" ht="38.2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row>
    <row r="335" ht="38.2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row>
    <row r="336" ht="38.2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row>
    <row r="337" ht="38.2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row>
    <row r="338" ht="38.2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row>
    <row r="339" ht="38.2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row>
    <row r="340" ht="38.2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row>
    <row r="341" ht="38.2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row>
    <row r="342" ht="38.2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row>
    <row r="343" ht="38.2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row>
    <row r="344" ht="38.2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row>
    <row r="345" ht="38.2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row>
    <row r="346" ht="38.2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row>
    <row r="347" ht="38.2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row>
    <row r="348" ht="38.2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row>
    <row r="349" ht="38.2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row>
    <row r="350" ht="38.2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row>
    <row r="351" ht="38.2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row>
    <row r="352" ht="38.2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row>
    <row r="353" ht="38.2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row>
    <row r="354" ht="38.2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row>
    <row r="355" ht="38.2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row>
    <row r="356" ht="38.2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row>
    <row r="357" ht="38.2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row>
    <row r="358" ht="38.2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row>
    <row r="359" ht="38.2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row>
    <row r="360" ht="38.2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row>
    <row r="361" ht="38.2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row>
    <row r="362" ht="38.2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row>
    <row r="363" ht="38.2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row>
    <row r="364" ht="38.2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row>
    <row r="365" ht="38.2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row>
    <row r="366" ht="38.2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row>
    <row r="367" ht="38.2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row>
    <row r="368" ht="38.2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row>
    <row r="369" ht="38.2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row>
    <row r="370" ht="38.2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row>
    <row r="371" ht="38.2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row>
    <row r="372" ht="38.2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row>
    <row r="373" ht="38.2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row>
    <row r="374" ht="38.2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row>
    <row r="375" ht="38.2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row>
    <row r="376" ht="38.2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row>
    <row r="377" ht="38.2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row>
    <row r="378" ht="38.2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row>
    <row r="379" ht="38.2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row>
    <row r="380" ht="38.2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row>
    <row r="381" ht="38.2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row>
    <row r="382" ht="38.2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row>
    <row r="383" ht="38.2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row>
    <row r="384" ht="38.2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row>
    <row r="385" ht="38.2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row>
    <row r="386" ht="38.2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row>
    <row r="387" ht="38.2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row>
    <row r="388" ht="38.2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row>
    <row r="389" ht="38.2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row>
    <row r="390" ht="38.2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row>
    <row r="391" ht="38.2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row>
    <row r="392" ht="38.2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row>
    <row r="393" ht="38.2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row>
    <row r="394" ht="38.2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row>
    <row r="395" ht="38.2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row>
    <row r="396" ht="38.2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row>
    <row r="397" ht="38.2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row>
    <row r="398" ht="38.2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row>
    <row r="399" ht="38.2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row>
    <row r="400" ht="38.2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row>
    <row r="401" ht="38.2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row>
    <row r="402" ht="38.2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row>
    <row r="403" ht="38.2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row>
    <row r="404" ht="38.2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row>
    <row r="405" ht="38.2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row>
    <row r="406" ht="38.2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row>
    <row r="407" ht="38.2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row>
    <row r="408" ht="38.2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row>
    <row r="409" ht="38.2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row>
    <row r="410" ht="38.2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row>
    <row r="411" ht="38.2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row>
    <row r="412" ht="38.2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row>
    <row r="413" ht="38.2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row>
    <row r="414" ht="38.2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row>
    <row r="415" ht="38.2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row>
    <row r="416" ht="38.2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row>
    <row r="417" ht="38.2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row>
    <row r="418" ht="38.2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row>
    <row r="419" ht="38.2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row>
    <row r="420" ht="38.2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row>
    <row r="421" ht="38.2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row>
    <row r="422" ht="38.2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row>
    <row r="423" ht="38.2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row>
    <row r="424" ht="38.2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row>
    <row r="425" ht="38.2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row>
    <row r="426" ht="38.2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row>
    <row r="427" ht="38.2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row>
    <row r="428" ht="38.2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row>
    <row r="429" ht="38.2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row>
    <row r="430" ht="38.2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row>
    <row r="431" ht="38.2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row>
    <row r="432" ht="38.2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row>
    <row r="433" ht="38.2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row>
    <row r="434" ht="38.2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row>
    <row r="435" ht="38.2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row>
    <row r="436" ht="38.2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row>
    <row r="437" ht="38.2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row>
    <row r="438" ht="38.2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row>
    <row r="439" ht="38.2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row>
    <row r="440" ht="38.2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row>
    <row r="441" ht="38.2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row>
    <row r="442" ht="38.2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row>
    <row r="443" ht="38.2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row>
    <row r="444" ht="38.2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row>
    <row r="445" ht="38.2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row>
    <row r="446" ht="38.2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row>
    <row r="447" ht="38.2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row>
    <row r="448" ht="38.2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row>
    <row r="449" ht="38.2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row>
    <row r="450" ht="38.2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row>
    <row r="451" ht="38.2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row>
    <row r="452" ht="38.2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row>
    <row r="453" ht="38.2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row>
    <row r="454" ht="38.2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row>
    <row r="455" ht="38.2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row>
    <row r="456" ht="38.2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row>
    <row r="457" ht="38.2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row>
    <row r="458" ht="38.2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row>
    <row r="459" ht="38.2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row>
    <row r="460" ht="38.2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row>
    <row r="461" ht="38.2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row>
    <row r="462" ht="38.2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row>
    <row r="463" ht="38.2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row>
    <row r="464" ht="38.2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row>
    <row r="465" ht="38.2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row>
    <row r="466" ht="38.2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row>
    <row r="467" ht="38.2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row>
    <row r="468" ht="38.2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row>
    <row r="469" ht="38.2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row>
    <row r="470" ht="38.2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row>
    <row r="471" ht="38.2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row>
    <row r="472" ht="38.2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row>
    <row r="473" ht="38.2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row>
    <row r="474" ht="38.2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row>
    <row r="475" ht="38.2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row>
    <row r="476" ht="38.2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row>
    <row r="477" ht="38.2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row>
    <row r="478" ht="38.2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row>
    <row r="479" ht="38.2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row>
    <row r="480" ht="38.2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row>
    <row r="481" ht="38.2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row>
    <row r="482" ht="38.2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row>
    <row r="483" ht="38.2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row>
    <row r="484" ht="38.2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row>
    <row r="485" ht="38.2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row>
    <row r="486" ht="38.2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row>
    <row r="487" ht="38.2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row>
    <row r="488" ht="38.2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row>
    <row r="489" ht="38.2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row>
    <row r="490" ht="38.2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row>
    <row r="491" ht="38.2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row>
    <row r="492" ht="38.2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row>
    <row r="493" ht="38.2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row>
    <row r="494" ht="38.2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row>
    <row r="495" ht="38.2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row>
    <row r="496" ht="38.2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row>
    <row r="497" ht="38.2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row>
    <row r="498" ht="38.2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row>
    <row r="499" ht="38.2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row>
    <row r="500" ht="38.2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row>
    <row r="501" ht="38.2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row>
    <row r="502" ht="38.2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row>
    <row r="503" ht="38.2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row>
    <row r="504" ht="38.2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row>
    <row r="505" ht="38.2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row>
    <row r="506" ht="38.2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row>
    <row r="507" ht="38.2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row>
    <row r="508" ht="38.2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row>
    <row r="509" ht="38.2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row>
    <row r="510" ht="38.2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row>
    <row r="511" ht="38.2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row>
    <row r="512" ht="38.2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row>
    <row r="513" ht="38.2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row>
    <row r="514" ht="38.2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row>
    <row r="515" ht="38.2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row>
    <row r="516" ht="38.2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row>
    <row r="517" ht="38.2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row>
    <row r="518" ht="38.2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row>
    <row r="519" ht="38.2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row>
    <row r="520" ht="38.2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row>
    <row r="521" ht="38.2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row>
    <row r="522" ht="38.2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row>
    <row r="523" ht="38.2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row>
    <row r="524" ht="38.2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row>
    <row r="525" ht="38.2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row>
    <row r="526" ht="38.2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row>
    <row r="527" ht="38.2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row>
    <row r="528" ht="38.2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row>
    <row r="529" ht="38.2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row>
    <row r="530" ht="38.2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row>
    <row r="531" ht="38.2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row>
    <row r="532" ht="38.2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row>
    <row r="533" ht="38.2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row>
    <row r="534" ht="38.2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row>
    <row r="535" ht="38.2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row>
    <row r="536" ht="38.2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row>
    <row r="537" ht="38.2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row>
    <row r="538" ht="38.2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row>
    <row r="539" ht="38.2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row>
    <row r="540" ht="38.2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row>
    <row r="541" ht="38.2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row>
    <row r="542" ht="38.2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row>
    <row r="543" ht="38.2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row>
    <row r="544" ht="38.2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row>
    <row r="545" ht="38.2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row>
    <row r="546" ht="38.2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row>
    <row r="547" ht="38.2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row>
    <row r="548" ht="38.2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row>
    <row r="549" ht="38.2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row>
    <row r="550" ht="38.2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row>
    <row r="551" ht="38.2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row>
    <row r="552" ht="38.2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row>
    <row r="553" ht="38.2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row>
    <row r="554" ht="38.2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row>
    <row r="555" ht="38.2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row>
    <row r="556" ht="38.2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row>
    <row r="557" ht="38.2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row>
    <row r="558" ht="38.2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row>
    <row r="559" ht="38.2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row>
    <row r="560" ht="38.2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row>
    <row r="561" ht="38.2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row>
    <row r="562" ht="38.2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row>
    <row r="563" ht="38.2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row>
    <row r="564" ht="38.2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row>
    <row r="565" ht="38.2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row>
    <row r="566" ht="38.2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row>
    <row r="567" ht="38.2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row>
    <row r="568" ht="38.2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row>
    <row r="569" ht="38.2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row>
    <row r="570" ht="38.2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row>
    <row r="571" ht="38.2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row>
    <row r="572" ht="38.2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row>
    <row r="573" ht="38.2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row>
    <row r="574" ht="38.2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row>
    <row r="575" ht="38.2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row>
    <row r="576" ht="38.2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row>
    <row r="577" ht="38.2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row>
    <row r="578" ht="38.2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row>
    <row r="579" ht="38.2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row>
    <row r="580" ht="38.2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row>
    <row r="581" ht="38.2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row>
    <row r="582" ht="38.2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row>
    <row r="583" ht="38.2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row>
    <row r="584" ht="38.2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row>
    <row r="585" ht="38.2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row>
    <row r="586" ht="38.2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row>
    <row r="587" ht="38.2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row>
    <row r="588" ht="38.2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row>
    <row r="589" ht="38.2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row>
    <row r="590" ht="38.2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row>
    <row r="591" ht="38.2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row>
    <row r="592" ht="38.2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row>
    <row r="593" ht="38.2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row>
    <row r="594" ht="38.2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row>
    <row r="595" ht="38.2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row>
    <row r="596" ht="38.2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row>
    <row r="597" ht="38.2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row>
    <row r="598" ht="38.2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row>
    <row r="599" ht="38.2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row>
    <row r="600" ht="38.2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row>
    <row r="601" ht="38.2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row>
    <row r="602" ht="38.2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row>
    <row r="603" ht="38.2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row>
    <row r="604" ht="38.2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row>
    <row r="605" ht="38.2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row>
    <row r="606" ht="38.2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row>
    <row r="607" ht="38.2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row>
    <row r="608" ht="38.2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row>
    <row r="609" ht="38.2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row>
    <row r="610" ht="38.2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row>
    <row r="611" ht="38.2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row>
    <row r="612" ht="38.2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row>
    <row r="613" ht="38.2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row>
    <row r="614" ht="38.2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row>
    <row r="615" ht="38.2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row>
    <row r="616" ht="38.2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row>
    <row r="617" ht="38.2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row>
    <row r="618" ht="38.2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row>
    <row r="619" ht="38.2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row>
    <row r="620" ht="38.2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row>
    <row r="621" ht="38.2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row>
    <row r="622" ht="38.2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row>
    <row r="623" ht="38.2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row>
    <row r="624" ht="38.2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row>
    <row r="625" ht="38.2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row>
    <row r="626" ht="38.2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row>
    <row r="627" ht="38.2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row>
    <row r="628" ht="38.2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row>
    <row r="629" ht="38.2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row>
    <row r="630" ht="38.2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row>
    <row r="631" ht="38.2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row>
    <row r="632" ht="38.2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row>
    <row r="633" ht="38.2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row>
    <row r="634" ht="38.2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row>
    <row r="635" ht="38.2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row>
    <row r="636" ht="38.2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row>
    <row r="637" ht="38.2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row>
    <row r="638" ht="38.2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row>
    <row r="639" ht="38.2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row>
    <row r="640" ht="38.2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row>
    <row r="641" ht="38.2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row>
    <row r="642" ht="38.2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row>
    <row r="643" ht="38.2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row>
    <row r="644" ht="38.2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row>
    <row r="645" ht="38.2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row>
    <row r="646" ht="38.2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row>
    <row r="647" ht="38.2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row>
    <row r="648" ht="38.2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row>
    <row r="649" ht="38.2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row>
    <row r="650" ht="38.2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row>
    <row r="651" ht="38.2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row>
    <row r="652" ht="38.2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row>
    <row r="653" ht="38.2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row>
    <row r="654" ht="38.2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row>
    <row r="655" ht="38.2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row>
    <row r="656" ht="38.2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row>
    <row r="657" ht="38.2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row>
    <row r="658" ht="38.2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row>
    <row r="659" ht="38.2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row>
    <row r="660" ht="38.2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row>
    <row r="661" ht="38.2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row>
    <row r="662" ht="38.2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row>
    <row r="663" ht="38.2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row>
    <row r="664" ht="38.2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row>
    <row r="665" ht="38.2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row>
    <row r="666" ht="38.2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row>
    <row r="667" ht="38.2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row>
    <row r="668" ht="38.2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row>
    <row r="669" ht="38.2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row>
    <row r="670" ht="38.2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row>
    <row r="671" ht="38.2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row>
    <row r="672" ht="38.2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row>
    <row r="673" ht="38.2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row>
    <row r="674" ht="38.2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row>
    <row r="675" ht="38.2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row>
    <row r="676" ht="38.2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row>
    <row r="677" ht="38.2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row>
    <row r="678" ht="38.2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row>
    <row r="679" ht="38.2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row>
    <row r="680" ht="38.2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row>
    <row r="681" ht="38.2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row>
    <row r="682" ht="38.2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row>
    <row r="683" ht="38.2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row>
    <row r="684" ht="38.2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row>
    <row r="685" ht="38.2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row>
    <row r="686" ht="38.2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row>
    <row r="687" ht="38.2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row>
    <row r="688" ht="38.2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row>
    <row r="689" ht="38.2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row>
    <row r="690" ht="38.2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row>
    <row r="691" ht="38.2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row>
    <row r="692" ht="38.2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row>
    <row r="693" ht="38.2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row>
    <row r="694" ht="38.2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row>
    <row r="695" ht="38.2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row>
    <row r="696" ht="38.2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row>
    <row r="697" ht="38.2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row>
    <row r="698" ht="38.2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row>
    <row r="699" ht="38.2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row>
    <row r="700" ht="38.2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row>
    <row r="701" ht="38.2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row>
    <row r="702" ht="38.2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ht="38.2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ht="38.2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ht="38.2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ht="38.2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ht="38.2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ht="38.2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ht="38.2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ht="38.2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ht="38.2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ht="38.2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ht="38.2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ht="38.2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ht="38.2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ht="38.2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ht="38.2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ht="38.2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ht="38.2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ht="38.2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ht="38.2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ht="38.2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ht="38.2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ht="38.2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ht="38.2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ht="38.2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ht="38.2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ht="38.2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ht="38.2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ht="38.2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ht="38.2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ht="38.2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ht="38.2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ht="38.2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ht="38.2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ht="38.2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ht="38.2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ht="38.2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ht="38.2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ht="38.2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ht="38.2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ht="38.2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ht="38.2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ht="38.2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ht="38.2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ht="38.2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ht="38.2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ht="38.2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ht="38.2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ht="38.2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ht="38.2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ht="38.2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ht="38.2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ht="38.2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ht="38.2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ht="38.2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ht="38.2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ht="38.2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ht="38.2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ht="38.2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ht="38.2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ht="38.2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ht="38.2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ht="38.2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ht="38.2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ht="38.2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ht="38.2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ht="38.2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ht="38.2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ht="38.2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ht="38.2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ht="38.2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ht="38.2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ht="38.2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ht="38.2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ht="38.2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ht="38.2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ht="38.2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ht="38.2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ht="38.2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ht="38.2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ht="38.2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ht="38.2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ht="38.2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ht="38.2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ht="38.2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ht="38.2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ht="38.2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ht="38.2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ht="38.2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ht="38.2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ht="38.2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ht="38.2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ht="38.2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ht="38.2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ht="38.2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ht="38.2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ht="38.2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ht="38.2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ht="38.2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ht="38.2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ht="38.2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ht="38.2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ht="38.2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ht="38.2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ht="38.2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ht="38.2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ht="38.2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ht="38.2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ht="38.2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ht="38.2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ht="38.2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ht="38.2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ht="38.2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ht="38.2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ht="38.2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ht="38.2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ht="38.2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ht="38.2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ht="38.2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ht="38.2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ht="38.2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ht="38.2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ht="38.2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ht="38.2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ht="38.2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ht="38.2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ht="38.2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ht="38.2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ht="38.2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ht="38.2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ht="38.2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ht="38.2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ht="38.2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ht="38.2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ht="38.2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ht="38.2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ht="38.2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ht="38.2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ht="38.2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ht="38.2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ht="38.2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ht="38.2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ht="38.2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ht="38.2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ht="38.2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ht="38.2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ht="38.2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ht="38.2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ht="38.2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ht="38.2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ht="38.2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ht="38.2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ht="38.2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ht="38.2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ht="38.2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ht="38.2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ht="38.2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ht="38.2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ht="38.2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ht="38.2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ht="38.2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ht="38.2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ht="38.2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ht="38.2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ht="38.2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ht="38.2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ht="38.2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ht="38.2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ht="38.2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ht="38.2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ht="38.2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ht="38.2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ht="38.2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ht="38.2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ht="38.2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ht="38.2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ht="38.2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ht="38.2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ht="38.2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ht="38.2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ht="38.2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ht="38.2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ht="38.2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ht="38.2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ht="38.2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ht="38.2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ht="38.2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ht="38.2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ht="38.2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ht="38.2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ht="38.2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ht="38.2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ht="38.2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ht="38.2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ht="38.2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ht="38.2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ht="38.2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ht="38.2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ht="38.2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ht="38.2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ht="38.2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row>
    <row r="903" ht="38.2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row>
    <row r="904" ht="38.2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row>
    <row r="905" ht="38.2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row>
    <row r="906" ht="38.2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row>
    <row r="907" ht="38.2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row>
    <row r="908" ht="38.2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row>
    <row r="909" ht="38.2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row>
    <row r="910" ht="38.2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row>
    <row r="911" ht="38.2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row>
    <row r="912" ht="38.2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row>
    <row r="913" ht="38.2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row>
    <row r="914" ht="38.2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row>
    <row r="915" ht="38.2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row>
    <row r="916" ht="38.2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row>
    <row r="917" ht="38.2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row>
    <row r="918" ht="38.2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row>
    <row r="919" ht="38.2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row>
    <row r="920" ht="38.2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row>
    <row r="921" ht="38.2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row>
    <row r="922" ht="38.2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row>
    <row r="923" ht="38.2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row>
    <row r="924" ht="38.2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row>
    <row r="925" ht="38.2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row>
    <row r="926" ht="38.2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row>
    <row r="927" ht="38.2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row>
    <row r="928" ht="38.2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row>
    <row r="929" ht="38.2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row>
    <row r="930" ht="38.2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row>
    <row r="931" ht="38.2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row>
    <row r="932" ht="38.2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row>
    <row r="933" ht="38.2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row>
    <row r="934" ht="38.2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row>
    <row r="935" ht="38.2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row>
    <row r="936" ht="38.2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row>
    <row r="937" ht="38.2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row>
    <row r="938" ht="38.2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row>
    <row r="939" ht="38.2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row>
    <row r="940" ht="38.2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row>
    <row r="941" ht="38.2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row>
    <row r="942" ht="38.2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row>
    <row r="943" ht="38.2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row>
    <row r="944" ht="38.2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row>
    <row r="945" ht="38.2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row>
    <row r="946" ht="38.2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row>
    <row r="947" ht="38.2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row>
    <row r="948" ht="38.2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row>
    <row r="949" ht="38.2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row>
    <row r="950" ht="38.2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row>
    <row r="951" ht="38.2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row>
    <row r="952" ht="38.2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row>
    <row r="953" ht="38.2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row>
    <row r="954" ht="38.2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row>
    <row r="955" ht="38.2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row>
    <row r="956" ht="38.2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row>
    <row r="957" ht="38.2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row>
    <row r="958" ht="38.2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row>
    <row r="959" ht="38.2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row>
    <row r="960" ht="38.2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row>
    <row r="961" ht="38.2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row>
    <row r="962" ht="38.2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row>
    <row r="963" ht="38.2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row>
    <row r="964" ht="38.2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row>
    <row r="965" ht="38.2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row>
    <row r="966" ht="38.2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row>
    <row r="967" ht="38.2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row>
    <row r="968" ht="38.2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row>
    <row r="969" ht="38.2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row>
    <row r="970" ht="38.2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row>
    <row r="971" ht="38.2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row>
    <row r="972" ht="38.2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row>
    <row r="973" ht="38.2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row>
    <row r="974" ht="38.2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row>
    <row r="975" ht="38.2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row>
    <row r="976" ht="38.2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row>
    <row r="977" ht="38.2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row>
    <row r="978" ht="38.2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row>
    <row r="979" ht="38.2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row>
    <row r="980" ht="38.2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row>
    <row r="981" ht="38.2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row>
    <row r="982" ht="38.2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row>
    <row r="983" ht="38.2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row>
    <row r="984" ht="38.2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row>
    <row r="985" ht="38.2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row>
    <row r="986" ht="38.2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row>
    <row r="987" ht="38.2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row>
    <row r="988" ht="38.2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row>
    <row r="989" ht="38.2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row>
    <row r="990" ht="38.2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row>
    <row r="991" ht="38.2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row>
    <row r="992" ht="38.2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row>
    <row r="993" ht="38.2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row>
    <row r="994" ht="38.2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row>
    <row r="995" ht="38.2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row>
    <row r="996" ht="38.2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row>
    <row r="997" ht="38.2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row>
    <row r="998" ht="38.2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row>
    <row r="999" ht="38.2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row>
    <row r="1000" ht="38.2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row>
  </sheetData>
  <mergeCells count="14">
    <mergeCell ref="E5:E6"/>
    <mergeCell ref="F5:F6"/>
    <mergeCell ref="B7:B8"/>
    <mergeCell ref="C7:C8"/>
    <mergeCell ref="D7:D8"/>
    <mergeCell ref="E7:E8"/>
    <mergeCell ref="F7:F8"/>
    <mergeCell ref="B3:B4"/>
    <mergeCell ref="C3:C6"/>
    <mergeCell ref="D3:D4"/>
    <mergeCell ref="E3:E4"/>
    <mergeCell ref="F3:F4"/>
    <mergeCell ref="B5:B6"/>
    <mergeCell ref="D5:D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38"/>
    <col customWidth="1" min="2" max="2" width="18.0"/>
    <col customWidth="1" min="3" max="4" width="10.38"/>
    <col customWidth="1" min="5" max="5" width="7.13"/>
    <col customWidth="1" min="6" max="6" width="16.38"/>
    <col customWidth="1" min="7" max="7" width="18.0"/>
    <col customWidth="1" min="8" max="9" width="10.38"/>
    <col customWidth="1" min="10" max="10" width="7.13"/>
    <col customWidth="1" min="11" max="11" width="16.38"/>
    <col customWidth="1" min="12" max="12" width="17.5"/>
    <col customWidth="1" min="13" max="14" width="10.38"/>
    <col customWidth="1" min="15" max="15" width="7.13"/>
    <col customWidth="1" min="16" max="17" width="16.38"/>
    <col customWidth="1" min="18" max="19" width="10.38"/>
  </cols>
  <sheetData>
    <row r="1" ht="21.75" customHeight="1">
      <c r="A1" s="85">
        <f t="shared" ref="A1:B1" si="1">COUNTA(A3:A1299)</f>
        <v>1179</v>
      </c>
      <c r="B1" s="85">
        <f t="shared" si="1"/>
        <v>919</v>
      </c>
      <c r="C1" s="85">
        <v>442.0</v>
      </c>
      <c r="D1" s="86">
        <f>C1/B1</f>
        <v>0.4809575626</v>
      </c>
      <c r="E1" s="87"/>
      <c r="F1" s="88">
        <f t="shared" ref="F1:G1" si="2">COUNTA(F3:F1299)</f>
        <v>1045</v>
      </c>
      <c r="G1" s="88">
        <f t="shared" si="2"/>
        <v>427</v>
      </c>
      <c r="H1" s="88">
        <v>292.0</v>
      </c>
      <c r="I1" s="89">
        <f>H1/G1</f>
        <v>0.6838407494</v>
      </c>
      <c r="J1" s="87"/>
      <c r="K1" s="90">
        <f t="shared" ref="K1:L1" si="3">COUNTA(K3:K1299)</f>
        <v>320</v>
      </c>
      <c r="L1" s="90">
        <f t="shared" si="3"/>
        <v>278</v>
      </c>
      <c r="M1" s="90">
        <v>63.0</v>
      </c>
      <c r="N1" s="91">
        <f>M1/L1</f>
        <v>0.226618705</v>
      </c>
      <c r="O1" s="87"/>
      <c r="P1" s="92">
        <f t="shared" ref="P1:Q1" si="4">COUNTA(P3:P1299)</f>
        <v>324</v>
      </c>
      <c r="Q1" s="92">
        <f t="shared" si="4"/>
        <v>350</v>
      </c>
      <c r="R1" s="92">
        <v>90.0</v>
      </c>
      <c r="S1" s="93">
        <f>R1/Q1</f>
        <v>0.2571428571</v>
      </c>
    </row>
    <row r="2" ht="21.75" customHeight="1">
      <c r="A2" s="94" t="s">
        <v>182</v>
      </c>
      <c r="B2" s="95" t="s">
        <v>183</v>
      </c>
      <c r="C2" s="96" t="s">
        <v>184</v>
      </c>
      <c r="D2" s="96" t="s">
        <v>185</v>
      </c>
      <c r="E2" s="97"/>
      <c r="F2" s="98" t="s">
        <v>186</v>
      </c>
      <c r="G2" s="99" t="s">
        <v>187</v>
      </c>
      <c r="H2" s="96" t="s">
        <v>184</v>
      </c>
      <c r="I2" s="96" t="s">
        <v>185</v>
      </c>
      <c r="J2" s="97"/>
      <c r="K2" s="100" t="s">
        <v>188</v>
      </c>
      <c r="L2" s="99" t="s">
        <v>189</v>
      </c>
      <c r="M2" s="96" t="s">
        <v>184</v>
      </c>
      <c r="N2" s="96" t="s">
        <v>185</v>
      </c>
      <c r="O2" s="97"/>
      <c r="P2" s="100" t="s">
        <v>190</v>
      </c>
      <c r="Q2" s="100" t="s">
        <v>191</v>
      </c>
      <c r="R2" s="96" t="s">
        <v>184</v>
      </c>
      <c r="S2" s="96" t="s">
        <v>185</v>
      </c>
    </row>
    <row r="3" ht="16.5" customHeight="1">
      <c r="A3" s="101" t="s">
        <v>192</v>
      </c>
      <c r="B3" s="102" t="s">
        <v>193</v>
      </c>
      <c r="C3" s="103"/>
      <c r="D3" s="103"/>
      <c r="E3" s="103"/>
      <c r="F3" s="104" t="s">
        <v>192</v>
      </c>
      <c r="G3" s="105" t="s">
        <v>193</v>
      </c>
      <c r="H3" s="103"/>
      <c r="I3" s="103"/>
      <c r="J3" s="103"/>
      <c r="K3" s="106" t="s">
        <v>194</v>
      </c>
      <c r="L3" s="105" t="s">
        <v>195</v>
      </c>
      <c r="M3" s="103"/>
      <c r="N3" s="103"/>
      <c r="O3" s="103"/>
      <c r="P3" s="106" t="s">
        <v>196</v>
      </c>
      <c r="Q3" s="107" t="s">
        <v>197</v>
      </c>
      <c r="R3" s="103"/>
      <c r="S3" s="103"/>
    </row>
    <row r="4" ht="16.5" customHeight="1">
      <c r="A4" s="101" t="s">
        <v>198</v>
      </c>
      <c r="B4" s="108" t="s">
        <v>199</v>
      </c>
      <c r="C4" s="103"/>
      <c r="D4" s="103"/>
      <c r="E4" s="103"/>
      <c r="F4" s="104" t="s">
        <v>198</v>
      </c>
      <c r="G4" s="109" t="s">
        <v>199</v>
      </c>
      <c r="H4" s="103"/>
      <c r="I4" s="103"/>
      <c r="J4" s="103"/>
      <c r="K4" s="107" t="s">
        <v>200</v>
      </c>
      <c r="L4" s="105" t="s">
        <v>201</v>
      </c>
      <c r="M4" s="103"/>
      <c r="N4" s="103"/>
      <c r="O4" s="103"/>
      <c r="P4" s="107" t="s">
        <v>202</v>
      </c>
      <c r="Q4" s="107" t="s">
        <v>203</v>
      </c>
      <c r="R4" s="103"/>
      <c r="S4" s="103"/>
    </row>
    <row r="5" ht="16.5" customHeight="1">
      <c r="A5" s="101" t="s">
        <v>204</v>
      </c>
      <c r="B5" s="108" t="s">
        <v>205</v>
      </c>
      <c r="C5" s="103"/>
      <c r="D5" s="103"/>
      <c r="E5" s="103"/>
      <c r="F5" s="104" t="s">
        <v>204</v>
      </c>
      <c r="G5" s="109" t="s">
        <v>205</v>
      </c>
      <c r="H5" s="103"/>
      <c r="I5" s="103"/>
      <c r="J5" s="103"/>
      <c r="K5" s="106" t="s">
        <v>206</v>
      </c>
      <c r="L5" s="109" t="s">
        <v>207</v>
      </c>
      <c r="M5" s="103"/>
      <c r="N5" s="103"/>
      <c r="O5" s="103"/>
      <c r="P5" s="106" t="s">
        <v>208</v>
      </c>
      <c r="Q5" s="107" t="s">
        <v>209</v>
      </c>
      <c r="R5" s="103"/>
      <c r="S5" s="103"/>
    </row>
    <row r="6" ht="16.5" customHeight="1">
      <c r="A6" s="110" t="s">
        <v>210</v>
      </c>
      <c r="B6" s="108" t="s">
        <v>211</v>
      </c>
      <c r="C6" s="103"/>
      <c r="D6" s="103"/>
      <c r="E6" s="103"/>
      <c r="F6" s="111" t="s">
        <v>210</v>
      </c>
      <c r="G6" s="109" t="s">
        <v>211</v>
      </c>
      <c r="H6" s="103"/>
      <c r="I6" s="103"/>
      <c r="J6" s="103"/>
      <c r="K6" s="107" t="s">
        <v>212</v>
      </c>
      <c r="L6" s="105" t="s">
        <v>213</v>
      </c>
      <c r="M6" s="103"/>
      <c r="N6" s="103"/>
      <c r="O6" s="103"/>
      <c r="P6" s="107" t="s">
        <v>214</v>
      </c>
      <c r="Q6" s="107" t="s">
        <v>215</v>
      </c>
      <c r="R6" s="103"/>
      <c r="S6" s="103"/>
    </row>
    <row r="7" ht="16.5" customHeight="1">
      <c r="A7" s="101" t="s">
        <v>216</v>
      </c>
      <c r="B7" s="108" t="s">
        <v>192</v>
      </c>
      <c r="C7" s="103"/>
      <c r="D7" s="103"/>
      <c r="E7" s="103"/>
      <c r="F7" s="104" t="s">
        <v>216</v>
      </c>
      <c r="G7" s="109" t="s">
        <v>192</v>
      </c>
      <c r="H7" s="103"/>
      <c r="I7" s="103"/>
      <c r="J7" s="103"/>
      <c r="K7" s="106" t="s">
        <v>217</v>
      </c>
      <c r="L7" s="105" t="s">
        <v>218</v>
      </c>
      <c r="M7" s="103"/>
      <c r="N7" s="103"/>
      <c r="O7" s="103"/>
      <c r="P7" s="106" t="s">
        <v>219</v>
      </c>
      <c r="Q7" s="107" t="s">
        <v>220</v>
      </c>
      <c r="R7" s="103"/>
      <c r="S7" s="103"/>
    </row>
    <row r="8" ht="16.5" customHeight="1">
      <c r="A8" s="101" t="s">
        <v>221</v>
      </c>
      <c r="B8" s="108" t="s">
        <v>222</v>
      </c>
      <c r="C8" s="103"/>
      <c r="D8" s="103"/>
      <c r="E8" s="103"/>
      <c r="F8" s="104" t="s">
        <v>221</v>
      </c>
      <c r="G8" s="109" t="s">
        <v>222</v>
      </c>
      <c r="H8" s="103"/>
      <c r="I8" s="103"/>
      <c r="J8" s="103"/>
      <c r="K8" s="106" t="s">
        <v>223</v>
      </c>
      <c r="L8" s="105" t="s">
        <v>224</v>
      </c>
      <c r="M8" s="103"/>
      <c r="N8" s="103"/>
      <c r="O8" s="103"/>
      <c r="P8" s="107" t="s">
        <v>225</v>
      </c>
      <c r="Q8" s="106" t="s">
        <v>226</v>
      </c>
      <c r="R8" s="103"/>
      <c r="S8" s="103"/>
    </row>
    <row r="9" ht="16.5" customHeight="1">
      <c r="A9" s="101" t="s">
        <v>227</v>
      </c>
      <c r="B9" s="108" t="s">
        <v>198</v>
      </c>
      <c r="C9" s="103"/>
      <c r="D9" s="103"/>
      <c r="E9" s="103"/>
      <c r="F9" s="104" t="s">
        <v>227</v>
      </c>
      <c r="G9" s="109" t="s">
        <v>198</v>
      </c>
      <c r="H9" s="103"/>
      <c r="I9" s="103"/>
      <c r="J9" s="103"/>
      <c r="K9" s="106" t="s">
        <v>228</v>
      </c>
      <c r="L9" s="105" t="s">
        <v>229</v>
      </c>
      <c r="M9" s="103"/>
      <c r="N9" s="103"/>
      <c r="O9" s="103"/>
      <c r="P9" s="106" t="s">
        <v>230</v>
      </c>
      <c r="Q9" s="107" t="s">
        <v>231</v>
      </c>
      <c r="R9" s="103"/>
      <c r="S9" s="103"/>
    </row>
    <row r="10" ht="16.5" customHeight="1">
      <c r="A10" s="101" t="s">
        <v>232</v>
      </c>
      <c r="B10" s="108" t="s">
        <v>233</v>
      </c>
      <c r="C10" s="103"/>
      <c r="D10" s="103"/>
      <c r="E10" s="103"/>
      <c r="F10" s="104" t="s">
        <v>232</v>
      </c>
      <c r="G10" s="105" t="s">
        <v>233</v>
      </c>
      <c r="H10" s="103"/>
      <c r="I10" s="103"/>
      <c r="J10" s="103"/>
      <c r="K10" s="107" t="s">
        <v>234</v>
      </c>
      <c r="L10" s="105" t="s">
        <v>235</v>
      </c>
      <c r="M10" s="103"/>
      <c r="N10" s="103"/>
      <c r="O10" s="103"/>
      <c r="P10" s="107" t="s">
        <v>236</v>
      </c>
      <c r="Q10" s="107" t="s">
        <v>237</v>
      </c>
      <c r="R10" s="103"/>
      <c r="S10" s="103"/>
    </row>
    <row r="11" ht="16.5" customHeight="1">
      <c r="A11" s="110" t="s">
        <v>238</v>
      </c>
      <c r="B11" s="108" t="s">
        <v>204</v>
      </c>
      <c r="C11" s="112"/>
      <c r="D11" s="112"/>
      <c r="E11" s="112"/>
      <c r="F11" s="111" t="s">
        <v>238</v>
      </c>
      <c r="G11" s="109" t="s">
        <v>204</v>
      </c>
      <c r="H11" s="112"/>
      <c r="I11" s="112"/>
      <c r="J11" s="112"/>
      <c r="K11" s="106" t="s">
        <v>239</v>
      </c>
      <c r="L11" s="105" t="s">
        <v>240</v>
      </c>
      <c r="M11" s="112"/>
      <c r="N11" s="112"/>
      <c r="O11" s="112"/>
      <c r="P11" s="106" t="s">
        <v>241</v>
      </c>
      <c r="Q11" s="107" t="s">
        <v>242</v>
      </c>
      <c r="R11" s="112"/>
      <c r="S11" s="112"/>
    </row>
    <row r="12" ht="16.5" customHeight="1">
      <c r="A12" s="101" t="s">
        <v>243</v>
      </c>
      <c r="B12" s="108" t="s">
        <v>244</v>
      </c>
      <c r="C12" s="112"/>
      <c r="D12" s="112"/>
      <c r="E12" s="112"/>
      <c r="F12" s="104" t="s">
        <v>243</v>
      </c>
      <c r="G12" s="109" t="s">
        <v>244</v>
      </c>
      <c r="H12" s="112"/>
      <c r="I12" s="112"/>
      <c r="J12" s="112"/>
      <c r="K12" s="107" t="s">
        <v>245</v>
      </c>
      <c r="L12" s="105" t="s">
        <v>246</v>
      </c>
      <c r="M12" s="112"/>
      <c r="N12" s="112"/>
      <c r="O12" s="112"/>
      <c r="P12" s="107" t="s">
        <v>247</v>
      </c>
      <c r="Q12" s="106" t="s">
        <v>248</v>
      </c>
      <c r="R12" s="112"/>
      <c r="S12" s="112"/>
    </row>
    <row r="13" ht="16.5" customHeight="1">
      <c r="A13" s="110" t="s">
        <v>249</v>
      </c>
      <c r="B13" s="108" t="s">
        <v>250</v>
      </c>
      <c r="C13" s="112"/>
      <c r="D13" s="112"/>
      <c r="E13" s="112"/>
      <c r="F13" s="111" t="s">
        <v>249</v>
      </c>
      <c r="G13" s="109" t="s">
        <v>250</v>
      </c>
      <c r="H13" s="112"/>
      <c r="I13" s="112"/>
      <c r="J13" s="112"/>
      <c r="K13" s="107" t="s">
        <v>251</v>
      </c>
      <c r="L13" s="105" t="s">
        <v>252</v>
      </c>
      <c r="M13" s="112"/>
      <c r="N13" s="112"/>
      <c r="O13" s="112"/>
      <c r="P13" s="107" t="s">
        <v>253</v>
      </c>
      <c r="Q13" s="107" t="s">
        <v>254</v>
      </c>
      <c r="R13" s="112"/>
      <c r="S13" s="112"/>
    </row>
    <row r="14" ht="16.5" customHeight="1">
      <c r="A14" s="101" t="s">
        <v>255</v>
      </c>
      <c r="B14" s="108" t="s">
        <v>256</v>
      </c>
      <c r="C14" s="112"/>
      <c r="D14" s="112"/>
      <c r="E14" s="112"/>
      <c r="F14" s="104" t="s">
        <v>255</v>
      </c>
      <c r="G14" s="109" t="s">
        <v>256</v>
      </c>
      <c r="H14" s="112"/>
      <c r="I14" s="112"/>
      <c r="J14" s="112"/>
      <c r="K14" s="107" t="s">
        <v>257</v>
      </c>
      <c r="L14" s="105" t="s">
        <v>258</v>
      </c>
      <c r="M14" s="112"/>
      <c r="N14" s="112"/>
      <c r="O14" s="112"/>
      <c r="P14" s="107" t="s">
        <v>259</v>
      </c>
      <c r="Q14" s="107" t="s">
        <v>260</v>
      </c>
      <c r="R14" s="112"/>
      <c r="S14" s="112"/>
    </row>
    <row r="15" ht="16.5" customHeight="1">
      <c r="A15" s="101" t="s">
        <v>261</v>
      </c>
      <c r="B15" s="108" t="s">
        <v>262</v>
      </c>
      <c r="C15" s="103"/>
      <c r="D15" s="103"/>
      <c r="E15" s="103"/>
      <c r="F15" s="104" t="s">
        <v>261</v>
      </c>
      <c r="G15" s="109" t="s">
        <v>262</v>
      </c>
      <c r="H15" s="103"/>
      <c r="I15" s="103"/>
      <c r="J15" s="103"/>
      <c r="K15" s="106" t="s">
        <v>263</v>
      </c>
      <c r="L15" s="105" t="s">
        <v>264</v>
      </c>
      <c r="M15" s="103"/>
      <c r="N15" s="103"/>
      <c r="O15" s="103"/>
      <c r="P15" s="106" t="s">
        <v>265</v>
      </c>
      <c r="Q15" s="106" t="s">
        <v>230</v>
      </c>
      <c r="R15" s="103"/>
      <c r="S15" s="103"/>
    </row>
    <row r="16" ht="16.5" customHeight="1">
      <c r="A16" s="101" t="s">
        <v>266</v>
      </c>
      <c r="B16" s="108" t="s">
        <v>267</v>
      </c>
      <c r="C16" s="103"/>
      <c r="D16" s="103"/>
      <c r="E16" s="103"/>
      <c r="F16" s="104" t="s">
        <v>266</v>
      </c>
      <c r="G16" s="109" t="s">
        <v>267</v>
      </c>
      <c r="H16" s="103"/>
      <c r="I16" s="103"/>
      <c r="J16" s="103"/>
      <c r="K16" s="107" t="s">
        <v>268</v>
      </c>
      <c r="L16" s="105" t="s">
        <v>225</v>
      </c>
      <c r="M16" s="103"/>
      <c r="N16" s="103"/>
      <c r="O16" s="103"/>
      <c r="P16" s="107" t="s">
        <v>269</v>
      </c>
      <c r="Q16" s="107" t="s">
        <v>270</v>
      </c>
      <c r="R16" s="103"/>
      <c r="S16" s="103"/>
    </row>
    <row r="17" ht="16.5" customHeight="1">
      <c r="A17" s="101" t="s">
        <v>271</v>
      </c>
      <c r="B17" s="108" t="s">
        <v>272</v>
      </c>
      <c r="C17" s="103"/>
      <c r="D17" s="103"/>
      <c r="E17" s="103"/>
      <c r="F17" s="104" t="s">
        <v>271</v>
      </c>
      <c r="G17" s="109" t="s">
        <v>272</v>
      </c>
      <c r="H17" s="103"/>
      <c r="I17" s="103"/>
      <c r="J17" s="103"/>
      <c r="K17" s="106" t="s">
        <v>272</v>
      </c>
      <c r="L17" s="109" t="s">
        <v>273</v>
      </c>
      <c r="M17" s="103"/>
      <c r="N17" s="103"/>
      <c r="O17" s="103"/>
      <c r="P17" s="106" t="s">
        <v>248</v>
      </c>
      <c r="Q17" s="106" t="s">
        <v>274</v>
      </c>
      <c r="R17" s="103"/>
      <c r="S17" s="103"/>
    </row>
    <row r="18" ht="16.5" customHeight="1">
      <c r="A18" s="110" t="s">
        <v>275</v>
      </c>
      <c r="B18" s="108" t="s">
        <v>276</v>
      </c>
      <c r="C18" s="103"/>
      <c r="D18" s="103"/>
      <c r="E18" s="103"/>
      <c r="F18" s="111" t="s">
        <v>275</v>
      </c>
      <c r="G18" s="109" t="s">
        <v>276</v>
      </c>
      <c r="H18" s="103"/>
      <c r="I18" s="103"/>
      <c r="J18" s="103"/>
      <c r="K18" s="107" t="s">
        <v>209</v>
      </c>
      <c r="L18" s="105" t="s">
        <v>277</v>
      </c>
      <c r="M18" s="103"/>
      <c r="N18" s="103"/>
      <c r="O18" s="103"/>
      <c r="P18" s="107" t="s">
        <v>278</v>
      </c>
      <c r="Q18" s="106" t="s">
        <v>279</v>
      </c>
      <c r="R18" s="103"/>
      <c r="S18" s="103"/>
    </row>
    <row r="19" ht="16.5" customHeight="1">
      <c r="A19" s="110" t="s">
        <v>280</v>
      </c>
      <c r="B19" s="108" t="s">
        <v>281</v>
      </c>
      <c r="C19" s="112"/>
      <c r="D19" s="112"/>
      <c r="E19" s="112"/>
      <c r="F19" s="104" t="s">
        <v>280</v>
      </c>
      <c r="G19" s="109" t="s">
        <v>281</v>
      </c>
      <c r="H19" s="112"/>
      <c r="I19" s="112"/>
      <c r="J19" s="112"/>
      <c r="K19" s="106" t="s">
        <v>282</v>
      </c>
      <c r="L19" s="105" t="s">
        <v>283</v>
      </c>
      <c r="M19" s="112"/>
      <c r="N19" s="112"/>
      <c r="O19" s="112"/>
      <c r="P19" s="106" t="s">
        <v>284</v>
      </c>
      <c r="Q19" s="107" t="s">
        <v>285</v>
      </c>
      <c r="R19" s="112"/>
      <c r="S19" s="112"/>
    </row>
    <row r="20" ht="16.5" customHeight="1">
      <c r="A20" s="101" t="s">
        <v>286</v>
      </c>
      <c r="B20" s="108" t="s">
        <v>287</v>
      </c>
      <c r="C20" s="103"/>
      <c r="D20" s="103"/>
      <c r="E20" s="103"/>
      <c r="F20" s="104" t="s">
        <v>286</v>
      </c>
      <c r="G20" s="109" t="s">
        <v>287</v>
      </c>
      <c r="H20" s="103"/>
      <c r="I20" s="103"/>
      <c r="J20" s="103"/>
      <c r="K20" s="107" t="s">
        <v>288</v>
      </c>
      <c r="L20" s="105" t="s">
        <v>289</v>
      </c>
      <c r="M20" s="103"/>
      <c r="N20" s="103"/>
      <c r="O20" s="103"/>
      <c r="P20" s="107" t="s">
        <v>290</v>
      </c>
      <c r="Q20" s="106" t="s">
        <v>291</v>
      </c>
      <c r="R20" s="103"/>
      <c r="S20" s="103"/>
    </row>
    <row r="21" ht="16.5" customHeight="1">
      <c r="A21" s="101" t="s">
        <v>292</v>
      </c>
      <c r="B21" s="108" t="s">
        <v>293</v>
      </c>
      <c r="C21" s="103"/>
      <c r="D21" s="103"/>
      <c r="E21" s="103"/>
      <c r="F21" s="111" t="s">
        <v>292</v>
      </c>
      <c r="G21" s="109" t="s">
        <v>293</v>
      </c>
      <c r="H21" s="103"/>
      <c r="I21" s="103"/>
      <c r="J21" s="103"/>
      <c r="K21" s="107" t="s">
        <v>294</v>
      </c>
      <c r="L21" s="105" t="s">
        <v>295</v>
      </c>
      <c r="M21" s="103"/>
      <c r="N21" s="103"/>
      <c r="O21" s="103"/>
      <c r="P21" s="107" t="s">
        <v>296</v>
      </c>
      <c r="Q21" s="107" t="s">
        <v>297</v>
      </c>
      <c r="R21" s="103"/>
      <c r="S21" s="103"/>
    </row>
    <row r="22" ht="16.5" customHeight="1">
      <c r="A22" s="110" t="s">
        <v>298</v>
      </c>
      <c r="B22" s="108" t="s">
        <v>299</v>
      </c>
      <c r="C22" s="103"/>
      <c r="D22" s="103"/>
      <c r="E22" s="103"/>
      <c r="F22" s="111" t="s">
        <v>298</v>
      </c>
      <c r="G22" s="109" t="s">
        <v>299</v>
      </c>
      <c r="H22" s="103"/>
      <c r="I22" s="103"/>
      <c r="J22" s="103"/>
      <c r="K22" s="107" t="s">
        <v>300</v>
      </c>
      <c r="L22" s="105" t="s">
        <v>301</v>
      </c>
      <c r="M22" s="103"/>
      <c r="N22" s="103"/>
      <c r="O22" s="103"/>
      <c r="P22" s="107" t="s">
        <v>302</v>
      </c>
      <c r="Q22" s="107" t="s">
        <v>303</v>
      </c>
      <c r="R22" s="103"/>
      <c r="S22" s="103"/>
    </row>
    <row r="23" ht="16.5" customHeight="1">
      <c r="A23" s="101" t="s">
        <v>304</v>
      </c>
      <c r="B23" s="108" t="s">
        <v>305</v>
      </c>
      <c r="C23" s="112"/>
      <c r="D23" s="112"/>
      <c r="E23" s="112"/>
      <c r="F23" s="104" t="s">
        <v>304</v>
      </c>
      <c r="G23" s="109" t="s">
        <v>305</v>
      </c>
      <c r="H23" s="112"/>
      <c r="I23" s="112"/>
      <c r="J23" s="112"/>
      <c r="K23" s="106" t="s">
        <v>306</v>
      </c>
      <c r="L23" s="105" t="s">
        <v>307</v>
      </c>
      <c r="M23" s="112"/>
      <c r="N23" s="112"/>
      <c r="O23" s="112"/>
      <c r="P23" s="106" t="s">
        <v>308</v>
      </c>
      <c r="Q23" s="107" t="s">
        <v>309</v>
      </c>
      <c r="R23" s="112"/>
      <c r="S23" s="112"/>
    </row>
    <row r="24" ht="16.5" customHeight="1">
      <c r="A24" s="101" t="s">
        <v>310</v>
      </c>
      <c r="B24" s="113" t="s">
        <v>311</v>
      </c>
      <c r="C24" s="103"/>
      <c r="D24" s="103"/>
      <c r="E24" s="103"/>
      <c r="F24" s="104" t="s">
        <v>310</v>
      </c>
      <c r="G24" s="105" t="s">
        <v>311</v>
      </c>
      <c r="H24" s="103"/>
      <c r="I24" s="103"/>
      <c r="J24" s="103"/>
      <c r="K24" s="107" t="s">
        <v>312</v>
      </c>
      <c r="L24" s="105" t="s">
        <v>313</v>
      </c>
      <c r="M24" s="103"/>
      <c r="N24" s="103"/>
      <c r="O24" s="103"/>
      <c r="P24" s="107" t="s">
        <v>314</v>
      </c>
      <c r="Q24" s="107" t="s">
        <v>315</v>
      </c>
      <c r="R24" s="103"/>
      <c r="S24" s="103"/>
    </row>
    <row r="25" ht="16.5" customHeight="1">
      <c r="A25" s="101" t="s">
        <v>316</v>
      </c>
      <c r="B25" s="113" t="s">
        <v>317</v>
      </c>
      <c r="C25" s="103"/>
      <c r="D25" s="103"/>
      <c r="E25" s="103"/>
      <c r="F25" s="104" t="s">
        <v>316</v>
      </c>
      <c r="G25" s="105" t="s">
        <v>317</v>
      </c>
      <c r="H25" s="103"/>
      <c r="I25" s="103"/>
      <c r="J25" s="103"/>
      <c r="K25" s="107" t="s">
        <v>318</v>
      </c>
      <c r="L25" s="105" t="s">
        <v>319</v>
      </c>
      <c r="M25" s="103"/>
      <c r="N25" s="103"/>
      <c r="O25" s="103"/>
      <c r="P25" s="107" t="s">
        <v>320</v>
      </c>
      <c r="Q25" s="106" t="s">
        <v>321</v>
      </c>
      <c r="R25" s="103"/>
      <c r="S25" s="103"/>
    </row>
    <row r="26" ht="16.5" customHeight="1">
      <c r="A26" s="101" t="s">
        <v>322</v>
      </c>
      <c r="B26" s="113" t="s">
        <v>323</v>
      </c>
      <c r="C26" s="103"/>
      <c r="D26" s="103"/>
      <c r="E26" s="103"/>
      <c r="F26" s="104" t="s">
        <v>322</v>
      </c>
      <c r="G26" s="105" t="s">
        <v>323</v>
      </c>
      <c r="H26" s="103"/>
      <c r="I26" s="103"/>
      <c r="J26" s="103"/>
      <c r="K26" s="106" t="s">
        <v>324</v>
      </c>
      <c r="L26" s="105" t="s">
        <v>325</v>
      </c>
      <c r="M26" s="103"/>
      <c r="N26" s="103"/>
      <c r="O26" s="103"/>
      <c r="P26" s="107" t="s">
        <v>326</v>
      </c>
      <c r="Q26" s="107" t="s">
        <v>327</v>
      </c>
      <c r="R26" s="103"/>
      <c r="S26" s="103"/>
    </row>
    <row r="27" ht="16.5" customHeight="1">
      <c r="A27" s="101" t="s">
        <v>199</v>
      </c>
      <c r="B27" s="108" t="s">
        <v>328</v>
      </c>
      <c r="C27" s="103"/>
      <c r="D27" s="103"/>
      <c r="E27" s="103"/>
      <c r="F27" s="104" t="s">
        <v>199</v>
      </c>
      <c r="G27" s="109" t="s">
        <v>328</v>
      </c>
      <c r="H27" s="103"/>
      <c r="I27" s="103"/>
      <c r="J27" s="103"/>
      <c r="K27" s="106" t="s">
        <v>329</v>
      </c>
      <c r="L27" s="105" t="s">
        <v>330</v>
      </c>
      <c r="M27" s="103"/>
      <c r="N27" s="103"/>
      <c r="O27" s="103"/>
      <c r="P27" s="106" t="s">
        <v>331</v>
      </c>
      <c r="Q27" s="107" t="s">
        <v>332</v>
      </c>
      <c r="R27" s="103"/>
      <c r="S27" s="103"/>
    </row>
    <row r="28" ht="16.5" customHeight="1">
      <c r="A28" s="110" t="s">
        <v>333</v>
      </c>
      <c r="B28" s="108" t="s">
        <v>334</v>
      </c>
      <c r="C28" s="103"/>
      <c r="D28" s="103"/>
      <c r="E28" s="103"/>
      <c r="F28" s="111" t="s">
        <v>333</v>
      </c>
      <c r="G28" s="109" t="s">
        <v>334</v>
      </c>
      <c r="H28" s="103"/>
      <c r="I28" s="103"/>
      <c r="J28" s="103"/>
      <c r="K28" s="106" t="s">
        <v>335</v>
      </c>
      <c r="L28" s="105" t="s">
        <v>336</v>
      </c>
      <c r="M28" s="103"/>
      <c r="N28" s="103"/>
      <c r="O28" s="103"/>
      <c r="P28" s="106" t="s">
        <v>337</v>
      </c>
      <c r="Q28" s="107" t="s">
        <v>338</v>
      </c>
      <c r="R28" s="103"/>
      <c r="S28" s="103"/>
    </row>
    <row r="29" ht="16.5" customHeight="1">
      <c r="A29" s="110" t="s">
        <v>263</v>
      </c>
      <c r="B29" s="108" t="s">
        <v>339</v>
      </c>
      <c r="C29" s="103"/>
      <c r="D29" s="103"/>
      <c r="E29" s="103"/>
      <c r="F29" s="111" t="s">
        <v>263</v>
      </c>
      <c r="G29" s="109" t="s">
        <v>339</v>
      </c>
      <c r="H29" s="103"/>
      <c r="I29" s="103"/>
      <c r="J29" s="103"/>
      <c r="K29" s="107" t="s">
        <v>340</v>
      </c>
      <c r="L29" s="109" t="s">
        <v>341</v>
      </c>
      <c r="M29" s="103"/>
      <c r="N29" s="103"/>
      <c r="O29" s="103"/>
      <c r="P29" s="107" t="s">
        <v>342</v>
      </c>
      <c r="Q29" s="107" t="s">
        <v>343</v>
      </c>
      <c r="R29" s="103"/>
      <c r="S29" s="103"/>
    </row>
    <row r="30" ht="16.5" customHeight="1">
      <c r="A30" s="110" t="s">
        <v>344</v>
      </c>
      <c r="B30" s="108" t="s">
        <v>345</v>
      </c>
      <c r="C30" s="103"/>
      <c r="D30" s="103"/>
      <c r="E30" s="103"/>
      <c r="F30" s="111" t="s">
        <v>344</v>
      </c>
      <c r="G30" s="109" t="s">
        <v>345</v>
      </c>
      <c r="H30" s="103"/>
      <c r="I30" s="103"/>
      <c r="J30" s="103"/>
      <c r="K30" s="107" t="s">
        <v>346</v>
      </c>
      <c r="L30" s="105" t="s">
        <v>347</v>
      </c>
      <c r="M30" s="103"/>
      <c r="N30" s="103"/>
      <c r="O30" s="103"/>
      <c r="P30" s="106" t="s">
        <v>348</v>
      </c>
      <c r="Q30" s="107" t="s">
        <v>349</v>
      </c>
      <c r="R30" s="103"/>
      <c r="S30" s="103"/>
    </row>
    <row r="31" ht="16.5" customHeight="1">
      <c r="A31" s="101" t="s">
        <v>350</v>
      </c>
      <c r="B31" s="108" t="s">
        <v>351</v>
      </c>
      <c r="C31" s="103"/>
      <c r="D31" s="103"/>
      <c r="E31" s="103"/>
      <c r="F31" s="104" t="s">
        <v>350</v>
      </c>
      <c r="G31" s="109" t="s">
        <v>351</v>
      </c>
      <c r="H31" s="103"/>
      <c r="I31" s="103"/>
      <c r="J31" s="103"/>
      <c r="K31" s="106" t="s">
        <v>352</v>
      </c>
      <c r="L31" s="109" t="s">
        <v>228</v>
      </c>
      <c r="M31" s="103"/>
      <c r="N31" s="103"/>
      <c r="O31" s="103"/>
      <c r="P31" s="106" t="s">
        <v>353</v>
      </c>
      <c r="Q31" s="107" t="s">
        <v>354</v>
      </c>
      <c r="R31" s="103"/>
      <c r="S31" s="103"/>
    </row>
    <row r="32" ht="16.5" customHeight="1">
      <c r="A32" s="110" t="s">
        <v>355</v>
      </c>
      <c r="B32" s="108" t="s">
        <v>356</v>
      </c>
      <c r="C32" s="103"/>
      <c r="D32" s="103"/>
      <c r="E32" s="103"/>
      <c r="F32" s="104" t="s">
        <v>355</v>
      </c>
      <c r="G32" s="109" t="s">
        <v>356</v>
      </c>
      <c r="H32" s="103"/>
      <c r="I32" s="103"/>
      <c r="J32" s="103"/>
      <c r="K32" s="107" t="s">
        <v>357</v>
      </c>
      <c r="L32" s="105" t="s">
        <v>358</v>
      </c>
      <c r="M32" s="103"/>
      <c r="N32" s="103"/>
      <c r="O32" s="103"/>
      <c r="P32" s="107" t="s">
        <v>359</v>
      </c>
      <c r="Q32" s="106" t="s">
        <v>360</v>
      </c>
      <c r="R32" s="103"/>
      <c r="S32" s="103"/>
    </row>
    <row r="33" ht="16.5" customHeight="1">
      <c r="A33" s="101" t="s">
        <v>361</v>
      </c>
      <c r="B33" s="108" t="s">
        <v>282</v>
      </c>
      <c r="C33" s="103"/>
      <c r="D33" s="103"/>
      <c r="E33" s="103"/>
      <c r="F33" s="104" t="s">
        <v>361</v>
      </c>
      <c r="G33" s="109" t="s">
        <v>282</v>
      </c>
      <c r="H33" s="103"/>
      <c r="I33" s="103"/>
      <c r="J33" s="103"/>
      <c r="K33" s="107" t="s">
        <v>362</v>
      </c>
      <c r="L33" s="105" t="s">
        <v>363</v>
      </c>
      <c r="M33" s="103"/>
      <c r="N33" s="103"/>
      <c r="O33" s="103"/>
      <c r="P33" s="106" t="s">
        <v>364</v>
      </c>
      <c r="Q33" s="106" t="s">
        <v>365</v>
      </c>
      <c r="R33" s="103"/>
      <c r="S33" s="103"/>
    </row>
    <row r="34" ht="16.5" customHeight="1">
      <c r="A34" s="101" t="s">
        <v>366</v>
      </c>
      <c r="B34" s="108" t="s">
        <v>227</v>
      </c>
      <c r="C34" s="103"/>
      <c r="D34" s="103"/>
      <c r="E34" s="103"/>
      <c r="F34" s="104" t="s">
        <v>366</v>
      </c>
      <c r="G34" s="109" t="s">
        <v>227</v>
      </c>
      <c r="H34" s="103"/>
      <c r="I34" s="103"/>
      <c r="J34" s="103"/>
      <c r="K34" s="107" t="s">
        <v>367</v>
      </c>
      <c r="L34" s="109" t="s">
        <v>223</v>
      </c>
      <c r="M34" s="103"/>
      <c r="N34" s="103"/>
      <c r="O34" s="103"/>
      <c r="P34" s="107" t="s">
        <v>368</v>
      </c>
      <c r="Q34" s="106" t="s">
        <v>369</v>
      </c>
      <c r="R34" s="103"/>
      <c r="S34" s="103"/>
    </row>
    <row r="35" ht="16.5" customHeight="1">
      <c r="A35" s="101" t="s">
        <v>370</v>
      </c>
      <c r="B35" s="113" t="s">
        <v>371</v>
      </c>
      <c r="C35" s="103"/>
      <c r="D35" s="103"/>
      <c r="E35" s="103"/>
      <c r="F35" s="104" t="s">
        <v>370</v>
      </c>
      <c r="G35" s="105" t="s">
        <v>371</v>
      </c>
      <c r="H35" s="103"/>
      <c r="I35" s="103"/>
      <c r="J35" s="103"/>
      <c r="K35" s="106" t="s">
        <v>372</v>
      </c>
      <c r="L35" s="105" t="s">
        <v>373</v>
      </c>
      <c r="M35" s="103"/>
      <c r="N35" s="103"/>
      <c r="O35" s="103"/>
      <c r="P35" s="106" t="s">
        <v>374</v>
      </c>
      <c r="Q35" s="106" t="s">
        <v>375</v>
      </c>
      <c r="R35" s="103"/>
      <c r="S35" s="103"/>
    </row>
    <row r="36" ht="16.5" customHeight="1">
      <c r="A36" s="101" t="s">
        <v>376</v>
      </c>
      <c r="B36" s="108" t="s">
        <v>221</v>
      </c>
      <c r="C36" s="103"/>
      <c r="D36" s="103"/>
      <c r="E36" s="103"/>
      <c r="F36" s="104" t="s">
        <v>376</v>
      </c>
      <c r="G36" s="109" t="s">
        <v>221</v>
      </c>
      <c r="H36" s="103"/>
      <c r="I36" s="103"/>
      <c r="J36" s="103"/>
      <c r="K36" s="107" t="s">
        <v>377</v>
      </c>
      <c r="L36" s="105" t="s">
        <v>378</v>
      </c>
      <c r="M36" s="103"/>
      <c r="N36" s="103"/>
      <c r="O36" s="103"/>
      <c r="P36" s="107" t="s">
        <v>379</v>
      </c>
      <c r="Q36" s="107" t="s">
        <v>380</v>
      </c>
      <c r="R36" s="103"/>
      <c r="S36" s="103"/>
    </row>
    <row r="37" ht="16.5" customHeight="1">
      <c r="A37" s="101" t="s">
        <v>381</v>
      </c>
      <c r="B37" s="108" t="s">
        <v>216</v>
      </c>
      <c r="C37" s="103"/>
      <c r="D37" s="103"/>
      <c r="E37" s="103"/>
      <c r="F37" s="104" t="s">
        <v>381</v>
      </c>
      <c r="G37" s="109" t="s">
        <v>216</v>
      </c>
      <c r="H37" s="103"/>
      <c r="I37" s="103"/>
      <c r="J37" s="103"/>
      <c r="K37" s="107" t="s">
        <v>382</v>
      </c>
      <c r="L37" s="105" t="s">
        <v>383</v>
      </c>
      <c r="M37" s="103"/>
      <c r="N37" s="103"/>
      <c r="O37" s="103"/>
      <c r="P37" s="107" t="s">
        <v>384</v>
      </c>
      <c r="Q37" s="107" t="s">
        <v>385</v>
      </c>
      <c r="R37" s="103"/>
      <c r="S37" s="103"/>
    </row>
    <row r="38" ht="16.5" customHeight="1">
      <c r="A38" s="101" t="s">
        <v>386</v>
      </c>
      <c r="B38" s="108" t="s">
        <v>387</v>
      </c>
      <c r="C38" s="103"/>
      <c r="D38" s="103"/>
      <c r="E38" s="103"/>
      <c r="F38" s="104" t="s">
        <v>386</v>
      </c>
      <c r="G38" s="109" t="s">
        <v>387</v>
      </c>
      <c r="H38" s="103"/>
      <c r="I38" s="103"/>
      <c r="J38" s="103"/>
      <c r="K38" s="107" t="s">
        <v>388</v>
      </c>
      <c r="L38" s="105" t="s">
        <v>389</v>
      </c>
      <c r="M38" s="103"/>
      <c r="N38" s="103"/>
      <c r="O38" s="103"/>
      <c r="P38" s="107" t="s">
        <v>390</v>
      </c>
      <c r="Q38" s="106" t="s">
        <v>391</v>
      </c>
      <c r="R38" s="103"/>
      <c r="S38" s="103"/>
    </row>
    <row r="39" ht="16.5" customHeight="1">
      <c r="A39" s="101" t="s">
        <v>392</v>
      </c>
      <c r="B39" s="113" t="s">
        <v>393</v>
      </c>
      <c r="C39" s="103"/>
      <c r="D39" s="103"/>
      <c r="E39" s="103"/>
      <c r="F39" s="104" t="s">
        <v>392</v>
      </c>
      <c r="G39" s="109" t="s">
        <v>355</v>
      </c>
      <c r="H39" s="103"/>
      <c r="I39" s="103"/>
      <c r="J39" s="103"/>
      <c r="K39" s="106" t="s">
        <v>394</v>
      </c>
      <c r="L39" s="105" t="s">
        <v>395</v>
      </c>
      <c r="M39" s="103"/>
      <c r="N39" s="103"/>
      <c r="O39" s="103"/>
      <c r="P39" s="106" t="s">
        <v>396</v>
      </c>
      <c r="Q39" s="107" t="s">
        <v>397</v>
      </c>
      <c r="R39" s="103"/>
      <c r="S39" s="103"/>
    </row>
    <row r="40" ht="16.5" customHeight="1">
      <c r="A40" s="101" t="s">
        <v>398</v>
      </c>
      <c r="B40" s="108" t="s">
        <v>350</v>
      </c>
      <c r="C40" s="103"/>
      <c r="D40" s="103"/>
      <c r="E40" s="103"/>
      <c r="F40" s="104" t="s">
        <v>398</v>
      </c>
      <c r="G40" s="105" t="s">
        <v>399</v>
      </c>
      <c r="H40" s="103"/>
      <c r="I40" s="103"/>
      <c r="J40" s="103"/>
      <c r="K40" s="107" t="s">
        <v>400</v>
      </c>
      <c r="L40" s="105" t="s">
        <v>401</v>
      </c>
      <c r="M40" s="103"/>
      <c r="N40" s="103"/>
      <c r="O40" s="103"/>
      <c r="P40" s="107" t="s">
        <v>345</v>
      </c>
      <c r="Q40" s="106" t="s">
        <v>402</v>
      </c>
      <c r="R40" s="103"/>
      <c r="S40" s="103"/>
    </row>
    <row r="41" ht="16.5" customHeight="1">
      <c r="A41" s="101" t="s">
        <v>251</v>
      </c>
      <c r="B41" s="108" t="s">
        <v>366</v>
      </c>
      <c r="C41" s="103"/>
      <c r="D41" s="103"/>
      <c r="E41" s="103"/>
      <c r="F41" s="104" t="s">
        <v>251</v>
      </c>
      <c r="G41" s="109" t="s">
        <v>350</v>
      </c>
      <c r="H41" s="103"/>
      <c r="I41" s="103"/>
      <c r="J41" s="103"/>
      <c r="K41" s="107" t="s">
        <v>403</v>
      </c>
      <c r="L41" s="105" t="s">
        <v>404</v>
      </c>
      <c r="M41" s="103"/>
      <c r="N41" s="103"/>
      <c r="O41" s="103"/>
      <c r="P41" s="106" t="s">
        <v>274</v>
      </c>
      <c r="Q41" s="106" t="s">
        <v>405</v>
      </c>
      <c r="R41" s="103"/>
      <c r="S41" s="103"/>
    </row>
    <row r="42" ht="16.5" customHeight="1">
      <c r="A42" s="101" t="s">
        <v>245</v>
      </c>
      <c r="B42" s="108" t="s">
        <v>361</v>
      </c>
      <c r="C42" s="103"/>
      <c r="D42" s="103"/>
      <c r="E42" s="103"/>
      <c r="F42" s="104" t="s">
        <v>245</v>
      </c>
      <c r="G42" s="109" t="s">
        <v>366</v>
      </c>
      <c r="H42" s="103"/>
      <c r="I42" s="103"/>
      <c r="J42" s="103"/>
      <c r="K42" s="107" t="s">
        <v>406</v>
      </c>
      <c r="L42" s="105" t="s">
        <v>407</v>
      </c>
      <c r="M42" s="103"/>
      <c r="N42" s="103"/>
      <c r="O42" s="103"/>
      <c r="P42" s="107" t="s">
        <v>408</v>
      </c>
      <c r="Q42" s="106" t="s">
        <v>360</v>
      </c>
      <c r="R42" s="103"/>
      <c r="S42" s="103"/>
    </row>
    <row r="43" ht="16.5" customHeight="1">
      <c r="A43" s="101" t="s">
        <v>409</v>
      </c>
      <c r="B43" s="108" t="s">
        <v>232</v>
      </c>
      <c r="C43" s="103"/>
      <c r="D43" s="103"/>
      <c r="E43" s="103"/>
      <c r="F43" s="104" t="s">
        <v>409</v>
      </c>
      <c r="G43" s="109" t="s">
        <v>361</v>
      </c>
      <c r="H43" s="103"/>
      <c r="I43" s="103"/>
      <c r="J43" s="103"/>
      <c r="K43" s="106" t="s">
        <v>410</v>
      </c>
      <c r="L43" s="105" t="s">
        <v>411</v>
      </c>
      <c r="M43" s="103"/>
      <c r="N43" s="103"/>
      <c r="O43" s="103"/>
      <c r="P43" s="106" t="s">
        <v>412</v>
      </c>
      <c r="Q43" s="106" t="s">
        <v>365</v>
      </c>
      <c r="R43" s="103"/>
      <c r="S43" s="103"/>
    </row>
    <row r="44" ht="16.5" customHeight="1">
      <c r="A44" s="101" t="s">
        <v>413</v>
      </c>
      <c r="B44" s="108" t="s">
        <v>414</v>
      </c>
      <c r="C44" s="103"/>
      <c r="D44" s="103"/>
      <c r="E44" s="103"/>
      <c r="F44" s="104" t="s">
        <v>413</v>
      </c>
      <c r="G44" s="109" t="s">
        <v>232</v>
      </c>
      <c r="H44" s="103"/>
      <c r="I44" s="103"/>
      <c r="J44" s="103"/>
      <c r="K44" s="107" t="s">
        <v>415</v>
      </c>
      <c r="L44" s="105" t="s">
        <v>416</v>
      </c>
      <c r="M44" s="103"/>
      <c r="N44" s="103"/>
      <c r="O44" s="103"/>
      <c r="P44" s="107" t="s">
        <v>417</v>
      </c>
      <c r="Q44" s="106" t="s">
        <v>369</v>
      </c>
      <c r="R44" s="103"/>
      <c r="S44" s="103"/>
    </row>
    <row r="45" ht="16.5" customHeight="1">
      <c r="A45" s="110" t="s">
        <v>418</v>
      </c>
      <c r="B45" s="108" t="s">
        <v>419</v>
      </c>
      <c r="C45" s="103"/>
      <c r="D45" s="103"/>
      <c r="E45" s="103"/>
      <c r="F45" s="111" t="s">
        <v>418</v>
      </c>
      <c r="G45" s="109" t="s">
        <v>414</v>
      </c>
      <c r="H45" s="103"/>
      <c r="I45" s="103"/>
      <c r="J45" s="103"/>
      <c r="K45" s="107" t="s">
        <v>420</v>
      </c>
      <c r="L45" s="105" t="s">
        <v>421</v>
      </c>
      <c r="M45" s="103"/>
      <c r="N45" s="103"/>
      <c r="O45" s="103"/>
      <c r="P45" s="107" t="s">
        <v>422</v>
      </c>
      <c r="Q45" s="106" t="s">
        <v>375</v>
      </c>
      <c r="R45" s="103"/>
      <c r="S45" s="103"/>
    </row>
    <row r="46" ht="16.5" customHeight="1">
      <c r="A46" s="110" t="s">
        <v>423</v>
      </c>
      <c r="B46" s="108" t="s">
        <v>424</v>
      </c>
      <c r="C46" s="103"/>
      <c r="D46" s="103"/>
      <c r="E46" s="103"/>
      <c r="F46" s="111" t="s">
        <v>423</v>
      </c>
      <c r="G46" s="109" t="s">
        <v>419</v>
      </c>
      <c r="H46" s="103"/>
      <c r="I46" s="103"/>
      <c r="J46" s="103"/>
      <c r="K46" s="107" t="s">
        <v>425</v>
      </c>
      <c r="L46" s="105" t="s">
        <v>426</v>
      </c>
      <c r="M46" s="103"/>
      <c r="N46" s="103"/>
      <c r="O46" s="103"/>
      <c r="P46" s="107" t="s">
        <v>218</v>
      </c>
      <c r="Q46" s="107" t="s">
        <v>427</v>
      </c>
      <c r="R46" s="103"/>
      <c r="S46" s="103"/>
    </row>
    <row r="47" ht="16.5" customHeight="1">
      <c r="A47" s="101" t="s">
        <v>428</v>
      </c>
      <c r="B47" s="113" t="s">
        <v>429</v>
      </c>
      <c r="C47" s="103"/>
      <c r="D47" s="103"/>
      <c r="E47" s="103"/>
      <c r="F47" s="104" t="s">
        <v>428</v>
      </c>
      <c r="G47" s="109" t="s">
        <v>424</v>
      </c>
      <c r="H47" s="103"/>
      <c r="I47" s="103"/>
      <c r="J47" s="103"/>
      <c r="K47" s="106" t="s">
        <v>276</v>
      </c>
      <c r="L47" s="109" t="s">
        <v>329</v>
      </c>
      <c r="M47" s="103"/>
      <c r="N47" s="103"/>
      <c r="O47" s="103"/>
      <c r="P47" s="106" t="s">
        <v>430</v>
      </c>
      <c r="Q47" s="107" t="s">
        <v>431</v>
      </c>
      <c r="R47" s="103"/>
      <c r="S47" s="103"/>
    </row>
    <row r="48" ht="16.5" customHeight="1">
      <c r="A48" s="101" t="s">
        <v>432</v>
      </c>
      <c r="B48" s="113" t="s">
        <v>433</v>
      </c>
      <c r="C48" s="103"/>
      <c r="D48" s="103"/>
      <c r="E48" s="103"/>
      <c r="F48" s="104" t="s">
        <v>432</v>
      </c>
      <c r="G48" s="105" t="s">
        <v>429</v>
      </c>
      <c r="H48" s="103"/>
      <c r="I48" s="103"/>
      <c r="J48" s="103"/>
      <c r="K48" s="107" t="s">
        <v>244</v>
      </c>
      <c r="L48" s="109" t="s">
        <v>434</v>
      </c>
      <c r="M48" s="103"/>
      <c r="N48" s="103"/>
      <c r="O48" s="103"/>
      <c r="P48" s="107" t="s">
        <v>435</v>
      </c>
      <c r="Q48" s="107" t="s">
        <v>436</v>
      </c>
      <c r="R48" s="103"/>
      <c r="S48" s="103"/>
    </row>
    <row r="49" ht="16.5" customHeight="1">
      <c r="A49" s="101" t="s">
        <v>437</v>
      </c>
      <c r="B49" s="113" t="s">
        <v>438</v>
      </c>
      <c r="C49" s="103"/>
      <c r="D49" s="103"/>
      <c r="E49" s="103"/>
      <c r="F49" s="104" t="s">
        <v>437</v>
      </c>
      <c r="G49" s="105" t="s">
        <v>433</v>
      </c>
      <c r="H49" s="103"/>
      <c r="I49" s="103"/>
      <c r="J49" s="103"/>
      <c r="K49" s="107" t="s">
        <v>439</v>
      </c>
      <c r="L49" s="105" t="s">
        <v>440</v>
      </c>
      <c r="M49" s="103"/>
      <c r="N49" s="103"/>
      <c r="O49" s="103"/>
      <c r="P49" s="107" t="s">
        <v>441</v>
      </c>
      <c r="Q49" s="107" t="s">
        <v>442</v>
      </c>
      <c r="R49" s="103"/>
      <c r="S49" s="103"/>
    </row>
    <row r="50" ht="16.5" customHeight="1">
      <c r="A50" s="110" t="s">
        <v>443</v>
      </c>
      <c r="B50" s="113" t="s">
        <v>444</v>
      </c>
      <c r="C50" s="103"/>
      <c r="D50" s="103"/>
      <c r="E50" s="103"/>
      <c r="F50" s="111" t="s">
        <v>443</v>
      </c>
      <c r="G50" s="105" t="s">
        <v>438</v>
      </c>
      <c r="H50" s="103"/>
      <c r="I50" s="103"/>
      <c r="J50" s="103"/>
      <c r="K50" s="107" t="s">
        <v>333</v>
      </c>
      <c r="L50" s="105" t="s">
        <v>445</v>
      </c>
      <c r="M50" s="103"/>
      <c r="N50" s="103"/>
      <c r="O50" s="103"/>
      <c r="P50" s="106" t="s">
        <v>446</v>
      </c>
      <c r="Q50" s="107" t="s">
        <v>447</v>
      </c>
      <c r="R50" s="103"/>
      <c r="S50" s="103"/>
    </row>
    <row r="51" ht="16.5" customHeight="1">
      <c r="A51" s="101" t="s">
        <v>211</v>
      </c>
      <c r="B51" s="108" t="s">
        <v>448</v>
      </c>
      <c r="C51" s="103"/>
      <c r="D51" s="103"/>
      <c r="E51" s="103"/>
      <c r="F51" s="104" t="s">
        <v>211</v>
      </c>
      <c r="G51" s="105" t="s">
        <v>444</v>
      </c>
      <c r="H51" s="103"/>
      <c r="I51" s="103"/>
      <c r="J51" s="103"/>
      <c r="K51" s="106" t="s">
        <v>449</v>
      </c>
      <c r="L51" s="105" t="s">
        <v>450</v>
      </c>
      <c r="M51" s="103"/>
      <c r="N51" s="103"/>
      <c r="O51" s="103"/>
      <c r="P51" s="106" t="s">
        <v>451</v>
      </c>
      <c r="Q51" s="107" t="s">
        <v>452</v>
      </c>
      <c r="R51" s="103"/>
      <c r="S51" s="103"/>
    </row>
    <row r="52" ht="16.5" customHeight="1">
      <c r="A52" s="101" t="s">
        <v>250</v>
      </c>
      <c r="B52" s="113" t="s">
        <v>453</v>
      </c>
      <c r="C52" s="103"/>
      <c r="D52" s="103"/>
      <c r="E52" s="103"/>
      <c r="F52" s="104" t="s">
        <v>250</v>
      </c>
      <c r="G52" s="109" t="s">
        <v>448</v>
      </c>
      <c r="H52" s="103"/>
      <c r="I52" s="103"/>
      <c r="J52" s="103"/>
      <c r="K52" s="107" t="s">
        <v>454</v>
      </c>
      <c r="L52" s="105" t="s">
        <v>455</v>
      </c>
      <c r="M52" s="103"/>
      <c r="N52" s="103"/>
      <c r="O52" s="103"/>
      <c r="P52" s="106" t="s">
        <v>456</v>
      </c>
      <c r="Q52" s="107" t="s">
        <v>457</v>
      </c>
      <c r="R52" s="103"/>
      <c r="S52" s="103"/>
    </row>
    <row r="53" ht="16.5" customHeight="1">
      <c r="A53" s="101" t="s">
        <v>195</v>
      </c>
      <c r="B53" s="108" t="s">
        <v>458</v>
      </c>
      <c r="C53" s="103"/>
      <c r="D53" s="103"/>
      <c r="E53" s="103"/>
      <c r="F53" s="104" t="s">
        <v>195</v>
      </c>
      <c r="G53" s="105" t="s">
        <v>453</v>
      </c>
      <c r="H53" s="103"/>
      <c r="I53" s="103"/>
      <c r="J53" s="103"/>
      <c r="K53" s="107" t="s">
        <v>459</v>
      </c>
      <c r="L53" s="109" t="s">
        <v>460</v>
      </c>
      <c r="M53" s="103"/>
      <c r="N53" s="103"/>
      <c r="O53" s="103"/>
      <c r="P53" s="107" t="s">
        <v>461</v>
      </c>
      <c r="Q53" s="107" t="s">
        <v>346</v>
      </c>
      <c r="R53" s="103"/>
      <c r="S53" s="103"/>
    </row>
    <row r="54" ht="16.5" customHeight="1">
      <c r="A54" s="101" t="s">
        <v>267</v>
      </c>
      <c r="B54" s="108" t="s">
        <v>462</v>
      </c>
      <c r="C54" s="103"/>
      <c r="D54" s="103"/>
      <c r="E54" s="103"/>
      <c r="F54" s="104" t="s">
        <v>267</v>
      </c>
      <c r="G54" s="109" t="s">
        <v>458</v>
      </c>
      <c r="H54" s="103"/>
      <c r="I54" s="103"/>
      <c r="J54" s="103"/>
      <c r="K54" s="107" t="s">
        <v>463</v>
      </c>
      <c r="L54" s="105" t="s">
        <v>464</v>
      </c>
      <c r="M54" s="103"/>
      <c r="N54" s="103"/>
      <c r="O54" s="103"/>
      <c r="P54" s="107" t="s">
        <v>465</v>
      </c>
      <c r="Q54" s="107" t="s">
        <v>466</v>
      </c>
      <c r="R54" s="103"/>
      <c r="S54" s="103"/>
    </row>
    <row r="55" ht="16.5" customHeight="1">
      <c r="A55" s="101" t="s">
        <v>467</v>
      </c>
      <c r="B55" s="108" t="s">
        <v>217</v>
      </c>
      <c r="C55" s="103"/>
      <c r="D55" s="103"/>
      <c r="E55" s="103"/>
      <c r="F55" s="104" t="s">
        <v>467</v>
      </c>
      <c r="G55" s="109" t="s">
        <v>462</v>
      </c>
      <c r="H55" s="103"/>
      <c r="I55" s="103"/>
      <c r="J55" s="103"/>
      <c r="K55" s="106" t="s">
        <v>468</v>
      </c>
      <c r="L55" s="109" t="s">
        <v>335</v>
      </c>
      <c r="M55" s="103"/>
      <c r="N55" s="103"/>
      <c r="O55" s="103"/>
      <c r="P55" s="106" t="s">
        <v>469</v>
      </c>
      <c r="Q55" s="107" t="s">
        <v>470</v>
      </c>
      <c r="R55" s="103"/>
      <c r="S55" s="103"/>
    </row>
    <row r="56" ht="16.5" customHeight="1">
      <c r="A56" s="101" t="s">
        <v>471</v>
      </c>
      <c r="B56" s="108" t="s">
        <v>472</v>
      </c>
      <c r="C56" s="103"/>
      <c r="D56" s="103"/>
      <c r="E56" s="103"/>
      <c r="F56" s="104" t="s">
        <v>471</v>
      </c>
      <c r="G56" s="109" t="s">
        <v>217</v>
      </c>
      <c r="H56" s="103"/>
      <c r="I56" s="103"/>
      <c r="J56" s="103"/>
      <c r="K56" s="107" t="s">
        <v>386</v>
      </c>
      <c r="L56" s="105" t="s">
        <v>473</v>
      </c>
      <c r="M56" s="103"/>
      <c r="N56" s="103"/>
      <c r="O56" s="103"/>
      <c r="P56" s="107" t="s">
        <v>474</v>
      </c>
      <c r="Q56" s="107" t="s">
        <v>475</v>
      </c>
      <c r="R56" s="103"/>
      <c r="S56" s="103"/>
    </row>
    <row r="57" ht="16.5" customHeight="1">
      <c r="A57" s="101" t="s">
        <v>476</v>
      </c>
      <c r="B57" s="108" t="s">
        <v>234</v>
      </c>
      <c r="C57" s="103"/>
      <c r="D57" s="103"/>
      <c r="E57" s="103"/>
      <c r="F57" s="104" t="s">
        <v>476</v>
      </c>
      <c r="G57" s="109" t="s">
        <v>472</v>
      </c>
      <c r="H57" s="103"/>
      <c r="I57" s="103"/>
      <c r="J57" s="103"/>
      <c r="K57" s="107" t="s">
        <v>477</v>
      </c>
      <c r="L57" s="105" t="s">
        <v>478</v>
      </c>
      <c r="M57" s="103"/>
      <c r="N57" s="103"/>
      <c r="O57" s="103"/>
      <c r="P57" s="107" t="s">
        <v>207</v>
      </c>
      <c r="Q57" s="107" t="s">
        <v>479</v>
      </c>
      <c r="R57" s="103"/>
      <c r="S57" s="103"/>
    </row>
    <row r="58" ht="16.5" customHeight="1">
      <c r="A58" s="101" t="s">
        <v>480</v>
      </c>
      <c r="B58" s="113" t="s">
        <v>481</v>
      </c>
      <c r="C58" s="103"/>
      <c r="D58" s="103"/>
      <c r="E58" s="103"/>
      <c r="F58" s="104" t="s">
        <v>480</v>
      </c>
      <c r="G58" s="109" t="s">
        <v>234</v>
      </c>
      <c r="H58" s="103"/>
      <c r="I58" s="103"/>
      <c r="J58" s="103"/>
      <c r="K58" s="106" t="s">
        <v>460</v>
      </c>
      <c r="L58" s="105" t="s">
        <v>482</v>
      </c>
      <c r="M58" s="103"/>
      <c r="N58" s="103"/>
      <c r="O58" s="103"/>
      <c r="P58" s="107" t="s">
        <v>483</v>
      </c>
      <c r="Q58" s="107" t="s">
        <v>484</v>
      </c>
      <c r="R58" s="103"/>
      <c r="S58" s="103"/>
    </row>
    <row r="59" ht="16.5" customHeight="1">
      <c r="A59" s="110" t="s">
        <v>485</v>
      </c>
      <c r="B59" s="108" t="s">
        <v>486</v>
      </c>
      <c r="C59" s="103"/>
      <c r="D59" s="103"/>
      <c r="E59" s="103"/>
      <c r="F59" s="111" t="s">
        <v>485</v>
      </c>
      <c r="G59" s="105" t="s">
        <v>481</v>
      </c>
      <c r="H59" s="103"/>
      <c r="I59" s="103"/>
      <c r="J59" s="103"/>
      <c r="K59" s="106" t="s">
        <v>487</v>
      </c>
      <c r="L59" s="105" t="s">
        <v>488</v>
      </c>
      <c r="M59" s="103"/>
      <c r="N59" s="103"/>
      <c r="O59" s="103"/>
      <c r="P59" s="106" t="s">
        <v>489</v>
      </c>
      <c r="Q59" s="107" t="s">
        <v>490</v>
      </c>
      <c r="R59" s="103"/>
      <c r="S59" s="103"/>
    </row>
    <row r="60" ht="16.5" customHeight="1">
      <c r="A60" s="101" t="s">
        <v>491</v>
      </c>
      <c r="B60" s="113" t="s">
        <v>492</v>
      </c>
      <c r="C60" s="103"/>
      <c r="D60" s="103"/>
      <c r="E60" s="103"/>
      <c r="F60" s="104" t="s">
        <v>491</v>
      </c>
      <c r="G60" s="109" t="s">
        <v>486</v>
      </c>
      <c r="H60" s="103"/>
      <c r="I60" s="103"/>
      <c r="J60" s="103"/>
      <c r="K60" s="107" t="s">
        <v>493</v>
      </c>
      <c r="L60" s="105" t="s">
        <v>494</v>
      </c>
      <c r="M60" s="103"/>
      <c r="N60" s="103"/>
      <c r="O60" s="103"/>
      <c r="P60" s="107" t="s">
        <v>495</v>
      </c>
      <c r="Q60" s="107" t="s">
        <v>496</v>
      </c>
      <c r="R60" s="103"/>
      <c r="S60" s="103"/>
    </row>
    <row r="61" ht="16.5" customHeight="1">
      <c r="A61" s="101" t="s">
        <v>329</v>
      </c>
      <c r="B61" s="113" t="s">
        <v>497</v>
      </c>
      <c r="C61" s="103"/>
      <c r="D61" s="103"/>
      <c r="E61" s="103"/>
      <c r="F61" s="111" t="s">
        <v>329</v>
      </c>
      <c r="G61" s="105" t="s">
        <v>492</v>
      </c>
      <c r="H61" s="103"/>
      <c r="I61" s="103"/>
      <c r="J61" s="103"/>
      <c r="K61" s="106" t="s">
        <v>498</v>
      </c>
      <c r="L61" s="109" t="s">
        <v>468</v>
      </c>
      <c r="M61" s="103"/>
      <c r="N61" s="103"/>
      <c r="O61" s="103"/>
      <c r="P61" s="107" t="s">
        <v>499</v>
      </c>
      <c r="Q61" s="107" t="s">
        <v>500</v>
      </c>
      <c r="R61" s="103"/>
      <c r="S61" s="103"/>
    </row>
    <row r="62" ht="16.5" customHeight="1">
      <c r="A62" s="101" t="s">
        <v>468</v>
      </c>
      <c r="B62" s="113" t="s">
        <v>501</v>
      </c>
      <c r="C62" s="103"/>
      <c r="D62" s="103"/>
      <c r="E62" s="103"/>
      <c r="F62" s="111" t="s">
        <v>468</v>
      </c>
      <c r="G62" s="105" t="s">
        <v>497</v>
      </c>
      <c r="H62" s="103"/>
      <c r="I62" s="103"/>
      <c r="J62" s="103"/>
      <c r="K62" s="107" t="s">
        <v>502</v>
      </c>
      <c r="L62" s="105" t="s">
        <v>503</v>
      </c>
      <c r="M62" s="103"/>
      <c r="N62" s="103"/>
      <c r="O62" s="103"/>
      <c r="P62" s="107" t="s">
        <v>504</v>
      </c>
      <c r="Q62" s="107" t="s">
        <v>505</v>
      </c>
      <c r="R62" s="103"/>
      <c r="S62" s="103"/>
    </row>
    <row r="63" ht="16.5" customHeight="1">
      <c r="A63" s="110" t="s">
        <v>506</v>
      </c>
      <c r="B63" s="108" t="s">
        <v>507</v>
      </c>
      <c r="C63" s="103"/>
      <c r="D63" s="103"/>
      <c r="E63" s="103"/>
      <c r="F63" s="111" t="s">
        <v>506</v>
      </c>
      <c r="G63" s="105" t="s">
        <v>501</v>
      </c>
      <c r="H63" s="103"/>
      <c r="I63" s="103"/>
      <c r="J63" s="103"/>
      <c r="K63" s="106" t="s">
        <v>508</v>
      </c>
      <c r="L63" s="105" t="s">
        <v>509</v>
      </c>
      <c r="M63" s="103"/>
      <c r="N63" s="103"/>
      <c r="O63" s="103"/>
      <c r="P63" s="106" t="s">
        <v>510</v>
      </c>
      <c r="Q63" s="107" t="s">
        <v>511</v>
      </c>
      <c r="R63" s="103"/>
      <c r="S63" s="103"/>
    </row>
    <row r="64" ht="16.5" customHeight="1">
      <c r="A64" s="101" t="s">
        <v>512</v>
      </c>
      <c r="B64" s="113" t="s">
        <v>513</v>
      </c>
      <c r="C64" s="103"/>
      <c r="D64" s="103"/>
      <c r="E64" s="103"/>
      <c r="F64" s="104" t="s">
        <v>512</v>
      </c>
      <c r="G64" s="109" t="s">
        <v>507</v>
      </c>
      <c r="H64" s="103"/>
      <c r="I64" s="103"/>
      <c r="J64" s="103"/>
      <c r="K64" s="107" t="s">
        <v>514</v>
      </c>
      <c r="L64" s="105" t="s">
        <v>515</v>
      </c>
      <c r="M64" s="103"/>
      <c r="N64" s="103"/>
      <c r="O64" s="103"/>
      <c r="P64" s="107" t="s">
        <v>516</v>
      </c>
      <c r="Q64" s="107" t="s">
        <v>517</v>
      </c>
      <c r="R64" s="103"/>
      <c r="S64" s="103"/>
    </row>
    <row r="65" ht="16.5" customHeight="1">
      <c r="A65" s="101" t="s">
        <v>518</v>
      </c>
      <c r="B65" s="108" t="s">
        <v>480</v>
      </c>
      <c r="C65" s="103"/>
      <c r="D65" s="103"/>
      <c r="E65" s="103"/>
      <c r="F65" s="104" t="s">
        <v>518</v>
      </c>
      <c r="G65" s="105" t="s">
        <v>513</v>
      </c>
      <c r="H65" s="103"/>
      <c r="I65" s="103"/>
      <c r="J65" s="103"/>
      <c r="K65" s="107" t="s">
        <v>519</v>
      </c>
      <c r="L65" s="105" t="s">
        <v>520</v>
      </c>
      <c r="M65" s="103"/>
      <c r="N65" s="103"/>
      <c r="O65" s="103"/>
      <c r="P65" s="107" t="s">
        <v>488</v>
      </c>
      <c r="Q65" s="106" t="s">
        <v>521</v>
      </c>
      <c r="R65" s="103"/>
      <c r="S65" s="103"/>
    </row>
    <row r="66" ht="16.5" customHeight="1">
      <c r="A66" s="101" t="s">
        <v>475</v>
      </c>
      <c r="B66" s="108" t="s">
        <v>476</v>
      </c>
      <c r="C66" s="103"/>
      <c r="D66" s="103"/>
      <c r="E66" s="103"/>
      <c r="F66" s="111" t="s">
        <v>475</v>
      </c>
      <c r="G66" s="109" t="s">
        <v>480</v>
      </c>
      <c r="H66" s="103"/>
      <c r="I66" s="103"/>
      <c r="J66" s="103"/>
      <c r="K66" s="107" t="s">
        <v>522</v>
      </c>
      <c r="L66" s="105" t="s">
        <v>390</v>
      </c>
      <c r="M66" s="103"/>
      <c r="N66" s="103"/>
      <c r="O66" s="103"/>
      <c r="P66" s="107" t="s">
        <v>523</v>
      </c>
      <c r="Q66" s="106" t="s">
        <v>524</v>
      </c>
      <c r="R66" s="103"/>
      <c r="S66" s="103"/>
    </row>
    <row r="67" ht="16.5" customHeight="1">
      <c r="A67" s="101" t="s">
        <v>525</v>
      </c>
      <c r="B67" s="108" t="s">
        <v>526</v>
      </c>
      <c r="C67" s="103"/>
      <c r="D67" s="103"/>
      <c r="E67" s="103"/>
      <c r="F67" s="104" t="s">
        <v>525</v>
      </c>
      <c r="G67" s="109" t="s">
        <v>476</v>
      </c>
      <c r="H67" s="103"/>
      <c r="I67" s="103"/>
      <c r="J67" s="103"/>
      <c r="K67" s="106" t="s">
        <v>527</v>
      </c>
      <c r="L67" s="105" t="s">
        <v>528</v>
      </c>
      <c r="M67" s="103"/>
      <c r="N67" s="103"/>
      <c r="O67" s="103"/>
      <c r="P67" s="106" t="s">
        <v>529</v>
      </c>
      <c r="Q67" s="107" t="s">
        <v>530</v>
      </c>
      <c r="R67" s="103"/>
      <c r="S67" s="103"/>
    </row>
    <row r="68" ht="16.5" customHeight="1">
      <c r="A68" s="110" t="s">
        <v>531</v>
      </c>
      <c r="B68" s="113" t="s">
        <v>532</v>
      </c>
      <c r="C68" s="103"/>
      <c r="D68" s="103"/>
      <c r="E68" s="103"/>
      <c r="F68" s="104" t="s">
        <v>531</v>
      </c>
      <c r="G68" s="109" t="s">
        <v>526</v>
      </c>
      <c r="H68" s="103"/>
      <c r="I68" s="103"/>
      <c r="J68" s="103"/>
      <c r="K68" s="107" t="s">
        <v>533</v>
      </c>
      <c r="L68" s="105" t="s">
        <v>534</v>
      </c>
      <c r="M68" s="103"/>
      <c r="N68" s="103"/>
      <c r="O68" s="103"/>
      <c r="P68" s="107" t="s">
        <v>535</v>
      </c>
      <c r="Q68" s="107" t="s">
        <v>536</v>
      </c>
      <c r="R68" s="103"/>
      <c r="S68" s="103"/>
    </row>
    <row r="69" ht="16.5" customHeight="1">
      <c r="A69" s="101" t="s">
        <v>537</v>
      </c>
      <c r="B69" s="113" t="s">
        <v>538</v>
      </c>
      <c r="C69" s="103"/>
      <c r="D69" s="103"/>
      <c r="E69" s="103"/>
      <c r="F69" s="104" t="s">
        <v>537</v>
      </c>
      <c r="G69" s="109" t="s">
        <v>532</v>
      </c>
      <c r="H69" s="103"/>
      <c r="I69" s="103"/>
      <c r="J69" s="103"/>
      <c r="K69" s="107" t="s">
        <v>539</v>
      </c>
      <c r="L69" s="105" t="s">
        <v>540</v>
      </c>
      <c r="M69" s="103"/>
      <c r="N69" s="103"/>
      <c r="O69" s="103"/>
      <c r="P69" s="107" t="s">
        <v>541</v>
      </c>
      <c r="Q69" s="106" t="s">
        <v>357</v>
      </c>
      <c r="R69" s="103"/>
      <c r="S69" s="103"/>
    </row>
    <row r="70" ht="16.5" customHeight="1">
      <c r="A70" s="110" t="s">
        <v>542</v>
      </c>
      <c r="B70" s="108" t="s">
        <v>543</v>
      </c>
      <c r="C70" s="103"/>
      <c r="D70" s="103"/>
      <c r="E70" s="103"/>
      <c r="F70" s="111" t="s">
        <v>542</v>
      </c>
      <c r="G70" s="105" t="s">
        <v>538</v>
      </c>
      <c r="H70" s="103"/>
      <c r="I70" s="103"/>
      <c r="J70" s="103"/>
      <c r="K70" s="107" t="s">
        <v>544</v>
      </c>
      <c r="L70" s="109" t="s">
        <v>545</v>
      </c>
      <c r="M70" s="103"/>
      <c r="N70" s="103"/>
      <c r="O70" s="103"/>
      <c r="P70" s="107" t="s">
        <v>546</v>
      </c>
      <c r="Q70" s="107" t="s">
        <v>547</v>
      </c>
      <c r="R70" s="103"/>
      <c r="S70" s="103"/>
    </row>
    <row r="71" ht="16.5" customHeight="1">
      <c r="A71" s="110" t="s">
        <v>548</v>
      </c>
      <c r="B71" s="108" t="s">
        <v>549</v>
      </c>
      <c r="C71" s="103"/>
      <c r="D71" s="103"/>
      <c r="E71" s="103"/>
      <c r="F71" s="111" t="s">
        <v>548</v>
      </c>
      <c r="G71" s="109" t="s">
        <v>543</v>
      </c>
      <c r="H71" s="103"/>
      <c r="I71" s="103"/>
      <c r="J71" s="103"/>
      <c r="K71" s="106" t="s">
        <v>550</v>
      </c>
      <c r="L71" s="105" t="s">
        <v>551</v>
      </c>
      <c r="M71" s="103"/>
      <c r="N71" s="103"/>
      <c r="O71" s="103"/>
      <c r="P71" s="106" t="s">
        <v>552</v>
      </c>
      <c r="Q71" s="107" t="s">
        <v>553</v>
      </c>
      <c r="R71" s="103"/>
      <c r="S71" s="103"/>
    </row>
    <row r="72" ht="16.5" customHeight="1">
      <c r="A72" s="110" t="s">
        <v>554</v>
      </c>
      <c r="B72" s="108" t="s">
        <v>200</v>
      </c>
      <c r="C72" s="103"/>
      <c r="D72" s="103"/>
      <c r="E72" s="103"/>
      <c r="F72" s="111" t="s">
        <v>554</v>
      </c>
      <c r="G72" s="109" t="s">
        <v>549</v>
      </c>
      <c r="H72" s="103"/>
      <c r="I72" s="103"/>
      <c r="J72" s="103"/>
      <c r="K72" s="107" t="s">
        <v>555</v>
      </c>
      <c r="L72" s="105" t="s">
        <v>556</v>
      </c>
      <c r="M72" s="103"/>
      <c r="N72" s="103"/>
      <c r="O72" s="103"/>
      <c r="P72" s="106" t="s">
        <v>557</v>
      </c>
      <c r="Q72" s="107" t="s">
        <v>558</v>
      </c>
      <c r="R72" s="103"/>
      <c r="S72" s="103"/>
    </row>
    <row r="73" ht="16.5" customHeight="1">
      <c r="A73" s="110" t="s">
        <v>559</v>
      </c>
      <c r="B73" s="108" t="s">
        <v>471</v>
      </c>
      <c r="C73" s="103"/>
      <c r="D73" s="103"/>
      <c r="E73" s="103"/>
      <c r="F73" s="104" t="s">
        <v>559</v>
      </c>
      <c r="G73" s="109" t="s">
        <v>200</v>
      </c>
      <c r="H73" s="103"/>
      <c r="I73" s="103"/>
      <c r="J73" s="103"/>
      <c r="K73" s="107" t="s">
        <v>560</v>
      </c>
      <c r="L73" s="105" t="s">
        <v>561</v>
      </c>
      <c r="M73" s="103"/>
      <c r="N73" s="103"/>
      <c r="O73" s="103"/>
      <c r="P73" s="106" t="s">
        <v>562</v>
      </c>
      <c r="Q73" s="107" t="s">
        <v>563</v>
      </c>
      <c r="R73" s="103"/>
      <c r="S73" s="103"/>
    </row>
    <row r="74" ht="16.5" customHeight="1">
      <c r="A74" s="110" t="s">
        <v>564</v>
      </c>
      <c r="B74" s="108" t="s">
        <v>565</v>
      </c>
      <c r="C74" s="103"/>
      <c r="D74" s="103"/>
      <c r="E74" s="103"/>
      <c r="F74" s="104" t="s">
        <v>564</v>
      </c>
      <c r="G74" s="109" t="s">
        <v>471</v>
      </c>
      <c r="H74" s="103"/>
      <c r="I74" s="103"/>
      <c r="J74" s="103"/>
      <c r="K74" s="106" t="s">
        <v>566</v>
      </c>
      <c r="L74" s="105" t="s">
        <v>567</v>
      </c>
      <c r="M74" s="103"/>
      <c r="N74" s="103"/>
      <c r="O74" s="103"/>
      <c r="P74" s="107" t="s">
        <v>568</v>
      </c>
      <c r="Q74" s="107" t="s">
        <v>569</v>
      </c>
      <c r="R74" s="103"/>
      <c r="S74" s="103"/>
    </row>
    <row r="75" ht="16.5" customHeight="1">
      <c r="A75" s="101" t="s">
        <v>235</v>
      </c>
      <c r="B75" s="108" t="s">
        <v>467</v>
      </c>
      <c r="C75" s="103"/>
      <c r="D75" s="103"/>
      <c r="E75" s="103"/>
      <c r="F75" s="111" t="s">
        <v>235</v>
      </c>
      <c r="G75" s="109" t="s">
        <v>565</v>
      </c>
      <c r="H75" s="103"/>
      <c r="I75" s="103"/>
      <c r="J75" s="103"/>
      <c r="K75" s="106" t="s">
        <v>570</v>
      </c>
      <c r="L75" s="105" t="s">
        <v>571</v>
      </c>
      <c r="M75" s="103"/>
      <c r="N75" s="103"/>
      <c r="O75" s="103"/>
      <c r="P75" s="106" t="s">
        <v>572</v>
      </c>
      <c r="Q75" s="107" t="s">
        <v>394</v>
      </c>
      <c r="R75" s="103"/>
      <c r="S75" s="103"/>
    </row>
    <row r="76" ht="16.5" customHeight="1">
      <c r="A76" s="101" t="s">
        <v>262</v>
      </c>
      <c r="B76" s="108" t="s">
        <v>573</v>
      </c>
      <c r="C76" s="103"/>
      <c r="D76" s="103"/>
      <c r="E76" s="103"/>
      <c r="F76" s="104" t="s">
        <v>262</v>
      </c>
      <c r="G76" s="109" t="s">
        <v>467</v>
      </c>
      <c r="H76" s="103"/>
      <c r="I76" s="103"/>
      <c r="J76" s="103"/>
      <c r="K76" s="107" t="s">
        <v>574</v>
      </c>
      <c r="L76" s="105" t="s">
        <v>575</v>
      </c>
      <c r="M76" s="103"/>
      <c r="N76" s="103"/>
      <c r="O76" s="103"/>
      <c r="P76" s="107" t="s">
        <v>576</v>
      </c>
      <c r="Q76" s="107" t="s">
        <v>577</v>
      </c>
      <c r="R76" s="103"/>
      <c r="S76" s="103"/>
    </row>
    <row r="77" ht="16.5" customHeight="1">
      <c r="A77" s="101" t="s">
        <v>305</v>
      </c>
      <c r="B77" s="108" t="s">
        <v>578</v>
      </c>
      <c r="C77" s="103"/>
      <c r="D77" s="103"/>
      <c r="E77" s="103"/>
      <c r="F77" s="104" t="s">
        <v>305</v>
      </c>
      <c r="G77" s="109" t="s">
        <v>573</v>
      </c>
      <c r="H77" s="103"/>
      <c r="I77" s="103"/>
      <c r="J77" s="103"/>
      <c r="K77" s="106" t="s">
        <v>579</v>
      </c>
      <c r="L77" s="105" t="s">
        <v>580</v>
      </c>
      <c r="M77" s="103"/>
      <c r="N77" s="103"/>
      <c r="O77" s="103"/>
      <c r="P77" s="107" t="s">
        <v>581</v>
      </c>
      <c r="Q77" s="106" t="s">
        <v>582</v>
      </c>
      <c r="R77" s="103"/>
      <c r="S77" s="103"/>
    </row>
    <row r="78" ht="16.5" customHeight="1">
      <c r="A78" s="101" t="s">
        <v>351</v>
      </c>
      <c r="B78" s="108" t="s">
        <v>583</v>
      </c>
      <c r="C78" s="103"/>
      <c r="D78" s="103"/>
      <c r="E78" s="103"/>
      <c r="F78" s="104" t="s">
        <v>351</v>
      </c>
      <c r="G78" s="109" t="s">
        <v>578</v>
      </c>
      <c r="H78" s="103"/>
      <c r="I78" s="103"/>
      <c r="J78" s="103"/>
      <c r="K78" s="106" t="s">
        <v>584</v>
      </c>
      <c r="L78" s="105" t="s">
        <v>585</v>
      </c>
      <c r="M78" s="103"/>
      <c r="N78" s="103"/>
      <c r="O78" s="103"/>
      <c r="P78" s="107" t="s">
        <v>586</v>
      </c>
      <c r="Q78" s="106" t="s">
        <v>587</v>
      </c>
      <c r="R78" s="103"/>
      <c r="S78" s="103"/>
    </row>
    <row r="79" ht="16.5" customHeight="1">
      <c r="A79" s="101" t="s">
        <v>543</v>
      </c>
      <c r="B79" s="108" t="s">
        <v>588</v>
      </c>
      <c r="C79" s="103"/>
      <c r="D79" s="103"/>
      <c r="E79" s="103"/>
      <c r="F79" s="104" t="s">
        <v>543</v>
      </c>
      <c r="G79" s="109" t="s">
        <v>583</v>
      </c>
      <c r="H79" s="103"/>
      <c r="I79" s="103"/>
      <c r="J79" s="103"/>
      <c r="K79" s="106" t="s">
        <v>589</v>
      </c>
      <c r="L79" s="105" t="s">
        <v>590</v>
      </c>
      <c r="M79" s="103"/>
      <c r="N79" s="103"/>
      <c r="O79" s="103"/>
      <c r="P79" s="106" t="s">
        <v>591</v>
      </c>
      <c r="Q79" s="107" t="s">
        <v>592</v>
      </c>
      <c r="R79" s="103"/>
      <c r="S79" s="103"/>
    </row>
    <row r="80" ht="16.5" customHeight="1">
      <c r="A80" s="101" t="s">
        <v>573</v>
      </c>
      <c r="B80" s="113" t="s">
        <v>593</v>
      </c>
      <c r="C80" s="103"/>
      <c r="D80" s="103"/>
      <c r="E80" s="103"/>
      <c r="F80" s="104" t="s">
        <v>573</v>
      </c>
      <c r="G80" s="109" t="s">
        <v>588</v>
      </c>
      <c r="H80" s="103"/>
      <c r="I80" s="103"/>
      <c r="J80" s="103"/>
      <c r="K80" s="107" t="s">
        <v>594</v>
      </c>
      <c r="L80" s="105" t="s">
        <v>595</v>
      </c>
      <c r="M80" s="103"/>
      <c r="N80" s="103"/>
      <c r="O80" s="103"/>
      <c r="P80" s="107" t="s">
        <v>596</v>
      </c>
      <c r="Q80" s="107" t="s">
        <v>597</v>
      </c>
      <c r="R80" s="103"/>
      <c r="S80" s="103"/>
    </row>
    <row r="81" ht="16.5" customHeight="1">
      <c r="A81" s="101" t="s">
        <v>200</v>
      </c>
      <c r="B81" s="113" t="s">
        <v>598</v>
      </c>
      <c r="C81" s="103"/>
      <c r="D81" s="103"/>
      <c r="E81" s="103"/>
      <c r="F81" s="104" t="s">
        <v>200</v>
      </c>
      <c r="G81" s="105" t="s">
        <v>593</v>
      </c>
      <c r="H81" s="103"/>
      <c r="I81" s="103"/>
      <c r="J81" s="103"/>
      <c r="K81" s="107" t="s">
        <v>599</v>
      </c>
      <c r="L81" s="105" t="s">
        <v>600</v>
      </c>
      <c r="M81" s="103"/>
      <c r="N81" s="103"/>
      <c r="O81" s="103"/>
      <c r="P81" s="106" t="s">
        <v>601</v>
      </c>
      <c r="Q81" s="107" t="s">
        <v>602</v>
      </c>
      <c r="R81" s="103"/>
      <c r="S81" s="103"/>
    </row>
    <row r="82" ht="16.5" customHeight="1">
      <c r="A82" s="101" t="s">
        <v>565</v>
      </c>
      <c r="B82" s="108" t="s">
        <v>603</v>
      </c>
      <c r="C82" s="103"/>
      <c r="D82" s="103"/>
      <c r="E82" s="103"/>
      <c r="F82" s="104" t="s">
        <v>565</v>
      </c>
      <c r="G82" s="105" t="s">
        <v>598</v>
      </c>
      <c r="H82" s="103"/>
      <c r="I82" s="103"/>
      <c r="J82" s="103"/>
      <c r="K82" s="107" t="s">
        <v>604</v>
      </c>
      <c r="L82" s="105" t="s">
        <v>605</v>
      </c>
      <c r="M82" s="103"/>
      <c r="N82" s="103"/>
      <c r="O82" s="103"/>
      <c r="P82" s="107" t="s">
        <v>606</v>
      </c>
      <c r="Q82" s="107" t="s">
        <v>512</v>
      </c>
      <c r="R82" s="103"/>
      <c r="S82" s="103"/>
    </row>
    <row r="83" ht="16.5" customHeight="1">
      <c r="A83" s="110" t="s">
        <v>607</v>
      </c>
      <c r="B83" s="113" t="s">
        <v>608</v>
      </c>
      <c r="C83" s="103"/>
      <c r="D83" s="103"/>
      <c r="E83" s="103"/>
      <c r="F83" s="104" t="s">
        <v>607</v>
      </c>
      <c r="G83" s="109" t="s">
        <v>603</v>
      </c>
      <c r="H83" s="103"/>
      <c r="I83" s="103"/>
      <c r="J83" s="103"/>
      <c r="K83" s="106" t="s">
        <v>609</v>
      </c>
      <c r="L83" s="109" t="s">
        <v>610</v>
      </c>
      <c r="M83" s="103"/>
      <c r="N83" s="103"/>
      <c r="O83" s="103"/>
      <c r="P83" s="106" t="s">
        <v>611</v>
      </c>
      <c r="Q83" s="107" t="s">
        <v>612</v>
      </c>
      <c r="R83" s="103"/>
      <c r="S83" s="103"/>
    </row>
    <row r="84" ht="16.5" customHeight="1">
      <c r="A84" s="101" t="s">
        <v>613</v>
      </c>
      <c r="B84" s="113" t="s">
        <v>614</v>
      </c>
      <c r="C84" s="103"/>
      <c r="D84" s="103"/>
      <c r="E84" s="103"/>
      <c r="F84" s="104" t="s">
        <v>613</v>
      </c>
      <c r="G84" s="105" t="s">
        <v>608</v>
      </c>
      <c r="H84" s="103"/>
      <c r="I84" s="103"/>
      <c r="J84" s="103"/>
      <c r="K84" s="107" t="s">
        <v>615</v>
      </c>
      <c r="L84" s="105" t="s">
        <v>616</v>
      </c>
      <c r="M84" s="103"/>
      <c r="N84" s="103"/>
      <c r="O84" s="103"/>
      <c r="P84" s="107" t="s">
        <v>617</v>
      </c>
      <c r="Q84" s="107" t="s">
        <v>618</v>
      </c>
      <c r="R84" s="103"/>
      <c r="S84" s="103"/>
    </row>
    <row r="85" ht="16.5" customHeight="1">
      <c r="A85" s="101" t="s">
        <v>619</v>
      </c>
      <c r="B85" s="113" t="s">
        <v>620</v>
      </c>
      <c r="C85" s="103"/>
      <c r="D85" s="103"/>
      <c r="E85" s="103"/>
      <c r="F85" s="111" t="s">
        <v>619</v>
      </c>
      <c r="G85" s="105" t="s">
        <v>614</v>
      </c>
      <c r="H85" s="103"/>
      <c r="I85" s="103"/>
      <c r="J85" s="103"/>
      <c r="K85" s="107" t="s">
        <v>621</v>
      </c>
      <c r="L85" s="105" t="s">
        <v>622</v>
      </c>
      <c r="M85" s="103"/>
      <c r="N85" s="103"/>
      <c r="O85" s="103"/>
      <c r="P85" s="107" t="s">
        <v>623</v>
      </c>
      <c r="Q85" s="106" t="s">
        <v>624</v>
      </c>
      <c r="R85" s="103"/>
      <c r="S85" s="103"/>
    </row>
    <row r="86" ht="16.5" customHeight="1">
      <c r="A86" s="101" t="s">
        <v>625</v>
      </c>
      <c r="B86" s="113" t="s">
        <v>626</v>
      </c>
      <c r="C86" s="103"/>
      <c r="D86" s="103"/>
      <c r="E86" s="103"/>
      <c r="F86" s="111" t="s">
        <v>625</v>
      </c>
      <c r="G86" s="105" t="s">
        <v>620</v>
      </c>
      <c r="H86" s="103"/>
      <c r="I86" s="103"/>
      <c r="J86" s="103"/>
      <c r="K86" s="106" t="s">
        <v>627</v>
      </c>
      <c r="L86" s="105" t="s">
        <v>628</v>
      </c>
      <c r="M86" s="103"/>
      <c r="N86" s="103"/>
      <c r="O86" s="103"/>
      <c r="P86" s="107" t="s">
        <v>629</v>
      </c>
      <c r="Q86" s="107" t="s">
        <v>630</v>
      </c>
      <c r="R86" s="103"/>
      <c r="S86" s="103"/>
    </row>
    <row r="87" ht="16.5" customHeight="1">
      <c r="A87" s="101" t="s">
        <v>631</v>
      </c>
      <c r="B87" s="113" t="s">
        <v>632</v>
      </c>
      <c r="C87" s="103"/>
      <c r="D87" s="103"/>
      <c r="E87" s="103"/>
      <c r="F87" s="104" t="s">
        <v>631</v>
      </c>
      <c r="G87" s="105" t="s">
        <v>626</v>
      </c>
      <c r="H87" s="103"/>
      <c r="I87" s="103"/>
      <c r="J87" s="103"/>
      <c r="K87" s="106" t="s">
        <v>633</v>
      </c>
      <c r="L87" s="105" t="s">
        <v>634</v>
      </c>
      <c r="M87" s="103"/>
      <c r="N87" s="103"/>
      <c r="O87" s="103"/>
      <c r="P87" s="106" t="s">
        <v>635</v>
      </c>
      <c r="Q87" s="106" t="s">
        <v>636</v>
      </c>
      <c r="R87" s="103"/>
      <c r="S87" s="103"/>
    </row>
    <row r="88" ht="16.5" customHeight="1">
      <c r="A88" s="101" t="s">
        <v>637</v>
      </c>
      <c r="B88" s="113" t="s">
        <v>638</v>
      </c>
      <c r="C88" s="103"/>
      <c r="D88" s="103"/>
      <c r="E88" s="103"/>
      <c r="F88" s="104" t="s">
        <v>637</v>
      </c>
      <c r="G88" s="105" t="s">
        <v>632</v>
      </c>
      <c r="H88" s="103"/>
      <c r="I88" s="103"/>
      <c r="J88" s="103"/>
      <c r="K88" s="107" t="s">
        <v>639</v>
      </c>
      <c r="L88" s="105" t="s">
        <v>640</v>
      </c>
      <c r="M88" s="103"/>
      <c r="N88" s="103"/>
      <c r="O88" s="103"/>
      <c r="P88" s="107" t="s">
        <v>641</v>
      </c>
      <c r="Q88" s="107" t="s">
        <v>642</v>
      </c>
      <c r="R88" s="103"/>
      <c r="S88" s="103"/>
    </row>
    <row r="89" ht="16.5" customHeight="1">
      <c r="A89" s="110" t="s">
        <v>594</v>
      </c>
      <c r="B89" s="108" t="s">
        <v>643</v>
      </c>
      <c r="C89" s="103"/>
      <c r="D89" s="103"/>
      <c r="E89" s="103"/>
      <c r="F89" s="111" t="s">
        <v>594</v>
      </c>
      <c r="G89" s="105" t="s">
        <v>638</v>
      </c>
      <c r="H89" s="103"/>
      <c r="I89" s="103"/>
      <c r="J89" s="103"/>
      <c r="K89" s="106" t="s">
        <v>644</v>
      </c>
      <c r="L89" s="105" t="s">
        <v>645</v>
      </c>
      <c r="M89" s="103"/>
      <c r="N89" s="103"/>
      <c r="O89" s="103"/>
      <c r="P89" s="107" t="s">
        <v>646</v>
      </c>
      <c r="Q89" s="106" t="s">
        <v>647</v>
      </c>
      <c r="R89" s="103"/>
      <c r="S89" s="103"/>
    </row>
    <row r="90" ht="16.5" customHeight="1">
      <c r="A90" s="101" t="s">
        <v>426</v>
      </c>
      <c r="B90" s="113" t="s">
        <v>648</v>
      </c>
      <c r="C90" s="103"/>
      <c r="D90" s="103"/>
      <c r="E90" s="103"/>
      <c r="F90" s="104" t="s">
        <v>426</v>
      </c>
      <c r="G90" s="109" t="s">
        <v>643</v>
      </c>
      <c r="H90" s="103"/>
      <c r="I90" s="103"/>
      <c r="J90" s="103"/>
      <c r="K90" s="107" t="s">
        <v>649</v>
      </c>
      <c r="L90" s="105" t="s">
        <v>650</v>
      </c>
      <c r="M90" s="103"/>
      <c r="N90" s="103"/>
      <c r="O90" s="103"/>
      <c r="P90" s="107" t="s">
        <v>651</v>
      </c>
      <c r="Q90" s="107" t="s">
        <v>652</v>
      </c>
      <c r="R90" s="103"/>
      <c r="S90" s="103"/>
    </row>
    <row r="91" ht="16.5" customHeight="1">
      <c r="A91" s="110" t="s">
        <v>653</v>
      </c>
      <c r="B91" s="113" t="s">
        <v>654</v>
      </c>
      <c r="C91" s="103"/>
      <c r="D91" s="103"/>
      <c r="E91" s="103"/>
      <c r="F91" s="111" t="s">
        <v>653</v>
      </c>
      <c r="G91" s="105" t="s">
        <v>648</v>
      </c>
      <c r="H91" s="103"/>
      <c r="I91" s="103"/>
      <c r="J91" s="103"/>
      <c r="K91" s="106" t="s">
        <v>655</v>
      </c>
      <c r="L91" s="105" t="s">
        <v>656</v>
      </c>
      <c r="M91" s="103"/>
      <c r="N91" s="103"/>
      <c r="O91" s="103"/>
      <c r="P91" s="106" t="s">
        <v>657</v>
      </c>
      <c r="Q91" s="106" t="s">
        <v>658</v>
      </c>
      <c r="R91" s="103"/>
      <c r="S91" s="103"/>
    </row>
    <row r="92" ht="16.5" customHeight="1">
      <c r="A92" s="110" t="s">
        <v>659</v>
      </c>
      <c r="B92" s="113" t="s">
        <v>660</v>
      </c>
      <c r="C92" s="103"/>
      <c r="D92" s="103"/>
      <c r="E92" s="103"/>
      <c r="F92" s="111" t="s">
        <v>659</v>
      </c>
      <c r="G92" s="105" t="s">
        <v>654</v>
      </c>
      <c r="H92" s="103"/>
      <c r="I92" s="103"/>
      <c r="J92" s="103"/>
      <c r="K92" s="107" t="s">
        <v>661</v>
      </c>
      <c r="L92" s="105" t="s">
        <v>662</v>
      </c>
      <c r="M92" s="103"/>
      <c r="N92" s="103"/>
      <c r="O92" s="103"/>
      <c r="P92" s="107" t="s">
        <v>663</v>
      </c>
      <c r="Q92" s="107" t="s">
        <v>664</v>
      </c>
      <c r="R92" s="103"/>
      <c r="S92" s="103"/>
    </row>
    <row r="93" ht="16.5" customHeight="1">
      <c r="A93" s="110" t="s">
        <v>665</v>
      </c>
      <c r="B93" s="113" t="s">
        <v>666</v>
      </c>
      <c r="C93" s="103"/>
      <c r="D93" s="103"/>
      <c r="E93" s="103"/>
      <c r="F93" s="111" t="s">
        <v>665</v>
      </c>
      <c r="G93" s="105" t="s">
        <v>660</v>
      </c>
      <c r="H93" s="103"/>
      <c r="I93" s="103"/>
      <c r="J93" s="103"/>
      <c r="K93" s="107" t="s">
        <v>412</v>
      </c>
      <c r="L93" s="105" t="s">
        <v>667</v>
      </c>
      <c r="M93" s="103"/>
      <c r="N93" s="103"/>
      <c r="O93" s="103"/>
      <c r="P93" s="107" t="s">
        <v>668</v>
      </c>
      <c r="Q93" s="107" t="s">
        <v>669</v>
      </c>
      <c r="R93" s="103"/>
      <c r="S93" s="103"/>
    </row>
    <row r="94" ht="16.5" customHeight="1">
      <c r="A94" s="101" t="s">
        <v>670</v>
      </c>
      <c r="B94" s="108" t="s">
        <v>671</v>
      </c>
      <c r="C94" s="103"/>
      <c r="D94" s="103"/>
      <c r="E94" s="103"/>
      <c r="F94" s="104" t="s">
        <v>670</v>
      </c>
      <c r="G94" s="105" t="s">
        <v>666</v>
      </c>
      <c r="H94" s="103"/>
      <c r="I94" s="103"/>
      <c r="J94" s="103"/>
      <c r="K94" s="107" t="s">
        <v>672</v>
      </c>
      <c r="L94" s="105" t="s">
        <v>673</v>
      </c>
      <c r="M94" s="103"/>
      <c r="N94" s="103"/>
      <c r="O94" s="103"/>
      <c r="P94" s="107" t="s">
        <v>674</v>
      </c>
      <c r="Q94" s="107" t="s">
        <v>445</v>
      </c>
      <c r="R94" s="103"/>
      <c r="S94" s="103"/>
    </row>
    <row r="95" ht="16.5" customHeight="1">
      <c r="A95" s="110" t="s">
        <v>675</v>
      </c>
      <c r="B95" s="108" t="s">
        <v>676</v>
      </c>
      <c r="C95" s="103"/>
      <c r="D95" s="103"/>
      <c r="E95" s="103"/>
      <c r="F95" s="111" t="s">
        <v>675</v>
      </c>
      <c r="G95" s="109" t="s">
        <v>671</v>
      </c>
      <c r="H95" s="103"/>
      <c r="I95" s="103"/>
      <c r="J95" s="103"/>
      <c r="K95" s="106" t="s">
        <v>434</v>
      </c>
      <c r="L95" s="105" t="s">
        <v>677</v>
      </c>
      <c r="M95" s="103"/>
      <c r="N95" s="103"/>
      <c r="O95" s="103"/>
      <c r="P95" s="106" t="s">
        <v>521</v>
      </c>
      <c r="Q95" s="106" t="s">
        <v>402</v>
      </c>
      <c r="R95" s="103"/>
      <c r="S95" s="103"/>
    </row>
    <row r="96" ht="16.5" customHeight="1">
      <c r="A96" s="101" t="s">
        <v>678</v>
      </c>
      <c r="B96" s="108" t="s">
        <v>679</v>
      </c>
      <c r="C96" s="103"/>
      <c r="D96" s="103"/>
      <c r="E96" s="103"/>
      <c r="F96" s="104" t="s">
        <v>678</v>
      </c>
      <c r="G96" s="109" t="s">
        <v>676</v>
      </c>
      <c r="H96" s="103"/>
      <c r="I96" s="103"/>
      <c r="J96" s="103"/>
      <c r="K96" s="107" t="s">
        <v>680</v>
      </c>
      <c r="L96" s="105" t="s">
        <v>681</v>
      </c>
      <c r="M96" s="103"/>
      <c r="N96" s="103"/>
      <c r="O96" s="103"/>
      <c r="P96" s="107" t="s">
        <v>682</v>
      </c>
      <c r="Q96" s="107" t="s">
        <v>683</v>
      </c>
      <c r="R96" s="103"/>
      <c r="S96" s="103"/>
    </row>
    <row r="97" ht="16.5" customHeight="1">
      <c r="A97" s="110" t="s">
        <v>684</v>
      </c>
      <c r="B97" s="113" t="s">
        <v>685</v>
      </c>
      <c r="C97" s="103"/>
      <c r="D97" s="103"/>
      <c r="E97" s="103"/>
      <c r="F97" s="111" t="s">
        <v>684</v>
      </c>
      <c r="G97" s="109" t="s">
        <v>679</v>
      </c>
      <c r="H97" s="103"/>
      <c r="I97" s="103"/>
      <c r="J97" s="103"/>
      <c r="K97" s="107" t="s">
        <v>686</v>
      </c>
      <c r="L97" s="105" t="s">
        <v>687</v>
      </c>
      <c r="M97" s="103"/>
      <c r="N97" s="103"/>
      <c r="O97" s="103"/>
      <c r="P97" s="107" t="s">
        <v>688</v>
      </c>
      <c r="Q97" s="107" t="s">
        <v>689</v>
      </c>
      <c r="R97" s="103"/>
      <c r="S97" s="103"/>
    </row>
    <row r="98" ht="16.5" customHeight="1">
      <c r="A98" s="101" t="s">
        <v>524</v>
      </c>
      <c r="B98" s="113" t="s">
        <v>690</v>
      </c>
      <c r="C98" s="103"/>
      <c r="D98" s="103"/>
      <c r="E98" s="103"/>
      <c r="F98" s="111" t="s">
        <v>524</v>
      </c>
      <c r="G98" s="105" t="s">
        <v>685</v>
      </c>
      <c r="H98" s="103"/>
      <c r="I98" s="103"/>
      <c r="J98" s="103"/>
      <c r="K98" s="107" t="s">
        <v>691</v>
      </c>
      <c r="L98" s="105" t="s">
        <v>692</v>
      </c>
      <c r="M98" s="103"/>
      <c r="N98" s="103"/>
      <c r="O98" s="103"/>
      <c r="P98" s="107" t="s">
        <v>693</v>
      </c>
      <c r="Q98" s="106" t="s">
        <v>405</v>
      </c>
      <c r="R98" s="103"/>
      <c r="S98" s="103"/>
    </row>
    <row r="99" ht="16.5" customHeight="1">
      <c r="A99" s="101" t="s">
        <v>256</v>
      </c>
      <c r="B99" s="113" t="s">
        <v>694</v>
      </c>
      <c r="C99" s="103"/>
      <c r="D99" s="103"/>
      <c r="E99" s="103"/>
      <c r="F99" s="104" t="s">
        <v>256</v>
      </c>
      <c r="G99" s="105" t="s">
        <v>690</v>
      </c>
      <c r="H99" s="103"/>
      <c r="I99" s="103"/>
      <c r="J99" s="103"/>
      <c r="K99" s="106" t="s">
        <v>448</v>
      </c>
      <c r="L99" s="105" t="s">
        <v>695</v>
      </c>
      <c r="M99" s="103"/>
      <c r="N99" s="103"/>
      <c r="O99" s="103"/>
      <c r="P99" s="106" t="s">
        <v>344</v>
      </c>
      <c r="Q99" s="106" t="s">
        <v>696</v>
      </c>
      <c r="R99" s="103"/>
      <c r="S99" s="103"/>
    </row>
    <row r="100" ht="16.5" customHeight="1">
      <c r="A100" s="110" t="s">
        <v>697</v>
      </c>
      <c r="B100" s="108" t="s">
        <v>698</v>
      </c>
      <c r="C100" s="103"/>
      <c r="D100" s="103"/>
      <c r="E100" s="103"/>
      <c r="F100" s="104" t="s">
        <v>697</v>
      </c>
      <c r="G100" s="105" t="s">
        <v>694</v>
      </c>
      <c r="H100" s="103"/>
      <c r="I100" s="103"/>
      <c r="J100" s="103"/>
      <c r="K100" s="107" t="s">
        <v>699</v>
      </c>
      <c r="L100" s="105" t="s">
        <v>700</v>
      </c>
      <c r="M100" s="103"/>
      <c r="N100" s="103"/>
      <c r="O100" s="103"/>
      <c r="P100" s="107" t="s">
        <v>701</v>
      </c>
      <c r="Q100" s="107" t="s">
        <v>702</v>
      </c>
      <c r="R100" s="103"/>
      <c r="S100" s="103"/>
    </row>
    <row r="101" ht="16.5" customHeight="1">
      <c r="A101" s="101" t="s">
        <v>225</v>
      </c>
      <c r="B101" s="113" t="s">
        <v>703</v>
      </c>
      <c r="C101" s="103"/>
      <c r="D101" s="103"/>
      <c r="E101" s="103"/>
      <c r="F101" s="111" t="s">
        <v>225</v>
      </c>
      <c r="G101" s="109" t="s">
        <v>698</v>
      </c>
      <c r="H101" s="103"/>
      <c r="I101" s="103"/>
      <c r="J101" s="103"/>
      <c r="K101" s="107" t="s">
        <v>704</v>
      </c>
      <c r="L101" s="105" t="s">
        <v>705</v>
      </c>
      <c r="M101" s="103"/>
      <c r="N101" s="103"/>
      <c r="O101" s="103"/>
      <c r="P101" s="107" t="s">
        <v>706</v>
      </c>
      <c r="Q101" s="107" t="s">
        <v>707</v>
      </c>
      <c r="R101" s="103"/>
      <c r="S101" s="103"/>
    </row>
    <row r="102" ht="16.5" customHeight="1">
      <c r="A102" s="101" t="s">
        <v>213</v>
      </c>
      <c r="B102" s="113" t="s">
        <v>708</v>
      </c>
      <c r="C102" s="103"/>
      <c r="D102" s="103"/>
      <c r="E102" s="103"/>
      <c r="F102" s="104" t="s">
        <v>213</v>
      </c>
      <c r="G102" s="105" t="s">
        <v>703</v>
      </c>
      <c r="H102" s="103"/>
      <c r="I102" s="103"/>
      <c r="J102" s="103"/>
      <c r="K102" s="106" t="s">
        <v>292</v>
      </c>
      <c r="L102" s="105" t="s">
        <v>709</v>
      </c>
      <c r="M102" s="103"/>
      <c r="N102" s="103"/>
      <c r="O102" s="103"/>
      <c r="P102" s="107" t="s">
        <v>710</v>
      </c>
      <c r="Q102" s="107" t="s">
        <v>711</v>
      </c>
      <c r="R102" s="103"/>
      <c r="S102" s="103"/>
    </row>
    <row r="103" ht="16.5" customHeight="1">
      <c r="A103" s="101" t="s">
        <v>712</v>
      </c>
      <c r="B103" s="113" t="s">
        <v>713</v>
      </c>
      <c r="C103" s="103"/>
      <c r="D103" s="103"/>
      <c r="E103" s="103"/>
      <c r="F103" s="104" t="s">
        <v>712</v>
      </c>
      <c r="G103" s="105" t="s">
        <v>708</v>
      </c>
      <c r="H103" s="103"/>
      <c r="I103" s="103"/>
      <c r="J103" s="103"/>
      <c r="K103" s="107" t="s">
        <v>714</v>
      </c>
      <c r="L103" s="105" t="s">
        <v>715</v>
      </c>
      <c r="M103" s="103"/>
      <c r="N103" s="103"/>
      <c r="O103" s="103"/>
      <c r="P103" s="106" t="s">
        <v>455</v>
      </c>
      <c r="Q103" s="107" t="s">
        <v>716</v>
      </c>
      <c r="R103" s="103"/>
      <c r="S103" s="103"/>
    </row>
    <row r="104" ht="16.5" customHeight="1">
      <c r="A104" s="101" t="s">
        <v>717</v>
      </c>
      <c r="B104" s="113" t="s">
        <v>718</v>
      </c>
      <c r="C104" s="103"/>
      <c r="D104" s="103"/>
      <c r="E104" s="103"/>
      <c r="F104" s="111" t="s">
        <v>717</v>
      </c>
      <c r="G104" s="105" t="s">
        <v>713</v>
      </c>
      <c r="H104" s="103"/>
      <c r="I104" s="103"/>
      <c r="J104" s="103"/>
      <c r="K104" s="107" t="s">
        <v>298</v>
      </c>
      <c r="L104" s="105" t="s">
        <v>719</v>
      </c>
      <c r="M104" s="103"/>
      <c r="N104" s="103"/>
      <c r="O104" s="103"/>
      <c r="P104" s="107" t="s">
        <v>720</v>
      </c>
      <c r="Q104" s="107" t="s">
        <v>721</v>
      </c>
      <c r="R104" s="103"/>
      <c r="S104" s="103"/>
    </row>
    <row r="105" ht="16.5" customHeight="1">
      <c r="A105" s="101" t="s">
        <v>722</v>
      </c>
      <c r="B105" s="113" t="s">
        <v>723</v>
      </c>
      <c r="C105" s="103"/>
      <c r="D105" s="103"/>
      <c r="E105" s="103"/>
      <c r="F105" s="111" t="s">
        <v>722</v>
      </c>
      <c r="G105" s="105" t="s">
        <v>718</v>
      </c>
      <c r="H105" s="103"/>
      <c r="I105" s="103"/>
      <c r="J105" s="103"/>
      <c r="K105" s="106" t="s">
        <v>724</v>
      </c>
      <c r="L105" s="105" t="s">
        <v>725</v>
      </c>
      <c r="M105" s="103"/>
      <c r="N105" s="103"/>
      <c r="O105" s="103"/>
      <c r="P105" s="107" t="s">
        <v>726</v>
      </c>
      <c r="Q105" s="107" t="s">
        <v>727</v>
      </c>
      <c r="R105" s="103"/>
      <c r="S105" s="103"/>
    </row>
    <row r="106" ht="16.5" customHeight="1">
      <c r="A106" s="101" t="s">
        <v>728</v>
      </c>
      <c r="B106" s="113" t="s">
        <v>729</v>
      </c>
      <c r="C106" s="103"/>
      <c r="D106" s="103"/>
      <c r="E106" s="103"/>
      <c r="F106" s="104" t="s">
        <v>728</v>
      </c>
      <c r="G106" s="105" t="s">
        <v>723</v>
      </c>
      <c r="H106" s="103"/>
      <c r="I106" s="103"/>
      <c r="J106" s="103"/>
      <c r="K106" s="106" t="s">
        <v>658</v>
      </c>
      <c r="L106" s="105" t="s">
        <v>730</v>
      </c>
      <c r="M106" s="103"/>
      <c r="N106" s="103"/>
      <c r="O106" s="103"/>
      <c r="P106" s="107" t="s">
        <v>731</v>
      </c>
      <c r="Q106" s="107" t="s">
        <v>732</v>
      </c>
      <c r="R106" s="103"/>
      <c r="S106" s="103"/>
    </row>
    <row r="107" ht="16.5" customHeight="1">
      <c r="A107" s="101" t="s">
        <v>733</v>
      </c>
      <c r="B107" s="108" t="s">
        <v>734</v>
      </c>
      <c r="C107" s="103"/>
      <c r="D107" s="103"/>
      <c r="E107" s="103"/>
      <c r="F107" s="104" t="s">
        <v>733</v>
      </c>
      <c r="G107" s="105" t="s">
        <v>729</v>
      </c>
      <c r="H107" s="103"/>
      <c r="I107" s="103"/>
      <c r="J107" s="103"/>
      <c r="K107" s="107" t="s">
        <v>735</v>
      </c>
      <c r="L107" s="105" t="s">
        <v>736</v>
      </c>
      <c r="M107" s="103"/>
      <c r="N107" s="103"/>
      <c r="O107" s="103"/>
      <c r="P107" s="106" t="s">
        <v>595</v>
      </c>
      <c r="Q107" s="107" t="s">
        <v>737</v>
      </c>
      <c r="R107" s="103"/>
      <c r="S107" s="103"/>
    </row>
    <row r="108" ht="16.5" customHeight="1">
      <c r="A108" s="101" t="s">
        <v>738</v>
      </c>
      <c r="B108" s="108" t="s">
        <v>739</v>
      </c>
      <c r="C108" s="103"/>
      <c r="D108" s="103"/>
      <c r="E108" s="103"/>
      <c r="F108" s="104" t="s">
        <v>738</v>
      </c>
      <c r="G108" s="109" t="s">
        <v>734</v>
      </c>
      <c r="H108" s="103"/>
      <c r="I108" s="103"/>
      <c r="J108" s="103"/>
      <c r="K108" s="107" t="s">
        <v>740</v>
      </c>
      <c r="L108" s="105" t="s">
        <v>741</v>
      </c>
      <c r="M108" s="103"/>
      <c r="N108" s="103"/>
      <c r="O108" s="103"/>
      <c r="P108" s="107" t="s">
        <v>528</v>
      </c>
      <c r="Q108" s="107" t="s">
        <v>742</v>
      </c>
      <c r="R108" s="103"/>
      <c r="S108" s="103"/>
    </row>
    <row r="109" ht="16.5" customHeight="1">
      <c r="A109" s="110" t="s">
        <v>743</v>
      </c>
      <c r="B109" s="113" t="s">
        <v>744</v>
      </c>
      <c r="C109" s="103"/>
      <c r="D109" s="103"/>
      <c r="E109" s="103"/>
      <c r="F109" s="111" t="s">
        <v>743</v>
      </c>
      <c r="G109" s="109" t="s">
        <v>739</v>
      </c>
      <c r="H109" s="103"/>
      <c r="I109" s="103"/>
      <c r="J109" s="103"/>
      <c r="K109" s="107" t="s">
        <v>745</v>
      </c>
      <c r="L109" s="105" t="s">
        <v>746</v>
      </c>
      <c r="M109" s="103"/>
      <c r="N109" s="103"/>
      <c r="O109" s="103"/>
      <c r="P109" s="107" t="s">
        <v>747</v>
      </c>
      <c r="Q109" s="107" t="s">
        <v>748</v>
      </c>
      <c r="R109" s="103"/>
      <c r="S109" s="103"/>
    </row>
    <row r="110" ht="16.5" customHeight="1">
      <c r="A110" s="101" t="s">
        <v>749</v>
      </c>
      <c r="B110" s="108" t="s">
        <v>386</v>
      </c>
      <c r="C110" s="103"/>
      <c r="D110" s="103"/>
      <c r="E110" s="103"/>
      <c r="F110" s="104" t="s">
        <v>749</v>
      </c>
      <c r="G110" s="105" t="s">
        <v>744</v>
      </c>
      <c r="H110" s="103"/>
      <c r="I110" s="103"/>
      <c r="J110" s="103"/>
      <c r="K110" s="106" t="s">
        <v>750</v>
      </c>
      <c r="L110" s="105" t="s">
        <v>751</v>
      </c>
      <c r="M110" s="103"/>
      <c r="N110" s="103"/>
      <c r="O110" s="103"/>
      <c r="P110" s="107" t="s">
        <v>752</v>
      </c>
      <c r="Q110" s="107" t="s">
        <v>753</v>
      </c>
      <c r="R110" s="103"/>
      <c r="S110" s="103"/>
    </row>
    <row r="111" ht="16.5" customHeight="1">
      <c r="A111" s="101" t="s">
        <v>754</v>
      </c>
      <c r="B111" s="108" t="s">
        <v>755</v>
      </c>
      <c r="C111" s="103"/>
      <c r="D111" s="103"/>
      <c r="E111" s="103"/>
      <c r="F111" s="104" t="s">
        <v>754</v>
      </c>
      <c r="G111" s="109" t="s">
        <v>386</v>
      </c>
      <c r="H111" s="103"/>
      <c r="I111" s="103"/>
      <c r="J111" s="103"/>
      <c r="K111" s="107" t="s">
        <v>756</v>
      </c>
      <c r="L111" s="105" t="s">
        <v>757</v>
      </c>
      <c r="M111" s="103"/>
      <c r="N111" s="103"/>
      <c r="O111" s="103"/>
      <c r="P111" s="106" t="s">
        <v>758</v>
      </c>
      <c r="Q111" s="107" t="s">
        <v>759</v>
      </c>
      <c r="R111" s="103"/>
      <c r="S111" s="103"/>
    </row>
    <row r="112" ht="16.5" customHeight="1">
      <c r="A112" s="101" t="s">
        <v>760</v>
      </c>
      <c r="B112" s="108" t="s">
        <v>510</v>
      </c>
      <c r="C112" s="103"/>
      <c r="D112" s="103"/>
      <c r="E112" s="103"/>
      <c r="F112" s="111" t="s">
        <v>760</v>
      </c>
      <c r="G112" s="105" t="s">
        <v>755</v>
      </c>
      <c r="H112" s="103"/>
      <c r="I112" s="103"/>
      <c r="J112" s="103"/>
      <c r="K112" s="107" t="s">
        <v>761</v>
      </c>
      <c r="L112" s="105" t="s">
        <v>762</v>
      </c>
      <c r="M112" s="103"/>
      <c r="N112" s="103"/>
      <c r="O112" s="103"/>
      <c r="P112" s="107" t="s">
        <v>763</v>
      </c>
      <c r="Q112" s="107" t="s">
        <v>764</v>
      </c>
      <c r="R112" s="103"/>
      <c r="S112" s="103"/>
    </row>
    <row r="113" ht="16.5" customHeight="1">
      <c r="A113" s="101" t="s">
        <v>765</v>
      </c>
      <c r="B113" s="108" t="s">
        <v>766</v>
      </c>
      <c r="C113" s="103"/>
      <c r="D113" s="103"/>
      <c r="E113" s="103"/>
      <c r="F113" s="104" t="s">
        <v>765</v>
      </c>
      <c r="G113" s="105" t="s">
        <v>510</v>
      </c>
      <c r="H113" s="103"/>
      <c r="I113" s="103"/>
      <c r="J113" s="103"/>
      <c r="K113" s="107" t="s">
        <v>309</v>
      </c>
      <c r="L113" s="105" t="s">
        <v>767</v>
      </c>
      <c r="M113" s="103"/>
      <c r="N113" s="103"/>
      <c r="O113" s="103"/>
      <c r="P113" s="107" t="s">
        <v>768</v>
      </c>
      <c r="Q113" s="107" t="s">
        <v>769</v>
      </c>
      <c r="R113" s="103"/>
      <c r="S113" s="103"/>
    </row>
    <row r="114" ht="16.5" customHeight="1">
      <c r="A114" s="101" t="s">
        <v>770</v>
      </c>
      <c r="B114" s="108" t="s">
        <v>243</v>
      </c>
      <c r="C114" s="103"/>
      <c r="D114" s="103"/>
      <c r="E114" s="103"/>
      <c r="F114" s="104" t="s">
        <v>770</v>
      </c>
      <c r="G114" s="109" t="s">
        <v>766</v>
      </c>
      <c r="H114" s="103"/>
      <c r="I114" s="103"/>
      <c r="J114" s="103"/>
      <c r="K114" s="106" t="s">
        <v>771</v>
      </c>
      <c r="L114" s="105" t="s">
        <v>772</v>
      </c>
      <c r="M114" s="103"/>
      <c r="N114" s="103"/>
      <c r="O114" s="103"/>
      <c r="P114" s="107" t="s">
        <v>773</v>
      </c>
      <c r="Q114" s="107" t="s">
        <v>774</v>
      </c>
      <c r="R114" s="103"/>
      <c r="S114" s="103"/>
    </row>
    <row r="115" ht="16.5" customHeight="1">
      <c r="A115" s="110" t="s">
        <v>775</v>
      </c>
      <c r="B115" s="108" t="s">
        <v>776</v>
      </c>
      <c r="C115" s="103"/>
      <c r="D115" s="103"/>
      <c r="E115" s="103"/>
      <c r="F115" s="111" t="s">
        <v>775</v>
      </c>
      <c r="G115" s="109" t="s">
        <v>243</v>
      </c>
      <c r="H115" s="103"/>
      <c r="I115" s="103"/>
      <c r="J115" s="103"/>
      <c r="K115" s="107" t="s">
        <v>777</v>
      </c>
      <c r="L115" s="109" t="s">
        <v>778</v>
      </c>
      <c r="M115" s="103"/>
      <c r="N115" s="103"/>
      <c r="O115" s="103"/>
      <c r="P115" s="106" t="s">
        <v>779</v>
      </c>
      <c r="Q115" s="107" t="s">
        <v>780</v>
      </c>
      <c r="R115" s="103"/>
      <c r="S115" s="103"/>
    </row>
    <row r="116" ht="16.5" customHeight="1">
      <c r="A116" s="101" t="s">
        <v>781</v>
      </c>
      <c r="B116" s="108" t="s">
        <v>782</v>
      </c>
      <c r="C116" s="103"/>
      <c r="D116" s="103"/>
      <c r="E116" s="103"/>
      <c r="F116" s="104" t="s">
        <v>781</v>
      </c>
      <c r="G116" s="109" t="s">
        <v>776</v>
      </c>
      <c r="H116" s="103"/>
      <c r="I116" s="103"/>
      <c r="J116" s="103"/>
      <c r="K116" s="107" t="s">
        <v>783</v>
      </c>
      <c r="L116" s="109" t="s">
        <v>784</v>
      </c>
      <c r="M116" s="103"/>
      <c r="N116" s="103"/>
      <c r="O116" s="103"/>
      <c r="P116" s="107" t="s">
        <v>785</v>
      </c>
      <c r="Q116" s="107" t="s">
        <v>786</v>
      </c>
      <c r="R116" s="103"/>
      <c r="S116" s="103"/>
    </row>
    <row r="117" ht="16.5" customHeight="1">
      <c r="A117" s="110" t="s">
        <v>787</v>
      </c>
      <c r="B117" s="108" t="s">
        <v>788</v>
      </c>
      <c r="C117" s="103"/>
      <c r="D117" s="103"/>
      <c r="E117" s="103"/>
      <c r="F117" s="111" t="s">
        <v>787</v>
      </c>
      <c r="G117" s="109" t="s">
        <v>222</v>
      </c>
      <c r="H117" s="103"/>
      <c r="I117" s="103"/>
      <c r="J117" s="103"/>
      <c r="K117" s="107" t="s">
        <v>789</v>
      </c>
      <c r="L117" s="109" t="s">
        <v>790</v>
      </c>
      <c r="M117" s="103"/>
      <c r="N117" s="103"/>
      <c r="O117" s="103"/>
      <c r="P117" s="107" t="s">
        <v>791</v>
      </c>
      <c r="Q117" s="107" t="s">
        <v>792</v>
      </c>
      <c r="R117" s="103"/>
      <c r="S117" s="103"/>
    </row>
    <row r="118" ht="16.5" customHeight="1">
      <c r="A118" s="101" t="s">
        <v>218</v>
      </c>
      <c r="B118" s="108" t="s">
        <v>793</v>
      </c>
      <c r="C118" s="103"/>
      <c r="D118" s="103"/>
      <c r="E118" s="103"/>
      <c r="F118" s="111" t="s">
        <v>218</v>
      </c>
      <c r="G118" s="105" t="s">
        <v>782</v>
      </c>
      <c r="H118" s="103"/>
      <c r="I118" s="103"/>
      <c r="J118" s="103"/>
      <c r="K118" s="106" t="s">
        <v>794</v>
      </c>
      <c r="L118" s="105" t="s">
        <v>795</v>
      </c>
      <c r="M118" s="103"/>
      <c r="N118" s="103"/>
      <c r="O118" s="103"/>
      <c r="P118" s="107" t="s">
        <v>796</v>
      </c>
      <c r="Q118" s="107" t="s">
        <v>797</v>
      </c>
      <c r="R118" s="103"/>
      <c r="S118" s="103"/>
    </row>
    <row r="119" ht="16.5" customHeight="1">
      <c r="A119" s="110" t="s">
        <v>236</v>
      </c>
      <c r="B119" s="113" t="s">
        <v>798</v>
      </c>
      <c r="C119" s="103"/>
      <c r="D119" s="103"/>
      <c r="E119" s="103"/>
      <c r="F119" s="111" t="s">
        <v>236</v>
      </c>
      <c r="G119" s="109" t="s">
        <v>788</v>
      </c>
      <c r="H119" s="103"/>
      <c r="I119" s="103"/>
      <c r="J119" s="103"/>
      <c r="K119" s="106" t="s">
        <v>799</v>
      </c>
      <c r="L119" s="105" t="s">
        <v>800</v>
      </c>
      <c r="M119" s="103"/>
      <c r="N119" s="103"/>
      <c r="O119" s="103"/>
      <c r="P119" s="107" t="s">
        <v>801</v>
      </c>
      <c r="Q119" s="107" t="s">
        <v>802</v>
      </c>
      <c r="R119" s="103"/>
      <c r="S119" s="103"/>
    </row>
    <row r="120" ht="16.5" customHeight="1">
      <c r="A120" s="101" t="s">
        <v>356</v>
      </c>
      <c r="B120" s="108" t="s">
        <v>322</v>
      </c>
      <c r="C120" s="103"/>
      <c r="D120" s="103"/>
      <c r="E120" s="103"/>
      <c r="F120" s="104" t="s">
        <v>356</v>
      </c>
      <c r="G120" s="109" t="s">
        <v>793</v>
      </c>
      <c r="H120" s="103"/>
      <c r="I120" s="103"/>
      <c r="J120" s="103"/>
      <c r="K120" s="107" t="s">
        <v>803</v>
      </c>
      <c r="L120" s="105" t="s">
        <v>804</v>
      </c>
      <c r="M120" s="103"/>
      <c r="N120" s="103"/>
      <c r="O120" s="103"/>
      <c r="P120" s="107" t="s">
        <v>805</v>
      </c>
      <c r="Q120" s="107" t="s">
        <v>806</v>
      </c>
      <c r="R120" s="103"/>
      <c r="S120" s="103"/>
    </row>
    <row r="121" ht="16.5" customHeight="1">
      <c r="A121" s="110" t="s">
        <v>807</v>
      </c>
      <c r="B121" s="108" t="s">
        <v>316</v>
      </c>
      <c r="C121" s="103"/>
      <c r="D121" s="103"/>
      <c r="E121" s="103"/>
      <c r="F121" s="104" t="s">
        <v>807</v>
      </c>
      <c r="G121" s="105" t="s">
        <v>798</v>
      </c>
      <c r="H121" s="103"/>
      <c r="I121" s="103"/>
      <c r="J121" s="103"/>
      <c r="K121" s="107" t="s">
        <v>808</v>
      </c>
      <c r="L121" s="105" t="s">
        <v>809</v>
      </c>
      <c r="M121" s="103"/>
      <c r="N121" s="103"/>
      <c r="O121" s="103"/>
      <c r="P121" s="106" t="s">
        <v>810</v>
      </c>
      <c r="Q121" s="107" t="s">
        <v>811</v>
      </c>
      <c r="R121" s="103"/>
      <c r="S121" s="103"/>
    </row>
    <row r="122" ht="16.5" customHeight="1">
      <c r="A122" s="101" t="s">
        <v>734</v>
      </c>
      <c r="B122" s="108" t="s">
        <v>370</v>
      </c>
      <c r="C122" s="103"/>
      <c r="D122" s="103"/>
      <c r="E122" s="103"/>
      <c r="F122" s="104" t="s">
        <v>734</v>
      </c>
      <c r="G122" s="109" t="s">
        <v>322</v>
      </c>
      <c r="H122" s="103"/>
      <c r="I122" s="103"/>
      <c r="J122" s="103"/>
      <c r="K122" s="106" t="s">
        <v>812</v>
      </c>
      <c r="L122" s="109" t="s">
        <v>813</v>
      </c>
      <c r="M122" s="103"/>
      <c r="N122" s="103"/>
      <c r="O122" s="103"/>
      <c r="P122" s="106" t="s">
        <v>814</v>
      </c>
      <c r="Q122" s="106" t="s">
        <v>803</v>
      </c>
      <c r="R122" s="103"/>
      <c r="S122" s="103"/>
    </row>
    <row r="123" ht="16.5" customHeight="1">
      <c r="A123" s="101" t="s">
        <v>739</v>
      </c>
      <c r="B123" s="113" t="s">
        <v>815</v>
      </c>
      <c r="C123" s="103"/>
      <c r="D123" s="103"/>
      <c r="E123" s="103"/>
      <c r="F123" s="104" t="s">
        <v>739</v>
      </c>
      <c r="G123" s="109" t="s">
        <v>316</v>
      </c>
      <c r="H123" s="103"/>
      <c r="I123" s="103"/>
      <c r="J123" s="103"/>
      <c r="K123" s="107" t="s">
        <v>816</v>
      </c>
      <c r="L123" s="105" t="s">
        <v>817</v>
      </c>
      <c r="M123" s="103"/>
      <c r="N123" s="103"/>
      <c r="O123" s="103"/>
      <c r="P123" s="106" t="s">
        <v>818</v>
      </c>
      <c r="Q123" s="106" t="s">
        <v>591</v>
      </c>
      <c r="R123" s="103"/>
      <c r="S123" s="103"/>
    </row>
    <row r="124" ht="16.5" customHeight="1">
      <c r="A124" s="101" t="s">
        <v>819</v>
      </c>
      <c r="B124" s="108" t="s">
        <v>820</v>
      </c>
      <c r="C124" s="103"/>
      <c r="D124" s="103"/>
      <c r="E124" s="103"/>
      <c r="F124" s="104" t="s">
        <v>819</v>
      </c>
      <c r="G124" s="109" t="s">
        <v>370</v>
      </c>
      <c r="H124" s="103"/>
      <c r="I124" s="103"/>
      <c r="J124" s="103"/>
      <c r="K124" s="107" t="s">
        <v>821</v>
      </c>
      <c r="L124" s="109" t="s">
        <v>348</v>
      </c>
      <c r="M124" s="103"/>
      <c r="N124" s="103"/>
      <c r="O124" s="103"/>
      <c r="P124" s="107" t="s">
        <v>822</v>
      </c>
      <c r="Q124" s="106" t="s">
        <v>644</v>
      </c>
      <c r="R124" s="103"/>
      <c r="S124" s="103"/>
    </row>
    <row r="125" ht="16.5" customHeight="1">
      <c r="A125" s="101" t="s">
        <v>823</v>
      </c>
      <c r="B125" s="113" t="s">
        <v>824</v>
      </c>
      <c r="C125" s="103"/>
      <c r="D125" s="103"/>
      <c r="E125" s="103"/>
      <c r="F125" s="104" t="s">
        <v>823</v>
      </c>
      <c r="G125" s="109" t="s">
        <v>262</v>
      </c>
      <c r="H125" s="103"/>
      <c r="I125" s="103"/>
      <c r="J125" s="103"/>
      <c r="K125" s="107" t="s">
        <v>825</v>
      </c>
      <c r="L125" s="105" t="s">
        <v>826</v>
      </c>
      <c r="M125" s="103"/>
      <c r="N125" s="103"/>
      <c r="O125" s="103"/>
      <c r="P125" s="106" t="s">
        <v>226</v>
      </c>
      <c r="Q125" s="106" t="s">
        <v>827</v>
      </c>
      <c r="R125" s="103"/>
      <c r="S125" s="103"/>
    </row>
    <row r="126" ht="16.5" customHeight="1">
      <c r="A126" s="110" t="s">
        <v>828</v>
      </c>
      <c r="B126" s="108" t="s">
        <v>255</v>
      </c>
      <c r="C126" s="103"/>
      <c r="D126" s="103"/>
      <c r="E126" s="103"/>
      <c r="F126" s="104" t="s">
        <v>828</v>
      </c>
      <c r="G126" s="105" t="s">
        <v>815</v>
      </c>
      <c r="H126" s="103"/>
      <c r="I126" s="103"/>
      <c r="J126" s="103"/>
      <c r="K126" s="106" t="s">
        <v>829</v>
      </c>
      <c r="L126" s="105" t="s">
        <v>830</v>
      </c>
      <c r="M126" s="103"/>
      <c r="N126" s="103"/>
      <c r="O126" s="103"/>
      <c r="P126" s="106" t="s">
        <v>831</v>
      </c>
      <c r="Q126" s="106" t="s">
        <v>832</v>
      </c>
      <c r="R126" s="103"/>
      <c r="S126" s="103"/>
    </row>
    <row r="127" ht="16.5" customHeight="1">
      <c r="A127" s="101" t="s">
        <v>833</v>
      </c>
      <c r="B127" s="108" t="s">
        <v>834</v>
      </c>
      <c r="C127" s="103"/>
      <c r="D127" s="103"/>
      <c r="E127" s="103"/>
      <c r="F127" s="104" t="s">
        <v>833</v>
      </c>
      <c r="G127" s="109" t="s">
        <v>820</v>
      </c>
      <c r="H127" s="103"/>
      <c r="I127" s="103"/>
      <c r="J127" s="103"/>
      <c r="K127" s="107" t="s">
        <v>835</v>
      </c>
      <c r="L127" s="109" t="s">
        <v>342</v>
      </c>
      <c r="M127" s="103"/>
      <c r="N127" s="103"/>
      <c r="O127" s="103"/>
      <c r="P127" s="107" t="s">
        <v>836</v>
      </c>
      <c r="Q127" s="106" t="s">
        <v>837</v>
      </c>
      <c r="R127" s="103"/>
      <c r="S127" s="103"/>
    </row>
    <row r="128" ht="16.5" customHeight="1">
      <c r="A128" s="101" t="s">
        <v>445</v>
      </c>
      <c r="B128" s="108" t="s">
        <v>367</v>
      </c>
      <c r="C128" s="103"/>
      <c r="D128" s="103"/>
      <c r="E128" s="103"/>
      <c r="F128" s="111" t="s">
        <v>445</v>
      </c>
      <c r="G128" s="105" t="s">
        <v>824</v>
      </c>
      <c r="H128" s="103"/>
      <c r="I128" s="103"/>
      <c r="J128" s="103"/>
      <c r="K128" s="107" t="s">
        <v>838</v>
      </c>
      <c r="L128" s="105" t="s">
        <v>839</v>
      </c>
      <c r="M128" s="103"/>
      <c r="N128" s="103"/>
      <c r="O128" s="103"/>
      <c r="P128" s="107" t="s">
        <v>840</v>
      </c>
      <c r="Q128" s="106" t="s">
        <v>841</v>
      </c>
      <c r="R128" s="103"/>
      <c r="S128" s="103"/>
    </row>
    <row r="129" ht="16.5" customHeight="1">
      <c r="A129" s="101" t="s">
        <v>421</v>
      </c>
      <c r="B129" s="108" t="s">
        <v>842</v>
      </c>
      <c r="C129" s="103"/>
      <c r="D129" s="103"/>
      <c r="E129" s="103"/>
      <c r="F129" s="111" t="s">
        <v>421</v>
      </c>
      <c r="G129" s="109" t="s">
        <v>255</v>
      </c>
      <c r="H129" s="103"/>
      <c r="I129" s="103"/>
      <c r="J129" s="103"/>
      <c r="K129" s="107" t="s">
        <v>843</v>
      </c>
      <c r="L129" s="105" t="s">
        <v>844</v>
      </c>
      <c r="M129" s="103"/>
      <c r="N129" s="103"/>
      <c r="O129" s="103"/>
      <c r="P129" s="107" t="s">
        <v>845</v>
      </c>
      <c r="Q129" s="107" t="s">
        <v>846</v>
      </c>
      <c r="R129" s="103"/>
      <c r="S129" s="103"/>
    </row>
    <row r="130" ht="16.5" customHeight="1">
      <c r="A130" s="101" t="s">
        <v>847</v>
      </c>
      <c r="B130" s="108" t="s">
        <v>731</v>
      </c>
      <c r="C130" s="103"/>
      <c r="D130" s="103"/>
      <c r="E130" s="103"/>
      <c r="F130" s="104" t="s">
        <v>847</v>
      </c>
      <c r="G130" s="109" t="s">
        <v>834</v>
      </c>
      <c r="H130" s="103"/>
      <c r="I130" s="103"/>
      <c r="J130" s="103"/>
      <c r="K130" s="106" t="s">
        <v>848</v>
      </c>
      <c r="L130" s="109" t="s">
        <v>799</v>
      </c>
      <c r="M130" s="103"/>
      <c r="N130" s="103"/>
      <c r="O130" s="103"/>
      <c r="P130" s="106" t="s">
        <v>849</v>
      </c>
      <c r="Q130" s="107" t="s">
        <v>850</v>
      </c>
      <c r="R130" s="103"/>
      <c r="S130" s="103"/>
    </row>
    <row r="131" ht="16.5" customHeight="1">
      <c r="A131" s="101" t="s">
        <v>851</v>
      </c>
      <c r="B131" s="108" t="s">
        <v>852</v>
      </c>
      <c r="C131" s="103"/>
      <c r="D131" s="103"/>
      <c r="E131" s="103"/>
      <c r="F131" s="104" t="s">
        <v>851</v>
      </c>
      <c r="G131" s="109" t="s">
        <v>367</v>
      </c>
      <c r="H131" s="103"/>
      <c r="I131" s="103"/>
      <c r="J131" s="103"/>
      <c r="K131" s="107" t="s">
        <v>853</v>
      </c>
      <c r="L131" s="105" t="s">
        <v>854</v>
      </c>
      <c r="M131" s="103"/>
      <c r="N131" s="103"/>
      <c r="O131" s="103"/>
      <c r="P131" s="107" t="s">
        <v>855</v>
      </c>
      <c r="Q131" s="106" t="s">
        <v>856</v>
      </c>
      <c r="R131" s="103"/>
      <c r="S131" s="103"/>
    </row>
    <row r="132" ht="16.5" customHeight="1">
      <c r="A132" s="110" t="s">
        <v>857</v>
      </c>
      <c r="B132" s="108" t="s">
        <v>858</v>
      </c>
      <c r="C132" s="103"/>
      <c r="D132" s="103"/>
      <c r="E132" s="103"/>
      <c r="F132" s="111" t="s">
        <v>857</v>
      </c>
      <c r="G132" s="109" t="s">
        <v>842</v>
      </c>
      <c r="H132" s="103"/>
      <c r="I132" s="103"/>
      <c r="J132" s="103"/>
      <c r="K132" s="107" t="s">
        <v>859</v>
      </c>
      <c r="L132" s="105" t="s">
        <v>860</v>
      </c>
      <c r="M132" s="103"/>
      <c r="N132" s="103"/>
      <c r="O132" s="103"/>
      <c r="P132" s="107" t="s">
        <v>861</v>
      </c>
      <c r="Q132" s="107" t="s">
        <v>862</v>
      </c>
      <c r="R132" s="103"/>
      <c r="S132" s="103"/>
    </row>
    <row r="133" ht="16.5" customHeight="1">
      <c r="A133" s="101" t="s">
        <v>584</v>
      </c>
      <c r="B133" s="108" t="s">
        <v>819</v>
      </c>
      <c r="C133" s="103"/>
      <c r="D133" s="103"/>
      <c r="E133" s="103"/>
      <c r="F133" s="111" t="s">
        <v>584</v>
      </c>
      <c r="G133" s="105" t="s">
        <v>731</v>
      </c>
      <c r="H133" s="103"/>
      <c r="I133" s="103"/>
      <c r="J133" s="103"/>
      <c r="K133" s="107" t="s">
        <v>863</v>
      </c>
      <c r="L133" s="105" t="s">
        <v>864</v>
      </c>
      <c r="M133" s="103"/>
      <c r="N133" s="103"/>
      <c r="O133" s="103"/>
      <c r="P133" s="107" t="s">
        <v>865</v>
      </c>
      <c r="Q133" s="107" t="s">
        <v>866</v>
      </c>
      <c r="R133" s="103"/>
      <c r="S133" s="103"/>
    </row>
    <row r="134" ht="16.5" customHeight="1">
      <c r="A134" s="110" t="s">
        <v>867</v>
      </c>
      <c r="B134" s="108" t="s">
        <v>381</v>
      </c>
      <c r="C134" s="103"/>
      <c r="D134" s="103"/>
      <c r="E134" s="103"/>
      <c r="F134" s="104" t="s">
        <v>867</v>
      </c>
      <c r="G134" s="109" t="s">
        <v>852</v>
      </c>
      <c r="H134" s="103"/>
      <c r="I134" s="103"/>
      <c r="J134" s="103"/>
      <c r="K134" s="106" t="s">
        <v>868</v>
      </c>
      <c r="L134" s="105" t="s">
        <v>869</v>
      </c>
      <c r="M134" s="103"/>
      <c r="N134" s="103"/>
      <c r="O134" s="103"/>
      <c r="P134" s="106" t="s">
        <v>870</v>
      </c>
      <c r="Q134" s="107" t="s">
        <v>871</v>
      </c>
      <c r="R134" s="103"/>
      <c r="S134" s="103"/>
    </row>
    <row r="135" ht="16.5" customHeight="1">
      <c r="A135" s="110" t="s">
        <v>872</v>
      </c>
      <c r="B135" s="113" t="s">
        <v>873</v>
      </c>
      <c r="C135" s="103"/>
      <c r="D135" s="103"/>
      <c r="E135" s="103"/>
      <c r="F135" s="111" t="s">
        <v>872</v>
      </c>
      <c r="G135" s="105" t="s">
        <v>858</v>
      </c>
      <c r="H135" s="103"/>
      <c r="I135" s="103"/>
      <c r="J135" s="103"/>
      <c r="K135" s="107" t="s">
        <v>874</v>
      </c>
      <c r="L135" s="109" t="s">
        <v>596</v>
      </c>
      <c r="M135" s="103"/>
      <c r="N135" s="103"/>
      <c r="O135" s="103"/>
      <c r="P135" s="107" t="s">
        <v>875</v>
      </c>
      <c r="Q135" s="106" t="s">
        <v>876</v>
      </c>
      <c r="R135" s="103"/>
      <c r="S135" s="103"/>
    </row>
    <row r="136" ht="16.5" customHeight="1">
      <c r="A136" s="110" t="s">
        <v>877</v>
      </c>
      <c r="B136" s="108" t="s">
        <v>878</v>
      </c>
      <c r="C136" s="103"/>
      <c r="D136" s="103"/>
      <c r="E136" s="103"/>
      <c r="F136" s="111" t="s">
        <v>877</v>
      </c>
      <c r="G136" s="109" t="s">
        <v>819</v>
      </c>
      <c r="H136" s="103"/>
      <c r="I136" s="103"/>
      <c r="J136" s="103"/>
      <c r="K136" s="107" t="s">
        <v>879</v>
      </c>
      <c r="L136" s="105" t="s">
        <v>537</v>
      </c>
      <c r="M136" s="103"/>
      <c r="N136" s="103"/>
      <c r="O136" s="103"/>
      <c r="P136" s="107" t="s">
        <v>880</v>
      </c>
      <c r="Q136" s="107" t="s">
        <v>881</v>
      </c>
      <c r="R136" s="103"/>
      <c r="S136" s="103"/>
    </row>
    <row r="137" ht="16.5" customHeight="1">
      <c r="A137" s="110" t="s">
        <v>882</v>
      </c>
      <c r="B137" s="108" t="s">
        <v>883</v>
      </c>
      <c r="C137" s="103"/>
      <c r="D137" s="103"/>
      <c r="E137" s="103"/>
      <c r="F137" s="111" t="s">
        <v>882</v>
      </c>
      <c r="G137" s="109" t="s">
        <v>381</v>
      </c>
      <c r="H137" s="103"/>
      <c r="I137" s="103"/>
      <c r="J137" s="103"/>
      <c r="K137" s="106" t="s">
        <v>884</v>
      </c>
      <c r="L137" s="109" t="s">
        <v>885</v>
      </c>
      <c r="M137" s="103"/>
      <c r="N137" s="103"/>
      <c r="O137" s="103"/>
      <c r="P137" s="107" t="s">
        <v>886</v>
      </c>
      <c r="Q137" s="107" t="s">
        <v>887</v>
      </c>
      <c r="R137" s="103"/>
      <c r="S137" s="103"/>
    </row>
    <row r="138" ht="16.5" customHeight="1">
      <c r="A138" s="110" t="s">
        <v>888</v>
      </c>
      <c r="B138" s="113" t="s">
        <v>889</v>
      </c>
      <c r="C138" s="103"/>
      <c r="D138" s="103"/>
      <c r="E138" s="103"/>
      <c r="F138" s="111" t="s">
        <v>888</v>
      </c>
      <c r="G138" s="105" t="s">
        <v>873</v>
      </c>
      <c r="H138" s="103"/>
      <c r="I138" s="103"/>
      <c r="J138" s="103"/>
      <c r="K138" s="106" t="s">
        <v>890</v>
      </c>
      <c r="L138" s="105" t="s">
        <v>891</v>
      </c>
      <c r="M138" s="103"/>
      <c r="N138" s="103"/>
      <c r="O138" s="103"/>
      <c r="P138" s="106" t="s">
        <v>624</v>
      </c>
      <c r="Q138" s="107" t="s">
        <v>892</v>
      </c>
      <c r="R138" s="103"/>
      <c r="S138" s="103"/>
    </row>
    <row r="139" ht="16.5" customHeight="1">
      <c r="A139" s="101" t="s">
        <v>556</v>
      </c>
      <c r="B139" s="108" t="s">
        <v>823</v>
      </c>
      <c r="C139" s="103"/>
      <c r="D139" s="103"/>
      <c r="E139" s="103"/>
      <c r="F139" s="104" t="s">
        <v>556</v>
      </c>
      <c r="G139" s="109" t="s">
        <v>878</v>
      </c>
      <c r="H139" s="103"/>
      <c r="I139" s="103"/>
      <c r="J139" s="103"/>
      <c r="K139" s="107" t="s">
        <v>893</v>
      </c>
      <c r="L139" s="105" t="s">
        <v>894</v>
      </c>
      <c r="M139" s="103"/>
      <c r="N139" s="103"/>
      <c r="O139" s="103"/>
      <c r="P139" s="107" t="s">
        <v>895</v>
      </c>
      <c r="Q139" s="107" t="s">
        <v>896</v>
      </c>
      <c r="R139" s="103"/>
      <c r="S139" s="103"/>
    </row>
    <row r="140" ht="16.5" customHeight="1">
      <c r="A140" s="110" t="s">
        <v>897</v>
      </c>
      <c r="B140" s="108" t="s">
        <v>491</v>
      </c>
      <c r="C140" s="103"/>
      <c r="D140" s="103"/>
      <c r="E140" s="103"/>
      <c r="F140" s="111" t="s">
        <v>897</v>
      </c>
      <c r="G140" s="109" t="s">
        <v>883</v>
      </c>
      <c r="H140" s="103"/>
      <c r="I140" s="103"/>
      <c r="J140" s="103"/>
      <c r="K140" s="107" t="s">
        <v>203</v>
      </c>
      <c r="L140" s="109" t="s">
        <v>898</v>
      </c>
      <c r="M140" s="103"/>
      <c r="N140" s="103"/>
      <c r="O140" s="103"/>
      <c r="P140" s="107" t="s">
        <v>838</v>
      </c>
      <c r="Q140" s="107" t="s">
        <v>899</v>
      </c>
      <c r="R140" s="103"/>
      <c r="S140" s="103"/>
    </row>
    <row r="141" ht="16.5" customHeight="1">
      <c r="A141" s="101" t="s">
        <v>900</v>
      </c>
      <c r="B141" s="108" t="s">
        <v>362</v>
      </c>
      <c r="C141" s="103"/>
      <c r="D141" s="103"/>
      <c r="E141" s="103"/>
      <c r="F141" s="104" t="s">
        <v>900</v>
      </c>
      <c r="G141" s="109" t="s">
        <v>200</v>
      </c>
      <c r="H141" s="103"/>
      <c r="I141" s="103"/>
      <c r="J141" s="103"/>
      <c r="K141" s="107" t="s">
        <v>901</v>
      </c>
      <c r="L141" s="105" t="s">
        <v>902</v>
      </c>
      <c r="M141" s="103"/>
      <c r="N141" s="103"/>
      <c r="O141" s="103"/>
      <c r="P141" s="107" t="s">
        <v>903</v>
      </c>
      <c r="Q141" s="106" t="s">
        <v>601</v>
      </c>
      <c r="R141" s="103"/>
      <c r="S141" s="103"/>
    </row>
    <row r="142" ht="16.5" customHeight="1">
      <c r="A142" s="110" t="s">
        <v>352</v>
      </c>
      <c r="B142" s="108" t="s">
        <v>904</v>
      </c>
      <c r="C142" s="103"/>
      <c r="D142" s="103"/>
      <c r="E142" s="103"/>
      <c r="F142" s="111" t="s">
        <v>352</v>
      </c>
      <c r="G142" s="105" t="s">
        <v>889</v>
      </c>
      <c r="H142" s="103"/>
      <c r="I142" s="103"/>
      <c r="J142" s="103"/>
      <c r="K142" s="106" t="s">
        <v>905</v>
      </c>
      <c r="L142" s="105" t="s">
        <v>906</v>
      </c>
      <c r="M142" s="103"/>
      <c r="N142" s="103"/>
      <c r="O142" s="103"/>
      <c r="P142" s="106" t="s">
        <v>907</v>
      </c>
      <c r="Q142" s="107" t="s">
        <v>908</v>
      </c>
      <c r="R142" s="103"/>
      <c r="S142" s="103"/>
    </row>
    <row r="143" ht="16.5" customHeight="1">
      <c r="A143" s="101" t="s">
        <v>194</v>
      </c>
      <c r="B143" s="108" t="s">
        <v>376</v>
      </c>
      <c r="C143" s="103"/>
      <c r="D143" s="103"/>
      <c r="E143" s="103"/>
      <c r="F143" s="104" t="s">
        <v>194</v>
      </c>
      <c r="G143" s="109" t="s">
        <v>823</v>
      </c>
      <c r="H143" s="103"/>
      <c r="I143" s="103"/>
      <c r="J143" s="103"/>
      <c r="K143" s="107" t="s">
        <v>909</v>
      </c>
      <c r="L143" s="105" t="s">
        <v>910</v>
      </c>
      <c r="M143" s="103"/>
      <c r="N143" s="103"/>
      <c r="O143" s="103"/>
      <c r="P143" s="107" t="s">
        <v>280</v>
      </c>
      <c r="Q143" s="107" t="s">
        <v>911</v>
      </c>
      <c r="R143" s="103"/>
      <c r="S143" s="103"/>
    </row>
    <row r="144" ht="16.5" customHeight="1">
      <c r="A144" s="101" t="s">
        <v>362</v>
      </c>
      <c r="B144" s="108" t="s">
        <v>477</v>
      </c>
      <c r="C144" s="103"/>
      <c r="D144" s="103"/>
      <c r="E144" s="103"/>
      <c r="F144" s="104" t="s">
        <v>362</v>
      </c>
      <c r="G144" s="109" t="s">
        <v>491</v>
      </c>
      <c r="H144" s="103"/>
      <c r="I144" s="103"/>
      <c r="J144" s="103"/>
      <c r="K144" s="107" t="s">
        <v>912</v>
      </c>
      <c r="L144" s="105" t="s">
        <v>913</v>
      </c>
      <c r="M144" s="103"/>
      <c r="N144" s="103"/>
      <c r="O144" s="103"/>
      <c r="P144" s="107" t="s">
        <v>914</v>
      </c>
      <c r="Q144" s="107" t="s">
        <v>915</v>
      </c>
      <c r="R144" s="103"/>
      <c r="S144" s="103"/>
    </row>
    <row r="145" ht="16.5" customHeight="1">
      <c r="A145" s="110" t="s">
        <v>916</v>
      </c>
      <c r="B145" s="113" t="s">
        <v>917</v>
      </c>
      <c r="C145" s="103"/>
      <c r="D145" s="103"/>
      <c r="E145" s="103"/>
      <c r="F145" s="111" t="s">
        <v>916</v>
      </c>
      <c r="G145" s="109" t="s">
        <v>362</v>
      </c>
      <c r="H145" s="103"/>
      <c r="I145" s="103"/>
      <c r="J145" s="103"/>
      <c r="K145" s="107" t="s">
        <v>918</v>
      </c>
      <c r="L145" s="109" t="s">
        <v>919</v>
      </c>
      <c r="M145" s="103"/>
      <c r="N145" s="103"/>
      <c r="O145" s="103"/>
      <c r="P145" s="107" t="s">
        <v>920</v>
      </c>
      <c r="Q145" s="106" t="s">
        <v>921</v>
      </c>
      <c r="R145" s="103"/>
      <c r="S145" s="103"/>
    </row>
    <row r="146" ht="16.5" customHeight="1">
      <c r="A146" s="110" t="s">
        <v>922</v>
      </c>
      <c r="B146" s="108" t="s">
        <v>923</v>
      </c>
      <c r="C146" s="103"/>
      <c r="D146" s="103"/>
      <c r="E146" s="103"/>
      <c r="F146" s="111" t="s">
        <v>922</v>
      </c>
      <c r="G146" s="109" t="s">
        <v>904</v>
      </c>
      <c r="H146" s="103"/>
      <c r="I146" s="103"/>
      <c r="J146" s="103"/>
      <c r="K146" s="106" t="s">
        <v>924</v>
      </c>
      <c r="L146" s="105" t="s">
        <v>925</v>
      </c>
      <c r="M146" s="103"/>
      <c r="N146" s="103"/>
      <c r="O146" s="103"/>
      <c r="P146" s="106" t="s">
        <v>375</v>
      </c>
      <c r="Q146" s="107" t="s">
        <v>926</v>
      </c>
      <c r="R146" s="103"/>
      <c r="S146" s="103"/>
    </row>
    <row r="147" ht="16.5" customHeight="1">
      <c r="A147" s="110" t="s">
        <v>927</v>
      </c>
      <c r="B147" s="108" t="s">
        <v>928</v>
      </c>
      <c r="C147" s="103"/>
      <c r="D147" s="103"/>
      <c r="E147" s="103"/>
      <c r="F147" s="111" t="s">
        <v>927</v>
      </c>
      <c r="G147" s="109" t="s">
        <v>376</v>
      </c>
      <c r="H147" s="103"/>
      <c r="I147" s="103"/>
      <c r="J147" s="103"/>
      <c r="K147" s="107" t="s">
        <v>929</v>
      </c>
      <c r="L147" s="105" t="s">
        <v>930</v>
      </c>
      <c r="M147" s="103"/>
      <c r="N147" s="103"/>
      <c r="O147" s="103"/>
      <c r="P147" s="107" t="s">
        <v>931</v>
      </c>
      <c r="Q147" s="107" t="s">
        <v>777</v>
      </c>
      <c r="R147" s="103"/>
      <c r="S147" s="103"/>
    </row>
    <row r="148" ht="16.5" customHeight="1">
      <c r="A148" s="101" t="s">
        <v>932</v>
      </c>
      <c r="B148" s="108" t="s">
        <v>194</v>
      </c>
      <c r="C148" s="103"/>
      <c r="D148" s="103"/>
      <c r="E148" s="103"/>
      <c r="F148" s="111" t="s">
        <v>932</v>
      </c>
      <c r="G148" s="105" t="s">
        <v>477</v>
      </c>
      <c r="H148" s="103"/>
      <c r="I148" s="103"/>
      <c r="J148" s="103"/>
      <c r="K148" s="106" t="s">
        <v>933</v>
      </c>
      <c r="L148" s="105" t="s">
        <v>934</v>
      </c>
      <c r="M148" s="103"/>
      <c r="N148" s="103"/>
      <c r="O148" s="103"/>
      <c r="P148" s="107" t="s">
        <v>935</v>
      </c>
      <c r="Q148" s="107" t="s">
        <v>936</v>
      </c>
      <c r="R148" s="103"/>
      <c r="S148" s="103"/>
    </row>
    <row r="149" ht="16.5" customHeight="1">
      <c r="A149" s="110" t="s">
        <v>937</v>
      </c>
      <c r="B149" s="113" t="s">
        <v>938</v>
      </c>
      <c r="C149" s="103"/>
      <c r="D149" s="103"/>
      <c r="E149" s="103"/>
      <c r="F149" s="111" t="s">
        <v>937</v>
      </c>
      <c r="G149" s="105" t="s">
        <v>917</v>
      </c>
      <c r="H149" s="103"/>
      <c r="I149" s="103"/>
      <c r="J149" s="103"/>
      <c r="K149" s="107" t="s">
        <v>939</v>
      </c>
      <c r="L149" s="109" t="s">
        <v>813</v>
      </c>
      <c r="M149" s="103"/>
      <c r="N149" s="103"/>
      <c r="O149" s="103"/>
      <c r="P149" s="107" t="s">
        <v>940</v>
      </c>
      <c r="Q149" s="107" t="s">
        <v>941</v>
      </c>
      <c r="R149" s="103"/>
      <c r="S149" s="103"/>
    </row>
    <row r="150" ht="16.5" customHeight="1">
      <c r="A150" s="101" t="s">
        <v>942</v>
      </c>
      <c r="B150" s="113" t="s">
        <v>943</v>
      </c>
      <c r="C150" s="103"/>
      <c r="D150" s="103"/>
      <c r="E150" s="103"/>
      <c r="F150" s="104" t="s">
        <v>942</v>
      </c>
      <c r="G150" s="109" t="s">
        <v>243</v>
      </c>
      <c r="H150" s="103"/>
      <c r="I150" s="103"/>
      <c r="J150" s="103"/>
      <c r="K150" s="106" t="s">
        <v>944</v>
      </c>
      <c r="L150" s="105" t="s">
        <v>945</v>
      </c>
      <c r="M150" s="103"/>
      <c r="N150" s="103"/>
      <c r="O150" s="103"/>
      <c r="P150" s="106" t="s">
        <v>946</v>
      </c>
      <c r="Q150" s="106" t="s">
        <v>337</v>
      </c>
      <c r="R150" s="103"/>
      <c r="S150" s="103"/>
    </row>
    <row r="151" ht="16.5" customHeight="1">
      <c r="A151" s="110" t="s">
        <v>947</v>
      </c>
      <c r="B151" s="108" t="s">
        <v>738</v>
      </c>
      <c r="C151" s="103"/>
      <c r="D151" s="103"/>
      <c r="E151" s="103"/>
      <c r="F151" s="111" t="s">
        <v>947</v>
      </c>
      <c r="G151" s="109" t="s">
        <v>923</v>
      </c>
      <c r="H151" s="103"/>
      <c r="I151" s="103"/>
      <c r="J151" s="103"/>
      <c r="K151" s="107" t="s">
        <v>948</v>
      </c>
      <c r="L151" s="105" t="s">
        <v>461</v>
      </c>
      <c r="M151" s="103"/>
      <c r="N151" s="103"/>
      <c r="O151" s="103"/>
      <c r="P151" s="106" t="s">
        <v>321</v>
      </c>
      <c r="Q151" s="107" t="s">
        <v>949</v>
      </c>
      <c r="R151" s="103"/>
      <c r="S151" s="103"/>
    </row>
    <row r="152" ht="16.5" customHeight="1">
      <c r="A152" s="110" t="s">
        <v>950</v>
      </c>
      <c r="B152" s="113" t="s">
        <v>951</v>
      </c>
      <c r="C152" s="103"/>
      <c r="D152" s="103"/>
      <c r="E152" s="103"/>
      <c r="F152" s="111" t="s">
        <v>950</v>
      </c>
      <c r="G152" s="109" t="s">
        <v>928</v>
      </c>
      <c r="H152" s="103"/>
      <c r="I152" s="103"/>
      <c r="J152" s="103"/>
      <c r="K152" s="107" t="s">
        <v>952</v>
      </c>
      <c r="L152" s="105" t="s">
        <v>953</v>
      </c>
      <c r="M152" s="103"/>
      <c r="N152" s="103"/>
      <c r="O152" s="103"/>
      <c r="P152" s="107" t="s">
        <v>954</v>
      </c>
      <c r="Q152" s="107" t="s">
        <v>794</v>
      </c>
      <c r="R152" s="103"/>
      <c r="S152" s="103"/>
    </row>
    <row r="153" ht="16.5" customHeight="1">
      <c r="A153" s="101" t="s">
        <v>955</v>
      </c>
      <c r="B153" s="108" t="s">
        <v>900</v>
      </c>
      <c r="C153" s="103"/>
      <c r="D153" s="103"/>
      <c r="E153" s="103"/>
      <c r="F153" s="104" t="s">
        <v>955</v>
      </c>
      <c r="G153" s="109" t="s">
        <v>194</v>
      </c>
      <c r="H153" s="103"/>
      <c r="I153" s="103"/>
      <c r="J153" s="103"/>
      <c r="K153" s="107" t="s">
        <v>956</v>
      </c>
      <c r="L153" s="109" t="s">
        <v>957</v>
      </c>
      <c r="M153" s="103"/>
      <c r="N153" s="103"/>
      <c r="O153" s="103"/>
      <c r="P153" s="107" t="s">
        <v>958</v>
      </c>
      <c r="Q153" s="106" t="s">
        <v>959</v>
      </c>
      <c r="R153" s="103"/>
      <c r="S153" s="103"/>
    </row>
    <row r="154" ht="16.5" customHeight="1">
      <c r="A154" s="101" t="s">
        <v>390</v>
      </c>
      <c r="B154" s="108" t="s">
        <v>518</v>
      </c>
      <c r="C154" s="103"/>
      <c r="D154" s="103"/>
      <c r="E154" s="103"/>
      <c r="F154" s="111" t="s">
        <v>390</v>
      </c>
      <c r="G154" s="105" t="s">
        <v>938</v>
      </c>
      <c r="H154" s="103"/>
      <c r="I154" s="103"/>
      <c r="J154" s="103"/>
      <c r="K154" s="106" t="s">
        <v>782</v>
      </c>
      <c r="L154" s="105" t="s">
        <v>960</v>
      </c>
      <c r="M154" s="103"/>
      <c r="N154" s="103"/>
      <c r="O154" s="103"/>
      <c r="P154" s="106" t="s">
        <v>961</v>
      </c>
      <c r="Q154" s="107" t="s">
        <v>962</v>
      </c>
      <c r="R154" s="103"/>
      <c r="S154" s="103"/>
    </row>
    <row r="155" ht="16.5" customHeight="1">
      <c r="A155" s="101" t="s">
        <v>963</v>
      </c>
      <c r="B155" s="108" t="s">
        <v>963</v>
      </c>
      <c r="C155" s="103"/>
      <c r="D155" s="103"/>
      <c r="E155" s="103"/>
      <c r="F155" s="104" t="s">
        <v>963</v>
      </c>
      <c r="G155" s="105" t="s">
        <v>943</v>
      </c>
      <c r="H155" s="103"/>
      <c r="I155" s="103"/>
      <c r="J155" s="103"/>
      <c r="K155" s="107" t="s">
        <v>238</v>
      </c>
      <c r="L155" s="105" t="s">
        <v>964</v>
      </c>
      <c r="M155" s="103"/>
      <c r="N155" s="103"/>
      <c r="O155" s="103"/>
      <c r="P155" s="107" t="s">
        <v>965</v>
      </c>
      <c r="Q155" s="107" t="s">
        <v>966</v>
      </c>
      <c r="R155" s="103"/>
      <c r="S155" s="103"/>
    </row>
    <row r="156" ht="16.5" customHeight="1">
      <c r="A156" s="101" t="s">
        <v>967</v>
      </c>
      <c r="B156" s="113" t="s">
        <v>968</v>
      </c>
      <c r="C156" s="103"/>
      <c r="D156" s="103"/>
      <c r="E156" s="103"/>
      <c r="F156" s="104" t="s">
        <v>967</v>
      </c>
      <c r="G156" s="109" t="s">
        <v>738</v>
      </c>
      <c r="H156" s="103"/>
      <c r="I156" s="103"/>
      <c r="J156" s="103"/>
      <c r="K156" s="107" t="s">
        <v>969</v>
      </c>
      <c r="L156" s="105" t="s">
        <v>970</v>
      </c>
      <c r="M156" s="103"/>
      <c r="N156" s="103"/>
      <c r="O156" s="103"/>
      <c r="P156" s="107" t="s">
        <v>971</v>
      </c>
      <c r="Q156" s="107" t="s">
        <v>972</v>
      </c>
      <c r="R156" s="103"/>
      <c r="S156" s="103"/>
    </row>
    <row r="157" ht="16.5" customHeight="1">
      <c r="A157" s="110" t="s">
        <v>973</v>
      </c>
      <c r="B157" s="108" t="s">
        <v>974</v>
      </c>
      <c r="C157" s="103"/>
      <c r="D157" s="103"/>
      <c r="E157" s="103"/>
      <c r="F157" s="111" t="s">
        <v>973</v>
      </c>
      <c r="G157" s="105" t="s">
        <v>951</v>
      </c>
      <c r="H157" s="103"/>
      <c r="I157" s="103"/>
      <c r="J157" s="103"/>
      <c r="K157" s="107" t="s">
        <v>975</v>
      </c>
      <c r="L157" s="105" t="s">
        <v>262</v>
      </c>
      <c r="M157" s="103"/>
      <c r="N157" s="103"/>
      <c r="O157" s="103"/>
      <c r="P157" s="106" t="s">
        <v>279</v>
      </c>
      <c r="Q157" s="106" t="s">
        <v>976</v>
      </c>
      <c r="R157" s="103"/>
      <c r="S157" s="103"/>
    </row>
    <row r="158" ht="16.5" customHeight="1">
      <c r="A158" s="101" t="s">
        <v>495</v>
      </c>
      <c r="B158" s="108" t="s">
        <v>835</v>
      </c>
      <c r="C158" s="103"/>
      <c r="D158" s="103"/>
      <c r="E158" s="103"/>
      <c r="F158" s="111" t="s">
        <v>495</v>
      </c>
      <c r="G158" s="109" t="s">
        <v>900</v>
      </c>
      <c r="H158" s="103"/>
      <c r="I158" s="103"/>
      <c r="J158" s="103"/>
      <c r="K158" s="106" t="s">
        <v>977</v>
      </c>
      <c r="L158" s="105" t="s">
        <v>978</v>
      </c>
      <c r="M158" s="103"/>
      <c r="N158" s="103"/>
      <c r="O158" s="103"/>
      <c r="P158" s="106" t="s">
        <v>979</v>
      </c>
      <c r="Q158" s="107" t="s">
        <v>980</v>
      </c>
      <c r="R158" s="103"/>
      <c r="S158" s="103"/>
    </row>
    <row r="159" ht="16.5" customHeight="1">
      <c r="A159" s="110" t="s">
        <v>981</v>
      </c>
      <c r="B159" s="108" t="s">
        <v>982</v>
      </c>
      <c r="C159" s="103"/>
      <c r="D159" s="103"/>
      <c r="E159" s="103"/>
      <c r="F159" s="111" t="s">
        <v>981</v>
      </c>
      <c r="G159" s="109" t="s">
        <v>518</v>
      </c>
      <c r="H159" s="103"/>
      <c r="I159" s="103"/>
      <c r="J159" s="103"/>
      <c r="K159" s="106" t="s">
        <v>983</v>
      </c>
      <c r="L159" s="105" t="s">
        <v>984</v>
      </c>
      <c r="M159" s="103"/>
      <c r="N159" s="103"/>
      <c r="O159" s="103"/>
      <c r="P159" s="107" t="s">
        <v>985</v>
      </c>
      <c r="Q159" s="106" t="s">
        <v>837</v>
      </c>
      <c r="R159" s="103"/>
      <c r="S159" s="103"/>
    </row>
    <row r="160" ht="16.5" customHeight="1">
      <c r="A160" s="110" t="s">
        <v>489</v>
      </c>
      <c r="B160" s="108" t="s">
        <v>833</v>
      </c>
      <c r="C160" s="103"/>
      <c r="D160" s="103"/>
      <c r="E160" s="103"/>
      <c r="F160" s="111" t="s">
        <v>489</v>
      </c>
      <c r="G160" s="109" t="s">
        <v>963</v>
      </c>
      <c r="H160" s="103"/>
      <c r="I160" s="103"/>
      <c r="J160" s="103"/>
      <c r="K160" s="107" t="s">
        <v>986</v>
      </c>
      <c r="L160" s="105" t="s">
        <v>987</v>
      </c>
      <c r="M160" s="103"/>
      <c r="N160" s="103"/>
      <c r="O160" s="103"/>
      <c r="P160" s="107" t="s">
        <v>988</v>
      </c>
      <c r="Q160" s="106" t="s">
        <v>841</v>
      </c>
      <c r="R160" s="103"/>
      <c r="S160" s="103"/>
    </row>
    <row r="161" ht="16.5" customHeight="1">
      <c r="A161" s="110" t="s">
        <v>989</v>
      </c>
      <c r="B161" s="108" t="s">
        <v>990</v>
      </c>
      <c r="C161" s="103"/>
      <c r="D161" s="103"/>
      <c r="E161" s="103"/>
      <c r="F161" s="111" t="s">
        <v>989</v>
      </c>
      <c r="G161" s="109" t="s">
        <v>968</v>
      </c>
      <c r="H161" s="103"/>
      <c r="I161" s="103"/>
      <c r="J161" s="103"/>
      <c r="K161" s="107" t="s">
        <v>991</v>
      </c>
      <c r="L161" s="105" t="s">
        <v>992</v>
      </c>
      <c r="M161" s="103"/>
      <c r="N161" s="103"/>
      <c r="O161" s="103"/>
      <c r="P161" s="107" t="s">
        <v>993</v>
      </c>
      <c r="Q161" s="107" t="s">
        <v>994</v>
      </c>
      <c r="R161" s="103"/>
      <c r="S161" s="103"/>
    </row>
    <row r="162" ht="16.5" customHeight="1">
      <c r="A162" s="110" t="s">
        <v>995</v>
      </c>
      <c r="B162" s="108" t="s">
        <v>996</v>
      </c>
      <c r="C162" s="103"/>
      <c r="D162" s="103"/>
      <c r="E162" s="103"/>
      <c r="F162" s="111" t="s">
        <v>995</v>
      </c>
      <c r="G162" s="105" t="s">
        <v>974</v>
      </c>
      <c r="H162" s="103"/>
      <c r="I162" s="103"/>
      <c r="J162" s="103"/>
      <c r="K162" s="114" t="s">
        <v>344</v>
      </c>
      <c r="L162" s="105" t="s">
        <v>308</v>
      </c>
      <c r="M162" s="103"/>
      <c r="N162" s="103"/>
      <c r="O162" s="103"/>
      <c r="P162" s="114" t="s">
        <v>997</v>
      </c>
      <c r="Q162" s="107" t="s">
        <v>998</v>
      </c>
      <c r="R162" s="103"/>
      <c r="S162" s="103"/>
    </row>
    <row r="163" ht="16.5" customHeight="1">
      <c r="A163" s="110" t="s">
        <v>999</v>
      </c>
      <c r="B163" s="108" t="s">
        <v>1000</v>
      </c>
      <c r="C163" s="103"/>
      <c r="D163" s="103"/>
      <c r="E163" s="103"/>
      <c r="F163" s="111" t="s">
        <v>999</v>
      </c>
      <c r="G163" s="109" t="s">
        <v>835</v>
      </c>
      <c r="H163" s="103"/>
      <c r="I163" s="103"/>
      <c r="J163" s="103"/>
      <c r="K163" s="114" t="s">
        <v>928</v>
      </c>
      <c r="L163" s="105" t="s">
        <v>1001</v>
      </c>
      <c r="M163" s="103"/>
      <c r="N163" s="103"/>
      <c r="O163" s="103"/>
      <c r="P163" s="114" t="s">
        <v>213</v>
      </c>
      <c r="Q163" s="107" t="s">
        <v>1002</v>
      </c>
      <c r="R163" s="103"/>
      <c r="S163" s="103"/>
    </row>
    <row r="164" ht="16.5" customHeight="1">
      <c r="A164" s="110" t="s">
        <v>1003</v>
      </c>
      <c r="B164" s="113" t="s">
        <v>1004</v>
      </c>
      <c r="C164" s="103"/>
      <c r="D164" s="103"/>
      <c r="E164" s="103"/>
      <c r="F164" s="111" t="s">
        <v>1003</v>
      </c>
      <c r="G164" s="105" t="s">
        <v>982</v>
      </c>
      <c r="H164" s="103"/>
      <c r="I164" s="103"/>
      <c r="J164" s="103"/>
      <c r="K164" s="114" t="s">
        <v>1005</v>
      </c>
      <c r="L164" s="105" t="s">
        <v>1006</v>
      </c>
      <c r="M164" s="103"/>
      <c r="N164" s="103"/>
      <c r="O164" s="103"/>
      <c r="P164" s="114" t="s">
        <v>1007</v>
      </c>
      <c r="Q164" s="107" t="s">
        <v>1008</v>
      </c>
      <c r="R164" s="103"/>
      <c r="S164" s="103"/>
    </row>
    <row r="165" ht="16.5" customHeight="1">
      <c r="A165" s="101" t="s">
        <v>424</v>
      </c>
      <c r="B165" s="108" t="s">
        <v>409</v>
      </c>
      <c r="C165" s="103"/>
      <c r="D165" s="103"/>
      <c r="E165" s="103"/>
      <c r="F165" s="104" t="s">
        <v>424</v>
      </c>
      <c r="G165" s="109" t="s">
        <v>833</v>
      </c>
      <c r="H165" s="103"/>
      <c r="I165" s="103"/>
      <c r="J165" s="103"/>
      <c r="K165" s="114" t="s">
        <v>1009</v>
      </c>
      <c r="L165" s="105" t="s">
        <v>1010</v>
      </c>
      <c r="M165" s="103"/>
      <c r="N165" s="103"/>
      <c r="O165" s="103"/>
      <c r="P165" s="114" t="s">
        <v>1011</v>
      </c>
      <c r="Q165" s="107" t="s">
        <v>1012</v>
      </c>
      <c r="R165" s="103"/>
      <c r="S165" s="103"/>
    </row>
    <row r="166" ht="16.5" customHeight="1">
      <c r="A166" s="101" t="s">
        <v>566</v>
      </c>
      <c r="B166" s="108" t="s">
        <v>637</v>
      </c>
      <c r="C166" s="103"/>
      <c r="D166" s="103"/>
      <c r="E166" s="103"/>
      <c r="F166" s="111" t="s">
        <v>566</v>
      </c>
      <c r="G166" s="109" t="s">
        <v>990</v>
      </c>
      <c r="H166" s="103"/>
      <c r="I166" s="103"/>
      <c r="J166" s="103"/>
      <c r="K166" s="114" t="s">
        <v>1013</v>
      </c>
      <c r="L166" s="105" t="s">
        <v>1014</v>
      </c>
      <c r="M166" s="103"/>
      <c r="N166" s="103"/>
      <c r="O166" s="103"/>
      <c r="P166" s="114" t="s">
        <v>1015</v>
      </c>
      <c r="Q166" s="107" t="s">
        <v>1016</v>
      </c>
      <c r="R166" s="103"/>
      <c r="S166" s="103"/>
    </row>
    <row r="167" ht="16.5" customHeight="1">
      <c r="A167" s="101" t="s">
        <v>1011</v>
      </c>
      <c r="B167" s="108" t="s">
        <v>997</v>
      </c>
      <c r="C167" s="103"/>
      <c r="D167" s="103"/>
      <c r="E167" s="103"/>
      <c r="F167" s="104" t="s">
        <v>1011</v>
      </c>
      <c r="G167" s="109" t="s">
        <v>996</v>
      </c>
      <c r="H167" s="103"/>
      <c r="I167" s="103"/>
      <c r="J167" s="103"/>
      <c r="K167" s="114" t="s">
        <v>623</v>
      </c>
      <c r="L167" s="105" t="s">
        <v>1017</v>
      </c>
      <c r="M167" s="103"/>
      <c r="N167" s="103"/>
      <c r="O167" s="103"/>
      <c r="P167" s="114" t="s">
        <v>1018</v>
      </c>
      <c r="Q167" s="107" t="s">
        <v>1019</v>
      </c>
      <c r="R167" s="103"/>
      <c r="S167" s="103"/>
    </row>
    <row r="168" ht="16.5" customHeight="1">
      <c r="A168" s="110" t="s">
        <v>1020</v>
      </c>
      <c r="B168" s="108" t="s">
        <v>374</v>
      </c>
      <c r="C168" s="103"/>
      <c r="D168" s="103"/>
      <c r="E168" s="103"/>
      <c r="F168" s="104" t="s">
        <v>1020</v>
      </c>
      <c r="G168" s="109" t="s">
        <v>1000</v>
      </c>
      <c r="H168" s="103"/>
      <c r="I168" s="103"/>
      <c r="J168" s="103"/>
      <c r="K168" s="114" t="s">
        <v>485</v>
      </c>
      <c r="L168" s="105" t="s">
        <v>1021</v>
      </c>
      <c r="M168" s="103"/>
      <c r="N168" s="103"/>
      <c r="O168" s="103"/>
      <c r="P168" s="114" t="s">
        <v>1022</v>
      </c>
      <c r="Q168" s="107" t="s">
        <v>1023</v>
      </c>
      <c r="R168" s="103"/>
      <c r="S168" s="103"/>
    </row>
    <row r="169" ht="16.5" customHeight="1">
      <c r="A169" s="101" t="s">
        <v>440</v>
      </c>
      <c r="B169" s="113" t="s">
        <v>1024</v>
      </c>
      <c r="C169" s="103"/>
      <c r="D169" s="103"/>
      <c r="E169" s="103"/>
      <c r="F169" s="104" t="s">
        <v>440</v>
      </c>
      <c r="G169" s="105" t="s">
        <v>1004</v>
      </c>
      <c r="H169" s="103"/>
      <c r="I169" s="103"/>
      <c r="J169" s="103"/>
      <c r="K169" s="114" t="s">
        <v>1025</v>
      </c>
      <c r="L169" s="105" t="s">
        <v>1026</v>
      </c>
      <c r="M169" s="103"/>
      <c r="N169" s="103"/>
      <c r="O169" s="103"/>
      <c r="P169" s="114" t="s">
        <v>424</v>
      </c>
      <c r="Q169" s="107" t="s">
        <v>1027</v>
      </c>
      <c r="R169" s="103"/>
      <c r="S169" s="103"/>
    </row>
    <row r="170" ht="16.5" customHeight="1">
      <c r="A170" s="101" t="s">
        <v>478</v>
      </c>
      <c r="B170" s="113" t="s">
        <v>1028</v>
      </c>
      <c r="C170" s="103"/>
      <c r="D170" s="103"/>
      <c r="E170" s="103"/>
      <c r="F170" s="111" t="s">
        <v>478</v>
      </c>
      <c r="G170" s="109" t="s">
        <v>409</v>
      </c>
      <c r="H170" s="103"/>
      <c r="I170" s="103"/>
      <c r="J170" s="103"/>
      <c r="K170" s="114" t="s">
        <v>974</v>
      </c>
      <c r="L170" s="105" t="s">
        <v>1029</v>
      </c>
      <c r="M170" s="103"/>
      <c r="N170" s="103"/>
      <c r="O170" s="103"/>
      <c r="P170" s="115" t="s">
        <v>524</v>
      </c>
      <c r="Q170" s="107" t="s">
        <v>1030</v>
      </c>
      <c r="R170" s="103"/>
      <c r="S170" s="103"/>
    </row>
    <row r="171" ht="16.5" customHeight="1">
      <c r="A171" s="101" t="s">
        <v>490</v>
      </c>
      <c r="B171" s="108" t="s">
        <v>1031</v>
      </c>
      <c r="C171" s="103"/>
      <c r="D171" s="103"/>
      <c r="E171" s="103"/>
      <c r="F171" s="111" t="s">
        <v>490</v>
      </c>
      <c r="G171" s="109" t="s">
        <v>637</v>
      </c>
      <c r="H171" s="103"/>
      <c r="I171" s="103"/>
      <c r="J171" s="103"/>
      <c r="K171" s="114" t="s">
        <v>1032</v>
      </c>
      <c r="L171" s="105" t="s">
        <v>1033</v>
      </c>
      <c r="M171" s="103"/>
      <c r="N171" s="103"/>
      <c r="O171" s="103"/>
      <c r="P171" s="114" t="s">
        <v>398</v>
      </c>
      <c r="Q171" s="107" t="s">
        <v>1034</v>
      </c>
      <c r="R171" s="103"/>
      <c r="S171" s="103"/>
    </row>
    <row r="172" ht="16.5" customHeight="1">
      <c r="A172" s="101" t="s">
        <v>466</v>
      </c>
      <c r="B172" s="108" t="s">
        <v>967</v>
      </c>
      <c r="C172" s="103"/>
      <c r="D172" s="103"/>
      <c r="E172" s="103"/>
      <c r="F172" s="111" t="s">
        <v>466</v>
      </c>
      <c r="G172" s="109" t="s">
        <v>997</v>
      </c>
      <c r="H172" s="103"/>
      <c r="I172" s="103"/>
      <c r="J172" s="103"/>
      <c r="K172" s="114" t="s">
        <v>1035</v>
      </c>
      <c r="L172" s="105" t="s">
        <v>495</v>
      </c>
      <c r="M172" s="103"/>
      <c r="N172" s="103"/>
      <c r="O172" s="103"/>
      <c r="P172" s="114" t="s">
        <v>1036</v>
      </c>
      <c r="Q172" s="106" t="s">
        <v>1037</v>
      </c>
      <c r="R172" s="103"/>
      <c r="S172" s="103"/>
    </row>
    <row r="173" ht="16.5" customHeight="1">
      <c r="A173" s="101" t="s">
        <v>419</v>
      </c>
      <c r="B173" s="108" t="s">
        <v>1038</v>
      </c>
      <c r="C173" s="103"/>
      <c r="D173" s="103"/>
      <c r="E173" s="103"/>
      <c r="F173" s="104" t="s">
        <v>419</v>
      </c>
      <c r="G173" s="109" t="s">
        <v>374</v>
      </c>
      <c r="H173" s="103"/>
      <c r="I173" s="103"/>
      <c r="J173" s="103"/>
      <c r="K173" s="114" t="s">
        <v>1039</v>
      </c>
      <c r="L173" s="109" t="s">
        <v>1040</v>
      </c>
      <c r="M173" s="103"/>
      <c r="N173" s="103"/>
      <c r="O173" s="103"/>
      <c r="P173" s="114" t="s">
        <v>334</v>
      </c>
      <c r="Q173" s="107" t="s">
        <v>1041</v>
      </c>
      <c r="R173" s="103"/>
      <c r="S173" s="103"/>
    </row>
    <row r="174" ht="16.5" customHeight="1">
      <c r="A174" s="101" t="s">
        <v>319</v>
      </c>
      <c r="B174" s="108" t="s">
        <v>955</v>
      </c>
      <c r="C174" s="103"/>
      <c r="D174" s="103"/>
      <c r="E174" s="103"/>
      <c r="F174" s="111" t="s">
        <v>319</v>
      </c>
      <c r="G174" s="105" t="s">
        <v>1024</v>
      </c>
      <c r="H174" s="103"/>
      <c r="I174" s="103"/>
      <c r="J174" s="103"/>
      <c r="K174" s="114" t="s">
        <v>356</v>
      </c>
      <c r="L174" s="105" t="s">
        <v>1042</v>
      </c>
      <c r="M174" s="103"/>
      <c r="N174" s="103"/>
      <c r="O174" s="103"/>
      <c r="P174" s="114" t="s">
        <v>829</v>
      </c>
      <c r="Q174" s="107" t="s">
        <v>1043</v>
      </c>
      <c r="R174" s="103"/>
      <c r="S174" s="103"/>
    </row>
    <row r="175" ht="16.5" customHeight="1">
      <c r="A175" s="101" t="s">
        <v>347</v>
      </c>
      <c r="B175" s="113" t="s">
        <v>1044</v>
      </c>
      <c r="C175" s="103"/>
      <c r="D175" s="103"/>
      <c r="E175" s="103"/>
      <c r="F175" s="111" t="s">
        <v>347</v>
      </c>
      <c r="G175" s="105" t="s">
        <v>1028</v>
      </c>
      <c r="H175" s="103"/>
      <c r="I175" s="103"/>
      <c r="J175" s="103"/>
      <c r="K175" s="114" t="s">
        <v>1045</v>
      </c>
      <c r="L175" s="105" t="s">
        <v>1046</v>
      </c>
      <c r="M175" s="103"/>
      <c r="N175" s="103"/>
      <c r="O175" s="103"/>
      <c r="P175" s="115" t="s">
        <v>1047</v>
      </c>
      <c r="Q175" s="107" t="s">
        <v>1048</v>
      </c>
      <c r="R175" s="103"/>
      <c r="S175" s="103"/>
    </row>
    <row r="176" ht="16.5" customHeight="1">
      <c r="A176" s="101" t="s">
        <v>414</v>
      </c>
      <c r="B176" s="108" t="s">
        <v>1049</v>
      </c>
      <c r="C176" s="103"/>
      <c r="D176" s="103"/>
      <c r="E176" s="103"/>
      <c r="F176" s="104" t="s">
        <v>414</v>
      </c>
      <c r="G176" s="105" t="s">
        <v>1031</v>
      </c>
      <c r="H176" s="103"/>
      <c r="I176" s="103"/>
      <c r="J176" s="103"/>
      <c r="K176" s="114" t="s">
        <v>1050</v>
      </c>
      <c r="L176" s="105" t="s">
        <v>1051</v>
      </c>
      <c r="M176" s="103"/>
      <c r="N176" s="103"/>
      <c r="O176" s="103"/>
      <c r="P176" s="114" t="s">
        <v>1052</v>
      </c>
      <c r="Q176" s="106" t="s">
        <v>624</v>
      </c>
      <c r="R176" s="103"/>
      <c r="S176" s="103"/>
    </row>
    <row r="177" ht="16.5" customHeight="1">
      <c r="A177" s="101" t="s">
        <v>1053</v>
      </c>
      <c r="B177" s="108" t="s">
        <v>829</v>
      </c>
      <c r="C177" s="103"/>
      <c r="D177" s="103"/>
      <c r="E177" s="103"/>
      <c r="F177" s="111" t="s">
        <v>1053</v>
      </c>
      <c r="G177" s="109" t="s">
        <v>967</v>
      </c>
      <c r="H177" s="103"/>
      <c r="I177" s="103"/>
      <c r="J177" s="103"/>
      <c r="K177" s="114" t="s">
        <v>1054</v>
      </c>
      <c r="L177" s="105" t="s">
        <v>1055</v>
      </c>
      <c r="M177" s="103"/>
      <c r="N177" s="103"/>
      <c r="O177" s="103"/>
      <c r="P177" s="114" t="s">
        <v>1056</v>
      </c>
      <c r="Q177" s="106" t="s">
        <v>636</v>
      </c>
      <c r="R177" s="103"/>
      <c r="S177" s="103"/>
    </row>
    <row r="178" ht="16.5" customHeight="1">
      <c r="A178" s="101" t="s">
        <v>1057</v>
      </c>
      <c r="B178" s="113" t="s">
        <v>1058</v>
      </c>
      <c r="C178" s="103"/>
      <c r="D178" s="103"/>
      <c r="E178" s="103"/>
      <c r="F178" s="111" t="s">
        <v>1057</v>
      </c>
      <c r="G178" s="109" t="s">
        <v>1038</v>
      </c>
      <c r="H178" s="103"/>
      <c r="I178" s="103"/>
      <c r="J178" s="103"/>
      <c r="K178" s="114" t="s">
        <v>1059</v>
      </c>
      <c r="L178" s="105" t="s">
        <v>1060</v>
      </c>
      <c r="M178" s="103"/>
      <c r="N178" s="103"/>
      <c r="O178" s="103"/>
      <c r="P178" s="114" t="s">
        <v>1061</v>
      </c>
      <c r="Q178" s="107" t="s">
        <v>1062</v>
      </c>
      <c r="R178" s="103"/>
      <c r="S178" s="103"/>
    </row>
    <row r="179" ht="16.5" customHeight="1">
      <c r="A179" s="101" t="s">
        <v>1063</v>
      </c>
      <c r="B179" s="108" t="s">
        <v>1064</v>
      </c>
      <c r="C179" s="103"/>
      <c r="D179" s="103"/>
      <c r="E179" s="103"/>
      <c r="F179" s="111" t="s">
        <v>1063</v>
      </c>
      <c r="G179" s="109" t="s">
        <v>955</v>
      </c>
      <c r="H179" s="103"/>
      <c r="I179" s="103"/>
      <c r="J179" s="103"/>
      <c r="K179" s="114" t="s">
        <v>1065</v>
      </c>
      <c r="L179" s="105" t="s">
        <v>1066</v>
      </c>
      <c r="M179" s="103"/>
      <c r="N179" s="103"/>
      <c r="O179" s="103"/>
      <c r="P179" s="114" t="s">
        <v>1067</v>
      </c>
      <c r="Q179" s="107" t="s">
        <v>555</v>
      </c>
      <c r="R179" s="103"/>
      <c r="S179" s="103"/>
    </row>
    <row r="180" ht="16.5" customHeight="1">
      <c r="A180" s="110" t="s">
        <v>1068</v>
      </c>
      <c r="B180" s="113" t="s">
        <v>1069</v>
      </c>
      <c r="C180" s="103"/>
      <c r="D180" s="103"/>
      <c r="E180" s="103"/>
      <c r="F180" s="111" t="s">
        <v>1068</v>
      </c>
      <c r="G180" s="105" t="s">
        <v>1044</v>
      </c>
      <c r="H180" s="103"/>
      <c r="I180" s="103"/>
      <c r="J180" s="103"/>
      <c r="K180" s="114" t="s">
        <v>1070</v>
      </c>
      <c r="L180" s="109" t="s">
        <v>596</v>
      </c>
      <c r="M180" s="103"/>
      <c r="N180" s="103"/>
      <c r="O180" s="103"/>
      <c r="P180" s="114" t="s">
        <v>1071</v>
      </c>
      <c r="Q180" s="107" t="s">
        <v>1072</v>
      </c>
      <c r="R180" s="103"/>
      <c r="S180" s="103"/>
    </row>
    <row r="181" ht="16.5" customHeight="1">
      <c r="A181" s="110" t="s">
        <v>905</v>
      </c>
      <c r="B181" s="108" t="s">
        <v>749</v>
      </c>
      <c r="C181" s="103"/>
      <c r="D181" s="103"/>
      <c r="E181" s="103"/>
      <c r="F181" s="111" t="s">
        <v>905</v>
      </c>
      <c r="G181" s="109" t="s">
        <v>1049</v>
      </c>
      <c r="H181" s="103"/>
      <c r="I181" s="103"/>
      <c r="J181" s="103"/>
      <c r="K181" s="115" t="s">
        <v>543</v>
      </c>
      <c r="L181" s="105" t="s">
        <v>1073</v>
      </c>
      <c r="M181" s="103"/>
      <c r="N181" s="103"/>
      <c r="O181" s="103"/>
      <c r="P181" s="114" t="s">
        <v>1074</v>
      </c>
      <c r="Q181" s="107" t="s">
        <v>1075</v>
      </c>
      <c r="R181" s="103"/>
      <c r="S181" s="103"/>
    </row>
    <row r="182" ht="16.5" customHeight="1">
      <c r="A182" s="101" t="s">
        <v>367</v>
      </c>
      <c r="B182" s="108" t="s">
        <v>1011</v>
      </c>
      <c r="C182" s="103"/>
      <c r="D182" s="103"/>
      <c r="E182" s="103"/>
      <c r="F182" s="104" t="s">
        <v>367</v>
      </c>
      <c r="G182" s="105" t="s">
        <v>829</v>
      </c>
      <c r="H182" s="103"/>
      <c r="I182" s="103"/>
      <c r="J182" s="103"/>
      <c r="K182" s="114" t="s">
        <v>1076</v>
      </c>
      <c r="L182" s="109" t="s">
        <v>898</v>
      </c>
      <c r="M182" s="103"/>
      <c r="N182" s="103"/>
      <c r="O182" s="103"/>
      <c r="P182" s="114" t="s">
        <v>1077</v>
      </c>
      <c r="Q182" s="106" t="s">
        <v>959</v>
      </c>
      <c r="R182" s="103"/>
      <c r="S182" s="103"/>
    </row>
    <row r="183" ht="16.5" customHeight="1">
      <c r="A183" s="110" t="s">
        <v>206</v>
      </c>
      <c r="B183" s="108" t="s">
        <v>733</v>
      </c>
      <c r="C183" s="103"/>
      <c r="D183" s="103"/>
      <c r="E183" s="103"/>
      <c r="F183" s="111" t="s">
        <v>206</v>
      </c>
      <c r="G183" s="109" t="s">
        <v>1058</v>
      </c>
      <c r="H183" s="103"/>
      <c r="I183" s="103"/>
      <c r="J183" s="103"/>
      <c r="K183" s="114" t="s">
        <v>1078</v>
      </c>
      <c r="L183" s="109" t="s">
        <v>919</v>
      </c>
      <c r="M183" s="103"/>
      <c r="N183" s="103"/>
      <c r="O183" s="103"/>
      <c r="P183" s="114" t="s">
        <v>1079</v>
      </c>
      <c r="Q183" s="106" t="s">
        <v>976</v>
      </c>
      <c r="R183" s="103"/>
      <c r="S183" s="103"/>
    </row>
    <row r="184" ht="16.5" customHeight="1">
      <c r="A184" s="101" t="s">
        <v>357</v>
      </c>
      <c r="B184" s="108" t="s">
        <v>1080</v>
      </c>
      <c r="C184" s="103"/>
      <c r="D184" s="103"/>
      <c r="E184" s="103"/>
      <c r="F184" s="111" t="s">
        <v>357</v>
      </c>
      <c r="G184" s="109" t="s">
        <v>1064</v>
      </c>
      <c r="H184" s="103"/>
      <c r="I184" s="103"/>
      <c r="J184" s="103"/>
      <c r="K184" s="115" t="s">
        <v>545</v>
      </c>
      <c r="L184" s="109" t="s">
        <v>610</v>
      </c>
      <c r="M184" s="103"/>
      <c r="N184" s="103"/>
      <c r="O184" s="103"/>
      <c r="P184" s="114" t="s">
        <v>1081</v>
      </c>
      <c r="Q184" s="107" t="s">
        <v>1082</v>
      </c>
      <c r="R184" s="103"/>
      <c r="S184" s="103"/>
    </row>
    <row r="185" ht="16.5" customHeight="1">
      <c r="A185" s="101" t="s">
        <v>1009</v>
      </c>
      <c r="B185" s="108" t="s">
        <v>1083</v>
      </c>
      <c r="C185" s="103"/>
      <c r="D185" s="103"/>
      <c r="E185" s="103"/>
      <c r="F185" s="104" t="s">
        <v>1009</v>
      </c>
      <c r="G185" s="105" t="s">
        <v>1069</v>
      </c>
      <c r="H185" s="103"/>
      <c r="I185" s="103"/>
      <c r="J185" s="103"/>
      <c r="K185" s="115" t="s">
        <v>341</v>
      </c>
      <c r="L185" s="105" t="s">
        <v>1084</v>
      </c>
      <c r="M185" s="103"/>
      <c r="N185" s="103"/>
      <c r="O185" s="103"/>
      <c r="P185" s="114" t="s">
        <v>1085</v>
      </c>
      <c r="Q185" s="107" t="s">
        <v>1086</v>
      </c>
      <c r="R185" s="103"/>
      <c r="S185" s="103"/>
    </row>
    <row r="186" ht="16.5" customHeight="1">
      <c r="A186" s="110" t="s">
        <v>1087</v>
      </c>
      <c r="B186" s="113" t="s">
        <v>1088</v>
      </c>
      <c r="C186" s="103"/>
      <c r="D186" s="103"/>
      <c r="E186" s="103"/>
      <c r="F186" s="111" t="s">
        <v>1087</v>
      </c>
      <c r="G186" s="109" t="s">
        <v>749</v>
      </c>
      <c r="H186" s="103"/>
      <c r="I186" s="103"/>
      <c r="J186" s="103"/>
      <c r="K186" s="114" t="s">
        <v>1089</v>
      </c>
      <c r="L186" s="105" t="s">
        <v>428</v>
      </c>
      <c r="M186" s="103"/>
      <c r="N186" s="103"/>
      <c r="O186" s="103"/>
      <c r="P186" s="114" t="s">
        <v>266</v>
      </c>
      <c r="Q186" s="107" t="s">
        <v>1090</v>
      </c>
      <c r="R186" s="103"/>
      <c r="S186" s="103"/>
    </row>
    <row r="187" ht="16.5" customHeight="1">
      <c r="A187" s="101" t="s">
        <v>953</v>
      </c>
      <c r="B187" s="108" t="s">
        <v>851</v>
      </c>
      <c r="C187" s="103"/>
      <c r="D187" s="103"/>
      <c r="E187" s="103"/>
      <c r="F187" s="104" t="s">
        <v>953</v>
      </c>
      <c r="G187" s="109" t="s">
        <v>1011</v>
      </c>
      <c r="H187" s="103"/>
      <c r="I187" s="103"/>
      <c r="J187" s="103"/>
      <c r="K187" s="114" t="s">
        <v>1091</v>
      </c>
      <c r="L187" s="105" t="s">
        <v>1092</v>
      </c>
      <c r="M187" s="103"/>
      <c r="N187" s="103"/>
      <c r="O187" s="103"/>
      <c r="P187" s="114" t="s">
        <v>264</v>
      </c>
      <c r="Q187" s="107" t="s">
        <v>1093</v>
      </c>
      <c r="R187" s="103"/>
      <c r="S187" s="103"/>
    </row>
    <row r="188" ht="16.5" customHeight="1">
      <c r="A188" s="110" t="s">
        <v>1094</v>
      </c>
      <c r="B188" s="113" t="s">
        <v>1095</v>
      </c>
      <c r="C188" s="103"/>
      <c r="D188" s="103"/>
      <c r="E188" s="103"/>
      <c r="F188" s="111" t="s">
        <v>1094</v>
      </c>
      <c r="G188" s="109" t="s">
        <v>733</v>
      </c>
      <c r="H188" s="103"/>
      <c r="I188" s="103"/>
      <c r="J188" s="103"/>
      <c r="K188" s="114" t="s">
        <v>1096</v>
      </c>
      <c r="L188" s="105" t="s">
        <v>1097</v>
      </c>
      <c r="M188" s="103"/>
      <c r="N188" s="103"/>
      <c r="O188" s="103"/>
      <c r="P188" s="114" t="s">
        <v>1098</v>
      </c>
      <c r="Q188" s="107" t="s">
        <v>1099</v>
      </c>
      <c r="R188" s="103"/>
      <c r="S188" s="103"/>
    </row>
    <row r="189" ht="16.5" customHeight="1">
      <c r="A189" s="101" t="s">
        <v>642</v>
      </c>
      <c r="B189" s="108" t="s">
        <v>631</v>
      </c>
      <c r="C189" s="103"/>
      <c r="D189" s="103"/>
      <c r="E189" s="103"/>
      <c r="F189" s="111" t="s">
        <v>642</v>
      </c>
      <c r="G189" s="109" t="s">
        <v>1080</v>
      </c>
      <c r="H189" s="103"/>
      <c r="I189" s="103"/>
      <c r="J189" s="103"/>
      <c r="K189" s="114" t="s">
        <v>1100</v>
      </c>
      <c r="L189" s="105" t="s">
        <v>1101</v>
      </c>
      <c r="M189" s="103"/>
      <c r="N189" s="103"/>
      <c r="O189" s="103"/>
      <c r="P189" s="114" t="s">
        <v>1102</v>
      </c>
      <c r="Q189" s="106" t="s">
        <v>582</v>
      </c>
      <c r="R189" s="103"/>
      <c r="S189" s="103"/>
    </row>
    <row r="190" ht="16.5" customHeight="1">
      <c r="A190" s="110" t="s">
        <v>1103</v>
      </c>
      <c r="B190" s="108" t="s">
        <v>1005</v>
      </c>
      <c r="C190" s="103"/>
      <c r="D190" s="103"/>
      <c r="E190" s="103"/>
      <c r="F190" s="111" t="s">
        <v>1103</v>
      </c>
      <c r="G190" s="109" t="s">
        <v>1083</v>
      </c>
      <c r="H190" s="103"/>
      <c r="I190" s="103"/>
      <c r="J190" s="103"/>
      <c r="K190" s="114" t="s">
        <v>1104</v>
      </c>
      <c r="L190" s="105" t="s">
        <v>1105</v>
      </c>
      <c r="M190" s="103"/>
      <c r="N190" s="103"/>
      <c r="O190" s="103"/>
      <c r="P190" s="114" t="s">
        <v>1106</v>
      </c>
      <c r="Q190" s="107" t="s">
        <v>1107</v>
      </c>
      <c r="R190" s="103"/>
      <c r="S190" s="103"/>
    </row>
    <row r="191" ht="16.5" customHeight="1">
      <c r="A191" s="110" t="s">
        <v>1108</v>
      </c>
      <c r="B191" s="108" t="s">
        <v>1109</v>
      </c>
      <c r="C191" s="103"/>
      <c r="D191" s="103"/>
      <c r="E191" s="103"/>
      <c r="F191" s="111" t="s">
        <v>1108</v>
      </c>
      <c r="G191" s="109" t="s">
        <v>1088</v>
      </c>
      <c r="H191" s="103"/>
      <c r="I191" s="103"/>
      <c r="J191" s="103"/>
      <c r="K191" s="114" t="s">
        <v>1109</v>
      </c>
      <c r="L191" s="105" t="s">
        <v>1110</v>
      </c>
      <c r="M191" s="103"/>
      <c r="N191" s="103"/>
      <c r="O191" s="103"/>
      <c r="P191" s="114" t="s">
        <v>1111</v>
      </c>
      <c r="Q191" s="107" t="s">
        <v>1112</v>
      </c>
      <c r="R191" s="103"/>
      <c r="S191" s="103"/>
    </row>
    <row r="192" ht="16.5" customHeight="1">
      <c r="A192" s="110" t="s">
        <v>1113</v>
      </c>
      <c r="B192" s="108" t="s">
        <v>1114</v>
      </c>
      <c r="C192" s="103"/>
      <c r="D192" s="103"/>
      <c r="E192" s="103"/>
      <c r="F192" s="104" t="s">
        <v>1113</v>
      </c>
      <c r="G192" s="109" t="s">
        <v>851</v>
      </c>
      <c r="H192" s="103"/>
      <c r="I192" s="103"/>
      <c r="J192" s="103"/>
      <c r="K192" s="114" t="s">
        <v>1115</v>
      </c>
      <c r="L192" s="105" t="s">
        <v>1116</v>
      </c>
      <c r="M192" s="103"/>
      <c r="N192" s="103"/>
      <c r="O192" s="103"/>
      <c r="P192" s="114" t="s">
        <v>1117</v>
      </c>
      <c r="Q192" s="106" t="s">
        <v>196</v>
      </c>
      <c r="R192" s="103"/>
      <c r="S192" s="103"/>
    </row>
    <row r="193" ht="16.5" customHeight="1">
      <c r="A193" s="101" t="s">
        <v>1118</v>
      </c>
      <c r="B193" s="113" t="s">
        <v>1119</v>
      </c>
      <c r="C193" s="103"/>
      <c r="D193" s="103"/>
      <c r="E193" s="103"/>
      <c r="F193" s="104" t="s">
        <v>1118</v>
      </c>
      <c r="G193" s="109" t="s">
        <v>1095</v>
      </c>
      <c r="H193" s="103"/>
      <c r="I193" s="103"/>
      <c r="J193" s="103"/>
      <c r="K193" s="114" t="s">
        <v>1120</v>
      </c>
      <c r="L193" s="105" t="s">
        <v>1121</v>
      </c>
      <c r="M193" s="103"/>
      <c r="N193" s="103"/>
      <c r="O193" s="103"/>
      <c r="P193" s="114" t="s">
        <v>888</v>
      </c>
      <c r="Q193" s="106" t="s">
        <v>1122</v>
      </c>
      <c r="R193" s="103"/>
      <c r="S193" s="103"/>
    </row>
    <row r="194" ht="16.5" customHeight="1">
      <c r="A194" s="101" t="s">
        <v>1123</v>
      </c>
      <c r="B194" s="113" t="s">
        <v>1124</v>
      </c>
      <c r="C194" s="103"/>
      <c r="D194" s="103"/>
      <c r="E194" s="103"/>
      <c r="F194" s="104" t="s">
        <v>1123</v>
      </c>
      <c r="G194" s="109" t="s">
        <v>631</v>
      </c>
      <c r="H194" s="103"/>
      <c r="I194" s="103"/>
      <c r="J194" s="103"/>
      <c r="K194" s="114" t="s">
        <v>1125</v>
      </c>
      <c r="L194" s="105" t="s">
        <v>1126</v>
      </c>
      <c r="M194" s="103"/>
      <c r="N194" s="103"/>
      <c r="O194" s="103"/>
      <c r="P194" s="114" t="s">
        <v>621</v>
      </c>
      <c r="Q194" s="106" t="s">
        <v>1127</v>
      </c>
      <c r="R194" s="103"/>
      <c r="S194" s="103"/>
    </row>
    <row r="195" ht="16.5" customHeight="1">
      <c r="A195" s="101" t="s">
        <v>1070</v>
      </c>
      <c r="B195" s="113" t="s">
        <v>1128</v>
      </c>
      <c r="C195" s="103"/>
      <c r="D195" s="103"/>
      <c r="E195" s="103"/>
      <c r="F195" s="104" t="s">
        <v>1070</v>
      </c>
      <c r="G195" s="109" t="s">
        <v>1005</v>
      </c>
      <c r="H195" s="103"/>
      <c r="I195" s="103"/>
      <c r="J195" s="103"/>
      <c r="K195" s="115" t="s">
        <v>1129</v>
      </c>
      <c r="L195" s="105" t="s">
        <v>1130</v>
      </c>
      <c r="M195" s="103"/>
      <c r="N195" s="103"/>
      <c r="O195" s="103"/>
      <c r="P195" s="114" t="s">
        <v>244</v>
      </c>
      <c r="Q195" s="106" t="s">
        <v>876</v>
      </c>
      <c r="R195" s="103"/>
      <c r="S195" s="103"/>
    </row>
    <row r="196" ht="16.5" customHeight="1">
      <c r="A196" s="101" t="s">
        <v>1131</v>
      </c>
      <c r="B196" s="113" t="s">
        <v>1132</v>
      </c>
      <c r="C196" s="103"/>
      <c r="D196" s="103"/>
      <c r="E196" s="103"/>
      <c r="F196" s="104" t="s">
        <v>1131</v>
      </c>
      <c r="G196" s="109" t="s">
        <v>1109</v>
      </c>
      <c r="H196" s="103"/>
      <c r="I196" s="103"/>
      <c r="J196" s="103"/>
      <c r="K196" s="114" t="s">
        <v>1133</v>
      </c>
      <c r="L196" s="105" t="s">
        <v>1134</v>
      </c>
      <c r="M196" s="103"/>
      <c r="N196" s="103"/>
      <c r="O196" s="103"/>
      <c r="P196" s="114" t="s">
        <v>544</v>
      </c>
      <c r="Q196" s="107" t="s">
        <v>1135</v>
      </c>
      <c r="R196" s="103"/>
      <c r="S196" s="103"/>
    </row>
    <row r="197" ht="16.5" customHeight="1">
      <c r="A197" s="101" t="s">
        <v>1136</v>
      </c>
      <c r="B197" s="113" t="s">
        <v>1137</v>
      </c>
      <c r="C197" s="103"/>
      <c r="D197" s="103"/>
      <c r="E197" s="103"/>
      <c r="F197" s="104" t="s">
        <v>1136</v>
      </c>
      <c r="G197" s="109" t="s">
        <v>1114</v>
      </c>
      <c r="H197" s="103"/>
      <c r="I197" s="103"/>
      <c r="J197" s="103"/>
      <c r="K197" s="114" t="s">
        <v>1138</v>
      </c>
      <c r="L197" s="105" t="s">
        <v>1139</v>
      </c>
      <c r="M197" s="103"/>
      <c r="N197" s="103"/>
      <c r="O197" s="103"/>
      <c r="P197" s="114" t="s">
        <v>1140</v>
      </c>
      <c r="Q197" s="107" t="s">
        <v>1141</v>
      </c>
      <c r="R197" s="103"/>
      <c r="S197" s="103"/>
    </row>
    <row r="198" ht="16.5" customHeight="1">
      <c r="A198" s="101" t="s">
        <v>1035</v>
      </c>
      <c r="B198" s="113" t="s">
        <v>1142</v>
      </c>
      <c r="C198" s="103"/>
      <c r="D198" s="103"/>
      <c r="E198" s="103"/>
      <c r="F198" s="104" t="s">
        <v>1035</v>
      </c>
      <c r="G198" s="105" t="s">
        <v>1119</v>
      </c>
      <c r="H198" s="103"/>
      <c r="I198" s="103"/>
      <c r="J198" s="103"/>
      <c r="K198" s="114" t="s">
        <v>1143</v>
      </c>
      <c r="L198" s="105" t="s">
        <v>1144</v>
      </c>
      <c r="M198" s="103"/>
      <c r="N198" s="103"/>
      <c r="O198" s="103"/>
      <c r="P198" s="114" t="s">
        <v>1145</v>
      </c>
      <c r="Q198" s="107" t="s">
        <v>1146</v>
      </c>
      <c r="R198" s="103"/>
      <c r="S198" s="103"/>
    </row>
    <row r="199" ht="16.5" customHeight="1">
      <c r="A199" s="101" t="s">
        <v>1147</v>
      </c>
      <c r="B199" s="113" t="s">
        <v>1148</v>
      </c>
      <c r="C199" s="103"/>
      <c r="D199" s="103"/>
      <c r="E199" s="103"/>
      <c r="F199" s="104" t="s">
        <v>1147</v>
      </c>
      <c r="G199" s="105" t="s">
        <v>1124</v>
      </c>
      <c r="H199" s="103"/>
      <c r="I199" s="103"/>
      <c r="J199" s="103"/>
      <c r="K199" s="114" t="s">
        <v>1149</v>
      </c>
      <c r="L199" s="105" t="s">
        <v>1150</v>
      </c>
      <c r="M199" s="103"/>
      <c r="N199" s="103"/>
      <c r="O199" s="103"/>
      <c r="P199" s="114" t="s">
        <v>1151</v>
      </c>
      <c r="Q199" s="106" t="s">
        <v>456</v>
      </c>
      <c r="R199" s="103"/>
      <c r="S199" s="103"/>
    </row>
    <row r="200" ht="16.5" customHeight="1">
      <c r="A200" s="101" t="s">
        <v>1106</v>
      </c>
      <c r="B200" s="113" t="s">
        <v>1152</v>
      </c>
      <c r="C200" s="103"/>
      <c r="D200" s="103"/>
      <c r="E200" s="103"/>
      <c r="F200" s="104" t="s">
        <v>1106</v>
      </c>
      <c r="G200" s="105" t="s">
        <v>1128</v>
      </c>
      <c r="H200" s="103"/>
      <c r="I200" s="103"/>
      <c r="J200" s="103"/>
      <c r="K200" s="114" t="s">
        <v>1153</v>
      </c>
      <c r="L200" s="105" t="s">
        <v>1154</v>
      </c>
      <c r="M200" s="103"/>
      <c r="N200" s="103"/>
      <c r="O200" s="103"/>
      <c r="P200" s="114" t="s">
        <v>1155</v>
      </c>
      <c r="Q200" s="107" t="s">
        <v>1156</v>
      </c>
      <c r="R200" s="103"/>
      <c r="S200" s="103"/>
    </row>
    <row r="201" ht="16.5" customHeight="1">
      <c r="A201" s="101" t="s">
        <v>1157</v>
      </c>
      <c r="B201" s="113" t="s">
        <v>1158</v>
      </c>
      <c r="C201" s="103"/>
      <c r="D201" s="103"/>
      <c r="E201" s="103"/>
      <c r="F201" s="104" t="s">
        <v>1157</v>
      </c>
      <c r="G201" s="105" t="s">
        <v>1132</v>
      </c>
      <c r="H201" s="103"/>
      <c r="I201" s="103"/>
      <c r="J201" s="103"/>
      <c r="K201" s="114" t="s">
        <v>1159</v>
      </c>
      <c r="L201" s="105" t="s">
        <v>1160</v>
      </c>
      <c r="M201" s="103"/>
      <c r="N201" s="103"/>
      <c r="O201" s="103"/>
      <c r="P201" s="114" t="s">
        <v>211</v>
      </c>
      <c r="Q201" s="107" t="s">
        <v>1161</v>
      </c>
      <c r="R201" s="103"/>
      <c r="S201" s="103"/>
    </row>
    <row r="202" ht="16.5" customHeight="1">
      <c r="A202" s="101" t="s">
        <v>1162</v>
      </c>
      <c r="B202" s="113" t="s">
        <v>1163</v>
      </c>
      <c r="C202" s="103"/>
      <c r="D202" s="103"/>
      <c r="E202" s="103"/>
      <c r="F202" s="104" t="s">
        <v>1162</v>
      </c>
      <c r="G202" s="105" t="s">
        <v>1137</v>
      </c>
      <c r="H202" s="103"/>
      <c r="I202" s="103"/>
      <c r="J202" s="103"/>
      <c r="K202" s="114" t="s">
        <v>1164</v>
      </c>
      <c r="L202" s="105" t="s">
        <v>1165</v>
      </c>
      <c r="M202" s="103"/>
      <c r="N202" s="103"/>
      <c r="O202" s="103"/>
      <c r="P202" s="114" t="s">
        <v>234</v>
      </c>
      <c r="Q202" s="107" t="s">
        <v>1166</v>
      </c>
      <c r="R202" s="103"/>
      <c r="S202" s="103"/>
    </row>
    <row r="203" ht="16.5" customHeight="1">
      <c r="A203" s="101" t="s">
        <v>1167</v>
      </c>
      <c r="B203" s="113" t="s">
        <v>1168</v>
      </c>
      <c r="C203" s="103"/>
      <c r="D203" s="103"/>
      <c r="E203" s="103"/>
      <c r="F203" s="104" t="s">
        <v>1167</v>
      </c>
      <c r="G203" s="105" t="s">
        <v>1142</v>
      </c>
      <c r="H203" s="103"/>
      <c r="I203" s="103"/>
      <c r="J203" s="103"/>
      <c r="K203" s="114" t="s">
        <v>941</v>
      </c>
      <c r="L203" s="105" t="s">
        <v>1169</v>
      </c>
      <c r="M203" s="103"/>
      <c r="N203" s="103"/>
      <c r="O203" s="103"/>
      <c r="P203" s="114" t="s">
        <v>565</v>
      </c>
      <c r="Q203" s="106" t="s">
        <v>1037</v>
      </c>
      <c r="R203" s="103"/>
      <c r="S203" s="103"/>
    </row>
    <row r="204" ht="16.5" customHeight="1">
      <c r="A204" s="101" t="s">
        <v>1170</v>
      </c>
      <c r="B204" s="113" t="s">
        <v>1171</v>
      </c>
      <c r="C204" s="103"/>
      <c r="D204" s="103"/>
      <c r="E204" s="103"/>
      <c r="F204" s="104" t="s">
        <v>1170</v>
      </c>
      <c r="G204" s="105" t="s">
        <v>1148</v>
      </c>
      <c r="H204" s="103"/>
      <c r="I204" s="103"/>
      <c r="J204" s="103"/>
      <c r="K204" s="114" t="s">
        <v>1031</v>
      </c>
      <c r="L204" s="105" t="s">
        <v>1172</v>
      </c>
      <c r="M204" s="103"/>
      <c r="N204" s="103"/>
      <c r="O204" s="103"/>
      <c r="P204" s="114" t="s">
        <v>771</v>
      </c>
      <c r="Q204" s="107" t="s">
        <v>1173</v>
      </c>
      <c r="R204" s="103"/>
      <c r="S204" s="103"/>
    </row>
    <row r="205" ht="16.5" customHeight="1">
      <c r="A205" s="101" t="s">
        <v>285</v>
      </c>
      <c r="B205" s="113" t="s">
        <v>1174</v>
      </c>
      <c r="C205" s="103"/>
      <c r="D205" s="103"/>
      <c r="E205" s="103"/>
      <c r="F205" s="111" t="s">
        <v>285</v>
      </c>
      <c r="G205" s="105" t="s">
        <v>1152</v>
      </c>
      <c r="H205" s="103"/>
      <c r="I205" s="103"/>
      <c r="J205" s="103"/>
      <c r="K205" s="114" t="s">
        <v>1175</v>
      </c>
      <c r="L205" s="109" t="s">
        <v>784</v>
      </c>
      <c r="M205" s="103"/>
      <c r="N205" s="103"/>
      <c r="O205" s="103"/>
      <c r="P205" s="114" t="s">
        <v>1176</v>
      </c>
      <c r="Q205" s="107" t="s">
        <v>1177</v>
      </c>
      <c r="R205" s="103"/>
      <c r="S205" s="103"/>
    </row>
    <row r="206" ht="16.5" customHeight="1">
      <c r="A206" s="110" t="s">
        <v>1178</v>
      </c>
      <c r="B206" s="113" t="s">
        <v>1179</v>
      </c>
      <c r="C206" s="103"/>
      <c r="D206" s="103"/>
      <c r="E206" s="103"/>
      <c r="F206" s="111" t="s">
        <v>1178</v>
      </c>
      <c r="G206" s="105" t="s">
        <v>1158</v>
      </c>
      <c r="H206" s="103"/>
      <c r="I206" s="103"/>
      <c r="J206" s="103"/>
      <c r="K206" s="114" t="s">
        <v>1180</v>
      </c>
      <c r="L206" s="109" t="s">
        <v>790</v>
      </c>
      <c r="M206" s="103"/>
      <c r="N206" s="103"/>
      <c r="O206" s="103"/>
      <c r="P206" s="114" t="s">
        <v>1181</v>
      </c>
      <c r="Q206" s="107" t="s">
        <v>1182</v>
      </c>
      <c r="R206" s="103"/>
      <c r="S206" s="103"/>
    </row>
    <row r="207" ht="16.5" customHeight="1">
      <c r="A207" s="101" t="s">
        <v>277</v>
      </c>
      <c r="B207" s="108" t="s">
        <v>1183</v>
      </c>
      <c r="C207" s="103"/>
      <c r="D207" s="103"/>
      <c r="E207" s="103"/>
      <c r="F207" s="111" t="s">
        <v>277</v>
      </c>
      <c r="G207" s="105" t="s">
        <v>1163</v>
      </c>
      <c r="H207" s="103"/>
      <c r="I207" s="103"/>
      <c r="J207" s="103"/>
      <c r="K207" s="114" t="s">
        <v>1184</v>
      </c>
      <c r="L207" s="109" t="s">
        <v>957</v>
      </c>
      <c r="M207" s="103"/>
      <c r="N207" s="103"/>
      <c r="O207" s="103"/>
      <c r="P207" s="115" t="s">
        <v>1122</v>
      </c>
      <c r="Q207" s="107" t="s">
        <v>1185</v>
      </c>
      <c r="R207" s="103"/>
      <c r="S207" s="103"/>
    </row>
    <row r="208" ht="16.5" customHeight="1">
      <c r="A208" s="110" t="s">
        <v>1186</v>
      </c>
      <c r="B208" s="113" t="s">
        <v>1187</v>
      </c>
      <c r="C208" s="103"/>
      <c r="D208" s="103"/>
      <c r="E208" s="103"/>
      <c r="F208" s="111" t="s">
        <v>1186</v>
      </c>
      <c r="G208" s="105" t="s">
        <v>1168</v>
      </c>
      <c r="H208" s="103"/>
      <c r="I208" s="103"/>
      <c r="J208" s="103"/>
      <c r="K208" s="114" t="s">
        <v>1188</v>
      </c>
      <c r="L208" s="109" t="s">
        <v>619</v>
      </c>
      <c r="M208" s="103"/>
      <c r="N208" s="103"/>
      <c r="O208" s="103"/>
      <c r="P208" s="114" t="s">
        <v>1189</v>
      </c>
      <c r="Q208" s="107" t="s">
        <v>292</v>
      </c>
      <c r="R208" s="103"/>
      <c r="S208" s="103"/>
    </row>
    <row r="209" ht="16.5" customHeight="1">
      <c r="A209" s="101" t="s">
        <v>244</v>
      </c>
      <c r="B209" s="113" t="s">
        <v>1190</v>
      </c>
      <c r="C209" s="103"/>
      <c r="D209" s="103"/>
      <c r="E209" s="103"/>
      <c r="F209" s="104" t="s">
        <v>244</v>
      </c>
      <c r="G209" s="105" t="s">
        <v>1171</v>
      </c>
      <c r="H209" s="103"/>
      <c r="I209" s="103"/>
      <c r="J209" s="103"/>
      <c r="K209" s="114" t="s">
        <v>1191</v>
      </c>
      <c r="L209" s="109" t="s">
        <v>1040</v>
      </c>
      <c r="M209" s="103"/>
      <c r="N209" s="103"/>
      <c r="O209" s="103"/>
      <c r="P209" s="114" t="s">
        <v>1057</v>
      </c>
      <c r="Q209" s="107" t="s">
        <v>1192</v>
      </c>
      <c r="R209" s="103"/>
      <c r="S209" s="103"/>
    </row>
    <row r="210" ht="16.5" customHeight="1">
      <c r="A210" s="101" t="s">
        <v>299</v>
      </c>
      <c r="B210" s="113" t="s">
        <v>1193</v>
      </c>
      <c r="C210" s="103"/>
      <c r="D210" s="103"/>
      <c r="E210" s="103"/>
      <c r="F210" s="104" t="s">
        <v>299</v>
      </c>
      <c r="G210" s="105" t="s">
        <v>1174</v>
      </c>
      <c r="H210" s="103"/>
      <c r="I210" s="103"/>
      <c r="J210" s="103"/>
      <c r="K210" s="114" t="s">
        <v>1194</v>
      </c>
      <c r="L210" s="109" t="s">
        <v>885</v>
      </c>
      <c r="M210" s="103"/>
      <c r="N210" s="103"/>
      <c r="O210" s="103"/>
      <c r="P210" s="114" t="s">
        <v>770</v>
      </c>
      <c r="Q210" s="107" t="s">
        <v>1050</v>
      </c>
      <c r="R210" s="103"/>
      <c r="S210" s="103"/>
    </row>
    <row r="211" ht="16.5" customHeight="1">
      <c r="A211" s="101" t="s">
        <v>258</v>
      </c>
      <c r="B211" s="113" t="s">
        <v>1195</v>
      </c>
      <c r="C211" s="103"/>
      <c r="D211" s="103"/>
      <c r="E211" s="103"/>
      <c r="F211" s="104" t="s">
        <v>258</v>
      </c>
      <c r="G211" s="105" t="s">
        <v>1179</v>
      </c>
      <c r="H211" s="103"/>
      <c r="I211" s="103"/>
      <c r="J211" s="103"/>
      <c r="K211" s="114" t="s">
        <v>1196</v>
      </c>
      <c r="L211" s="105" t="s">
        <v>1197</v>
      </c>
      <c r="M211" s="103"/>
      <c r="N211" s="103"/>
      <c r="O211" s="103"/>
      <c r="P211" s="114" t="s">
        <v>930</v>
      </c>
      <c r="Q211" s="107" t="s">
        <v>1198</v>
      </c>
      <c r="R211" s="103"/>
      <c r="S211" s="103"/>
    </row>
    <row r="212" ht="16.5" customHeight="1">
      <c r="A212" s="110" t="s">
        <v>1199</v>
      </c>
      <c r="B212" s="113" t="s">
        <v>1200</v>
      </c>
      <c r="C212" s="103"/>
      <c r="D212" s="103"/>
      <c r="E212" s="103"/>
      <c r="F212" s="111" t="s">
        <v>1199</v>
      </c>
      <c r="G212" s="109" t="s">
        <v>1183</v>
      </c>
      <c r="H212" s="103"/>
      <c r="I212" s="103"/>
      <c r="J212" s="103"/>
      <c r="K212" s="115" t="s">
        <v>760</v>
      </c>
      <c r="L212" s="109" t="s">
        <v>933</v>
      </c>
      <c r="M212" s="103"/>
      <c r="N212" s="103"/>
      <c r="O212" s="103"/>
      <c r="P212" s="114" t="s">
        <v>1201</v>
      </c>
      <c r="Q212" s="107" t="s">
        <v>1202</v>
      </c>
      <c r="R212" s="103"/>
      <c r="S212" s="103"/>
    </row>
    <row r="213" ht="16.5" customHeight="1">
      <c r="A213" s="101" t="s">
        <v>1006</v>
      </c>
      <c r="B213" s="108" t="s">
        <v>1118</v>
      </c>
      <c r="C213" s="103"/>
      <c r="D213" s="103"/>
      <c r="E213" s="103"/>
      <c r="F213" s="104" t="s">
        <v>1006</v>
      </c>
      <c r="G213" s="105" t="s">
        <v>1187</v>
      </c>
      <c r="H213" s="103"/>
      <c r="I213" s="103"/>
      <c r="J213" s="103"/>
      <c r="K213" s="114" t="s">
        <v>392</v>
      </c>
      <c r="L213" s="105" t="s">
        <v>1203</v>
      </c>
      <c r="M213" s="103"/>
      <c r="N213" s="103"/>
      <c r="O213" s="103"/>
      <c r="P213" s="114" t="s">
        <v>1204</v>
      </c>
      <c r="Q213" s="107" t="s">
        <v>1055</v>
      </c>
      <c r="R213" s="103"/>
      <c r="S213" s="103"/>
    </row>
    <row r="214" ht="16.5" customHeight="1">
      <c r="A214" s="110" t="s">
        <v>1205</v>
      </c>
      <c r="B214" s="108" t="s">
        <v>1123</v>
      </c>
      <c r="C214" s="103"/>
      <c r="D214" s="103"/>
      <c r="E214" s="103"/>
      <c r="F214" s="111" t="s">
        <v>1205</v>
      </c>
      <c r="G214" s="105" t="s">
        <v>1190</v>
      </c>
      <c r="H214" s="103"/>
      <c r="I214" s="103"/>
      <c r="J214" s="103"/>
      <c r="K214" s="114" t="s">
        <v>1206</v>
      </c>
      <c r="L214" s="105" t="s">
        <v>1207</v>
      </c>
      <c r="M214" s="103"/>
      <c r="N214" s="103"/>
      <c r="O214" s="103"/>
      <c r="P214" s="114" t="s">
        <v>1208</v>
      </c>
      <c r="Q214" s="107" t="s">
        <v>1209</v>
      </c>
      <c r="R214" s="103"/>
      <c r="S214" s="103"/>
    </row>
    <row r="215" ht="16.5" customHeight="1">
      <c r="A215" s="101" t="s">
        <v>567</v>
      </c>
      <c r="B215" s="108" t="s">
        <v>1070</v>
      </c>
      <c r="C215" s="103"/>
      <c r="D215" s="103"/>
      <c r="E215" s="103"/>
      <c r="F215" s="111" t="s">
        <v>567</v>
      </c>
      <c r="G215" s="105" t="s">
        <v>1193</v>
      </c>
      <c r="H215" s="103"/>
      <c r="I215" s="103"/>
      <c r="J215" s="103"/>
      <c r="K215" s="114" t="s">
        <v>437</v>
      </c>
      <c r="L215" s="109" t="s">
        <v>487</v>
      </c>
      <c r="M215" s="103"/>
      <c r="N215" s="103"/>
      <c r="O215" s="103"/>
      <c r="P215" s="114" t="s">
        <v>471</v>
      </c>
      <c r="Q215" s="107" t="s">
        <v>1210</v>
      </c>
      <c r="R215" s="103"/>
      <c r="S215" s="103"/>
    </row>
    <row r="216" ht="16.5" customHeight="1">
      <c r="A216" s="101" t="s">
        <v>883</v>
      </c>
      <c r="B216" s="108" t="s">
        <v>1131</v>
      </c>
      <c r="C216" s="103"/>
      <c r="D216" s="103"/>
      <c r="E216" s="103"/>
      <c r="F216" s="104" t="s">
        <v>883</v>
      </c>
      <c r="G216" s="105" t="s">
        <v>1195</v>
      </c>
      <c r="H216" s="103"/>
      <c r="I216" s="103"/>
      <c r="J216" s="103"/>
      <c r="K216" s="114" t="s">
        <v>286</v>
      </c>
      <c r="L216" s="105" t="s">
        <v>1211</v>
      </c>
      <c r="M216" s="103"/>
      <c r="N216" s="103"/>
      <c r="O216" s="103"/>
      <c r="P216" s="114" t="s">
        <v>1212</v>
      </c>
      <c r="Q216" s="107" t="s">
        <v>1213</v>
      </c>
      <c r="R216" s="103"/>
      <c r="S216" s="103"/>
    </row>
    <row r="217" ht="16.5" customHeight="1">
      <c r="A217" s="101" t="s">
        <v>482</v>
      </c>
      <c r="B217" s="108" t="s">
        <v>1136</v>
      </c>
      <c r="C217" s="103"/>
      <c r="D217" s="103"/>
      <c r="E217" s="103"/>
      <c r="F217" s="111" t="s">
        <v>482</v>
      </c>
      <c r="G217" s="105" t="s">
        <v>1200</v>
      </c>
      <c r="H217" s="103"/>
      <c r="I217" s="103"/>
      <c r="J217" s="103"/>
      <c r="K217" s="114" t="s">
        <v>1214</v>
      </c>
      <c r="L217" s="109" t="s">
        <v>760</v>
      </c>
      <c r="M217" s="103"/>
      <c r="N217" s="103"/>
      <c r="O217" s="103"/>
      <c r="P217" s="115" t="s">
        <v>1215</v>
      </c>
      <c r="Q217" s="107" t="s">
        <v>1216</v>
      </c>
      <c r="R217" s="103"/>
      <c r="S217" s="103"/>
    </row>
    <row r="218" ht="16.5" customHeight="1">
      <c r="A218" s="101" t="s">
        <v>346</v>
      </c>
      <c r="B218" s="108" t="s">
        <v>1035</v>
      </c>
      <c r="C218" s="103"/>
      <c r="D218" s="103"/>
      <c r="E218" s="103"/>
      <c r="F218" s="111" t="s">
        <v>346</v>
      </c>
      <c r="G218" s="109" t="s">
        <v>1118</v>
      </c>
      <c r="H218" s="103"/>
      <c r="I218" s="103"/>
      <c r="J218" s="103"/>
      <c r="K218" s="114" t="s">
        <v>1217</v>
      </c>
      <c r="L218" s="105" t="s">
        <v>1218</v>
      </c>
      <c r="M218" s="103"/>
      <c r="N218" s="103"/>
      <c r="O218" s="103"/>
      <c r="P218" s="114" t="s">
        <v>1009</v>
      </c>
      <c r="Q218" s="107" t="s">
        <v>1219</v>
      </c>
      <c r="R218" s="103"/>
      <c r="S218" s="103"/>
    </row>
    <row r="219" ht="16.5" customHeight="1">
      <c r="A219" s="101" t="s">
        <v>460</v>
      </c>
      <c r="B219" s="108" t="s">
        <v>1147</v>
      </c>
      <c r="C219" s="103"/>
      <c r="D219" s="103"/>
      <c r="E219" s="103"/>
      <c r="F219" s="111" t="s">
        <v>460</v>
      </c>
      <c r="G219" s="109" t="s">
        <v>1123</v>
      </c>
      <c r="H219" s="103"/>
      <c r="I219" s="103"/>
      <c r="J219" s="103"/>
      <c r="K219" s="114" t="s">
        <v>1220</v>
      </c>
      <c r="L219" s="109" t="s">
        <v>1221</v>
      </c>
      <c r="M219" s="103"/>
      <c r="N219" s="103"/>
      <c r="O219" s="103"/>
      <c r="P219" s="115" t="s">
        <v>647</v>
      </c>
      <c r="Q219" s="107" t="s">
        <v>661</v>
      </c>
      <c r="R219" s="103"/>
      <c r="S219" s="103"/>
    </row>
    <row r="220" ht="16.5" customHeight="1">
      <c r="A220" s="110" t="s">
        <v>1076</v>
      </c>
      <c r="B220" s="108" t="s">
        <v>1106</v>
      </c>
      <c r="C220" s="103"/>
      <c r="D220" s="103"/>
      <c r="E220" s="103"/>
      <c r="F220" s="104" t="s">
        <v>1076</v>
      </c>
      <c r="G220" s="109" t="s">
        <v>1070</v>
      </c>
      <c r="H220" s="103"/>
      <c r="I220" s="103"/>
      <c r="J220" s="103"/>
      <c r="K220" s="114" t="s">
        <v>810</v>
      </c>
      <c r="L220" s="105" t="s">
        <v>1053</v>
      </c>
      <c r="M220" s="103"/>
      <c r="N220" s="103"/>
      <c r="O220" s="103"/>
      <c r="P220" s="114" t="s">
        <v>1222</v>
      </c>
      <c r="Q220" s="107" t="s">
        <v>1223</v>
      </c>
      <c r="R220" s="103"/>
      <c r="S220" s="103"/>
    </row>
    <row r="221" ht="16.5" customHeight="1">
      <c r="A221" s="110" t="s">
        <v>529</v>
      </c>
      <c r="B221" s="108" t="s">
        <v>1157</v>
      </c>
      <c r="C221" s="103"/>
      <c r="D221" s="103"/>
      <c r="E221" s="103"/>
      <c r="F221" s="111" t="s">
        <v>529</v>
      </c>
      <c r="G221" s="109" t="s">
        <v>1131</v>
      </c>
      <c r="H221" s="103"/>
      <c r="I221" s="103"/>
      <c r="J221" s="103"/>
      <c r="K221" s="114" t="s">
        <v>1224</v>
      </c>
      <c r="L221" s="109" t="s">
        <v>498</v>
      </c>
      <c r="M221" s="103"/>
      <c r="N221" s="103"/>
      <c r="O221" s="103"/>
      <c r="P221" s="115" t="s">
        <v>567</v>
      </c>
      <c r="Q221" s="107" t="s">
        <v>1225</v>
      </c>
      <c r="R221" s="103"/>
      <c r="S221" s="103"/>
    </row>
    <row r="222" ht="16.5" customHeight="1">
      <c r="A222" s="110" t="s">
        <v>586</v>
      </c>
      <c r="B222" s="108" t="s">
        <v>1162</v>
      </c>
      <c r="C222" s="103"/>
      <c r="D222" s="103"/>
      <c r="E222" s="103"/>
      <c r="F222" s="111" t="s">
        <v>586</v>
      </c>
      <c r="G222" s="109" t="s">
        <v>1136</v>
      </c>
      <c r="H222" s="103"/>
      <c r="I222" s="103"/>
      <c r="J222" s="103"/>
      <c r="K222" s="114" t="s">
        <v>1226</v>
      </c>
      <c r="L222" s="105" t="s">
        <v>1227</v>
      </c>
      <c r="M222" s="103"/>
      <c r="N222" s="103"/>
      <c r="O222" s="103"/>
      <c r="P222" s="114" t="s">
        <v>1228</v>
      </c>
      <c r="Q222" s="106" t="s">
        <v>658</v>
      </c>
      <c r="R222" s="103"/>
      <c r="S222" s="103"/>
    </row>
    <row r="223" ht="16.5" customHeight="1">
      <c r="A223" s="110" t="s">
        <v>541</v>
      </c>
      <c r="B223" s="108" t="s">
        <v>1167</v>
      </c>
      <c r="C223" s="103"/>
      <c r="D223" s="103"/>
      <c r="E223" s="103"/>
      <c r="F223" s="111" t="s">
        <v>541</v>
      </c>
      <c r="G223" s="109" t="s">
        <v>1035</v>
      </c>
      <c r="H223" s="103"/>
      <c r="I223" s="103"/>
      <c r="J223" s="103"/>
      <c r="K223" s="114" t="s">
        <v>511</v>
      </c>
      <c r="L223" s="105" t="s">
        <v>1057</v>
      </c>
      <c r="M223" s="103"/>
      <c r="N223" s="103"/>
      <c r="O223" s="103"/>
      <c r="P223" s="114" t="s">
        <v>1221</v>
      </c>
      <c r="Q223" s="107" t="s">
        <v>1229</v>
      </c>
      <c r="R223" s="103"/>
      <c r="S223" s="103"/>
    </row>
    <row r="224" ht="16.5" customHeight="1">
      <c r="A224" s="110" t="s">
        <v>1230</v>
      </c>
      <c r="B224" s="108" t="s">
        <v>1170</v>
      </c>
      <c r="C224" s="103"/>
      <c r="D224" s="103"/>
      <c r="E224" s="103"/>
      <c r="F224" s="111" t="s">
        <v>1230</v>
      </c>
      <c r="G224" s="109" t="s">
        <v>1147</v>
      </c>
      <c r="H224" s="103"/>
      <c r="I224" s="103"/>
      <c r="J224" s="103"/>
      <c r="K224" s="114" t="s">
        <v>1231</v>
      </c>
      <c r="L224" s="109" t="s">
        <v>884</v>
      </c>
      <c r="M224" s="103"/>
      <c r="N224" s="103"/>
      <c r="O224" s="103"/>
      <c r="P224" s="114" t="s">
        <v>1232</v>
      </c>
      <c r="Q224" s="106" t="s">
        <v>208</v>
      </c>
      <c r="R224" s="103"/>
      <c r="S224" s="103"/>
    </row>
    <row r="225" ht="16.5" customHeight="1">
      <c r="A225" s="110" t="s">
        <v>1233</v>
      </c>
      <c r="B225" s="113" t="s">
        <v>1234</v>
      </c>
      <c r="C225" s="103"/>
      <c r="D225" s="103"/>
      <c r="E225" s="103"/>
      <c r="F225" s="111" t="s">
        <v>1233</v>
      </c>
      <c r="G225" s="109" t="s">
        <v>1106</v>
      </c>
      <c r="H225" s="103"/>
      <c r="I225" s="103"/>
      <c r="J225" s="103"/>
      <c r="K225" s="115" t="s">
        <v>476</v>
      </c>
      <c r="L225" s="109" t="s">
        <v>348</v>
      </c>
      <c r="M225" s="103"/>
      <c r="N225" s="103"/>
      <c r="O225" s="103"/>
      <c r="P225" s="114" t="s">
        <v>1235</v>
      </c>
      <c r="Q225" s="107" t="s">
        <v>1236</v>
      </c>
      <c r="R225" s="103"/>
      <c r="S225" s="103"/>
    </row>
    <row r="226" ht="16.5" customHeight="1">
      <c r="A226" s="101" t="s">
        <v>291</v>
      </c>
      <c r="B226" s="113" t="s">
        <v>1237</v>
      </c>
      <c r="C226" s="103"/>
      <c r="D226" s="103"/>
      <c r="E226" s="103"/>
      <c r="F226" s="111" t="s">
        <v>291</v>
      </c>
      <c r="G226" s="109" t="s">
        <v>1157</v>
      </c>
      <c r="H226" s="103"/>
      <c r="I226" s="103"/>
      <c r="J226" s="103"/>
      <c r="K226" s="114" t="s">
        <v>1238</v>
      </c>
      <c r="L226" s="105" t="s">
        <v>932</v>
      </c>
      <c r="M226" s="103"/>
      <c r="N226" s="103"/>
      <c r="O226" s="103"/>
      <c r="P226" s="114" t="s">
        <v>1239</v>
      </c>
      <c r="Q226" s="107" t="s">
        <v>1240</v>
      </c>
      <c r="R226" s="103"/>
      <c r="S226" s="103"/>
    </row>
    <row r="227" ht="16.5" customHeight="1">
      <c r="A227" s="110" t="s">
        <v>1241</v>
      </c>
      <c r="B227" s="113" t="s">
        <v>1242</v>
      </c>
      <c r="C227" s="103"/>
      <c r="D227" s="103"/>
      <c r="E227" s="103"/>
      <c r="F227" s="111" t="s">
        <v>1241</v>
      </c>
      <c r="G227" s="109" t="s">
        <v>1162</v>
      </c>
      <c r="H227" s="103"/>
      <c r="I227" s="103"/>
      <c r="J227" s="103"/>
      <c r="K227" s="114" t="s">
        <v>1243</v>
      </c>
      <c r="L227" s="105" t="s">
        <v>359</v>
      </c>
      <c r="M227" s="103"/>
      <c r="N227" s="103"/>
      <c r="O227" s="103"/>
      <c r="P227" s="114" t="s">
        <v>1244</v>
      </c>
      <c r="Q227" s="107" t="s">
        <v>1245</v>
      </c>
      <c r="R227" s="103"/>
      <c r="S227" s="103"/>
    </row>
    <row r="228" ht="16.5" customHeight="1">
      <c r="A228" s="110" t="s">
        <v>918</v>
      </c>
      <c r="B228" s="113" t="s">
        <v>1246</v>
      </c>
      <c r="C228" s="103"/>
      <c r="D228" s="103"/>
      <c r="E228" s="103"/>
      <c r="F228" s="111" t="s">
        <v>918</v>
      </c>
      <c r="G228" s="109" t="s">
        <v>1167</v>
      </c>
      <c r="H228" s="103"/>
      <c r="I228" s="103"/>
      <c r="J228" s="103"/>
      <c r="K228" s="114" t="s">
        <v>1247</v>
      </c>
      <c r="L228" s="109" t="s">
        <v>1248</v>
      </c>
      <c r="M228" s="103"/>
      <c r="N228" s="103"/>
      <c r="O228" s="103"/>
      <c r="P228" s="114" t="s">
        <v>1249</v>
      </c>
      <c r="Q228" s="106" t="s">
        <v>391</v>
      </c>
      <c r="R228" s="103"/>
      <c r="S228" s="103"/>
    </row>
    <row r="229" ht="16.5" customHeight="1">
      <c r="A229" s="110" t="s">
        <v>912</v>
      </c>
      <c r="B229" s="113" t="s">
        <v>1250</v>
      </c>
      <c r="C229" s="103"/>
      <c r="D229" s="103"/>
      <c r="E229" s="103"/>
      <c r="F229" s="111" t="s">
        <v>912</v>
      </c>
      <c r="G229" s="109" t="s">
        <v>1170</v>
      </c>
      <c r="H229" s="103"/>
      <c r="I229" s="103"/>
      <c r="J229" s="103"/>
      <c r="K229" s="114" t="s">
        <v>1251</v>
      </c>
      <c r="L229" s="109" t="s">
        <v>712</v>
      </c>
      <c r="M229" s="103"/>
      <c r="N229" s="103"/>
      <c r="O229" s="103"/>
      <c r="P229" s="114" t="s">
        <v>1252</v>
      </c>
      <c r="Q229" s="107" t="s">
        <v>1253</v>
      </c>
      <c r="R229" s="103"/>
      <c r="S229" s="103"/>
    </row>
    <row r="230" ht="16.5" customHeight="1">
      <c r="A230" s="110" t="s">
        <v>212</v>
      </c>
      <c r="B230" s="113" t="s">
        <v>1254</v>
      </c>
      <c r="C230" s="103"/>
      <c r="D230" s="103"/>
      <c r="E230" s="103"/>
      <c r="F230" s="111" t="s">
        <v>212</v>
      </c>
      <c r="G230" s="105" t="s">
        <v>1234</v>
      </c>
      <c r="H230" s="103"/>
      <c r="I230" s="103"/>
      <c r="J230" s="103"/>
      <c r="K230" s="114" t="s">
        <v>1255</v>
      </c>
      <c r="L230" s="109" t="s">
        <v>619</v>
      </c>
      <c r="M230" s="103"/>
      <c r="N230" s="103"/>
      <c r="O230" s="103"/>
      <c r="P230" s="115" t="s">
        <v>1127</v>
      </c>
      <c r="Q230" s="106" t="s">
        <v>446</v>
      </c>
      <c r="R230" s="103"/>
      <c r="S230" s="103"/>
    </row>
    <row r="231" ht="16.5" customHeight="1">
      <c r="A231" s="110" t="s">
        <v>1256</v>
      </c>
      <c r="B231" s="113" t="s">
        <v>1257</v>
      </c>
      <c r="C231" s="103"/>
      <c r="D231" s="103"/>
      <c r="E231" s="103"/>
      <c r="F231" s="111" t="s">
        <v>1256</v>
      </c>
      <c r="G231" s="105" t="s">
        <v>1237</v>
      </c>
      <c r="H231" s="103"/>
      <c r="I231" s="103"/>
      <c r="J231" s="103"/>
      <c r="K231" s="114" t="s">
        <v>1258</v>
      </c>
      <c r="L231" s="105" t="s">
        <v>625</v>
      </c>
      <c r="M231" s="103"/>
      <c r="N231" s="103"/>
      <c r="O231" s="103"/>
      <c r="P231" s="114" t="s">
        <v>1259</v>
      </c>
      <c r="Q231" s="107" t="s">
        <v>1260</v>
      </c>
      <c r="R231" s="103"/>
      <c r="S231" s="103"/>
    </row>
    <row r="232" ht="16.5" customHeight="1">
      <c r="A232" s="101" t="s">
        <v>328</v>
      </c>
      <c r="B232" s="113" t="s">
        <v>1261</v>
      </c>
      <c r="C232" s="103"/>
      <c r="D232" s="103"/>
      <c r="E232" s="103"/>
      <c r="F232" s="104" t="s">
        <v>328</v>
      </c>
      <c r="G232" s="105" t="s">
        <v>1242</v>
      </c>
      <c r="H232" s="103"/>
      <c r="I232" s="103"/>
      <c r="J232" s="103"/>
      <c r="K232" s="115" t="s">
        <v>1063</v>
      </c>
      <c r="L232" s="105" t="s">
        <v>1262</v>
      </c>
      <c r="M232" s="103"/>
      <c r="N232" s="103"/>
      <c r="O232" s="103"/>
      <c r="P232" s="114" t="s">
        <v>1263</v>
      </c>
      <c r="Q232" s="107" t="s">
        <v>1264</v>
      </c>
      <c r="R232" s="103"/>
      <c r="S232" s="103"/>
    </row>
    <row r="233" ht="16.5" customHeight="1">
      <c r="A233" s="101" t="s">
        <v>222</v>
      </c>
      <c r="B233" s="108" t="s">
        <v>1265</v>
      </c>
      <c r="C233" s="103"/>
      <c r="D233" s="103"/>
      <c r="E233" s="103"/>
      <c r="F233" s="104" t="s">
        <v>222</v>
      </c>
      <c r="G233" s="105" t="s">
        <v>1246</v>
      </c>
      <c r="H233" s="103"/>
      <c r="I233" s="103"/>
      <c r="J233" s="103"/>
      <c r="K233" s="114" t="s">
        <v>1266</v>
      </c>
      <c r="L233" s="109" t="s">
        <v>525</v>
      </c>
      <c r="M233" s="103"/>
      <c r="N233" s="103"/>
      <c r="O233" s="103"/>
      <c r="P233" s="114" t="s">
        <v>1267</v>
      </c>
      <c r="Q233" s="107" t="s">
        <v>1092</v>
      </c>
      <c r="R233" s="103"/>
      <c r="S233" s="103"/>
    </row>
    <row r="234" ht="16.5" customHeight="1">
      <c r="A234" s="110" t="s">
        <v>1176</v>
      </c>
      <c r="B234" s="108" t="s">
        <v>1268</v>
      </c>
      <c r="C234" s="103"/>
      <c r="D234" s="103"/>
      <c r="E234" s="103"/>
      <c r="F234" s="111" t="s">
        <v>1176</v>
      </c>
      <c r="G234" s="105" t="s">
        <v>1250</v>
      </c>
      <c r="H234" s="103"/>
      <c r="I234" s="103"/>
      <c r="J234" s="103"/>
      <c r="K234" s="114" t="s">
        <v>1269</v>
      </c>
      <c r="L234" s="109" t="s">
        <v>342</v>
      </c>
      <c r="M234" s="103"/>
      <c r="N234" s="103"/>
      <c r="O234" s="103"/>
      <c r="P234" s="114" t="s">
        <v>1270</v>
      </c>
      <c r="Q234" s="107" t="s">
        <v>1271</v>
      </c>
      <c r="R234" s="103"/>
      <c r="S234" s="103"/>
    </row>
    <row r="235" ht="16.5" customHeight="1">
      <c r="A235" s="101" t="s">
        <v>287</v>
      </c>
      <c r="B235" s="113" t="s">
        <v>1272</v>
      </c>
      <c r="C235" s="103"/>
      <c r="D235" s="103"/>
      <c r="E235" s="103"/>
      <c r="F235" s="104" t="s">
        <v>287</v>
      </c>
      <c r="G235" s="105" t="s">
        <v>1254</v>
      </c>
      <c r="H235" s="103"/>
      <c r="I235" s="103"/>
      <c r="J235" s="103"/>
      <c r="K235" s="114" t="s">
        <v>1273</v>
      </c>
      <c r="L235" s="109" t="s">
        <v>717</v>
      </c>
      <c r="M235" s="103"/>
      <c r="N235" s="103"/>
      <c r="O235" s="103"/>
      <c r="P235" s="114" t="s">
        <v>428</v>
      </c>
      <c r="Q235" s="107" t="s">
        <v>1274</v>
      </c>
      <c r="R235" s="103"/>
      <c r="S235" s="103"/>
    </row>
    <row r="236" ht="16.5" customHeight="1">
      <c r="A236" s="101" t="s">
        <v>1066</v>
      </c>
      <c r="B236" s="108" t="s">
        <v>1275</v>
      </c>
      <c r="C236" s="103"/>
      <c r="D236" s="103"/>
      <c r="E236" s="103"/>
      <c r="F236" s="111" t="s">
        <v>1066</v>
      </c>
      <c r="G236" s="105" t="s">
        <v>1257</v>
      </c>
      <c r="H236" s="103"/>
      <c r="I236" s="103"/>
      <c r="J236" s="103"/>
      <c r="K236" s="114" t="s">
        <v>1276</v>
      </c>
      <c r="L236" s="105" t="s">
        <v>1277</v>
      </c>
      <c r="M236" s="103"/>
      <c r="N236" s="103"/>
      <c r="O236" s="103"/>
      <c r="P236" s="114" t="s">
        <v>1278</v>
      </c>
      <c r="Q236" s="107" t="s">
        <v>1101</v>
      </c>
      <c r="R236" s="103"/>
      <c r="S236" s="103"/>
    </row>
    <row r="237" ht="16.5" customHeight="1">
      <c r="A237" s="101" t="s">
        <v>992</v>
      </c>
      <c r="B237" s="108" t="s">
        <v>1279</v>
      </c>
      <c r="C237" s="103"/>
      <c r="D237" s="103"/>
      <c r="E237" s="103"/>
      <c r="F237" s="111" t="s">
        <v>992</v>
      </c>
      <c r="G237" s="105" t="s">
        <v>1261</v>
      </c>
      <c r="H237" s="103"/>
      <c r="I237" s="103"/>
      <c r="J237" s="103"/>
      <c r="K237" s="114" t="s">
        <v>1280</v>
      </c>
      <c r="L237" s="105" t="s">
        <v>1281</v>
      </c>
      <c r="M237" s="103"/>
      <c r="N237" s="103"/>
      <c r="O237" s="103"/>
      <c r="P237" s="114" t="s">
        <v>1282</v>
      </c>
      <c r="Q237" s="107" t="s">
        <v>1283</v>
      </c>
      <c r="R237" s="103"/>
      <c r="S237" s="103"/>
    </row>
    <row r="238" ht="16.5" customHeight="1">
      <c r="A238" s="101" t="s">
        <v>1284</v>
      </c>
      <c r="B238" s="108" t="s">
        <v>1285</v>
      </c>
      <c r="C238" s="103"/>
      <c r="D238" s="103"/>
      <c r="E238" s="103"/>
      <c r="F238" s="104" t="s">
        <v>1284</v>
      </c>
      <c r="G238" s="109" t="s">
        <v>1265</v>
      </c>
      <c r="H238" s="103"/>
      <c r="I238" s="103"/>
      <c r="J238" s="103"/>
      <c r="K238" s="114" t="s">
        <v>1286</v>
      </c>
      <c r="L238" s="109" t="s">
        <v>778</v>
      </c>
      <c r="M238" s="103"/>
      <c r="N238" s="103"/>
      <c r="O238" s="103"/>
      <c r="P238" s="114" t="s">
        <v>878</v>
      </c>
      <c r="Q238" s="107" t="s">
        <v>1287</v>
      </c>
      <c r="R238" s="103"/>
      <c r="S238" s="103"/>
    </row>
    <row r="239" ht="16.5" customHeight="1">
      <c r="A239" s="110" t="s">
        <v>550</v>
      </c>
      <c r="B239" s="108" t="s">
        <v>1288</v>
      </c>
      <c r="C239" s="103"/>
      <c r="D239" s="103"/>
      <c r="E239" s="103"/>
      <c r="F239" s="111" t="s">
        <v>550</v>
      </c>
      <c r="G239" s="109" t="s">
        <v>1268</v>
      </c>
      <c r="H239" s="103"/>
      <c r="I239" s="103"/>
      <c r="J239" s="103"/>
      <c r="K239" s="114" t="s">
        <v>1289</v>
      </c>
      <c r="L239" s="105" t="s">
        <v>849</v>
      </c>
      <c r="M239" s="103"/>
      <c r="N239" s="103"/>
      <c r="O239" s="103"/>
      <c r="P239" s="114" t="s">
        <v>301</v>
      </c>
      <c r="Q239" s="107" t="s">
        <v>1290</v>
      </c>
      <c r="R239" s="103"/>
      <c r="S239" s="103"/>
    </row>
    <row r="240" ht="16.5" customHeight="1">
      <c r="A240" s="110" t="s">
        <v>1291</v>
      </c>
      <c r="B240" s="108" t="s">
        <v>1292</v>
      </c>
      <c r="C240" s="103"/>
      <c r="D240" s="103"/>
      <c r="E240" s="103"/>
      <c r="F240" s="111" t="s">
        <v>1291</v>
      </c>
      <c r="G240" s="105" t="s">
        <v>1272</v>
      </c>
      <c r="H240" s="103"/>
      <c r="I240" s="103"/>
      <c r="J240" s="103"/>
      <c r="K240" s="114" t="s">
        <v>636</v>
      </c>
      <c r="L240" s="105" t="s">
        <v>1293</v>
      </c>
      <c r="M240" s="103"/>
      <c r="N240" s="103"/>
      <c r="O240" s="103"/>
      <c r="P240" s="114" t="s">
        <v>1294</v>
      </c>
      <c r="Q240" s="107" t="s">
        <v>1295</v>
      </c>
      <c r="R240" s="103"/>
      <c r="S240" s="103"/>
    </row>
    <row r="241" ht="16.5" customHeight="1">
      <c r="A241" s="101" t="s">
        <v>464</v>
      </c>
      <c r="B241" s="108" t="s">
        <v>288</v>
      </c>
      <c r="C241" s="103"/>
      <c r="D241" s="103"/>
      <c r="E241" s="103"/>
      <c r="F241" s="111" t="s">
        <v>464</v>
      </c>
      <c r="G241" s="109" t="s">
        <v>1275</v>
      </c>
      <c r="H241" s="103"/>
      <c r="I241" s="103"/>
      <c r="J241" s="103"/>
      <c r="K241" s="114" t="s">
        <v>1296</v>
      </c>
      <c r="L241" s="105" t="s">
        <v>855</v>
      </c>
      <c r="M241" s="103"/>
      <c r="N241" s="103"/>
      <c r="O241" s="103"/>
      <c r="P241" s="114" t="s">
        <v>1297</v>
      </c>
      <c r="Q241" s="107" t="s">
        <v>1275</v>
      </c>
      <c r="R241" s="103"/>
      <c r="S241" s="103"/>
    </row>
    <row r="242" ht="16.5" customHeight="1">
      <c r="A242" s="101" t="s">
        <v>452</v>
      </c>
      <c r="B242" s="108" t="s">
        <v>300</v>
      </c>
      <c r="C242" s="103"/>
      <c r="D242" s="103"/>
      <c r="E242" s="103"/>
      <c r="F242" s="104" t="s">
        <v>452</v>
      </c>
      <c r="G242" s="109" t="s">
        <v>1279</v>
      </c>
      <c r="H242" s="103"/>
      <c r="I242" s="103"/>
      <c r="J242" s="103"/>
      <c r="K242" s="114" t="s">
        <v>1298</v>
      </c>
      <c r="L242" s="109" t="s">
        <v>609</v>
      </c>
      <c r="M242" s="103"/>
      <c r="N242" s="103"/>
      <c r="O242" s="103"/>
      <c r="P242" s="114" t="s">
        <v>537</v>
      </c>
      <c r="Q242" s="107" t="s">
        <v>1299</v>
      </c>
      <c r="R242" s="103"/>
      <c r="S242" s="103"/>
    </row>
    <row r="243" ht="16.5" customHeight="1">
      <c r="A243" s="110" t="s">
        <v>1300</v>
      </c>
      <c r="B243" s="113" t="s">
        <v>1301</v>
      </c>
      <c r="C243" s="103"/>
      <c r="D243" s="103"/>
      <c r="E243" s="103"/>
      <c r="F243" s="111" t="s">
        <v>1300</v>
      </c>
      <c r="G243" s="109" t="s">
        <v>1285</v>
      </c>
      <c r="H243" s="103"/>
      <c r="I243" s="103"/>
      <c r="J243" s="103"/>
      <c r="K243" s="114" t="s">
        <v>982</v>
      </c>
      <c r="L243" s="109" t="s">
        <v>627</v>
      </c>
      <c r="M243" s="103"/>
      <c r="N243" s="103"/>
      <c r="O243" s="103"/>
      <c r="P243" s="114" t="s">
        <v>1302</v>
      </c>
      <c r="Q243" s="106" t="s">
        <v>1303</v>
      </c>
      <c r="R243" s="103"/>
      <c r="S243" s="103"/>
    </row>
    <row r="244" ht="16.5" customHeight="1">
      <c r="A244" s="110" t="s">
        <v>1304</v>
      </c>
      <c r="B244" s="113" t="s">
        <v>1305</v>
      </c>
      <c r="C244" s="103"/>
      <c r="D244" s="103"/>
      <c r="E244" s="103"/>
      <c r="F244" s="111" t="s">
        <v>1304</v>
      </c>
      <c r="G244" s="109" t="s">
        <v>1288</v>
      </c>
      <c r="H244" s="103"/>
      <c r="I244" s="103"/>
      <c r="J244" s="103"/>
      <c r="K244" s="114" t="s">
        <v>1306</v>
      </c>
      <c r="L244" s="109" t="s">
        <v>1063</v>
      </c>
      <c r="M244" s="103"/>
      <c r="N244" s="103"/>
      <c r="O244" s="103"/>
      <c r="P244" s="114" t="s">
        <v>1307</v>
      </c>
      <c r="Q244" s="107" t="s">
        <v>1308</v>
      </c>
      <c r="R244" s="103"/>
      <c r="S244" s="103"/>
    </row>
    <row r="245" ht="16.5" customHeight="1">
      <c r="A245" s="101" t="s">
        <v>776</v>
      </c>
      <c r="B245" s="108" t="s">
        <v>1065</v>
      </c>
      <c r="C245" s="103"/>
      <c r="D245" s="103"/>
      <c r="E245" s="103"/>
      <c r="F245" s="104" t="s">
        <v>776</v>
      </c>
      <c r="G245" s="109" t="s">
        <v>1292</v>
      </c>
      <c r="H245" s="103"/>
      <c r="I245" s="103"/>
      <c r="J245" s="103"/>
      <c r="K245" s="114" t="s">
        <v>1309</v>
      </c>
      <c r="L245" s="105" t="s">
        <v>1310</v>
      </c>
      <c r="M245" s="103"/>
      <c r="N245" s="103"/>
      <c r="O245" s="103"/>
      <c r="P245" s="114" t="s">
        <v>1311</v>
      </c>
      <c r="Q245" s="107" t="s">
        <v>1312</v>
      </c>
      <c r="R245" s="103"/>
      <c r="S245" s="103"/>
    </row>
    <row r="246" ht="16.5" customHeight="1">
      <c r="A246" s="101" t="s">
        <v>904</v>
      </c>
      <c r="B246" s="108" t="s">
        <v>1313</v>
      </c>
      <c r="C246" s="103"/>
      <c r="D246" s="103"/>
      <c r="E246" s="103"/>
      <c r="F246" s="104" t="s">
        <v>904</v>
      </c>
      <c r="G246" s="109" t="s">
        <v>288</v>
      </c>
      <c r="H246" s="103"/>
      <c r="I246" s="103"/>
      <c r="J246" s="103"/>
      <c r="K246" s="114" t="s">
        <v>1314</v>
      </c>
      <c r="L246" s="105" t="s">
        <v>617</v>
      </c>
      <c r="M246" s="103"/>
      <c r="N246" s="103"/>
      <c r="O246" s="103"/>
      <c r="P246" s="114" t="s">
        <v>761</v>
      </c>
      <c r="Q246" s="107" t="s">
        <v>1315</v>
      </c>
      <c r="R246" s="103"/>
      <c r="S246" s="103"/>
    </row>
    <row r="247" ht="16.5" customHeight="1">
      <c r="A247" s="110" t="s">
        <v>535</v>
      </c>
      <c r="B247" s="108" t="s">
        <v>1316</v>
      </c>
      <c r="C247" s="103"/>
      <c r="D247" s="103"/>
      <c r="E247" s="103"/>
      <c r="F247" s="111" t="s">
        <v>535</v>
      </c>
      <c r="G247" s="109" t="s">
        <v>300</v>
      </c>
      <c r="H247" s="103"/>
      <c r="I247" s="103"/>
      <c r="J247" s="103"/>
      <c r="K247" s="114" t="s">
        <v>1317</v>
      </c>
      <c r="L247" s="109" t="s">
        <v>584</v>
      </c>
      <c r="M247" s="103"/>
      <c r="N247" s="103"/>
      <c r="O247" s="103"/>
      <c r="P247" s="114" t="s">
        <v>1318</v>
      </c>
      <c r="Q247" s="107" t="s">
        <v>1319</v>
      </c>
      <c r="R247" s="103"/>
      <c r="S247" s="103"/>
    </row>
    <row r="248" ht="16.5" customHeight="1">
      <c r="A248" s="101" t="s">
        <v>1109</v>
      </c>
      <c r="B248" s="113" t="s">
        <v>1320</v>
      </c>
      <c r="C248" s="103"/>
      <c r="D248" s="103"/>
      <c r="E248" s="103"/>
      <c r="F248" s="104" t="s">
        <v>1109</v>
      </c>
      <c r="G248" s="105" t="s">
        <v>1301</v>
      </c>
      <c r="H248" s="103"/>
      <c r="I248" s="103"/>
      <c r="J248" s="103"/>
      <c r="K248" s="115" t="s">
        <v>273</v>
      </c>
      <c r="L248" s="105" t="s">
        <v>1321</v>
      </c>
      <c r="M248" s="103"/>
      <c r="N248" s="103"/>
      <c r="O248" s="103"/>
      <c r="P248" s="114" t="s">
        <v>333</v>
      </c>
      <c r="Q248" s="107" t="s">
        <v>1322</v>
      </c>
      <c r="R248" s="103"/>
      <c r="S248" s="103"/>
    </row>
    <row r="249" ht="16.5" customHeight="1">
      <c r="A249" s="110" t="s">
        <v>599</v>
      </c>
      <c r="B249" s="113" t="s">
        <v>1323</v>
      </c>
      <c r="C249" s="103"/>
      <c r="D249" s="103"/>
      <c r="E249" s="103"/>
      <c r="F249" s="111" t="s">
        <v>599</v>
      </c>
      <c r="G249" s="105" t="s">
        <v>1305</v>
      </c>
      <c r="H249" s="103"/>
      <c r="I249" s="103"/>
      <c r="J249" s="103"/>
      <c r="K249" s="114" t="s">
        <v>1324</v>
      </c>
      <c r="L249" s="105" t="s">
        <v>1325</v>
      </c>
      <c r="M249" s="103"/>
      <c r="N249" s="103"/>
      <c r="O249" s="103"/>
      <c r="P249" s="114" t="s">
        <v>1326</v>
      </c>
      <c r="Q249" s="107" t="s">
        <v>1327</v>
      </c>
      <c r="R249" s="103"/>
      <c r="S249" s="103"/>
    </row>
    <row r="250" ht="16.5" customHeight="1">
      <c r="A250" s="101" t="s">
        <v>391</v>
      </c>
      <c r="B250" s="108" t="s">
        <v>1328</v>
      </c>
      <c r="C250" s="103"/>
      <c r="D250" s="103"/>
      <c r="E250" s="103"/>
      <c r="F250" s="104" t="s">
        <v>391</v>
      </c>
      <c r="G250" s="109" t="s">
        <v>1065</v>
      </c>
      <c r="H250" s="103"/>
      <c r="I250" s="103"/>
      <c r="J250" s="103"/>
      <c r="K250" s="114" t="s">
        <v>1329</v>
      </c>
      <c r="L250" s="105" t="s">
        <v>754</v>
      </c>
      <c r="M250" s="103"/>
      <c r="N250" s="103"/>
      <c r="O250" s="103"/>
      <c r="P250" s="114" t="s">
        <v>1330</v>
      </c>
      <c r="Q250" s="107" t="s">
        <v>1331</v>
      </c>
      <c r="R250" s="103"/>
      <c r="S250" s="103"/>
    </row>
    <row r="251" ht="16.5" customHeight="1">
      <c r="A251" s="101" t="s">
        <v>1038</v>
      </c>
      <c r="B251" s="108" t="s">
        <v>1332</v>
      </c>
      <c r="C251" s="103"/>
      <c r="D251" s="103"/>
      <c r="E251" s="103"/>
      <c r="F251" s="104" t="s">
        <v>1038</v>
      </c>
      <c r="G251" s="109" t="s">
        <v>1313</v>
      </c>
      <c r="H251" s="103"/>
      <c r="I251" s="103"/>
      <c r="J251" s="103"/>
      <c r="K251" s="114" t="s">
        <v>1333</v>
      </c>
      <c r="L251" s="109" t="s">
        <v>579</v>
      </c>
      <c r="M251" s="103"/>
      <c r="N251" s="103"/>
      <c r="O251" s="103"/>
      <c r="P251" s="114" t="s">
        <v>1334</v>
      </c>
      <c r="Q251" s="107" t="s">
        <v>1335</v>
      </c>
      <c r="R251" s="103"/>
      <c r="S251" s="103"/>
    </row>
    <row r="252" ht="16.5" customHeight="1">
      <c r="A252" s="101" t="s">
        <v>679</v>
      </c>
      <c r="B252" s="108" t="s">
        <v>1100</v>
      </c>
      <c r="C252" s="103"/>
      <c r="D252" s="103"/>
      <c r="E252" s="103"/>
      <c r="F252" s="104" t="s">
        <v>679</v>
      </c>
      <c r="G252" s="109" t="s">
        <v>1316</v>
      </c>
      <c r="H252" s="103"/>
      <c r="I252" s="103"/>
      <c r="J252" s="103"/>
      <c r="K252" s="115" t="s">
        <v>207</v>
      </c>
      <c r="L252" s="105" t="s">
        <v>1201</v>
      </c>
      <c r="M252" s="103"/>
      <c r="N252" s="103"/>
      <c r="O252" s="103"/>
      <c r="P252" s="114" t="s">
        <v>1336</v>
      </c>
      <c r="Q252" s="107" t="s">
        <v>1337</v>
      </c>
      <c r="R252" s="103"/>
      <c r="S252" s="103"/>
    </row>
    <row r="253" ht="16.5" customHeight="1">
      <c r="A253" s="101" t="s">
        <v>588</v>
      </c>
      <c r="B253" s="113" t="s">
        <v>1338</v>
      </c>
      <c r="C253" s="103"/>
      <c r="D253" s="103"/>
      <c r="E253" s="103"/>
      <c r="F253" s="104" t="s">
        <v>588</v>
      </c>
      <c r="G253" s="109" t="s">
        <v>282</v>
      </c>
      <c r="H253" s="103"/>
      <c r="I253" s="103"/>
      <c r="J253" s="103"/>
      <c r="K253" s="114" t="s">
        <v>1339</v>
      </c>
      <c r="L253" s="105" t="s">
        <v>562</v>
      </c>
      <c r="M253" s="103"/>
      <c r="N253" s="103"/>
      <c r="O253" s="103"/>
      <c r="P253" s="114" t="s">
        <v>1340</v>
      </c>
      <c r="Q253" s="107" t="s">
        <v>1341</v>
      </c>
      <c r="R253" s="103"/>
      <c r="S253" s="103"/>
    </row>
    <row r="254" ht="16.5" customHeight="1">
      <c r="A254" s="101" t="s">
        <v>643</v>
      </c>
      <c r="B254" s="113" t="s">
        <v>1342</v>
      </c>
      <c r="C254" s="103"/>
      <c r="D254" s="103"/>
      <c r="E254" s="103"/>
      <c r="F254" s="104" t="s">
        <v>643</v>
      </c>
      <c r="G254" s="105" t="s">
        <v>1320</v>
      </c>
      <c r="H254" s="103"/>
      <c r="I254" s="103"/>
      <c r="J254" s="103"/>
      <c r="K254" s="114" t="s">
        <v>271</v>
      </c>
      <c r="L254" s="109" t="s">
        <v>1129</v>
      </c>
      <c r="M254" s="103"/>
      <c r="N254" s="103"/>
      <c r="O254" s="103"/>
      <c r="P254" s="114" t="s">
        <v>1343</v>
      </c>
      <c r="Q254" s="107" t="s">
        <v>1344</v>
      </c>
      <c r="R254" s="103"/>
      <c r="S254" s="103"/>
    </row>
    <row r="255" ht="16.5" customHeight="1">
      <c r="A255" s="101" t="s">
        <v>583</v>
      </c>
      <c r="B255" s="108" t="s">
        <v>1345</v>
      </c>
      <c r="C255" s="103"/>
      <c r="D255" s="103"/>
      <c r="E255" s="103"/>
      <c r="F255" s="104" t="s">
        <v>583</v>
      </c>
      <c r="G255" s="105" t="s">
        <v>1323</v>
      </c>
      <c r="H255" s="103"/>
      <c r="I255" s="103"/>
      <c r="J255" s="103"/>
      <c r="K255" s="114" t="s">
        <v>851</v>
      </c>
      <c r="L255" s="105" t="s">
        <v>1346</v>
      </c>
      <c r="M255" s="103"/>
      <c r="N255" s="103"/>
      <c r="O255" s="103"/>
      <c r="P255" s="115" t="s">
        <v>1347</v>
      </c>
      <c r="Q255" s="107" t="s">
        <v>1348</v>
      </c>
      <c r="R255" s="103"/>
      <c r="S255" s="103"/>
    </row>
    <row r="256" ht="16.5" customHeight="1">
      <c r="A256" s="110" t="s">
        <v>422</v>
      </c>
      <c r="B256" s="113" t="s">
        <v>1349</v>
      </c>
      <c r="C256" s="103"/>
      <c r="D256" s="103"/>
      <c r="E256" s="103"/>
      <c r="F256" s="111" t="s">
        <v>422</v>
      </c>
      <c r="G256" s="109" t="s">
        <v>1328</v>
      </c>
      <c r="H256" s="103"/>
      <c r="I256" s="103"/>
      <c r="J256" s="103"/>
      <c r="K256" s="114" t="s">
        <v>1350</v>
      </c>
      <c r="L256" s="109" t="s">
        <v>1221</v>
      </c>
      <c r="M256" s="103"/>
      <c r="N256" s="103"/>
      <c r="O256" s="103"/>
      <c r="P256" s="114" t="s">
        <v>1351</v>
      </c>
      <c r="Q256" s="107" t="s">
        <v>1352</v>
      </c>
      <c r="R256" s="103"/>
      <c r="S256" s="103"/>
    </row>
    <row r="257" ht="16.5" customHeight="1">
      <c r="A257" s="101" t="s">
        <v>281</v>
      </c>
      <c r="B257" s="108" t="s">
        <v>286</v>
      </c>
      <c r="C257" s="103"/>
      <c r="D257" s="103"/>
      <c r="E257" s="103"/>
      <c r="F257" s="104" t="s">
        <v>281</v>
      </c>
      <c r="G257" s="109" t="s">
        <v>1332</v>
      </c>
      <c r="H257" s="103"/>
      <c r="I257" s="103"/>
      <c r="J257" s="103"/>
      <c r="K257" s="114" t="s">
        <v>1353</v>
      </c>
      <c r="L257" s="109" t="s">
        <v>525</v>
      </c>
      <c r="M257" s="103"/>
      <c r="N257" s="103"/>
      <c r="O257" s="103"/>
      <c r="P257" s="114" t="s">
        <v>243</v>
      </c>
      <c r="Q257" s="107" t="s">
        <v>1354</v>
      </c>
      <c r="R257" s="103"/>
      <c r="S257" s="103"/>
    </row>
    <row r="258" ht="16.5" customHeight="1">
      <c r="A258" s="101" t="s">
        <v>209</v>
      </c>
      <c r="B258" s="108" t="s">
        <v>670</v>
      </c>
      <c r="C258" s="103"/>
      <c r="D258" s="103"/>
      <c r="E258" s="103"/>
      <c r="F258" s="104" t="s">
        <v>209</v>
      </c>
      <c r="G258" s="109" t="s">
        <v>1100</v>
      </c>
      <c r="H258" s="103"/>
      <c r="I258" s="103"/>
      <c r="J258" s="103"/>
      <c r="K258" s="115" t="s">
        <v>525</v>
      </c>
      <c r="L258" s="105" t="s">
        <v>1355</v>
      </c>
      <c r="M258" s="103"/>
      <c r="N258" s="103"/>
      <c r="O258" s="103"/>
      <c r="P258" s="114" t="s">
        <v>1356</v>
      </c>
      <c r="Q258" s="107" t="s">
        <v>1357</v>
      </c>
      <c r="R258" s="103"/>
      <c r="S258" s="103"/>
    </row>
    <row r="259" ht="16.5" customHeight="1">
      <c r="A259" s="110" t="s">
        <v>1358</v>
      </c>
      <c r="B259" s="108" t="s">
        <v>1359</v>
      </c>
      <c r="C259" s="103"/>
      <c r="D259" s="103"/>
      <c r="E259" s="103"/>
      <c r="F259" s="111" t="s">
        <v>1358</v>
      </c>
      <c r="G259" s="109" t="s">
        <v>968</v>
      </c>
      <c r="H259" s="103"/>
      <c r="I259" s="103"/>
      <c r="J259" s="103"/>
      <c r="K259" s="114" t="s">
        <v>1047</v>
      </c>
      <c r="L259" s="105" t="s">
        <v>1360</v>
      </c>
      <c r="M259" s="103"/>
      <c r="N259" s="103"/>
      <c r="O259" s="103"/>
      <c r="P259" s="114" t="s">
        <v>1361</v>
      </c>
      <c r="Q259" s="107" t="s">
        <v>1362</v>
      </c>
      <c r="R259" s="103"/>
      <c r="S259" s="103"/>
    </row>
    <row r="260" ht="16.5" customHeight="1">
      <c r="A260" s="101" t="s">
        <v>1363</v>
      </c>
      <c r="B260" s="113" t="s">
        <v>1364</v>
      </c>
      <c r="C260" s="103"/>
      <c r="D260" s="103"/>
      <c r="E260" s="103"/>
      <c r="F260" s="104" t="s">
        <v>1363</v>
      </c>
      <c r="G260" s="105" t="s">
        <v>1338</v>
      </c>
      <c r="H260" s="103"/>
      <c r="I260" s="103"/>
      <c r="J260" s="103"/>
      <c r="K260" s="114" t="s">
        <v>322</v>
      </c>
      <c r="L260" s="105" t="s">
        <v>629</v>
      </c>
      <c r="M260" s="103"/>
      <c r="N260" s="103"/>
      <c r="O260" s="103"/>
      <c r="P260" s="114" t="s">
        <v>1365</v>
      </c>
      <c r="Q260" s="107" t="s">
        <v>1366</v>
      </c>
      <c r="R260" s="103"/>
      <c r="S260" s="103"/>
    </row>
    <row r="261" ht="16.5" customHeight="1">
      <c r="A261" s="110" t="s">
        <v>560</v>
      </c>
      <c r="B261" s="108" t="s">
        <v>1367</v>
      </c>
      <c r="C261" s="103"/>
      <c r="D261" s="103"/>
      <c r="E261" s="103"/>
      <c r="F261" s="111" t="s">
        <v>560</v>
      </c>
      <c r="G261" s="105" t="s">
        <v>1342</v>
      </c>
      <c r="H261" s="103"/>
      <c r="I261" s="103"/>
      <c r="J261" s="103"/>
      <c r="K261" s="114" t="s">
        <v>1368</v>
      </c>
      <c r="L261" s="105" t="s">
        <v>781</v>
      </c>
      <c r="M261" s="103"/>
      <c r="N261" s="103"/>
      <c r="O261" s="103"/>
      <c r="P261" s="114" t="s">
        <v>858</v>
      </c>
      <c r="Q261" s="107" t="s">
        <v>1369</v>
      </c>
      <c r="R261" s="103"/>
      <c r="S261" s="103"/>
    </row>
    <row r="262" ht="16.5" customHeight="1">
      <c r="A262" s="110" t="s">
        <v>1370</v>
      </c>
      <c r="B262" s="113" t="s">
        <v>1371</v>
      </c>
      <c r="C262" s="103"/>
      <c r="D262" s="103"/>
      <c r="E262" s="103"/>
      <c r="F262" s="111" t="s">
        <v>1370</v>
      </c>
      <c r="G262" s="109" t="s">
        <v>1345</v>
      </c>
      <c r="H262" s="103"/>
      <c r="I262" s="103"/>
      <c r="J262" s="103"/>
      <c r="K262" s="114" t="s">
        <v>1372</v>
      </c>
      <c r="L262" s="105" t="s">
        <v>1373</v>
      </c>
      <c r="M262" s="103"/>
      <c r="N262" s="103"/>
      <c r="O262" s="103"/>
      <c r="P262" s="114" t="s">
        <v>1374</v>
      </c>
      <c r="Q262" s="107" t="s">
        <v>1375</v>
      </c>
      <c r="R262" s="103"/>
      <c r="S262" s="103"/>
    </row>
    <row r="263" ht="16.5" customHeight="1">
      <c r="A263" s="110" t="s">
        <v>1376</v>
      </c>
      <c r="B263" s="108" t="s">
        <v>1377</v>
      </c>
      <c r="C263" s="103"/>
      <c r="D263" s="103"/>
      <c r="E263" s="103"/>
      <c r="F263" s="111" t="s">
        <v>1376</v>
      </c>
      <c r="G263" s="109" t="s">
        <v>532</v>
      </c>
      <c r="H263" s="103"/>
      <c r="I263" s="103"/>
      <c r="J263" s="103"/>
      <c r="K263" s="114" t="s">
        <v>549</v>
      </c>
      <c r="L263" s="105" t="s">
        <v>1378</v>
      </c>
      <c r="M263" s="103"/>
      <c r="N263" s="103"/>
      <c r="O263" s="103"/>
      <c r="P263" s="114" t="s">
        <v>1379</v>
      </c>
      <c r="Q263" s="107" t="s">
        <v>1380</v>
      </c>
      <c r="R263" s="103"/>
      <c r="S263" s="103"/>
    </row>
    <row r="264" ht="16.5" customHeight="1">
      <c r="A264" s="101" t="s">
        <v>878</v>
      </c>
      <c r="B264" s="108" t="s">
        <v>556</v>
      </c>
      <c r="C264" s="103"/>
      <c r="D264" s="103"/>
      <c r="E264" s="103"/>
      <c r="F264" s="104" t="s">
        <v>878</v>
      </c>
      <c r="G264" s="109" t="s">
        <v>990</v>
      </c>
      <c r="H264" s="103"/>
      <c r="I264" s="103"/>
      <c r="J264" s="103"/>
      <c r="K264" s="114" t="s">
        <v>233</v>
      </c>
      <c r="L264" s="105" t="s">
        <v>1381</v>
      </c>
      <c r="M264" s="103"/>
      <c r="N264" s="103"/>
      <c r="O264" s="103"/>
      <c r="P264" s="114" t="s">
        <v>1382</v>
      </c>
      <c r="Q264" s="107" t="s">
        <v>1383</v>
      </c>
      <c r="R264" s="103"/>
      <c r="S264" s="103"/>
    </row>
    <row r="265" ht="16.5" customHeight="1">
      <c r="A265" s="110" t="s">
        <v>1326</v>
      </c>
      <c r="B265" s="108" t="s">
        <v>895</v>
      </c>
      <c r="C265" s="103"/>
      <c r="D265" s="103"/>
      <c r="E265" s="103"/>
      <c r="F265" s="111" t="s">
        <v>1326</v>
      </c>
      <c r="G265" s="105" t="s">
        <v>1349</v>
      </c>
      <c r="H265" s="103"/>
      <c r="I265" s="103"/>
      <c r="J265" s="103"/>
      <c r="K265" s="114" t="s">
        <v>1384</v>
      </c>
      <c r="L265" s="109" t="s">
        <v>566</v>
      </c>
      <c r="M265" s="103"/>
      <c r="N265" s="103"/>
      <c r="O265" s="103"/>
      <c r="P265" s="114" t="s">
        <v>1385</v>
      </c>
      <c r="Q265" s="107" t="s">
        <v>1183</v>
      </c>
      <c r="R265" s="103"/>
      <c r="S265" s="103"/>
    </row>
    <row r="266" ht="16.5" customHeight="1">
      <c r="A266" s="101" t="s">
        <v>503</v>
      </c>
      <c r="B266" s="113" t="s">
        <v>1386</v>
      </c>
      <c r="C266" s="103"/>
      <c r="D266" s="103"/>
      <c r="E266" s="103"/>
      <c r="F266" s="111" t="s">
        <v>503</v>
      </c>
      <c r="G266" s="109" t="s">
        <v>286</v>
      </c>
      <c r="H266" s="103"/>
      <c r="I266" s="103"/>
      <c r="J266" s="103"/>
      <c r="K266" s="114" t="s">
        <v>321</v>
      </c>
      <c r="L266" s="109" t="s">
        <v>1248</v>
      </c>
      <c r="M266" s="103"/>
      <c r="N266" s="103"/>
      <c r="O266" s="103"/>
      <c r="P266" s="114" t="s">
        <v>1387</v>
      </c>
      <c r="Q266" s="107" t="s">
        <v>1388</v>
      </c>
      <c r="R266" s="103"/>
      <c r="S266" s="103"/>
    </row>
    <row r="267" ht="16.5" customHeight="1">
      <c r="A267" s="110" t="s">
        <v>1389</v>
      </c>
      <c r="B267" s="113" t="s">
        <v>1390</v>
      </c>
      <c r="C267" s="103"/>
      <c r="D267" s="103"/>
      <c r="E267" s="103"/>
      <c r="F267" s="111" t="s">
        <v>1389</v>
      </c>
      <c r="G267" s="109" t="s">
        <v>670</v>
      </c>
      <c r="H267" s="103"/>
      <c r="I267" s="103"/>
      <c r="J267" s="103"/>
      <c r="K267" s="114" t="s">
        <v>1391</v>
      </c>
      <c r="L267" s="109" t="s">
        <v>712</v>
      </c>
      <c r="M267" s="103"/>
      <c r="N267" s="103"/>
      <c r="O267" s="103"/>
      <c r="P267" s="114" t="s">
        <v>1392</v>
      </c>
      <c r="Q267" s="107" t="s">
        <v>1393</v>
      </c>
      <c r="R267" s="103"/>
      <c r="S267" s="103"/>
    </row>
    <row r="268" ht="16.5" customHeight="1">
      <c r="A268" s="101" t="s">
        <v>923</v>
      </c>
      <c r="B268" s="113" t="s">
        <v>612</v>
      </c>
      <c r="C268" s="103"/>
      <c r="D268" s="103"/>
      <c r="E268" s="103"/>
      <c r="F268" s="104" t="s">
        <v>923</v>
      </c>
      <c r="G268" s="109" t="s">
        <v>996</v>
      </c>
      <c r="H268" s="103"/>
      <c r="I268" s="103"/>
      <c r="J268" s="103"/>
      <c r="K268" s="114" t="s">
        <v>755</v>
      </c>
      <c r="L268" s="105" t="s">
        <v>779</v>
      </c>
      <c r="M268" s="103"/>
      <c r="N268" s="103"/>
      <c r="O268" s="103"/>
      <c r="P268" s="115" t="s">
        <v>357</v>
      </c>
      <c r="Q268" s="107" t="s">
        <v>1394</v>
      </c>
      <c r="R268" s="103"/>
      <c r="S268" s="103"/>
    </row>
    <row r="269" ht="16.5" customHeight="1">
      <c r="A269" s="110" t="s">
        <v>576</v>
      </c>
      <c r="B269" s="113" t="s">
        <v>1395</v>
      </c>
      <c r="C269" s="103"/>
      <c r="D269" s="103"/>
      <c r="E269" s="103"/>
      <c r="F269" s="111" t="s">
        <v>576</v>
      </c>
      <c r="G269" s="109" t="s">
        <v>1000</v>
      </c>
      <c r="H269" s="103"/>
      <c r="I269" s="103"/>
      <c r="J269" s="103"/>
      <c r="K269" s="114" t="s">
        <v>267</v>
      </c>
      <c r="L269" s="105" t="s">
        <v>1299</v>
      </c>
      <c r="M269" s="103"/>
      <c r="N269" s="103"/>
      <c r="O269" s="103"/>
      <c r="P269" s="114" t="s">
        <v>1396</v>
      </c>
      <c r="Q269" s="107" t="s">
        <v>1397</v>
      </c>
      <c r="R269" s="103"/>
      <c r="S269" s="103"/>
    </row>
    <row r="270" ht="16.5" customHeight="1">
      <c r="A270" s="110" t="s">
        <v>1398</v>
      </c>
      <c r="B270" s="113" t="s">
        <v>1399</v>
      </c>
      <c r="C270" s="103"/>
      <c r="D270" s="103"/>
      <c r="E270" s="103"/>
      <c r="F270" s="111" t="s">
        <v>1398</v>
      </c>
      <c r="G270" s="109" t="s">
        <v>637</v>
      </c>
      <c r="H270" s="103"/>
      <c r="I270" s="103"/>
      <c r="J270" s="103"/>
      <c r="K270" s="114" t="s">
        <v>1400</v>
      </c>
      <c r="L270" s="105" t="s">
        <v>1401</v>
      </c>
      <c r="M270" s="103"/>
      <c r="N270" s="103"/>
      <c r="O270" s="103"/>
      <c r="P270" s="114" t="s">
        <v>1070</v>
      </c>
      <c r="Q270" s="107" t="s">
        <v>1402</v>
      </c>
      <c r="R270" s="103"/>
      <c r="S270" s="103"/>
    </row>
    <row r="271" ht="16.5" customHeight="1">
      <c r="A271" s="110" t="s">
        <v>546</v>
      </c>
      <c r="B271" s="108" t="s">
        <v>1403</v>
      </c>
      <c r="C271" s="103"/>
      <c r="D271" s="103"/>
      <c r="E271" s="103"/>
      <c r="F271" s="111" t="s">
        <v>546</v>
      </c>
      <c r="G271" s="109" t="s">
        <v>1359</v>
      </c>
      <c r="H271" s="103"/>
      <c r="I271" s="103"/>
      <c r="J271" s="103"/>
      <c r="K271" s="114" t="s">
        <v>1404</v>
      </c>
      <c r="L271" s="105" t="s">
        <v>785</v>
      </c>
      <c r="M271" s="103"/>
      <c r="N271" s="103"/>
      <c r="O271" s="103"/>
      <c r="P271" s="114" t="s">
        <v>1405</v>
      </c>
      <c r="Q271" s="107" t="s">
        <v>1406</v>
      </c>
      <c r="R271" s="103"/>
      <c r="S271" s="103"/>
    </row>
    <row r="272" ht="16.5" customHeight="1">
      <c r="A272" s="110" t="s">
        <v>752</v>
      </c>
      <c r="B272" s="108" t="s">
        <v>1175</v>
      </c>
      <c r="C272" s="103"/>
      <c r="D272" s="103"/>
      <c r="E272" s="103"/>
      <c r="F272" s="111" t="s">
        <v>752</v>
      </c>
      <c r="G272" s="105" t="s">
        <v>1364</v>
      </c>
      <c r="H272" s="103"/>
      <c r="I272" s="103"/>
      <c r="J272" s="103"/>
      <c r="K272" s="114" t="s">
        <v>480</v>
      </c>
      <c r="L272" s="109" t="s">
        <v>342</v>
      </c>
      <c r="M272" s="103"/>
      <c r="N272" s="103"/>
      <c r="O272" s="103"/>
      <c r="P272" s="114" t="s">
        <v>1407</v>
      </c>
      <c r="Q272" s="107" t="s">
        <v>1408</v>
      </c>
      <c r="R272" s="103"/>
      <c r="S272" s="103"/>
    </row>
    <row r="273" ht="16.5" customHeight="1">
      <c r="A273" s="110" t="s">
        <v>875</v>
      </c>
      <c r="B273" s="113" t="s">
        <v>1409</v>
      </c>
      <c r="C273" s="103"/>
      <c r="D273" s="103"/>
      <c r="E273" s="103"/>
      <c r="F273" s="111" t="s">
        <v>875</v>
      </c>
      <c r="G273" s="109" t="s">
        <v>1367</v>
      </c>
      <c r="H273" s="103"/>
      <c r="I273" s="103"/>
      <c r="J273" s="103"/>
      <c r="K273" s="116"/>
      <c r="L273" s="105" t="s">
        <v>1410</v>
      </c>
      <c r="M273" s="103"/>
      <c r="N273" s="103"/>
      <c r="O273" s="103"/>
      <c r="P273" s="114" t="s">
        <v>1411</v>
      </c>
      <c r="Q273" s="106" t="s">
        <v>1412</v>
      </c>
      <c r="R273" s="103"/>
      <c r="S273" s="103"/>
    </row>
    <row r="274" ht="16.5" customHeight="1">
      <c r="A274" s="110" t="s">
        <v>944</v>
      </c>
      <c r="B274" s="108" t="s">
        <v>1413</v>
      </c>
      <c r="C274" s="103"/>
      <c r="D274" s="103"/>
      <c r="E274" s="103"/>
      <c r="F274" s="111" t="s">
        <v>944</v>
      </c>
      <c r="G274" s="105" t="s">
        <v>1371</v>
      </c>
      <c r="H274" s="103"/>
      <c r="I274" s="103"/>
      <c r="J274" s="103"/>
      <c r="K274" s="106" t="s">
        <v>223</v>
      </c>
      <c r="L274" s="105" t="s">
        <v>1414</v>
      </c>
      <c r="M274" s="103"/>
      <c r="N274" s="103"/>
      <c r="O274" s="103"/>
      <c r="P274" s="114" t="s">
        <v>1415</v>
      </c>
      <c r="Q274" s="107" t="s">
        <v>388</v>
      </c>
      <c r="R274" s="103"/>
      <c r="S274" s="103"/>
    </row>
    <row r="275" ht="16.5" customHeight="1">
      <c r="A275" s="101" t="s">
        <v>610</v>
      </c>
      <c r="B275" s="108" t="s">
        <v>1416</v>
      </c>
      <c r="C275" s="103"/>
      <c r="D275" s="103"/>
      <c r="E275" s="103"/>
      <c r="F275" s="111" t="s">
        <v>610</v>
      </c>
      <c r="G275" s="109" t="s">
        <v>1377</v>
      </c>
      <c r="H275" s="103"/>
      <c r="I275" s="103"/>
      <c r="J275" s="103"/>
      <c r="K275" s="115" t="s">
        <v>194</v>
      </c>
      <c r="L275" s="109" t="s">
        <v>717</v>
      </c>
      <c r="M275" s="103"/>
      <c r="N275" s="103"/>
      <c r="O275" s="103"/>
      <c r="P275" s="114" t="s">
        <v>1417</v>
      </c>
      <c r="Q275" s="106" t="s">
        <v>929</v>
      </c>
      <c r="R275" s="103"/>
      <c r="S275" s="103"/>
    </row>
    <row r="276" ht="16.5" customHeight="1">
      <c r="A276" s="110" t="s">
        <v>1418</v>
      </c>
      <c r="B276" s="113" t="s">
        <v>1419</v>
      </c>
      <c r="C276" s="103"/>
      <c r="D276" s="103"/>
      <c r="E276" s="103"/>
      <c r="F276" s="111" t="s">
        <v>1418</v>
      </c>
      <c r="G276" s="109" t="s">
        <v>556</v>
      </c>
      <c r="H276" s="103"/>
      <c r="I276" s="103"/>
      <c r="J276" s="103"/>
      <c r="K276" s="115" t="s">
        <v>217</v>
      </c>
      <c r="L276" s="105" t="s">
        <v>1420</v>
      </c>
      <c r="M276" s="103"/>
      <c r="N276" s="103"/>
      <c r="O276" s="103"/>
      <c r="P276" s="115" t="s">
        <v>291</v>
      </c>
      <c r="Q276" s="106" t="s">
        <v>1421</v>
      </c>
      <c r="R276" s="103"/>
      <c r="S276" s="103"/>
    </row>
    <row r="277" ht="16.5" customHeight="1">
      <c r="A277" s="110" t="s">
        <v>1422</v>
      </c>
      <c r="B277" s="113" t="s">
        <v>1423</v>
      </c>
      <c r="C277" s="103"/>
      <c r="D277" s="103"/>
      <c r="E277" s="103"/>
      <c r="F277" s="111" t="s">
        <v>1422</v>
      </c>
      <c r="G277" s="109" t="s">
        <v>895</v>
      </c>
      <c r="H277" s="103"/>
      <c r="I277" s="103"/>
      <c r="J277" s="103"/>
      <c r="K277" s="115" t="s">
        <v>239</v>
      </c>
      <c r="L277" s="105" t="s">
        <v>1424</v>
      </c>
      <c r="M277" s="103"/>
      <c r="N277" s="103"/>
      <c r="O277" s="103"/>
      <c r="P277" s="114" t="s">
        <v>1425</v>
      </c>
      <c r="Q277" s="107" t="s">
        <v>1426</v>
      </c>
      <c r="R277" s="103"/>
      <c r="S277" s="103"/>
    </row>
    <row r="278" ht="16.5" customHeight="1">
      <c r="A278" s="110" t="s">
        <v>1427</v>
      </c>
      <c r="B278" s="108" t="s">
        <v>1428</v>
      </c>
      <c r="C278" s="103"/>
      <c r="D278" s="103"/>
      <c r="E278" s="103"/>
      <c r="F278" s="111" t="s">
        <v>1427</v>
      </c>
      <c r="G278" s="109" t="s">
        <v>990</v>
      </c>
      <c r="H278" s="103"/>
      <c r="I278" s="103"/>
      <c r="J278" s="103"/>
      <c r="K278" s="115" t="s">
        <v>724</v>
      </c>
      <c r="L278" s="105" t="s">
        <v>1429</v>
      </c>
      <c r="M278" s="103"/>
      <c r="N278" s="103"/>
      <c r="O278" s="103"/>
      <c r="P278" s="116"/>
      <c r="Q278" s="106" t="s">
        <v>567</v>
      </c>
      <c r="R278" s="103"/>
      <c r="S278" s="103"/>
    </row>
    <row r="279" ht="16.5" customHeight="1">
      <c r="A279" s="101" t="s">
        <v>671</v>
      </c>
      <c r="B279" s="108" t="s">
        <v>1430</v>
      </c>
      <c r="C279" s="103"/>
      <c r="D279" s="103"/>
      <c r="E279" s="103"/>
      <c r="F279" s="104" t="s">
        <v>671</v>
      </c>
      <c r="G279" s="105" t="s">
        <v>1386</v>
      </c>
      <c r="H279" s="103"/>
      <c r="I279" s="103"/>
      <c r="J279" s="103"/>
      <c r="K279" s="115" t="s">
        <v>263</v>
      </c>
      <c r="L279" s="105" t="s">
        <v>1431</v>
      </c>
      <c r="M279" s="103"/>
      <c r="N279" s="103"/>
      <c r="O279" s="103"/>
      <c r="P279" s="106" t="s">
        <v>364</v>
      </c>
      <c r="Q279" s="107" t="s">
        <v>1432</v>
      </c>
      <c r="R279" s="103"/>
      <c r="S279" s="103"/>
    </row>
    <row r="280" ht="16.5" customHeight="1">
      <c r="A280" s="110" t="s">
        <v>1433</v>
      </c>
      <c r="B280" s="108" t="s">
        <v>1434</v>
      </c>
      <c r="C280" s="103"/>
      <c r="D280" s="103"/>
      <c r="E280" s="103"/>
      <c r="F280" s="111" t="s">
        <v>1433</v>
      </c>
      <c r="G280" s="105" t="s">
        <v>1390</v>
      </c>
      <c r="H280" s="103"/>
      <c r="I280" s="103"/>
      <c r="J280" s="103"/>
      <c r="K280" s="115" t="s">
        <v>282</v>
      </c>
      <c r="L280" s="105" t="s">
        <v>791</v>
      </c>
      <c r="M280" s="103"/>
      <c r="N280" s="103"/>
      <c r="O280" s="103"/>
      <c r="P280" s="115" t="s">
        <v>196</v>
      </c>
      <c r="Q280" s="107" t="s">
        <v>1435</v>
      </c>
      <c r="R280" s="103"/>
      <c r="S280" s="103"/>
    </row>
    <row r="281" ht="16.5" customHeight="1">
      <c r="A281" s="110" t="s">
        <v>1436</v>
      </c>
      <c r="B281" s="113" t="s">
        <v>1437</v>
      </c>
      <c r="C281" s="103"/>
      <c r="D281" s="103"/>
      <c r="E281" s="103"/>
      <c r="F281" s="111" t="s">
        <v>1436</v>
      </c>
      <c r="G281" s="105" t="s">
        <v>612</v>
      </c>
      <c r="H281" s="103"/>
      <c r="I281" s="103"/>
      <c r="J281" s="103"/>
      <c r="K281" s="115" t="s">
        <v>306</v>
      </c>
      <c r="L281" s="117"/>
      <c r="M281" s="103"/>
      <c r="N281" s="103"/>
      <c r="O281" s="103"/>
      <c r="P281" s="115" t="s">
        <v>219</v>
      </c>
      <c r="Q281" s="107" t="s">
        <v>1438</v>
      </c>
      <c r="R281" s="103"/>
      <c r="S281" s="103"/>
    </row>
    <row r="282" ht="16.5" customHeight="1">
      <c r="A282" s="110" t="s">
        <v>1439</v>
      </c>
      <c r="B282" s="113" t="s">
        <v>1440</v>
      </c>
      <c r="C282" s="103"/>
      <c r="D282" s="103"/>
      <c r="E282" s="103"/>
      <c r="F282" s="111" t="s">
        <v>1439</v>
      </c>
      <c r="G282" s="105" t="s">
        <v>1395</v>
      </c>
      <c r="H282" s="103"/>
      <c r="I282" s="103"/>
      <c r="J282" s="103"/>
      <c r="K282" s="115" t="s">
        <v>329</v>
      </c>
      <c r="L282" s="117"/>
      <c r="M282" s="103"/>
      <c r="N282" s="103"/>
      <c r="O282" s="103"/>
      <c r="P282" s="115" t="s">
        <v>241</v>
      </c>
      <c r="Q282" s="107" t="s">
        <v>1441</v>
      </c>
      <c r="R282" s="103"/>
      <c r="S282" s="103"/>
    </row>
    <row r="283" ht="16.5" customHeight="1">
      <c r="A283" s="110" t="s">
        <v>1442</v>
      </c>
      <c r="B283" s="108" t="s">
        <v>1363</v>
      </c>
      <c r="C283" s="103"/>
      <c r="D283" s="103"/>
      <c r="E283" s="103"/>
      <c r="F283" s="111" t="s">
        <v>1442</v>
      </c>
      <c r="G283" s="109" t="s">
        <v>1399</v>
      </c>
      <c r="H283" s="103"/>
      <c r="I283" s="103"/>
      <c r="J283" s="103"/>
      <c r="K283" s="115" t="s">
        <v>352</v>
      </c>
      <c r="L283" s="117"/>
      <c r="M283" s="103"/>
      <c r="N283" s="103"/>
      <c r="O283" s="103"/>
      <c r="P283" s="115" t="s">
        <v>265</v>
      </c>
      <c r="Q283" s="107" t="s">
        <v>1040</v>
      </c>
      <c r="R283" s="103"/>
      <c r="S283" s="103"/>
    </row>
    <row r="284" ht="16.5" customHeight="1">
      <c r="A284" s="110" t="s">
        <v>1443</v>
      </c>
      <c r="B284" s="108" t="s">
        <v>887</v>
      </c>
      <c r="C284" s="103"/>
      <c r="D284" s="103"/>
      <c r="E284" s="103"/>
      <c r="F284" s="104" t="s">
        <v>1056</v>
      </c>
      <c r="G284" s="109" t="s">
        <v>1403</v>
      </c>
      <c r="H284" s="103"/>
      <c r="I284" s="103"/>
      <c r="J284" s="103"/>
      <c r="K284" s="115" t="s">
        <v>372</v>
      </c>
      <c r="L284" s="117"/>
      <c r="M284" s="103"/>
      <c r="N284" s="103"/>
      <c r="O284" s="103"/>
      <c r="P284" s="115" t="s">
        <v>284</v>
      </c>
      <c r="Q284" s="107" t="s">
        <v>1444</v>
      </c>
      <c r="R284" s="103"/>
      <c r="S284" s="103"/>
    </row>
    <row r="285" ht="16.5" customHeight="1">
      <c r="A285" s="110" t="s">
        <v>1445</v>
      </c>
      <c r="B285" s="108" t="s">
        <v>1446</v>
      </c>
      <c r="C285" s="103"/>
      <c r="D285" s="103"/>
      <c r="E285" s="103"/>
      <c r="F285" s="104" t="s">
        <v>1445</v>
      </c>
      <c r="G285" s="109" t="s">
        <v>1175</v>
      </c>
      <c r="H285" s="103"/>
      <c r="I285" s="103"/>
      <c r="J285" s="103"/>
      <c r="K285" s="115" t="s">
        <v>394</v>
      </c>
      <c r="L285" s="117"/>
      <c r="M285" s="103"/>
      <c r="N285" s="103"/>
      <c r="O285" s="103"/>
      <c r="P285" s="115" t="s">
        <v>946</v>
      </c>
      <c r="Q285" s="106" t="s">
        <v>1447</v>
      </c>
      <c r="R285" s="103"/>
      <c r="S285" s="103"/>
    </row>
    <row r="286" ht="16.5" customHeight="1">
      <c r="A286" s="110" t="s">
        <v>1448</v>
      </c>
      <c r="B286" s="108" t="s">
        <v>1449</v>
      </c>
      <c r="C286" s="103"/>
      <c r="D286" s="103"/>
      <c r="E286" s="103"/>
      <c r="F286" s="111" t="s">
        <v>1448</v>
      </c>
      <c r="G286" s="109" t="s">
        <v>1409</v>
      </c>
      <c r="H286" s="103"/>
      <c r="I286" s="103"/>
      <c r="J286" s="103"/>
      <c r="K286" s="115" t="s">
        <v>410</v>
      </c>
      <c r="L286" s="117"/>
      <c r="M286" s="103"/>
      <c r="N286" s="103"/>
      <c r="O286" s="103"/>
      <c r="P286" s="115" t="s">
        <v>308</v>
      </c>
      <c r="Q286" s="107" t="s">
        <v>1450</v>
      </c>
      <c r="R286" s="103"/>
      <c r="S286" s="103"/>
    </row>
    <row r="287" ht="16.5" customHeight="1">
      <c r="A287" s="110" t="s">
        <v>1451</v>
      </c>
      <c r="B287" s="113" t="s">
        <v>1452</v>
      </c>
      <c r="C287" s="103"/>
      <c r="D287" s="103"/>
      <c r="E287" s="103"/>
      <c r="F287" s="111" t="s">
        <v>1451</v>
      </c>
      <c r="G287" s="109" t="s">
        <v>1413</v>
      </c>
      <c r="H287" s="103"/>
      <c r="I287" s="103"/>
      <c r="J287" s="103"/>
      <c r="K287" s="115" t="s">
        <v>276</v>
      </c>
      <c r="L287" s="117"/>
      <c r="M287" s="103"/>
      <c r="N287" s="103"/>
      <c r="O287" s="103"/>
      <c r="P287" s="115" t="s">
        <v>331</v>
      </c>
      <c r="Q287" s="106" t="s">
        <v>1453</v>
      </c>
      <c r="R287" s="103"/>
      <c r="S287" s="103"/>
    </row>
    <row r="288" ht="16.5" customHeight="1">
      <c r="A288" s="101" t="s">
        <v>834</v>
      </c>
      <c r="B288" s="108" t="s">
        <v>310</v>
      </c>
      <c r="C288" s="103"/>
      <c r="D288" s="103"/>
      <c r="E288" s="103"/>
      <c r="F288" s="104" t="s">
        <v>834</v>
      </c>
      <c r="G288" s="109" t="s">
        <v>1416</v>
      </c>
      <c r="H288" s="103"/>
      <c r="I288" s="103"/>
      <c r="J288" s="103"/>
      <c r="K288" s="115" t="s">
        <v>449</v>
      </c>
      <c r="L288" s="117"/>
      <c r="M288" s="103"/>
      <c r="N288" s="103"/>
      <c r="O288" s="103"/>
      <c r="P288" s="115" t="s">
        <v>353</v>
      </c>
      <c r="Q288" s="107" t="s">
        <v>1454</v>
      </c>
      <c r="R288" s="103"/>
      <c r="S288" s="103"/>
    </row>
    <row r="289" ht="16.5" customHeight="1">
      <c r="A289" s="101" t="s">
        <v>928</v>
      </c>
      <c r="B289" s="108" t="s">
        <v>1455</v>
      </c>
      <c r="C289" s="103"/>
      <c r="D289" s="103"/>
      <c r="E289" s="103"/>
      <c r="F289" s="104" t="s">
        <v>928</v>
      </c>
      <c r="G289" s="105" t="s">
        <v>1419</v>
      </c>
      <c r="H289" s="103"/>
      <c r="I289" s="103"/>
      <c r="J289" s="103"/>
      <c r="K289" s="115" t="s">
        <v>468</v>
      </c>
      <c r="L289" s="117"/>
      <c r="M289" s="103"/>
      <c r="N289" s="103"/>
      <c r="O289" s="103"/>
      <c r="P289" s="115" t="s">
        <v>374</v>
      </c>
      <c r="Q289" s="107" t="s">
        <v>1456</v>
      </c>
      <c r="R289" s="103"/>
      <c r="S289" s="103"/>
    </row>
    <row r="290" ht="16.5" customHeight="1">
      <c r="A290" s="101" t="s">
        <v>434</v>
      </c>
      <c r="B290" s="108" t="s">
        <v>304</v>
      </c>
      <c r="C290" s="103"/>
      <c r="D290" s="103"/>
      <c r="E290" s="103"/>
      <c r="F290" s="111" t="s">
        <v>434</v>
      </c>
      <c r="G290" s="105" t="s">
        <v>1423</v>
      </c>
      <c r="H290" s="103"/>
      <c r="I290" s="103"/>
      <c r="J290" s="103"/>
      <c r="K290" s="115" t="s">
        <v>487</v>
      </c>
      <c r="L290" s="117"/>
      <c r="M290" s="103"/>
      <c r="N290" s="103"/>
      <c r="O290" s="103"/>
      <c r="P290" s="115" t="s">
        <v>396</v>
      </c>
      <c r="Q290" s="107" t="s">
        <v>812</v>
      </c>
      <c r="R290" s="103"/>
      <c r="S290" s="103"/>
    </row>
    <row r="291" ht="16.5" customHeight="1">
      <c r="A291" s="110" t="s">
        <v>726</v>
      </c>
      <c r="B291" s="113" t="s">
        <v>1457</v>
      </c>
      <c r="C291" s="103"/>
      <c r="D291" s="103"/>
      <c r="E291" s="103"/>
      <c r="F291" s="111" t="s">
        <v>726</v>
      </c>
      <c r="G291" s="109" t="s">
        <v>1114</v>
      </c>
      <c r="H291" s="103"/>
      <c r="I291" s="103"/>
      <c r="J291" s="103"/>
      <c r="K291" s="115" t="s">
        <v>508</v>
      </c>
      <c r="L291" s="117"/>
      <c r="M291" s="103"/>
      <c r="N291" s="103"/>
      <c r="O291" s="103"/>
      <c r="P291" s="115" t="s">
        <v>818</v>
      </c>
      <c r="Q291" s="107" t="s">
        <v>1458</v>
      </c>
      <c r="R291" s="103"/>
      <c r="S291" s="103"/>
    </row>
    <row r="292" ht="16.5" customHeight="1">
      <c r="A292" s="110" t="s">
        <v>1459</v>
      </c>
      <c r="B292" s="108" t="s">
        <v>728</v>
      </c>
      <c r="C292" s="103"/>
      <c r="D292" s="103"/>
      <c r="E292" s="103"/>
      <c r="F292" s="111" t="s">
        <v>1459</v>
      </c>
      <c r="G292" s="109" t="s">
        <v>1428</v>
      </c>
      <c r="H292" s="103"/>
      <c r="I292" s="103"/>
      <c r="J292" s="103"/>
      <c r="K292" s="115" t="s">
        <v>527</v>
      </c>
      <c r="L292" s="117"/>
      <c r="M292" s="103"/>
      <c r="N292" s="103"/>
      <c r="O292" s="103"/>
      <c r="P292" s="115" t="s">
        <v>412</v>
      </c>
      <c r="Q292" s="107" t="s">
        <v>502</v>
      </c>
      <c r="R292" s="103"/>
      <c r="S292" s="103"/>
    </row>
    <row r="293" ht="16.5" customHeight="1">
      <c r="A293" s="101" t="s">
        <v>1248</v>
      </c>
      <c r="B293" s="108" t="s">
        <v>1460</v>
      </c>
      <c r="C293" s="103"/>
      <c r="D293" s="103"/>
      <c r="E293" s="103"/>
      <c r="F293" s="111" t="s">
        <v>1248</v>
      </c>
      <c r="G293" s="109" t="s">
        <v>1430</v>
      </c>
      <c r="H293" s="103"/>
      <c r="I293" s="103"/>
      <c r="J293" s="103"/>
      <c r="K293" s="115" t="s">
        <v>550</v>
      </c>
      <c r="L293" s="117"/>
      <c r="M293" s="103"/>
      <c r="N293" s="103"/>
      <c r="O293" s="103"/>
      <c r="P293" s="115" t="s">
        <v>430</v>
      </c>
      <c r="Q293" s="107" t="s">
        <v>1461</v>
      </c>
      <c r="R293" s="103"/>
      <c r="S293" s="103"/>
    </row>
    <row r="294" ht="16.5" customHeight="1">
      <c r="A294" s="110" t="s">
        <v>1462</v>
      </c>
      <c r="B294" s="113" t="s">
        <v>1463</v>
      </c>
      <c r="C294" s="103"/>
      <c r="D294" s="103"/>
      <c r="E294" s="103"/>
      <c r="F294" s="111" t="s">
        <v>1462</v>
      </c>
      <c r="G294" s="109" t="s">
        <v>1434</v>
      </c>
      <c r="H294" s="103"/>
      <c r="I294" s="103"/>
      <c r="J294" s="103"/>
      <c r="K294" s="115" t="s">
        <v>570</v>
      </c>
      <c r="L294" s="117"/>
      <c r="M294" s="103"/>
      <c r="N294" s="103"/>
      <c r="O294" s="103"/>
      <c r="P294" s="115" t="s">
        <v>451</v>
      </c>
      <c r="Q294" s="107" t="s">
        <v>1464</v>
      </c>
      <c r="R294" s="103"/>
      <c r="S294" s="103"/>
    </row>
    <row r="295" ht="16.5" customHeight="1">
      <c r="A295" s="110" t="s">
        <v>1465</v>
      </c>
      <c r="B295" s="113" t="s">
        <v>1466</v>
      </c>
      <c r="C295" s="103"/>
      <c r="D295" s="103"/>
      <c r="E295" s="103"/>
      <c r="F295" s="111" t="s">
        <v>1465</v>
      </c>
      <c r="G295" s="109" t="s">
        <v>1058</v>
      </c>
      <c r="H295" s="103"/>
      <c r="I295" s="103"/>
      <c r="J295" s="103"/>
      <c r="K295" s="115" t="s">
        <v>589</v>
      </c>
      <c r="L295" s="117"/>
      <c r="M295" s="103"/>
      <c r="N295" s="103"/>
      <c r="O295" s="103"/>
      <c r="P295" s="115" t="s">
        <v>469</v>
      </c>
      <c r="Q295" s="106" t="s">
        <v>803</v>
      </c>
      <c r="R295" s="103"/>
      <c r="S295" s="103"/>
    </row>
    <row r="296" ht="16.5" customHeight="1">
      <c r="A296" s="110" t="s">
        <v>1467</v>
      </c>
      <c r="B296" s="113" t="s">
        <v>1468</v>
      </c>
      <c r="C296" s="103"/>
      <c r="D296" s="103"/>
      <c r="E296" s="103"/>
      <c r="F296" s="104" t="s">
        <v>1467</v>
      </c>
      <c r="G296" s="109" t="s">
        <v>300</v>
      </c>
      <c r="H296" s="103"/>
      <c r="I296" s="103"/>
      <c r="J296" s="103"/>
      <c r="K296" s="115" t="s">
        <v>609</v>
      </c>
      <c r="L296" s="117"/>
      <c r="M296" s="103"/>
      <c r="N296" s="103"/>
      <c r="O296" s="103"/>
      <c r="P296" s="115" t="s">
        <v>562</v>
      </c>
      <c r="Q296" s="106" t="s">
        <v>1412</v>
      </c>
      <c r="R296" s="103"/>
      <c r="S296" s="103"/>
    </row>
    <row r="297" ht="16.5" customHeight="1">
      <c r="A297" s="110" t="s">
        <v>1469</v>
      </c>
      <c r="B297" s="108" t="s">
        <v>1470</v>
      </c>
      <c r="C297" s="103"/>
      <c r="D297" s="103"/>
      <c r="E297" s="103"/>
      <c r="F297" s="111" t="s">
        <v>1469</v>
      </c>
      <c r="G297" s="105" t="s">
        <v>1437</v>
      </c>
      <c r="H297" s="103"/>
      <c r="I297" s="103"/>
      <c r="J297" s="103"/>
      <c r="K297" s="115" t="s">
        <v>633</v>
      </c>
      <c r="L297" s="117"/>
      <c r="M297" s="103"/>
      <c r="N297" s="103"/>
      <c r="O297" s="103"/>
      <c r="P297" s="115" t="s">
        <v>489</v>
      </c>
      <c r="Q297" s="107" t="s">
        <v>1471</v>
      </c>
      <c r="R297" s="103"/>
      <c r="S297" s="103"/>
    </row>
    <row r="298" ht="16.5" customHeight="1">
      <c r="A298" s="110" t="s">
        <v>1472</v>
      </c>
      <c r="B298" s="108" t="s">
        <v>435</v>
      </c>
      <c r="C298" s="103"/>
      <c r="D298" s="103"/>
      <c r="E298" s="103"/>
      <c r="F298" s="104" t="s">
        <v>1472</v>
      </c>
      <c r="G298" s="105" t="s">
        <v>1440</v>
      </c>
      <c r="H298" s="103"/>
      <c r="I298" s="103"/>
      <c r="J298" s="103"/>
      <c r="K298" s="115" t="s">
        <v>655</v>
      </c>
      <c r="L298" s="117"/>
      <c r="M298" s="103"/>
      <c r="N298" s="103"/>
      <c r="O298" s="103"/>
      <c r="P298" s="115" t="s">
        <v>348</v>
      </c>
      <c r="Q298" s="106" t="s">
        <v>810</v>
      </c>
      <c r="R298" s="103"/>
      <c r="S298" s="103"/>
    </row>
    <row r="299" ht="16.5" customHeight="1">
      <c r="A299" s="101" t="s">
        <v>600</v>
      </c>
      <c r="B299" s="108" t="s">
        <v>413</v>
      </c>
      <c r="C299" s="103"/>
      <c r="D299" s="103"/>
      <c r="E299" s="103"/>
      <c r="F299" s="111" t="s">
        <v>600</v>
      </c>
      <c r="G299" s="109" t="s">
        <v>1363</v>
      </c>
      <c r="H299" s="103"/>
      <c r="I299" s="103"/>
      <c r="J299" s="103"/>
      <c r="K299" s="115" t="s">
        <v>434</v>
      </c>
      <c r="L299" s="117"/>
      <c r="M299" s="103"/>
      <c r="N299" s="103"/>
      <c r="O299" s="103"/>
      <c r="P299" s="115" t="s">
        <v>510</v>
      </c>
      <c r="Q299" s="107" t="s">
        <v>1473</v>
      </c>
      <c r="R299" s="103"/>
      <c r="S299" s="103"/>
    </row>
    <row r="300" ht="16.5" customHeight="1">
      <c r="A300" s="101" t="s">
        <v>1346</v>
      </c>
      <c r="B300" s="108" t="s">
        <v>1474</v>
      </c>
      <c r="C300" s="103"/>
      <c r="D300" s="103"/>
      <c r="E300" s="103"/>
      <c r="F300" s="111" t="s">
        <v>1346</v>
      </c>
      <c r="G300" s="109" t="s">
        <v>887</v>
      </c>
      <c r="H300" s="103"/>
      <c r="I300" s="103"/>
      <c r="J300" s="103"/>
      <c r="K300" s="115" t="s">
        <v>272</v>
      </c>
      <c r="L300" s="117"/>
      <c r="M300" s="103"/>
      <c r="N300" s="103"/>
      <c r="O300" s="103"/>
      <c r="P300" s="115" t="s">
        <v>529</v>
      </c>
      <c r="Q300" s="107" t="s">
        <v>1475</v>
      </c>
      <c r="R300" s="103"/>
      <c r="S300" s="103"/>
    </row>
    <row r="301" ht="16.5" customHeight="1">
      <c r="A301" s="110" t="s">
        <v>623</v>
      </c>
      <c r="B301" s="108" t="s">
        <v>441</v>
      </c>
      <c r="C301" s="103"/>
      <c r="D301" s="103"/>
      <c r="E301" s="103"/>
      <c r="F301" s="111" t="s">
        <v>623</v>
      </c>
      <c r="G301" s="109" t="s">
        <v>1446</v>
      </c>
      <c r="H301" s="103"/>
      <c r="I301" s="103"/>
      <c r="J301" s="103"/>
      <c r="K301" s="115" t="s">
        <v>448</v>
      </c>
      <c r="L301" s="117"/>
      <c r="M301" s="103"/>
      <c r="N301" s="103"/>
      <c r="O301" s="103"/>
      <c r="P301" s="115" t="s">
        <v>552</v>
      </c>
      <c r="Q301" s="107" t="s">
        <v>723</v>
      </c>
      <c r="R301" s="103"/>
      <c r="S301" s="103"/>
    </row>
    <row r="302" ht="16.5" customHeight="1">
      <c r="A302" s="101" t="s">
        <v>1243</v>
      </c>
      <c r="B302" s="108" t="s">
        <v>195</v>
      </c>
      <c r="C302" s="103"/>
      <c r="D302" s="103"/>
      <c r="E302" s="103"/>
      <c r="F302" s="104" t="s">
        <v>1243</v>
      </c>
      <c r="G302" s="109" t="s">
        <v>1449</v>
      </c>
      <c r="H302" s="103"/>
      <c r="I302" s="103"/>
      <c r="J302" s="103"/>
      <c r="K302" s="115" t="s">
        <v>324</v>
      </c>
      <c r="L302" s="117"/>
      <c r="M302" s="103"/>
      <c r="N302" s="103"/>
      <c r="O302" s="103"/>
      <c r="P302" s="115" t="s">
        <v>572</v>
      </c>
      <c r="Q302" s="107" t="s">
        <v>1476</v>
      </c>
      <c r="R302" s="103"/>
      <c r="S302" s="103"/>
    </row>
    <row r="303" ht="16.5" customHeight="1">
      <c r="A303" s="101" t="s">
        <v>562</v>
      </c>
      <c r="B303" s="108" t="s">
        <v>574</v>
      </c>
      <c r="C303" s="103"/>
      <c r="D303" s="103"/>
      <c r="E303" s="103"/>
      <c r="F303" s="111" t="s">
        <v>562</v>
      </c>
      <c r="G303" s="105" t="s">
        <v>1452</v>
      </c>
      <c r="H303" s="103"/>
      <c r="I303" s="103"/>
      <c r="J303" s="103"/>
      <c r="K303" s="115" t="s">
        <v>292</v>
      </c>
      <c r="L303" s="117"/>
      <c r="M303" s="103"/>
      <c r="N303" s="103"/>
      <c r="O303" s="103"/>
      <c r="P303" s="115" t="s">
        <v>208</v>
      </c>
      <c r="Q303" s="106" t="s">
        <v>364</v>
      </c>
      <c r="R303" s="103"/>
      <c r="S303" s="103"/>
    </row>
    <row r="304" ht="16.5" customHeight="1">
      <c r="A304" s="110" t="s">
        <v>893</v>
      </c>
      <c r="B304" s="113" t="s">
        <v>1477</v>
      </c>
      <c r="C304" s="103"/>
      <c r="D304" s="103"/>
      <c r="E304" s="103"/>
      <c r="F304" s="104" t="s">
        <v>893</v>
      </c>
      <c r="G304" s="109" t="s">
        <v>310</v>
      </c>
      <c r="H304" s="103"/>
      <c r="I304" s="103"/>
      <c r="J304" s="103"/>
      <c r="K304" s="115" t="s">
        <v>658</v>
      </c>
      <c r="L304" s="117"/>
      <c r="M304" s="103"/>
      <c r="N304" s="103"/>
      <c r="O304" s="103"/>
      <c r="P304" s="115" t="s">
        <v>591</v>
      </c>
      <c r="Q304" s="106" t="s">
        <v>856</v>
      </c>
      <c r="R304" s="103"/>
      <c r="S304" s="103"/>
    </row>
    <row r="305" ht="16.5" customHeight="1">
      <c r="A305" s="110" t="s">
        <v>1478</v>
      </c>
      <c r="B305" s="108" t="s">
        <v>251</v>
      </c>
      <c r="C305" s="103"/>
      <c r="D305" s="103"/>
      <c r="E305" s="103"/>
      <c r="F305" s="111" t="s">
        <v>1478</v>
      </c>
      <c r="G305" s="109" t="s">
        <v>1455</v>
      </c>
      <c r="H305" s="103"/>
      <c r="I305" s="103"/>
      <c r="J305" s="103"/>
      <c r="K305" s="115" t="s">
        <v>750</v>
      </c>
      <c r="L305" s="117"/>
      <c r="M305" s="103"/>
      <c r="N305" s="103"/>
      <c r="O305" s="103"/>
      <c r="P305" s="115" t="s">
        <v>611</v>
      </c>
      <c r="Q305" s="106" t="s">
        <v>929</v>
      </c>
      <c r="R305" s="103"/>
      <c r="S305" s="103"/>
    </row>
    <row r="306" ht="16.5" customHeight="1">
      <c r="A306" s="110" t="s">
        <v>1479</v>
      </c>
      <c r="B306" s="108" t="s">
        <v>1284</v>
      </c>
      <c r="C306" s="103"/>
      <c r="D306" s="103"/>
      <c r="E306" s="103"/>
      <c r="F306" s="111" t="s">
        <v>1479</v>
      </c>
      <c r="G306" s="109" t="s">
        <v>304</v>
      </c>
      <c r="H306" s="103"/>
      <c r="I306" s="103"/>
      <c r="J306" s="103"/>
      <c r="K306" s="115" t="s">
        <v>771</v>
      </c>
      <c r="L306" s="117"/>
      <c r="M306" s="103"/>
      <c r="N306" s="103"/>
      <c r="O306" s="103"/>
      <c r="P306" s="115" t="s">
        <v>635</v>
      </c>
      <c r="Q306" s="106" t="s">
        <v>1421</v>
      </c>
      <c r="R306" s="103"/>
      <c r="S306" s="103"/>
    </row>
    <row r="307" ht="16.5" customHeight="1">
      <c r="A307" s="110" t="s">
        <v>1480</v>
      </c>
      <c r="B307" s="108" t="s">
        <v>1481</v>
      </c>
      <c r="C307" s="103"/>
      <c r="D307" s="103"/>
      <c r="E307" s="103"/>
      <c r="F307" s="111" t="s">
        <v>1480</v>
      </c>
      <c r="G307" s="109" t="s">
        <v>1457</v>
      </c>
      <c r="H307" s="103"/>
      <c r="I307" s="103"/>
      <c r="J307" s="103"/>
      <c r="K307" s="115" t="s">
        <v>206</v>
      </c>
      <c r="L307" s="117"/>
      <c r="M307" s="103"/>
      <c r="N307" s="103"/>
      <c r="O307" s="103"/>
      <c r="P307" s="115" t="s">
        <v>657</v>
      </c>
      <c r="Q307" s="107" t="s">
        <v>1482</v>
      </c>
      <c r="R307" s="103"/>
      <c r="S307" s="103"/>
    </row>
    <row r="308" ht="16.5" customHeight="1">
      <c r="A308" s="110" t="s">
        <v>1483</v>
      </c>
      <c r="B308" s="113" t="s">
        <v>1484</v>
      </c>
      <c r="C308" s="103"/>
      <c r="D308" s="103"/>
      <c r="E308" s="103"/>
      <c r="F308" s="111" t="s">
        <v>1483</v>
      </c>
      <c r="G308" s="109" t="s">
        <v>728</v>
      </c>
      <c r="H308" s="103"/>
      <c r="I308" s="103"/>
      <c r="J308" s="103"/>
      <c r="K308" s="115" t="s">
        <v>794</v>
      </c>
      <c r="L308" s="117"/>
      <c r="M308" s="103"/>
      <c r="N308" s="103"/>
      <c r="O308" s="103"/>
      <c r="P308" s="115" t="s">
        <v>521</v>
      </c>
      <c r="Q308" s="107" t="s">
        <v>1485</v>
      </c>
      <c r="R308" s="103"/>
      <c r="S308" s="103"/>
    </row>
    <row r="309" ht="16.5" customHeight="1">
      <c r="A309" s="110" t="s">
        <v>372</v>
      </c>
      <c r="B309" s="113" t="s">
        <v>957</v>
      </c>
      <c r="C309" s="103"/>
      <c r="D309" s="103"/>
      <c r="E309" s="103"/>
      <c r="F309" s="111" t="s">
        <v>372</v>
      </c>
      <c r="G309" s="109" t="s">
        <v>1460</v>
      </c>
      <c r="H309" s="103"/>
      <c r="I309" s="103"/>
      <c r="J309" s="103"/>
      <c r="K309" s="115" t="s">
        <v>812</v>
      </c>
      <c r="L309" s="117"/>
      <c r="M309" s="103"/>
      <c r="N309" s="103"/>
      <c r="O309" s="103"/>
      <c r="P309" s="115" t="s">
        <v>344</v>
      </c>
      <c r="Q309" s="107" t="s">
        <v>1486</v>
      </c>
      <c r="R309" s="103"/>
      <c r="S309" s="103"/>
    </row>
    <row r="310" ht="16.5" customHeight="1">
      <c r="A310" s="110" t="s">
        <v>1487</v>
      </c>
      <c r="B310" s="113" t="s">
        <v>1488</v>
      </c>
      <c r="C310" s="103"/>
      <c r="D310" s="103"/>
      <c r="E310" s="103"/>
      <c r="F310" s="111" t="s">
        <v>1487</v>
      </c>
      <c r="G310" s="105" t="s">
        <v>1463</v>
      </c>
      <c r="H310" s="103"/>
      <c r="I310" s="103"/>
      <c r="J310" s="103"/>
      <c r="K310" s="115" t="s">
        <v>829</v>
      </c>
      <c r="L310" s="117"/>
      <c r="M310" s="103"/>
      <c r="N310" s="103"/>
      <c r="O310" s="103"/>
      <c r="P310" s="115" t="s">
        <v>455</v>
      </c>
      <c r="Q310" s="107" t="s">
        <v>1489</v>
      </c>
      <c r="R310" s="103"/>
      <c r="S310" s="103"/>
    </row>
    <row r="311" ht="16.5" customHeight="1">
      <c r="A311" s="110" t="s">
        <v>1490</v>
      </c>
      <c r="B311" s="113" t="s">
        <v>1491</v>
      </c>
      <c r="C311" s="103"/>
      <c r="D311" s="103"/>
      <c r="E311" s="103"/>
      <c r="F311" s="111" t="s">
        <v>1490</v>
      </c>
      <c r="G311" s="105" t="s">
        <v>1466</v>
      </c>
      <c r="H311" s="103"/>
      <c r="I311" s="103"/>
      <c r="J311" s="103"/>
      <c r="K311" s="115" t="s">
        <v>848</v>
      </c>
      <c r="L311" s="117"/>
      <c r="M311" s="103"/>
      <c r="N311" s="103"/>
      <c r="O311" s="103"/>
      <c r="P311" s="115" t="s">
        <v>595</v>
      </c>
      <c r="Q311" s="107" t="s">
        <v>1492</v>
      </c>
      <c r="R311" s="103"/>
      <c r="S311" s="103"/>
    </row>
    <row r="312" ht="16.5" customHeight="1">
      <c r="A312" s="110" t="s">
        <v>668</v>
      </c>
      <c r="B312" s="113" t="s">
        <v>1493</v>
      </c>
      <c r="C312" s="103"/>
      <c r="D312" s="103"/>
      <c r="E312" s="103"/>
      <c r="F312" s="111" t="s">
        <v>668</v>
      </c>
      <c r="G312" s="109" t="s">
        <v>631</v>
      </c>
      <c r="H312" s="103"/>
      <c r="I312" s="103"/>
      <c r="J312" s="103"/>
      <c r="K312" s="115" t="s">
        <v>868</v>
      </c>
      <c r="L312" s="117"/>
      <c r="M312" s="103"/>
      <c r="N312" s="103"/>
      <c r="O312" s="103"/>
      <c r="P312" s="115" t="s">
        <v>758</v>
      </c>
      <c r="Q312" s="107" t="s">
        <v>1494</v>
      </c>
      <c r="R312" s="103"/>
      <c r="S312" s="103"/>
    </row>
    <row r="313" ht="16.5" customHeight="1">
      <c r="A313" s="110" t="s">
        <v>410</v>
      </c>
      <c r="B313" s="108" t="s">
        <v>213</v>
      </c>
      <c r="C313" s="103"/>
      <c r="D313" s="103"/>
      <c r="E313" s="103"/>
      <c r="F313" s="111" t="s">
        <v>410</v>
      </c>
      <c r="G313" s="109" t="s">
        <v>1109</v>
      </c>
      <c r="H313" s="103"/>
      <c r="I313" s="103"/>
      <c r="J313" s="103"/>
      <c r="K313" s="115" t="s">
        <v>890</v>
      </c>
      <c r="L313" s="117"/>
      <c r="M313" s="103"/>
      <c r="N313" s="103"/>
      <c r="O313" s="103"/>
      <c r="P313" s="115" t="s">
        <v>779</v>
      </c>
      <c r="Q313" s="107" t="s">
        <v>1495</v>
      </c>
      <c r="R313" s="103"/>
      <c r="S313" s="103"/>
    </row>
    <row r="314" ht="16.5" customHeight="1">
      <c r="A314" s="110" t="s">
        <v>1496</v>
      </c>
      <c r="B314" s="113" t="s">
        <v>1497</v>
      </c>
      <c r="C314" s="103"/>
      <c r="D314" s="103"/>
      <c r="E314" s="103"/>
      <c r="F314" s="111" t="s">
        <v>1496</v>
      </c>
      <c r="G314" s="105" t="s">
        <v>1468</v>
      </c>
      <c r="H314" s="103"/>
      <c r="I314" s="103"/>
      <c r="J314" s="103"/>
      <c r="K314" s="115" t="s">
        <v>905</v>
      </c>
      <c r="L314" s="117"/>
      <c r="M314" s="103"/>
      <c r="N314" s="103"/>
      <c r="O314" s="103"/>
      <c r="P314" s="115" t="s">
        <v>364</v>
      </c>
      <c r="Q314" s="106" t="s">
        <v>451</v>
      </c>
      <c r="R314" s="103"/>
      <c r="S314" s="103"/>
    </row>
    <row r="315" ht="16.5" customHeight="1">
      <c r="A315" s="110" t="s">
        <v>1498</v>
      </c>
      <c r="B315" s="108" t="s">
        <v>1499</v>
      </c>
      <c r="C315" s="103"/>
      <c r="D315" s="103"/>
      <c r="E315" s="103"/>
      <c r="F315" s="111" t="s">
        <v>1498</v>
      </c>
      <c r="G315" s="109" t="s">
        <v>1470</v>
      </c>
      <c r="H315" s="103"/>
      <c r="I315" s="103"/>
      <c r="J315" s="103"/>
      <c r="K315" s="115" t="s">
        <v>1063</v>
      </c>
      <c r="L315" s="117"/>
      <c r="M315" s="103"/>
      <c r="N315" s="103"/>
      <c r="O315" s="103"/>
      <c r="P315" s="115" t="s">
        <v>814</v>
      </c>
      <c r="Q315" s="107" t="s">
        <v>1500</v>
      </c>
      <c r="R315" s="103"/>
      <c r="S315" s="103"/>
    </row>
    <row r="316" ht="16.5" customHeight="1">
      <c r="A316" s="110" t="s">
        <v>1501</v>
      </c>
      <c r="B316" s="113" t="s">
        <v>1502</v>
      </c>
      <c r="C316" s="103"/>
      <c r="D316" s="103"/>
      <c r="E316" s="103"/>
      <c r="F316" s="111" t="s">
        <v>1501</v>
      </c>
      <c r="G316" s="109" t="s">
        <v>435</v>
      </c>
      <c r="H316" s="103"/>
      <c r="I316" s="103"/>
      <c r="J316" s="103"/>
      <c r="K316" s="115" t="s">
        <v>543</v>
      </c>
      <c r="L316" s="117"/>
      <c r="M316" s="103"/>
      <c r="N316" s="103"/>
      <c r="O316" s="103"/>
      <c r="P316" s="115" t="s">
        <v>831</v>
      </c>
      <c r="Q316" s="107" t="s">
        <v>1503</v>
      </c>
      <c r="R316" s="103"/>
      <c r="S316" s="103"/>
    </row>
    <row r="317" ht="16.5" customHeight="1">
      <c r="A317" s="110" t="s">
        <v>1504</v>
      </c>
      <c r="B317" s="108" t="s">
        <v>863</v>
      </c>
      <c r="C317" s="103"/>
      <c r="D317" s="103"/>
      <c r="E317" s="103"/>
      <c r="F317" s="111" t="s">
        <v>1504</v>
      </c>
      <c r="G317" s="109" t="s">
        <v>413</v>
      </c>
      <c r="H317" s="103"/>
      <c r="I317" s="103"/>
      <c r="J317" s="103"/>
      <c r="K317" s="115" t="s">
        <v>924</v>
      </c>
      <c r="L317" s="117"/>
      <c r="M317" s="103"/>
      <c r="N317" s="103"/>
      <c r="O317" s="103"/>
      <c r="P317" s="115" t="s">
        <v>849</v>
      </c>
      <c r="Q317" s="107" t="s">
        <v>613</v>
      </c>
      <c r="R317" s="103"/>
      <c r="S317" s="103"/>
    </row>
    <row r="318" ht="16.5" customHeight="1">
      <c r="A318" s="101" t="s">
        <v>1471</v>
      </c>
      <c r="B318" s="113" t="s">
        <v>1505</v>
      </c>
      <c r="C318" s="103"/>
      <c r="D318" s="103"/>
      <c r="E318" s="103"/>
      <c r="F318" s="111" t="s">
        <v>1471</v>
      </c>
      <c r="G318" s="109" t="s">
        <v>1474</v>
      </c>
      <c r="H318" s="103"/>
      <c r="I318" s="103"/>
      <c r="J318" s="103"/>
      <c r="K318" s="115" t="s">
        <v>944</v>
      </c>
      <c r="L318" s="117"/>
      <c r="M318" s="103"/>
      <c r="N318" s="103"/>
      <c r="O318" s="103"/>
      <c r="P318" s="115" t="s">
        <v>870</v>
      </c>
      <c r="Q318" s="107" t="s">
        <v>1506</v>
      </c>
      <c r="R318" s="103"/>
      <c r="S318" s="103"/>
    </row>
    <row r="319" ht="16.5" customHeight="1">
      <c r="A319" s="110" t="s">
        <v>1507</v>
      </c>
      <c r="B319" s="108" t="s">
        <v>430</v>
      </c>
      <c r="C319" s="103"/>
      <c r="D319" s="103"/>
      <c r="E319" s="103"/>
      <c r="F319" s="111" t="s">
        <v>1507</v>
      </c>
      <c r="G319" s="109" t="s">
        <v>441</v>
      </c>
      <c r="H319" s="103"/>
      <c r="I319" s="103"/>
      <c r="J319" s="103"/>
      <c r="K319" s="115" t="s">
        <v>644</v>
      </c>
      <c r="L319" s="117"/>
      <c r="M319" s="103"/>
      <c r="N319" s="103"/>
      <c r="O319" s="103"/>
      <c r="P319" s="115" t="s">
        <v>624</v>
      </c>
      <c r="Q319" s="106" t="s">
        <v>921</v>
      </c>
      <c r="R319" s="103"/>
      <c r="S319" s="103"/>
    </row>
    <row r="320" ht="16.5" customHeight="1">
      <c r="A320" s="101" t="s">
        <v>1049</v>
      </c>
      <c r="B320" s="108" t="s">
        <v>1009</v>
      </c>
      <c r="C320" s="103"/>
      <c r="D320" s="103"/>
      <c r="E320" s="103"/>
      <c r="F320" s="104" t="s">
        <v>1049</v>
      </c>
      <c r="G320" s="109" t="s">
        <v>195</v>
      </c>
      <c r="H320" s="103"/>
      <c r="I320" s="103"/>
      <c r="J320" s="103"/>
      <c r="K320" s="115" t="s">
        <v>782</v>
      </c>
      <c r="L320" s="117"/>
      <c r="M320" s="103"/>
      <c r="N320" s="103"/>
      <c r="O320" s="103"/>
      <c r="P320" s="115" t="s">
        <v>907</v>
      </c>
      <c r="Q320" s="107" t="s">
        <v>306</v>
      </c>
      <c r="R320" s="103"/>
      <c r="S320" s="103"/>
    </row>
    <row r="321" ht="16.5" customHeight="1">
      <c r="A321" s="101" t="s">
        <v>597</v>
      </c>
      <c r="B321" s="108" t="s">
        <v>1006</v>
      </c>
      <c r="C321" s="103"/>
      <c r="D321" s="103"/>
      <c r="E321" s="103"/>
      <c r="F321" s="104" t="s">
        <v>597</v>
      </c>
      <c r="G321" s="109" t="s">
        <v>574</v>
      </c>
      <c r="H321" s="103"/>
      <c r="I321" s="103"/>
      <c r="J321" s="103"/>
      <c r="K321" s="115" t="s">
        <v>977</v>
      </c>
      <c r="L321" s="117"/>
      <c r="M321" s="103"/>
      <c r="N321" s="103"/>
      <c r="O321" s="103"/>
      <c r="P321" s="115" t="s">
        <v>1215</v>
      </c>
      <c r="Q321" s="106" t="s">
        <v>1447</v>
      </c>
      <c r="R321" s="103"/>
      <c r="S321" s="103"/>
    </row>
    <row r="322" ht="16.5" customHeight="1">
      <c r="A322" s="101" t="s">
        <v>996</v>
      </c>
      <c r="B322" s="108" t="s">
        <v>1061</v>
      </c>
      <c r="C322" s="103"/>
      <c r="D322" s="103"/>
      <c r="E322" s="103"/>
      <c r="F322" s="104" t="s">
        <v>996</v>
      </c>
      <c r="G322" s="109" t="s">
        <v>1477</v>
      </c>
      <c r="H322" s="103"/>
      <c r="I322" s="103"/>
      <c r="J322" s="103"/>
      <c r="K322" s="115" t="s">
        <v>476</v>
      </c>
      <c r="L322" s="117"/>
      <c r="M322" s="103"/>
      <c r="N322" s="103"/>
      <c r="O322" s="103"/>
      <c r="P322" s="115" t="s">
        <v>375</v>
      </c>
      <c r="Q322" s="107" t="s">
        <v>1508</v>
      </c>
      <c r="R322" s="103"/>
      <c r="S322" s="103"/>
    </row>
    <row r="323" ht="16.5" customHeight="1">
      <c r="A323" s="110" t="s">
        <v>1509</v>
      </c>
      <c r="B323" s="108" t="s">
        <v>1333</v>
      </c>
      <c r="C323" s="103"/>
      <c r="D323" s="103"/>
      <c r="E323" s="103"/>
      <c r="F323" s="104" t="s">
        <v>1509</v>
      </c>
      <c r="G323" s="109" t="s">
        <v>251</v>
      </c>
      <c r="H323" s="103"/>
      <c r="I323" s="103"/>
      <c r="J323" s="103"/>
      <c r="K323" s="115" t="s">
        <v>983</v>
      </c>
      <c r="L323" s="117"/>
      <c r="M323" s="103"/>
      <c r="N323" s="103"/>
      <c r="O323" s="103"/>
      <c r="P323" s="115" t="s">
        <v>557</v>
      </c>
      <c r="Q323" s="106" t="s">
        <v>1453</v>
      </c>
      <c r="R323" s="103"/>
      <c r="S323" s="103"/>
    </row>
    <row r="324" ht="16.5" customHeight="1">
      <c r="A324" s="101" t="s">
        <v>1218</v>
      </c>
      <c r="B324" s="108" t="s">
        <v>859</v>
      </c>
      <c r="C324" s="103"/>
      <c r="D324" s="103"/>
      <c r="E324" s="103"/>
      <c r="F324" s="111" t="s">
        <v>1218</v>
      </c>
      <c r="G324" s="109" t="s">
        <v>1100</v>
      </c>
      <c r="H324" s="103"/>
      <c r="I324" s="103"/>
      <c r="J324" s="103"/>
      <c r="K324" s="116"/>
      <c r="L324" s="117"/>
      <c r="M324" s="103"/>
      <c r="N324" s="103"/>
      <c r="O324" s="103"/>
      <c r="P324" s="115" t="s">
        <v>946</v>
      </c>
      <c r="Q324" s="107" t="s">
        <v>722</v>
      </c>
      <c r="R324" s="103"/>
      <c r="S324" s="103"/>
    </row>
    <row r="325" ht="16.5" customHeight="1">
      <c r="A325" s="101" t="s">
        <v>1078</v>
      </c>
      <c r="B325" s="108" t="s">
        <v>437</v>
      </c>
      <c r="C325" s="103"/>
      <c r="D325" s="103"/>
      <c r="E325" s="103"/>
      <c r="F325" s="104" t="s">
        <v>1078</v>
      </c>
      <c r="G325" s="109" t="s">
        <v>1284</v>
      </c>
      <c r="H325" s="103"/>
      <c r="I325" s="103"/>
      <c r="J325" s="103"/>
      <c r="K325" s="116"/>
      <c r="L325" s="117"/>
      <c r="M325" s="103"/>
      <c r="N325" s="103"/>
      <c r="O325" s="103"/>
      <c r="P325" s="115" t="s">
        <v>961</v>
      </c>
      <c r="Q325" s="107" t="s">
        <v>1510</v>
      </c>
      <c r="R325" s="103"/>
      <c r="S325" s="103"/>
    </row>
    <row r="326" ht="16.5" customHeight="1">
      <c r="A326" s="101" t="s">
        <v>1511</v>
      </c>
      <c r="B326" s="113" t="s">
        <v>1040</v>
      </c>
      <c r="C326" s="103"/>
      <c r="D326" s="103"/>
      <c r="E326" s="103"/>
      <c r="F326" s="111" t="s">
        <v>1511</v>
      </c>
      <c r="G326" s="109" t="s">
        <v>835</v>
      </c>
      <c r="H326" s="103"/>
      <c r="I326" s="103"/>
      <c r="J326" s="103"/>
      <c r="K326" s="116"/>
      <c r="L326" s="117"/>
      <c r="M326" s="103"/>
      <c r="N326" s="103"/>
      <c r="O326" s="103"/>
      <c r="P326" s="115" t="s">
        <v>979</v>
      </c>
      <c r="Q326" s="106" t="s">
        <v>644</v>
      </c>
      <c r="R326" s="103"/>
      <c r="S326" s="103"/>
    </row>
    <row r="327" ht="16.5" customHeight="1">
      <c r="A327" s="101" t="s">
        <v>1207</v>
      </c>
      <c r="B327" s="108" t="s">
        <v>432</v>
      </c>
      <c r="C327" s="103"/>
      <c r="D327" s="103"/>
      <c r="E327" s="103"/>
      <c r="F327" s="111" t="s">
        <v>1207</v>
      </c>
      <c r="G327" s="109" t="s">
        <v>1481</v>
      </c>
      <c r="H327" s="103"/>
      <c r="I327" s="103"/>
      <c r="J327" s="103"/>
      <c r="K327" s="116"/>
      <c r="L327" s="117"/>
      <c r="M327" s="103"/>
      <c r="N327" s="103"/>
      <c r="O327" s="103"/>
      <c r="P327" s="115" t="s">
        <v>1347</v>
      </c>
      <c r="Q327" s="106" t="s">
        <v>827</v>
      </c>
      <c r="R327" s="103"/>
      <c r="S327" s="103"/>
    </row>
    <row r="328" ht="16.5" customHeight="1">
      <c r="A328" s="110" t="s">
        <v>1512</v>
      </c>
      <c r="B328" s="108" t="s">
        <v>678</v>
      </c>
      <c r="C328" s="103"/>
      <c r="D328" s="103"/>
      <c r="E328" s="103"/>
      <c r="F328" s="111" t="s">
        <v>1512</v>
      </c>
      <c r="G328" s="109" t="s">
        <v>409</v>
      </c>
      <c r="H328" s="103"/>
      <c r="I328" s="103"/>
      <c r="J328" s="103"/>
      <c r="K328" s="116"/>
      <c r="L328" s="117"/>
      <c r="M328" s="103"/>
      <c r="N328" s="103"/>
      <c r="O328" s="103"/>
      <c r="P328" s="116"/>
      <c r="Q328" s="106" t="s">
        <v>265</v>
      </c>
      <c r="R328" s="103"/>
      <c r="S328" s="103"/>
    </row>
    <row r="329" ht="16.5" customHeight="1">
      <c r="A329" s="110" t="s">
        <v>1513</v>
      </c>
      <c r="B329" s="108" t="s">
        <v>326</v>
      </c>
      <c r="C329" s="103"/>
      <c r="D329" s="103"/>
      <c r="E329" s="103"/>
      <c r="F329" s="111" t="s">
        <v>1513</v>
      </c>
      <c r="G329" s="109" t="s">
        <v>1359</v>
      </c>
      <c r="H329" s="103"/>
      <c r="I329" s="103"/>
      <c r="J329" s="103"/>
      <c r="K329" s="116"/>
      <c r="L329" s="117"/>
      <c r="M329" s="103"/>
      <c r="N329" s="103"/>
      <c r="O329" s="103"/>
      <c r="P329" s="116"/>
      <c r="Q329" s="107" t="s">
        <v>1514</v>
      </c>
      <c r="R329" s="103"/>
      <c r="S329" s="103"/>
    </row>
    <row r="330" ht="16.5" customHeight="1">
      <c r="A330" s="110" t="s">
        <v>890</v>
      </c>
      <c r="B330" s="108" t="s">
        <v>1515</v>
      </c>
      <c r="C330" s="103"/>
      <c r="D330" s="103"/>
      <c r="E330" s="103"/>
      <c r="F330" s="111" t="s">
        <v>890</v>
      </c>
      <c r="G330" s="105" t="s">
        <v>1484</v>
      </c>
      <c r="H330" s="103"/>
      <c r="I330" s="103"/>
      <c r="J330" s="103"/>
      <c r="K330" s="116"/>
      <c r="L330" s="117"/>
      <c r="M330" s="103"/>
      <c r="N330" s="103"/>
      <c r="O330" s="103"/>
      <c r="P330" s="116"/>
      <c r="Q330" s="107" t="s">
        <v>1511</v>
      </c>
      <c r="R330" s="103"/>
      <c r="S330" s="103"/>
    </row>
    <row r="331" ht="16.5" customHeight="1">
      <c r="A331" s="101" t="s">
        <v>203</v>
      </c>
      <c r="B331" s="113" t="s">
        <v>1516</v>
      </c>
      <c r="C331" s="103"/>
      <c r="D331" s="103"/>
      <c r="E331" s="103"/>
      <c r="F331" s="111" t="s">
        <v>203</v>
      </c>
      <c r="G331" s="109" t="s">
        <v>957</v>
      </c>
      <c r="H331" s="103"/>
      <c r="I331" s="103"/>
      <c r="J331" s="103"/>
      <c r="K331" s="116"/>
      <c r="L331" s="117"/>
      <c r="M331" s="103"/>
      <c r="N331" s="103"/>
      <c r="O331" s="103"/>
      <c r="P331" s="116"/>
      <c r="Q331" s="106" t="s">
        <v>587</v>
      </c>
      <c r="R331" s="103"/>
      <c r="S331" s="103"/>
    </row>
    <row r="332" ht="16.5" customHeight="1">
      <c r="A332" s="110" t="s">
        <v>382</v>
      </c>
      <c r="B332" s="113" t="s">
        <v>1517</v>
      </c>
      <c r="C332" s="103"/>
      <c r="D332" s="103"/>
      <c r="E332" s="103"/>
      <c r="F332" s="111" t="s">
        <v>382</v>
      </c>
      <c r="G332" s="105" t="s">
        <v>1488</v>
      </c>
      <c r="H332" s="103"/>
      <c r="I332" s="103"/>
      <c r="J332" s="103"/>
      <c r="K332" s="116"/>
      <c r="L332" s="117"/>
      <c r="M332" s="103"/>
      <c r="N332" s="103"/>
      <c r="O332" s="103"/>
      <c r="P332" s="116"/>
      <c r="Q332" s="107" t="s">
        <v>1518</v>
      </c>
      <c r="R332" s="103"/>
      <c r="S332" s="103"/>
    </row>
    <row r="333" ht="16.5" customHeight="1">
      <c r="A333" s="101" t="s">
        <v>933</v>
      </c>
      <c r="B333" s="108" t="s">
        <v>1073</v>
      </c>
      <c r="C333" s="103"/>
      <c r="D333" s="103"/>
      <c r="E333" s="103"/>
      <c r="F333" s="111" t="s">
        <v>933</v>
      </c>
      <c r="G333" s="105" t="s">
        <v>1491</v>
      </c>
      <c r="H333" s="103"/>
      <c r="I333" s="103"/>
      <c r="J333" s="103"/>
      <c r="K333" s="116"/>
      <c r="L333" s="117"/>
      <c r="M333" s="103"/>
      <c r="N333" s="103"/>
      <c r="O333" s="103"/>
      <c r="P333" s="116"/>
      <c r="Q333" s="107" t="s">
        <v>1519</v>
      </c>
      <c r="R333" s="103"/>
      <c r="S333" s="103"/>
    </row>
    <row r="334" ht="16.5" customHeight="1">
      <c r="A334" s="110" t="s">
        <v>1520</v>
      </c>
      <c r="B334" s="108" t="s">
        <v>1521</v>
      </c>
      <c r="C334" s="103"/>
      <c r="D334" s="103"/>
      <c r="E334" s="103"/>
      <c r="F334" s="111" t="s">
        <v>1520</v>
      </c>
      <c r="G334" s="105" t="s">
        <v>1493</v>
      </c>
      <c r="H334" s="103"/>
      <c r="I334" s="103"/>
      <c r="J334" s="103"/>
      <c r="K334" s="116"/>
      <c r="L334" s="117"/>
      <c r="M334" s="103"/>
      <c r="N334" s="103"/>
      <c r="O334" s="103"/>
      <c r="P334" s="116"/>
      <c r="Q334" s="107" t="s">
        <v>847</v>
      </c>
      <c r="R334" s="103"/>
      <c r="S334" s="103"/>
    </row>
    <row r="335" ht="16.5" customHeight="1">
      <c r="A335" s="110" t="s">
        <v>635</v>
      </c>
      <c r="B335" s="113" t="s">
        <v>1522</v>
      </c>
      <c r="C335" s="103"/>
      <c r="D335" s="103"/>
      <c r="E335" s="103"/>
      <c r="F335" s="111" t="s">
        <v>635</v>
      </c>
      <c r="G335" s="109" t="s">
        <v>213</v>
      </c>
      <c r="H335" s="103"/>
      <c r="I335" s="103"/>
      <c r="J335" s="103"/>
      <c r="K335" s="116"/>
      <c r="L335" s="117"/>
      <c r="M335" s="103"/>
      <c r="N335" s="103"/>
      <c r="O335" s="103"/>
      <c r="P335" s="116"/>
      <c r="Q335" s="106" t="s">
        <v>1303</v>
      </c>
      <c r="R335" s="103"/>
      <c r="S335" s="103"/>
    </row>
    <row r="336" ht="16.5" customHeight="1">
      <c r="A336" s="101" t="s">
        <v>441</v>
      </c>
      <c r="B336" s="108" t="s">
        <v>1523</v>
      </c>
      <c r="C336" s="103"/>
      <c r="D336" s="103"/>
      <c r="E336" s="103"/>
      <c r="F336" s="104" t="s">
        <v>441</v>
      </c>
      <c r="G336" s="109" t="s">
        <v>1497</v>
      </c>
      <c r="H336" s="103"/>
      <c r="I336" s="103"/>
      <c r="J336" s="103"/>
      <c r="K336" s="116"/>
      <c r="L336" s="117"/>
      <c r="M336" s="103"/>
      <c r="N336" s="103"/>
      <c r="O336" s="103"/>
      <c r="P336" s="116"/>
      <c r="Q336" s="107" t="s">
        <v>1243</v>
      </c>
      <c r="R336" s="103"/>
      <c r="S336" s="103"/>
    </row>
    <row r="337" ht="16.5" customHeight="1">
      <c r="A337" s="101" t="s">
        <v>446</v>
      </c>
      <c r="B337" s="113" t="s">
        <v>1524</v>
      </c>
      <c r="C337" s="103"/>
      <c r="D337" s="103"/>
      <c r="E337" s="103"/>
      <c r="F337" s="111" t="s">
        <v>446</v>
      </c>
      <c r="G337" s="109" t="s">
        <v>1499</v>
      </c>
      <c r="H337" s="103"/>
      <c r="I337" s="103"/>
      <c r="J337" s="103"/>
      <c r="K337" s="116"/>
      <c r="L337" s="117"/>
      <c r="M337" s="103"/>
      <c r="N337" s="103"/>
      <c r="O337" s="103"/>
      <c r="P337" s="116"/>
      <c r="Q337" s="107" t="s">
        <v>1525</v>
      </c>
      <c r="R337" s="103"/>
      <c r="S337" s="103"/>
    </row>
    <row r="338" ht="16.5" customHeight="1">
      <c r="A338" s="101" t="s">
        <v>1521</v>
      </c>
      <c r="B338" s="108" t="s">
        <v>1407</v>
      </c>
      <c r="C338" s="103"/>
      <c r="D338" s="103"/>
      <c r="E338" s="103"/>
      <c r="F338" s="104" t="s">
        <v>1521</v>
      </c>
      <c r="G338" s="109" t="s">
        <v>1502</v>
      </c>
      <c r="H338" s="103"/>
      <c r="I338" s="103"/>
      <c r="J338" s="103"/>
      <c r="K338" s="116"/>
      <c r="L338" s="117"/>
      <c r="M338" s="103"/>
      <c r="N338" s="103"/>
      <c r="O338" s="103"/>
      <c r="P338" s="116"/>
      <c r="Q338" s="107" t="s">
        <v>1526</v>
      </c>
      <c r="R338" s="103"/>
      <c r="S338" s="103"/>
    </row>
    <row r="339" ht="16.5" customHeight="1">
      <c r="A339" s="101" t="s">
        <v>1474</v>
      </c>
      <c r="B339" s="108" t="s">
        <v>428</v>
      </c>
      <c r="C339" s="103"/>
      <c r="D339" s="103"/>
      <c r="E339" s="103"/>
      <c r="F339" s="104" t="s">
        <v>1474</v>
      </c>
      <c r="G339" s="109" t="s">
        <v>863</v>
      </c>
      <c r="H339" s="103"/>
      <c r="I339" s="103"/>
      <c r="J339" s="103"/>
      <c r="K339" s="116"/>
      <c r="L339" s="117"/>
      <c r="M339" s="103"/>
      <c r="N339" s="103"/>
      <c r="O339" s="103"/>
      <c r="P339" s="116"/>
      <c r="Q339" s="107" t="s">
        <v>1527</v>
      </c>
      <c r="R339" s="103"/>
      <c r="S339" s="103"/>
    </row>
    <row r="340" ht="16.5" customHeight="1">
      <c r="A340" s="101" t="s">
        <v>803</v>
      </c>
      <c r="B340" s="113" t="s">
        <v>1528</v>
      </c>
      <c r="C340" s="103"/>
      <c r="D340" s="103"/>
      <c r="E340" s="103"/>
      <c r="F340" s="111" t="s">
        <v>803</v>
      </c>
      <c r="G340" s="105" t="s">
        <v>1505</v>
      </c>
      <c r="H340" s="103"/>
      <c r="I340" s="103"/>
      <c r="J340" s="103"/>
      <c r="K340" s="116"/>
      <c r="L340" s="117"/>
      <c r="M340" s="103"/>
      <c r="N340" s="103"/>
      <c r="O340" s="103"/>
      <c r="P340" s="116"/>
      <c r="Q340" s="106" t="s">
        <v>552</v>
      </c>
      <c r="R340" s="103"/>
      <c r="S340" s="103"/>
    </row>
    <row r="341" ht="16.5" customHeight="1">
      <c r="A341" s="101" t="s">
        <v>337</v>
      </c>
      <c r="B341" s="113" t="s">
        <v>1529</v>
      </c>
      <c r="C341" s="103"/>
      <c r="D341" s="103"/>
      <c r="E341" s="103"/>
      <c r="F341" s="111" t="s">
        <v>337</v>
      </c>
      <c r="G341" s="109" t="s">
        <v>430</v>
      </c>
      <c r="H341" s="103"/>
      <c r="I341" s="103"/>
      <c r="J341" s="103"/>
      <c r="K341" s="116"/>
      <c r="L341" s="117"/>
      <c r="M341" s="103"/>
      <c r="N341" s="103"/>
      <c r="O341" s="103"/>
      <c r="P341" s="116"/>
      <c r="Q341" s="107" t="s">
        <v>1530</v>
      </c>
      <c r="R341" s="103"/>
      <c r="S341" s="103"/>
    </row>
    <row r="342" ht="16.5" customHeight="1">
      <c r="A342" s="101" t="s">
        <v>342</v>
      </c>
      <c r="B342" s="113" t="s">
        <v>1531</v>
      </c>
      <c r="C342" s="103"/>
      <c r="D342" s="103"/>
      <c r="E342" s="103"/>
      <c r="F342" s="111" t="s">
        <v>342</v>
      </c>
      <c r="G342" s="109" t="s">
        <v>1009</v>
      </c>
      <c r="H342" s="103"/>
      <c r="I342" s="103"/>
      <c r="J342" s="103"/>
      <c r="K342" s="116"/>
      <c r="L342" s="117"/>
      <c r="M342" s="103"/>
      <c r="N342" s="103"/>
      <c r="O342" s="103"/>
      <c r="P342" s="116"/>
      <c r="Q342" s="106" t="s">
        <v>1047</v>
      </c>
      <c r="R342" s="103"/>
      <c r="S342" s="103"/>
    </row>
    <row r="343" ht="16.5" customHeight="1">
      <c r="A343" s="110" t="s">
        <v>1532</v>
      </c>
      <c r="B343" s="113" t="s">
        <v>1533</v>
      </c>
      <c r="C343" s="103"/>
      <c r="D343" s="103"/>
      <c r="E343" s="103"/>
      <c r="F343" s="111" t="s">
        <v>1532</v>
      </c>
      <c r="G343" s="109" t="s">
        <v>1006</v>
      </c>
      <c r="H343" s="103"/>
      <c r="I343" s="103"/>
      <c r="J343" s="103"/>
      <c r="K343" s="116"/>
      <c r="L343" s="117"/>
      <c r="M343" s="103"/>
      <c r="N343" s="103"/>
      <c r="O343" s="103"/>
      <c r="P343" s="116"/>
      <c r="Q343" s="106" t="s">
        <v>557</v>
      </c>
      <c r="R343" s="103"/>
      <c r="S343" s="103"/>
    </row>
    <row r="344" ht="16.5" customHeight="1">
      <c r="A344" s="101" t="s">
        <v>1367</v>
      </c>
      <c r="B344" s="113" t="s">
        <v>1534</v>
      </c>
      <c r="C344" s="103"/>
      <c r="D344" s="103"/>
      <c r="E344" s="103"/>
      <c r="F344" s="104" t="s">
        <v>1367</v>
      </c>
      <c r="G344" s="109" t="s">
        <v>1061</v>
      </c>
      <c r="H344" s="103"/>
      <c r="I344" s="103"/>
      <c r="J344" s="103"/>
      <c r="K344" s="116"/>
      <c r="L344" s="117"/>
      <c r="M344" s="103"/>
      <c r="N344" s="103"/>
      <c r="O344" s="103"/>
      <c r="P344" s="116"/>
      <c r="Q344" s="107" t="s">
        <v>1535</v>
      </c>
      <c r="R344" s="103"/>
      <c r="S344" s="103"/>
    </row>
    <row r="345" ht="16.5" customHeight="1">
      <c r="A345" s="110" t="s">
        <v>1536</v>
      </c>
      <c r="B345" s="108" t="s">
        <v>1343</v>
      </c>
      <c r="C345" s="103"/>
      <c r="D345" s="103"/>
      <c r="E345" s="103"/>
      <c r="F345" s="111" t="s">
        <v>1536</v>
      </c>
      <c r="G345" s="109" t="s">
        <v>1399</v>
      </c>
      <c r="H345" s="103"/>
      <c r="I345" s="103"/>
      <c r="J345" s="103"/>
      <c r="K345" s="116"/>
      <c r="L345" s="117"/>
      <c r="M345" s="103"/>
      <c r="N345" s="103"/>
      <c r="O345" s="103"/>
      <c r="P345" s="116"/>
      <c r="Q345" s="106" t="s">
        <v>696</v>
      </c>
      <c r="R345" s="103"/>
      <c r="S345" s="103"/>
    </row>
    <row r="346" ht="16.5" customHeight="1">
      <c r="A346" s="101" t="s">
        <v>1012</v>
      </c>
      <c r="B346" s="108" t="s">
        <v>1537</v>
      </c>
      <c r="C346" s="103"/>
      <c r="D346" s="103"/>
      <c r="E346" s="103"/>
      <c r="F346" s="111" t="s">
        <v>1012</v>
      </c>
      <c r="G346" s="109" t="s">
        <v>1409</v>
      </c>
      <c r="H346" s="103"/>
      <c r="I346" s="103"/>
      <c r="J346" s="103"/>
      <c r="K346" s="116"/>
      <c r="L346" s="117"/>
      <c r="M346" s="103"/>
      <c r="N346" s="103"/>
      <c r="O346" s="103"/>
      <c r="P346" s="116"/>
      <c r="Q346" s="107" t="s">
        <v>1538</v>
      </c>
      <c r="R346" s="103"/>
      <c r="S346" s="103"/>
    </row>
    <row r="347" ht="16.5" customHeight="1">
      <c r="A347" s="101" t="s">
        <v>1000</v>
      </c>
      <c r="B347" s="113" t="s">
        <v>1539</v>
      </c>
      <c r="C347" s="103"/>
      <c r="D347" s="103"/>
      <c r="E347" s="103"/>
      <c r="F347" s="104" t="s">
        <v>1000</v>
      </c>
      <c r="G347" s="105" t="s">
        <v>1333</v>
      </c>
      <c r="H347" s="103"/>
      <c r="I347" s="103"/>
      <c r="J347" s="103"/>
      <c r="K347" s="116"/>
      <c r="L347" s="117"/>
      <c r="M347" s="103"/>
      <c r="N347" s="103"/>
      <c r="O347" s="103"/>
      <c r="P347" s="116"/>
      <c r="Q347" s="107" t="s">
        <v>1540</v>
      </c>
      <c r="R347" s="103"/>
      <c r="S347" s="103"/>
    </row>
    <row r="348" ht="16.5" customHeight="1">
      <c r="A348" s="110" t="s">
        <v>284</v>
      </c>
      <c r="B348" s="113" t="s">
        <v>1541</v>
      </c>
      <c r="C348" s="103"/>
      <c r="D348" s="103"/>
      <c r="E348" s="103"/>
      <c r="F348" s="111" t="s">
        <v>284</v>
      </c>
      <c r="G348" s="109" t="s">
        <v>859</v>
      </c>
      <c r="H348" s="103"/>
      <c r="I348" s="103"/>
      <c r="J348" s="103"/>
      <c r="K348" s="116"/>
      <c r="L348" s="117"/>
      <c r="M348" s="103"/>
      <c r="N348" s="103"/>
      <c r="O348" s="103"/>
      <c r="P348" s="116"/>
      <c r="Q348" s="106" t="s">
        <v>832</v>
      </c>
      <c r="R348" s="103"/>
      <c r="S348" s="103"/>
    </row>
    <row r="349" ht="16.5" customHeight="1">
      <c r="A349" s="110" t="s">
        <v>290</v>
      </c>
      <c r="B349" s="108" t="s">
        <v>1091</v>
      </c>
      <c r="C349" s="103"/>
      <c r="D349" s="103"/>
      <c r="E349" s="103"/>
      <c r="F349" s="111" t="s">
        <v>290</v>
      </c>
      <c r="G349" s="109" t="s">
        <v>1058</v>
      </c>
      <c r="H349" s="103"/>
      <c r="I349" s="103"/>
      <c r="J349" s="103"/>
      <c r="K349" s="116"/>
      <c r="L349" s="117"/>
      <c r="M349" s="103"/>
      <c r="N349" s="103"/>
      <c r="O349" s="103"/>
      <c r="P349" s="116"/>
      <c r="Q349" s="107" t="s">
        <v>1542</v>
      </c>
      <c r="R349" s="103"/>
      <c r="S349" s="103"/>
    </row>
    <row r="350" ht="16.5" customHeight="1">
      <c r="A350" s="110" t="s">
        <v>1543</v>
      </c>
      <c r="B350" s="113" t="s">
        <v>1544</v>
      </c>
      <c r="C350" s="103"/>
      <c r="D350" s="103"/>
      <c r="E350" s="103"/>
      <c r="F350" s="111" t="s">
        <v>1543</v>
      </c>
      <c r="G350" s="109" t="s">
        <v>437</v>
      </c>
      <c r="H350" s="103"/>
      <c r="I350" s="103"/>
      <c r="J350" s="103"/>
      <c r="K350" s="116"/>
      <c r="L350" s="117"/>
      <c r="M350" s="103"/>
      <c r="N350" s="103"/>
      <c r="O350" s="103"/>
      <c r="P350" s="116"/>
      <c r="Q350" s="107" t="s">
        <v>1545</v>
      </c>
      <c r="R350" s="103"/>
      <c r="S350" s="103"/>
    </row>
    <row r="351" ht="16.5" customHeight="1">
      <c r="A351" s="110" t="s">
        <v>1546</v>
      </c>
      <c r="B351" s="108" t="s">
        <v>266</v>
      </c>
      <c r="C351" s="103"/>
      <c r="D351" s="103"/>
      <c r="E351" s="103"/>
      <c r="F351" s="111" t="s">
        <v>1546</v>
      </c>
      <c r="G351" s="109" t="s">
        <v>1064</v>
      </c>
      <c r="H351" s="103"/>
      <c r="I351" s="103"/>
      <c r="J351" s="103"/>
      <c r="K351" s="116"/>
      <c r="L351" s="117"/>
      <c r="M351" s="103"/>
      <c r="N351" s="103"/>
      <c r="O351" s="103"/>
      <c r="P351" s="116"/>
      <c r="Q351" s="107" t="s">
        <v>1547</v>
      </c>
      <c r="R351" s="103"/>
      <c r="S351" s="103"/>
    </row>
    <row r="352" ht="16.5" customHeight="1">
      <c r="A352" s="101" t="s">
        <v>234</v>
      </c>
      <c r="B352" s="108" t="s">
        <v>1155</v>
      </c>
      <c r="C352" s="103"/>
      <c r="D352" s="103"/>
      <c r="E352" s="103"/>
      <c r="F352" s="104" t="s">
        <v>234</v>
      </c>
      <c r="G352" s="109" t="s">
        <v>1363</v>
      </c>
      <c r="H352" s="103"/>
      <c r="I352" s="103"/>
      <c r="J352" s="103"/>
      <c r="K352" s="116"/>
      <c r="L352" s="117"/>
      <c r="M352" s="103"/>
      <c r="N352" s="103"/>
      <c r="O352" s="103"/>
      <c r="P352" s="116"/>
      <c r="Q352" s="107" t="s">
        <v>1548</v>
      </c>
      <c r="R352" s="103"/>
      <c r="S352" s="103"/>
    </row>
    <row r="353" ht="16.5" customHeight="1">
      <c r="A353" s="101" t="s">
        <v>507</v>
      </c>
      <c r="B353" s="113" t="s">
        <v>1549</v>
      </c>
      <c r="C353" s="103"/>
      <c r="D353" s="103"/>
      <c r="E353" s="103"/>
      <c r="F353" s="104" t="s">
        <v>507</v>
      </c>
      <c r="G353" s="109" t="s">
        <v>1040</v>
      </c>
      <c r="H353" s="103"/>
      <c r="I353" s="103"/>
      <c r="J353" s="103"/>
      <c r="K353" s="116"/>
      <c r="L353" s="117"/>
      <c r="M353" s="103"/>
      <c r="N353" s="103"/>
      <c r="O353" s="103"/>
      <c r="P353" s="116"/>
      <c r="Q353" s="116"/>
      <c r="R353" s="103"/>
      <c r="S353" s="103"/>
    </row>
    <row r="354" ht="16.5" customHeight="1">
      <c r="A354" s="101" t="s">
        <v>448</v>
      </c>
      <c r="B354" s="108" t="s">
        <v>377</v>
      </c>
      <c r="C354" s="103"/>
      <c r="D354" s="103"/>
      <c r="E354" s="103"/>
      <c r="F354" s="104" t="s">
        <v>448</v>
      </c>
      <c r="G354" s="109" t="s">
        <v>432</v>
      </c>
      <c r="H354" s="103"/>
      <c r="I354" s="103"/>
      <c r="J354" s="103"/>
      <c r="K354" s="116"/>
      <c r="L354" s="117"/>
      <c r="M354" s="103"/>
      <c r="N354" s="103"/>
      <c r="O354" s="103"/>
      <c r="P354" s="116"/>
      <c r="Q354" s="116"/>
      <c r="R354" s="103"/>
      <c r="S354" s="103"/>
    </row>
    <row r="355" ht="16.5" customHeight="1">
      <c r="A355" s="101" t="s">
        <v>462</v>
      </c>
      <c r="B355" s="108" t="s">
        <v>398</v>
      </c>
      <c r="C355" s="103"/>
      <c r="D355" s="103"/>
      <c r="E355" s="103"/>
      <c r="F355" s="104" t="s">
        <v>462</v>
      </c>
      <c r="G355" s="109" t="s">
        <v>678</v>
      </c>
      <c r="H355" s="103"/>
      <c r="I355" s="103"/>
      <c r="J355" s="103"/>
      <c r="K355" s="116"/>
      <c r="L355" s="117"/>
      <c r="M355" s="103"/>
      <c r="N355" s="103"/>
      <c r="O355" s="103"/>
      <c r="P355" s="116"/>
      <c r="Q355" s="116"/>
      <c r="R355" s="103"/>
      <c r="S355" s="103"/>
    </row>
    <row r="356" ht="16.5" customHeight="1">
      <c r="A356" s="101" t="s">
        <v>521</v>
      </c>
      <c r="B356" s="108" t="s">
        <v>1550</v>
      </c>
      <c r="C356" s="103"/>
      <c r="D356" s="103"/>
      <c r="E356" s="103"/>
      <c r="F356" s="111" t="s">
        <v>521</v>
      </c>
      <c r="G356" s="105" t="s">
        <v>326</v>
      </c>
      <c r="H356" s="103"/>
      <c r="I356" s="103"/>
      <c r="J356" s="103"/>
      <c r="K356" s="116"/>
      <c r="L356" s="117"/>
      <c r="M356" s="103"/>
      <c r="N356" s="103"/>
      <c r="O356" s="103"/>
      <c r="P356" s="116"/>
      <c r="Q356" s="116"/>
      <c r="R356" s="103"/>
      <c r="S356" s="103"/>
    </row>
    <row r="357" ht="16.5" customHeight="1">
      <c r="A357" s="101" t="s">
        <v>547</v>
      </c>
      <c r="B357" s="108" t="s">
        <v>942</v>
      </c>
      <c r="C357" s="103"/>
      <c r="D357" s="103"/>
      <c r="E357" s="103"/>
      <c r="F357" s="111" t="s">
        <v>547</v>
      </c>
      <c r="G357" s="109" t="s">
        <v>1515</v>
      </c>
      <c r="H357" s="103"/>
      <c r="I357" s="103"/>
      <c r="J357" s="103"/>
      <c r="K357" s="116"/>
      <c r="L357" s="117"/>
      <c r="M357" s="103"/>
      <c r="N357" s="103"/>
      <c r="O357" s="103"/>
      <c r="P357" s="116"/>
      <c r="Q357" s="116"/>
      <c r="R357" s="103"/>
      <c r="S357" s="103"/>
    </row>
    <row r="358" ht="16.5" customHeight="1">
      <c r="A358" s="110" t="s">
        <v>1551</v>
      </c>
      <c r="B358" s="108" t="s">
        <v>392</v>
      </c>
      <c r="C358" s="103"/>
      <c r="D358" s="103"/>
      <c r="E358" s="103"/>
      <c r="F358" s="111" t="s">
        <v>1551</v>
      </c>
      <c r="G358" s="105" t="s">
        <v>1516</v>
      </c>
      <c r="H358" s="103"/>
      <c r="I358" s="103"/>
      <c r="J358" s="103"/>
      <c r="K358" s="116"/>
      <c r="L358" s="117"/>
      <c r="M358" s="103"/>
      <c r="N358" s="103"/>
      <c r="O358" s="103"/>
      <c r="P358" s="116"/>
      <c r="Q358" s="116"/>
      <c r="R358" s="103"/>
      <c r="S358" s="103"/>
    </row>
    <row r="359" ht="16.5" customHeight="1">
      <c r="A359" s="110" t="s">
        <v>1552</v>
      </c>
      <c r="B359" s="108" t="s">
        <v>271</v>
      </c>
      <c r="C359" s="103"/>
      <c r="D359" s="103"/>
      <c r="E359" s="103"/>
      <c r="F359" s="111" t="s">
        <v>1552</v>
      </c>
      <c r="G359" s="105" t="s">
        <v>1517</v>
      </c>
      <c r="H359" s="103"/>
      <c r="I359" s="103"/>
      <c r="J359" s="103"/>
      <c r="K359" s="116"/>
      <c r="L359" s="117"/>
      <c r="M359" s="103"/>
      <c r="N359" s="103"/>
      <c r="O359" s="103"/>
      <c r="P359" s="116"/>
      <c r="Q359" s="116"/>
      <c r="R359" s="103"/>
      <c r="S359" s="103"/>
    </row>
    <row r="360" ht="16.5" customHeight="1">
      <c r="A360" s="101" t="s">
        <v>826</v>
      </c>
      <c r="B360" s="108" t="s">
        <v>261</v>
      </c>
      <c r="C360" s="103"/>
      <c r="D360" s="103"/>
      <c r="E360" s="103"/>
      <c r="F360" s="111" t="s">
        <v>826</v>
      </c>
      <c r="G360" s="109" t="s">
        <v>1457</v>
      </c>
      <c r="H360" s="103"/>
      <c r="I360" s="103"/>
      <c r="J360" s="103"/>
      <c r="K360" s="116"/>
      <c r="L360" s="117"/>
      <c r="M360" s="103"/>
      <c r="N360" s="103"/>
      <c r="O360" s="103"/>
      <c r="P360" s="116"/>
      <c r="Q360" s="116"/>
      <c r="R360" s="103"/>
      <c r="S360" s="103"/>
    </row>
    <row r="361" ht="16.5" customHeight="1">
      <c r="A361" s="101" t="s">
        <v>288</v>
      </c>
      <c r="B361" s="108" t="s">
        <v>1553</v>
      </c>
      <c r="C361" s="103"/>
      <c r="D361" s="103"/>
      <c r="E361" s="103"/>
      <c r="F361" s="104" t="s">
        <v>288</v>
      </c>
      <c r="G361" s="109" t="s">
        <v>1073</v>
      </c>
      <c r="H361" s="103"/>
      <c r="I361" s="103"/>
      <c r="J361" s="103"/>
      <c r="K361" s="116"/>
      <c r="L361" s="117"/>
      <c r="M361" s="103"/>
      <c r="N361" s="103"/>
      <c r="O361" s="103"/>
      <c r="P361" s="116"/>
      <c r="Q361" s="116"/>
      <c r="R361" s="103"/>
      <c r="S361" s="103"/>
    </row>
    <row r="362" ht="16.5" customHeight="1">
      <c r="A362" s="101" t="s">
        <v>574</v>
      </c>
      <c r="B362" s="108" t="s">
        <v>245</v>
      </c>
      <c r="C362" s="103"/>
      <c r="D362" s="103"/>
      <c r="E362" s="103"/>
      <c r="F362" s="104" t="s">
        <v>574</v>
      </c>
      <c r="G362" s="109" t="s">
        <v>1521</v>
      </c>
      <c r="H362" s="103"/>
      <c r="I362" s="103"/>
      <c r="J362" s="103"/>
      <c r="K362" s="116"/>
      <c r="L362" s="117"/>
      <c r="M362" s="103"/>
      <c r="N362" s="103"/>
      <c r="O362" s="103"/>
      <c r="P362" s="116"/>
      <c r="Q362" s="116"/>
      <c r="R362" s="103"/>
      <c r="S362" s="103"/>
    </row>
    <row r="363" ht="16.5" customHeight="1">
      <c r="A363" s="101" t="s">
        <v>1449</v>
      </c>
      <c r="B363" s="108" t="s">
        <v>765</v>
      </c>
      <c r="C363" s="103"/>
      <c r="D363" s="103"/>
      <c r="E363" s="103"/>
      <c r="F363" s="104" t="s">
        <v>1449</v>
      </c>
      <c r="G363" s="105" t="s">
        <v>1522</v>
      </c>
      <c r="H363" s="103"/>
      <c r="I363" s="103"/>
      <c r="J363" s="103"/>
      <c r="K363" s="116"/>
      <c r="L363" s="117"/>
      <c r="M363" s="103"/>
      <c r="N363" s="103"/>
      <c r="O363" s="103"/>
      <c r="P363" s="116"/>
      <c r="Q363" s="116"/>
      <c r="R363" s="103"/>
      <c r="S363" s="103"/>
    </row>
    <row r="364" ht="16.5" customHeight="1">
      <c r="A364" s="101" t="s">
        <v>1332</v>
      </c>
      <c r="B364" s="108" t="s">
        <v>770</v>
      </c>
      <c r="C364" s="103"/>
      <c r="D364" s="103"/>
      <c r="E364" s="103"/>
      <c r="F364" s="104" t="s">
        <v>1332</v>
      </c>
      <c r="G364" s="109" t="s">
        <v>1083</v>
      </c>
      <c r="H364" s="103"/>
      <c r="I364" s="103"/>
      <c r="J364" s="103"/>
      <c r="K364" s="116"/>
      <c r="L364" s="117"/>
      <c r="M364" s="103"/>
      <c r="N364" s="103"/>
      <c r="O364" s="103"/>
      <c r="P364" s="116"/>
      <c r="Q364" s="116"/>
      <c r="R364" s="103"/>
      <c r="S364" s="103"/>
    </row>
    <row r="365" ht="16.5" customHeight="1">
      <c r="A365" s="101" t="s">
        <v>1114</v>
      </c>
      <c r="B365" s="108" t="s">
        <v>1078</v>
      </c>
      <c r="C365" s="103"/>
      <c r="D365" s="103"/>
      <c r="E365" s="103"/>
      <c r="F365" s="104" t="s">
        <v>1114</v>
      </c>
      <c r="G365" s="109" t="s">
        <v>1095</v>
      </c>
      <c r="H365" s="103"/>
      <c r="I365" s="103"/>
      <c r="J365" s="103"/>
      <c r="K365" s="116"/>
      <c r="L365" s="117"/>
      <c r="M365" s="103"/>
      <c r="N365" s="103"/>
      <c r="O365" s="103"/>
      <c r="P365" s="116"/>
      <c r="Q365" s="116"/>
      <c r="R365" s="103"/>
      <c r="S365" s="103"/>
    </row>
    <row r="366" ht="16.5" customHeight="1">
      <c r="A366" s="110" t="s">
        <v>1267</v>
      </c>
      <c r="B366" s="108" t="s">
        <v>1554</v>
      </c>
      <c r="C366" s="103"/>
      <c r="D366" s="103"/>
      <c r="E366" s="103"/>
      <c r="F366" s="111" t="s">
        <v>1267</v>
      </c>
      <c r="G366" s="109" t="s">
        <v>1523</v>
      </c>
      <c r="H366" s="103"/>
      <c r="I366" s="103"/>
      <c r="J366" s="103"/>
      <c r="K366" s="116"/>
      <c r="L366" s="117"/>
      <c r="M366" s="103"/>
      <c r="N366" s="103"/>
      <c r="O366" s="103"/>
      <c r="P366" s="116"/>
      <c r="Q366" s="116"/>
      <c r="R366" s="103"/>
      <c r="S366" s="103"/>
    </row>
    <row r="367" ht="16.5" customHeight="1">
      <c r="A367" s="110" t="s">
        <v>1555</v>
      </c>
      <c r="B367" s="113" t="s">
        <v>201</v>
      </c>
      <c r="C367" s="103"/>
      <c r="D367" s="103"/>
      <c r="E367" s="103"/>
      <c r="F367" s="104" t="s">
        <v>1555</v>
      </c>
      <c r="G367" s="105" t="s">
        <v>1524</v>
      </c>
      <c r="H367" s="103"/>
      <c r="I367" s="103"/>
      <c r="J367" s="103"/>
      <c r="K367" s="116"/>
      <c r="L367" s="117"/>
      <c r="M367" s="103"/>
      <c r="N367" s="103"/>
      <c r="O367" s="103"/>
      <c r="P367" s="116"/>
      <c r="Q367" s="116"/>
      <c r="R367" s="103"/>
      <c r="S367" s="103"/>
    </row>
    <row r="368" ht="16.5" customHeight="1">
      <c r="A368" s="101" t="s">
        <v>302</v>
      </c>
      <c r="B368" s="108" t="s">
        <v>207</v>
      </c>
      <c r="C368" s="103"/>
      <c r="D368" s="103"/>
      <c r="E368" s="103"/>
      <c r="F368" s="111" t="s">
        <v>302</v>
      </c>
      <c r="G368" s="105" t="s">
        <v>1407</v>
      </c>
      <c r="H368" s="103"/>
      <c r="I368" s="103"/>
      <c r="J368" s="103"/>
      <c r="K368" s="116"/>
      <c r="L368" s="117"/>
      <c r="M368" s="103"/>
      <c r="N368" s="103"/>
      <c r="O368" s="103"/>
      <c r="P368" s="116"/>
      <c r="Q368" s="116"/>
      <c r="R368" s="103"/>
      <c r="S368" s="103"/>
    </row>
    <row r="369" ht="16.5" customHeight="1">
      <c r="A369" s="110" t="s">
        <v>1556</v>
      </c>
      <c r="B369" s="108" t="s">
        <v>218</v>
      </c>
      <c r="C369" s="103"/>
      <c r="D369" s="103"/>
      <c r="E369" s="103"/>
      <c r="F369" s="104" t="s">
        <v>1556</v>
      </c>
      <c r="G369" s="109" t="s">
        <v>1088</v>
      </c>
      <c r="H369" s="103"/>
      <c r="I369" s="103"/>
      <c r="J369" s="103"/>
      <c r="K369" s="116"/>
      <c r="L369" s="117"/>
      <c r="M369" s="103"/>
      <c r="N369" s="103"/>
      <c r="O369" s="103"/>
      <c r="P369" s="116"/>
      <c r="Q369" s="116"/>
      <c r="R369" s="103"/>
      <c r="S369" s="103"/>
    </row>
    <row r="370" ht="16.5" customHeight="1">
      <c r="A370" s="110" t="s">
        <v>1557</v>
      </c>
      <c r="B370" s="113" t="s">
        <v>224</v>
      </c>
      <c r="C370" s="103"/>
      <c r="D370" s="103"/>
      <c r="E370" s="103"/>
      <c r="F370" s="111" t="s">
        <v>1557</v>
      </c>
      <c r="G370" s="109" t="s">
        <v>428</v>
      </c>
      <c r="H370" s="103"/>
      <c r="I370" s="103"/>
      <c r="J370" s="103"/>
      <c r="K370" s="116"/>
      <c r="L370" s="117"/>
      <c r="M370" s="103"/>
      <c r="N370" s="103"/>
      <c r="O370" s="103"/>
      <c r="P370" s="116"/>
      <c r="Q370" s="116"/>
      <c r="R370" s="103"/>
      <c r="S370" s="103"/>
    </row>
    <row r="371" ht="16.5" customHeight="1">
      <c r="A371" s="101" t="s">
        <v>1361</v>
      </c>
      <c r="B371" s="108" t="s">
        <v>229</v>
      </c>
      <c r="C371" s="103"/>
      <c r="D371" s="103"/>
      <c r="E371" s="103"/>
      <c r="F371" s="111" t="s">
        <v>1361</v>
      </c>
      <c r="G371" s="109" t="s">
        <v>1005</v>
      </c>
      <c r="H371" s="103"/>
      <c r="I371" s="103"/>
      <c r="J371" s="103"/>
      <c r="K371" s="116"/>
      <c r="L371" s="117"/>
      <c r="M371" s="103"/>
      <c r="N371" s="103"/>
      <c r="O371" s="103"/>
      <c r="P371" s="116"/>
      <c r="Q371" s="116"/>
      <c r="R371" s="103"/>
      <c r="S371" s="103"/>
    </row>
    <row r="372" ht="16.5" customHeight="1">
      <c r="A372" s="101" t="s">
        <v>208</v>
      </c>
      <c r="B372" s="108" t="s">
        <v>235</v>
      </c>
      <c r="C372" s="103"/>
      <c r="D372" s="103"/>
      <c r="E372" s="103"/>
      <c r="F372" s="104" t="s">
        <v>208</v>
      </c>
      <c r="G372" s="105" t="s">
        <v>1528</v>
      </c>
      <c r="H372" s="103"/>
      <c r="I372" s="103"/>
      <c r="J372" s="103"/>
      <c r="K372" s="116"/>
      <c r="L372" s="117"/>
      <c r="M372" s="103"/>
      <c r="N372" s="103"/>
      <c r="O372" s="103"/>
      <c r="P372" s="116"/>
      <c r="Q372" s="116"/>
      <c r="R372" s="103"/>
      <c r="S372" s="103"/>
    </row>
    <row r="373" ht="16.5" customHeight="1">
      <c r="A373" s="110" t="s">
        <v>1558</v>
      </c>
      <c r="B373" s="108" t="s">
        <v>240</v>
      </c>
      <c r="C373" s="103"/>
      <c r="D373" s="103"/>
      <c r="E373" s="103"/>
      <c r="F373" s="111" t="s">
        <v>1558</v>
      </c>
      <c r="G373" s="105" t="s">
        <v>1529</v>
      </c>
      <c r="H373" s="103"/>
      <c r="I373" s="103"/>
      <c r="J373" s="103"/>
      <c r="K373" s="116"/>
      <c r="L373" s="117"/>
      <c r="M373" s="103"/>
      <c r="N373" s="103"/>
      <c r="O373" s="103"/>
      <c r="P373" s="116"/>
      <c r="Q373" s="116"/>
      <c r="R373" s="103"/>
      <c r="S373" s="103"/>
    </row>
    <row r="374" ht="16.5" customHeight="1">
      <c r="A374" s="110" t="s">
        <v>1559</v>
      </c>
      <c r="B374" s="108" t="s">
        <v>246</v>
      </c>
      <c r="C374" s="103"/>
      <c r="D374" s="103"/>
      <c r="E374" s="103"/>
      <c r="F374" s="111" t="s">
        <v>1559</v>
      </c>
      <c r="G374" s="109" t="s">
        <v>833</v>
      </c>
      <c r="H374" s="103"/>
      <c r="I374" s="103"/>
      <c r="J374" s="103"/>
      <c r="K374" s="116"/>
      <c r="L374" s="117"/>
      <c r="M374" s="103"/>
      <c r="N374" s="103"/>
      <c r="O374" s="103"/>
      <c r="P374" s="116"/>
      <c r="Q374" s="116"/>
      <c r="R374" s="103"/>
      <c r="S374" s="103"/>
    </row>
    <row r="375" ht="16.5" customHeight="1">
      <c r="A375" s="110" t="s">
        <v>214</v>
      </c>
      <c r="B375" s="113" t="s">
        <v>252</v>
      </c>
      <c r="C375" s="103"/>
      <c r="D375" s="103"/>
      <c r="E375" s="103"/>
      <c r="F375" s="111" t="s">
        <v>214</v>
      </c>
      <c r="G375" s="105" t="s">
        <v>1531</v>
      </c>
      <c r="H375" s="103"/>
      <c r="I375" s="103"/>
      <c r="J375" s="103"/>
      <c r="K375" s="116"/>
      <c r="L375" s="117"/>
      <c r="M375" s="103"/>
      <c r="N375" s="103"/>
      <c r="O375" s="103"/>
      <c r="P375" s="116"/>
      <c r="Q375" s="116"/>
      <c r="R375" s="103"/>
      <c r="S375" s="103"/>
    </row>
    <row r="376" ht="16.5" customHeight="1">
      <c r="A376" s="110" t="s">
        <v>1560</v>
      </c>
      <c r="B376" s="108" t="s">
        <v>258</v>
      </c>
      <c r="C376" s="103"/>
      <c r="D376" s="103"/>
      <c r="E376" s="103"/>
      <c r="F376" s="111" t="s">
        <v>1560</v>
      </c>
      <c r="G376" s="105" t="s">
        <v>1533</v>
      </c>
      <c r="H376" s="103"/>
      <c r="I376" s="103"/>
      <c r="J376" s="103"/>
      <c r="K376" s="116"/>
      <c r="L376" s="117"/>
      <c r="M376" s="103"/>
      <c r="N376" s="103"/>
      <c r="O376" s="103"/>
      <c r="P376" s="116"/>
      <c r="Q376" s="116"/>
      <c r="R376" s="103"/>
      <c r="S376" s="103"/>
    </row>
    <row r="377" ht="16.5" customHeight="1">
      <c r="A377" s="110" t="s">
        <v>1561</v>
      </c>
      <c r="B377" s="108" t="s">
        <v>264</v>
      </c>
      <c r="C377" s="103"/>
      <c r="D377" s="103"/>
      <c r="E377" s="103"/>
      <c r="F377" s="111" t="s">
        <v>1561</v>
      </c>
      <c r="G377" s="109" t="s">
        <v>1285</v>
      </c>
      <c r="H377" s="103"/>
      <c r="I377" s="103"/>
      <c r="J377" s="103"/>
      <c r="K377" s="116"/>
      <c r="L377" s="117"/>
      <c r="M377" s="103"/>
      <c r="N377" s="103"/>
      <c r="O377" s="103"/>
      <c r="P377" s="116"/>
      <c r="Q377" s="116"/>
      <c r="R377" s="103"/>
      <c r="S377" s="103"/>
    </row>
    <row r="378" ht="16.5" customHeight="1">
      <c r="A378" s="110" t="s">
        <v>750</v>
      </c>
      <c r="B378" s="108" t="s">
        <v>225</v>
      </c>
      <c r="C378" s="103"/>
      <c r="D378" s="103"/>
      <c r="E378" s="103"/>
      <c r="F378" s="111" t="s">
        <v>750</v>
      </c>
      <c r="G378" s="105" t="s">
        <v>1534</v>
      </c>
      <c r="H378" s="103"/>
      <c r="I378" s="103"/>
      <c r="J378" s="103"/>
      <c r="K378" s="116"/>
      <c r="L378" s="117"/>
      <c r="M378" s="103"/>
      <c r="N378" s="103"/>
      <c r="O378" s="103"/>
      <c r="P378" s="116"/>
      <c r="Q378" s="116"/>
      <c r="R378" s="103"/>
      <c r="S378" s="103"/>
    </row>
    <row r="379" ht="16.5" customHeight="1">
      <c r="A379" s="101" t="s">
        <v>472</v>
      </c>
      <c r="B379" s="108" t="s">
        <v>273</v>
      </c>
      <c r="C379" s="103"/>
      <c r="D379" s="103"/>
      <c r="E379" s="103"/>
      <c r="F379" s="104" t="s">
        <v>472</v>
      </c>
      <c r="G379" s="105" t="s">
        <v>1343</v>
      </c>
      <c r="H379" s="103"/>
      <c r="I379" s="103"/>
      <c r="J379" s="103"/>
      <c r="K379" s="116"/>
      <c r="L379" s="117"/>
      <c r="M379" s="103"/>
      <c r="N379" s="103"/>
      <c r="O379" s="103"/>
      <c r="P379" s="116"/>
      <c r="Q379" s="116"/>
      <c r="R379" s="103"/>
      <c r="S379" s="103"/>
    </row>
    <row r="380" ht="16.5" customHeight="1">
      <c r="A380" s="110" t="s">
        <v>1562</v>
      </c>
      <c r="B380" s="108" t="s">
        <v>277</v>
      </c>
      <c r="C380" s="103"/>
      <c r="D380" s="103"/>
      <c r="E380" s="103"/>
      <c r="F380" s="111" t="s">
        <v>1562</v>
      </c>
      <c r="G380" s="109" t="s">
        <v>1537</v>
      </c>
      <c r="H380" s="103"/>
      <c r="I380" s="103"/>
      <c r="J380" s="103"/>
      <c r="K380" s="116"/>
      <c r="L380" s="117"/>
      <c r="M380" s="103"/>
      <c r="N380" s="103"/>
      <c r="O380" s="103"/>
      <c r="P380" s="116"/>
      <c r="Q380" s="116"/>
      <c r="R380" s="103"/>
      <c r="S380" s="103"/>
    </row>
    <row r="381" ht="16.5" customHeight="1">
      <c r="A381" s="101" t="s">
        <v>505</v>
      </c>
      <c r="B381" s="108" t="s">
        <v>283</v>
      </c>
      <c r="C381" s="103"/>
      <c r="D381" s="103"/>
      <c r="E381" s="103"/>
      <c r="F381" s="111" t="s">
        <v>505</v>
      </c>
      <c r="G381" s="109" t="s">
        <v>1005</v>
      </c>
      <c r="H381" s="103"/>
      <c r="I381" s="103"/>
      <c r="J381" s="103"/>
      <c r="K381" s="116"/>
      <c r="L381" s="117"/>
      <c r="M381" s="103"/>
      <c r="N381" s="103"/>
      <c r="O381" s="103"/>
      <c r="P381" s="116"/>
      <c r="Q381" s="116"/>
      <c r="R381" s="103"/>
      <c r="S381" s="103"/>
    </row>
    <row r="382" ht="16.5" customHeight="1">
      <c r="A382" s="110" t="s">
        <v>1563</v>
      </c>
      <c r="B382" s="113" t="s">
        <v>289</v>
      </c>
      <c r="C382" s="103"/>
      <c r="D382" s="103"/>
      <c r="E382" s="103"/>
      <c r="F382" s="111" t="s">
        <v>1563</v>
      </c>
      <c r="G382" s="105" t="s">
        <v>1539</v>
      </c>
      <c r="H382" s="103"/>
      <c r="I382" s="103"/>
      <c r="J382" s="103"/>
      <c r="K382" s="116"/>
      <c r="L382" s="117"/>
      <c r="M382" s="103"/>
      <c r="N382" s="103"/>
      <c r="O382" s="103"/>
      <c r="P382" s="116"/>
      <c r="Q382" s="116"/>
      <c r="R382" s="103"/>
      <c r="S382" s="103"/>
    </row>
    <row r="383" ht="16.5" customHeight="1">
      <c r="A383" s="110" t="s">
        <v>1564</v>
      </c>
      <c r="B383" s="113" t="s">
        <v>295</v>
      </c>
      <c r="C383" s="103"/>
      <c r="D383" s="103"/>
      <c r="E383" s="103"/>
      <c r="F383" s="111" t="s">
        <v>1564</v>
      </c>
      <c r="G383" s="105" t="s">
        <v>1541</v>
      </c>
      <c r="H383" s="103"/>
      <c r="I383" s="103"/>
      <c r="J383" s="103"/>
      <c r="K383" s="116"/>
      <c r="L383" s="117"/>
      <c r="M383" s="103"/>
      <c r="N383" s="103"/>
      <c r="O383" s="103"/>
      <c r="P383" s="116"/>
      <c r="Q383" s="116"/>
      <c r="R383" s="103"/>
      <c r="S383" s="103"/>
    </row>
    <row r="384" ht="16.5" customHeight="1">
      <c r="A384" s="101" t="s">
        <v>976</v>
      </c>
      <c r="B384" s="108" t="s">
        <v>301</v>
      </c>
      <c r="C384" s="103"/>
      <c r="D384" s="103"/>
      <c r="E384" s="103"/>
      <c r="F384" s="111" t="s">
        <v>976</v>
      </c>
      <c r="G384" s="109" t="s">
        <v>413</v>
      </c>
      <c r="H384" s="103"/>
      <c r="I384" s="103"/>
      <c r="J384" s="103"/>
      <c r="K384" s="116"/>
      <c r="L384" s="117"/>
      <c r="M384" s="103"/>
      <c r="N384" s="103"/>
      <c r="O384" s="103"/>
      <c r="P384" s="116"/>
      <c r="Q384" s="116"/>
      <c r="R384" s="103"/>
      <c r="S384" s="103"/>
    </row>
    <row r="385" ht="16.5" customHeight="1">
      <c r="A385" s="101" t="s">
        <v>1156</v>
      </c>
      <c r="B385" s="113" t="s">
        <v>307</v>
      </c>
      <c r="C385" s="103"/>
      <c r="D385" s="103"/>
      <c r="E385" s="103"/>
      <c r="F385" s="111" t="s">
        <v>1156</v>
      </c>
      <c r="G385" s="109" t="s">
        <v>1091</v>
      </c>
      <c r="H385" s="103"/>
      <c r="I385" s="103"/>
      <c r="J385" s="103"/>
      <c r="K385" s="116"/>
      <c r="L385" s="117"/>
      <c r="M385" s="103"/>
      <c r="N385" s="103"/>
      <c r="O385" s="103"/>
      <c r="P385" s="116"/>
      <c r="Q385" s="116"/>
      <c r="R385" s="103"/>
      <c r="S385" s="103"/>
    </row>
    <row r="386" ht="16.5" customHeight="1">
      <c r="A386" s="101" t="s">
        <v>196</v>
      </c>
      <c r="B386" s="113" t="s">
        <v>313</v>
      </c>
      <c r="C386" s="103"/>
      <c r="D386" s="103"/>
      <c r="E386" s="103"/>
      <c r="F386" s="111" t="s">
        <v>196</v>
      </c>
      <c r="G386" s="109" t="s">
        <v>1474</v>
      </c>
      <c r="H386" s="103"/>
      <c r="I386" s="103"/>
      <c r="J386" s="103"/>
      <c r="K386" s="116"/>
      <c r="L386" s="117"/>
      <c r="M386" s="103"/>
      <c r="N386" s="103"/>
      <c r="O386" s="103"/>
      <c r="P386" s="116"/>
      <c r="Q386" s="116"/>
      <c r="R386" s="103"/>
      <c r="S386" s="103"/>
    </row>
    <row r="387" ht="16.5" customHeight="1">
      <c r="A387" s="110" t="s">
        <v>1565</v>
      </c>
      <c r="B387" s="108" t="s">
        <v>319</v>
      </c>
      <c r="C387" s="103"/>
      <c r="D387" s="103"/>
      <c r="E387" s="103"/>
      <c r="F387" s="111" t="s">
        <v>1565</v>
      </c>
      <c r="G387" s="109" t="s">
        <v>441</v>
      </c>
      <c r="H387" s="103"/>
      <c r="I387" s="103"/>
      <c r="J387" s="103"/>
      <c r="K387" s="116"/>
      <c r="L387" s="117"/>
      <c r="M387" s="103"/>
      <c r="N387" s="103"/>
      <c r="O387" s="103"/>
      <c r="P387" s="116"/>
      <c r="Q387" s="116"/>
      <c r="R387" s="103"/>
      <c r="S387" s="103"/>
    </row>
    <row r="388" ht="16.5" customHeight="1">
      <c r="A388" s="110" t="s">
        <v>1566</v>
      </c>
      <c r="B388" s="108" t="s">
        <v>325</v>
      </c>
      <c r="C388" s="103"/>
      <c r="D388" s="103"/>
      <c r="E388" s="103"/>
      <c r="F388" s="104" t="s">
        <v>1566</v>
      </c>
      <c r="G388" s="109" t="s">
        <v>1477</v>
      </c>
      <c r="H388" s="103"/>
      <c r="I388" s="103"/>
      <c r="J388" s="103"/>
      <c r="K388" s="116"/>
      <c r="L388" s="117"/>
      <c r="M388" s="103"/>
      <c r="N388" s="103"/>
      <c r="O388" s="103"/>
      <c r="P388" s="116"/>
      <c r="Q388" s="116"/>
      <c r="R388" s="103"/>
      <c r="S388" s="103"/>
    </row>
    <row r="389" ht="16.5" customHeight="1">
      <c r="A389" s="101" t="s">
        <v>363</v>
      </c>
      <c r="B389" s="113" t="s">
        <v>330</v>
      </c>
      <c r="C389" s="103"/>
      <c r="D389" s="103"/>
      <c r="E389" s="103"/>
      <c r="F389" s="111" t="s">
        <v>363</v>
      </c>
      <c r="G389" s="105" t="s">
        <v>1544</v>
      </c>
      <c r="H389" s="103"/>
      <c r="I389" s="103"/>
      <c r="J389" s="103"/>
      <c r="K389" s="116"/>
      <c r="L389" s="117"/>
      <c r="M389" s="103"/>
      <c r="N389" s="103"/>
      <c r="O389" s="103"/>
      <c r="P389" s="116"/>
      <c r="Q389" s="116"/>
      <c r="R389" s="103"/>
      <c r="S389" s="103"/>
    </row>
    <row r="390" ht="16.5" customHeight="1">
      <c r="A390" s="101" t="s">
        <v>223</v>
      </c>
      <c r="B390" s="113" t="s">
        <v>336</v>
      </c>
      <c r="C390" s="103"/>
      <c r="D390" s="103"/>
      <c r="E390" s="103"/>
      <c r="F390" s="111" t="s">
        <v>223</v>
      </c>
      <c r="G390" s="109" t="s">
        <v>251</v>
      </c>
      <c r="H390" s="103"/>
      <c r="I390" s="103"/>
      <c r="J390" s="103"/>
      <c r="K390" s="116"/>
      <c r="L390" s="117"/>
      <c r="M390" s="103"/>
      <c r="N390" s="103"/>
      <c r="O390" s="103"/>
      <c r="P390" s="116"/>
      <c r="Q390" s="116"/>
      <c r="R390" s="103"/>
      <c r="S390" s="103"/>
    </row>
    <row r="391" ht="16.5" customHeight="1">
      <c r="A391" s="101" t="s">
        <v>217</v>
      </c>
      <c r="B391" s="108" t="s">
        <v>341</v>
      </c>
      <c r="C391" s="103"/>
      <c r="D391" s="103"/>
      <c r="E391" s="103"/>
      <c r="F391" s="104" t="s">
        <v>217</v>
      </c>
      <c r="G391" s="109" t="s">
        <v>266</v>
      </c>
      <c r="H391" s="103"/>
      <c r="I391" s="103"/>
      <c r="J391" s="103"/>
      <c r="K391" s="116"/>
      <c r="L391" s="117"/>
      <c r="M391" s="103"/>
      <c r="N391" s="103"/>
      <c r="O391" s="103"/>
      <c r="P391" s="116"/>
      <c r="Q391" s="116"/>
      <c r="R391" s="103"/>
      <c r="S391" s="103"/>
    </row>
    <row r="392" ht="16.5" customHeight="1">
      <c r="A392" s="110" t="s">
        <v>1567</v>
      </c>
      <c r="B392" s="108" t="s">
        <v>347</v>
      </c>
      <c r="C392" s="103"/>
      <c r="D392" s="103"/>
      <c r="E392" s="103"/>
      <c r="F392" s="111" t="s">
        <v>1567</v>
      </c>
      <c r="G392" s="109" t="s">
        <v>409</v>
      </c>
      <c r="H392" s="103"/>
      <c r="I392" s="103"/>
      <c r="J392" s="103"/>
      <c r="K392" s="116"/>
      <c r="L392" s="117"/>
      <c r="M392" s="103"/>
      <c r="N392" s="103"/>
      <c r="O392" s="103"/>
      <c r="P392" s="116"/>
      <c r="Q392" s="116"/>
      <c r="R392" s="103"/>
      <c r="S392" s="103"/>
    </row>
    <row r="393" ht="16.5" customHeight="1">
      <c r="A393" s="101" t="s">
        <v>1481</v>
      </c>
      <c r="B393" s="108" t="s">
        <v>228</v>
      </c>
      <c r="C393" s="103"/>
      <c r="D393" s="103"/>
      <c r="E393" s="103"/>
      <c r="F393" s="104" t="s">
        <v>1481</v>
      </c>
      <c r="G393" s="109" t="s">
        <v>1502</v>
      </c>
      <c r="H393" s="103"/>
      <c r="I393" s="103"/>
      <c r="J393" s="103"/>
      <c r="K393" s="116"/>
      <c r="L393" s="117"/>
      <c r="M393" s="103"/>
      <c r="N393" s="103"/>
      <c r="O393" s="103"/>
      <c r="P393" s="116"/>
      <c r="Q393" s="116"/>
      <c r="R393" s="103"/>
      <c r="S393" s="103"/>
    </row>
    <row r="394" ht="16.5" customHeight="1">
      <c r="A394" s="110" t="s">
        <v>1568</v>
      </c>
      <c r="B394" s="113" t="s">
        <v>358</v>
      </c>
      <c r="C394" s="103"/>
      <c r="D394" s="103"/>
      <c r="E394" s="103"/>
      <c r="F394" s="111" t="s">
        <v>1568</v>
      </c>
      <c r="G394" s="109" t="s">
        <v>1155</v>
      </c>
      <c r="H394" s="103"/>
      <c r="I394" s="103"/>
      <c r="J394" s="103"/>
      <c r="K394" s="116"/>
      <c r="L394" s="117"/>
      <c r="M394" s="103"/>
      <c r="N394" s="103"/>
      <c r="O394" s="103"/>
      <c r="P394" s="116"/>
      <c r="Q394" s="116"/>
      <c r="R394" s="103"/>
      <c r="S394" s="103"/>
    </row>
    <row r="395" ht="16.5" customHeight="1">
      <c r="A395" s="110" t="s">
        <v>1569</v>
      </c>
      <c r="B395" s="108" t="s">
        <v>363</v>
      </c>
      <c r="C395" s="103"/>
      <c r="D395" s="103"/>
      <c r="E395" s="103"/>
      <c r="F395" s="111" t="s">
        <v>1569</v>
      </c>
      <c r="G395" s="105" t="s">
        <v>1549</v>
      </c>
      <c r="H395" s="103"/>
      <c r="I395" s="103"/>
      <c r="J395" s="103"/>
      <c r="K395" s="116"/>
      <c r="L395" s="117"/>
      <c r="M395" s="103"/>
      <c r="N395" s="103"/>
      <c r="O395" s="103"/>
      <c r="P395" s="116"/>
      <c r="Q395" s="116"/>
      <c r="R395" s="103"/>
      <c r="S395" s="103"/>
    </row>
    <row r="396" ht="16.5" customHeight="1">
      <c r="A396" s="101" t="s">
        <v>297</v>
      </c>
      <c r="B396" s="108" t="s">
        <v>223</v>
      </c>
      <c r="C396" s="103"/>
      <c r="D396" s="103"/>
      <c r="E396" s="103"/>
      <c r="F396" s="111" t="s">
        <v>297</v>
      </c>
      <c r="G396" s="105" t="s">
        <v>377</v>
      </c>
      <c r="H396" s="103"/>
      <c r="I396" s="103"/>
      <c r="J396" s="103"/>
      <c r="K396" s="116"/>
      <c r="L396" s="117"/>
      <c r="M396" s="103"/>
      <c r="N396" s="103"/>
      <c r="O396" s="103"/>
      <c r="P396" s="116"/>
      <c r="Q396" s="116"/>
      <c r="R396" s="103"/>
      <c r="S396" s="103"/>
    </row>
    <row r="397" ht="16.5" customHeight="1">
      <c r="A397" s="101" t="s">
        <v>387</v>
      </c>
      <c r="B397" s="113" t="s">
        <v>373</v>
      </c>
      <c r="C397" s="103"/>
      <c r="D397" s="103"/>
      <c r="E397" s="103"/>
      <c r="F397" s="104" t="s">
        <v>387</v>
      </c>
      <c r="G397" s="109" t="s">
        <v>398</v>
      </c>
      <c r="H397" s="103"/>
      <c r="I397" s="103"/>
      <c r="J397" s="103"/>
      <c r="K397" s="116"/>
      <c r="L397" s="117"/>
      <c r="M397" s="103"/>
      <c r="N397" s="103"/>
      <c r="O397" s="103"/>
      <c r="P397" s="116"/>
      <c r="Q397" s="116"/>
      <c r="R397" s="103"/>
      <c r="S397" s="103"/>
    </row>
    <row r="398" ht="16.5" customHeight="1">
      <c r="A398" s="110" t="s">
        <v>1570</v>
      </c>
      <c r="B398" s="113" t="s">
        <v>378</v>
      </c>
      <c r="C398" s="103"/>
      <c r="D398" s="103"/>
      <c r="E398" s="103"/>
      <c r="F398" s="111" t="s">
        <v>1570</v>
      </c>
      <c r="G398" s="109" t="s">
        <v>1550</v>
      </c>
      <c r="H398" s="103"/>
      <c r="I398" s="103"/>
      <c r="J398" s="103"/>
      <c r="K398" s="116"/>
      <c r="L398" s="117"/>
      <c r="M398" s="103"/>
      <c r="N398" s="103"/>
      <c r="O398" s="103"/>
      <c r="P398" s="116"/>
      <c r="Q398" s="116"/>
      <c r="R398" s="103"/>
      <c r="S398" s="103"/>
    </row>
    <row r="399" ht="16.5" customHeight="1">
      <c r="A399" s="110" t="s">
        <v>1571</v>
      </c>
      <c r="B399" s="113" t="s">
        <v>383</v>
      </c>
      <c r="C399" s="103"/>
      <c r="D399" s="103"/>
      <c r="E399" s="103"/>
      <c r="F399" s="111" t="s">
        <v>1571</v>
      </c>
      <c r="G399" s="109" t="s">
        <v>1499</v>
      </c>
      <c r="H399" s="103"/>
      <c r="I399" s="103"/>
      <c r="J399" s="103"/>
      <c r="K399" s="116"/>
      <c r="L399" s="117"/>
      <c r="M399" s="103"/>
      <c r="N399" s="103"/>
      <c r="O399" s="103"/>
      <c r="P399" s="116"/>
      <c r="Q399" s="116"/>
      <c r="R399" s="103"/>
      <c r="S399" s="103"/>
    </row>
    <row r="400" ht="16.5" customHeight="1">
      <c r="A400" s="110" t="s">
        <v>1572</v>
      </c>
      <c r="B400" s="118" t="s">
        <v>389</v>
      </c>
      <c r="C400" s="103"/>
      <c r="D400" s="103"/>
      <c r="E400" s="103"/>
      <c r="F400" s="111" t="s">
        <v>1572</v>
      </c>
      <c r="G400" s="109" t="s">
        <v>1497</v>
      </c>
      <c r="H400" s="103"/>
      <c r="I400" s="103"/>
      <c r="J400" s="103"/>
      <c r="K400" s="116"/>
      <c r="L400" s="117"/>
      <c r="M400" s="103"/>
      <c r="N400" s="103"/>
      <c r="O400" s="103"/>
      <c r="P400" s="116"/>
      <c r="Q400" s="116"/>
      <c r="R400" s="103"/>
      <c r="S400" s="103"/>
    </row>
    <row r="401" ht="16.5" customHeight="1">
      <c r="A401" s="101" t="s">
        <v>282</v>
      </c>
      <c r="B401" s="118" t="s">
        <v>395</v>
      </c>
      <c r="C401" s="103"/>
      <c r="D401" s="103"/>
      <c r="E401" s="103"/>
      <c r="F401" s="104" t="s">
        <v>282</v>
      </c>
      <c r="G401" s="109" t="s">
        <v>942</v>
      </c>
      <c r="H401" s="103"/>
      <c r="I401" s="103"/>
      <c r="J401" s="103"/>
      <c r="K401" s="116"/>
      <c r="L401" s="117"/>
      <c r="M401" s="103"/>
      <c r="N401" s="103"/>
      <c r="O401" s="103"/>
      <c r="P401" s="116"/>
      <c r="Q401" s="116"/>
      <c r="R401" s="103"/>
      <c r="S401" s="103"/>
    </row>
    <row r="402" ht="16.5" customHeight="1">
      <c r="A402" s="101" t="s">
        <v>794</v>
      </c>
      <c r="B402" s="118" t="s">
        <v>401</v>
      </c>
      <c r="C402" s="103"/>
      <c r="D402" s="103"/>
      <c r="E402" s="103"/>
      <c r="F402" s="111" t="s">
        <v>794</v>
      </c>
      <c r="G402" s="109" t="s">
        <v>1088</v>
      </c>
      <c r="H402" s="103"/>
      <c r="I402" s="103"/>
      <c r="J402" s="103"/>
      <c r="K402" s="116"/>
      <c r="L402" s="117"/>
      <c r="M402" s="103"/>
      <c r="N402" s="103"/>
      <c r="O402" s="103"/>
      <c r="P402" s="116"/>
      <c r="Q402" s="116"/>
      <c r="R402" s="103"/>
      <c r="S402" s="103"/>
    </row>
    <row r="403" ht="16.5" customHeight="1">
      <c r="A403" s="101" t="s">
        <v>839</v>
      </c>
      <c r="B403" s="118" t="s">
        <v>404</v>
      </c>
      <c r="C403" s="103"/>
      <c r="D403" s="103"/>
      <c r="E403" s="103"/>
      <c r="F403" s="111" t="s">
        <v>839</v>
      </c>
      <c r="G403" s="109" t="s">
        <v>392</v>
      </c>
      <c r="H403" s="103"/>
      <c r="I403" s="103"/>
      <c r="J403" s="103"/>
      <c r="K403" s="116"/>
      <c r="L403" s="117"/>
      <c r="M403" s="103"/>
      <c r="N403" s="103"/>
      <c r="O403" s="103"/>
      <c r="P403" s="116"/>
      <c r="Q403" s="116"/>
      <c r="R403" s="103"/>
      <c r="S403" s="103"/>
    </row>
    <row r="404" ht="16.5" customHeight="1">
      <c r="A404" s="110" t="s">
        <v>1573</v>
      </c>
      <c r="B404" s="118" t="s">
        <v>407</v>
      </c>
      <c r="C404" s="103"/>
      <c r="D404" s="103"/>
      <c r="E404" s="103"/>
      <c r="F404" s="111" t="s">
        <v>1573</v>
      </c>
      <c r="G404" s="109" t="s">
        <v>271</v>
      </c>
      <c r="H404" s="103"/>
      <c r="I404" s="103"/>
      <c r="J404" s="103"/>
      <c r="K404" s="116"/>
      <c r="L404" s="117"/>
      <c r="M404" s="103"/>
      <c r="N404" s="103"/>
      <c r="O404" s="103"/>
      <c r="P404" s="116"/>
      <c r="Q404" s="116"/>
      <c r="R404" s="103"/>
      <c r="S404" s="103"/>
    </row>
    <row r="405" ht="16.5" customHeight="1">
      <c r="A405" s="101" t="s">
        <v>1048</v>
      </c>
      <c r="B405" s="118" t="s">
        <v>411</v>
      </c>
      <c r="C405" s="103"/>
      <c r="D405" s="103"/>
      <c r="E405" s="103"/>
      <c r="F405" s="111" t="s">
        <v>1048</v>
      </c>
      <c r="G405" s="109" t="s">
        <v>1477</v>
      </c>
      <c r="H405" s="103"/>
      <c r="I405" s="103"/>
      <c r="J405" s="103"/>
      <c r="K405" s="116"/>
      <c r="L405" s="117"/>
      <c r="M405" s="103"/>
      <c r="N405" s="103"/>
      <c r="O405" s="103"/>
      <c r="P405" s="116"/>
      <c r="Q405" s="116"/>
      <c r="R405" s="103"/>
      <c r="S405" s="103"/>
    </row>
    <row r="406" ht="16.5" customHeight="1">
      <c r="A406" s="101" t="s">
        <v>1446</v>
      </c>
      <c r="B406" s="118" t="s">
        <v>416</v>
      </c>
      <c r="C406" s="103"/>
      <c r="D406" s="103"/>
      <c r="E406" s="103"/>
      <c r="F406" s="104" t="s">
        <v>1446</v>
      </c>
      <c r="G406" s="109" t="s">
        <v>251</v>
      </c>
      <c r="H406" s="103"/>
      <c r="I406" s="103"/>
      <c r="J406" s="103"/>
      <c r="K406" s="116"/>
      <c r="L406" s="117"/>
      <c r="M406" s="103"/>
      <c r="N406" s="103"/>
      <c r="O406" s="103"/>
      <c r="P406" s="116"/>
      <c r="Q406" s="116"/>
      <c r="R406" s="103"/>
      <c r="S406" s="103"/>
    </row>
    <row r="407" ht="16.5" customHeight="1">
      <c r="A407" s="101" t="s">
        <v>1434</v>
      </c>
      <c r="B407" s="101" t="s">
        <v>421</v>
      </c>
      <c r="C407" s="103"/>
      <c r="D407" s="103"/>
      <c r="E407" s="103"/>
      <c r="F407" s="104" t="s">
        <v>1434</v>
      </c>
      <c r="G407" s="109" t="s">
        <v>261</v>
      </c>
      <c r="H407" s="103"/>
      <c r="I407" s="103"/>
      <c r="J407" s="103"/>
      <c r="K407" s="116"/>
      <c r="L407" s="117"/>
      <c r="M407" s="103"/>
      <c r="N407" s="103"/>
      <c r="O407" s="103"/>
      <c r="P407" s="116"/>
      <c r="Q407" s="116"/>
      <c r="R407" s="103"/>
      <c r="S407" s="103"/>
    </row>
    <row r="408" ht="16.5" customHeight="1">
      <c r="A408" s="110" t="s">
        <v>1574</v>
      </c>
      <c r="B408" s="101" t="s">
        <v>426</v>
      </c>
      <c r="C408" s="103"/>
      <c r="D408" s="103"/>
      <c r="E408" s="103"/>
      <c r="F408" s="111" t="s">
        <v>1574</v>
      </c>
      <c r="G408" s="109" t="s">
        <v>266</v>
      </c>
      <c r="H408" s="103"/>
      <c r="I408" s="103"/>
      <c r="J408" s="103"/>
      <c r="K408" s="116"/>
      <c r="L408" s="117"/>
      <c r="M408" s="103"/>
      <c r="N408" s="103"/>
      <c r="O408" s="103"/>
      <c r="P408" s="116"/>
      <c r="Q408" s="116"/>
      <c r="R408" s="103"/>
      <c r="S408" s="103"/>
    </row>
    <row r="409" ht="16.5" customHeight="1">
      <c r="A409" s="110" t="s">
        <v>1575</v>
      </c>
      <c r="B409" s="101" t="s">
        <v>329</v>
      </c>
      <c r="C409" s="103"/>
      <c r="D409" s="103"/>
      <c r="E409" s="103"/>
      <c r="F409" s="111" t="s">
        <v>1575</v>
      </c>
      <c r="G409" s="109" t="s">
        <v>957</v>
      </c>
      <c r="H409" s="103"/>
      <c r="I409" s="103"/>
      <c r="J409" s="103"/>
      <c r="K409" s="116"/>
      <c r="L409" s="117"/>
      <c r="M409" s="103"/>
      <c r="N409" s="103"/>
      <c r="O409" s="103"/>
      <c r="P409" s="116"/>
      <c r="Q409" s="116"/>
      <c r="R409" s="103"/>
      <c r="S409" s="103"/>
    </row>
    <row r="410" ht="16.5" customHeight="1">
      <c r="A410" s="110" t="s">
        <v>581</v>
      </c>
      <c r="B410" s="101" t="s">
        <v>434</v>
      </c>
      <c r="C410" s="103"/>
      <c r="D410" s="103"/>
      <c r="E410" s="103"/>
      <c r="F410" s="111" t="s">
        <v>581</v>
      </c>
      <c r="G410" s="109" t="s">
        <v>213</v>
      </c>
      <c r="H410" s="103"/>
      <c r="I410" s="103"/>
      <c r="J410" s="103"/>
      <c r="K410" s="116"/>
      <c r="L410" s="117"/>
      <c r="M410" s="103"/>
      <c r="N410" s="103"/>
      <c r="O410" s="103"/>
      <c r="P410" s="116"/>
      <c r="Q410" s="116"/>
      <c r="R410" s="103"/>
      <c r="S410" s="103"/>
    </row>
    <row r="411" ht="16.5" customHeight="1">
      <c r="A411" s="110" t="s">
        <v>1576</v>
      </c>
      <c r="B411" s="101" t="s">
        <v>440</v>
      </c>
      <c r="C411" s="103"/>
      <c r="D411" s="103"/>
      <c r="E411" s="103"/>
      <c r="F411" s="111" t="s">
        <v>1576</v>
      </c>
      <c r="G411" s="109" t="s">
        <v>1553</v>
      </c>
      <c r="H411" s="103"/>
      <c r="I411" s="103"/>
      <c r="J411" s="103"/>
      <c r="K411" s="116"/>
      <c r="L411" s="117"/>
      <c r="M411" s="103"/>
      <c r="N411" s="103"/>
      <c r="O411" s="103"/>
      <c r="P411" s="116"/>
      <c r="Q411" s="116"/>
      <c r="R411" s="103"/>
      <c r="S411" s="103"/>
    </row>
    <row r="412" ht="16.5" customHeight="1">
      <c r="A412" s="101" t="s">
        <v>233</v>
      </c>
      <c r="B412" s="101" t="s">
        <v>445</v>
      </c>
      <c r="C412" s="103"/>
      <c r="D412" s="103"/>
      <c r="E412" s="103"/>
      <c r="F412" s="104" t="s">
        <v>233</v>
      </c>
      <c r="G412" s="109" t="s">
        <v>1155</v>
      </c>
      <c r="H412" s="103"/>
      <c r="I412" s="103"/>
      <c r="J412" s="103"/>
      <c r="K412" s="116"/>
      <c r="L412" s="117"/>
      <c r="M412" s="103"/>
      <c r="N412" s="103"/>
      <c r="O412" s="103"/>
      <c r="P412" s="116"/>
      <c r="Q412" s="116"/>
      <c r="R412" s="103"/>
      <c r="S412" s="103"/>
    </row>
    <row r="413" ht="16.5" customHeight="1">
      <c r="A413" s="110" t="s">
        <v>1577</v>
      </c>
      <c r="B413" s="118" t="s">
        <v>450</v>
      </c>
      <c r="C413" s="103"/>
      <c r="D413" s="103"/>
      <c r="E413" s="103"/>
      <c r="F413" s="111" t="s">
        <v>1577</v>
      </c>
      <c r="G413" s="109" t="s">
        <v>271</v>
      </c>
      <c r="H413" s="103"/>
      <c r="I413" s="103"/>
      <c r="J413" s="103"/>
      <c r="K413" s="116"/>
      <c r="L413" s="117"/>
      <c r="M413" s="103"/>
      <c r="N413" s="103"/>
      <c r="O413" s="103"/>
      <c r="P413" s="116"/>
      <c r="Q413" s="116"/>
      <c r="R413" s="103"/>
      <c r="S413" s="103"/>
    </row>
    <row r="414" ht="16.5" customHeight="1">
      <c r="A414" s="110" t="s">
        <v>706</v>
      </c>
      <c r="B414" s="101" t="s">
        <v>455</v>
      </c>
      <c r="C414" s="103"/>
      <c r="D414" s="103"/>
      <c r="E414" s="103"/>
      <c r="F414" s="111" t="s">
        <v>706</v>
      </c>
      <c r="G414" s="109" t="s">
        <v>398</v>
      </c>
      <c r="H414" s="103"/>
      <c r="I414" s="103"/>
      <c r="J414" s="103"/>
      <c r="K414" s="116"/>
      <c r="L414" s="117"/>
      <c r="M414" s="103"/>
      <c r="N414" s="103"/>
      <c r="O414" s="103"/>
      <c r="P414" s="116"/>
      <c r="Q414" s="116"/>
      <c r="R414" s="103"/>
      <c r="S414" s="103"/>
    </row>
    <row r="415" ht="16.5" customHeight="1">
      <c r="A415" s="110" t="s">
        <v>268</v>
      </c>
      <c r="B415" s="101" t="s">
        <v>460</v>
      </c>
      <c r="C415" s="103"/>
      <c r="D415" s="103"/>
      <c r="E415" s="103"/>
      <c r="F415" s="111" t="s">
        <v>1578</v>
      </c>
      <c r="G415" s="109" t="s">
        <v>1040</v>
      </c>
      <c r="H415" s="103"/>
      <c r="I415" s="103"/>
      <c r="J415" s="103"/>
      <c r="K415" s="116"/>
      <c r="L415" s="117"/>
      <c r="M415" s="103"/>
      <c r="N415" s="103"/>
      <c r="O415" s="103"/>
      <c r="P415" s="116"/>
      <c r="Q415" s="116"/>
      <c r="R415" s="103"/>
      <c r="S415" s="103"/>
    </row>
    <row r="416" ht="16.5" customHeight="1">
      <c r="A416" s="110" t="s">
        <v>1578</v>
      </c>
      <c r="B416" s="101" t="s">
        <v>464</v>
      </c>
      <c r="C416" s="103"/>
      <c r="D416" s="103"/>
      <c r="E416" s="103"/>
      <c r="F416" s="111" t="s">
        <v>1579</v>
      </c>
      <c r="G416" s="109" t="s">
        <v>432</v>
      </c>
      <c r="H416" s="103"/>
      <c r="I416" s="103"/>
      <c r="J416" s="103"/>
      <c r="K416" s="116"/>
      <c r="L416" s="117"/>
      <c r="M416" s="103"/>
      <c r="N416" s="103"/>
      <c r="O416" s="103"/>
      <c r="P416" s="116"/>
      <c r="Q416" s="116"/>
      <c r="R416" s="103"/>
      <c r="S416" s="103"/>
    </row>
    <row r="417" ht="16.5" customHeight="1">
      <c r="A417" s="110" t="s">
        <v>1579</v>
      </c>
      <c r="B417" s="101" t="s">
        <v>335</v>
      </c>
      <c r="C417" s="103"/>
      <c r="D417" s="103"/>
      <c r="E417" s="103"/>
      <c r="F417" s="111" t="s">
        <v>283</v>
      </c>
      <c r="G417" s="109" t="s">
        <v>245</v>
      </c>
      <c r="H417" s="103"/>
      <c r="I417" s="103"/>
      <c r="J417" s="103"/>
      <c r="K417" s="116"/>
      <c r="L417" s="117"/>
      <c r="M417" s="103"/>
      <c r="N417" s="103"/>
      <c r="O417" s="103"/>
      <c r="P417" s="116"/>
      <c r="Q417" s="116"/>
      <c r="R417" s="103"/>
      <c r="S417" s="103"/>
    </row>
    <row r="418" ht="16.5" customHeight="1">
      <c r="A418" s="101" t="s">
        <v>283</v>
      </c>
      <c r="B418" s="118" t="s">
        <v>473</v>
      </c>
      <c r="C418" s="103"/>
      <c r="D418" s="103"/>
      <c r="E418" s="103"/>
      <c r="F418" s="111" t="s">
        <v>1235</v>
      </c>
      <c r="G418" s="109" t="s">
        <v>1073</v>
      </c>
      <c r="H418" s="103"/>
      <c r="I418" s="103"/>
      <c r="J418" s="103"/>
      <c r="K418" s="116"/>
      <c r="L418" s="117"/>
      <c r="M418" s="103"/>
      <c r="N418" s="103"/>
      <c r="O418" s="103"/>
      <c r="P418" s="116"/>
      <c r="Q418" s="116"/>
      <c r="R418" s="103"/>
      <c r="S418" s="103"/>
    </row>
    <row r="419" ht="16.5" customHeight="1">
      <c r="A419" s="110" t="s">
        <v>1235</v>
      </c>
      <c r="B419" s="101" t="s">
        <v>478</v>
      </c>
      <c r="C419" s="103"/>
      <c r="D419" s="103"/>
      <c r="E419" s="103"/>
      <c r="F419" s="104" t="s">
        <v>1073</v>
      </c>
      <c r="G419" s="109" t="s">
        <v>392</v>
      </c>
      <c r="H419" s="103"/>
      <c r="I419" s="103"/>
      <c r="J419" s="103"/>
      <c r="K419" s="116"/>
      <c r="L419" s="117"/>
      <c r="M419" s="103"/>
      <c r="N419" s="103"/>
      <c r="O419" s="103"/>
      <c r="P419" s="116"/>
      <c r="Q419" s="116"/>
      <c r="R419" s="103"/>
      <c r="S419" s="103"/>
    </row>
    <row r="420" ht="16.5" customHeight="1">
      <c r="A420" s="101" t="s">
        <v>1073</v>
      </c>
      <c r="B420" s="101" t="s">
        <v>482</v>
      </c>
      <c r="C420" s="103"/>
      <c r="D420" s="103"/>
      <c r="E420" s="103"/>
      <c r="F420" s="104" t="s">
        <v>1359</v>
      </c>
      <c r="G420" s="109" t="s">
        <v>765</v>
      </c>
      <c r="H420" s="103"/>
      <c r="I420" s="103"/>
      <c r="J420" s="103"/>
      <c r="K420" s="116"/>
      <c r="L420" s="117"/>
      <c r="M420" s="103"/>
      <c r="N420" s="103"/>
      <c r="O420" s="103"/>
      <c r="P420" s="116"/>
      <c r="Q420" s="116"/>
      <c r="R420" s="103"/>
      <c r="S420" s="103"/>
    </row>
    <row r="421" ht="16.5" customHeight="1">
      <c r="A421" s="101" t="s">
        <v>1359</v>
      </c>
      <c r="B421" s="101" t="s">
        <v>488</v>
      </c>
      <c r="C421" s="103"/>
      <c r="D421" s="103"/>
      <c r="E421" s="103"/>
      <c r="F421" s="111" t="s">
        <v>979</v>
      </c>
      <c r="G421" s="109" t="s">
        <v>728</v>
      </c>
      <c r="H421" s="103"/>
      <c r="I421" s="103"/>
      <c r="J421" s="103"/>
      <c r="K421" s="116"/>
      <c r="L421" s="117"/>
      <c r="M421" s="103"/>
      <c r="N421" s="103"/>
      <c r="O421" s="103"/>
      <c r="P421" s="116"/>
      <c r="Q421" s="116"/>
      <c r="R421" s="103"/>
      <c r="S421" s="103"/>
    </row>
    <row r="422" ht="16.5" customHeight="1">
      <c r="A422" s="110" t="s">
        <v>979</v>
      </c>
      <c r="B422" s="118" t="s">
        <v>494</v>
      </c>
      <c r="C422" s="103"/>
      <c r="D422" s="103"/>
      <c r="E422" s="103"/>
      <c r="F422" s="111" t="s">
        <v>514</v>
      </c>
      <c r="G422" s="109" t="s">
        <v>574</v>
      </c>
      <c r="H422" s="103"/>
      <c r="I422" s="103"/>
      <c r="J422" s="103"/>
      <c r="K422" s="116"/>
      <c r="L422" s="117"/>
      <c r="M422" s="103"/>
      <c r="N422" s="103"/>
      <c r="O422" s="103"/>
      <c r="P422" s="116"/>
      <c r="Q422" s="116"/>
      <c r="R422" s="103"/>
      <c r="S422" s="103"/>
    </row>
    <row r="423" ht="16.5" customHeight="1">
      <c r="A423" s="110" t="s">
        <v>514</v>
      </c>
      <c r="B423" s="101" t="s">
        <v>468</v>
      </c>
      <c r="C423" s="103"/>
      <c r="D423" s="103"/>
      <c r="E423" s="103"/>
      <c r="F423" s="111" t="s">
        <v>915</v>
      </c>
      <c r="G423" s="109" t="s">
        <v>770</v>
      </c>
      <c r="H423" s="103"/>
      <c r="I423" s="103"/>
      <c r="J423" s="103"/>
      <c r="K423" s="116"/>
      <c r="L423" s="117"/>
      <c r="M423" s="103"/>
      <c r="N423" s="103"/>
      <c r="O423" s="103"/>
      <c r="P423" s="116"/>
      <c r="Q423" s="116"/>
      <c r="R423" s="103"/>
      <c r="S423" s="103"/>
    </row>
    <row r="424" ht="16.5" customHeight="1">
      <c r="A424" s="101" t="s">
        <v>915</v>
      </c>
      <c r="B424" s="101" t="s">
        <v>503</v>
      </c>
      <c r="C424" s="103"/>
      <c r="D424" s="103"/>
      <c r="E424" s="103"/>
      <c r="F424" s="111" t="s">
        <v>1365</v>
      </c>
      <c r="G424" s="109" t="s">
        <v>1078</v>
      </c>
      <c r="H424" s="103"/>
      <c r="I424" s="103"/>
      <c r="J424" s="103"/>
      <c r="K424" s="116"/>
      <c r="L424" s="117"/>
      <c r="M424" s="103"/>
      <c r="N424" s="103"/>
      <c r="O424" s="103"/>
      <c r="P424" s="116"/>
      <c r="Q424" s="116"/>
      <c r="R424" s="103"/>
      <c r="S424" s="103"/>
    </row>
    <row r="425" ht="16.5" customHeight="1">
      <c r="A425" s="110" t="s">
        <v>1365</v>
      </c>
      <c r="B425" s="118" t="s">
        <v>509</v>
      </c>
      <c r="C425" s="103"/>
      <c r="D425" s="103"/>
      <c r="E425" s="103"/>
      <c r="F425" s="111" t="s">
        <v>1580</v>
      </c>
      <c r="G425" s="109" t="s">
        <v>1554</v>
      </c>
      <c r="H425" s="103"/>
      <c r="I425" s="103"/>
      <c r="J425" s="103"/>
      <c r="K425" s="116"/>
      <c r="L425" s="117"/>
      <c r="M425" s="103"/>
      <c r="N425" s="103"/>
      <c r="O425" s="103"/>
      <c r="P425" s="116"/>
      <c r="Q425" s="116"/>
      <c r="R425" s="103"/>
      <c r="S425" s="103"/>
    </row>
    <row r="426" ht="16.5" customHeight="1">
      <c r="A426" s="110" t="s">
        <v>1580</v>
      </c>
      <c r="B426" s="118" t="s">
        <v>515</v>
      </c>
      <c r="C426" s="103"/>
      <c r="D426" s="103"/>
      <c r="E426" s="103"/>
      <c r="F426" s="111" t="s">
        <v>658</v>
      </c>
      <c r="G426" s="109" t="s">
        <v>1065</v>
      </c>
      <c r="H426" s="103"/>
      <c r="I426" s="103"/>
      <c r="J426" s="103"/>
      <c r="K426" s="116"/>
      <c r="L426" s="117"/>
      <c r="M426" s="103"/>
      <c r="N426" s="103"/>
      <c r="O426" s="103"/>
      <c r="P426" s="116"/>
      <c r="Q426" s="116"/>
      <c r="R426" s="103"/>
      <c r="S426" s="103"/>
    </row>
    <row r="427" ht="16.5" customHeight="1">
      <c r="A427" s="101" t="s">
        <v>658</v>
      </c>
      <c r="B427" s="118" t="s">
        <v>520</v>
      </c>
      <c r="C427" s="103"/>
      <c r="D427" s="103"/>
      <c r="E427" s="103"/>
      <c r="F427" s="111" t="s">
        <v>1581</v>
      </c>
      <c r="G427" s="109" t="s">
        <v>765</v>
      </c>
      <c r="H427" s="103"/>
      <c r="I427" s="103"/>
      <c r="J427" s="103"/>
      <c r="K427" s="116"/>
      <c r="L427" s="117"/>
      <c r="M427" s="103"/>
      <c r="N427" s="103"/>
      <c r="O427" s="103"/>
      <c r="P427" s="116"/>
      <c r="Q427" s="116"/>
      <c r="R427" s="103"/>
      <c r="S427" s="103"/>
    </row>
    <row r="428" ht="16.5" customHeight="1">
      <c r="A428" s="110" t="s">
        <v>1581</v>
      </c>
      <c r="B428" s="101" t="s">
        <v>390</v>
      </c>
      <c r="C428" s="103"/>
      <c r="D428" s="103"/>
      <c r="E428" s="103"/>
      <c r="F428" s="111" t="s">
        <v>1582</v>
      </c>
      <c r="G428" s="109" t="s">
        <v>851</v>
      </c>
      <c r="H428" s="103"/>
      <c r="I428" s="103"/>
      <c r="J428" s="103"/>
      <c r="K428" s="116"/>
      <c r="L428" s="117"/>
      <c r="M428" s="103"/>
      <c r="N428" s="103"/>
      <c r="O428" s="103"/>
      <c r="P428" s="116"/>
      <c r="Q428" s="116"/>
      <c r="R428" s="103"/>
      <c r="S428" s="103"/>
    </row>
    <row r="429" ht="16.5" customHeight="1">
      <c r="A429" s="110" t="s">
        <v>1582</v>
      </c>
      <c r="B429" s="101" t="s">
        <v>528</v>
      </c>
      <c r="C429" s="103"/>
      <c r="D429" s="103"/>
      <c r="E429" s="103"/>
      <c r="F429" s="111" t="s">
        <v>1583</v>
      </c>
      <c r="G429" s="109" t="s">
        <v>928</v>
      </c>
      <c r="H429" s="103"/>
      <c r="I429" s="103"/>
      <c r="J429" s="103"/>
      <c r="K429" s="116"/>
      <c r="L429" s="117"/>
      <c r="M429" s="103"/>
      <c r="N429" s="103"/>
      <c r="O429" s="103"/>
      <c r="P429" s="116"/>
      <c r="Q429" s="116"/>
      <c r="R429" s="103"/>
      <c r="S429" s="103"/>
    </row>
    <row r="430" ht="16.5" customHeight="1">
      <c r="A430" s="110" t="s">
        <v>1583</v>
      </c>
      <c r="B430" s="101" t="s">
        <v>534</v>
      </c>
      <c r="C430" s="103"/>
      <c r="D430" s="103"/>
      <c r="E430" s="103"/>
      <c r="F430" s="104" t="s">
        <v>1083</v>
      </c>
      <c r="G430" s="117"/>
      <c r="H430" s="103"/>
      <c r="I430" s="103"/>
      <c r="J430" s="103"/>
      <c r="K430" s="116"/>
      <c r="L430" s="117"/>
      <c r="M430" s="103"/>
      <c r="N430" s="103"/>
      <c r="O430" s="103"/>
      <c r="P430" s="116"/>
      <c r="Q430" s="116"/>
      <c r="R430" s="103"/>
      <c r="S430" s="103"/>
    </row>
    <row r="431" ht="16.5" customHeight="1">
      <c r="A431" s="101" t="s">
        <v>1083</v>
      </c>
      <c r="B431" s="118" t="s">
        <v>540</v>
      </c>
      <c r="C431" s="103"/>
      <c r="D431" s="103"/>
      <c r="E431" s="103"/>
      <c r="F431" s="111" t="s">
        <v>1584</v>
      </c>
      <c r="G431" s="117"/>
      <c r="H431" s="103"/>
      <c r="I431" s="103"/>
      <c r="J431" s="103"/>
      <c r="K431" s="116"/>
      <c r="L431" s="117"/>
      <c r="M431" s="103"/>
      <c r="N431" s="103"/>
      <c r="O431" s="103"/>
      <c r="P431" s="116"/>
      <c r="Q431" s="116"/>
      <c r="R431" s="103"/>
      <c r="S431" s="103"/>
    </row>
    <row r="432" ht="16.5" customHeight="1">
      <c r="A432" s="110" t="s">
        <v>1584</v>
      </c>
      <c r="B432" s="101" t="s">
        <v>545</v>
      </c>
      <c r="C432" s="103"/>
      <c r="D432" s="103"/>
      <c r="E432" s="103"/>
      <c r="F432" s="111" t="s">
        <v>1506</v>
      </c>
      <c r="G432" s="117"/>
      <c r="H432" s="103"/>
      <c r="I432" s="103"/>
      <c r="J432" s="103"/>
      <c r="K432" s="116"/>
      <c r="L432" s="117"/>
      <c r="M432" s="103"/>
      <c r="N432" s="103"/>
      <c r="O432" s="103"/>
      <c r="P432" s="116"/>
      <c r="Q432" s="116"/>
      <c r="R432" s="103"/>
      <c r="S432" s="103"/>
    </row>
    <row r="433" ht="16.5" customHeight="1">
      <c r="A433" s="101" t="s">
        <v>1506</v>
      </c>
      <c r="B433" s="118" t="s">
        <v>551</v>
      </c>
      <c r="C433" s="103"/>
      <c r="D433" s="103"/>
      <c r="E433" s="103"/>
      <c r="F433" s="111" t="s">
        <v>1585</v>
      </c>
      <c r="G433" s="117"/>
      <c r="H433" s="103"/>
      <c r="I433" s="103"/>
      <c r="J433" s="103"/>
      <c r="K433" s="116"/>
      <c r="L433" s="117"/>
      <c r="M433" s="103"/>
      <c r="N433" s="103"/>
      <c r="O433" s="103"/>
      <c r="P433" s="116"/>
      <c r="Q433" s="116"/>
      <c r="R433" s="103"/>
      <c r="S433" s="103"/>
    </row>
    <row r="434" ht="16.5" customHeight="1">
      <c r="A434" s="110" t="s">
        <v>1585</v>
      </c>
      <c r="B434" s="118" t="s">
        <v>561</v>
      </c>
      <c r="C434" s="103"/>
      <c r="D434" s="103"/>
      <c r="E434" s="103"/>
      <c r="F434" s="111" t="s">
        <v>1503</v>
      </c>
      <c r="G434" s="117"/>
      <c r="H434" s="103"/>
      <c r="I434" s="103"/>
      <c r="J434" s="103"/>
      <c r="K434" s="116"/>
      <c r="L434" s="117"/>
      <c r="M434" s="103"/>
      <c r="N434" s="103"/>
      <c r="O434" s="103"/>
      <c r="P434" s="116"/>
      <c r="Q434" s="116"/>
      <c r="R434" s="103"/>
      <c r="S434" s="103"/>
    </row>
    <row r="435" ht="16.5" customHeight="1">
      <c r="A435" s="101" t="s">
        <v>1503</v>
      </c>
      <c r="B435" s="101" t="s">
        <v>567</v>
      </c>
      <c r="C435" s="103"/>
      <c r="D435" s="103"/>
      <c r="E435" s="103"/>
      <c r="F435" s="111" t="s">
        <v>1586</v>
      </c>
      <c r="G435" s="117"/>
      <c r="H435" s="103"/>
      <c r="I435" s="103"/>
      <c r="J435" s="103"/>
      <c r="K435" s="116"/>
      <c r="L435" s="117"/>
      <c r="M435" s="103"/>
      <c r="N435" s="103"/>
      <c r="O435" s="103"/>
      <c r="P435" s="116"/>
      <c r="Q435" s="116"/>
      <c r="R435" s="103"/>
      <c r="S435" s="103"/>
    </row>
    <row r="436" ht="16.5" customHeight="1">
      <c r="A436" s="110" t="s">
        <v>1586</v>
      </c>
      <c r="B436" s="118" t="s">
        <v>571</v>
      </c>
      <c r="C436" s="103"/>
      <c r="D436" s="103"/>
      <c r="E436" s="103"/>
      <c r="F436" s="111" t="s">
        <v>1212</v>
      </c>
      <c r="G436" s="117"/>
      <c r="H436" s="103"/>
      <c r="I436" s="103"/>
      <c r="J436" s="103"/>
      <c r="K436" s="116"/>
      <c r="L436" s="117"/>
      <c r="M436" s="103"/>
      <c r="N436" s="103"/>
      <c r="O436" s="103"/>
      <c r="P436" s="116"/>
      <c r="Q436" s="116"/>
      <c r="R436" s="103"/>
      <c r="S436" s="103"/>
    </row>
    <row r="437" ht="16.5" customHeight="1">
      <c r="A437" s="110" t="s">
        <v>1212</v>
      </c>
      <c r="B437" s="118" t="s">
        <v>575</v>
      </c>
      <c r="C437" s="103"/>
      <c r="D437" s="103"/>
      <c r="E437" s="103"/>
      <c r="F437" s="111" t="s">
        <v>1587</v>
      </c>
      <c r="G437" s="117"/>
      <c r="H437" s="103"/>
      <c r="I437" s="103"/>
      <c r="J437" s="103"/>
      <c r="K437" s="116"/>
      <c r="L437" s="117"/>
      <c r="M437" s="103"/>
      <c r="N437" s="103"/>
      <c r="O437" s="103"/>
      <c r="P437" s="116"/>
      <c r="Q437" s="116"/>
      <c r="R437" s="103"/>
      <c r="S437" s="103"/>
    </row>
    <row r="438" ht="16.5" customHeight="1">
      <c r="A438" s="110" t="s">
        <v>1587</v>
      </c>
      <c r="B438" s="118" t="s">
        <v>580</v>
      </c>
      <c r="C438" s="103"/>
      <c r="D438" s="103"/>
      <c r="E438" s="103"/>
      <c r="F438" s="111" t="s">
        <v>1588</v>
      </c>
      <c r="G438" s="117"/>
      <c r="H438" s="103"/>
      <c r="I438" s="103"/>
      <c r="J438" s="103"/>
      <c r="K438" s="116"/>
      <c r="L438" s="117"/>
      <c r="M438" s="103"/>
      <c r="N438" s="103"/>
      <c r="O438" s="103"/>
      <c r="P438" s="116"/>
      <c r="Q438" s="116"/>
      <c r="R438" s="103"/>
      <c r="S438" s="103"/>
    </row>
    <row r="439" ht="16.5" customHeight="1">
      <c r="A439" s="110" t="s">
        <v>1588</v>
      </c>
      <c r="B439" s="118" t="s">
        <v>585</v>
      </c>
      <c r="C439" s="103"/>
      <c r="D439" s="103"/>
      <c r="E439" s="103"/>
      <c r="F439" s="111" t="s">
        <v>1589</v>
      </c>
      <c r="G439" s="117"/>
      <c r="H439" s="103"/>
      <c r="I439" s="103"/>
      <c r="J439" s="103"/>
      <c r="K439" s="116"/>
      <c r="L439" s="117"/>
      <c r="M439" s="103"/>
      <c r="N439" s="103"/>
      <c r="O439" s="103"/>
      <c r="P439" s="116"/>
      <c r="Q439" s="116"/>
      <c r="R439" s="103"/>
      <c r="S439" s="103"/>
    </row>
    <row r="440" ht="16.5" customHeight="1">
      <c r="A440" s="110" t="s">
        <v>1589</v>
      </c>
      <c r="B440" s="118" t="s">
        <v>590</v>
      </c>
      <c r="C440" s="103"/>
      <c r="D440" s="103"/>
      <c r="E440" s="103"/>
      <c r="F440" s="104" t="s">
        <v>279</v>
      </c>
      <c r="G440" s="117"/>
      <c r="H440" s="103"/>
      <c r="I440" s="103"/>
      <c r="J440" s="103"/>
      <c r="K440" s="116"/>
      <c r="L440" s="117"/>
      <c r="M440" s="103"/>
      <c r="N440" s="103"/>
      <c r="O440" s="103"/>
      <c r="P440" s="116"/>
      <c r="Q440" s="116"/>
      <c r="R440" s="103"/>
      <c r="S440" s="103"/>
    </row>
    <row r="441" ht="16.5" customHeight="1">
      <c r="A441" s="101" t="s">
        <v>279</v>
      </c>
      <c r="B441" s="101" t="s">
        <v>595</v>
      </c>
      <c r="C441" s="103"/>
      <c r="D441" s="103"/>
      <c r="E441" s="103"/>
      <c r="F441" s="111" t="s">
        <v>965</v>
      </c>
      <c r="G441" s="117"/>
      <c r="H441" s="103"/>
      <c r="I441" s="103"/>
      <c r="J441" s="103"/>
      <c r="K441" s="116"/>
      <c r="L441" s="117"/>
      <c r="M441" s="103"/>
      <c r="N441" s="103"/>
      <c r="O441" s="103"/>
      <c r="P441" s="116"/>
      <c r="Q441" s="116"/>
      <c r="R441" s="103"/>
      <c r="S441" s="103"/>
    </row>
    <row r="442" ht="16.5" customHeight="1">
      <c r="A442" s="110" t="s">
        <v>965</v>
      </c>
      <c r="B442" s="101" t="s">
        <v>600</v>
      </c>
      <c r="C442" s="103"/>
      <c r="D442" s="103"/>
      <c r="E442" s="103"/>
      <c r="F442" s="111" t="s">
        <v>325</v>
      </c>
      <c r="G442" s="117"/>
      <c r="H442" s="103"/>
      <c r="I442" s="103"/>
      <c r="J442" s="103"/>
      <c r="K442" s="116"/>
      <c r="L442" s="117"/>
      <c r="M442" s="103"/>
      <c r="N442" s="103"/>
      <c r="O442" s="103"/>
      <c r="P442" s="116"/>
      <c r="Q442" s="116"/>
      <c r="R442" s="103"/>
      <c r="S442" s="103"/>
    </row>
    <row r="443" ht="16.5" customHeight="1">
      <c r="A443" s="101" t="s">
        <v>325</v>
      </c>
      <c r="B443" s="118" t="s">
        <v>605</v>
      </c>
      <c r="C443" s="103"/>
      <c r="D443" s="103"/>
      <c r="E443" s="103"/>
      <c r="F443" s="104" t="s">
        <v>622</v>
      </c>
      <c r="G443" s="117"/>
      <c r="H443" s="103"/>
      <c r="I443" s="103"/>
      <c r="J443" s="103"/>
      <c r="K443" s="116"/>
      <c r="L443" s="117"/>
      <c r="M443" s="103"/>
      <c r="N443" s="103"/>
      <c r="O443" s="103"/>
      <c r="P443" s="116"/>
      <c r="Q443" s="116"/>
      <c r="R443" s="103"/>
      <c r="S443" s="103"/>
    </row>
    <row r="444" ht="16.5" customHeight="1">
      <c r="A444" s="101" t="s">
        <v>622</v>
      </c>
      <c r="B444" s="101" t="s">
        <v>610</v>
      </c>
      <c r="C444" s="103"/>
      <c r="D444" s="103"/>
      <c r="E444" s="103"/>
      <c r="F444" s="111" t="s">
        <v>1542</v>
      </c>
      <c r="G444" s="117"/>
      <c r="H444" s="103"/>
      <c r="I444" s="103"/>
      <c r="J444" s="103"/>
      <c r="K444" s="116"/>
      <c r="L444" s="117"/>
      <c r="M444" s="103"/>
      <c r="N444" s="103"/>
      <c r="O444" s="103"/>
      <c r="P444" s="116"/>
      <c r="Q444" s="116"/>
      <c r="R444" s="103"/>
      <c r="S444" s="103"/>
    </row>
    <row r="445" ht="16.5" customHeight="1">
      <c r="A445" s="101" t="s">
        <v>1542</v>
      </c>
      <c r="B445" s="118" t="s">
        <v>616</v>
      </c>
      <c r="C445" s="103"/>
      <c r="D445" s="103"/>
      <c r="E445" s="103"/>
      <c r="F445" s="111" t="s">
        <v>1032</v>
      </c>
      <c r="G445" s="117"/>
      <c r="H445" s="103"/>
      <c r="I445" s="103"/>
      <c r="J445" s="103"/>
      <c r="K445" s="116"/>
      <c r="L445" s="117"/>
      <c r="M445" s="103"/>
      <c r="N445" s="103"/>
      <c r="O445" s="103"/>
      <c r="P445" s="116"/>
      <c r="Q445" s="116"/>
      <c r="R445" s="103"/>
      <c r="S445" s="103"/>
    </row>
    <row r="446" ht="16.5" customHeight="1">
      <c r="A446" s="110" t="s">
        <v>1032</v>
      </c>
      <c r="B446" s="101" t="s">
        <v>622</v>
      </c>
      <c r="C446" s="103"/>
      <c r="D446" s="103"/>
      <c r="E446" s="103"/>
      <c r="F446" s="111" t="s">
        <v>1590</v>
      </c>
      <c r="G446" s="117"/>
      <c r="H446" s="103"/>
      <c r="I446" s="103"/>
      <c r="J446" s="103"/>
      <c r="K446" s="116"/>
      <c r="L446" s="117"/>
      <c r="M446" s="103"/>
      <c r="N446" s="103"/>
      <c r="O446" s="103"/>
      <c r="P446" s="116"/>
      <c r="Q446" s="116"/>
      <c r="R446" s="103"/>
      <c r="S446" s="103"/>
    </row>
    <row r="447" ht="16.5" customHeight="1">
      <c r="A447" s="110" t="s">
        <v>1590</v>
      </c>
      <c r="B447" s="118" t="s">
        <v>628</v>
      </c>
      <c r="C447" s="103"/>
      <c r="D447" s="103"/>
      <c r="E447" s="103"/>
      <c r="F447" s="111" t="s">
        <v>1591</v>
      </c>
      <c r="G447" s="117"/>
      <c r="H447" s="103"/>
      <c r="I447" s="103"/>
      <c r="J447" s="103"/>
      <c r="K447" s="116"/>
      <c r="L447" s="117"/>
      <c r="M447" s="103"/>
      <c r="N447" s="103"/>
      <c r="O447" s="103"/>
      <c r="P447" s="116"/>
      <c r="Q447" s="116"/>
      <c r="R447" s="103"/>
      <c r="S447" s="103"/>
    </row>
    <row r="448" ht="16.5" customHeight="1">
      <c r="A448" s="110" t="s">
        <v>1591</v>
      </c>
      <c r="B448" s="118" t="s">
        <v>634</v>
      </c>
      <c r="C448" s="103"/>
      <c r="D448" s="103"/>
      <c r="E448" s="103"/>
      <c r="F448" s="111" t="s">
        <v>745</v>
      </c>
      <c r="G448" s="117"/>
      <c r="H448" s="103"/>
      <c r="I448" s="103"/>
      <c r="J448" s="103"/>
      <c r="K448" s="116"/>
      <c r="L448" s="117"/>
      <c r="M448" s="103"/>
      <c r="N448" s="103"/>
      <c r="O448" s="103"/>
      <c r="P448" s="116"/>
      <c r="Q448" s="116"/>
      <c r="R448" s="103"/>
      <c r="S448" s="103"/>
    </row>
    <row r="449" ht="16.5" customHeight="1">
      <c r="A449" s="110" t="s">
        <v>745</v>
      </c>
      <c r="B449" s="101" t="s">
        <v>640</v>
      </c>
      <c r="C449" s="103"/>
      <c r="D449" s="103"/>
      <c r="E449" s="103"/>
      <c r="F449" s="111" t="s">
        <v>735</v>
      </c>
      <c r="G449" s="117"/>
      <c r="H449" s="103"/>
      <c r="I449" s="103"/>
      <c r="J449" s="103"/>
      <c r="K449" s="116"/>
      <c r="L449" s="117"/>
      <c r="M449" s="103"/>
      <c r="N449" s="103"/>
      <c r="O449" s="103"/>
      <c r="P449" s="116"/>
      <c r="Q449" s="116"/>
      <c r="R449" s="103"/>
      <c r="S449" s="103"/>
    </row>
    <row r="450" ht="16.5" customHeight="1">
      <c r="A450" s="110" t="s">
        <v>735</v>
      </c>
      <c r="B450" s="118" t="s">
        <v>645</v>
      </c>
      <c r="C450" s="103"/>
      <c r="D450" s="103"/>
      <c r="E450" s="103"/>
      <c r="F450" s="104" t="s">
        <v>300</v>
      </c>
      <c r="G450" s="117"/>
      <c r="H450" s="103"/>
      <c r="I450" s="103"/>
      <c r="J450" s="103"/>
      <c r="K450" s="116"/>
      <c r="L450" s="117"/>
      <c r="M450" s="103"/>
      <c r="N450" s="103"/>
      <c r="O450" s="103"/>
      <c r="P450" s="116"/>
      <c r="Q450" s="116"/>
      <c r="R450" s="103"/>
      <c r="S450" s="103"/>
    </row>
    <row r="451" ht="16.5" customHeight="1">
      <c r="A451" s="101" t="s">
        <v>300</v>
      </c>
      <c r="B451" s="118" t="s">
        <v>650</v>
      </c>
      <c r="C451" s="103"/>
      <c r="D451" s="103"/>
      <c r="E451" s="103"/>
      <c r="F451" s="111" t="s">
        <v>1592</v>
      </c>
      <c r="G451" s="117"/>
      <c r="H451" s="103"/>
      <c r="I451" s="103"/>
      <c r="J451" s="103"/>
      <c r="K451" s="116"/>
      <c r="L451" s="117"/>
      <c r="M451" s="103"/>
      <c r="N451" s="103"/>
      <c r="O451" s="103"/>
      <c r="P451" s="116"/>
      <c r="Q451" s="116"/>
      <c r="R451" s="103"/>
      <c r="S451" s="103"/>
    </row>
    <row r="452" ht="16.5" customHeight="1">
      <c r="A452" s="110" t="s">
        <v>1592</v>
      </c>
      <c r="B452" s="118" t="s">
        <v>656</v>
      </c>
      <c r="C452" s="103"/>
      <c r="D452" s="103"/>
      <c r="E452" s="103"/>
      <c r="F452" s="111" t="s">
        <v>1593</v>
      </c>
      <c r="G452" s="117"/>
      <c r="H452" s="103"/>
      <c r="I452" s="103"/>
      <c r="J452" s="103"/>
      <c r="K452" s="116"/>
      <c r="L452" s="117"/>
      <c r="M452" s="103"/>
      <c r="N452" s="103"/>
      <c r="O452" s="103"/>
      <c r="P452" s="116"/>
      <c r="Q452" s="116"/>
      <c r="R452" s="103"/>
      <c r="S452" s="103"/>
    </row>
    <row r="453" ht="16.5" customHeight="1">
      <c r="A453" s="110" t="s">
        <v>1593</v>
      </c>
      <c r="B453" s="118" t="s">
        <v>662</v>
      </c>
      <c r="C453" s="103"/>
      <c r="D453" s="103"/>
      <c r="E453" s="103"/>
      <c r="F453" s="111" t="s">
        <v>1594</v>
      </c>
      <c r="G453" s="117"/>
      <c r="H453" s="103"/>
      <c r="I453" s="103"/>
      <c r="J453" s="103"/>
      <c r="K453" s="116"/>
      <c r="L453" s="117"/>
      <c r="M453" s="103"/>
      <c r="N453" s="103"/>
      <c r="O453" s="103"/>
      <c r="P453" s="116"/>
      <c r="Q453" s="116"/>
      <c r="R453" s="103"/>
      <c r="S453" s="103"/>
    </row>
    <row r="454" ht="16.5" customHeight="1">
      <c r="A454" s="110" t="s">
        <v>1594</v>
      </c>
      <c r="B454" s="118" t="s">
        <v>667</v>
      </c>
      <c r="C454" s="103"/>
      <c r="D454" s="103"/>
      <c r="E454" s="103"/>
      <c r="F454" s="111" t="s">
        <v>1595</v>
      </c>
      <c r="G454" s="117"/>
      <c r="H454" s="103"/>
      <c r="I454" s="103"/>
      <c r="J454" s="103"/>
      <c r="K454" s="116"/>
      <c r="L454" s="117"/>
      <c r="M454" s="103"/>
      <c r="N454" s="103"/>
      <c r="O454" s="103"/>
      <c r="P454" s="116"/>
      <c r="Q454" s="116"/>
      <c r="R454" s="103"/>
      <c r="S454" s="103"/>
    </row>
    <row r="455" ht="16.5" customHeight="1">
      <c r="A455" s="110" t="s">
        <v>1595</v>
      </c>
      <c r="B455" s="101" t="s">
        <v>673</v>
      </c>
      <c r="C455" s="103"/>
      <c r="D455" s="103"/>
      <c r="E455" s="103"/>
      <c r="F455" s="111" t="s">
        <v>810</v>
      </c>
      <c r="G455" s="117"/>
      <c r="H455" s="103"/>
      <c r="I455" s="103"/>
      <c r="J455" s="103"/>
      <c r="K455" s="116"/>
      <c r="L455" s="117"/>
      <c r="M455" s="103"/>
      <c r="N455" s="103"/>
      <c r="O455" s="103"/>
      <c r="P455" s="116"/>
      <c r="Q455" s="116"/>
      <c r="R455" s="103"/>
      <c r="S455" s="103"/>
    </row>
    <row r="456" ht="16.5" customHeight="1">
      <c r="A456" s="101" t="s">
        <v>810</v>
      </c>
      <c r="B456" s="118" t="s">
        <v>677</v>
      </c>
      <c r="C456" s="103"/>
      <c r="D456" s="103"/>
      <c r="E456" s="103"/>
      <c r="F456" s="111" t="s">
        <v>1596</v>
      </c>
      <c r="G456" s="117"/>
      <c r="H456" s="103"/>
      <c r="I456" s="103"/>
      <c r="J456" s="103"/>
      <c r="K456" s="116"/>
      <c r="L456" s="117"/>
      <c r="M456" s="103"/>
      <c r="N456" s="103"/>
      <c r="O456" s="103"/>
      <c r="P456" s="116"/>
      <c r="Q456" s="116"/>
      <c r="R456" s="103"/>
      <c r="S456" s="103"/>
    </row>
    <row r="457" ht="16.5" customHeight="1">
      <c r="A457" s="110" t="s">
        <v>1596</v>
      </c>
      <c r="B457" s="118" t="s">
        <v>681</v>
      </c>
      <c r="C457" s="103"/>
      <c r="D457" s="103"/>
      <c r="E457" s="103"/>
      <c r="F457" s="111" t="s">
        <v>1597</v>
      </c>
      <c r="G457" s="117"/>
      <c r="H457" s="103"/>
      <c r="I457" s="103"/>
      <c r="J457" s="103"/>
      <c r="K457" s="116"/>
      <c r="L457" s="117"/>
      <c r="M457" s="103"/>
      <c r="N457" s="103"/>
      <c r="O457" s="103"/>
      <c r="P457" s="116"/>
      <c r="Q457" s="116"/>
      <c r="R457" s="103"/>
      <c r="S457" s="103"/>
    </row>
    <row r="458" ht="16.5" customHeight="1">
      <c r="A458" s="110" t="s">
        <v>1597</v>
      </c>
      <c r="B458" s="118" t="s">
        <v>687</v>
      </c>
      <c r="C458" s="103"/>
      <c r="D458" s="103"/>
      <c r="E458" s="103"/>
      <c r="F458" s="111" t="s">
        <v>1598</v>
      </c>
      <c r="G458" s="117"/>
      <c r="H458" s="103"/>
      <c r="I458" s="103"/>
      <c r="J458" s="103"/>
      <c r="K458" s="116"/>
      <c r="L458" s="117"/>
      <c r="M458" s="103"/>
      <c r="N458" s="103"/>
      <c r="O458" s="103"/>
      <c r="P458" s="116"/>
      <c r="Q458" s="116"/>
      <c r="R458" s="103"/>
      <c r="S458" s="103"/>
    </row>
    <row r="459" ht="16.5" customHeight="1">
      <c r="A459" s="110" t="s">
        <v>1598</v>
      </c>
      <c r="B459" s="118" t="s">
        <v>692</v>
      </c>
      <c r="C459" s="103"/>
      <c r="D459" s="103"/>
      <c r="E459" s="103"/>
      <c r="F459" s="111" t="s">
        <v>1599</v>
      </c>
      <c r="G459" s="117"/>
      <c r="H459" s="103"/>
      <c r="I459" s="103"/>
      <c r="J459" s="103"/>
      <c r="K459" s="116"/>
      <c r="L459" s="117"/>
      <c r="M459" s="103"/>
      <c r="N459" s="103"/>
      <c r="O459" s="103"/>
      <c r="P459" s="116"/>
      <c r="Q459" s="116"/>
      <c r="R459" s="103"/>
      <c r="S459" s="103"/>
    </row>
    <row r="460" ht="16.5" customHeight="1">
      <c r="A460" s="110" t="s">
        <v>1599</v>
      </c>
      <c r="B460" s="118" t="s">
        <v>695</v>
      </c>
      <c r="C460" s="103"/>
      <c r="D460" s="103"/>
      <c r="E460" s="103"/>
      <c r="F460" s="111" t="s">
        <v>1600</v>
      </c>
      <c r="G460" s="117"/>
      <c r="H460" s="103"/>
      <c r="I460" s="103"/>
      <c r="J460" s="103"/>
      <c r="K460" s="116"/>
      <c r="L460" s="117"/>
      <c r="M460" s="103"/>
      <c r="N460" s="103"/>
      <c r="O460" s="103"/>
      <c r="P460" s="116"/>
      <c r="Q460" s="116"/>
      <c r="R460" s="103"/>
      <c r="S460" s="103"/>
    </row>
    <row r="461" ht="16.5" customHeight="1">
      <c r="A461" s="110" t="s">
        <v>1600</v>
      </c>
      <c r="B461" s="118" t="s">
        <v>700</v>
      </c>
      <c r="C461" s="103"/>
      <c r="D461" s="103"/>
      <c r="E461" s="103"/>
      <c r="F461" s="111" t="s">
        <v>240</v>
      </c>
      <c r="G461" s="117"/>
      <c r="H461" s="103"/>
      <c r="I461" s="103"/>
      <c r="J461" s="103"/>
      <c r="K461" s="116"/>
      <c r="L461" s="117"/>
      <c r="M461" s="103"/>
      <c r="N461" s="103"/>
      <c r="O461" s="103"/>
      <c r="P461" s="116"/>
      <c r="Q461" s="116"/>
      <c r="R461" s="103"/>
      <c r="S461" s="103"/>
    </row>
    <row r="462" ht="16.5" customHeight="1">
      <c r="A462" s="101" t="s">
        <v>240</v>
      </c>
      <c r="B462" s="118" t="s">
        <v>705</v>
      </c>
      <c r="C462" s="103"/>
      <c r="D462" s="103"/>
      <c r="E462" s="103"/>
      <c r="F462" s="111" t="s">
        <v>1601</v>
      </c>
      <c r="G462" s="117"/>
      <c r="H462" s="103"/>
      <c r="I462" s="103"/>
      <c r="J462" s="103"/>
      <c r="K462" s="116"/>
      <c r="L462" s="117"/>
      <c r="M462" s="103"/>
      <c r="N462" s="103"/>
      <c r="O462" s="103"/>
      <c r="P462" s="116"/>
      <c r="Q462" s="116"/>
      <c r="R462" s="103"/>
      <c r="S462" s="103"/>
    </row>
    <row r="463" ht="16.5" customHeight="1">
      <c r="A463" s="110" t="s">
        <v>1601</v>
      </c>
      <c r="B463" s="118" t="s">
        <v>709</v>
      </c>
      <c r="C463" s="103"/>
      <c r="D463" s="103"/>
      <c r="E463" s="103"/>
      <c r="F463" s="111" t="s">
        <v>1255</v>
      </c>
      <c r="G463" s="117"/>
      <c r="H463" s="103"/>
      <c r="I463" s="103"/>
      <c r="J463" s="103"/>
      <c r="K463" s="116"/>
      <c r="L463" s="117"/>
      <c r="M463" s="103"/>
      <c r="N463" s="103"/>
      <c r="O463" s="103"/>
      <c r="P463" s="116"/>
      <c r="Q463" s="116"/>
      <c r="R463" s="103"/>
      <c r="S463" s="103"/>
    </row>
    <row r="464" ht="16.5" customHeight="1">
      <c r="A464" s="110" t="s">
        <v>1255</v>
      </c>
      <c r="B464" s="118" t="s">
        <v>715</v>
      </c>
      <c r="C464" s="103"/>
      <c r="D464" s="103"/>
      <c r="E464" s="103"/>
      <c r="F464" s="111" t="s">
        <v>617</v>
      </c>
      <c r="G464" s="117"/>
      <c r="H464" s="103"/>
      <c r="I464" s="103"/>
      <c r="J464" s="103"/>
      <c r="K464" s="116"/>
      <c r="L464" s="117"/>
      <c r="M464" s="103"/>
      <c r="N464" s="103"/>
      <c r="O464" s="103"/>
      <c r="P464" s="116"/>
      <c r="Q464" s="116"/>
      <c r="R464" s="103"/>
      <c r="S464" s="103"/>
    </row>
    <row r="465" ht="16.5" customHeight="1">
      <c r="A465" s="101" t="s">
        <v>617</v>
      </c>
      <c r="B465" s="118" t="s">
        <v>719</v>
      </c>
      <c r="C465" s="103"/>
      <c r="D465" s="103"/>
      <c r="E465" s="103"/>
      <c r="F465" s="111" t="s">
        <v>557</v>
      </c>
      <c r="G465" s="117"/>
      <c r="H465" s="103"/>
      <c r="I465" s="103"/>
      <c r="J465" s="103"/>
      <c r="K465" s="116"/>
      <c r="L465" s="117"/>
      <c r="M465" s="103"/>
      <c r="N465" s="103"/>
      <c r="O465" s="103"/>
      <c r="P465" s="116"/>
      <c r="Q465" s="116"/>
      <c r="R465" s="103"/>
      <c r="S465" s="103"/>
    </row>
    <row r="466" ht="16.5" customHeight="1">
      <c r="A466" s="101" t="s">
        <v>557</v>
      </c>
      <c r="B466" s="101" t="s">
        <v>767</v>
      </c>
      <c r="C466" s="103"/>
      <c r="D466" s="103"/>
      <c r="E466" s="103"/>
      <c r="F466" s="111" t="s">
        <v>1602</v>
      </c>
      <c r="G466" s="117"/>
      <c r="H466" s="103"/>
      <c r="I466" s="103"/>
      <c r="J466" s="103"/>
      <c r="K466" s="116"/>
      <c r="L466" s="117"/>
      <c r="M466" s="103"/>
      <c r="N466" s="103"/>
      <c r="O466" s="103"/>
      <c r="P466" s="116"/>
      <c r="Q466" s="116"/>
      <c r="R466" s="103"/>
      <c r="S466" s="103"/>
    </row>
    <row r="467" ht="16.5" customHeight="1">
      <c r="A467" s="110" t="s">
        <v>1602</v>
      </c>
      <c r="B467" s="118" t="s">
        <v>772</v>
      </c>
      <c r="C467" s="103"/>
      <c r="D467" s="103"/>
      <c r="E467" s="103"/>
      <c r="F467" s="111" t="s">
        <v>1603</v>
      </c>
      <c r="G467" s="117"/>
      <c r="H467" s="103"/>
      <c r="I467" s="103"/>
      <c r="J467" s="103"/>
      <c r="K467" s="116"/>
      <c r="L467" s="117"/>
      <c r="M467" s="103"/>
      <c r="N467" s="103"/>
      <c r="O467" s="103"/>
      <c r="P467" s="116"/>
      <c r="Q467" s="116"/>
      <c r="R467" s="103"/>
      <c r="S467" s="103"/>
    </row>
    <row r="468" ht="16.5" customHeight="1">
      <c r="A468" s="110" t="s">
        <v>1603</v>
      </c>
      <c r="B468" s="118" t="s">
        <v>778</v>
      </c>
      <c r="C468" s="103"/>
      <c r="D468" s="103"/>
      <c r="E468" s="103"/>
      <c r="F468" s="111" t="s">
        <v>1604</v>
      </c>
      <c r="G468" s="117"/>
      <c r="H468" s="103"/>
      <c r="I468" s="103"/>
      <c r="J468" s="103"/>
      <c r="K468" s="116"/>
      <c r="L468" s="117"/>
      <c r="M468" s="103"/>
      <c r="N468" s="103"/>
      <c r="O468" s="103"/>
      <c r="P468" s="116"/>
      <c r="Q468" s="116"/>
      <c r="R468" s="103"/>
      <c r="S468" s="103"/>
    </row>
    <row r="469" ht="16.5" customHeight="1">
      <c r="A469" s="110" t="s">
        <v>1604</v>
      </c>
      <c r="B469" s="118" t="s">
        <v>784</v>
      </c>
      <c r="C469" s="103"/>
      <c r="D469" s="103"/>
      <c r="E469" s="103"/>
      <c r="F469" s="111" t="s">
        <v>563</v>
      </c>
      <c r="G469" s="117"/>
      <c r="H469" s="103"/>
      <c r="I469" s="103"/>
      <c r="J469" s="103"/>
      <c r="K469" s="116"/>
      <c r="L469" s="117"/>
      <c r="M469" s="103"/>
      <c r="N469" s="103"/>
      <c r="O469" s="103"/>
      <c r="P469" s="116"/>
      <c r="Q469" s="116"/>
      <c r="R469" s="103"/>
      <c r="S469" s="103"/>
    </row>
    <row r="470" ht="16.5" customHeight="1">
      <c r="A470" s="101" t="s">
        <v>563</v>
      </c>
      <c r="B470" s="101" t="s">
        <v>790</v>
      </c>
      <c r="C470" s="103"/>
      <c r="D470" s="103"/>
      <c r="E470" s="103"/>
      <c r="F470" s="111" t="s">
        <v>920</v>
      </c>
      <c r="G470" s="117"/>
      <c r="H470" s="103"/>
      <c r="I470" s="103"/>
      <c r="J470" s="103"/>
      <c r="K470" s="116"/>
      <c r="L470" s="117"/>
      <c r="M470" s="103"/>
      <c r="N470" s="103"/>
      <c r="O470" s="103"/>
      <c r="P470" s="116"/>
      <c r="Q470" s="116"/>
      <c r="R470" s="103"/>
      <c r="S470" s="103"/>
    </row>
    <row r="471" ht="16.5" customHeight="1">
      <c r="A471" s="110" t="s">
        <v>920</v>
      </c>
      <c r="B471" s="118" t="s">
        <v>795</v>
      </c>
      <c r="C471" s="103"/>
      <c r="D471" s="103"/>
      <c r="E471" s="103"/>
      <c r="F471" s="111" t="s">
        <v>1605</v>
      </c>
      <c r="G471" s="117"/>
      <c r="H471" s="103"/>
      <c r="I471" s="103"/>
      <c r="J471" s="103"/>
      <c r="K471" s="116"/>
      <c r="L471" s="117"/>
      <c r="M471" s="103"/>
      <c r="N471" s="103"/>
      <c r="O471" s="103"/>
      <c r="P471" s="116"/>
      <c r="Q471" s="116"/>
      <c r="R471" s="103"/>
      <c r="S471" s="103"/>
    </row>
    <row r="472" ht="16.5" customHeight="1">
      <c r="A472" s="110" t="s">
        <v>1605</v>
      </c>
      <c r="B472" s="118" t="s">
        <v>800</v>
      </c>
      <c r="C472" s="103"/>
      <c r="D472" s="103"/>
      <c r="E472" s="103"/>
      <c r="F472" s="111" t="s">
        <v>1412</v>
      </c>
      <c r="G472" s="117"/>
      <c r="H472" s="103"/>
      <c r="I472" s="103"/>
      <c r="J472" s="103"/>
      <c r="K472" s="116"/>
      <c r="L472" s="117"/>
      <c r="M472" s="103"/>
      <c r="N472" s="103"/>
      <c r="O472" s="103"/>
      <c r="P472" s="116"/>
      <c r="Q472" s="116"/>
      <c r="R472" s="103"/>
      <c r="S472" s="103"/>
    </row>
    <row r="473" ht="16.5" customHeight="1">
      <c r="A473" s="101" t="s">
        <v>1412</v>
      </c>
      <c r="B473" s="118" t="s">
        <v>804</v>
      </c>
      <c r="C473" s="103"/>
      <c r="D473" s="103"/>
      <c r="E473" s="103"/>
      <c r="F473" s="111" t="s">
        <v>1606</v>
      </c>
      <c r="G473" s="117"/>
      <c r="H473" s="103"/>
      <c r="I473" s="103"/>
      <c r="J473" s="103"/>
      <c r="K473" s="116"/>
      <c r="L473" s="117"/>
      <c r="M473" s="103"/>
      <c r="N473" s="103"/>
      <c r="O473" s="103"/>
      <c r="P473" s="116"/>
      <c r="Q473" s="116"/>
      <c r="R473" s="103"/>
      <c r="S473" s="103"/>
    </row>
    <row r="474" ht="16.5" customHeight="1">
      <c r="A474" s="110" t="s">
        <v>1606</v>
      </c>
      <c r="B474" s="118" t="s">
        <v>809</v>
      </c>
      <c r="C474" s="103"/>
      <c r="D474" s="103"/>
      <c r="E474" s="103"/>
      <c r="F474" s="111" t="s">
        <v>257</v>
      </c>
      <c r="G474" s="117"/>
      <c r="H474" s="103"/>
      <c r="I474" s="103"/>
      <c r="J474" s="103"/>
      <c r="K474" s="116"/>
      <c r="L474" s="117"/>
      <c r="M474" s="103"/>
      <c r="N474" s="103"/>
      <c r="O474" s="103"/>
      <c r="P474" s="116"/>
      <c r="Q474" s="116"/>
      <c r="R474" s="103"/>
      <c r="S474" s="103"/>
    </row>
    <row r="475" ht="16.5" customHeight="1">
      <c r="A475" s="110" t="s">
        <v>257</v>
      </c>
      <c r="B475" s="118" t="s">
        <v>813</v>
      </c>
      <c r="C475" s="103"/>
      <c r="D475" s="103"/>
      <c r="E475" s="103"/>
      <c r="F475" s="111" t="s">
        <v>956</v>
      </c>
      <c r="G475" s="117"/>
      <c r="H475" s="103"/>
      <c r="I475" s="103"/>
      <c r="J475" s="103"/>
      <c r="K475" s="116"/>
      <c r="L475" s="117"/>
      <c r="M475" s="103"/>
      <c r="N475" s="103"/>
      <c r="O475" s="103"/>
      <c r="P475" s="116"/>
      <c r="Q475" s="116"/>
      <c r="R475" s="103"/>
      <c r="S475" s="103"/>
    </row>
    <row r="476" ht="16.5" customHeight="1">
      <c r="A476" s="110" t="s">
        <v>956</v>
      </c>
      <c r="B476" s="101" t="s">
        <v>817</v>
      </c>
      <c r="C476" s="103"/>
      <c r="D476" s="103"/>
      <c r="E476" s="103"/>
      <c r="F476" s="111" t="s">
        <v>1607</v>
      </c>
      <c r="G476" s="117"/>
      <c r="H476" s="103"/>
      <c r="I476" s="103"/>
      <c r="J476" s="103"/>
      <c r="K476" s="116"/>
      <c r="L476" s="117"/>
      <c r="M476" s="103"/>
      <c r="N476" s="103"/>
      <c r="O476" s="103"/>
      <c r="P476" s="116"/>
      <c r="Q476" s="116"/>
      <c r="R476" s="103"/>
      <c r="S476" s="103"/>
    </row>
    <row r="477" ht="16.5" customHeight="1">
      <c r="A477" s="110" t="s">
        <v>1607</v>
      </c>
      <c r="B477" s="101" t="s">
        <v>348</v>
      </c>
      <c r="C477" s="103"/>
      <c r="D477" s="103"/>
      <c r="E477" s="103"/>
      <c r="F477" s="111" t="s">
        <v>1608</v>
      </c>
      <c r="G477" s="117"/>
      <c r="H477" s="103"/>
      <c r="I477" s="103"/>
      <c r="J477" s="103"/>
      <c r="K477" s="116"/>
      <c r="L477" s="117"/>
      <c r="M477" s="103"/>
      <c r="N477" s="103"/>
      <c r="O477" s="103"/>
      <c r="P477" s="116"/>
      <c r="Q477" s="116"/>
      <c r="R477" s="103"/>
      <c r="S477" s="103"/>
    </row>
    <row r="478" ht="16.5" customHeight="1">
      <c r="A478" s="110" t="s">
        <v>1608</v>
      </c>
      <c r="B478" s="101" t="s">
        <v>826</v>
      </c>
      <c r="C478" s="103"/>
      <c r="D478" s="103"/>
      <c r="E478" s="103"/>
      <c r="F478" s="111" t="s">
        <v>534</v>
      </c>
      <c r="G478" s="117"/>
      <c r="H478" s="103"/>
      <c r="I478" s="103"/>
      <c r="J478" s="103"/>
      <c r="K478" s="116"/>
      <c r="L478" s="117"/>
      <c r="M478" s="103"/>
      <c r="N478" s="103"/>
      <c r="O478" s="103"/>
      <c r="P478" s="116"/>
      <c r="Q478" s="116"/>
      <c r="R478" s="103"/>
      <c r="S478" s="103"/>
    </row>
    <row r="479" ht="16.5" customHeight="1">
      <c r="A479" s="101" t="s">
        <v>534</v>
      </c>
      <c r="B479" s="118" t="s">
        <v>830</v>
      </c>
      <c r="C479" s="103"/>
      <c r="D479" s="103"/>
      <c r="E479" s="103"/>
      <c r="F479" s="111" t="s">
        <v>1609</v>
      </c>
      <c r="G479" s="117"/>
      <c r="H479" s="103"/>
      <c r="I479" s="103"/>
      <c r="J479" s="103"/>
      <c r="K479" s="116"/>
      <c r="L479" s="117"/>
      <c r="M479" s="103"/>
      <c r="N479" s="103"/>
      <c r="O479" s="103"/>
      <c r="P479" s="116"/>
      <c r="Q479" s="116"/>
      <c r="R479" s="103"/>
      <c r="S479" s="103"/>
    </row>
    <row r="480" ht="16.5" customHeight="1">
      <c r="A480" s="110" t="s">
        <v>1609</v>
      </c>
      <c r="B480" s="101" t="s">
        <v>342</v>
      </c>
      <c r="C480" s="103"/>
      <c r="D480" s="103"/>
      <c r="E480" s="103"/>
      <c r="F480" s="111" t="s">
        <v>1610</v>
      </c>
      <c r="G480" s="117"/>
      <c r="H480" s="103"/>
      <c r="I480" s="103"/>
      <c r="J480" s="103"/>
      <c r="K480" s="116"/>
      <c r="L480" s="117"/>
      <c r="M480" s="103"/>
      <c r="N480" s="103"/>
      <c r="O480" s="103"/>
      <c r="P480" s="116"/>
      <c r="Q480" s="116"/>
      <c r="R480" s="103"/>
      <c r="S480" s="103"/>
    </row>
    <row r="481" ht="16.5" customHeight="1">
      <c r="A481" s="110" t="s">
        <v>1610</v>
      </c>
      <c r="B481" s="101" t="s">
        <v>839</v>
      </c>
      <c r="C481" s="103"/>
      <c r="D481" s="103"/>
      <c r="E481" s="103"/>
      <c r="F481" s="111" t="s">
        <v>483</v>
      </c>
      <c r="G481" s="117"/>
      <c r="H481" s="103"/>
      <c r="I481" s="103"/>
      <c r="J481" s="103"/>
      <c r="K481" s="116"/>
      <c r="L481" s="117"/>
      <c r="M481" s="103"/>
      <c r="N481" s="103"/>
      <c r="O481" s="103"/>
      <c r="P481" s="116"/>
      <c r="Q481" s="116"/>
      <c r="R481" s="103"/>
      <c r="S481" s="103"/>
    </row>
    <row r="482" ht="16.5" customHeight="1">
      <c r="A482" s="110" t="s">
        <v>483</v>
      </c>
      <c r="B482" s="101" t="s">
        <v>844</v>
      </c>
      <c r="C482" s="103"/>
      <c r="D482" s="103"/>
      <c r="E482" s="103"/>
      <c r="F482" s="111" t="s">
        <v>1611</v>
      </c>
      <c r="G482" s="117"/>
      <c r="H482" s="103"/>
      <c r="I482" s="103"/>
      <c r="J482" s="103"/>
      <c r="K482" s="116"/>
      <c r="L482" s="117"/>
      <c r="M482" s="103"/>
      <c r="N482" s="103"/>
      <c r="O482" s="103"/>
      <c r="P482" s="116"/>
      <c r="Q482" s="116"/>
      <c r="R482" s="103"/>
      <c r="S482" s="103"/>
    </row>
    <row r="483" ht="16.5" customHeight="1">
      <c r="A483" s="110" t="s">
        <v>1611</v>
      </c>
      <c r="B483" s="101" t="s">
        <v>799</v>
      </c>
      <c r="C483" s="103"/>
      <c r="D483" s="103"/>
      <c r="E483" s="103"/>
      <c r="F483" s="111" t="s">
        <v>1514</v>
      </c>
      <c r="G483" s="117"/>
      <c r="H483" s="103"/>
      <c r="I483" s="103"/>
      <c r="J483" s="103"/>
      <c r="K483" s="116"/>
      <c r="L483" s="117"/>
      <c r="M483" s="103"/>
      <c r="N483" s="103"/>
      <c r="O483" s="103"/>
      <c r="P483" s="116"/>
      <c r="Q483" s="116"/>
      <c r="R483" s="103"/>
      <c r="S483" s="103"/>
    </row>
    <row r="484" ht="16.5" customHeight="1">
      <c r="A484" s="101" t="s">
        <v>1514</v>
      </c>
      <c r="B484" s="101" t="s">
        <v>854</v>
      </c>
      <c r="C484" s="103"/>
      <c r="D484" s="103"/>
      <c r="E484" s="103"/>
      <c r="F484" s="111" t="s">
        <v>615</v>
      </c>
      <c r="G484" s="117"/>
      <c r="H484" s="103"/>
      <c r="I484" s="103"/>
      <c r="J484" s="103"/>
      <c r="K484" s="116"/>
      <c r="L484" s="117"/>
      <c r="M484" s="103"/>
      <c r="N484" s="103"/>
      <c r="O484" s="103"/>
      <c r="P484" s="116"/>
      <c r="Q484" s="116"/>
      <c r="R484" s="103"/>
      <c r="S484" s="103"/>
    </row>
    <row r="485" ht="16.5" customHeight="1">
      <c r="A485" s="110" t="s">
        <v>615</v>
      </c>
      <c r="B485" s="101" t="s">
        <v>860</v>
      </c>
      <c r="C485" s="103"/>
      <c r="D485" s="103"/>
      <c r="E485" s="103"/>
      <c r="F485" s="111" t="s">
        <v>627</v>
      </c>
      <c r="G485" s="117"/>
      <c r="H485" s="103"/>
      <c r="I485" s="103"/>
      <c r="J485" s="103"/>
      <c r="K485" s="116"/>
      <c r="L485" s="117"/>
      <c r="M485" s="103"/>
      <c r="N485" s="103"/>
      <c r="O485" s="103"/>
      <c r="P485" s="116"/>
      <c r="Q485" s="116"/>
      <c r="R485" s="103"/>
      <c r="S485" s="103"/>
    </row>
    <row r="486" ht="16.5" customHeight="1">
      <c r="A486" s="101" t="s">
        <v>627</v>
      </c>
      <c r="B486" s="118" t="s">
        <v>864</v>
      </c>
      <c r="C486" s="103"/>
      <c r="D486" s="103"/>
      <c r="E486" s="103"/>
      <c r="F486" s="111" t="s">
        <v>579</v>
      </c>
      <c r="G486" s="117"/>
      <c r="H486" s="103"/>
      <c r="I486" s="103"/>
      <c r="J486" s="103"/>
      <c r="K486" s="116"/>
      <c r="L486" s="117"/>
      <c r="M486" s="103"/>
      <c r="N486" s="103"/>
      <c r="O486" s="103"/>
      <c r="P486" s="116"/>
      <c r="Q486" s="116"/>
      <c r="R486" s="103"/>
      <c r="S486" s="103"/>
    </row>
    <row r="487" ht="16.5" customHeight="1">
      <c r="A487" s="101" t="s">
        <v>579</v>
      </c>
      <c r="B487" s="118" t="s">
        <v>869</v>
      </c>
      <c r="C487" s="103"/>
      <c r="D487" s="103"/>
      <c r="E487" s="103"/>
      <c r="F487" s="111" t="s">
        <v>1612</v>
      </c>
      <c r="G487" s="117"/>
      <c r="H487" s="103"/>
      <c r="I487" s="103"/>
      <c r="J487" s="103"/>
      <c r="K487" s="116"/>
      <c r="L487" s="117"/>
      <c r="M487" s="103"/>
      <c r="N487" s="103"/>
      <c r="O487" s="103"/>
      <c r="P487" s="116"/>
      <c r="Q487" s="116"/>
      <c r="R487" s="103"/>
      <c r="S487" s="103"/>
    </row>
    <row r="488" ht="16.5" customHeight="1">
      <c r="A488" s="110" t="s">
        <v>1612</v>
      </c>
      <c r="B488" s="101" t="s">
        <v>596</v>
      </c>
      <c r="C488" s="103"/>
      <c r="D488" s="103"/>
      <c r="E488" s="103"/>
      <c r="F488" s="111" t="s">
        <v>1613</v>
      </c>
      <c r="G488" s="117"/>
      <c r="H488" s="103"/>
      <c r="I488" s="103"/>
      <c r="J488" s="103"/>
      <c r="K488" s="116"/>
      <c r="L488" s="117"/>
      <c r="M488" s="103"/>
      <c r="N488" s="103"/>
      <c r="O488" s="103"/>
      <c r="P488" s="116"/>
      <c r="Q488" s="116"/>
      <c r="R488" s="103"/>
      <c r="S488" s="103"/>
    </row>
    <row r="489" ht="16.5" customHeight="1">
      <c r="A489" s="110" t="s">
        <v>1613</v>
      </c>
      <c r="B489" s="101" t="s">
        <v>537</v>
      </c>
      <c r="C489" s="103"/>
      <c r="D489" s="103"/>
      <c r="E489" s="103"/>
      <c r="F489" s="111" t="s">
        <v>1115</v>
      </c>
      <c r="G489" s="117"/>
      <c r="H489" s="103"/>
      <c r="I489" s="103"/>
      <c r="J489" s="103"/>
      <c r="K489" s="116"/>
      <c r="L489" s="117"/>
      <c r="M489" s="103"/>
      <c r="N489" s="103"/>
      <c r="O489" s="103"/>
      <c r="P489" s="116"/>
      <c r="Q489" s="116"/>
      <c r="R489" s="103"/>
      <c r="S489" s="103"/>
    </row>
    <row r="490" ht="16.5" customHeight="1">
      <c r="A490" s="110" t="s">
        <v>1115</v>
      </c>
      <c r="B490" s="118" t="s">
        <v>885</v>
      </c>
      <c r="C490" s="103"/>
      <c r="D490" s="103"/>
      <c r="E490" s="103"/>
      <c r="F490" s="104" t="s">
        <v>1470</v>
      </c>
      <c r="G490" s="117"/>
      <c r="H490" s="103"/>
      <c r="I490" s="103"/>
      <c r="J490" s="103"/>
      <c r="K490" s="116"/>
      <c r="L490" s="117"/>
      <c r="M490" s="103"/>
      <c r="N490" s="103"/>
      <c r="O490" s="103"/>
      <c r="P490" s="116"/>
      <c r="Q490" s="116"/>
      <c r="R490" s="103"/>
      <c r="S490" s="103"/>
    </row>
    <row r="491" ht="16.5" customHeight="1">
      <c r="A491" s="101" t="s">
        <v>1470</v>
      </c>
      <c r="B491" s="118" t="s">
        <v>891</v>
      </c>
      <c r="C491" s="103"/>
      <c r="D491" s="103"/>
      <c r="E491" s="103"/>
      <c r="F491" s="104" t="s">
        <v>1614</v>
      </c>
      <c r="G491" s="117"/>
      <c r="H491" s="103"/>
      <c r="I491" s="103"/>
      <c r="J491" s="103"/>
      <c r="K491" s="116"/>
      <c r="L491" s="117"/>
      <c r="M491" s="103"/>
      <c r="N491" s="103"/>
      <c r="O491" s="103"/>
      <c r="P491" s="116"/>
      <c r="Q491" s="116"/>
      <c r="R491" s="103"/>
      <c r="S491" s="103"/>
    </row>
    <row r="492" ht="16.5" customHeight="1">
      <c r="A492" s="110" t="s">
        <v>1614</v>
      </c>
      <c r="B492" s="101" t="s">
        <v>894</v>
      </c>
      <c r="C492" s="103"/>
      <c r="D492" s="103"/>
      <c r="E492" s="103"/>
      <c r="F492" s="111" t="s">
        <v>1615</v>
      </c>
      <c r="G492" s="117"/>
      <c r="H492" s="103"/>
      <c r="I492" s="103"/>
      <c r="J492" s="103"/>
      <c r="K492" s="116"/>
      <c r="L492" s="117"/>
      <c r="M492" s="103"/>
      <c r="N492" s="103"/>
      <c r="O492" s="103"/>
      <c r="P492" s="116"/>
      <c r="Q492" s="116"/>
      <c r="R492" s="103"/>
      <c r="S492" s="103"/>
    </row>
    <row r="493" ht="16.5" customHeight="1">
      <c r="A493" s="110" t="s">
        <v>1615</v>
      </c>
      <c r="B493" s="118" t="s">
        <v>898</v>
      </c>
      <c r="C493" s="103"/>
      <c r="D493" s="103"/>
      <c r="E493" s="103"/>
      <c r="F493" s="111" t="s">
        <v>651</v>
      </c>
      <c r="G493" s="117"/>
      <c r="H493" s="103"/>
      <c r="I493" s="103"/>
      <c r="J493" s="103"/>
      <c r="K493" s="116"/>
      <c r="L493" s="117"/>
      <c r="M493" s="103"/>
      <c r="N493" s="103"/>
      <c r="O493" s="103"/>
      <c r="P493" s="116"/>
      <c r="Q493" s="116"/>
      <c r="R493" s="103"/>
      <c r="S493" s="103"/>
    </row>
    <row r="494" ht="16.5" customHeight="1">
      <c r="A494" s="110" t="s">
        <v>651</v>
      </c>
      <c r="B494" s="118" t="s">
        <v>902</v>
      </c>
      <c r="C494" s="103"/>
      <c r="D494" s="103"/>
      <c r="E494" s="103"/>
      <c r="F494" s="111" t="s">
        <v>1616</v>
      </c>
      <c r="G494" s="117"/>
      <c r="H494" s="103"/>
      <c r="I494" s="103"/>
      <c r="J494" s="103"/>
      <c r="K494" s="116"/>
      <c r="L494" s="117"/>
      <c r="M494" s="103"/>
      <c r="N494" s="103"/>
      <c r="O494" s="103"/>
      <c r="P494" s="116"/>
      <c r="Q494" s="116"/>
      <c r="R494" s="103"/>
      <c r="S494" s="103"/>
    </row>
    <row r="495" ht="16.5" customHeight="1">
      <c r="A495" s="110" t="s">
        <v>1616</v>
      </c>
      <c r="B495" s="118" t="s">
        <v>906</v>
      </c>
      <c r="C495" s="103"/>
      <c r="D495" s="103"/>
      <c r="E495" s="103"/>
      <c r="F495" s="111" t="s">
        <v>1617</v>
      </c>
      <c r="G495" s="117"/>
      <c r="H495" s="103"/>
      <c r="I495" s="103"/>
      <c r="J495" s="103"/>
      <c r="K495" s="116"/>
      <c r="L495" s="117"/>
      <c r="M495" s="103"/>
      <c r="N495" s="103"/>
      <c r="O495" s="103"/>
      <c r="P495" s="116"/>
      <c r="Q495" s="116"/>
      <c r="R495" s="103"/>
      <c r="S495" s="103"/>
    </row>
    <row r="496" ht="16.5" customHeight="1">
      <c r="A496" s="110" t="s">
        <v>1617</v>
      </c>
      <c r="B496" s="118" t="s">
        <v>910</v>
      </c>
      <c r="C496" s="103"/>
      <c r="D496" s="103"/>
      <c r="E496" s="103"/>
      <c r="F496" s="111" t="s">
        <v>602</v>
      </c>
      <c r="G496" s="117"/>
      <c r="H496" s="103"/>
      <c r="I496" s="103"/>
      <c r="J496" s="103"/>
      <c r="K496" s="116"/>
      <c r="L496" s="117"/>
      <c r="M496" s="103"/>
      <c r="N496" s="103"/>
      <c r="O496" s="103"/>
      <c r="P496" s="116"/>
      <c r="Q496" s="116"/>
      <c r="R496" s="103"/>
      <c r="S496" s="103"/>
    </row>
    <row r="497" ht="16.5" customHeight="1">
      <c r="A497" s="101" t="s">
        <v>602</v>
      </c>
      <c r="B497" s="118" t="s">
        <v>913</v>
      </c>
      <c r="C497" s="103"/>
      <c r="D497" s="103"/>
      <c r="E497" s="103"/>
      <c r="F497" s="111" t="s">
        <v>763</v>
      </c>
      <c r="G497" s="117"/>
      <c r="H497" s="103"/>
      <c r="I497" s="103"/>
      <c r="J497" s="103"/>
      <c r="K497" s="116"/>
      <c r="L497" s="117"/>
      <c r="M497" s="103"/>
      <c r="N497" s="103"/>
      <c r="O497" s="103"/>
      <c r="P497" s="116"/>
      <c r="Q497" s="116"/>
      <c r="R497" s="103"/>
      <c r="S497" s="103"/>
    </row>
    <row r="498" ht="16.5" customHeight="1">
      <c r="A498" s="110" t="s">
        <v>763</v>
      </c>
      <c r="B498" s="118" t="s">
        <v>919</v>
      </c>
      <c r="C498" s="103"/>
      <c r="D498" s="103"/>
      <c r="E498" s="103"/>
      <c r="F498" s="111" t="s">
        <v>1618</v>
      </c>
      <c r="G498" s="117"/>
      <c r="H498" s="103"/>
      <c r="I498" s="103"/>
      <c r="J498" s="103"/>
      <c r="K498" s="116"/>
      <c r="L498" s="117"/>
      <c r="M498" s="103"/>
      <c r="N498" s="103"/>
      <c r="O498" s="103"/>
      <c r="P498" s="116"/>
      <c r="Q498" s="116"/>
      <c r="R498" s="103"/>
      <c r="S498" s="103"/>
    </row>
    <row r="499" ht="16.5" customHeight="1">
      <c r="A499" s="110" t="s">
        <v>1618</v>
      </c>
      <c r="B499" s="118" t="s">
        <v>925</v>
      </c>
      <c r="C499" s="103"/>
      <c r="D499" s="103"/>
      <c r="E499" s="103"/>
      <c r="F499" s="111" t="s">
        <v>474</v>
      </c>
      <c r="G499" s="117"/>
      <c r="H499" s="103"/>
      <c r="I499" s="103"/>
      <c r="J499" s="103"/>
      <c r="K499" s="116"/>
      <c r="L499" s="117"/>
      <c r="M499" s="103"/>
      <c r="N499" s="103"/>
      <c r="O499" s="103"/>
      <c r="P499" s="116"/>
      <c r="Q499" s="116"/>
      <c r="R499" s="103"/>
      <c r="S499" s="103"/>
    </row>
    <row r="500" ht="16.5" customHeight="1">
      <c r="A500" s="110" t="s">
        <v>474</v>
      </c>
      <c r="B500" s="101" t="s">
        <v>930</v>
      </c>
      <c r="C500" s="103"/>
      <c r="D500" s="103"/>
      <c r="E500" s="103"/>
      <c r="F500" s="104" t="s">
        <v>273</v>
      </c>
      <c r="G500" s="117"/>
      <c r="H500" s="103"/>
      <c r="I500" s="103"/>
      <c r="J500" s="103"/>
      <c r="K500" s="116"/>
      <c r="L500" s="117"/>
      <c r="M500" s="103"/>
      <c r="N500" s="103"/>
      <c r="O500" s="103"/>
      <c r="P500" s="116"/>
      <c r="Q500" s="116"/>
      <c r="R500" s="103"/>
      <c r="S500" s="103"/>
    </row>
    <row r="501" ht="16.5" customHeight="1">
      <c r="A501" s="101" t="s">
        <v>273</v>
      </c>
      <c r="B501" s="118" t="s">
        <v>934</v>
      </c>
      <c r="C501" s="103"/>
      <c r="D501" s="103"/>
      <c r="E501" s="103"/>
      <c r="F501" s="104" t="s">
        <v>264</v>
      </c>
      <c r="G501" s="117"/>
      <c r="H501" s="103"/>
      <c r="I501" s="103"/>
      <c r="J501" s="103"/>
      <c r="K501" s="116"/>
      <c r="L501" s="117"/>
      <c r="M501" s="103"/>
      <c r="N501" s="103"/>
      <c r="O501" s="103"/>
      <c r="P501" s="116"/>
      <c r="Q501" s="116"/>
      <c r="R501" s="103"/>
      <c r="S501" s="103"/>
    </row>
    <row r="502" ht="16.5" customHeight="1">
      <c r="A502" s="101" t="s">
        <v>264</v>
      </c>
      <c r="B502" s="118" t="s">
        <v>945</v>
      </c>
      <c r="C502" s="103"/>
      <c r="D502" s="103"/>
      <c r="E502" s="103"/>
      <c r="F502" s="104" t="s">
        <v>1619</v>
      </c>
      <c r="G502" s="117"/>
      <c r="H502" s="103"/>
      <c r="I502" s="103"/>
      <c r="J502" s="103"/>
      <c r="K502" s="116"/>
      <c r="L502" s="117"/>
      <c r="M502" s="103"/>
      <c r="N502" s="103"/>
      <c r="O502" s="103"/>
      <c r="P502" s="116"/>
      <c r="Q502" s="116"/>
      <c r="R502" s="103"/>
      <c r="S502" s="103"/>
    </row>
    <row r="503" ht="16.5" customHeight="1">
      <c r="A503" s="110" t="s">
        <v>1619</v>
      </c>
      <c r="B503" s="101" t="s">
        <v>461</v>
      </c>
      <c r="C503" s="103"/>
      <c r="D503" s="103"/>
      <c r="E503" s="103"/>
      <c r="F503" s="111" t="s">
        <v>1620</v>
      </c>
      <c r="G503" s="117"/>
      <c r="H503" s="103"/>
      <c r="I503" s="103"/>
      <c r="J503" s="103"/>
      <c r="K503" s="116"/>
      <c r="L503" s="117"/>
      <c r="M503" s="103"/>
      <c r="N503" s="103"/>
      <c r="O503" s="103"/>
      <c r="P503" s="116"/>
      <c r="Q503" s="116"/>
      <c r="R503" s="103"/>
      <c r="S503" s="103"/>
    </row>
    <row r="504" ht="16.5" customHeight="1">
      <c r="A504" s="110" t="s">
        <v>1620</v>
      </c>
      <c r="B504" s="101" t="s">
        <v>953</v>
      </c>
      <c r="C504" s="103"/>
      <c r="D504" s="103"/>
      <c r="E504" s="103"/>
      <c r="F504" s="111" t="s">
        <v>663</v>
      </c>
      <c r="G504" s="117"/>
      <c r="H504" s="103"/>
      <c r="I504" s="103"/>
      <c r="J504" s="103"/>
      <c r="K504" s="116"/>
      <c r="L504" s="117"/>
      <c r="M504" s="103"/>
      <c r="N504" s="103"/>
      <c r="O504" s="103"/>
      <c r="P504" s="116"/>
      <c r="Q504" s="116"/>
      <c r="R504" s="103"/>
      <c r="S504" s="103"/>
    </row>
    <row r="505" ht="16.5" customHeight="1">
      <c r="A505" s="110" t="s">
        <v>663</v>
      </c>
      <c r="B505" s="118" t="s">
        <v>960</v>
      </c>
      <c r="C505" s="103"/>
      <c r="D505" s="103"/>
      <c r="E505" s="103"/>
      <c r="F505" s="104" t="s">
        <v>1515</v>
      </c>
      <c r="G505" s="117"/>
      <c r="H505" s="103"/>
      <c r="I505" s="103"/>
      <c r="J505" s="103"/>
      <c r="K505" s="116"/>
      <c r="L505" s="117"/>
      <c r="M505" s="103"/>
      <c r="N505" s="103"/>
      <c r="O505" s="103"/>
      <c r="P505" s="116"/>
      <c r="Q505" s="116"/>
      <c r="R505" s="103"/>
      <c r="S505" s="103"/>
    </row>
    <row r="506" ht="16.5" customHeight="1">
      <c r="A506" s="101" t="s">
        <v>1515</v>
      </c>
      <c r="B506" s="118" t="s">
        <v>964</v>
      </c>
      <c r="C506" s="103"/>
      <c r="D506" s="103"/>
      <c r="E506" s="103"/>
      <c r="F506" s="111" t="s">
        <v>1621</v>
      </c>
      <c r="G506" s="117"/>
      <c r="H506" s="103"/>
      <c r="I506" s="103"/>
      <c r="J506" s="103"/>
      <c r="K506" s="116"/>
      <c r="L506" s="117"/>
      <c r="M506" s="103"/>
      <c r="N506" s="103"/>
      <c r="O506" s="103"/>
      <c r="P506" s="116"/>
      <c r="Q506" s="116"/>
      <c r="R506" s="103"/>
      <c r="S506" s="103"/>
    </row>
    <row r="507" ht="16.5" customHeight="1">
      <c r="A507" s="110" t="s">
        <v>1621</v>
      </c>
      <c r="B507" s="118" t="s">
        <v>970</v>
      </c>
      <c r="C507" s="103"/>
      <c r="D507" s="103"/>
      <c r="E507" s="103"/>
      <c r="F507" s="111" t="s">
        <v>799</v>
      </c>
      <c r="G507" s="117"/>
      <c r="H507" s="103"/>
      <c r="I507" s="103"/>
      <c r="J507" s="103"/>
      <c r="K507" s="116"/>
      <c r="L507" s="117"/>
      <c r="M507" s="103"/>
      <c r="N507" s="103"/>
      <c r="O507" s="103"/>
      <c r="P507" s="116"/>
      <c r="Q507" s="116"/>
      <c r="R507" s="103"/>
      <c r="S507" s="103"/>
    </row>
    <row r="508" ht="16.5" customHeight="1">
      <c r="A508" s="101" t="s">
        <v>799</v>
      </c>
      <c r="B508" s="118" t="s">
        <v>978</v>
      </c>
      <c r="C508" s="103"/>
      <c r="D508" s="103"/>
      <c r="E508" s="103"/>
      <c r="F508" s="111" t="s">
        <v>1622</v>
      </c>
      <c r="G508" s="117"/>
      <c r="H508" s="103"/>
      <c r="I508" s="103"/>
      <c r="J508" s="103"/>
      <c r="K508" s="116"/>
      <c r="L508" s="117"/>
      <c r="M508" s="103"/>
      <c r="N508" s="103"/>
      <c r="O508" s="103"/>
      <c r="P508" s="116"/>
      <c r="Q508" s="116"/>
      <c r="R508" s="103"/>
      <c r="S508" s="103"/>
    </row>
    <row r="509" ht="16.5" customHeight="1">
      <c r="A509" s="110" t="s">
        <v>1622</v>
      </c>
      <c r="B509" s="118" t="s">
        <v>984</v>
      </c>
      <c r="C509" s="103"/>
      <c r="D509" s="103"/>
      <c r="E509" s="103"/>
      <c r="F509" s="111" t="s">
        <v>1623</v>
      </c>
      <c r="G509" s="117"/>
      <c r="H509" s="103"/>
      <c r="I509" s="103"/>
      <c r="J509" s="103"/>
      <c r="K509" s="116"/>
      <c r="L509" s="117"/>
      <c r="M509" s="103"/>
      <c r="N509" s="103"/>
      <c r="O509" s="103"/>
      <c r="P509" s="116"/>
      <c r="Q509" s="116"/>
      <c r="R509" s="103"/>
      <c r="S509" s="103"/>
    </row>
    <row r="510" ht="16.5" customHeight="1">
      <c r="A510" s="110" t="s">
        <v>1623</v>
      </c>
      <c r="B510" s="118" t="s">
        <v>987</v>
      </c>
      <c r="C510" s="103"/>
      <c r="D510" s="103"/>
      <c r="E510" s="103"/>
      <c r="F510" s="111" t="s">
        <v>777</v>
      </c>
      <c r="G510" s="117"/>
      <c r="H510" s="103"/>
      <c r="I510" s="103"/>
      <c r="J510" s="103"/>
      <c r="K510" s="116"/>
      <c r="L510" s="117"/>
      <c r="M510" s="103"/>
      <c r="N510" s="103"/>
      <c r="O510" s="103"/>
      <c r="P510" s="116"/>
      <c r="Q510" s="116"/>
      <c r="R510" s="103"/>
      <c r="S510" s="103"/>
    </row>
    <row r="511" ht="16.5" customHeight="1">
      <c r="A511" s="101" t="s">
        <v>777</v>
      </c>
      <c r="B511" s="101" t="s">
        <v>992</v>
      </c>
      <c r="C511" s="103"/>
      <c r="D511" s="103"/>
      <c r="E511" s="103"/>
      <c r="F511" s="111" t="s">
        <v>853</v>
      </c>
      <c r="G511" s="117"/>
      <c r="H511" s="103"/>
      <c r="I511" s="103"/>
      <c r="J511" s="103"/>
      <c r="K511" s="116"/>
      <c r="L511" s="117"/>
      <c r="M511" s="103"/>
      <c r="N511" s="103"/>
      <c r="O511" s="103"/>
      <c r="P511" s="116"/>
      <c r="Q511" s="116"/>
      <c r="R511" s="103"/>
      <c r="S511" s="103"/>
    </row>
    <row r="512" ht="16.5" customHeight="1">
      <c r="A512" s="110" t="s">
        <v>853</v>
      </c>
      <c r="B512" s="101" t="s">
        <v>308</v>
      </c>
      <c r="C512" s="103"/>
      <c r="D512" s="103"/>
      <c r="E512" s="103"/>
      <c r="F512" s="104" t="s">
        <v>863</v>
      </c>
      <c r="G512" s="117"/>
      <c r="H512" s="103"/>
      <c r="I512" s="103"/>
      <c r="J512" s="103"/>
      <c r="K512" s="116"/>
      <c r="L512" s="117"/>
      <c r="M512" s="103"/>
      <c r="N512" s="103"/>
      <c r="O512" s="103"/>
      <c r="P512" s="116"/>
      <c r="Q512" s="116"/>
      <c r="R512" s="103"/>
      <c r="S512" s="103"/>
    </row>
    <row r="513" ht="16.5" customHeight="1">
      <c r="A513" s="101" t="s">
        <v>863</v>
      </c>
      <c r="B513" s="118" t="s">
        <v>1001</v>
      </c>
      <c r="C513" s="103"/>
      <c r="D513" s="103"/>
      <c r="E513" s="103"/>
      <c r="F513" s="104" t="s">
        <v>859</v>
      </c>
      <c r="G513" s="117"/>
      <c r="H513" s="103"/>
      <c r="I513" s="103"/>
      <c r="J513" s="103"/>
      <c r="K513" s="116"/>
      <c r="L513" s="117"/>
      <c r="M513" s="103"/>
      <c r="N513" s="103"/>
      <c r="O513" s="103"/>
      <c r="P513" s="116"/>
      <c r="Q513" s="116"/>
      <c r="R513" s="103"/>
      <c r="S513" s="103"/>
    </row>
    <row r="514" ht="16.5" customHeight="1">
      <c r="A514" s="101" t="s">
        <v>859</v>
      </c>
      <c r="B514" s="118" t="s">
        <v>1010</v>
      </c>
      <c r="C514" s="103"/>
      <c r="D514" s="103"/>
      <c r="E514" s="103"/>
      <c r="F514" s="111" t="s">
        <v>1253</v>
      </c>
      <c r="G514" s="117"/>
      <c r="H514" s="103"/>
      <c r="I514" s="103"/>
      <c r="J514" s="103"/>
      <c r="K514" s="116"/>
      <c r="L514" s="117"/>
      <c r="M514" s="103"/>
      <c r="N514" s="103"/>
      <c r="O514" s="103"/>
      <c r="P514" s="116"/>
      <c r="Q514" s="116"/>
      <c r="R514" s="103"/>
      <c r="S514" s="103"/>
    </row>
    <row r="515" ht="16.5" customHeight="1">
      <c r="A515" s="101" t="s">
        <v>1253</v>
      </c>
      <c r="B515" s="118" t="s">
        <v>1014</v>
      </c>
      <c r="C515" s="103"/>
      <c r="D515" s="103"/>
      <c r="E515" s="103"/>
      <c r="F515" s="111" t="s">
        <v>498</v>
      </c>
      <c r="G515" s="117"/>
      <c r="H515" s="103"/>
      <c r="I515" s="103"/>
      <c r="J515" s="103"/>
      <c r="K515" s="116"/>
      <c r="L515" s="117"/>
      <c r="M515" s="103"/>
      <c r="N515" s="103"/>
      <c r="O515" s="103"/>
      <c r="P515" s="116"/>
      <c r="Q515" s="116"/>
      <c r="R515" s="103"/>
      <c r="S515" s="103"/>
    </row>
    <row r="516" ht="16.5" customHeight="1">
      <c r="A516" s="101" t="s">
        <v>498</v>
      </c>
      <c r="B516" s="118" t="s">
        <v>1017</v>
      </c>
      <c r="C516" s="103"/>
      <c r="D516" s="103"/>
      <c r="E516" s="103"/>
      <c r="F516" s="111" t="s">
        <v>487</v>
      </c>
      <c r="G516" s="117"/>
      <c r="H516" s="103"/>
      <c r="I516" s="103"/>
      <c r="J516" s="103"/>
      <c r="K516" s="116"/>
      <c r="L516" s="117"/>
      <c r="M516" s="103"/>
      <c r="N516" s="103"/>
      <c r="O516" s="103"/>
      <c r="P516" s="116"/>
      <c r="Q516" s="116"/>
      <c r="R516" s="103"/>
      <c r="S516" s="103"/>
    </row>
    <row r="517" ht="16.5" customHeight="1">
      <c r="A517" s="101" t="s">
        <v>487</v>
      </c>
      <c r="B517" s="118" t="s">
        <v>1021</v>
      </c>
      <c r="C517" s="103"/>
      <c r="D517" s="103"/>
      <c r="E517" s="103"/>
      <c r="F517" s="111" t="s">
        <v>502</v>
      </c>
      <c r="G517" s="117"/>
      <c r="H517" s="103"/>
      <c r="I517" s="103"/>
      <c r="J517" s="103"/>
      <c r="K517" s="116"/>
      <c r="L517" s="117"/>
      <c r="M517" s="103"/>
      <c r="N517" s="103"/>
      <c r="O517" s="103"/>
      <c r="P517" s="116"/>
      <c r="Q517" s="116"/>
      <c r="R517" s="103"/>
      <c r="S517" s="103"/>
    </row>
    <row r="518" ht="16.5" customHeight="1">
      <c r="A518" s="101" t="s">
        <v>502</v>
      </c>
      <c r="B518" s="118" t="s">
        <v>1026</v>
      </c>
      <c r="C518" s="103"/>
      <c r="D518" s="103"/>
      <c r="E518" s="103"/>
      <c r="F518" s="111" t="s">
        <v>879</v>
      </c>
      <c r="G518" s="117"/>
      <c r="H518" s="103"/>
      <c r="I518" s="103"/>
      <c r="J518" s="103"/>
      <c r="K518" s="116"/>
      <c r="L518" s="117"/>
      <c r="M518" s="103"/>
      <c r="N518" s="103"/>
      <c r="O518" s="103"/>
      <c r="P518" s="116"/>
      <c r="Q518" s="116"/>
      <c r="R518" s="103"/>
      <c r="S518" s="103"/>
    </row>
    <row r="519" ht="16.5" customHeight="1">
      <c r="A519" s="110" t="s">
        <v>879</v>
      </c>
      <c r="B519" s="118" t="s">
        <v>1029</v>
      </c>
      <c r="C519" s="103"/>
      <c r="D519" s="103"/>
      <c r="E519" s="103"/>
      <c r="F519" s="111" t="s">
        <v>332</v>
      </c>
      <c r="G519" s="117"/>
      <c r="H519" s="103"/>
      <c r="I519" s="103"/>
      <c r="J519" s="103"/>
      <c r="K519" s="116"/>
      <c r="L519" s="117"/>
      <c r="M519" s="103"/>
      <c r="N519" s="103"/>
      <c r="O519" s="103"/>
      <c r="P519" s="116"/>
      <c r="Q519" s="116"/>
      <c r="R519" s="103"/>
      <c r="S519" s="103"/>
    </row>
    <row r="520" ht="16.5" customHeight="1">
      <c r="A520" s="101" t="s">
        <v>332</v>
      </c>
      <c r="B520" s="118" t="s">
        <v>1033</v>
      </c>
      <c r="C520" s="103"/>
      <c r="D520" s="103"/>
      <c r="E520" s="103"/>
      <c r="F520" s="111" t="s">
        <v>761</v>
      </c>
      <c r="G520" s="117"/>
      <c r="H520" s="103"/>
      <c r="I520" s="103"/>
      <c r="J520" s="103"/>
      <c r="K520" s="116"/>
      <c r="L520" s="117"/>
      <c r="M520" s="103"/>
      <c r="N520" s="103"/>
      <c r="O520" s="103"/>
      <c r="P520" s="116"/>
      <c r="Q520" s="116"/>
      <c r="R520" s="103"/>
      <c r="S520" s="103"/>
    </row>
    <row r="521" ht="16.5" customHeight="1">
      <c r="A521" s="110" t="s">
        <v>761</v>
      </c>
      <c r="B521" s="101" t="s">
        <v>495</v>
      </c>
      <c r="C521" s="103"/>
      <c r="D521" s="103"/>
      <c r="E521" s="103"/>
      <c r="F521" s="104" t="s">
        <v>1005</v>
      </c>
      <c r="G521" s="117"/>
      <c r="H521" s="103"/>
      <c r="I521" s="103"/>
      <c r="J521" s="103"/>
      <c r="K521" s="116"/>
      <c r="L521" s="117"/>
      <c r="M521" s="103"/>
      <c r="N521" s="103"/>
      <c r="O521" s="103"/>
      <c r="P521" s="116"/>
      <c r="Q521" s="116"/>
      <c r="R521" s="103"/>
      <c r="S521" s="103"/>
    </row>
    <row r="522" ht="16.5" customHeight="1">
      <c r="A522" s="101" t="s">
        <v>1005</v>
      </c>
      <c r="B522" s="118" t="s">
        <v>1042</v>
      </c>
      <c r="C522" s="103"/>
      <c r="D522" s="103"/>
      <c r="E522" s="103"/>
      <c r="F522" s="111" t="s">
        <v>1624</v>
      </c>
      <c r="G522" s="117"/>
      <c r="H522" s="103"/>
      <c r="I522" s="103"/>
      <c r="J522" s="103"/>
      <c r="K522" s="116"/>
      <c r="L522" s="117"/>
      <c r="M522" s="103"/>
      <c r="N522" s="103"/>
      <c r="O522" s="103"/>
      <c r="P522" s="116"/>
      <c r="Q522" s="116"/>
      <c r="R522" s="103"/>
      <c r="S522" s="103"/>
    </row>
    <row r="523" ht="16.5" customHeight="1">
      <c r="A523" s="110" t="s">
        <v>1624</v>
      </c>
      <c r="B523" s="118" t="s">
        <v>1046</v>
      </c>
      <c r="C523" s="103"/>
      <c r="D523" s="103"/>
      <c r="E523" s="103"/>
      <c r="F523" s="111" t="s">
        <v>207</v>
      </c>
      <c r="G523" s="117"/>
      <c r="H523" s="103"/>
      <c r="I523" s="103"/>
      <c r="J523" s="103"/>
      <c r="K523" s="116"/>
      <c r="L523" s="117"/>
      <c r="M523" s="103"/>
      <c r="N523" s="103"/>
      <c r="O523" s="103"/>
      <c r="P523" s="116"/>
      <c r="Q523" s="116"/>
      <c r="R523" s="103"/>
      <c r="S523" s="103"/>
    </row>
    <row r="524" ht="16.5" customHeight="1">
      <c r="A524" s="101" t="s">
        <v>207</v>
      </c>
      <c r="B524" s="101" t="s">
        <v>1051</v>
      </c>
      <c r="C524" s="103"/>
      <c r="D524" s="103"/>
      <c r="E524" s="103"/>
      <c r="F524" s="111" t="s">
        <v>1625</v>
      </c>
      <c r="G524" s="117"/>
      <c r="H524" s="103"/>
      <c r="I524" s="103"/>
      <c r="J524" s="103"/>
      <c r="K524" s="116"/>
      <c r="L524" s="117"/>
      <c r="M524" s="103"/>
      <c r="N524" s="103"/>
      <c r="O524" s="103"/>
      <c r="P524" s="116"/>
      <c r="Q524" s="116"/>
      <c r="R524" s="103"/>
      <c r="S524" s="103"/>
    </row>
    <row r="525" ht="16.5" customHeight="1">
      <c r="A525" s="110" t="s">
        <v>1625</v>
      </c>
      <c r="B525" s="118" t="s">
        <v>1055</v>
      </c>
      <c r="C525" s="103"/>
      <c r="D525" s="103"/>
      <c r="E525" s="103"/>
      <c r="F525" s="104" t="s">
        <v>254</v>
      </c>
      <c r="G525" s="117"/>
      <c r="H525" s="103"/>
      <c r="I525" s="103"/>
      <c r="J525" s="103"/>
      <c r="K525" s="116"/>
      <c r="L525" s="117"/>
      <c r="M525" s="103"/>
      <c r="N525" s="103"/>
      <c r="O525" s="103"/>
      <c r="P525" s="116"/>
      <c r="Q525" s="116"/>
      <c r="R525" s="103"/>
      <c r="S525" s="103"/>
    </row>
    <row r="526" ht="16.5" customHeight="1">
      <c r="A526" s="101" t="s">
        <v>254</v>
      </c>
      <c r="B526" s="118" t="s">
        <v>1060</v>
      </c>
      <c r="C526" s="103"/>
      <c r="D526" s="103"/>
      <c r="E526" s="103"/>
      <c r="F526" s="104" t="s">
        <v>1626</v>
      </c>
      <c r="G526" s="117"/>
      <c r="H526" s="103"/>
      <c r="I526" s="103"/>
      <c r="J526" s="103"/>
      <c r="K526" s="116"/>
      <c r="L526" s="117"/>
      <c r="M526" s="103"/>
      <c r="N526" s="103"/>
      <c r="O526" s="103"/>
      <c r="P526" s="116"/>
      <c r="Q526" s="116"/>
      <c r="R526" s="103"/>
      <c r="S526" s="103"/>
    </row>
    <row r="527" ht="16.5" customHeight="1">
      <c r="A527" s="110" t="s">
        <v>1626</v>
      </c>
      <c r="B527" s="101" t="s">
        <v>1066</v>
      </c>
      <c r="C527" s="103"/>
      <c r="D527" s="103"/>
      <c r="E527" s="103"/>
      <c r="F527" s="111" t="s">
        <v>1627</v>
      </c>
      <c r="G527" s="117"/>
      <c r="H527" s="103"/>
      <c r="I527" s="103"/>
      <c r="J527" s="103"/>
      <c r="K527" s="116"/>
      <c r="L527" s="117"/>
      <c r="M527" s="103"/>
      <c r="N527" s="103"/>
      <c r="O527" s="103"/>
      <c r="P527" s="116"/>
      <c r="Q527" s="116"/>
      <c r="R527" s="103"/>
      <c r="S527" s="103"/>
    </row>
    <row r="528" ht="16.5" customHeight="1">
      <c r="A528" s="110" t="s">
        <v>1627</v>
      </c>
      <c r="B528" s="118" t="s">
        <v>1084</v>
      </c>
      <c r="C528" s="103"/>
      <c r="D528" s="103"/>
      <c r="E528" s="103"/>
      <c r="F528" s="111" t="s">
        <v>1628</v>
      </c>
      <c r="G528" s="117"/>
      <c r="H528" s="103"/>
      <c r="I528" s="103"/>
      <c r="J528" s="103"/>
      <c r="K528" s="116"/>
      <c r="L528" s="117"/>
      <c r="M528" s="103"/>
      <c r="N528" s="103"/>
      <c r="O528" s="103"/>
      <c r="P528" s="116"/>
      <c r="Q528" s="116"/>
      <c r="R528" s="103"/>
      <c r="S528" s="103"/>
    </row>
    <row r="529" ht="16.5" customHeight="1">
      <c r="A529" s="110" t="s">
        <v>1628</v>
      </c>
      <c r="B529" s="101" t="s">
        <v>1092</v>
      </c>
      <c r="C529" s="103"/>
      <c r="D529" s="103"/>
      <c r="E529" s="103"/>
      <c r="F529" s="111" t="s">
        <v>1629</v>
      </c>
      <c r="G529" s="117"/>
      <c r="H529" s="103"/>
      <c r="I529" s="103"/>
      <c r="J529" s="103"/>
      <c r="K529" s="116"/>
      <c r="L529" s="117"/>
      <c r="M529" s="103"/>
      <c r="N529" s="103"/>
      <c r="O529" s="103"/>
      <c r="P529" s="116"/>
      <c r="Q529" s="116"/>
      <c r="R529" s="103"/>
      <c r="S529" s="103"/>
    </row>
    <row r="530" ht="16.5" customHeight="1">
      <c r="A530" s="110" t="s">
        <v>1629</v>
      </c>
      <c r="B530" s="118" t="s">
        <v>1097</v>
      </c>
      <c r="C530" s="103"/>
      <c r="D530" s="103"/>
      <c r="E530" s="103"/>
      <c r="F530" s="111" t="s">
        <v>1630</v>
      </c>
      <c r="G530" s="117"/>
      <c r="H530" s="103"/>
      <c r="I530" s="103"/>
      <c r="J530" s="103"/>
      <c r="K530" s="116"/>
      <c r="L530" s="117"/>
      <c r="M530" s="103"/>
      <c r="N530" s="103"/>
      <c r="O530" s="103"/>
      <c r="P530" s="116"/>
      <c r="Q530" s="116"/>
      <c r="R530" s="103"/>
      <c r="S530" s="103"/>
    </row>
    <row r="531" ht="16.5" customHeight="1">
      <c r="A531" s="110" t="s">
        <v>1630</v>
      </c>
      <c r="B531" s="118" t="s">
        <v>1101</v>
      </c>
      <c r="C531" s="103"/>
      <c r="D531" s="103"/>
      <c r="E531" s="103"/>
      <c r="F531" s="111" t="s">
        <v>783</v>
      </c>
      <c r="G531" s="117"/>
      <c r="H531" s="103"/>
      <c r="I531" s="103"/>
      <c r="J531" s="103"/>
      <c r="K531" s="116"/>
      <c r="L531" s="117"/>
      <c r="M531" s="103"/>
      <c r="N531" s="103"/>
      <c r="O531" s="103"/>
      <c r="P531" s="116"/>
      <c r="Q531" s="116"/>
      <c r="R531" s="103"/>
      <c r="S531" s="103"/>
    </row>
    <row r="532" ht="16.5" customHeight="1">
      <c r="A532" s="110" t="s">
        <v>783</v>
      </c>
      <c r="B532" s="101" t="s">
        <v>1105</v>
      </c>
      <c r="C532" s="103"/>
      <c r="D532" s="103"/>
      <c r="E532" s="103"/>
      <c r="F532" s="111" t="s">
        <v>1631</v>
      </c>
      <c r="G532" s="117"/>
      <c r="H532" s="103"/>
      <c r="I532" s="103"/>
      <c r="J532" s="103"/>
      <c r="K532" s="116"/>
      <c r="L532" s="117"/>
      <c r="M532" s="103"/>
      <c r="N532" s="103"/>
      <c r="O532" s="103"/>
      <c r="P532" s="116"/>
      <c r="Q532" s="116"/>
      <c r="R532" s="103"/>
      <c r="S532" s="103"/>
    </row>
    <row r="533" ht="16.5" customHeight="1">
      <c r="A533" s="110" t="s">
        <v>1631</v>
      </c>
      <c r="B533" s="118" t="s">
        <v>1110</v>
      </c>
      <c r="C533" s="103"/>
      <c r="D533" s="103"/>
      <c r="E533" s="103"/>
      <c r="F533" s="111" t="s">
        <v>894</v>
      </c>
      <c r="G533" s="117"/>
      <c r="H533" s="103"/>
      <c r="I533" s="103"/>
      <c r="J533" s="103"/>
      <c r="K533" s="116"/>
      <c r="L533" s="117"/>
      <c r="M533" s="103"/>
      <c r="N533" s="103"/>
      <c r="O533" s="103"/>
      <c r="P533" s="116"/>
      <c r="Q533" s="116"/>
      <c r="R533" s="103"/>
      <c r="S533" s="103"/>
    </row>
    <row r="534" ht="16.5" customHeight="1">
      <c r="A534" s="101" t="s">
        <v>894</v>
      </c>
      <c r="B534" s="118" t="s">
        <v>1116</v>
      </c>
      <c r="C534" s="103"/>
      <c r="D534" s="103"/>
      <c r="E534" s="103"/>
      <c r="F534" s="111" t="s">
        <v>1632</v>
      </c>
      <c r="G534" s="117"/>
      <c r="H534" s="103"/>
      <c r="I534" s="103"/>
      <c r="J534" s="103"/>
      <c r="K534" s="116"/>
      <c r="L534" s="117"/>
      <c r="M534" s="103"/>
      <c r="N534" s="103"/>
      <c r="O534" s="103"/>
      <c r="P534" s="116"/>
      <c r="Q534" s="116"/>
      <c r="R534" s="103"/>
      <c r="S534" s="103"/>
    </row>
    <row r="535" ht="16.5" customHeight="1">
      <c r="A535" s="110" t="s">
        <v>1632</v>
      </c>
      <c r="B535" s="118" t="s">
        <v>1121</v>
      </c>
      <c r="C535" s="103"/>
      <c r="D535" s="103"/>
      <c r="E535" s="103"/>
      <c r="F535" s="111" t="s">
        <v>1633</v>
      </c>
      <c r="G535" s="117"/>
      <c r="H535" s="103"/>
      <c r="I535" s="103"/>
      <c r="J535" s="103"/>
      <c r="K535" s="116"/>
      <c r="L535" s="117"/>
      <c r="M535" s="103"/>
      <c r="N535" s="103"/>
      <c r="O535" s="103"/>
      <c r="P535" s="116"/>
      <c r="Q535" s="116"/>
      <c r="R535" s="103"/>
      <c r="S535" s="103"/>
    </row>
    <row r="536" ht="16.5" customHeight="1">
      <c r="A536" s="110" t="s">
        <v>1633</v>
      </c>
      <c r="B536" s="118" t="s">
        <v>1126</v>
      </c>
      <c r="C536" s="103"/>
      <c r="D536" s="103"/>
      <c r="E536" s="103"/>
      <c r="F536" s="111" t="s">
        <v>1634</v>
      </c>
      <c r="G536" s="117"/>
      <c r="H536" s="103"/>
      <c r="I536" s="103"/>
      <c r="J536" s="103"/>
      <c r="K536" s="116"/>
      <c r="L536" s="117"/>
      <c r="M536" s="103"/>
      <c r="N536" s="103"/>
      <c r="O536" s="103"/>
      <c r="P536" s="116"/>
      <c r="Q536" s="116"/>
      <c r="R536" s="103"/>
      <c r="S536" s="103"/>
    </row>
    <row r="537" ht="16.5" customHeight="1">
      <c r="A537" s="110" t="s">
        <v>1634</v>
      </c>
      <c r="B537" s="118" t="s">
        <v>1130</v>
      </c>
      <c r="C537" s="103"/>
      <c r="D537" s="103"/>
      <c r="E537" s="103"/>
      <c r="F537" s="111" t="s">
        <v>848</v>
      </c>
      <c r="G537" s="117"/>
      <c r="H537" s="103"/>
      <c r="I537" s="103"/>
      <c r="J537" s="103"/>
      <c r="K537" s="116"/>
      <c r="L537" s="117"/>
      <c r="M537" s="103"/>
      <c r="N537" s="103"/>
      <c r="O537" s="103"/>
      <c r="P537" s="116"/>
      <c r="Q537" s="116"/>
      <c r="R537" s="103"/>
      <c r="S537" s="103"/>
    </row>
    <row r="538" ht="16.5" customHeight="1">
      <c r="A538" s="110" t="s">
        <v>848</v>
      </c>
      <c r="B538" s="118" t="s">
        <v>1134</v>
      </c>
      <c r="C538" s="103"/>
      <c r="D538" s="103"/>
      <c r="E538" s="103"/>
      <c r="F538" s="111" t="s">
        <v>1635</v>
      </c>
      <c r="G538" s="117"/>
      <c r="H538" s="103"/>
      <c r="I538" s="103"/>
      <c r="J538" s="103"/>
      <c r="K538" s="116"/>
      <c r="L538" s="117"/>
      <c r="M538" s="103"/>
      <c r="N538" s="103"/>
      <c r="O538" s="103"/>
      <c r="P538" s="116"/>
      <c r="Q538" s="116"/>
      <c r="R538" s="103"/>
      <c r="S538" s="103"/>
    </row>
    <row r="539" ht="16.5" customHeight="1">
      <c r="A539" s="110" t="s">
        <v>1635</v>
      </c>
      <c r="B539" s="118" t="s">
        <v>1139</v>
      </c>
      <c r="C539" s="103"/>
      <c r="D539" s="103"/>
      <c r="E539" s="103"/>
      <c r="F539" s="111" t="s">
        <v>884</v>
      </c>
      <c r="G539" s="117"/>
      <c r="H539" s="103"/>
      <c r="I539" s="103"/>
      <c r="J539" s="103"/>
      <c r="K539" s="116"/>
      <c r="L539" s="117"/>
      <c r="M539" s="103"/>
      <c r="N539" s="103"/>
      <c r="O539" s="103"/>
      <c r="P539" s="116"/>
      <c r="Q539" s="116"/>
      <c r="R539" s="103"/>
      <c r="S539" s="103"/>
    </row>
    <row r="540" ht="16.5" customHeight="1">
      <c r="A540" s="101" t="s">
        <v>884</v>
      </c>
      <c r="B540" s="118" t="s">
        <v>1144</v>
      </c>
      <c r="C540" s="103"/>
      <c r="D540" s="103"/>
      <c r="E540" s="103"/>
      <c r="F540" s="111" t="s">
        <v>868</v>
      </c>
      <c r="G540" s="117"/>
      <c r="H540" s="103"/>
      <c r="I540" s="103"/>
      <c r="J540" s="103"/>
      <c r="K540" s="116"/>
      <c r="L540" s="117"/>
      <c r="M540" s="103"/>
      <c r="N540" s="103"/>
      <c r="O540" s="103"/>
      <c r="P540" s="116"/>
      <c r="Q540" s="116"/>
      <c r="R540" s="103"/>
      <c r="S540" s="103"/>
    </row>
    <row r="541" ht="16.5" customHeight="1">
      <c r="A541" s="110" t="s">
        <v>868</v>
      </c>
      <c r="B541" s="118" t="s">
        <v>1150</v>
      </c>
      <c r="C541" s="103"/>
      <c r="D541" s="103"/>
      <c r="E541" s="103"/>
      <c r="F541" s="104" t="s">
        <v>1378</v>
      </c>
      <c r="G541" s="117"/>
      <c r="H541" s="103"/>
      <c r="I541" s="103"/>
      <c r="J541" s="103"/>
      <c r="K541" s="116"/>
      <c r="L541" s="117"/>
      <c r="M541" s="103"/>
      <c r="N541" s="103"/>
      <c r="O541" s="103"/>
      <c r="P541" s="116"/>
      <c r="Q541" s="116"/>
      <c r="R541" s="103"/>
      <c r="S541" s="103"/>
    </row>
    <row r="542" ht="16.5" customHeight="1">
      <c r="A542" s="101" t="s">
        <v>1378</v>
      </c>
      <c r="B542" s="118" t="s">
        <v>1154</v>
      </c>
      <c r="C542" s="103"/>
      <c r="D542" s="103"/>
      <c r="E542" s="103"/>
      <c r="F542" s="111" t="s">
        <v>493</v>
      </c>
      <c r="G542" s="117"/>
      <c r="H542" s="103"/>
      <c r="I542" s="103"/>
      <c r="J542" s="103"/>
      <c r="K542" s="116"/>
      <c r="L542" s="117"/>
      <c r="M542" s="103"/>
      <c r="N542" s="103"/>
      <c r="O542" s="103"/>
      <c r="P542" s="116"/>
      <c r="Q542" s="116"/>
      <c r="R542" s="103"/>
      <c r="S542" s="103"/>
    </row>
    <row r="543" ht="16.5" customHeight="1">
      <c r="A543" s="110" t="s">
        <v>493</v>
      </c>
      <c r="B543" s="118" t="s">
        <v>1160</v>
      </c>
      <c r="C543" s="103"/>
      <c r="D543" s="103"/>
      <c r="E543" s="103"/>
      <c r="F543" s="111" t="s">
        <v>354</v>
      </c>
      <c r="G543" s="117"/>
      <c r="H543" s="103"/>
      <c r="I543" s="103"/>
      <c r="J543" s="103"/>
      <c r="K543" s="116"/>
      <c r="L543" s="117"/>
      <c r="M543" s="103"/>
      <c r="N543" s="103"/>
      <c r="O543" s="103"/>
      <c r="P543" s="116"/>
      <c r="Q543" s="116"/>
      <c r="R543" s="103"/>
      <c r="S543" s="103"/>
    </row>
    <row r="544" ht="16.5" customHeight="1">
      <c r="A544" s="101" t="s">
        <v>354</v>
      </c>
      <c r="B544" s="118" t="s">
        <v>1165</v>
      </c>
      <c r="C544" s="103"/>
      <c r="D544" s="103"/>
      <c r="E544" s="103"/>
      <c r="F544" s="104" t="s">
        <v>458</v>
      </c>
      <c r="G544" s="117"/>
      <c r="H544" s="103"/>
      <c r="I544" s="103"/>
      <c r="J544" s="103"/>
      <c r="K544" s="116"/>
      <c r="L544" s="117"/>
      <c r="M544" s="103"/>
      <c r="N544" s="103"/>
      <c r="O544" s="103"/>
      <c r="P544" s="116"/>
      <c r="Q544" s="116"/>
      <c r="R544" s="103"/>
      <c r="S544" s="103"/>
    </row>
    <row r="545" ht="16.5" customHeight="1">
      <c r="A545" s="101" t="s">
        <v>458</v>
      </c>
      <c r="B545" s="118" t="s">
        <v>1169</v>
      </c>
      <c r="C545" s="103"/>
      <c r="D545" s="103"/>
      <c r="E545" s="103"/>
      <c r="F545" s="111" t="s">
        <v>1636</v>
      </c>
      <c r="G545" s="117"/>
      <c r="H545" s="103"/>
      <c r="I545" s="103"/>
      <c r="J545" s="103"/>
      <c r="K545" s="116"/>
      <c r="L545" s="117"/>
      <c r="M545" s="103"/>
      <c r="N545" s="103"/>
      <c r="O545" s="103"/>
      <c r="P545" s="116"/>
      <c r="Q545" s="116"/>
      <c r="R545" s="103"/>
      <c r="S545" s="103"/>
    </row>
    <row r="546" ht="16.5" customHeight="1">
      <c r="A546" s="110" t="s">
        <v>1636</v>
      </c>
      <c r="B546" s="118" t="s">
        <v>1172</v>
      </c>
      <c r="C546" s="103"/>
      <c r="D546" s="103"/>
      <c r="E546" s="103"/>
      <c r="F546" s="111" t="s">
        <v>309</v>
      </c>
      <c r="G546" s="117"/>
      <c r="H546" s="103"/>
      <c r="I546" s="103"/>
      <c r="J546" s="103"/>
      <c r="K546" s="116"/>
      <c r="L546" s="117"/>
      <c r="M546" s="103"/>
      <c r="N546" s="103"/>
      <c r="O546" s="103"/>
      <c r="P546" s="116"/>
      <c r="Q546" s="116"/>
      <c r="R546" s="103"/>
      <c r="S546" s="103"/>
    </row>
    <row r="547" ht="16.5" customHeight="1">
      <c r="A547" s="101" t="s">
        <v>309</v>
      </c>
      <c r="B547" s="101" t="s">
        <v>619</v>
      </c>
      <c r="C547" s="103"/>
      <c r="D547" s="103"/>
      <c r="E547" s="103"/>
      <c r="F547" s="111" t="s">
        <v>1637</v>
      </c>
      <c r="G547" s="117"/>
      <c r="H547" s="103"/>
      <c r="I547" s="103"/>
      <c r="J547" s="103"/>
      <c r="K547" s="116"/>
      <c r="L547" s="117"/>
      <c r="M547" s="103"/>
      <c r="N547" s="103"/>
      <c r="O547" s="103"/>
      <c r="P547" s="116"/>
      <c r="Q547" s="116"/>
      <c r="R547" s="103"/>
      <c r="S547" s="103"/>
    </row>
    <row r="548" ht="16.5" customHeight="1">
      <c r="A548" s="110" t="s">
        <v>1637</v>
      </c>
      <c r="B548" s="118" t="s">
        <v>1197</v>
      </c>
      <c r="C548" s="103"/>
      <c r="D548" s="103"/>
      <c r="E548" s="103"/>
      <c r="F548" s="111" t="s">
        <v>1638</v>
      </c>
      <c r="G548" s="117"/>
      <c r="H548" s="103"/>
      <c r="I548" s="103"/>
      <c r="J548" s="103"/>
      <c r="K548" s="116"/>
      <c r="L548" s="117"/>
      <c r="M548" s="103"/>
      <c r="N548" s="103"/>
      <c r="O548" s="103"/>
      <c r="P548" s="116"/>
      <c r="Q548" s="116"/>
      <c r="R548" s="103"/>
      <c r="S548" s="103"/>
    </row>
    <row r="549" ht="16.5" customHeight="1">
      <c r="A549" s="110" t="s">
        <v>1638</v>
      </c>
      <c r="B549" s="101" t="s">
        <v>933</v>
      </c>
      <c r="C549" s="103"/>
      <c r="D549" s="103"/>
      <c r="E549" s="103"/>
      <c r="F549" s="111" t="s">
        <v>1639</v>
      </c>
      <c r="G549" s="117"/>
      <c r="H549" s="103"/>
      <c r="I549" s="103"/>
      <c r="J549" s="103"/>
      <c r="K549" s="116"/>
      <c r="L549" s="117"/>
      <c r="M549" s="103"/>
      <c r="N549" s="103"/>
      <c r="O549" s="103"/>
      <c r="P549" s="116"/>
      <c r="Q549" s="116"/>
      <c r="R549" s="103"/>
      <c r="S549" s="103"/>
    </row>
    <row r="550" ht="16.5" customHeight="1">
      <c r="A550" s="110" t="s">
        <v>1639</v>
      </c>
      <c r="B550" s="118" t="s">
        <v>1203</v>
      </c>
      <c r="C550" s="103"/>
      <c r="D550" s="103"/>
      <c r="E550" s="103"/>
      <c r="F550" s="111" t="s">
        <v>609</v>
      </c>
      <c r="G550" s="117"/>
      <c r="H550" s="103"/>
      <c r="I550" s="103"/>
      <c r="J550" s="103"/>
      <c r="K550" s="116"/>
      <c r="L550" s="117"/>
      <c r="M550" s="103"/>
      <c r="N550" s="103"/>
      <c r="O550" s="103"/>
      <c r="P550" s="116"/>
      <c r="Q550" s="116"/>
      <c r="R550" s="103"/>
      <c r="S550" s="103"/>
    </row>
    <row r="551" ht="16.5" customHeight="1">
      <c r="A551" s="101" t="s">
        <v>609</v>
      </c>
      <c r="B551" s="101" t="s">
        <v>1207</v>
      </c>
      <c r="C551" s="103"/>
      <c r="D551" s="103"/>
      <c r="E551" s="103"/>
      <c r="F551" s="111" t="s">
        <v>657</v>
      </c>
      <c r="G551" s="117"/>
      <c r="H551" s="103"/>
      <c r="I551" s="103"/>
      <c r="J551" s="103"/>
      <c r="K551" s="116"/>
      <c r="L551" s="117"/>
      <c r="M551" s="103"/>
      <c r="N551" s="103"/>
      <c r="O551" s="103"/>
      <c r="P551" s="116"/>
      <c r="Q551" s="116"/>
      <c r="R551" s="103"/>
      <c r="S551" s="103"/>
    </row>
    <row r="552" ht="16.5" customHeight="1">
      <c r="A552" s="110" t="s">
        <v>657</v>
      </c>
      <c r="B552" s="101" t="s">
        <v>487</v>
      </c>
      <c r="C552" s="103"/>
      <c r="D552" s="103"/>
      <c r="E552" s="103"/>
      <c r="F552" s="111" t="s">
        <v>1640</v>
      </c>
      <c r="G552" s="117"/>
      <c r="H552" s="103"/>
      <c r="I552" s="103"/>
      <c r="J552" s="103"/>
      <c r="K552" s="116"/>
      <c r="L552" s="117"/>
      <c r="M552" s="103"/>
      <c r="N552" s="103"/>
      <c r="O552" s="103"/>
      <c r="P552" s="116"/>
      <c r="Q552" s="116"/>
      <c r="R552" s="103"/>
      <c r="S552" s="103"/>
    </row>
    <row r="553" ht="16.5" customHeight="1">
      <c r="A553" s="110" t="s">
        <v>1640</v>
      </c>
      <c r="B553" s="118" t="s">
        <v>1211</v>
      </c>
      <c r="C553" s="103"/>
      <c r="D553" s="103"/>
      <c r="E553" s="103"/>
      <c r="F553" s="111" t="s">
        <v>425</v>
      </c>
      <c r="G553" s="117"/>
      <c r="H553" s="103"/>
      <c r="I553" s="103"/>
      <c r="J553" s="103"/>
      <c r="K553" s="116"/>
      <c r="L553" s="117"/>
      <c r="M553" s="103"/>
      <c r="N553" s="103"/>
      <c r="O553" s="103"/>
      <c r="P553" s="116"/>
      <c r="Q553" s="116"/>
      <c r="R553" s="103"/>
      <c r="S553" s="103"/>
    </row>
    <row r="554" ht="16.5" customHeight="1">
      <c r="A554" s="110" t="s">
        <v>425</v>
      </c>
      <c r="B554" s="101" t="s">
        <v>760</v>
      </c>
      <c r="C554" s="103"/>
      <c r="D554" s="103"/>
      <c r="E554" s="103"/>
      <c r="F554" s="104" t="s">
        <v>435</v>
      </c>
      <c r="G554" s="117"/>
      <c r="H554" s="103"/>
      <c r="I554" s="103"/>
      <c r="J554" s="103"/>
      <c r="K554" s="116"/>
      <c r="L554" s="117"/>
      <c r="M554" s="103"/>
      <c r="N554" s="103"/>
      <c r="O554" s="103"/>
      <c r="P554" s="116"/>
      <c r="Q554" s="116"/>
      <c r="R554" s="103"/>
      <c r="S554" s="103"/>
    </row>
    <row r="555" ht="16.5" customHeight="1">
      <c r="A555" s="101" t="s">
        <v>435</v>
      </c>
      <c r="B555" s="101" t="s">
        <v>1218</v>
      </c>
      <c r="C555" s="103"/>
      <c r="D555" s="103"/>
      <c r="E555" s="103"/>
      <c r="F555" s="111" t="s">
        <v>1641</v>
      </c>
      <c r="G555" s="117"/>
      <c r="H555" s="103"/>
      <c r="I555" s="103"/>
      <c r="J555" s="103"/>
      <c r="K555" s="116"/>
      <c r="L555" s="117"/>
      <c r="M555" s="103"/>
      <c r="N555" s="103"/>
      <c r="O555" s="103"/>
      <c r="P555" s="116"/>
      <c r="Q555" s="116"/>
      <c r="R555" s="103"/>
      <c r="S555" s="103"/>
    </row>
    <row r="556" ht="16.5" customHeight="1">
      <c r="A556" s="110" t="s">
        <v>1641</v>
      </c>
      <c r="B556" s="101" t="s">
        <v>1221</v>
      </c>
      <c r="C556" s="103"/>
      <c r="D556" s="103"/>
      <c r="E556" s="103"/>
      <c r="F556" s="111" t="s">
        <v>1642</v>
      </c>
      <c r="G556" s="117"/>
      <c r="H556" s="103"/>
      <c r="I556" s="103"/>
      <c r="J556" s="103"/>
      <c r="K556" s="116"/>
      <c r="L556" s="117"/>
      <c r="M556" s="103"/>
      <c r="N556" s="103"/>
      <c r="O556" s="103"/>
      <c r="P556" s="116"/>
      <c r="Q556" s="116"/>
      <c r="R556" s="103"/>
      <c r="S556" s="103"/>
    </row>
    <row r="557" ht="16.5" customHeight="1">
      <c r="A557" s="110" t="s">
        <v>1642</v>
      </c>
      <c r="B557" s="101" t="s">
        <v>1053</v>
      </c>
      <c r="C557" s="103"/>
      <c r="D557" s="103"/>
      <c r="E557" s="103"/>
      <c r="F557" s="111" t="s">
        <v>1643</v>
      </c>
      <c r="G557" s="117"/>
      <c r="H557" s="103"/>
      <c r="I557" s="103"/>
      <c r="J557" s="103"/>
      <c r="K557" s="116"/>
      <c r="L557" s="117"/>
      <c r="M557" s="103"/>
      <c r="N557" s="103"/>
      <c r="O557" s="103"/>
      <c r="P557" s="116"/>
      <c r="Q557" s="116"/>
      <c r="R557" s="103"/>
      <c r="S557" s="103"/>
    </row>
    <row r="558" ht="16.5" customHeight="1">
      <c r="A558" s="110" t="s">
        <v>1643</v>
      </c>
      <c r="B558" s="101" t="s">
        <v>498</v>
      </c>
      <c r="C558" s="103"/>
      <c r="D558" s="103"/>
      <c r="E558" s="103"/>
      <c r="F558" s="111" t="s">
        <v>790</v>
      </c>
      <c r="G558" s="117"/>
      <c r="H558" s="103"/>
      <c r="I558" s="103"/>
      <c r="J558" s="103"/>
      <c r="K558" s="116"/>
      <c r="L558" s="117"/>
      <c r="M558" s="103"/>
      <c r="N558" s="103"/>
      <c r="O558" s="103"/>
      <c r="P558" s="116"/>
      <c r="Q558" s="116"/>
      <c r="R558" s="103"/>
      <c r="S558" s="103"/>
    </row>
    <row r="559" ht="16.5" customHeight="1">
      <c r="A559" s="101" t="s">
        <v>790</v>
      </c>
      <c r="B559" s="118" t="s">
        <v>1227</v>
      </c>
      <c r="C559" s="103"/>
      <c r="D559" s="103"/>
      <c r="E559" s="103"/>
      <c r="F559" s="104" t="s">
        <v>248</v>
      </c>
      <c r="G559" s="117"/>
      <c r="H559" s="103"/>
      <c r="I559" s="103"/>
      <c r="J559" s="103"/>
      <c r="K559" s="116"/>
      <c r="L559" s="117"/>
      <c r="M559" s="103"/>
      <c r="N559" s="103"/>
      <c r="O559" s="103"/>
      <c r="P559" s="116"/>
      <c r="Q559" s="116"/>
      <c r="R559" s="103"/>
      <c r="S559" s="103"/>
    </row>
    <row r="560" ht="16.5" customHeight="1">
      <c r="A560" s="101" t="s">
        <v>248</v>
      </c>
      <c r="B560" s="101" t="s">
        <v>1057</v>
      </c>
      <c r="C560" s="103"/>
      <c r="D560" s="103"/>
      <c r="E560" s="103"/>
      <c r="F560" s="111" t="s">
        <v>269</v>
      </c>
      <c r="G560" s="117"/>
      <c r="H560" s="103"/>
      <c r="I560" s="103"/>
      <c r="J560" s="103"/>
      <c r="K560" s="116"/>
      <c r="L560" s="117"/>
      <c r="M560" s="103"/>
      <c r="N560" s="103"/>
      <c r="O560" s="103"/>
      <c r="P560" s="116"/>
      <c r="Q560" s="116"/>
      <c r="R560" s="103"/>
      <c r="S560" s="103"/>
    </row>
    <row r="561" ht="16.5" customHeight="1">
      <c r="A561" s="110" t="s">
        <v>269</v>
      </c>
      <c r="B561" s="101" t="s">
        <v>884</v>
      </c>
      <c r="C561" s="103"/>
      <c r="D561" s="103"/>
      <c r="E561" s="103"/>
      <c r="F561" s="111" t="s">
        <v>1644</v>
      </c>
      <c r="G561" s="117"/>
      <c r="H561" s="103"/>
      <c r="I561" s="103"/>
      <c r="J561" s="103"/>
      <c r="K561" s="116"/>
      <c r="L561" s="117"/>
      <c r="M561" s="103"/>
      <c r="N561" s="103"/>
      <c r="O561" s="103"/>
      <c r="P561" s="116"/>
      <c r="Q561" s="116"/>
      <c r="R561" s="103"/>
      <c r="S561" s="103"/>
    </row>
    <row r="562" ht="16.5" customHeight="1">
      <c r="A562" s="110" t="s">
        <v>1644</v>
      </c>
      <c r="B562" s="101" t="s">
        <v>932</v>
      </c>
      <c r="C562" s="103"/>
      <c r="D562" s="103"/>
      <c r="E562" s="103"/>
      <c r="F562" s="111" t="s">
        <v>1645</v>
      </c>
      <c r="G562" s="117"/>
      <c r="H562" s="103"/>
      <c r="I562" s="103"/>
      <c r="J562" s="103"/>
      <c r="K562" s="116"/>
      <c r="L562" s="117"/>
      <c r="M562" s="103"/>
      <c r="N562" s="103"/>
      <c r="O562" s="103"/>
      <c r="P562" s="116"/>
      <c r="Q562" s="116"/>
      <c r="R562" s="103"/>
      <c r="S562" s="103"/>
    </row>
    <row r="563" ht="16.5" customHeight="1">
      <c r="A563" s="110" t="s">
        <v>1645</v>
      </c>
      <c r="B563" s="101" t="s">
        <v>359</v>
      </c>
      <c r="C563" s="103"/>
      <c r="D563" s="103"/>
      <c r="E563" s="103"/>
      <c r="F563" s="104" t="s">
        <v>835</v>
      </c>
      <c r="G563" s="117"/>
      <c r="H563" s="103"/>
      <c r="I563" s="103"/>
      <c r="J563" s="103"/>
      <c r="K563" s="116"/>
      <c r="L563" s="117"/>
      <c r="M563" s="103"/>
      <c r="N563" s="103"/>
      <c r="O563" s="103"/>
      <c r="P563" s="116"/>
      <c r="Q563" s="116"/>
      <c r="R563" s="103"/>
      <c r="S563" s="103"/>
    </row>
    <row r="564" ht="16.5" customHeight="1">
      <c r="A564" s="101" t="s">
        <v>835</v>
      </c>
      <c r="B564" s="101" t="s">
        <v>1248</v>
      </c>
      <c r="C564" s="103"/>
      <c r="D564" s="103"/>
      <c r="E564" s="103"/>
      <c r="F564" s="111" t="s">
        <v>664</v>
      </c>
      <c r="G564" s="117"/>
      <c r="H564" s="103"/>
      <c r="I564" s="103"/>
      <c r="J564" s="103"/>
      <c r="K564" s="116"/>
      <c r="L564" s="117"/>
      <c r="M564" s="103"/>
      <c r="N564" s="103"/>
      <c r="O564" s="103"/>
      <c r="P564" s="116"/>
      <c r="Q564" s="116"/>
      <c r="R564" s="103"/>
      <c r="S564" s="103"/>
    </row>
    <row r="565" ht="16.5" customHeight="1">
      <c r="A565" s="101" t="s">
        <v>664</v>
      </c>
      <c r="B565" s="101" t="s">
        <v>712</v>
      </c>
      <c r="C565" s="103"/>
      <c r="D565" s="103"/>
      <c r="E565" s="103"/>
      <c r="F565" s="104" t="s">
        <v>1175</v>
      </c>
      <c r="G565" s="117"/>
      <c r="H565" s="103"/>
      <c r="I565" s="103"/>
      <c r="J565" s="103"/>
      <c r="K565" s="116"/>
      <c r="L565" s="117"/>
      <c r="M565" s="103"/>
      <c r="N565" s="103"/>
      <c r="O565" s="103"/>
      <c r="P565" s="116"/>
      <c r="Q565" s="116"/>
      <c r="R565" s="103"/>
      <c r="S565" s="103"/>
    </row>
    <row r="566" ht="16.5" customHeight="1">
      <c r="A566" s="101" t="s">
        <v>1175</v>
      </c>
      <c r="B566" s="101" t="s">
        <v>625</v>
      </c>
      <c r="C566" s="103"/>
      <c r="D566" s="103"/>
      <c r="E566" s="103"/>
      <c r="F566" s="104" t="s">
        <v>1064</v>
      </c>
      <c r="G566" s="117"/>
      <c r="H566" s="103"/>
      <c r="I566" s="103"/>
      <c r="J566" s="103"/>
      <c r="K566" s="116"/>
      <c r="L566" s="117"/>
      <c r="M566" s="103"/>
      <c r="N566" s="103"/>
      <c r="O566" s="103"/>
      <c r="P566" s="116"/>
      <c r="Q566" s="116"/>
      <c r="R566" s="103"/>
      <c r="S566" s="103"/>
    </row>
    <row r="567" ht="16.5" customHeight="1">
      <c r="A567" s="101" t="s">
        <v>1064</v>
      </c>
      <c r="B567" s="101" t="s">
        <v>525</v>
      </c>
      <c r="C567" s="103"/>
      <c r="D567" s="103"/>
      <c r="E567" s="103"/>
      <c r="F567" s="104" t="s">
        <v>1554</v>
      </c>
      <c r="G567" s="117"/>
      <c r="H567" s="103"/>
      <c r="I567" s="103"/>
      <c r="J567" s="103"/>
      <c r="K567" s="116"/>
      <c r="L567" s="117"/>
      <c r="M567" s="103"/>
      <c r="N567" s="103"/>
      <c r="O567" s="103"/>
      <c r="P567" s="116"/>
      <c r="Q567" s="116"/>
      <c r="R567" s="103"/>
      <c r="S567" s="103"/>
    </row>
    <row r="568" ht="16.5" customHeight="1">
      <c r="A568" s="101" t="s">
        <v>1554</v>
      </c>
      <c r="B568" s="101" t="s">
        <v>717</v>
      </c>
      <c r="C568" s="103"/>
      <c r="D568" s="103"/>
      <c r="E568" s="103"/>
      <c r="F568" s="111" t="s">
        <v>396</v>
      </c>
      <c r="G568" s="117"/>
      <c r="H568" s="103"/>
      <c r="I568" s="103"/>
      <c r="J568" s="103"/>
      <c r="K568" s="116"/>
      <c r="L568" s="117"/>
      <c r="M568" s="103"/>
      <c r="N568" s="103"/>
      <c r="O568" s="103"/>
      <c r="P568" s="116"/>
      <c r="Q568" s="116"/>
      <c r="R568" s="103"/>
      <c r="S568" s="103"/>
    </row>
    <row r="569" ht="16.5" customHeight="1">
      <c r="A569" s="110" t="s">
        <v>396</v>
      </c>
      <c r="B569" s="118" t="s">
        <v>1277</v>
      </c>
      <c r="C569" s="103"/>
      <c r="D569" s="103"/>
      <c r="E569" s="103"/>
      <c r="F569" s="111" t="s">
        <v>1646</v>
      </c>
      <c r="G569" s="117"/>
      <c r="H569" s="103"/>
      <c r="I569" s="103"/>
      <c r="J569" s="103"/>
      <c r="K569" s="116"/>
      <c r="L569" s="117"/>
      <c r="M569" s="103"/>
      <c r="N569" s="103"/>
      <c r="O569" s="103"/>
      <c r="P569" s="116"/>
      <c r="Q569" s="116"/>
      <c r="R569" s="103"/>
      <c r="S569" s="103"/>
    </row>
    <row r="570" ht="16.5" customHeight="1">
      <c r="A570" s="110" t="s">
        <v>1646</v>
      </c>
      <c r="B570" s="118" t="s">
        <v>1281</v>
      </c>
      <c r="C570" s="103"/>
      <c r="D570" s="103"/>
      <c r="E570" s="103"/>
      <c r="F570" s="111" t="s">
        <v>1647</v>
      </c>
      <c r="G570" s="117"/>
      <c r="H570" s="103"/>
      <c r="I570" s="103"/>
      <c r="J570" s="103"/>
      <c r="K570" s="116"/>
      <c r="L570" s="117"/>
      <c r="M570" s="103"/>
      <c r="N570" s="103"/>
      <c r="O570" s="103"/>
      <c r="P570" s="116"/>
      <c r="Q570" s="116"/>
      <c r="R570" s="103"/>
      <c r="S570" s="103"/>
    </row>
    <row r="571" ht="16.5" customHeight="1">
      <c r="A571" s="110" t="s">
        <v>1647</v>
      </c>
      <c r="B571" s="101" t="s">
        <v>849</v>
      </c>
      <c r="C571" s="103"/>
      <c r="D571" s="103"/>
      <c r="E571" s="103"/>
      <c r="F571" s="111" t="s">
        <v>1648</v>
      </c>
      <c r="G571" s="117"/>
      <c r="H571" s="103"/>
      <c r="I571" s="103"/>
      <c r="J571" s="103"/>
      <c r="K571" s="116"/>
      <c r="L571" s="117"/>
      <c r="M571" s="103"/>
      <c r="N571" s="103"/>
      <c r="O571" s="103"/>
      <c r="P571" s="116"/>
      <c r="Q571" s="116"/>
      <c r="R571" s="103"/>
      <c r="S571" s="103"/>
    </row>
    <row r="572" ht="16.5" customHeight="1">
      <c r="A572" s="110" t="s">
        <v>1648</v>
      </c>
      <c r="B572" s="118" t="s">
        <v>1293</v>
      </c>
      <c r="C572" s="103"/>
      <c r="D572" s="103"/>
      <c r="E572" s="103"/>
      <c r="F572" s="111" t="s">
        <v>758</v>
      </c>
      <c r="G572" s="117"/>
      <c r="H572" s="103"/>
      <c r="I572" s="103"/>
      <c r="J572" s="103"/>
      <c r="K572" s="116"/>
      <c r="L572" s="117"/>
      <c r="M572" s="103"/>
      <c r="N572" s="103"/>
      <c r="O572" s="103"/>
      <c r="P572" s="116"/>
      <c r="Q572" s="116"/>
      <c r="R572" s="103"/>
      <c r="S572" s="103"/>
    </row>
    <row r="573" ht="16.5" customHeight="1">
      <c r="A573" s="110" t="s">
        <v>758</v>
      </c>
      <c r="B573" s="101" t="s">
        <v>855</v>
      </c>
      <c r="C573" s="103"/>
      <c r="D573" s="103"/>
      <c r="E573" s="103"/>
      <c r="F573" s="111" t="s">
        <v>773</v>
      </c>
      <c r="G573" s="117"/>
      <c r="H573" s="103"/>
      <c r="I573" s="103"/>
      <c r="J573" s="103"/>
      <c r="K573" s="116"/>
      <c r="L573" s="117"/>
      <c r="M573" s="103"/>
      <c r="N573" s="103"/>
      <c r="O573" s="103"/>
      <c r="P573" s="116"/>
      <c r="Q573" s="116"/>
      <c r="R573" s="103"/>
      <c r="S573" s="103"/>
    </row>
    <row r="574" ht="16.5" customHeight="1">
      <c r="A574" s="110" t="s">
        <v>773</v>
      </c>
      <c r="B574" s="101" t="s">
        <v>609</v>
      </c>
      <c r="C574" s="103"/>
      <c r="D574" s="103"/>
      <c r="E574" s="103"/>
      <c r="F574" s="111" t="s">
        <v>1649</v>
      </c>
      <c r="G574" s="117"/>
      <c r="H574" s="103"/>
      <c r="I574" s="103"/>
      <c r="J574" s="103"/>
      <c r="K574" s="116"/>
      <c r="L574" s="117"/>
      <c r="M574" s="103"/>
      <c r="N574" s="103"/>
      <c r="O574" s="103"/>
      <c r="P574" s="116"/>
      <c r="Q574" s="116"/>
      <c r="R574" s="103"/>
      <c r="S574" s="103"/>
    </row>
    <row r="575" ht="16.5" customHeight="1">
      <c r="A575" s="110" t="s">
        <v>1649</v>
      </c>
      <c r="B575" s="101" t="s">
        <v>627</v>
      </c>
      <c r="C575" s="103"/>
      <c r="D575" s="103"/>
      <c r="E575" s="103"/>
      <c r="F575" s="111" t="s">
        <v>1650</v>
      </c>
      <c r="G575" s="117"/>
      <c r="H575" s="103"/>
      <c r="I575" s="103"/>
      <c r="J575" s="103"/>
      <c r="K575" s="116"/>
      <c r="L575" s="117"/>
      <c r="M575" s="103"/>
      <c r="N575" s="103"/>
      <c r="O575" s="103"/>
      <c r="P575" s="116"/>
      <c r="Q575" s="116"/>
      <c r="R575" s="103"/>
      <c r="S575" s="103"/>
    </row>
    <row r="576" ht="16.5" customHeight="1">
      <c r="A576" s="110" t="s">
        <v>1650</v>
      </c>
      <c r="B576" s="101" t="s">
        <v>1063</v>
      </c>
      <c r="C576" s="103"/>
      <c r="D576" s="103"/>
      <c r="E576" s="103"/>
      <c r="F576" s="111" t="s">
        <v>1651</v>
      </c>
      <c r="G576" s="117"/>
      <c r="H576" s="103"/>
      <c r="I576" s="103"/>
      <c r="J576" s="103"/>
      <c r="K576" s="116"/>
      <c r="L576" s="117"/>
      <c r="M576" s="103"/>
      <c r="N576" s="103"/>
      <c r="O576" s="103"/>
      <c r="P576" s="116"/>
      <c r="Q576" s="116"/>
      <c r="R576" s="103"/>
      <c r="S576" s="103"/>
    </row>
    <row r="577" ht="16.5" customHeight="1">
      <c r="A577" s="110" t="s">
        <v>1651</v>
      </c>
      <c r="B577" s="118" t="s">
        <v>1310</v>
      </c>
      <c r="C577" s="103"/>
      <c r="D577" s="103"/>
      <c r="E577" s="103"/>
      <c r="F577" s="111" t="s">
        <v>886</v>
      </c>
      <c r="G577" s="117"/>
      <c r="H577" s="103"/>
      <c r="I577" s="103"/>
      <c r="J577" s="103"/>
      <c r="K577" s="116"/>
      <c r="L577" s="117"/>
      <c r="M577" s="103"/>
      <c r="N577" s="103"/>
      <c r="O577" s="103"/>
      <c r="P577" s="116"/>
      <c r="Q577" s="116"/>
      <c r="R577" s="103"/>
      <c r="S577" s="103"/>
    </row>
    <row r="578" ht="16.5" customHeight="1">
      <c r="A578" s="110" t="s">
        <v>886</v>
      </c>
      <c r="B578" s="101" t="s">
        <v>617</v>
      </c>
      <c r="C578" s="103"/>
      <c r="D578" s="103"/>
      <c r="E578" s="103"/>
      <c r="F578" s="111" t="s">
        <v>880</v>
      </c>
      <c r="G578" s="117"/>
      <c r="H578" s="103"/>
      <c r="I578" s="103"/>
      <c r="J578" s="103"/>
      <c r="K578" s="116"/>
      <c r="L578" s="117"/>
      <c r="M578" s="103"/>
      <c r="N578" s="103"/>
      <c r="O578" s="103"/>
      <c r="P578" s="116"/>
      <c r="Q578" s="116"/>
      <c r="R578" s="103"/>
      <c r="S578" s="103"/>
    </row>
    <row r="579" ht="16.5" customHeight="1">
      <c r="A579" s="110" t="s">
        <v>880</v>
      </c>
      <c r="B579" s="101" t="s">
        <v>584</v>
      </c>
      <c r="C579" s="103"/>
      <c r="D579" s="103"/>
      <c r="E579" s="103"/>
      <c r="F579" s="111" t="s">
        <v>321</v>
      </c>
      <c r="G579" s="117"/>
      <c r="H579" s="103"/>
      <c r="I579" s="103"/>
      <c r="J579" s="103"/>
      <c r="K579" s="116"/>
      <c r="L579" s="117"/>
      <c r="M579" s="103"/>
      <c r="N579" s="103"/>
      <c r="O579" s="103"/>
      <c r="P579" s="116"/>
      <c r="Q579" s="116"/>
      <c r="R579" s="103"/>
      <c r="S579" s="103"/>
    </row>
    <row r="580" ht="16.5" customHeight="1">
      <c r="A580" s="101" t="s">
        <v>321</v>
      </c>
      <c r="B580" s="101" t="s">
        <v>1321</v>
      </c>
      <c r="C580" s="103"/>
      <c r="D580" s="103"/>
      <c r="E580" s="103"/>
      <c r="F580" s="111" t="s">
        <v>1321</v>
      </c>
      <c r="G580" s="117"/>
      <c r="H580" s="103"/>
      <c r="I580" s="103"/>
      <c r="J580" s="103"/>
      <c r="K580" s="116"/>
      <c r="L580" s="117"/>
      <c r="M580" s="103"/>
      <c r="N580" s="103"/>
      <c r="O580" s="103"/>
      <c r="P580" s="116"/>
      <c r="Q580" s="116"/>
      <c r="R580" s="103"/>
      <c r="S580" s="103"/>
    </row>
    <row r="581" ht="16.5" customHeight="1">
      <c r="A581" s="101" t="s">
        <v>1321</v>
      </c>
      <c r="B581" s="118" t="s">
        <v>1325</v>
      </c>
      <c r="C581" s="103"/>
      <c r="D581" s="103"/>
      <c r="E581" s="103"/>
      <c r="F581" s="111" t="s">
        <v>821</v>
      </c>
      <c r="G581" s="117"/>
      <c r="H581" s="103"/>
      <c r="I581" s="103"/>
      <c r="J581" s="103"/>
      <c r="K581" s="116"/>
      <c r="L581" s="117"/>
      <c r="M581" s="103"/>
      <c r="N581" s="103"/>
      <c r="O581" s="103"/>
      <c r="P581" s="116"/>
      <c r="Q581" s="116"/>
      <c r="R581" s="103"/>
      <c r="S581" s="103"/>
    </row>
    <row r="582" ht="16.5" customHeight="1">
      <c r="A582" s="110" t="s">
        <v>821</v>
      </c>
      <c r="B582" s="101" t="s">
        <v>754</v>
      </c>
      <c r="C582" s="103"/>
      <c r="D582" s="103"/>
      <c r="E582" s="103"/>
      <c r="F582" s="104" t="s">
        <v>820</v>
      </c>
      <c r="G582" s="117"/>
      <c r="H582" s="103"/>
      <c r="I582" s="103"/>
      <c r="J582" s="103"/>
      <c r="K582" s="116"/>
      <c r="L582" s="117"/>
      <c r="M582" s="103"/>
      <c r="N582" s="103"/>
      <c r="O582" s="103"/>
      <c r="P582" s="116"/>
      <c r="Q582" s="116"/>
      <c r="R582" s="103"/>
      <c r="S582" s="103"/>
    </row>
    <row r="583" ht="16.5" customHeight="1">
      <c r="A583" s="101" t="s">
        <v>820</v>
      </c>
      <c r="B583" s="101" t="s">
        <v>579</v>
      </c>
      <c r="C583" s="103"/>
      <c r="D583" s="103"/>
      <c r="E583" s="103"/>
      <c r="F583" s="111" t="s">
        <v>644</v>
      </c>
      <c r="G583" s="117"/>
      <c r="H583" s="103"/>
      <c r="I583" s="103"/>
      <c r="J583" s="103"/>
      <c r="K583" s="116"/>
      <c r="L583" s="117"/>
      <c r="M583" s="103"/>
      <c r="N583" s="103"/>
      <c r="O583" s="103"/>
      <c r="P583" s="116"/>
      <c r="Q583" s="116"/>
      <c r="R583" s="103"/>
      <c r="S583" s="103"/>
    </row>
    <row r="584" ht="16.5" customHeight="1">
      <c r="A584" s="101" t="s">
        <v>644</v>
      </c>
      <c r="B584" s="101" t="s">
        <v>1201</v>
      </c>
      <c r="C584" s="103"/>
      <c r="D584" s="103"/>
      <c r="E584" s="103"/>
      <c r="F584" s="111" t="s">
        <v>1652</v>
      </c>
      <c r="G584" s="117"/>
      <c r="H584" s="103"/>
      <c r="I584" s="103"/>
      <c r="J584" s="103"/>
      <c r="K584" s="116"/>
      <c r="L584" s="117"/>
      <c r="M584" s="103"/>
      <c r="N584" s="103"/>
      <c r="O584" s="103"/>
      <c r="P584" s="116"/>
      <c r="Q584" s="116"/>
      <c r="R584" s="103"/>
      <c r="S584" s="103"/>
    </row>
    <row r="585" ht="16.5" customHeight="1">
      <c r="A585" s="110" t="s">
        <v>1652</v>
      </c>
      <c r="B585" s="101" t="s">
        <v>562</v>
      </c>
      <c r="C585" s="103"/>
      <c r="D585" s="103"/>
      <c r="E585" s="103"/>
      <c r="F585" s="111" t="s">
        <v>1653</v>
      </c>
      <c r="G585" s="117"/>
      <c r="H585" s="103"/>
      <c r="I585" s="103"/>
      <c r="J585" s="103"/>
      <c r="K585" s="116"/>
      <c r="L585" s="117"/>
      <c r="M585" s="103"/>
      <c r="N585" s="103"/>
      <c r="O585" s="103"/>
      <c r="P585" s="116"/>
      <c r="Q585" s="116"/>
      <c r="R585" s="103"/>
      <c r="S585" s="103"/>
    </row>
    <row r="586" ht="16.5" customHeight="1">
      <c r="A586" s="110" t="s">
        <v>1653</v>
      </c>
      <c r="B586" s="101" t="s">
        <v>1129</v>
      </c>
      <c r="C586" s="103"/>
      <c r="D586" s="103"/>
      <c r="E586" s="103"/>
      <c r="F586" s="111" t="s">
        <v>1654</v>
      </c>
      <c r="G586" s="117"/>
      <c r="H586" s="103"/>
      <c r="I586" s="103"/>
      <c r="J586" s="103"/>
      <c r="K586" s="116"/>
      <c r="L586" s="117"/>
      <c r="M586" s="103"/>
      <c r="N586" s="103"/>
      <c r="O586" s="103"/>
      <c r="P586" s="116"/>
      <c r="Q586" s="116"/>
      <c r="R586" s="103"/>
      <c r="S586" s="103"/>
    </row>
    <row r="587" ht="16.5" customHeight="1">
      <c r="A587" s="110" t="s">
        <v>1654</v>
      </c>
      <c r="B587" s="101" t="s">
        <v>1346</v>
      </c>
      <c r="C587" s="103"/>
      <c r="D587" s="103"/>
      <c r="E587" s="103"/>
      <c r="F587" s="111" t="s">
        <v>1655</v>
      </c>
      <c r="G587" s="117"/>
      <c r="H587" s="103"/>
      <c r="I587" s="103"/>
      <c r="J587" s="103"/>
      <c r="K587" s="116"/>
      <c r="L587" s="117"/>
      <c r="M587" s="103"/>
      <c r="N587" s="103"/>
      <c r="O587" s="103"/>
      <c r="P587" s="116"/>
      <c r="Q587" s="116"/>
      <c r="R587" s="103"/>
      <c r="S587" s="103"/>
    </row>
    <row r="588" ht="16.5" customHeight="1">
      <c r="A588" s="110" t="s">
        <v>1655</v>
      </c>
      <c r="B588" s="118" t="s">
        <v>1355</v>
      </c>
      <c r="C588" s="103"/>
      <c r="D588" s="103"/>
      <c r="E588" s="103"/>
      <c r="F588" s="111" t="s">
        <v>1656</v>
      </c>
      <c r="G588" s="117"/>
      <c r="H588" s="103"/>
      <c r="I588" s="103"/>
      <c r="J588" s="103"/>
      <c r="K588" s="116"/>
      <c r="L588" s="117"/>
      <c r="M588" s="103"/>
      <c r="N588" s="103"/>
      <c r="O588" s="103"/>
      <c r="P588" s="116"/>
      <c r="Q588" s="116"/>
      <c r="R588" s="103"/>
      <c r="S588" s="103"/>
    </row>
    <row r="589" ht="16.5" customHeight="1">
      <c r="A589" s="110" t="s">
        <v>1656</v>
      </c>
      <c r="B589" s="118" t="s">
        <v>1360</v>
      </c>
      <c r="C589" s="103"/>
      <c r="D589" s="103"/>
      <c r="E589" s="103"/>
      <c r="F589" s="111" t="s">
        <v>1657</v>
      </c>
      <c r="G589" s="117"/>
      <c r="H589" s="103"/>
      <c r="I589" s="103"/>
      <c r="J589" s="103"/>
      <c r="K589" s="116"/>
      <c r="L589" s="117"/>
      <c r="M589" s="103"/>
      <c r="N589" s="103"/>
      <c r="O589" s="103"/>
      <c r="P589" s="116"/>
      <c r="Q589" s="116"/>
      <c r="R589" s="103"/>
      <c r="S589" s="103"/>
    </row>
    <row r="590" ht="16.5" customHeight="1">
      <c r="A590" s="110" t="s">
        <v>1657</v>
      </c>
      <c r="B590" s="101" t="s">
        <v>629</v>
      </c>
      <c r="C590" s="103"/>
      <c r="D590" s="103"/>
      <c r="E590" s="103"/>
      <c r="F590" s="111" t="s">
        <v>1658</v>
      </c>
      <c r="G590" s="117"/>
      <c r="H590" s="103"/>
      <c r="I590" s="103"/>
      <c r="J590" s="103"/>
      <c r="K590" s="116"/>
      <c r="L590" s="117"/>
      <c r="M590" s="103"/>
      <c r="N590" s="103"/>
      <c r="O590" s="103"/>
      <c r="P590" s="116"/>
      <c r="Q590" s="116"/>
      <c r="R590" s="103"/>
      <c r="S590" s="103"/>
    </row>
    <row r="591" ht="16.5" customHeight="1">
      <c r="A591" s="110" t="s">
        <v>1658</v>
      </c>
      <c r="B591" s="101" t="s">
        <v>781</v>
      </c>
      <c r="C591" s="103"/>
      <c r="D591" s="103"/>
      <c r="E591" s="103"/>
      <c r="F591" s="104" t="s">
        <v>990</v>
      </c>
      <c r="G591" s="117"/>
      <c r="H591" s="103"/>
      <c r="I591" s="103"/>
      <c r="J591" s="103"/>
      <c r="K591" s="116"/>
      <c r="L591" s="117"/>
      <c r="M591" s="103"/>
      <c r="N591" s="103"/>
      <c r="O591" s="103"/>
      <c r="P591" s="116"/>
      <c r="Q591" s="116"/>
      <c r="R591" s="103"/>
      <c r="S591" s="103"/>
    </row>
    <row r="592" ht="16.5" customHeight="1">
      <c r="A592" s="101" t="s">
        <v>990</v>
      </c>
      <c r="B592" s="118" t="s">
        <v>1373</v>
      </c>
      <c r="C592" s="103"/>
      <c r="D592" s="103"/>
      <c r="E592" s="103"/>
      <c r="F592" s="111" t="s">
        <v>843</v>
      </c>
      <c r="G592" s="117"/>
      <c r="H592" s="103"/>
      <c r="I592" s="103"/>
      <c r="J592" s="103"/>
      <c r="K592" s="116"/>
      <c r="L592" s="117"/>
      <c r="M592" s="103"/>
      <c r="N592" s="103"/>
      <c r="O592" s="103"/>
      <c r="P592" s="116"/>
      <c r="Q592" s="116"/>
      <c r="R592" s="103"/>
      <c r="S592" s="103"/>
    </row>
    <row r="593" ht="16.5" customHeight="1">
      <c r="A593" s="110" t="s">
        <v>843</v>
      </c>
      <c r="B593" s="101" t="s">
        <v>1378</v>
      </c>
      <c r="C593" s="103"/>
      <c r="D593" s="103"/>
      <c r="E593" s="103"/>
      <c r="F593" s="111" t="s">
        <v>1659</v>
      </c>
      <c r="G593" s="117"/>
      <c r="H593" s="103"/>
      <c r="I593" s="103"/>
      <c r="J593" s="103"/>
      <c r="K593" s="116"/>
      <c r="L593" s="117"/>
      <c r="M593" s="103"/>
      <c r="N593" s="103"/>
      <c r="O593" s="103"/>
      <c r="P593" s="116"/>
      <c r="Q593" s="116"/>
      <c r="R593" s="103"/>
      <c r="S593" s="103"/>
    </row>
    <row r="594" ht="16.5" customHeight="1">
      <c r="A594" s="110" t="s">
        <v>1659</v>
      </c>
      <c r="B594" s="118" t="s">
        <v>1381</v>
      </c>
      <c r="C594" s="103"/>
      <c r="D594" s="103"/>
      <c r="E594" s="103"/>
      <c r="F594" s="104" t="s">
        <v>895</v>
      </c>
      <c r="G594" s="117"/>
      <c r="H594" s="103"/>
      <c r="I594" s="103"/>
      <c r="J594" s="103"/>
      <c r="K594" s="116"/>
      <c r="L594" s="117"/>
      <c r="M594" s="103"/>
      <c r="N594" s="103"/>
      <c r="O594" s="103"/>
      <c r="P594" s="116"/>
      <c r="Q594" s="116"/>
      <c r="R594" s="103"/>
      <c r="S594" s="103"/>
    </row>
    <row r="595" ht="16.5" customHeight="1">
      <c r="A595" s="101" t="s">
        <v>895</v>
      </c>
      <c r="B595" s="101" t="s">
        <v>566</v>
      </c>
      <c r="C595" s="103"/>
      <c r="D595" s="103"/>
      <c r="E595" s="103"/>
      <c r="F595" s="111" t="s">
        <v>408</v>
      </c>
      <c r="G595" s="117"/>
      <c r="H595" s="103"/>
      <c r="I595" s="103"/>
      <c r="J595" s="103"/>
      <c r="K595" s="116"/>
      <c r="L595" s="117"/>
      <c r="M595" s="103"/>
      <c r="N595" s="103"/>
      <c r="O595" s="103"/>
      <c r="P595" s="116"/>
      <c r="Q595" s="116"/>
      <c r="R595" s="103"/>
      <c r="S595" s="103"/>
    </row>
    <row r="596" ht="16.5" customHeight="1">
      <c r="A596" s="110" t="s">
        <v>408</v>
      </c>
      <c r="B596" s="101" t="s">
        <v>779</v>
      </c>
      <c r="C596" s="103"/>
      <c r="D596" s="103"/>
      <c r="E596" s="103"/>
      <c r="F596" s="111" t="s">
        <v>274</v>
      </c>
      <c r="G596" s="117"/>
      <c r="H596" s="103"/>
      <c r="I596" s="103"/>
      <c r="J596" s="103"/>
      <c r="K596" s="116"/>
      <c r="L596" s="117"/>
      <c r="M596" s="103"/>
      <c r="N596" s="103"/>
      <c r="O596" s="103"/>
      <c r="P596" s="116"/>
      <c r="Q596" s="116"/>
      <c r="R596" s="103"/>
      <c r="S596" s="103"/>
    </row>
    <row r="597" ht="16.5" customHeight="1">
      <c r="A597" s="101" t="s">
        <v>274</v>
      </c>
      <c r="B597" s="118" t="s">
        <v>1299</v>
      </c>
      <c r="C597" s="103"/>
      <c r="D597" s="103"/>
      <c r="E597" s="103"/>
      <c r="F597" s="104" t="s">
        <v>345</v>
      </c>
      <c r="G597" s="117"/>
      <c r="H597" s="103"/>
      <c r="I597" s="103"/>
      <c r="J597" s="103"/>
      <c r="K597" s="116"/>
      <c r="L597" s="117"/>
      <c r="M597" s="103"/>
      <c r="N597" s="103"/>
      <c r="O597" s="103"/>
      <c r="P597" s="116"/>
      <c r="Q597" s="116"/>
      <c r="R597" s="103"/>
      <c r="S597" s="103"/>
    </row>
    <row r="598" ht="16.5" customHeight="1">
      <c r="A598" s="101" t="s">
        <v>345</v>
      </c>
      <c r="B598" s="118" t="s">
        <v>1401</v>
      </c>
      <c r="C598" s="103"/>
      <c r="D598" s="103"/>
      <c r="E598" s="103"/>
      <c r="F598" s="111" t="s">
        <v>1181</v>
      </c>
      <c r="G598" s="117"/>
      <c r="H598" s="103"/>
      <c r="I598" s="103"/>
      <c r="J598" s="103"/>
      <c r="K598" s="116"/>
      <c r="L598" s="117"/>
      <c r="M598" s="103"/>
      <c r="N598" s="103"/>
      <c r="O598" s="103"/>
      <c r="P598" s="116"/>
      <c r="Q598" s="116"/>
      <c r="R598" s="103"/>
      <c r="S598" s="103"/>
    </row>
    <row r="599" ht="16.5" customHeight="1">
      <c r="A599" s="110" t="s">
        <v>1181</v>
      </c>
      <c r="B599" s="101" t="s">
        <v>785</v>
      </c>
      <c r="C599" s="103"/>
      <c r="D599" s="103"/>
      <c r="E599" s="103"/>
      <c r="F599" s="111" t="s">
        <v>1382</v>
      </c>
      <c r="G599" s="117"/>
      <c r="H599" s="103"/>
      <c r="I599" s="103"/>
      <c r="J599" s="103"/>
      <c r="K599" s="116"/>
      <c r="L599" s="117"/>
      <c r="M599" s="103"/>
      <c r="N599" s="103"/>
      <c r="O599" s="103"/>
      <c r="P599" s="116"/>
      <c r="Q599" s="116"/>
      <c r="R599" s="103"/>
      <c r="S599" s="103"/>
    </row>
    <row r="600" ht="16.5" customHeight="1">
      <c r="A600" s="110" t="s">
        <v>1382</v>
      </c>
      <c r="B600" s="101" t="s">
        <v>1410</v>
      </c>
      <c r="C600" s="103"/>
      <c r="D600" s="103"/>
      <c r="E600" s="103"/>
      <c r="F600" s="111" t="s">
        <v>1660</v>
      </c>
      <c r="G600" s="117"/>
      <c r="H600" s="103"/>
      <c r="I600" s="103"/>
      <c r="J600" s="103"/>
      <c r="K600" s="116"/>
      <c r="L600" s="117"/>
      <c r="M600" s="103"/>
      <c r="N600" s="103"/>
      <c r="O600" s="103"/>
      <c r="P600" s="116"/>
      <c r="Q600" s="116"/>
      <c r="R600" s="103"/>
      <c r="S600" s="103"/>
    </row>
    <row r="601" ht="16.5" customHeight="1">
      <c r="A601" s="110" t="s">
        <v>1660</v>
      </c>
      <c r="B601" s="118" t="s">
        <v>1414</v>
      </c>
      <c r="C601" s="103"/>
      <c r="D601" s="103"/>
      <c r="E601" s="103"/>
      <c r="F601" s="111" t="s">
        <v>1661</v>
      </c>
      <c r="G601" s="117"/>
      <c r="H601" s="103"/>
      <c r="I601" s="103"/>
      <c r="J601" s="103"/>
      <c r="K601" s="116"/>
      <c r="L601" s="117"/>
      <c r="M601" s="103"/>
      <c r="N601" s="103"/>
      <c r="O601" s="103"/>
      <c r="P601" s="116"/>
      <c r="Q601" s="116"/>
      <c r="R601" s="103"/>
      <c r="S601" s="103"/>
    </row>
    <row r="602" ht="16.5" customHeight="1">
      <c r="A602" s="110" t="s">
        <v>1661</v>
      </c>
      <c r="B602" s="118" t="s">
        <v>1420</v>
      </c>
      <c r="C602" s="103"/>
      <c r="D602" s="103"/>
      <c r="E602" s="103"/>
      <c r="F602" s="111" t="s">
        <v>1662</v>
      </c>
      <c r="G602" s="117"/>
      <c r="H602" s="103"/>
      <c r="I602" s="103"/>
      <c r="J602" s="103"/>
      <c r="K602" s="116"/>
      <c r="L602" s="117"/>
      <c r="M602" s="103"/>
      <c r="N602" s="103"/>
      <c r="O602" s="103"/>
      <c r="P602" s="116"/>
      <c r="Q602" s="116"/>
      <c r="R602" s="103"/>
      <c r="S602" s="103"/>
    </row>
    <row r="603" ht="16.5" customHeight="1">
      <c r="A603" s="110" t="s">
        <v>1662</v>
      </c>
      <c r="B603" s="118" t="s">
        <v>1424</v>
      </c>
      <c r="C603" s="103"/>
      <c r="D603" s="103"/>
      <c r="E603" s="103"/>
      <c r="F603" s="111" t="s">
        <v>1663</v>
      </c>
      <c r="G603" s="117"/>
      <c r="H603" s="103"/>
      <c r="I603" s="103"/>
      <c r="J603" s="103"/>
      <c r="K603" s="116"/>
      <c r="L603" s="117"/>
      <c r="M603" s="103"/>
      <c r="N603" s="103"/>
      <c r="O603" s="103"/>
      <c r="P603" s="116"/>
      <c r="Q603" s="116"/>
      <c r="R603" s="103"/>
      <c r="S603" s="103"/>
    </row>
    <row r="604" ht="16.5" customHeight="1">
      <c r="A604" s="110" t="s">
        <v>1663</v>
      </c>
      <c r="B604" s="118" t="s">
        <v>1429</v>
      </c>
      <c r="C604" s="103"/>
      <c r="D604" s="103"/>
      <c r="E604" s="103"/>
      <c r="F604" s="111" t="s">
        <v>1664</v>
      </c>
      <c r="G604" s="117"/>
      <c r="H604" s="103"/>
      <c r="I604" s="103"/>
      <c r="J604" s="103"/>
      <c r="K604" s="116"/>
      <c r="L604" s="117"/>
      <c r="M604" s="103"/>
      <c r="N604" s="103"/>
      <c r="O604" s="103"/>
      <c r="P604" s="116"/>
      <c r="Q604" s="116"/>
      <c r="R604" s="103"/>
      <c r="S604" s="103"/>
    </row>
    <row r="605" ht="16.5" customHeight="1">
      <c r="A605" s="110" t="s">
        <v>1664</v>
      </c>
      <c r="B605" s="118" t="s">
        <v>1431</v>
      </c>
      <c r="C605" s="103"/>
      <c r="D605" s="103"/>
      <c r="E605" s="103"/>
      <c r="F605" s="111" t="s">
        <v>1665</v>
      </c>
      <c r="G605" s="117"/>
      <c r="H605" s="103"/>
      <c r="I605" s="103"/>
      <c r="J605" s="103"/>
      <c r="K605" s="116"/>
      <c r="L605" s="117"/>
      <c r="M605" s="103"/>
      <c r="N605" s="103"/>
      <c r="O605" s="103"/>
      <c r="P605" s="116"/>
      <c r="Q605" s="116"/>
      <c r="R605" s="103"/>
      <c r="S605" s="103"/>
    </row>
    <row r="606" ht="16.5" customHeight="1">
      <c r="A606" s="110" t="s">
        <v>1665</v>
      </c>
      <c r="B606" s="101" t="s">
        <v>791</v>
      </c>
      <c r="C606" s="103"/>
      <c r="D606" s="103"/>
      <c r="E606" s="103"/>
      <c r="F606" s="111" t="s">
        <v>1666</v>
      </c>
      <c r="G606" s="117"/>
      <c r="H606" s="103"/>
      <c r="I606" s="103"/>
      <c r="J606" s="103"/>
      <c r="K606" s="116"/>
      <c r="L606" s="117"/>
      <c r="M606" s="103"/>
      <c r="N606" s="103"/>
      <c r="O606" s="103"/>
      <c r="P606" s="116"/>
      <c r="Q606" s="116"/>
      <c r="R606" s="103"/>
      <c r="S606" s="103"/>
    </row>
    <row r="607" ht="16.5" customHeight="1">
      <c r="A607" s="110" t="s">
        <v>1666</v>
      </c>
      <c r="B607" s="101" t="s">
        <v>197</v>
      </c>
      <c r="C607" s="103"/>
      <c r="D607" s="103"/>
      <c r="E607" s="103"/>
      <c r="F607" s="111" t="s">
        <v>1667</v>
      </c>
      <c r="G607" s="117"/>
      <c r="H607" s="103"/>
      <c r="I607" s="103"/>
      <c r="J607" s="103"/>
      <c r="K607" s="116"/>
      <c r="L607" s="117"/>
      <c r="M607" s="103"/>
      <c r="N607" s="103"/>
      <c r="O607" s="103"/>
      <c r="P607" s="116"/>
      <c r="Q607" s="116"/>
      <c r="R607" s="103"/>
      <c r="S607" s="103"/>
    </row>
    <row r="608" ht="16.5" customHeight="1">
      <c r="A608" s="110" t="s">
        <v>1667</v>
      </c>
      <c r="B608" s="101" t="s">
        <v>203</v>
      </c>
      <c r="C608" s="103"/>
      <c r="D608" s="103"/>
      <c r="E608" s="103"/>
      <c r="F608" s="111" t="s">
        <v>226</v>
      </c>
      <c r="G608" s="117"/>
      <c r="H608" s="103"/>
      <c r="I608" s="103"/>
      <c r="J608" s="103"/>
      <c r="K608" s="116"/>
      <c r="L608" s="117"/>
      <c r="M608" s="103"/>
      <c r="N608" s="103"/>
      <c r="O608" s="103"/>
      <c r="P608" s="116"/>
      <c r="Q608" s="116"/>
      <c r="R608" s="103"/>
      <c r="S608" s="103"/>
    </row>
    <row r="609" ht="16.5" customHeight="1">
      <c r="A609" s="101" t="s">
        <v>226</v>
      </c>
      <c r="B609" s="101" t="s">
        <v>209</v>
      </c>
      <c r="C609" s="103"/>
      <c r="D609" s="103"/>
      <c r="E609" s="103"/>
      <c r="F609" s="111" t="s">
        <v>246</v>
      </c>
      <c r="G609" s="117"/>
      <c r="H609" s="103"/>
      <c r="I609" s="103"/>
      <c r="J609" s="103"/>
      <c r="K609" s="116"/>
      <c r="L609" s="117"/>
      <c r="M609" s="103"/>
      <c r="N609" s="103"/>
      <c r="O609" s="103"/>
      <c r="P609" s="116"/>
      <c r="Q609" s="116"/>
      <c r="R609" s="103"/>
      <c r="S609" s="103"/>
    </row>
    <row r="610" ht="16.5" customHeight="1">
      <c r="A610" s="101" t="s">
        <v>246</v>
      </c>
      <c r="B610" s="118" t="s">
        <v>215</v>
      </c>
      <c r="C610" s="103"/>
      <c r="D610" s="103"/>
      <c r="E610" s="103"/>
      <c r="F610" s="104" t="s">
        <v>293</v>
      </c>
      <c r="G610" s="117"/>
      <c r="H610" s="103"/>
      <c r="I610" s="103"/>
      <c r="J610" s="103"/>
      <c r="K610" s="116"/>
      <c r="L610" s="117"/>
      <c r="M610" s="103"/>
      <c r="N610" s="103"/>
      <c r="O610" s="103"/>
      <c r="P610" s="116"/>
      <c r="Q610" s="116"/>
      <c r="R610" s="103"/>
      <c r="S610" s="103"/>
    </row>
    <row r="611" ht="16.5" customHeight="1">
      <c r="A611" s="101" t="s">
        <v>293</v>
      </c>
      <c r="B611" s="118" t="s">
        <v>220</v>
      </c>
      <c r="C611" s="103"/>
      <c r="D611" s="103"/>
      <c r="E611" s="103"/>
      <c r="F611" s="111" t="s">
        <v>552</v>
      </c>
      <c r="G611" s="117"/>
      <c r="H611" s="103"/>
      <c r="I611" s="103"/>
      <c r="J611" s="103"/>
      <c r="K611" s="116"/>
      <c r="L611" s="117"/>
      <c r="M611" s="103"/>
      <c r="N611" s="103"/>
      <c r="O611" s="103"/>
      <c r="P611" s="116"/>
      <c r="Q611" s="116"/>
      <c r="R611" s="103"/>
      <c r="S611" s="103"/>
    </row>
    <row r="612" ht="16.5" customHeight="1">
      <c r="A612" s="101" t="s">
        <v>552</v>
      </c>
      <c r="B612" s="101" t="s">
        <v>226</v>
      </c>
      <c r="C612" s="103"/>
      <c r="D612" s="103"/>
      <c r="E612" s="103"/>
      <c r="F612" s="111" t="s">
        <v>639</v>
      </c>
      <c r="G612" s="117"/>
      <c r="H612" s="103"/>
      <c r="I612" s="103"/>
      <c r="J612" s="103"/>
      <c r="K612" s="116"/>
      <c r="L612" s="117"/>
      <c r="M612" s="103"/>
      <c r="N612" s="103"/>
      <c r="O612" s="103"/>
      <c r="P612" s="116"/>
      <c r="Q612" s="116"/>
      <c r="R612" s="103"/>
      <c r="S612" s="103"/>
    </row>
    <row r="613" ht="16.5" customHeight="1">
      <c r="A613" s="110" t="s">
        <v>639</v>
      </c>
      <c r="B613" s="118" t="s">
        <v>231</v>
      </c>
      <c r="C613" s="103"/>
      <c r="D613" s="103"/>
      <c r="E613" s="103"/>
      <c r="F613" s="111" t="s">
        <v>740</v>
      </c>
      <c r="G613" s="117"/>
      <c r="H613" s="103"/>
      <c r="I613" s="103"/>
      <c r="J613" s="103"/>
      <c r="K613" s="116"/>
      <c r="L613" s="117"/>
      <c r="M613" s="103"/>
      <c r="N613" s="103"/>
      <c r="O613" s="103"/>
      <c r="P613" s="116"/>
      <c r="Q613" s="116"/>
      <c r="R613" s="103"/>
      <c r="S613" s="103"/>
    </row>
    <row r="614" ht="16.5" customHeight="1">
      <c r="A614" s="110" t="s">
        <v>740</v>
      </c>
      <c r="B614" s="118" t="s">
        <v>237</v>
      </c>
      <c r="C614" s="103"/>
      <c r="D614" s="103"/>
      <c r="E614" s="103"/>
      <c r="F614" s="104" t="s">
        <v>1056</v>
      </c>
      <c r="G614" s="117"/>
      <c r="H614" s="103"/>
      <c r="I614" s="103"/>
      <c r="J614" s="103"/>
      <c r="K614" s="116"/>
      <c r="L614" s="117"/>
      <c r="M614" s="103"/>
      <c r="N614" s="103"/>
      <c r="O614" s="103"/>
      <c r="P614" s="116"/>
      <c r="Q614" s="116"/>
      <c r="R614" s="103"/>
      <c r="S614" s="103"/>
    </row>
    <row r="615" ht="16.5" customHeight="1">
      <c r="A615" s="110" t="s">
        <v>1056</v>
      </c>
      <c r="B615" s="118" t="s">
        <v>242</v>
      </c>
      <c r="C615" s="103"/>
      <c r="D615" s="103"/>
      <c r="E615" s="103"/>
      <c r="F615" s="104" t="s">
        <v>374</v>
      </c>
      <c r="G615" s="117"/>
      <c r="H615" s="103"/>
      <c r="I615" s="103"/>
      <c r="J615" s="103"/>
      <c r="K615" s="116"/>
      <c r="L615" s="117"/>
      <c r="M615" s="103"/>
      <c r="N615" s="103"/>
      <c r="O615" s="103"/>
      <c r="P615" s="116"/>
      <c r="Q615" s="116"/>
      <c r="R615" s="103"/>
      <c r="S615" s="103"/>
    </row>
    <row r="616" ht="16.5" customHeight="1">
      <c r="A616" s="101" t="s">
        <v>374</v>
      </c>
      <c r="B616" s="101" t="s">
        <v>248</v>
      </c>
      <c r="C616" s="103"/>
      <c r="D616" s="103"/>
      <c r="E616" s="103"/>
      <c r="F616" s="111" t="s">
        <v>1668</v>
      </c>
      <c r="G616" s="117"/>
      <c r="H616" s="103"/>
      <c r="I616" s="103"/>
      <c r="J616" s="103"/>
      <c r="K616" s="116"/>
      <c r="L616" s="117"/>
      <c r="M616" s="103"/>
      <c r="N616" s="103"/>
      <c r="O616" s="103"/>
      <c r="P616" s="116"/>
      <c r="Q616" s="116"/>
      <c r="R616" s="103"/>
      <c r="S616" s="103"/>
    </row>
    <row r="617" ht="16.5" customHeight="1">
      <c r="A617" s="110" t="s">
        <v>1668</v>
      </c>
      <c r="B617" s="101" t="s">
        <v>254</v>
      </c>
      <c r="C617" s="103"/>
      <c r="D617" s="103"/>
      <c r="E617" s="103"/>
      <c r="F617" s="111" t="s">
        <v>1669</v>
      </c>
      <c r="G617" s="117"/>
      <c r="H617" s="103"/>
      <c r="I617" s="103"/>
      <c r="J617" s="103"/>
      <c r="K617" s="116"/>
      <c r="L617" s="117"/>
      <c r="M617" s="103"/>
      <c r="N617" s="103"/>
      <c r="O617" s="103"/>
      <c r="P617" s="116"/>
      <c r="Q617" s="116"/>
      <c r="R617" s="103"/>
      <c r="S617" s="103"/>
    </row>
    <row r="618" ht="16.5" customHeight="1">
      <c r="A618" s="110" t="s">
        <v>1669</v>
      </c>
      <c r="B618" s="118" t="s">
        <v>260</v>
      </c>
      <c r="C618" s="103"/>
      <c r="D618" s="103"/>
      <c r="E618" s="103"/>
      <c r="F618" s="111" t="s">
        <v>595</v>
      </c>
      <c r="G618" s="117"/>
      <c r="H618" s="103"/>
      <c r="I618" s="103"/>
      <c r="J618" s="103"/>
      <c r="K618" s="116"/>
      <c r="L618" s="117"/>
      <c r="M618" s="103"/>
      <c r="N618" s="103"/>
      <c r="O618" s="103"/>
      <c r="P618" s="116"/>
      <c r="Q618" s="116"/>
      <c r="R618" s="103"/>
      <c r="S618" s="103"/>
    </row>
    <row r="619" ht="16.5" customHeight="1">
      <c r="A619" s="101" t="s">
        <v>595</v>
      </c>
      <c r="B619" s="101" t="s">
        <v>230</v>
      </c>
      <c r="C619" s="103"/>
      <c r="D619" s="103"/>
      <c r="E619" s="103"/>
      <c r="F619" s="111" t="s">
        <v>1421</v>
      </c>
      <c r="G619" s="117"/>
      <c r="H619" s="103"/>
      <c r="I619" s="103"/>
      <c r="J619" s="103"/>
      <c r="K619" s="116"/>
      <c r="L619" s="117"/>
      <c r="M619" s="103"/>
      <c r="N619" s="103"/>
      <c r="O619" s="103"/>
      <c r="P619" s="116"/>
      <c r="Q619" s="116"/>
      <c r="R619" s="103"/>
      <c r="S619" s="103"/>
    </row>
    <row r="620" ht="16.5" customHeight="1">
      <c r="A620" s="101" t="s">
        <v>1421</v>
      </c>
      <c r="B620" s="118" t="s">
        <v>270</v>
      </c>
      <c r="C620" s="103"/>
      <c r="D620" s="103"/>
      <c r="E620" s="103"/>
      <c r="F620" s="111" t="s">
        <v>1670</v>
      </c>
      <c r="G620" s="117"/>
      <c r="H620" s="103"/>
      <c r="I620" s="103"/>
      <c r="J620" s="103"/>
      <c r="K620" s="116"/>
      <c r="L620" s="117"/>
      <c r="M620" s="103"/>
      <c r="N620" s="103"/>
      <c r="O620" s="103"/>
      <c r="P620" s="116"/>
      <c r="Q620" s="116"/>
      <c r="R620" s="103"/>
      <c r="S620" s="103"/>
    </row>
    <row r="621" ht="16.5" customHeight="1">
      <c r="A621" s="110" t="s">
        <v>1670</v>
      </c>
      <c r="B621" s="101" t="s">
        <v>274</v>
      </c>
      <c r="C621" s="103"/>
      <c r="D621" s="103"/>
      <c r="E621" s="103"/>
      <c r="F621" s="111" t="s">
        <v>1671</v>
      </c>
      <c r="G621" s="117"/>
      <c r="H621" s="103"/>
      <c r="I621" s="103"/>
      <c r="J621" s="103"/>
      <c r="K621" s="116"/>
      <c r="L621" s="117"/>
      <c r="M621" s="103"/>
      <c r="N621" s="103"/>
      <c r="O621" s="103"/>
      <c r="P621" s="116"/>
      <c r="Q621" s="116"/>
      <c r="R621" s="103"/>
      <c r="S621" s="103"/>
    </row>
    <row r="622" ht="16.5" customHeight="1">
      <c r="A622" s="110" t="s">
        <v>1671</v>
      </c>
      <c r="B622" s="101" t="s">
        <v>279</v>
      </c>
      <c r="C622" s="103"/>
      <c r="D622" s="103"/>
      <c r="E622" s="103"/>
      <c r="F622" s="104" t="s">
        <v>1155</v>
      </c>
      <c r="G622" s="117"/>
      <c r="H622" s="103"/>
      <c r="I622" s="103"/>
      <c r="J622" s="103"/>
      <c r="K622" s="116"/>
      <c r="L622" s="117"/>
      <c r="M622" s="103"/>
      <c r="N622" s="103"/>
      <c r="O622" s="103"/>
      <c r="P622" s="116"/>
      <c r="Q622" s="116"/>
      <c r="R622" s="103"/>
      <c r="S622" s="103"/>
    </row>
    <row r="623" ht="16.5" customHeight="1">
      <c r="A623" s="101" t="s">
        <v>1155</v>
      </c>
      <c r="B623" s="101" t="s">
        <v>285</v>
      </c>
      <c r="C623" s="103"/>
      <c r="D623" s="103"/>
      <c r="E623" s="103"/>
      <c r="F623" s="111" t="s">
        <v>522</v>
      </c>
      <c r="G623" s="117"/>
      <c r="H623" s="103"/>
      <c r="I623" s="103"/>
      <c r="J623" s="103"/>
      <c r="K623" s="116"/>
      <c r="L623" s="117"/>
      <c r="M623" s="103"/>
      <c r="N623" s="103"/>
      <c r="O623" s="103"/>
      <c r="P623" s="116"/>
      <c r="Q623" s="116"/>
      <c r="R623" s="103"/>
      <c r="S623" s="103"/>
    </row>
    <row r="624" ht="16.5" customHeight="1">
      <c r="A624" s="110" t="s">
        <v>522</v>
      </c>
      <c r="B624" s="101" t="s">
        <v>291</v>
      </c>
      <c r="C624" s="103"/>
      <c r="D624" s="103"/>
      <c r="E624" s="103"/>
      <c r="F624" s="111" t="s">
        <v>914</v>
      </c>
      <c r="G624" s="117"/>
      <c r="H624" s="103"/>
      <c r="I624" s="103"/>
      <c r="J624" s="103"/>
      <c r="K624" s="116"/>
      <c r="L624" s="117"/>
      <c r="M624" s="103"/>
      <c r="N624" s="103"/>
      <c r="O624" s="103"/>
      <c r="P624" s="116"/>
      <c r="Q624" s="116"/>
      <c r="R624" s="103"/>
      <c r="S624" s="103"/>
    </row>
    <row r="625" ht="16.5" customHeight="1">
      <c r="A625" s="110" t="s">
        <v>914</v>
      </c>
      <c r="B625" s="101" t="s">
        <v>297</v>
      </c>
      <c r="C625" s="103"/>
      <c r="D625" s="103"/>
      <c r="E625" s="103"/>
      <c r="F625" s="111" t="s">
        <v>508</v>
      </c>
      <c r="G625" s="117"/>
      <c r="H625" s="103"/>
      <c r="I625" s="103"/>
      <c r="J625" s="103"/>
      <c r="K625" s="116"/>
      <c r="L625" s="117"/>
      <c r="M625" s="103"/>
      <c r="N625" s="103"/>
      <c r="O625" s="103"/>
      <c r="P625" s="116"/>
      <c r="Q625" s="116"/>
      <c r="R625" s="103"/>
      <c r="S625" s="103"/>
    </row>
    <row r="626" ht="16.5" customHeight="1">
      <c r="A626" s="110" t="s">
        <v>508</v>
      </c>
      <c r="B626" s="118" t="s">
        <v>303</v>
      </c>
      <c r="C626" s="103"/>
      <c r="D626" s="103"/>
      <c r="E626" s="103"/>
      <c r="F626" s="111" t="s">
        <v>1672</v>
      </c>
      <c r="G626" s="117"/>
      <c r="H626" s="103"/>
      <c r="I626" s="103"/>
      <c r="J626" s="103"/>
      <c r="K626" s="116"/>
      <c r="L626" s="117"/>
      <c r="M626" s="103"/>
      <c r="N626" s="103"/>
      <c r="O626" s="103"/>
      <c r="P626" s="116"/>
      <c r="Q626" s="116"/>
      <c r="R626" s="103"/>
      <c r="S626" s="103"/>
    </row>
    <row r="627" ht="16.5" customHeight="1">
      <c r="A627" s="110" t="s">
        <v>1672</v>
      </c>
      <c r="B627" s="101" t="s">
        <v>309</v>
      </c>
      <c r="C627" s="103"/>
      <c r="D627" s="103"/>
      <c r="E627" s="103"/>
      <c r="F627" s="111" t="s">
        <v>1673</v>
      </c>
      <c r="G627" s="117"/>
      <c r="H627" s="103"/>
      <c r="I627" s="103"/>
      <c r="J627" s="103"/>
      <c r="K627" s="116"/>
      <c r="L627" s="117"/>
      <c r="M627" s="103"/>
      <c r="N627" s="103"/>
      <c r="O627" s="103"/>
      <c r="P627" s="116"/>
      <c r="Q627" s="116"/>
      <c r="R627" s="103"/>
      <c r="S627" s="103"/>
    </row>
    <row r="628" ht="16.5" customHeight="1">
      <c r="A628" s="110" t="s">
        <v>1673</v>
      </c>
      <c r="B628" s="118" t="s">
        <v>315</v>
      </c>
      <c r="C628" s="103"/>
      <c r="D628" s="103"/>
      <c r="E628" s="103"/>
      <c r="F628" s="104" t="s">
        <v>1051</v>
      </c>
      <c r="G628" s="117"/>
      <c r="H628" s="103"/>
      <c r="I628" s="103"/>
      <c r="J628" s="103"/>
      <c r="K628" s="116"/>
      <c r="L628" s="117"/>
      <c r="M628" s="103"/>
      <c r="N628" s="103"/>
      <c r="O628" s="103"/>
      <c r="P628" s="116"/>
      <c r="Q628" s="116"/>
      <c r="R628" s="103"/>
      <c r="S628" s="103"/>
    </row>
    <row r="629" ht="16.5" customHeight="1">
      <c r="A629" s="101" t="s">
        <v>1051</v>
      </c>
      <c r="B629" s="101" t="s">
        <v>321</v>
      </c>
      <c r="C629" s="103"/>
      <c r="D629" s="103"/>
      <c r="E629" s="103"/>
      <c r="F629" s="111" t="s">
        <v>1674</v>
      </c>
      <c r="G629" s="117"/>
      <c r="H629" s="103"/>
      <c r="I629" s="103"/>
      <c r="J629" s="103"/>
      <c r="K629" s="116"/>
      <c r="L629" s="117"/>
      <c r="M629" s="103"/>
      <c r="N629" s="103"/>
      <c r="O629" s="103"/>
      <c r="P629" s="116"/>
      <c r="Q629" s="116"/>
      <c r="R629" s="103"/>
      <c r="S629" s="103"/>
    </row>
    <row r="630" ht="16.5" customHeight="1">
      <c r="A630" s="110" t="s">
        <v>1674</v>
      </c>
      <c r="B630" s="118" t="s">
        <v>327</v>
      </c>
      <c r="C630" s="103"/>
      <c r="D630" s="103"/>
      <c r="E630" s="103"/>
      <c r="F630" s="104" t="s">
        <v>1675</v>
      </c>
      <c r="G630" s="117"/>
      <c r="H630" s="103"/>
      <c r="I630" s="103"/>
      <c r="J630" s="103"/>
      <c r="K630" s="116"/>
      <c r="L630" s="117"/>
      <c r="M630" s="103"/>
      <c r="N630" s="103"/>
      <c r="O630" s="103"/>
      <c r="P630" s="116"/>
      <c r="Q630" s="116"/>
      <c r="R630" s="103"/>
      <c r="S630" s="103"/>
    </row>
    <row r="631" ht="16.5" customHeight="1">
      <c r="A631" s="110" t="s">
        <v>1675</v>
      </c>
      <c r="B631" s="101" t="s">
        <v>332</v>
      </c>
      <c r="C631" s="103"/>
      <c r="D631" s="103"/>
      <c r="E631" s="103"/>
      <c r="F631" s="111" t="s">
        <v>439</v>
      </c>
      <c r="G631" s="117"/>
      <c r="H631" s="103"/>
      <c r="I631" s="103"/>
      <c r="J631" s="103"/>
      <c r="K631" s="116"/>
      <c r="L631" s="117"/>
      <c r="M631" s="103"/>
      <c r="N631" s="103"/>
      <c r="O631" s="103"/>
      <c r="P631" s="116"/>
      <c r="Q631" s="116"/>
      <c r="R631" s="103"/>
      <c r="S631" s="103"/>
    </row>
    <row r="632" ht="16.5" customHeight="1">
      <c r="A632" s="110" t="s">
        <v>439</v>
      </c>
      <c r="B632" s="118" t="s">
        <v>338</v>
      </c>
      <c r="C632" s="103"/>
      <c r="D632" s="103"/>
      <c r="E632" s="103"/>
      <c r="F632" s="111" t="s">
        <v>1676</v>
      </c>
      <c r="G632" s="117"/>
      <c r="H632" s="103"/>
      <c r="I632" s="103"/>
      <c r="J632" s="103"/>
      <c r="K632" s="116"/>
      <c r="L632" s="117"/>
      <c r="M632" s="103"/>
      <c r="N632" s="103"/>
      <c r="O632" s="103"/>
      <c r="P632" s="116"/>
      <c r="Q632" s="116"/>
      <c r="R632" s="103"/>
      <c r="S632" s="103"/>
    </row>
    <row r="633" ht="16.5" customHeight="1">
      <c r="A633" s="110" t="s">
        <v>1676</v>
      </c>
      <c r="B633" s="118" t="s">
        <v>343</v>
      </c>
      <c r="C633" s="103"/>
      <c r="D633" s="103"/>
      <c r="E633" s="103"/>
      <c r="F633" s="104" t="s">
        <v>205</v>
      </c>
      <c r="G633" s="117"/>
      <c r="H633" s="103"/>
      <c r="I633" s="103"/>
      <c r="J633" s="103"/>
      <c r="K633" s="116"/>
      <c r="L633" s="117"/>
      <c r="M633" s="103"/>
      <c r="N633" s="103"/>
      <c r="O633" s="103"/>
      <c r="P633" s="116"/>
      <c r="Q633" s="116"/>
      <c r="R633" s="103"/>
      <c r="S633" s="103"/>
    </row>
    <row r="634" ht="16.5" customHeight="1">
      <c r="A634" s="101" t="s">
        <v>205</v>
      </c>
      <c r="B634" s="118" t="s">
        <v>349</v>
      </c>
      <c r="C634" s="103"/>
      <c r="D634" s="103"/>
      <c r="E634" s="103"/>
      <c r="F634" s="104" t="s">
        <v>229</v>
      </c>
      <c r="G634" s="117"/>
      <c r="H634" s="103"/>
      <c r="I634" s="103"/>
      <c r="J634" s="103"/>
      <c r="K634" s="116"/>
      <c r="L634" s="117"/>
      <c r="M634" s="103"/>
      <c r="N634" s="103"/>
      <c r="O634" s="103"/>
      <c r="P634" s="116"/>
      <c r="Q634" s="116"/>
      <c r="R634" s="103"/>
      <c r="S634" s="103"/>
    </row>
    <row r="635" ht="16.5" customHeight="1">
      <c r="A635" s="101" t="s">
        <v>229</v>
      </c>
      <c r="B635" s="101" t="s">
        <v>354</v>
      </c>
      <c r="C635" s="103"/>
      <c r="D635" s="103"/>
      <c r="E635" s="103"/>
      <c r="F635" s="111" t="s">
        <v>1089</v>
      </c>
      <c r="G635" s="117"/>
      <c r="H635" s="103"/>
      <c r="I635" s="103"/>
      <c r="J635" s="103"/>
      <c r="K635" s="116"/>
      <c r="L635" s="117"/>
      <c r="M635" s="103"/>
      <c r="N635" s="103"/>
      <c r="O635" s="103"/>
      <c r="P635" s="116"/>
      <c r="Q635" s="116"/>
      <c r="R635" s="103"/>
      <c r="S635" s="103"/>
    </row>
    <row r="636" ht="16.5" customHeight="1">
      <c r="A636" s="110" t="s">
        <v>1089</v>
      </c>
      <c r="B636" s="118" t="s">
        <v>360</v>
      </c>
      <c r="C636" s="103"/>
      <c r="D636" s="103"/>
      <c r="E636" s="103"/>
      <c r="F636" s="104" t="s">
        <v>334</v>
      </c>
      <c r="G636" s="117"/>
      <c r="H636" s="103"/>
      <c r="I636" s="103"/>
      <c r="J636" s="103"/>
      <c r="K636" s="116"/>
      <c r="L636" s="117"/>
      <c r="M636" s="103"/>
      <c r="N636" s="103"/>
      <c r="O636" s="103"/>
      <c r="P636" s="116"/>
      <c r="Q636" s="116"/>
      <c r="R636" s="103"/>
      <c r="S636" s="103"/>
    </row>
    <row r="637" ht="16.5" customHeight="1">
      <c r="A637" s="101" t="s">
        <v>334</v>
      </c>
      <c r="B637" s="118" t="s">
        <v>365</v>
      </c>
      <c r="C637" s="103"/>
      <c r="D637" s="103"/>
      <c r="E637" s="103"/>
      <c r="F637" s="104" t="s">
        <v>1677</v>
      </c>
      <c r="G637" s="117"/>
      <c r="H637" s="103"/>
      <c r="I637" s="103"/>
      <c r="J637" s="103"/>
      <c r="K637" s="116"/>
      <c r="L637" s="117"/>
      <c r="M637" s="103"/>
      <c r="N637" s="103"/>
      <c r="O637" s="103"/>
      <c r="P637" s="116"/>
      <c r="Q637" s="116"/>
      <c r="R637" s="103"/>
      <c r="S637" s="103"/>
    </row>
    <row r="638" ht="16.5" customHeight="1">
      <c r="A638" s="110" t="s">
        <v>1677</v>
      </c>
      <c r="B638" s="118" t="s">
        <v>369</v>
      </c>
      <c r="C638" s="103"/>
      <c r="D638" s="103"/>
      <c r="E638" s="103"/>
      <c r="F638" s="111" t="s">
        <v>1678</v>
      </c>
      <c r="G638" s="117"/>
      <c r="H638" s="103"/>
      <c r="I638" s="103"/>
      <c r="J638" s="103"/>
      <c r="K638" s="116"/>
      <c r="L638" s="117"/>
      <c r="M638" s="103"/>
      <c r="N638" s="103"/>
      <c r="O638" s="103"/>
      <c r="P638" s="116"/>
      <c r="Q638" s="116"/>
      <c r="R638" s="103"/>
      <c r="S638" s="103"/>
    </row>
    <row r="639" ht="16.5" customHeight="1">
      <c r="A639" s="110" t="s">
        <v>1678</v>
      </c>
      <c r="B639" s="101" t="s">
        <v>375</v>
      </c>
      <c r="C639" s="103"/>
      <c r="D639" s="103"/>
      <c r="E639" s="103"/>
      <c r="F639" s="104" t="s">
        <v>276</v>
      </c>
      <c r="G639" s="117"/>
      <c r="H639" s="103"/>
      <c r="I639" s="103"/>
      <c r="J639" s="103"/>
      <c r="K639" s="116"/>
      <c r="L639" s="117"/>
      <c r="M639" s="103"/>
      <c r="N639" s="103"/>
      <c r="O639" s="103"/>
      <c r="P639" s="116"/>
      <c r="Q639" s="116"/>
      <c r="R639" s="103"/>
      <c r="S639" s="103"/>
    </row>
    <row r="640" ht="16.5" customHeight="1">
      <c r="A640" s="101" t="s">
        <v>276</v>
      </c>
      <c r="B640" s="101" t="s">
        <v>380</v>
      </c>
      <c r="C640" s="103"/>
      <c r="D640" s="103"/>
      <c r="E640" s="103"/>
      <c r="F640" s="104" t="s">
        <v>339</v>
      </c>
      <c r="G640" s="117"/>
      <c r="H640" s="103"/>
      <c r="I640" s="103"/>
      <c r="J640" s="103"/>
      <c r="K640" s="116"/>
      <c r="L640" s="117"/>
      <c r="M640" s="103"/>
      <c r="N640" s="103"/>
      <c r="O640" s="103"/>
      <c r="P640" s="116"/>
      <c r="Q640" s="116"/>
      <c r="R640" s="103"/>
      <c r="S640" s="103"/>
    </row>
    <row r="641" ht="16.5" customHeight="1">
      <c r="A641" s="101" t="s">
        <v>339</v>
      </c>
      <c r="B641" s="118" t="s">
        <v>385</v>
      </c>
      <c r="C641" s="103"/>
      <c r="D641" s="103"/>
      <c r="E641" s="103"/>
      <c r="F641" s="111" t="s">
        <v>197</v>
      </c>
      <c r="G641" s="117"/>
      <c r="H641" s="103"/>
      <c r="I641" s="103"/>
      <c r="J641" s="103"/>
      <c r="K641" s="116"/>
      <c r="L641" s="117"/>
      <c r="M641" s="103"/>
      <c r="N641" s="103"/>
      <c r="O641" s="103"/>
      <c r="P641" s="116"/>
      <c r="Q641" s="116"/>
      <c r="R641" s="103"/>
      <c r="S641" s="103"/>
    </row>
    <row r="642" ht="16.5" customHeight="1">
      <c r="A642" s="101" t="s">
        <v>197</v>
      </c>
      <c r="B642" s="101" t="s">
        <v>391</v>
      </c>
      <c r="C642" s="103"/>
      <c r="D642" s="103"/>
      <c r="E642" s="103"/>
      <c r="F642" s="104" t="s">
        <v>272</v>
      </c>
      <c r="G642" s="117"/>
      <c r="H642" s="103"/>
      <c r="I642" s="103"/>
      <c r="J642" s="103"/>
      <c r="K642" s="116"/>
      <c r="L642" s="117"/>
      <c r="M642" s="103"/>
      <c r="N642" s="103"/>
      <c r="O642" s="103"/>
      <c r="P642" s="116"/>
      <c r="Q642" s="116"/>
      <c r="R642" s="103"/>
      <c r="S642" s="103"/>
    </row>
    <row r="643" ht="16.5" customHeight="1">
      <c r="A643" s="101" t="s">
        <v>272</v>
      </c>
      <c r="B643" s="118" t="s">
        <v>397</v>
      </c>
      <c r="C643" s="103"/>
      <c r="D643" s="103"/>
      <c r="E643" s="103"/>
      <c r="F643" s="111" t="s">
        <v>901</v>
      </c>
      <c r="G643" s="117"/>
      <c r="H643" s="103"/>
      <c r="I643" s="103"/>
      <c r="J643" s="103"/>
      <c r="K643" s="116"/>
      <c r="L643" s="117"/>
      <c r="M643" s="103"/>
      <c r="N643" s="103"/>
      <c r="O643" s="103"/>
      <c r="P643" s="116"/>
      <c r="Q643" s="116"/>
      <c r="R643" s="103"/>
      <c r="S643" s="103"/>
    </row>
    <row r="644" ht="16.5" customHeight="1">
      <c r="A644" s="110" t="s">
        <v>901</v>
      </c>
      <c r="B644" s="118" t="s">
        <v>402</v>
      </c>
      <c r="C644" s="103"/>
      <c r="D644" s="103"/>
      <c r="E644" s="103"/>
      <c r="F644" s="111" t="s">
        <v>1679</v>
      </c>
      <c r="G644" s="117"/>
      <c r="H644" s="103"/>
      <c r="I644" s="103"/>
      <c r="J644" s="103"/>
      <c r="K644" s="116"/>
      <c r="L644" s="117"/>
      <c r="M644" s="103"/>
      <c r="N644" s="103"/>
      <c r="O644" s="103"/>
      <c r="P644" s="116"/>
      <c r="Q644" s="116"/>
      <c r="R644" s="103"/>
      <c r="S644" s="103"/>
    </row>
    <row r="645" ht="16.5" customHeight="1">
      <c r="A645" s="110" t="s">
        <v>1679</v>
      </c>
      <c r="B645" s="118" t="s">
        <v>405</v>
      </c>
      <c r="C645" s="103"/>
      <c r="D645" s="103"/>
      <c r="E645" s="103"/>
      <c r="F645" s="111" t="s">
        <v>1680</v>
      </c>
      <c r="G645" s="117"/>
      <c r="H645" s="103"/>
      <c r="I645" s="103"/>
      <c r="J645" s="103"/>
      <c r="K645" s="116"/>
      <c r="L645" s="117"/>
      <c r="M645" s="103"/>
      <c r="N645" s="103"/>
      <c r="O645" s="103"/>
      <c r="P645" s="116"/>
      <c r="Q645" s="116"/>
      <c r="R645" s="103"/>
      <c r="S645" s="103"/>
    </row>
    <row r="646" ht="16.5" customHeight="1">
      <c r="A646" s="110" t="s">
        <v>1680</v>
      </c>
      <c r="B646" s="118" t="s">
        <v>427</v>
      </c>
      <c r="C646" s="103"/>
      <c r="D646" s="103"/>
      <c r="E646" s="103"/>
      <c r="F646" s="111" t="s">
        <v>380</v>
      </c>
      <c r="G646" s="117"/>
      <c r="H646" s="103"/>
      <c r="I646" s="103"/>
      <c r="J646" s="103"/>
      <c r="K646" s="116"/>
      <c r="L646" s="117"/>
      <c r="M646" s="103"/>
      <c r="N646" s="103"/>
      <c r="O646" s="103"/>
      <c r="P646" s="116"/>
      <c r="Q646" s="116"/>
      <c r="R646" s="103"/>
      <c r="S646" s="103"/>
    </row>
    <row r="647" ht="16.5" customHeight="1">
      <c r="A647" s="101" t="s">
        <v>380</v>
      </c>
      <c r="B647" s="118" t="s">
        <v>431</v>
      </c>
      <c r="C647" s="103"/>
      <c r="D647" s="103"/>
      <c r="E647" s="103"/>
      <c r="F647" s="104" t="s">
        <v>1061</v>
      </c>
      <c r="G647" s="117"/>
      <c r="H647" s="103"/>
      <c r="I647" s="103"/>
      <c r="J647" s="103"/>
      <c r="K647" s="116"/>
      <c r="L647" s="117"/>
      <c r="M647" s="103"/>
      <c r="N647" s="103"/>
      <c r="O647" s="103"/>
      <c r="P647" s="116"/>
      <c r="Q647" s="116"/>
      <c r="R647" s="103"/>
      <c r="S647" s="103"/>
    </row>
    <row r="648" ht="16.5" customHeight="1">
      <c r="A648" s="101" t="s">
        <v>1061</v>
      </c>
      <c r="B648" s="118" t="s">
        <v>436</v>
      </c>
      <c r="C648" s="103"/>
      <c r="D648" s="103"/>
      <c r="E648" s="103"/>
      <c r="F648" s="111" t="s">
        <v>1681</v>
      </c>
      <c r="G648" s="117"/>
      <c r="H648" s="103"/>
      <c r="I648" s="103"/>
      <c r="J648" s="103"/>
      <c r="K648" s="116"/>
      <c r="L648" s="117"/>
      <c r="M648" s="103"/>
      <c r="N648" s="103"/>
      <c r="O648" s="103"/>
      <c r="P648" s="116"/>
      <c r="Q648" s="116"/>
      <c r="R648" s="103"/>
      <c r="S648" s="103"/>
    </row>
    <row r="649" ht="16.5" customHeight="1">
      <c r="A649" s="110" t="s">
        <v>1681</v>
      </c>
      <c r="B649" s="118" t="s">
        <v>442</v>
      </c>
      <c r="C649" s="103"/>
      <c r="D649" s="103"/>
      <c r="E649" s="103"/>
      <c r="F649" s="111" t="s">
        <v>1682</v>
      </c>
      <c r="G649" s="117"/>
      <c r="H649" s="103"/>
      <c r="I649" s="103"/>
      <c r="J649" s="103"/>
      <c r="K649" s="116"/>
      <c r="L649" s="117"/>
      <c r="M649" s="103"/>
      <c r="N649" s="103"/>
      <c r="O649" s="103"/>
      <c r="P649" s="116"/>
      <c r="Q649" s="116"/>
      <c r="R649" s="103"/>
      <c r="S649" s="103"/>
    </row>
    <row r="650" ht="16.5" customHeight="1">
      <c r="A650" s="110" t="s">
        <v>1682</v>
      </c>
      <c r="B650" s="118" t="s">
        <v>447</v>
      </c>
      <c r="C650" s="103"/>
      <c r="D650" s="103"/>
      <c r="E650" s="103"/>
      <c r="F650" s="111" t="s">
        <v>1683</v>
      </c>
      <c r="G650" s="117"/>
      <c r="H650" s="103"/>
      <c r="I650" s="103"/>
      <c r="J650" s="103"/>
      <c r="K650" s="116"/>
      <c r="L650" s="117"/>
      <c r="M650" s="103"/>
      <c r="N650" s="103"/>
      <c r="O650" s="103"/>
      <c r="P650" s="116"/>
      <c r="Q650" s="116"/>
      <c r="R650" s="103"/>
      <c r="S650" s="103"/>
    </row>
    <row r="651" ht="16.5" customHeight="1">
      <c r="A651" s="110" t="s">
        <v>1683</v>
      </c>
      <c r="B651" s="101" t="s">
        <v>452</v>
      </c>
      <c r="C651" s="103"/>
      <c r="D651" s="103"/>
      <c r="E651" s="103"/>
      <c r="F651" s="111" t="s">
        <v>1684</v>
      </c>
      <c r="G651" s="117"/>
      <c r="H651" s="103"/>
      <c r="I651" s="103"/>
      <c r="J651" s="103"/>
      <c r="K651" s="116"/>
      <c r="L651" s="117"/>
      <c r="M651" s="103"/>
      <c r="N651" s="103"/>
      <c r="O651" s="103"/>
      <c r="P651" s="116"/>
      <c r="Q651" s="116"/>
      <c r="R651" s="103"/>
      <c r="S651" s="103"/>
    </row>
    <row r="652" ht="16.5" customHeight="1">
      <c r="A652" s="110" t="s">
        <v>1684</v>
      </c>
      <c r="B652" s="118" t="s">
        <v>457</v>
      </c>
      <c r="C652" s="103"/>
      <c r="D652" s="103"/>
      <c r="E652" s="103"/>
      <c r="F652" s="111" t="s">
        <v>1685</v>
      </c>
      <c r="G652" s="117"/>
      <c r="H652" s="103"/>
      <c r="I652" s="103"/>
      <c r="J652" s="103"/>
      <c r="K652" s="116"/>
      <c r="L652" s="117"/>
      <c r="M652" s="103"/>
      <c r="N652" s="103"/>
      <c r="O652" s="103"/>
      <c r="P652" s="116"/>
      <c r="Q652" s="116"/>
      <c r="R652" s="103"/>
      <c r="S652" s="103"/>
    </row>
    <row r="653" ht="16.5" customHeight="1">
      <c r="A653" s="110" t="s">
        <v>1685</v>
      </c>
      <c r="B653" s="101" t="s">
        <v>346</v>
      </c>
      <c r="C653" s="103"/>
      <c r="D653" s="103"/>
      <c r="E653" s="103"/>
      <c r="F653" s="111" t="s">
        <v>1686</v>
      </c>
      <c r="G653" s="117"/>
      <c r="H653" s="103"/>
      <c r="I653" s="103"/>
      <c r="J653" s="103"/>
      <c r="K653" s="116"/>
      <c r="L653" s="117"/>
      <c r="M653" s="103"/>
      <c r="N653" s="103"/>
      <c r="O653" s="103"/>
      <c r="P653" s="116"/>
      <c r="Q653" s="116"/>
      <c r="R653" s="103"/>
      <c r="S653" s="103"/>
    </row>
    <row r="654" ht="16.5" customHeight="1">
      <c r="A654" s="110" t="s">
        <v>1686</v>
      </c>
      <c r="B654" s="101" t="s">
        <v>466</v>
      </c>
      <c r="C654" s="103"/>
      <c r="D654" s="103"/>
      <c r="E654" s="103"/>
      <c r="F654" s="111" t="s">
        <v>1687</v>
      </c>
      <c r="G654" s="117"/>
      <c r="H654" s="103"/>
      <c r="I654" s="103"/>
      <c r="J654" s="103"/>
      <c r="K654" s="116"/>
      <c r="L654" s="117"/>
      <c r="M654" s="103"/>
      <c r="N654" s="103"/>
      <c r="O654" s="103"/>
      <c r="P654" s="116"/>
      <c r="Q654" s="116"/>
      <c r="R654" s="103"/>
      <c r="S654" s="103"/>
    </row>
    <row r="655" ht="16.5" customHeight="1">
      <c r="A655" s="110" t="s">
        <v>1687</v>
      </c>
      <c r="B655" s="118" t="s">
        <v>470</v>
      </c>
      <c r="C655" s="103"/>
      <c r="D655" s="103"/>
      <c r="E655" s="103"/>
      <c r="F655" s="111" t="s">
        <v>961</v>
      </c>
      <c r="G655" s="117"/>
      <c r="H655" s="103"/>
      <c r="I655" s="103"/>
      <c r="J655" s="103"/>
      <c r="K655" s="116"/>
      <c r="L655" s="117"/>
      <c r="M655" s="103"/>
      <c r="N655" s="103"/>
      <c r="O655" s="103"/>
      <c r="P655" s="116"/>
      <c r="Q655" s="116"/>
      <c r="R655" s="103"/>
      <c r="S655" s="103"/>
    </row>
    <row r="656" ht="16.5" customHeight="1">
      <c r="A656" s="110" t="s">
        <v>961</v>
      </c>
      <c r="B656" s="101" t="s">
        <v>475</v>
      </c>
      <c r="C656" s="103"/>
      <c r="D656" s="103"/>
      <c r="E656" s="103"/>
      <c r="F656" s="111" t="s">
        <v>971</v>
      </c>
      <c r="G656" s="117"/>
      <c r="H656" s="103"/>
      <c r="I656" s="103"/>
      <c r="J656" s="103"/>
      <c r="K656" s="116"/>
      <c r="L656" s="117"/>
      <c r="M656" s="103"/>
      <c r="N656" s="103"/>
      <c r="O656" s="103"/>
      <c r="P656" s="116"/>
      <c r="Q656" s="116"/>
      <c r="R656" s="103"/>
      <c r="S656" s="103"/>
    </row>
    <row r="657" ht="16.5" customHeight="1">
      <c r="A657" s="110" t="s">
        <v>971</v>
      </c>
      <c r="B657" s="118" t="s">
        <v>479</v>
      </c>
      <c r="C657" s="103"/>
      <c r="D657" s="103"/>
      <c r="E657" s="103"/>
      <c r="F657" s="111" t="s">
        <v>1688</v>
      </c>
      <c r="G657" s="117"/>
      <c r="H657" s="103"/>
      <c r="I657" s="103"/>
      <c r="J657" s="103"/>
      <c r="K657" s="116"/>
      <c r="L657" s="117"/>
      <c r="M657" s="103"/>
      <c r="N657" s="103"/>
      <c r="O657" s="103"/>
      <c r="P657" s="116"/>
      <c r="Q657" s="116"/>
      <c r="R657" s="103"/>
      <c r="S657" s="103"/>
    </row>
    <row r="658" ht="16.5" customHeight="1">
      <c r="A658" s="110" t="s">
        <v>1688</v>
      </c>
      <c r="B658" s="118" t="s">
        <v>484</v>
      </c>
      <c r="C658" s="103"/>
      <c r="D658" s="103"/>
      <c r="E658" s="103"/>
      <c r="F658" s="104" t="s">
        <v>526</v>
      </c>
      <c r="G658" s="117"/>
      <c r="H658" s="103"/>
      <c r="I658" s="103"/>
      <c r="J658" s="103"/>
      <c r="K658" s="116"/>
      <c r="L658" s="117"/>
      <c r="M658" s="103"/>
      <c r="N658" s="103"/>
      <c r="O658" s="103"/>
      <c r="P658" s="116"/>
      <c r="Q658" s="116"/>
      <c r="R658" s="103"/>
      <c r="S658" s="103"/>
    </row>
    <row r="659" ht="16.5" customHeight="1">
      <c r="A659" s="101" t="s">
        <v>526</v>
      </c>
      <c r="B659" s="101" t="s">
        <v>490</v>
      </c>
      <c r="C659" s="103"/>
      <c r="D659" s="103"/>
      <c r="E659" s="103"/>
      <c r="F659" s="104" t="s">
        <v>578</v>
      </c>
      <c r="G659" s="117"/>
      <c r="H659" s="103"/>
      <c r="I659" s="103"/>
      <c r="J659" s="103"/>
      <c r="K659" s="116"/>
      <c r="L659" s="117"/>
      <c r="M659" s="103"/>
      <c r="N659" s="103"/>
      <c r="O659" s="103"/>
      <c r="P659" s="116"/>
      <c r="Q659" s="116"/>
      <c r="R659" s="103"/>
      <c r="S659" s="103"/>
    </row>
    <row r="660" ht="16.5" customHeight="1">
      <c r="A660" s="101" t="s">
        <v>578</v>
      </c>
      <c r="B660" s="118" t="s">
        <v>496</v>
      </c>
      <c r="C660" s="103"/>
      <c r="D660" s="103"/>
      <c r="E660" s="103"/>
      <c r="F660" s="104" t="s">
        <v>549</v>
      </c>
      <c r="G660" s="117"/>
      <c r="H660" s="103"/>
      <c r="I660" s="103"/>
      <c r="J660" s="103"/>
      <c r="K660" s="116"/>
      <c r="L660" s="117"/>
      <c r="M660" s="103"/>
      <c r="N660" s="103"/>
      <c r="O660" s="103"/>
      <c r="P660" s="116"/>
      <c r="Q660" s="116"/>
      <c r="R660" s="103"/>
      <c r="S660" s="103"/>
    </row>
    <row r="661" ht="16.5" customHeight="1">
      <c r="A661" s="101" t="s">
        <v>549</v>
      </c>
      <c r="B661" s="118" t="s">
        <v>500</v>
      </c>
      <c r="C661" s="103"/>
      <c r="D661" s="103"/>
      <c r="E661" s="103"/>
      <c r="F661" s="111" t="s">
        <v>1689</v>
      </c>
      <c r="G661" s="117"/>
      <c r="H661" s="103"/>
      <c r="I661" s="103"/>
      <c r="J661" s="103"/>
      <c r="K661" s="116"/>
      <c r="L661" s="117"/>
      <c r="M661" s="103"/>
      <c r="N661" s="103"/>
      <c r="O661" s="103"/>
      <c r="P661" s="116"/>
      <c r="Q661" s="116"/>
      <c r="R661" s="103"/>
      <c r="S661" s="103"/>
    </row>
    <row r="662" ht="16.5" customHeight="1">
      <c r="A662" s="110" t="s">
        <v>1689</v>
      </c>
      <c r="B662" s="101" t="s">
        <v>505</v>
      </c>
      <c r="C662" s="103"/>
      <c r="D662" s="103"/>
      <c r="E662" s="103"/>
      <c r="F662" s="104" t="s">
        <v>486</v>
      </c>
      <c r="G662" s="117"/>
      <c r="H662" s="103"/>
      <c r="I662" s="103"/>
      <c r="J662" s="103"/>
      <c r="K662" s="116"/>
      <c r="L662" s="117"/>
      <c r="M662" s="103"/>
      <c r="N662" s="103"/>
      <c r="O662" s="103"/>
      <c r="P662" s="116"/>
      <c r="Q662" s="116"/>
      <c r="R662" s="103"/>
      <c r="S662" s="103"/>
    </row>
    <row r="663" ht="16.5" customHeight="1">
      <c r="A663" s="101" t="s">
        <v>486</v>
      </c>
      <c r="B663" s="101" t="s">
        <v>511</v>
      </c>
      <c r="C663" s="103"/>
      <c r="D663" s="103"/>
      <c r="E663" s="103"/>
      <c r="F663" s="104" t="s">
        <v>1690</v>
      </c>
      <c r="G663" s="117"/>
      <c r="H663" s="103"/>
      <c r="I663" s="103"/>
      <c r="J663" s="103"/>
      <c r="K663" s="116"/>
      <c r="L663" s="117"/>
      <c r="M663" s="103"/>
      <c r="N663" s="103"/>
      <c r="O663" s="103"/>
      <c r="P663" s="116"/>
      <c r="Q663" s="116"/>
      <c r="R663" s="103"/>
      <c r="S663" s="103"/>
    </row>
    <row r="664" ht="16.5" customHeight="1">
      <c r="A664" s="110" t="s">
        <v>1690</v>
      </c>
      <c r="B664" s="101" t="s">
        <v>517</v>
      </c>
      <c r="C664" s="103"/>
      <c r="D664" s="103"/>
      <c r="E664" s="103"/>
      <c r="F664" s="111" t="s">
        <v>1015</v>
      </c>
      <c r="G664" s="117"/>
      <c r="H664" s="103"/>
      <c r="I664" s="103"/>
      <c r="J664" s="103"/>
      <c r="K664" s="116"/>
      <c r="L664" s="117"/>
      <c r="M664" s="103"/>
      <c r="N664" s="103"/>
      <c r="O664" s="103"/>
      <c r="P664" s="116"/>
      <c r="Q664" s="116"/>
      <c r="R664" s="103"/>
      <c r="S664" s="103"/>
    </row>
    <row r="665" ht="16.5" customHeight="1">
      <c r="A665" s="110" t="s">
        <v>1015</v>
      </c>
      <c r="B665" s="101" t="s">
        <v>521</v>
      </c>
      <c r="C665" s="103"/>
      <c r="D665" s="103"/>
      <c r="E665" s="103"/>
      <c r="F665" s="111" t="s">
        <v>756</v>
      </c>
      <c r="G665" s="117"/>
      <c r="H665" s="103"/>
      <c r="I665" s="103"/>
      <c r="J665" s="103"/>
      <c r="K665" s="116"/>
      <c r="L665" s="117"/>
      <c r="M665" s="103"/>
      <c r="N665" s="103"/>
      <c r="O665" s="103"/>
      <c r="P665" s="116"/>
      <c r="Q665" s="116"/>
      <c r="R665" s="103"/>
      <c r="S665" s="103"/>
    </row>
    <row r="666" ht="16.5" customHeight="1">
      <c r="A666" s="110" t="s">
        <v>756</v>
      </c>
      <c r="B666" s="101" t="s">
        <v>524</v>
      </c>
      <c r="C666" s="103"/>
      <c r="D666" s="103"/>
      <c r="E666" s="103"/>
      <c r="F666" s="104" t="s">
        <v>517</v>
      </c>
      <c r="G666" s="117"/>
      <c r="H666" s="103"/>
      <c r="I666" s="103"/>
      <c r="J666" s="103"/>
      <c r="K666" s="116"/>
      <c r="L666" s="117"/>
      <c r="M666" s="103"/>
      <c r="N666" s="103"/>
      <c r="O666" s="103"/>
      <c r="P666" s="116"/>
      <c r="Q666" s="116"/>
      <c r="R666" s="103"/>
      <c r="S666" s="103"/>
    </row>
    <row r="667" ht="16.5" customHeight="1">
      <c r="A667" s="101" t="s">
        <v>517</v>
      </c>
      <c r="B667" s="118" t="s">
        <v>530</v>
      </c>
      <c r="C667" s="103"/>
      <c r="D667" s="103"/>
      <c r="E667" s="103"/>
      <c r="F667" s="104" t="s">
        <v>766</v>
      </c>
      <c r="G667" s="117"/>
      <c r="H667" s="103"/>
      <c r="I667" s="103"/>
      <c r="J667" s="103"/>
      <c r="K667" s="116"/>
      <c r="L667" s="117"/>
      <c r="M667" s="103"/>
      <c r="N667" s="103"/>
      <c r="O667" s="103"/>
      <c r="P667" s="116"/>
      <c r="Q667" s="116"/>
      <c r="R667" s="103"/>
      <c r="S667" s="103"/>
    </row>
    <row r="668" ht="16.5" customHeight="1">
      <c r="A668" s="101" t="s">
        <v>766</v>
      </c>
      <c r="B668" s="101" t="s">
        <v>536</v>
      </c>
      <c r="C668" s="103"/>
      <c r="D668" s="103"/>
      <c r="E668" s="103"/>
      <c r="F668" s="104" t="s">
        <v>1691</v>
      </c>
      <c r="G668" s="117"/>
      <c r="H668" s="103"/>
      <c r="I668" s="103"/>
      <c r="J668" s="103"/>
      <c r="K668" s="116"/>
      <c r="L668" s="117"/>
      <c r="M668" s="103"/>
      <c r="N668" s="103"/>
      <c r="O668" s="103"/>
      <c r="P668" s="116"/>
      <c r="Q668" s="116"/>
      <c r="R668" s="103"/>
      <c r="S668" s="103"/>
    </row>
    <row r="669" ht="16.5" customHeight="1">
      <c r="A669" s="110" t="s">
        <v>1691</v>
      </c>
      <c r="B669" s="101" t="s">
        <v>357</v>
      </c>
      <c r="C669" s="103"/>
      <c r="D669" s="103"/>
      <c r="E669" s="103"/>
      <c r="F669" s="104" t="s">
        <v>788</v>
      </c>
      <c r="G669" s="117"/>
      <c r="H669" s="103"/>
      <c r="I669" s="103"/>
      <c r="J669" s="103"/>
      <c r="K669" s="116"/>
      <c r="L669" s="117"/>
      <c r="M669" s="103"/>
      <c r="N669" s="103"/>
      <c r="O669" s="103"/>
      <c r="P669" s="116"/>
      <c r="Q669" s="116"/>
      <c r="R669" s="103"/>
      <c r="S669" s="103"/>
    </row>
    <row r="670" ht="16.5" customHeight="1">
      <c r="A670" s="101" t="s">
        <v>788</v>
      </c>
      <c r="B670" s="101" t="s">
        <v>547</v>
      </c>
      <c r="C670" s="103"/>
      <c r="D670" s="103"/>
      <c r="E670" s="103"/>
      <c r="F670" s="111" t="s">
        <v>463</v>
      </c>
      <c r="G670" s="117"/>
      <c r="H670" s="103"/>
      <c r="I670" s="103"/>
      <c r="J670" s="103"/>
      <c r="K670" s="116"/>
      <c r="L670" s="117"/>
      <c r="M670" s="103"/>
      <c r="N670" s="103"/>
      <c r="O670" s="103"/>
      <c r="P670" s="116"/>
      <c r="Q670" s="116"/>
      <c r="R670" s="103"/>
      <c r="S670" s="103"/>
    </row>
    <row r="671" ht="16.5" customHeight="1">
      <c r="A671" s="110" t="s">
        <v>463</v>
      </c>
      <c r="B671" s="118" t="s">
        <v>553</v>
      </c>
      <c r="C671" s="103"/>
      <c r="D671" s="103"/>
      <c r="E671" s="103"/>
      <c r="F671" s="104" t="s">
        <v>852</v>
      </c>
      <c r="G671" s="117"/>
      <c r="H671" s="103"/>
      <c r="I671" s="103"/>
      <c r="J671" s="103"/>
      <c r="K671" s="116"/>
      <c r="L671" s="117"/>
      <c r="M671" s="103"/>
      <c r="N671" s="103"/>
      <c r="O671" s="103"/>
      <c r="P671" s="116"/>
      <c r="Q671" s="116"/>
      <c r="R671" s="103"/>
      <c r="S671" s="103"/>
    </row>
    <row r="672" ht="16.5" customHeight="1">
      <c r="A672" s="101" t="s">
        <v>852</v>
      </c>
      <c r="B672" s="118" t="s">
        <v>558</v>
      </c>
      <c r="C672" s="103"/>
      <c r="D672" s="103"/>
      <c r="E672" s="103"/>
      <c r="F672" s="111" t="s">
        <v>1692</v>
      </c>
      <c r="G672" s="117"/>
      <c r="H672" s="103"/>
      <c r="I672" s="103"/>
      <c r="J672" s="103"/>
      <c r="K672" s="116"/>
      <c r="L672" s="117"/>
      <c r="M672" s="103"/>
      <c r="N672" s="103"/>
      <c r="O672" s="103"/>
      <c r="P672" s="116"/>
      <c r="Q672" s="116"/>
      <c r="R672" s="103"/>
      <c r="S672" s="103"/>
    </row>
    <row r="673" ht="16.5" customHeight="1">
      <c r="A673" s="110" t="s">
        <v>1692</v>
      </c>
      <c r="B673" s="101" t="s">
        <v>563</v>
      </c>
      <c r="C673" s="103"/>
      <c r="D673" s="103"/>
      <c r="E673" s="103"/>
      <c r="F673" s="111" t="s">
        <v>1693</v>
      </c>
      <c r="G673" s="117"/>
      <c r="H673" s="103"/>
      <c r="I673" s="103"/>
      <c r="J673" s="103"/>
      <c r="K673" s="116"/>
      <c r="L673" s="117"/>
      <c r="M673" s="103"/>
      <c r="N673" s="103"/>
      <c r="O673" s="103"/>
      <c r="P673" s="116"/>
      <c r="Q673" s="116"/>
      <c r="R673" s="103"/>
      <c r="S673" s="103"/>
    </row>
    <row r="674" ht="16.5" customHeight="1">
      <c r="A674" s="110" t="s">
        <v>1693</v>
      </c>
      <c r="B674" s="118" t="s">
        <v>569</v>
      </c>
      <c r="C674" s="103"/>
      <c r="D674" s="103"/>
      <c r="E674" s="103"/>
      <c r="F674" s="111" t="s">
        <v>536</v>
      </c>
      <c r="G674" s="117"/>
      <c r="H674" s="103"/>
      <c r="I674" s="103"/>
      <c r="J674" s="103"/>
      <c r="K674" s="116"/>
      <c r="L674" s="117"/>
      <c r="M674" s="103"/>
      <c r="N674" s="103"/>
      <c r="O674" s="103"/>
      <c r="P674" s="116"/>
      <c r="Q674" s="116"/>
      <c r="R674" s="103"/>
      <c r="S674" s="103"/>
    </row>
    <row r="675" ht="16.5" customHeight="1">
      <c r="A675" s="101" t="s">
        <v>536</v>
      </c>
      <c r="B675" s="101" t="s">
        <v>394</v>
      </c>
      <c r="C675" s="103"/>
      <c r="D675" s="103"/>
      <c r="E675" s="103"/>
      <c r="F675" s="111" t="s">
        <v>1694</v>
      </c>
      <c r="G675" s="117"/>
      <c r="H675" s="103"/>
      <c r="I675" s="103"/>
      <c r="J675" s="103"/>
      <c r="K675" s="116"/>
      <c r="L675" s="117"/>
      <c r="M675" s="103"/>
      <c r="N675" s="103"/>
      <c r="O675" s="103"/>
      <c r="P675" s="116"/>
      <c r="Q675" s="116"/>
      <c r="R675" s="103"/>
      <c r="S675" s="103"/>
    </row>
    <row r="676" ht="16.5" customHeight="1">
      <c r="A676" s="110" t="s">
        <v>1694</v>
      </c>
      <c r="B676" s="118" t="s">
        <v>577</v>
      </c>
      <c r="C676" s="103"/>
      <c r="D676" s="103"/>
      <c r="E676" s="103"/>
      <c r="F676" s="111" t="s">
        <v>1695</v>
      </c>
      <c r="G676" s="117"/>
      <c r="H676" s="103"/>
      <c r="I676" s="103"/>
      <c r="J676" s="103"/>
      <c r="K676" s="116"/>
      <c r="L676" s="117"/>
      <c r="M676" s="103"/>
      <c r="N676" s="103"/>
      <c r="O676" s="103"/>
      <c r="P676" s="116"/>
      <c r="Q676" s="116"/>
      <c r="R676" s="103"/>
      <c r="S676" s="103"/>
    </row>
    <row r="677" ht="16.5" customHeight="1">
      <c r="A677" s="110" t="s">
        <v>1695</v>
      </c>
      <c r="B677" s="118" t="s">
        <v>582</v>
      </c>
      <c r="C677" s="103"/>
      <c r="D677" s="103"/>
      <c r="E677" s="103"/>
      <c r="F677" s="111" t="s">
        <v>1696</v>
      </c>
      <c r="G677" s="117"/>
      <c r="H677" s="103"/>
      <c r="I677" s="103"/>
      <c r="J677" s="103"/>
      <c r="K677" s="116"/>
      <c r="L677" s="117"/>
      <c r="M677" s="103"/>
      <c r="N677" s="103"/>
      <c r="O677" s="103"/>
      <c r="P677" s="116"/>
      <c r="Q677" s="116"/>
      <c r="R677" s="103"/>
      <c r="S677" s="103"/>
    </row>
    <row r="678" ht="16.5" customHeight="1">
      <c r="A678" s="110" t="s">
        <v>1696</v>
      </c>
      <c r="B678" s="118" t="s">
        <v>587</v>
      </c>
      <c r="C678" s="103"/>
      <c r="D678" s="103"/>
      <c r="E678" s="103"/>
      <c r="F678" s="111" t="s">
        <v>1697</v>
      </c>
      <c r="G678" s="117"/>
      <c r="H678" s="103"/>
      <c r="I678" s="103"/>
      <c r="J678" s="103"/>
      <c r="K678" s="116"/>
      <c r="L678" s="117"/>
      <c r="M678" s="103"/>
      <c r="N678" s="103"/>
      <c r="O678" s="103"/>
      <c r="P678" s="116"/>
      <c r="Q678" s="116"/>
      <c r="R678" s="103"/>
      <c r="S678" s="103"/>
    </row>
    <row r="679" ht="16.5" customHeight="1">
      <c r="A679" s="110" t="s">
        <v>1697</v>
      </c>
      <c r="B679" s="118" t="s">
        <v>592</v>
      </c>
      <c r="C679" s="103"/>
      <c r="D679" s="103"/>
      <c r="E679" s="103"/>
      <c r="F679" s="111" t="s">
        <v>1698</v>
      </c>
      <c r="G679" s="117"/>
      <c r="H679" s="103"/>
      <c r="I679" s="103"/>
      <c r="J679" s="103"/>
      <c r="K679" s="116"/>
      <c r="L679" s="117"/>
      <c r="M679" s="103"/>
      <c r="N679" s="103"/>
      <c r="O679" s="103"/>
      <c r="P679" s="116"/>
      <c r="Q679" s="116"/>
      <c r="R679" s="103"/>
      <c r="S679" s="103"/>
    </row>
    <row r="680" ht="16.5" customHeight="1">
      <c r="A680" s="110" t="s">
        <v>1698</v>
      </c>
      <c r="B680" s="101" t="s">
        <v>597</v>
      </c>
      <c r="C680" s="103"/>
      <c r="D680" s="103"/>
      <c r="E680" s="103"/>
      <c r="F680" s="111" t="s">
        <v>1699</v>
      </c>
      <c r="G680" s="117"/>
      <c r="H680" s="103"/>
      <c r="I680" s="103"/>
      <c r="J680" s="103"/>
      <c r="K680" s="116"/>
      <c r="L680" s="117"/>
      <c r="M680" s="103"/>
      <c r="N680" s="103"/>
      <c r="O680" s="103"/>
      <c r="P680" s="116"/>
      <c r="Q680" s="116"/>
      <c r="R680" s="103"/>
      <c r="S680" s="103"/>
    </row>
    <row r="681" ht="16.5" customHeight="1">
      <c r="A681" s="110" t="s">
        <v>1699</v>
      </c>
      <c r="B681" s="101" t="s">
        <v>602</v>
      </c>
      <c r="C681" s="103"/>
      <c r="D681" s="103"/>
      <c r="E681" s="103"/>
      <c r="F681" s="111" t="s">
        <v>1700</v>
      </c>
      <c r="G681" s="117"/>
      <c r="H681" s="103"/>
      <c r="I681" s="103"/>
      <c r="J681" s="103"/>
      <c r="K681" s="116"/>
      <c r="L681" s="117"/>
      <c r="M681" s="103"/>
      <c r="N681" s="103"/>
      <c r="O681" s="103"/>
      <c r="P681" s="116"/>
      <c r="Q681" s="116"/>
      <c r="R681" s="103"/>
      <c r="S681" s="103"/>
    </row>
    <row r="682" ht="16.5" customHeight="1">
      <c r="A682" s="110" t="s">
        <v>1700</v>
      </c>
      <c r="B682" s="101" t="s">
        <v>512</v>
      </c>
      <c r="C682" s="103"/>
      <c r="D682" s="103"/>
      <c r="E682" s="103"/>
      <c r="F682" s="111" t="s">
        <v>265</v>
      </c>
      <c r="G682" s="117"/>
      <c r="H682" s="103"/>
      <c r="I682" s="103"/>
      <c r="J682" s="103"/>
      <c r="K682" s="116"/>
      <c r="L682" s="117"/>
      <c r="M682" s="103"/>
      <c r="N682" s="103"/>
      <c r="O682" s="103"/>
      <c r="P682" s="116"/>
      <c r="Q682" s="116"/>
      <c r="R682" s="103"/>
      <c r="S682" s="103"/>
    </row>
    <row r="683" ht="16.5" customHeight="1">
      <c r="A683" s="101" t="s">
        <v>265</v>
      </c>
      <c r="B683" s="101" t="s">
        <v>618</v>
      </c>
      <c r="C683" s="103"/>
      <c r="D683" s="103"/>
      <c r="E683" s="103"/>
      <c r="F683" s="111" t="s">
        <v>1701</v>
      </c>
      <c r="G683" s="117"/>
      <c r="H683" s="103"/>
      <c r="I683" s="103"/>
      <c r="J683" s="103"/>
      <c r="K683" s="116"/>
      <c r="L683" s="117"/>
      <c r="M683" s="103"/>
      <c r="N683" s="103"/>
      <c r="O683" s="103"/>
      <c r="P683" s="116"/>
      <c r="Q683" s="116"/>
      <c r="R683" s="103"/>
      <c r="S683" s="103"/>
    </row>
    <row r="684" ht="16.5" customHeight="1">
      <c r="A684" s="110" t="s">
        <v>1701</v>
      </c>
      <c r="B684" s="101" t="s">
        <v>624</v>
      </c>
      <c r="C684" s="103"/>
      <c r="D684" s="103"/>
      <c r="E684" s="103"/>
      <c r="F684" s="111" t="s">
        <v>629</v>
      </c>
      <c r="G684" s="117"/>
      <c r="H684" s="103"/>
      <c r="I684" s="103"/>
      <c r="J684" s="103"/>
      <c r="K684" s="116"/>
      <c r="L684" s="117"/>
      <c r="M684" s="103"/>
      <c r="N684" s="103"/>
      <c r="O684" s="103"/>
      <c r="P684" s="116"/>
      <c r="Q684" s="116"/>
      <c r="R684" s="103"/>
      <c r="S684" s="103"/>
    </row>
    <row r="685" ht="16.5" customHeight="1">
      <c r="A685" s="101" t="s">
        <v>629</v>
      </c>
      <c r="B685" s="118" t="s">
        <v>630</v>
      </c>
      <c r="C685" s="103"/>
      <c r="D685" s="103"/>
      <c r="E685" s="103"/>
      <c r="F685" s="111" t="s">
        <v>1702</v>
      </c>
      <c r="G685" s="117"/>
      <c r="H685" s="103"/>
      <c r="I685" s="103"/>
      <c r="J685" s="103"/>
      <c r="K685" s="116"/>
      <c r="L685" s="117"/>
      <c r="M685" s="103"/>
      <c r="N685" s="103"/>
      <c r="O685" s="103"/>
      <c r="P685" s="116"/>
      <c r="Q685" s="116"/>
      <c r="R685" s="103"/>
      <c r="S685" s="103"/>
    </row>
    <row r="686" ht="16.5" customHeight="1">
      <c r="A686" s="110" t="s">
        <v>1702</v>
      </c>
      <c r="B686" s="101" t="s">
        <v>636</v>
      </c>
      <c r="C686" s="103"/>
      <c r="D686" s="103"/>
      <c r="E686" s="103"/>
      <c r="F686" s="111" t="s">
        <v>1508</v>
      </c>
      <c r="G686" s="117"/>
      <c r="H686" s="103"/>
      <c r="I686" s="103"/>
      <c r="J686" s="103"/>
      <c r="K686" s="116"/>
      <c r="L686" s="117"/>
      <c r="M686" s="103"/>
      <c r="N686" s="103"/>
      <c r="O686" s="103"/>
      <c r="P686" s="116"/>
      <c r="Q686" s="116"/>
      <c r="R686" s="103"/>
      <c r="S686" s="103"/>
    </row>
    <row r="687" ht="16.5" customHeight="1">
      <c r="A687" s="101" t="s">
        <v>1508</v>
      </c>
      <c r="B687" s="101" t="s">
        <v>642</v>
      </c>
      <c r="C687" s="103"/>
      <c r="D687" s="103"/>
      <c r="E687" s="103"/>
      <c r="F687" s="111" t="s">
        <v>1703</v>
      </c>
      <c r="G687" s="117"/>
      <c r="H687" s="103"/>
      <c r="I687" s="103"/>
      <c r="J687" s="103"/>
      <c r="K687" s="116"/>
      <c r="L687" s="117"/>
      <c r="M687" s="103"/>
      <c r="N687" s="103"/>
      <c r="O687" s="103"/>
      <c r="P687" s="116"/>
      <c r="Q687" s="116"/>
      <c r="R687" s="103"/>
      <c r="S687" s="103"/>
    </row>
    <row r="688" ht="16.5" customHeight="1">
      <c r="A688" s="110" t="s">
        <v>1703</v>
      </c>
      <c r="B688" s="101" t="s">
        <v>647</v>
      </c>
      <c r="C688" s="103"/>
      <c r="D688" s="103"/>
      <c r="E688" s="103"/>
      <c r="F688" s="111" t="s">
        <v>1704</v>
      </c>
      <c r="G688" s="117"/>
      <c r="H688" s="103"/>
      <c r="I688" s="103"/>
      <c r="J688" s="103"/>
      <c r="K688" s="116"/>
      <c r="L688" s="117"/>
      <c r="M688" s="103"/>
      <c r="N688" s="103"/>
      <c r="O688" s="103"/>
      <c r="P688" s="116"/>
      <c r="Q688" s="116"/>
      <c r="R688" s="103"/>
      <c r="S688" s="103"/>
    </row>
    <row r="689" ht="16.5" customHeight="1">
      <c r="A689" s="110" t="s">
        <v>1704</v>
      </c>
      <c r="B689" s="118" t="s">
        <v>652</v>
      </c>
      <c r="C689" s="103"/>
      <c r="D689" s="103"/>
      <c r="E689" s="103"/>
      <c r="F689" s="111" t="s">
        <v>805</v>
      </c>
      <c r="G689" s="117"/>
      <c r="H689" s="103"/>
      <c r="I689" s="103"/>
      <c r="J689" s="103"/>
      <c r="K689" s="116"/>
      <c r="L689" s="117"/>
      <c r="M689" s="103"/>
      <c r="N689" s="103"/>
      <c r="O689" s="103"/>
      <c r="P689" s="116"/>
      <c r="Q689" s="116"/>
      <c r="R689" s="103"/>
      <c r="S689" s="103"/>
    </row>
    <row r="690" ht="16.5" customHeight="1">
      <c r="A690" s="110" t="s">
        <v>805</v>
      </c>
      <c r="B690" s="101" t="s">
        <v>658</v>
      </c>
      <c r="C690" s="103"/>
      <c r="D690" s="103"/>
      <c r="E690" s="103"/>
      <c r="F690" s="111" t="s">
        <v>1705</v>
      </c>
      <c r="G690" s="117"/>
      <c r="H690" s="103"/>
      <c r="I690" s="103"/>
      <c r="J690" s="103"/>
      <c r="K690" s="116"/>
      <c r="L690" s="117"/>
      <c r="M690" s="103"/>
      <c r="N690" s="103"/>
      <c r="O690" s="103"/>
      <c r="P690" s="116"/>
      <c r="Q690" s="116"/>
      <c r="R690" s="103"/>
      <c r="S690" s="103"/>
    </row>
    <row r="691" ht="16.5" customHeight="1">
      <c r="A691" s="110" t="s">
        <v>1705</v>
      </c>
      <c r="B691" s="101" t="s">
        <v>664</v>
      </c>
      <c r="C691" s="103"/>
      <c r="D691" s="103"/>
      <c r="E691" s="103"/>
      <c r="F691" s="111" t="s">
        <v>1706</v>
      </c>
      <c r="G691" s="117"/>
      <c r="H691" s="103"/>
      <c r="I691" s="103"/>
      <c r="J691" s="103"/>
      <c r="K691" s="116"/>
      <c r="L691" s="117"/>
      <c r="M691" s="103"/>
      <c r="N691" s="103"/>
      <c r="O691" s="103"/>
      <c r="P691" s="116"/>
      <c r="Q691" s="116"/>
      <c r="R691" s="103"/>
      <c r="S691" s="103"/>
    </row>
    <row r="692" ht="16.5" customHeight="1">
      <c r="A692" s="110" t="s">
        <v>1706</v>
      </c>
      <c r="B692" s="118" t="s">
        <v>669</v>
      </c>
      <c r="C692" s="103"/>
      <c r="D692" s="103"/>
      <c r="E692" s="103"/>
      <c r="F692" s="111" t="s">
        <v>801</v>
      </c>
      <c r="G692" s="117"/>
      <c r="H692" s="103"/>
      <c r="I692" s="103"/>
      <c r="J692" s="103"/>
      <c r="K692" s="116"/>
      <c r="L692" s="117"/>
      <c r="M692" s="103"/>
      <c r="N692" s="103"/>
      <c r="O692" s="103"/>
      <c r="P692" s="116"/>
      <c r="Q692" s="116"/>
      <c r="R692" s="103"/>
      <c r="S692" s="103"/>
    </row>
    <row r="693" ht="16.5" customHeight="1">
      <c r="A693" s="110" t="s">
        <v>801</v>
      </c>
      <c r="B693" s="118" t="s">
        <v>683</v>
      </c>
      <c r="C693" s="103"/>
      <c r="D693" s="103"/>
      <c r="E693" s="103"/>
      <c r="F693" s="111" t="s">
        <v>1492</v>
      </c>
      <c r="G693" s="117"/>
      <c r="H693" s="103"/>
      <c r="I693" s="103"/>
      <c r="J693" s="103"/>
      <c r="K693" s="116"/>
      <c r="L693" s="117"/>
      <c r="M693" s="103"/>
      <c r="N693" s="103"/>
      <c r="O693" s="103"/>
      <c r="P693" s="116"/>
      <c r="Q693" s="116"/>
      <c r="R693" s="103"/>
      <c r="S693" s="103"/>
    </row>
    <row r="694" ht="16.5" customHeight="1">
      <c r="A694" s="101" t="s">
        <v>1492</v>
      </c>
      <c r="B694" s="118" t="s">
        <v>689</v>
      </c>
      <c r="C694" s="103"/>
      <c r="D694" s="103"/>
      <c r="E694" s="103"/>
      <c r="F694" s="104" t="s">
        <v>1707</v>
      </c>
      <c r="G694" s="117"/>
      <c r="H694" s="103"/>
      <c r="I694" s="103"/>
      <c r="J694" s="103"/>
      <c r="K694" s="116"/>
      <c r="L694" s="117"/>
      <c r="M694" s="103"/>
      <c r="N694" s="103"/>
      <c r="O694" s="103"/>
      <c r="P694" s="116"/>
      <c r="Q694" s="116"/>
      <c r="R694" s="103"/>
      <c r="S694" s="103"/>
    </row>
    <row r="695" ht="16.5" customHeight="1">
      <c r="A695" s="110" t="s">
        <v>1707</v>
      </c>
      <c r="B695" s="118" t="s">
        <v>696</v>
      </c>
      <c r="C695" s="103"/>
      <c r="D695" s="103"/>
      <c r="E695" s="103"/>
      <c r="F695" s="104" t="s">
        <v>817</v>
      </c>
      <c r="G695" s="117"/>
      <c r="H695" s="103"/>
      <c r="I695" s="103"/>
      <c r="J695" s="103"/>
      <c r="K695" s="116"/>
      <c r="L695" s="117"/>
      <c r="M695" s="103"/>
      <c r="N695" s="103"/>
      <c r="O695" s="103"/>
      <c r="P695" s="116"/>
      <c r="Q695" s="116"/>
      <c r="R695" s="103"/>
      <c r="S695" s="103"/>
    </row>
    <row r="696" ht="16.5" customHeight="1">
      <c r="A696" s="101" t="s">
        <v>817</v>
      </c>
      <c r="B696" s="118" t="s">
        <v>702</v>
      </c>
      <c r="C696" s="103"/>
      <c r="D696" s="103"/>
      <c r="E696" s="103"/>
      <c r="F696" s="104" t="s">
        <v>1708</v>
      </c>
      <c r="G696" s="117"/>
      <c r="H696" s="103"/>
      <c r="I696" s="103"/>
      <c r="J696" s="103"/>
      <c r="K696" s="116"/>
      <c r="L696" s="117"/>
      <c r="M696" s="103"/>
      <c r="N696" s="103"/>
      <c r="O696" s="103"/>
      <c r="P696" s="116"/>
      <c r="Q696" s="116"/>
      <c r="R696" s="103"/>
      <c r="S696" s="103"/>
    </row>
    <row r="697" ht="16.5" customHeight="1">
      <c r="A697" s="110" t="s">
        <v>1708</v>
      </c>
      <c r="B697" s="118" t="s">
        <v>707</v>
      </c>
      <c r="C697" s="103"/>
      <c r="D697" s="103"/>
      <c r="E697" s="103"/>
      <c r="F697" s="111" t="s">
        <v>1709</v>
      </c>
      <c r="G697" s="117"/>
      <c r="H697" s="103"/>
      <c r="I697" s="103"/>
      <c r="J697" s="103"/>
      <c r="K697" s="116"/>
      <c r="L697" s="117"/>
      <c r="M697" s="103"/>
      <c r="N697" s="103"/>
      <c r="O697" s="103"/>
      <c r="P697" s="116"/>
      <c r="Q697" s="116"/>
      <c r="R697" s="103"/>
      <c r="S697" s="103"/>
    </row>
    <row r="698" ht="16.5" customHeight="1">
      <c r="A698" s="110" t="s">
        <v>1709</v>
      </c>
      <c r="B698" s="118" t="s">
        <v>711</v>
      </c>
      <c r="C698" s="103"/>
      <c r="D698" s="103"/>
      <c r="E698" s="103"/>
      <c r="F698" s="111" t="s">
        <v>789</v>
      </c>
      <c r="G698" s="117"/>
      <c r="H698" s="103"/>
      <c r="I698" s="103"/>
      <c r="J698" s="103"/>
      <c r="K698" s="116"/>
      <c r="L698" s="117"/>
      <c r="M698" s="103"/>
      <c r="N698" s="103"/>
      <c r="O698" s="103"/>
      <c r="P698" s="116"/>
      <c r="Q698" s="116"/>
      <c r="R698" s="103"/>
      <c r="S698" s="103"/>
    </row>
    <row r="699" ht="16.5" customHeight="1">
      <c r="A699" s="110" t="s">
        <v>789</v>
      </c>
      <c r="B699" s="118" t="s">
        <v>716</v>
      </c>
      <c r="C699" s="103"/>
      <c r="D699" s="103"/>
      <c r="E699" s="103"/>
      <c r="F699" s="111" t="s">
        <v>1710</v>
      </c>
      <c r="G699" s="117"/>
      <c r="H699" s="103"/>
      <c r="I699" s="103"/>
      <c r="J699" s="103"/>
      <c r="K699" s="116"/>
      <c r="L699" s="117"/>
      <c r="M699" s="103"/>
      <c r="N699" s="103"/>
      <c r="O699" s="103"/>
      <c r="P699" s="116"/>
      <c r="Q699" s="116"/>
      <c r="R699" s="103"/>
      <c r="S699" s="103"/>
    </row>
    <row r="700" ht="16.5" customHeight="1">
      <c r="A700" s="110" t="s">
        <v>1710</v>
      </c>
      <c r="B700" s="118" t="s">
        <v>721</v>
      </c>
      <c r="C700" s="103"/>
      <c r="D700" s="103"/>
      <c r="E700" s="103"/>
      <c r="F700" s="111" t="s">
        <v>1711</v>
      </c>
      <c r="G700" s="117"/>
      <c r="H700" s="103"/>
      <c r="I700" s="103"/>
      <c r="J700" s="103"/>
      <c r="K700" s="116"/>
      <c r="L700" s="117"/>
      <c r="M700" s="103"/>
      <c r="N700" s="103"/>
      <c r="O700" s="103"/>
      <c r="P700" s="116"/>
      <c r="Q700" s="116"/>
      <c r="R700" s="103"/>
      <c r="S700" s="103"/>
    </row>
    <row r="701" ht="16.5" customHeight="1">
      <c r="A701" s="110" t="s">
        <v>1711</v>
      </c>
      <c r="B701" s="118" t="s">
        <v>727</v>
      </c>
      <c r="C701" s="103"/>
      <c r="D701" s="103"/>
      <c r="E701" s="103"/>
      <c r="F701" s="111" t="s">
        <v>601</v>
      </c>
      <c r="G701" s="117"/>
      <c r="H701" s="103"/>
      <c r="I701" s="103"/>
      <c r="J701" s="103"/>
      <c r="K701" s="116"/>
      <c r="L701" s="117"/>
      <c r="M701" s="103"/>
      <c r="N701" s="103"/>
      <c r="O701" s="103"/>
      <c r="P701" s="116"/>
      <c r="Q701" s="116"/>
      <c r="R701" s="103"/>
      <c r="S701" s="103"/>
    </row>
    <row r="702" ht="16.5" customHeight="1">
      <c r="A702" s="101" t="s">
        <v>601</v>
      </c>
      <c r="B702" s="118" t="s">
        <v>732</v>
      </c>
      <c r="C702" s="103"/>
      <c r="D702" s="103"/>
      <c r="E702" s="103"/>
      <c r="F702" s="111" t="s">
        <v>1712</v>
      </c>
      <c r="G702" s="117"/>
      <c r="H702" s="103"/>
      <c r="I702" s="103"/>
      <c r="J702" s="103"/>
      <c r="K702" s="116"/>
      <c r="L702" s="117"/>
      <c r="M702" s="103"/>
      <c r="N702" s="103"/>
      <c r="O702" s="103"/>
      <c r="P702" s="116"/>
      <c r="Q702" s="116"/>
      <c r="R702" s="103"/>
      <c r="S702" s="103"/>
    </row>
    <row r="703" ht="16.5" customHeight="1">
      <c r="A703" s="110" t="s">
        <v>1712</v>
      </c>
      <c r="B703" s="118" t="s">
        <v>737</v>
      </c>
      <c r="C703" s="103"/>
      <c r="D703" s="103"/>
      <c r="E703" s="103"/>
      <c r="F703" s="111" t="s">
        <v>1713</v>
      </c>
      <c r="G703" s="117"/>
      <c r="H703" s="103"/>
      <c r="I703" s="103"/>
      <c r="J703" s="103"/>
      <c r="K703" s="116"/>
      <c r="L703" s="117"/>
      <c r="M703" s="103"/>
      <c r="N703" s="103"/>
      <c r="O703" s="103"/>
      <c r="P703" s="116"/>
      <c r="Q703" s="116"/>
      <c r="R703" s="103"/>
      <c r="S703" s="103"/>
    </row>
    <row r="704" ht="16.5" customHeight="1">
      <c r="A704" s="110" t="s">
        <v>1713</v>
      </c>
      <c r="B704" s="118" t="s">
        <v>742</v>
      </c>
      <c r="C704" s="103"/>
      <c r="D704" s="103"/>
      <c r="E704" s="103"/>
      <c r="F704" s="104" t="s">
        <v>1127</v>
      </c>
      <c r="G704" s="117"/>
      <c r="H704" s="103"/>
      <c r="I704" s="103"/>
      <c r="J704" s="103"/>
      <c r="K704" s="116"/>
      <c r="L704" s="117"/>
      <c r="M704" s="103"/>
      <c r="N704" s="103"/>
      <c r="O704" s="103"/>
      <c r="P704" s="116"/>
      <c r="Q704" s="116"/>
      <c r="R704" s="103"/>
      <c r="S704" s="103"/>
    </row>
    <row r="705" ht="16.5" customHeight="1">
      <c r="A705" s="101" t="s">
        <v>1127</v>
      </c>
      <c r="B705" s="118" t="s">
        <v>748</v>
      </c>
      <c r="C705" s="103"/>
      <c r="D705" s="103"/>
      <c r="E705" s="103"/>
      <c r="F705" s="104" t="s">
        <v>1499</v>
      </c>
      <c r="G705" s="117"/>
      <c r="H705" s="103"/>
      <c r="I705" s="103"/>
      <c r="J705" s="103"/>
      <c r="K705" s="116"/>
      <c r="L705" s="117"/>
      <c r="M705" s="103"/>
      <c r="N705" s="103"/>
      <c r="O705" s="103"/>
      <c r="P705" s="116"/>
      <c r="Q705" s="116"/>
      <c r="R705" s="103"/>
      <c r="S705" s="103"/>
    </row>
    <row r="706" ht="16.5" customHeight="1">
      <c r="A706" s="101" t="s">
        <v>1499</v>
      </c>
      <c r="B706" s="118" t="s">
        <v>753</v>
      </c>
      <c r="C706" s="103"/>
      <c r="D706" s="103"/>
      <c r="E706" s="103"/>
      <c r="F706" s="111" t="s">
        <v>1714</v>
      </c>
      <c r="G706" s="117"/>
      <c r="H706" s="103"/>
      <c r="I706" s="103"/>
      <c r="J706" s="103"/>
      <c r="K706" s="116"/>
      <c r="L706" s="117"/>
      <c r="M706" s="103"/>
      <c r="N706" s="103"/>
      <c r="O706" s="103"/>
      <c r="P706" s="116"/>
      <c r="Q706" s="116"/>
      <c r="R706" s="103"/>
      <c r="S706" s="103"/>
    </row>
    <row r="707" ht="16.5" customHeight="1">
      <c r="A707" s="110" t="s">
        <v>1714</v>
      </c>
      <c r="B707" s="118" t="s">
        <v>759</v>
      </c>
      <c r="C707" s="103"/>
      <c r="D707" s="103"/>
      <c r="E707" s="103"/>
      <c r="F707" s="111" t="s">
        <v>1715</v>
      </c>
      <c r="G707" s="117"/>
      <c r="H707" s="103"/>
      <c r="I707" s="103"/>
      <c r="J707" s="103"/>
      <c r="K707" s="116"/>
      <c r="L707" s="117"/>
      <c r="M707" s="103"/>
      <c r="N707" s="103"/>
      <c r="O707" s="103"/>
      <c r="P707" s="116"/>
      <c r="Q707" s="116"/>
      <c r="R707" s="103"/>
      <c r="S707" s="103"/>
    </row>
    <row r="708" ht="16.5" customHeight="1">
      <c r="A708" s="110" t="s">
        <v>1715</v>
      </c>
      <c r="B708" s="118" t="s">
        <v>764</v>
      </c>
      <c r="C708" s="103"/>
      <c r="D708" s="103"/>
      <c r="E708" s="103"/>
      <c r="F708" s="104" t="s">
        <v>1523</v>
      </c>
      <c r="G708" s="117"/>
      <c r="H708" s="103"/>
      <c r="I708" s="103"/>
      <c r="J708" s="103"/>
      <c r="K708" s="116"/>
      <c r="L708" s="117"/>
      <c r="M708" s="103"/>
      <c r="N708" s="103"/>
      <c r="O708" s="103"/>
      <c r="P708" s="116"/>
      <c r="Q708" s="116"/>
      <c r="R708" s="103"/>
      <c r="S708" s="103"/>
    </row>
    <row r="709" ht="16.5" customHeight="1">
      <c r="A709" s="101" t="s">
        <v>1523</v>
      </c>
      <c r="B709" s="118" t="s">
        <v>769</v>
      </c>
      <c r="C709" s="103"/>
      <c r="D709" s="103"/>
      <c r="E709" s="103"/>
      <c r="F709" s="104" t="s">
        <v>430</v>
      </c>
      <c r="G709" s="117"/>
      <c r="H709" s="103"/>
      <c r="I709" s="103"/>
      <c r="J709" s="103"/>
      <c r="K709" s="116"/>
      <c r="L709" s="117"/>
      <c r="M709" s="103"/>
      <c r="N709" s="103"/>
      <c r="O709" s="103"/>
      <c r="P709" s="116"/>
      <c r="Q709" s="116"/>
      <c r="R709" s="103"/>
      <c r="S709" s="103"/>
    </row>
    <row r="710" ht="16.5" customHeight="1">
      <c r="A710" s="101" t="s">
        <v>430</v>
      </c>
      <c r="B710" s="118" t="s">
        <v>774</v>
      </c>
      <c r="C710" s="103"/>
      <c r="D710" s="103"/>
      <c r="E710" s="103"/>
      <c r="F710" s="111" t="s">
        <v>724</v>
      </c>
      <c r="G710" s="117"/>
      <c r="H710" s="103"/>
      <c r="I710" s="103"/>
      <c r="J710" s="103"/>
      <c r="K710" s="116"/>
      <c r="L710" s="117"/>
      <c r="M710" s="103"/>
      <c r="N710" s="103"/>
      <c r="O710" s="103"/>
      <c r="P710" s="116"/>
      <c r="Q710" s="116"/>
      <c r="R710" s="103"/>
      <c r="S710" s="103"/>
    </row>
    <row r="711" ht="16.5" customHeight="1">
      <c r="A711" s="110" t="s">
        <v>724</v>
      </c>
      <c r="B711" s="118" t="s">
        <v>780</v>
      </c>
      <c r="C711" s="103"/>
      <c r="D711" s="103"/>
      <c r="E711" s="103"/>
      <c r="F711" s="104" t="s">
        <v>1091</v>
      </c>
      <c r="G711" s="117"/>
      <c r="H711" s="103"/>
      <c r="I711" s="103"/>
      <c r="J711" s="103"/>
      <c r="K711" s="116"/>
      <c r="L711" s="117"/>
      <c r="M711" s="103"/>
      <c r="N711" s="103"/>
      <c r="O711" s="103"/>
      <c r="P711" s="116"/>
      <c r="Q711" s="116"/>
      <c r="R711" s="103"/>
      <c r="S711" s="103"/>
    </row>
    <row r="712" ht="16.5" customHeight="1">
      <c r="A712" s="101" t="s">
        <v>1091</v>
      </c>
      <c r="B712" s="118" t="s">
        <v>786</v>
      </c>
      <c r="C712" s="103"/>
      <c r="D712" s="103"/>
      <c r="E712" s="103"/>
      <c r="F712" s="111" t="s">
        <v>1716</v>
      </c>
      <c r="G712" s="117"/>
      <c r="H712" s="103"/>
      <c r="I712" s="103"/>
      <c r="J712" s="103"/>
      <c r="K712" s="116"/>
      <c r="L712" s="117"/>
      <c r="M712" s="103"/>
      <c r="N712" s="103"/>
      <c r="O712" s="103"/>
      <c r="P712" s="116"/>
      <c r="Q712" s="116"/>
      <c r="R712" s="103"/>
      <c r="S712" s="103"/>
    </row>
    <row r="713" ht="16.5" customHeight="1">
      <c r="A713" s="110" t="s">
        <v>1716</v>
      </c>
      <c r="B713" s="118" t="s">
        <v>792</v>
      </c>
      <c r="C713" s="103"/>
      <c r="D713" s="103"/>
      <c r="E713" s="103"/>
      <c r="F713" s="104" t="s">
        <v>1550</v>
      </c>
      <c r="G713" s="117"/>
      <c r="H713" s="103"/>
      <c r="I713" s="103"/>
      <c r="J713" s="103"/>
      <c r="K713" s="116"/>
      <c r="L713" s="117"/>
      <c r="M713" s="103"/>
      <c r="N713" s="103"/>
      <c r="O713" s="103"/>
      <c r="P713" s="116"/>
      <c r="Q713" s="116"/>
      <c r="R713" s="103"/>
      <c r="S713" s="103"/>
    </row>
    <row r="714" ht="16.5" customHeight="1">
      <c r="A714" s="101" t="s">
        <v>1550</v>
      </c>
      <c r="B714" s="118" t="s">
        <v>797</v>
      </c>
      <c r="C714" s="103"/>
      <c r="D714" s="103"/>
      <c r="E714" s="103"/>
      <c r="F714" s="111" t="s">
        <v>1453</v>
      </c>
      <c r="G714" s="117"/>
      <c r="H714" s="103"/>
      <c r="I714" s="103"/>
      <c r="J714" s="103"/>
      <c r="K714" s="116"/>
      <c r="L714" s="117"/>
      <c r="M714" s="103"/>
      <c r="N714" s="103"/>
      <c r="O714" s="103"/>
      <c r="P714" s="116"/>
      <c r="Q714" s="116"/>
      <c r="R714" s="103"/>
      <c r="S714" s="103"/>
    </row>
    <row r="715" ht="16.5" customHeight="1">
      <c r="A715" s="101" t="s">
        <v>1453</v>
      </c>
      <c r="B715" s="118" t="s">
        <v>802</v>
      </c>
      <c r="C715" s="103"/>
      <c r="D715" s="103"/>
      <c r="E715" s="103"/>
      <c r="F715" s="111" t="s">
        <v>1208</v>
      </c>
      <c r="G715" s="117"/>
      <c r="H715" s="103"/>
      <c r="I715" s="103"/>
      <c r="J715" s="103"/>
      <c r="K715" s="116"/>
      <c r="L715" s="117"/>
      <c r="M715" s="103"/>
      <c r="N715" s="103"/>
      <c r="O715" s="103"/>
      <c r="P715" s="116"/>
      <c r="Q715" s="116"/>
      <c r="R715" s="103"/>
      <c r="S715" s="103"/>
    </row>
    <row r="716" ht="16.5" customHeight="1">
      <c r="A716" s="110" t="s">
        <v>1208</v>
      </c>
      <c r="B716" s="118" t="s">
        <v>806</v>
      </c>
      <c r="C716" s="103"/>
      <c r="D716" s="103"/>
      <c r="E716" s="103"/>
      <c r="F716" s="111" t="s">
        <v>388</v>
      </c>
      <c r="G716" s="117"/>
      <c r="H716" s="103"/>
      <c r="I716" s="103"/>
      <c r="J716" s="103"/>
      <c r="K716" s="116"/>
      <c r="L716" s="117"/>
      <c r="M716" s="103"/>
      <c r="N716" s="103"/>
      <c r="O716" s="103"/>
      <c r="P716" s="116"/>
      <c r="Q716" s="116"/>
      <c r="R716" s="103"/>
      <c r="S716" s="103"/>
    </row>
    <row r="717" ht="16.5" customHeight="1">
      <c r="A717" s="101" t="s">
        <v>388</v>
      </c>
      <c r="B717" s="118" t="s">
        <v>811</v>
      </c>
      <c r="C717" s="103"/>
      <c r="D717" s="103"/>
      <c r="E717" s="103"/>
      <c r="F717" s="111" t="s">
        <v>1717</v>
      </c>
      <c r="G717" s="117"/>
      <c r="H717" s="103"/>
      <c r="I717" s="103"/>
      <c r="J717" s="103"/>
      <c r="K717" s="116"/>
      <c r="L717" s="117"/>
      <c r="M717" s="103"/>
      <c r="N717" s="103"/>
      <c r="O717" s="103"/>
      <c r="P717" s="116"/>
      <c r="Q717" s="116"/>
      <c r="R717" s="103"/>
      <c r="S717" s="103"/>
    </row>
    <row r="718" ht="16.5" customHeight="1">
      <c r="A718" s="110" t="s">
        <v>1718</v>
      </c>
      <c r="B718" s="101" t="s">
        <v>803</v>
      </c>
      <c r="C718" s="103"/>
      <c r="D718" s="103"/>
      <c r="E718" s="103"/>
      <c r="F718" s="111" t="s">
        <v>1719</v>
      </c>
      <c r="G718" s="117"/>
      <c r="H718" s="103"/>
      <c r="I718" s="103"/>
      <c r="J718" s="103"/>
      <c r="K718" s="116"/>
      <c r="L718" s="117"/>
      <c r="M718" s="103"/>
      <c r="N718" s="103"/>
      <c r="O718" s="103"/>
      <c r="P718" s="116"/>
      <c r="Q718" s="116"/>
      <c r="R718" s="103"/>
      <c r="S718" s="103"/>
    </row>
    <row r="719" ht="16.5" customHeight="1">
      <c r="A719" s="110" t="s">
        <v>1720</v>
      </c>
      <c r="B719" s="101" t="s">
        <v>591</v>
      </c>
      <c r="C719" s="103"/>
      <c r="D719" s="103"/>
      <c r="E719" s="103"/>
      <c r="F719" s="111" t="s">
        <v>1721</v>
      </c>
      <c r="G719" s="117"/>
      <c r="H719" s="103"/>
      <c r="I719" s="103"/>
      <c r="J719" s="103"/>
      <c r="K719" s="116"/>
      <c r="L719" s="117"/>
      <c r="M719" s="103"/>
      <c r="N719" s="103"/>
      <c r="O719" s="103"/>
      <c r="P719" s="116"/>
      <c r="Q719" s="116"/>
      <c r="R719" s="103"/>
      <c r="S719" s="103"/>
    </row>
    <row r="720" ht="16.5" customHeight="1">
      <c r="A720" s="110" t="s">
        <v>1722</v>
      </c>
      <c r="B720" s="101" t="s">
        <v>644</v>
      </c>
      <c r="C720" s="119"/>
      <c r="D720" s="119"/>
      <c r="E720" s="120"/>
      <c r="F720" s="111" t="s">
        <v>1723</v>
      </c>
      <c r="G720" s="117"/>
      <c r="H720" s="120"/>
      <c r="I720" s="120"/>
      <c r="J720" s="120"/>
      <c r="K720" s="116"/>
      <c r="L720" s="117"/>
      <c r="M720" s="120"/>
      <c r="N720" s="120"/>
      <c r="O720" s="120"/>
      <c r="P720" s="116"/>
      <c r="Q720" s="116"/>
      <c r="R720" s="120"/>
      <c r="S720" s="120"/>
    </row>
    <row r="721" ht="16.5" customHeight="1">
      <c r="A721" s="110" t="s">
        <v>1724</v>
      </c>
      <c r="B721" s="118" t="s">
        <v>827</v>
      </c>
      <c r="C721" s="119"/>
      <c r="D721" s="119"/>
      <c r="E721" s="120"/>
      <c r="F721" s="111" t="s">
        <v>1725</v>
      </c>
      <c r="G721" s="117"/>
      <c r="H721" s="120"/>
      <c r="I721" s="120"/>
      <c r="J721" s="120"/>
      <c r="K721" s="116"/>
      <c r="L721" s="117"/>
      <c r="M721" s="120"/>
      <c r="N721" s="120"/>
      <c r="O721" s="120"/>
      <c r="P721" s="116"/>
      <c r="Q721" s="116"/>
      <c r="R721" s="120"/>
      <c r="S721" s="120"/>
    </row>
    <row r="722" ht="16.5" customHeight="1">
      <c r="A722" s="110" t="s">
        <v>1726</v>
      </c>
      <c r="B722" s="118" t="s">
        <v>832</v>
      </c>
      <c r="C722" s="119"/>
      <c r="D722" s="119"/>
      <c r="E722" s="120"/>
      <c r="F722" s="104" t="s">
        <v>1285</v>
      </c>
      <c r="G722" s="117"/>
      <c r="H722" s="120"/>
      <c r="I722" s="120"/>
      <c r="J722" s="120"/>
      <c r="K722" s="116"/>
      <c r="L722" s="117"/>
      <c r="M722" s="120"/>
      <c r="N722" s="120"/>
      <c r="O722" s="120"/>
      <c r="P722" s="116"/>
      <c r="Q722" s="116"/>
      <c r="R722" s="120"/>
      <c r="S722" s="120"/>
    </row>
    <row r="723" ht="16.5" customHeight="1">
      <c r="A723" s="101" t="s">
        <v>1430</v>
      </c>
      <c r="B723" s="118" t="s">
        <v>837</v>
      </c>
      <c r="C723" s="119"/>
      <c r="D723" s="119"/>
      <c r="E723" s="120"/>
      <c r="F723" s="111" t="s">
        <v>1727</v>
      </c>
      <c r="G723" s="117"/>
      <c r="H723" s="120"/>
      <c r="I723" s="120"/>
      <c r="J723" s="120"/>
      <c r="K723" s="116"/>
      <c r="L723" s="117"/>
      <c r="M723" s="120"/>
      <c r="N723" s="120"/>
      <c r="O723" s="120"/>
      <c r="P723" s="116"/>
      <c r="Q723" s="116"/>
      <c r="R723" s="120"/>
      <c r="S723" s="120"/>
    </row>
    <row r="724" ht="16.5" customHeight="1">
      <c r="A724" s="110" t="s">
        <v>1215</v>
      </c>
      <c r="B724" s="118" t="s">
        <v>841</v>
      </c>
      <c r="C724" s="119"/>
      <c r="D724" s="119"/>
      <c r="E724" s="120"/>
      <c r="F724" s="111" t="s">
        <v>1728</v>
      </c>
      <c r="G724" s="117"/>
      <c r="H724" s="120"/>
      <c r="I724" s="120"/>
      <c r="J724" s="120"/>
      <c r="K724" s="116"/>
      <c r="L724" s="117"/>
      <c r="M724" s="120"/>
      <c r="N724" s="120"/>
      <c r="O724" s="120"/>
      <c r="P724" s="116"/>
      <c r="Q724" s="116"/>
      <c r="R724" s="120"/>
      <c r="S724" s="120"/>
    </row>
    <row r="725" ht="16.5" customHeight="1">
      <c r="A725" s="110" t="s">
        <v>1729</v>
      </c>
      <c r="B725" s="118" t="s">
        <v>846</v>
      </c>
      <c r="C725" s="119"/>
      <c r="D725" s="119"/>
      <c r="E725" s="120"/>
      <c r="F725" s="111" t="s">
        <v>1730</v>
      </c>
      <c r="G725" s="117"/>
      <c r="H725" s="120"/>
      <c r="I725" s="120"/>
      <c r="J725" s="120"/>
      <c r="K725" s="116"/>
      <c r="L725" s="117"/>
      <c r="M725" s="120"/>
      <c r="N725" s="120"/>
      <c r="O725" s="120"/>
      <c r="P725" s="116"/>
      <c r="Q725" s="116"/>
      <c r="R725" s="120"/>
      <c r="S725" s="120"/>
    </row>
    <row r="726" ht="16.5" customHeight="1">
      <c r="A726" s="101" t="s">
        <v>842</v>
      </c>
      <c r="B726" s="118" t="s">
        <v>850</v>
      </c>
      <c r="C726" s="119"/>
      <c r="D726" s="119"/>
      <c r="E726" s="120"/>
      <c r="F726" s="111" t="s">
        <v>1731</v>
      </c>
      <c r="G726" s="117"/>
      <c r="H726" s="120"/>
      <c r="I726" s="120"/>
      <c r="J726" s="120"/>
      <c r="K726" s="116"/>
      <c r="L726" s="117"/>
      <c r="M726" s="120"/>
      <c r="N726" s="120"/>
      <c r="O726" s="120"/>
      <c r="P726" s="116"/>
      <c r="Q726" s="116"/>
      <c r="R726" s="120"/>
      <c r="S726" s="120"/>
    </row>
    <row r="727" ht="16.5" customHeight="1">
      <c r="A727" s="101" t="s">
        <v>793</v>
      </c>
      <c r="B727" s="118" t="s">
        <v>856</v>
      </c>
      <c r="C727" s="119"/>
      <c r="D727" s="119"/>
      <c r="E727" s="120"/>
      <c r="F727" s="111" t="s">
        <v>1732</v>
      </c>
      <c r="G727" s="117"/>
      <c r="H727" s="120"/>
      <c r="I727" s="120"/>
      <c r="J727" s="120"/>
      <c r="K727" s="116"/>
      <c r="L727" s="117"/>
      <c r="M727" s="120"/>
      <c r="N727" s="120"/>
      <c r="O727" s="120"/>
      <c r="P727" s="116"/>
      <c r="Q727" s="116"/>
      <c r="R727" s="120"/>
      <c r="S727" s="120"/>
    </row>
    <row r="728" ht="16.5" customHeight="1">
      <c r="A728" s="110" t="s">
        <v>1733</v>
      </c>
      <c r="B728" s="118" t="s">
        <v>862</v>
      </c>
      <c r="C728" s="119"/>
      <c r="D728" s="119"/>
      <c r="E728" s="120"/>
      <c r="F728" s="111" t="s">
        <v>1734</v>
      </c>
      <c r="G728" s="117"/>
      <c r="H728" s="120"/>
      <c r="I728" s="120"/>
      <c r="J728" s="120"/>
      <c r="K728" s="116"/>
      <c r="L728" s="117"/>
      <c r="M728" s="120"/>
      <c r="N728" s="120"/>
      <c r="O728" s="120"/>
      <c r="P728" s="116"/>
      <c r="Q728" s="116"/>
      <c r="R728" s="120"/>
      <c r="S728" s="120"/>
    </row>
    <row r="729" ht="16.5" customHeight="1">
      <c r="A729" s="110" t="s">
        <v>1735</v>
      </c>
      <c r="B729" s="118" t="s">
        <v>866</v>
      </c>
      <c r="C729" s="119"/>
      <c r="D729" s="119"/>
      <c r="E729" s="120"/>
      <c r="F729" s="111" t="s">
        <v>1736</v>
      </c>
      <c r="G729" s="117"/>
      <c r="H729" s="120"/>
      <c r="I729" s="120"/>
      <c r="J729" s="120"/>
      <c r="K729" s="116"/>
      <c r="L729" s="117"/>
      <c r="M729" s="120"/>
      <c r="N729" s="120"/>
      <c r="O729" s="120"/>
      <c r="P729" s="116"/>
      <c r="Q729" s="116"/>
      <c r="R729" s="120"/>
      <c r="S729" s="120"/>
    </row>
    <row r="730" ht="16.5" customHeight="1">
      <c r="A730" s="110" t="s">
        <v>1737</v>
      </c>
      <c r="B730" s="118" t="s">
        <v>871</v>
      </c>
      <c r="C730" s="119"/>
      <c r="D730" s="119"/>
      <c r="E730" s="120"/>
      <c r="F730" s="104" t="s">
        <v>1292</v>
      </c>
      <c r="G730" s="117"/>
      <c r="H730" s="120"/>
      <c r="I730" s="120"/>
      <c r="J730" s="120"/>
      <c r="K730" s="116"/>
      <c r="L730" s="117"/>
      <c r="M730" s="120"/>
      <c r="N730" s="120"/>
      <c r="O730" s="120"/>
      <c r="P730" s="116"/>
      <c r="Q730" s="116"/>
      <c r="R730" s="120"/>
      <c r="S730" s="120"/>
    </row>
    <row r="731" ht="16.5" customHeight="1">
      <c r="A731" s="110" t="s">
        <v>1356</v>
      </c>
      <c r="B731" s="118" t="s">
        <v>876</v>
      </c>
      <c r="C731" s="119"/>
      <c r="D731" s="119"/>
      <c r="E731" s="120"/>
      <c r="F731" s="111" t="s">
        <v>1738</v>
      </c>
      <c r="G731" s="117"/>
      <c r="H731" s="120"/>
      <c r="I731" s="120"/>
      <c r="J731" s="120"/>
      <c r="K731" s="116"/>
      <c r="L731" s="117"/>
      <c r="M731" s="120"/>
      <c r="N731" s="120"/>
      <c r="O731" s="120"/>
      <c r="P731" s="116"/>
      <c r="Q731" s="116"/>
      <c r="R731" s="120"/>
      <c r="S731" s="120"/>
    </row>
    <row r="732" ht="16.5" customHeight="1">
      <c r="A732" s="110" t="s">
        <v>1739</v>
      </c>
      <c r="B732" s="118" t="s">
        <v>881</v>
      </c>
      <c r="C732" s="119"/>
      <c r="D732" s="119"/>
      <c r="E732" s="120"/>
      <c r="F732" s="111" t="s">
        <v>1740</v>
      </c>
      <c r="G732" s="117"/>
      <c r="H732" s="120"/>
      <c r="I732" s="120"/>
      <c r="J732" s="120"/>
      <c r="K732" s="116"/>
      <c r="L732" s="117"/>
      <c r="M732" s="120"/>
      <c r="N732" s="120"/>
      <c r="O732" s="120"/>
      <c r="P732" s="116"/>
      <c r="Q732" s="116"/>
      <c r="R732" s="120"/>
      <c r="S732" s="120"/>
    </row>
    <row r="733" ht="16.5" customHeight="1">
      <c r="A733" s="110" t="s">
        <v>1741</v>
      </c>
      <c r="B733" s="101" t="s">
        <v>892</v>
      </c>
      <c r="C733" s="119"/>
      <c r="D733" s="119"/>
      <c r="E733" s="120"/>
      <c r="F733" s="111" t="s">
        <v>1742</v>
      </c>
      <c r="G733" s="117"/>
      <c r="H733" s="120"/>
      <c r="I733" s="120"/>
      <c r="J733" s="120"/>
      <c r="K733" s="116"/>
      <c r="L733" s="117"/>
      <c r="M733" s="120"/>
      <c r="N733" s="120"/>
      <c r="O733" s="120"/>
      <c r="P733" s="116"/>
      <c r="Q733" s="116"/>
      <c r="R733" s="120"/>
      <c r="S733" s="120"/>
    </row>
    <row r="734" ht="16.5" customHeight="1">
      <c r="A734" s="110" t="s">
        <v>1743</v>
      </c>
      <c r="B734" s="118" t="s">
        <v>896</v>
      </c>
      <c r="C734" s="119"/>
      <c r="D734" s="119"/>
      <c r="E734" s="120"/>
      <c r="F734" s="111" t="s">
        <v>1744</v>
      </c>
      <c r="G734" s="117"/>
      <c r="H734" s="120"/>
      <c r="I734" s="120"/>
      <c r="J734" s="120"/>
      <c r="K734" s="116"/>
      <c r="L734" s="117"/>
      <c r="M734" s="120"/>
      <c r="N734" s="120"/>
      <c r="O734" s="120"/>
      <c r="P734" s="116"/>
      <c r="Q734" s="116"/>
      <c r="R734" s="120"/>
      <c r="S734" s="120"/>
    </row>
    <row r="735" ht="16.5" customHeight="1">
      <c r="A735" s="110" t="s">
        <v>1745</v>
      </c>
      <c r="B735" s="118" t="s">
        <v>899</v>
      </c>
      <c r="C735" s="119"/>
      <c r="D735" s="119"/>
      <c r="E735" s="120"/>
      <c r="F735" s="111" t="s">
        <v>1746</v>
      </c>
      <c r="G735" s="117"/>
      <c r="H735" s="120"/>
      <c r="I735" s="120"/>
      <c r="J735" s="120"/>
      <c r="K735" s="116"/>
      <c r="L735" s="117"/>
      <c r="M735" s="120"/>
      <c r="N735" s="120"/>
      <c r="O735" s="120"/>
      <c r="P735" s="116"/>
      <c r="Q735" s="116"/>
      <c r="R735" s="120"/>
      <c r="S735" s="120"/>
    </row>
    <row r="736" ht="16.5" customHeight="1">
      <c r="A736" s="110" t="s">
        <v>1747</v>
      </c>
      <c r="B736" s="101" t="s">
        <v>601</v>
      </c>
      <c r="C736" s="119"/>
      <c r="D736" s="119"/>
      <c r="E736" s="120"/>
      <c r="F736" s="111" t="s">
        <v>1748</v>
      </c>
      <c r="G736" s="117"/>
      <c r="H736" s="120"/>
      <c r="I736" s="120"/>
      <c r="J736" s="120"/>
      <c r="K736" s="116"/>
      <c r="L736" s="117"/>
      <c r="M736" s="120"/>
      <c r="N736" s="120"/>
      <c r="O736" s="120"/>
      <c r="P736" s="116"/>
      <c r="Q736" s="116"/>
      <c r="R736" s="120"/>
      <c r="S736" s="120"/>
    </row>
    <row r="737" ht="16.5" customHeight="1">
      <c r="A737" s="101" t="s">
        <v>618</v>
      </c>
      <c r="B737" s="101" t="s">
        <v>908</v>
      </c>
      <c r="C737" s="119"/>
      <c r="D737" s="119"/>
      <c r="E737" s="120"/>
      <c r="F737" s="111" t="s">
        <v>1749</v>
      </c>
      <c r="G737" s="117"/>
      <c r="H737" s="120"/>
      <c r="I737" s="120"/>
      <c r="J737" s="120"/>
      <c r="K737" s="116"/>
      <c r="L737" s="117"/>
      <c r="M737" s="120"/>
      <c r="N737" s="120"/>
      <c r="O737" s="120"/>
      <c r="P737" s="116"/>
      <c r="Q737" s="116"/>
      <c r="R737" s="120"/>
      <c r="S737" s="120"/>
    </row>
    <row r="738" ht="16.5" customHeight="1">
      <c r="A738" s="101" t="s">
        <v>228</v>
      </c>
      <c r="B738" s="101" t="s">
        <v>911</v>
      </c>
      <c r="C738" s="119"/>
      <c r="D738" s="119"/>
      <c r="E738" s="120"/>
      <c r="F738" s="111" t="s">
        <v>1750</v>
      </c>
      <c r="G738" s="117"/>
      <c r="H738" s="120"/>
      <c r="I738" s="120"/>
      <c r="J738" s="120"/>
      <c r="K738" s="116"/>
      <c r="L738" s="117"/>
      <c r="M738" s="120"/>
      <c r="N738" s="120"/>
      <c r="O738" s="120"/>
      <c r="P738" s="116"/>
      <c r="Q738" s="116"/>
      <c r="R738" s="120"/>
      <c r="S738" s="120"/>
    </row>
    <row r="739" ht="16.5" customHeight="1">
      <c r="A739" s="110" t="s">
        <v>239</v>
      </c>
      <c r="B739" s="101" t="s">
        <v>915</v>
      </c>
      <c r="C739" s="119"/>
      <c r="D739" s="119"/>
      <c r="E739" s="120"/>
      <c r="F739" s="111" t="s">
        <v>1751</v>
      </c>
      <c r="G739" s="117"/>
      <c r="H739" s="120"/>
      <c r="I739" s="120"/>
      <c r="J739" s="120"/>
      <c r="K739" s="116"/>
      <c r="L739" s="117"/>
      <c r="M739" s="120"/>
      <c r="N739" s="120"/>
      <c r="O739" s="120"/>
      <c r="P739" s="116"/>
      <c r="Q739" s="116"/>
      <c r="R739" s="120"/>
      <c r="S739" s="120"/>
    </row>
    <row r="740" ht="16.5" customHeight="1">
      <c r="A740" s="110" t="s">
        <v>294</v>
      </c>
      <c r="B740" s="118" t="s">
        <v>921</v>
      </c>
      <c r="C740" s="119"/>
      <c r="D740" s="119"/>
      <c r="E740" s="120"/>
      <c r="F740" s="111" t="s">
        <v>962</v>
      </c>
      <c r="G740" s="117"/>
      <c r="H740" s="120"/>
      <c r="I740" s="120"/>
      <c r="J740" s="120"/>
      <c r="K740" s="116"/>
      <c r="L740" s="117"/>
      <c r="M740" s="120"/>
      <c r="N740" s="120"/>
      <c r="O740" s="120"/>
      <c r="P740" s="116"/>
      <c r="Q740" s="116"/>
      <c r="R740" s="120"/>
      <c r="S740" s="120"/>
    </row>
    <row r="741" ht="16.5" customHeight="1">
      <c r="A741" s="101" t="s">
        <v>306</v>
      </c>
      <c r="B741" s="118" t="s">
        <v>926</v>
      </c>
      <c r="C741" s="119"/>
      <c r="D741" s="119"/>
      <c r="E741" s="120"/>
      <c r="F741" s="111" t="s">
        <v>1752</v>
      </c>
      <c r="G741" s="117"/>
      <c r="H741" s="120"/>
      <c r="I741" s="120"/>
      <c r="J741" s="120"/>
      <c r="K741" s="116"/>
      <c r="L741" s="117"/>
      <c r="M741" s="120"/>
      <c r="N741" s="120"/>
      <c r="O741" s="120"/>
      <c r="P741" s="116"/>
      <c r="Q741" s="116"/>
      <c r="R741" s="120"/>
      <c r="S741" s="120"/>
    </row>
    <row r="742" ht="16.5" customHeight="1">
      <c r="A742" s="110" t="s">
        <v>312</v>
      </c>
      <c r="B742" s="101" t="s">
        <v>777</v>
      </c>
      <c r="C742" s="119"/>
      <c r="D742" s="119"/>
      <c r="E742" s="120"/>
      <c r="F742" s="111" t="s">
        <v>1753</v>
      </c>
      <c r="G742" s="117"/>
      <c r="H742" s="120"/>
      <c r="I742" s="120"/>
      <c r="J742" s="120"/>
      <c r="K742" s="116"/>
      <c r="L742" s="117"/>
      <c r="M742" s="120"/>
      <c r="N742" s="120"/>
      <c r="O742" s="120"/>
      <c r="P742" s="116"/>
      <c r="Q742" s="116"/>
      <c r="R742" s="120"/>
      <c r="S742" s="120"/>
    </row>
    <row r="743" ht="16.5" customHeight="1">
      <c r="A743" s="110" t="s">
        <v>318</v>
      </c>
      <c r="B743" s="118" t="s">
        <v>936</v>
      </c>
      <c r="C743" s="119"/>
      <c r="D743" s="119"/>
      <c r="E743" s="120"/>
      <c r="F743" s="111" t="s">
        <v>1754</v>
      </c>
      <c r="G743" s="117"/>
      <c r="H743" s="120"/>
      <c r="I743" s="120"/>
      <c r="J743" s="120"/>
      <c r="K743" s="116"/>
      <c r="L743" s="117"/>
      <c r="M743" s="120"/>
      <c r="N743" s="120"/>
      <c r="O743" s="120"/>
      <c r="P743" s="116"/>
      <c r="Q743" s="116"/>
      <c r="R743" s="120"/>
      <c r="S743" s="120"/>
    </row>
    <row r="744" ht="16.5" customHeight="1">
      <c r="A744" s="110" t="s">
        <v>324</v>
      </c>
      <c r="B744" s="101" t="s">
        <v>941</v>
      </c>
      <c r="C744" s="119"/>
      <c r="D744" s="119"/>
      <c r="E744" s="120"/>
      <c r="F744" s="111" t="s">
        <v>1755</v>
      </c>
      <c r="G744" s="117"/>
      <c r="H744" s="120"/>
      <c r="I744" s="120"/>
      <c r="J744" s="120"/>
      <c r="K744" s="116"/>
      <c r="L744" s="117"/>
      <c r="M744" s="120"/>
      <c r="N744" s="120"/>
      <c r="O744" s="120"/>
      <c r="P744" s="116"/>
      <c r="Q744" s="116"/>
      <c r="R744" s="120"/>
      <c r="S744" s="120"/>
    </row>
    <row r="745" ht="16.5" customHeight="1">
      <c r="A745" s="101" t="s">
        <v>335</v>
      </c>
      <c r="B745" s="101" t="s">
        <v>337</v>
      </c>
      <c r="C745" s="119"/>
      <c r="D745" s="119"/>
      <c r="E745" s="120"/>
      <c r="F745" s="111" t="s">
        <v>1756</v>
      </c>
      <c r="G745" s="117"/>
      <c r="H745" s="120"/>
      <c r="I745" s="120"/>
      <c r="J745" s="120"/>
      <c r="K745" s="116"/>
      <c r="L745" s="117"/>
      <c r="M745" s="120"/>
      <c r="N745" s="120"/>
      <c r="O745" s="120"/>
      <c r="P745" s="116"/>
      <c r="Q745" s="116"/>
      <c r="R745" s="120"/>
      <c r="S745" s="120"/>
    </row>
    <row r="746" ht="16.5" customHeight="1">
      <c r="A746" s="110" t="s">
        <v>340</v>
      </c>
      <c r="B746" s="118" t="s">
        <v>949</v>
      </c>
      <c r="C746" s="119"/>
      <c r="D746" s="119"/>
      <c r="E746" s="120"/>
      <c r="F746" s="111" t="s">
        <v>1757</v>
      </c>
      <c r="G746" s="117"/>
      <c r="H746" s="120"/>
      <c r="I746" s="120"/>
      <c r="J746" s="120"/>
      <c r="K746" s="116"/>
      <c r="L746" s="117"/>
      <c r="M746" s="120"/>
      <c r="N746" s="120"/>
      <c r="O746" s="120"/>
      <c r="P746" s="116"/>
      <c r="Q746" s="116"/>
      <c r="R746" s="120"/>
      <c r="S746" s="120"/>
    </row>
    <row r="747" ht="16.5" customHeight="1">
      <c r="A747" s="101" t="s">
        <v>377</v>
      </c>
      <c r="B747" s="101" t="s">
        <v>794</v>
      </c>
      <c r="C747" s="119"/>
      <c r="D747" s="119"/>
      <c r="E747" s="120"/>
      <c r="F747" s="111" t="s">
        <v>1758</v>
      </c>
      <c r="G747" s="117"/>
      <c r="H747" s="120"/>
      <c r="I747" s="120"/>
      <c r="J747" s="120"/>
      <c r="K747" s="116"/>
      <c r="L747" s="117"/>
      <c r="M747" s="120"/>
      <c r="N747" s="120"/>
      <c r="O747" s="120"/>
      <c r="P747" s="116"/>
      <c r="Q747" s="116"/>
      <c r="R747" s="120"/>
      <c r="S747" s="120"/>
    </row>
    <row r="748" ht="16.5" customHeight="1">
      <c r="A748" s="101" t="s">
        <v>394</v>
      </c>
      <c r="B748" s="118" t="s">
        <v>959</v>
      </c>
      <c r="C748" s="119"/>
      <c r="D748" s="119"/>
      <c r="E748" s="120"/>
      <c r="F748" s="111" t="s">
        <v>1759</v>
      </c>
      <c r="G748" s="117"/>
      <c r="H748" s="120"/>
      <c r="I748" s="120"/>
      <c r="J748" s="120"/>
      <c r="K748" s="116"/>
      <c r="L748" s="117"/>
      <c r="M748" s="120"/>
      <c r="N748" s="120"/>
      <c r="O748" s="120"/>
      <c r="P748" s="116"/>
      <c r="Q748" s="116"/>
      <c r="R748" s="120"/>
      <c r="S748" s="120"/>
    </row>
    <row r="749" ht="16.5" customHeight="1">
      <c r="A749" s="110" t="s">
        <v>400</v>
      </c>
      <c r="B749" s="101" t="s">
        <v>962</v>
      </c>
      <c r="C749" s="119"/>
      <c r="D749" s="119"/>
      <c r="E749" s="120"/>
      <c r="F749" s="111" t="s">
        <v>1760</v>
      </c>
      <c r="G749" s="117"/>
      <c r="H749" s="120"/>
      <c r="I749" s="120"/>
      <c r="J749" s="120"/>
      <c r="K749" s="116"/>
      <c r="L749" s="117"/>
      <c r="M749" s="120"/>
      <c r="N749" s="120"/>
      <c r="O749" s="120"/>
      <c r="P749" s="116"/>
      <c r="Q749" s="116"/>
      <c r="R749" s="120"/>
      <c r="S749" s="120"/>
    </row>
    <row r="750" ht="16.5" customHeight="1">
      <c r="A750" s="110" t="s">
        <v>403</v>
      </c>
      <c r="B750" s="118" t="s">
        <v>966</v>
      </c>
      <c r="C750" s="119"/>
      <c r="D750" s="119"/>
      <c r="E750" s="120"/>
      <c r="F750" s="111" t="s">
        <v>1761</v>
      </c>
      <c r="G750" s="117"/>
      <c r="H750" s="120"/>
      <c r="I750" s="120"/>
      <c r="J750" s="120"/>
      <c r="K750" s="116"/>
      <c r="L750" s="117"/>
      <c r="M750" s="120"/>
      <c r="N750" s="120"/>
      <c r="O750" s="120"/>
      <c r="P750" s="116"/>
      <c r="Q750" s="116"/>
      <c r="R750" s="120"/>
      <c r="S750" s="120"/>
    </row>
    <row r="751" ht="16.5" customHeight="1">
      <c r="A751" s="110" t="s">
        <v>406</v>
      </c>
      <c r="B751" s="118" t="s">
        <v>972</v>
      </c>
      <c r="C751" s="119"/>
      <c r="D751" s="119"/>
      <c r="E751" s="120"/>
      <c r="F751" s="104" t="s">
        <v>1313</v>
      </c>
      <c r="G751" s="117"/>
      <c r="H751" s="120"/>
      <c r="I751" s="120"/>
      <c r="J751" s="120"/>
      <c r="K751" s="116"/>
      <c r="L751" s="117"/>
      <c r="M751" s="120"/>
      <c r="N751" s="120"/>
      <c r="O751" s="120"/>
      <c r="P751" s="116"/>
      <c r="Q751" s="116"/>
      <c r="R751" s="120"/>
      <c r="S751" s="120"/>
    </row>
    <row r="752" ht="16.5" customHeight="1">
      <c r="A752" s="110" t="s">
        <v>415</v>
      </c>
      <c r="B752" s="101" t="s">
        <v>976</v>
      </c>
      <c r="C752" s="119"/>
      <c r="D752" s="119"/>
      <c r="E752" s="120"/>
      <c r="F752" s="111" t="s">
        <v>1762</v>
      </c>
      <c r="G752" s="117"/>
      <c r="H752" s="120"/>
      <c r="I752" s="120"/>
      <c r="J752" s="120"/>
      <c r="K752" s="116"/>
      <c r="L752" s="117"/>
      <c r="M752" s="120"/>
      <c r="N752" s="120"/>
      <c r="O752" s="120"/>
      <c r="P752" s="116"/>
      <c r="Q752" s="116"/>
      <c r="R752" s="120"/>
      <c r="S752" s="120"/>
    </row>
    <row r="753" ht="16.5" customHeight="1">
      <c r="A753" s="110" t="s">
        <v>420</v>
      </c>
      <c r="B753" s="118" t="s">
        <v>980</v>
      </c>
      <c r="C753" s="119"/>
      <c r="D753" s="119"/>
      <c r="E753" s="120"/>
      <c r="F753" s="111" t="s">
        <v>1763</v>
      </c>
      <c r="G753" s="117"/>
      <c r="H753" s="120"/>
      <c r="I753" s="120"/>
      <c r="J753" s="120"/>
      <c r="K753" s="116"/>
      <c r="L753" s="117"/>
      <c r="M753" s="120"/>
      <c r="N753" s="120"/>
      <c r="O753" s="120"/>
      <c r="P753" s="116"/>
      <c r="Q753" s="116"/>
      <c r="R753" s="120"/>
      <c r="S753" s="120"/>
    </row>
    <row r="754" ht="16.5" customHeight="1">
      <c r="A754" s="110" t="s">
        <v>449</v>
      </c>
      <c r="B754" s="118" t="s">
        <v>994</v>
      </c>
      <c r="C754" s="119"/>
      <c r="D754" s="119"/>
      <c r="E754" s="120"/>
      <c r="F754" s="111" t="s">
        <v>1764</v>
      </c>
      <c r="G754" s="117"/>
      <c r="H754" s="120"/>
      <c r="I754" s="120"/>
      <c r="J754" s="120"/>
      <c r="K754" s="116"/>
      <c r="L754" s="117"/>
      <c r="M754" s="120"/>
      <c r="N754" s="120"/>
      <c r="O754" s="120"/>
      <c r="P754" s="116"/>
      <c r="Q754" s="116"/>
      <c r="R754" s="120"/>
      <c r="S754" s="120"/>
    </row>
    <row r="755" ht="16.5" customHeight="1">
      <c r="A755" s="110" t="s">
        <v>454</v>
      </c>
      <c r="B755" s="118" t="s">
        <v>998</v>
      </c>
      <c r="C755" s="119"/>
      <c r="D755" s="119"/>
      <c r="E755" s="120"/>
      <c r="F755" s="111" t="s">
        <v>1765</v>
      </c>
      <c r="G755" s="117"/>
      <c r="H755" s="120"/>
      <c r="I755" s="120"/>
      <c r="J755" s="120"/>
      <c r="K755" s="116"/>
      <c r="L755" s="117"/>
      <c r="M755" s="120"/>
      <c r="N755" s="120"/>
      <c r="O755" s="120"/>
      <c r="P755" s="116"/>
      <c r="Q755" s="116"/>
      <c r="R755" s="120"/>
      <c r="S755" s="120"/>
    </row>
    <row r="756" ht="16.5" customHeight="1">
      <c r="A756" s="110" t="s">
        <v>459</v>
      </c>
      <c r="B756" s="101" t="s">
        <v>1002</v>
      </c>
      <c r="C756" s="119"/>
      <c r="D756" s="119"/>
      <c r="E756" s="120"/>
      <c r="F756" s="111" t="s">
        <v>1766</v>
      </c>
      <c r="G756" s="117"/>
      <c r="H756" s="120"/>
      <c r="I756" s="120"/>
      <c r="J756" s="120"/>
      <c r="K756" s="116"/>
      <c r="L756" s="117"/>
      <c r="M756" s="120"/>
      <c r="N756" s="120"/>
      <c r="O756" s="120"/>
      <c r="P756" s="116"/>
      <c r="Q756" s="116"/>
      <c r="R756" s="120"/>
      <c r="S756" s="120"/>
    </row>
    <row r="757" ht="16.5" customHeight="1">
      <c r="A757" s="101" t="s">
        <v>477</v>
      </c>
      <c r="B757" s="118" t="s">
        <v>1008</v>
      </c>
      <c r="C757" s="119"/>
      <c r="D757" s="119"/>
      <c r="E757" s="120"/>
      <c r="F757" s="111" t="s">
        <v>1767</v>
      </c>
      <c r="G757" s="117"/>
      <c r="H757" s="120"/>
      <c r="I757" s="120"/>
      <c r="J757" s="120"/>
      <c r="K757" s="116"/>
      <c r="L757" s="117"/>
      <c r="M757" s="120"/>
      <c r="N757" s="120"/>
      <c r="O757" s="120"/>
      <c r="P757" s="116"/>
      <c r="Q757" s="116"/>
      <c r="R757" s="120"/>
      <c r="S757" s="120"/>
    </row>
    <row r="758" ht="16.5" customHeight="1">
      <c r="A758" s="110" t="s">
        <v>519</v>
      </c>
      <c r="B758" s="101" t="s">
        <v>1012</v>
      </c>
      <c r="C758" s="119"/>
      <c r="D758" s="119"/>
      <c r="E758" s="120"/>
      <c r="F758" s="111" t="s">
        <v>1768</v>
      </c>
      <c r="G758" s="117"/>
      <c r="H758" s="120"/>
      <c r="I758" s="120"/>
      <c r="J758" s="120"/>
      <c r="K758" s="116"/>
      <c r="L758" s="117"/>
      <c r="M758" s="120"/>
      <c r="N758" s="120"/>
      <c r="O758" s="120"/>
      <c r="P758" s="116"/>
      <c r="Q758" s="116"/>
      <c r="R758" s="120"/>
      <c r="S758" s="120"/>
    </row>
    <row r="759" ht="16.5" customHeight="1">
      <c r="A759" s="110" t="s">
        <v>527</v>
      </c>
      <c r="B759" s="118" t="s">
        <v>1016</v>
      </c>
      <c r="C759" s="119"/>
      <c r="D759" s="119"/>
      <c r="E759" s="120"/>
      <c r="F759" s="111" t="s">
        <v>1769</v>
      </c>
      <c r="G759" s="117"/>
      <c r="H759" s="120"/>
      <c r="I759" s="120"/>
      <c r="J759" s="120"/>
      <c r="K759" s="116"/>
      <c r="L759" s="117"/>
      <c r="M759" s="120"/>
      <c r="N759" s="120"/>
      <c r="O759" s="120"/>
      <c r="P759" s="116"/>
      <c r="Q759" s="116"/>
      <c r="R759" s="120"/>
      <c r="S759" s="120"/>
    </row>
    <row r="760" ht="16.5" customHeight="1">
      <c r="A760" s="110" t="s">
        <v>533</v>
      </c>
      <c r="B760" s="118" t="s">
        <v>1019</v>
      </c>
      <c r="C760" s="119"/>
      <c r="D760" s="119"/>
      <c r="E760" s="120"/>
      <c r="F760" s="111" t="s">
        <v>1770</v>
      </c>
      <c r="G760" s="117"/>
      <c r="H760" s="120"/>
      <c r="I760" s="120"/>
      <c r="J760" s="120"/>
      <c r="K760" s="116"/>
      <c r="L760" s="117"/>
      <c r="M760" s="120"/>
      <c r="N760" s="120"/>
      <c r="O760" s="120"/>
      <c r="P760" s="116"/>
      <c r="Q760" s="116"/>
      <c r="R760" s="120"/>
      <c r="S760" s="120"/>
    </row>
    <row r="761" ht="16.5" customHeight="1">
      <c r="A761" s="110" t="s">
        <v>539</v>
      </c>
      <c r="B761" s="118" t="s">
        <v>1023</v>
      </c>
      <c r="C761" s="119"/>
      <c r="D761" s="119"/>
      <c r="E761" s="120"/>
      <c r="F761" s="111" t="s">
        <v>1771</v>
      </c>
      <c r="G761" s="117"/>
      <c r="H761" s="120"/>
      <c r="I761" s="120"/>
      <c r="J761" s="120"/>
      <c r="K761" s="116"/>
      <c r="L761" s="117"/>
      <c r="M761" s="120"/>
      <c r="N761" s="120"/>
      <c r="O761" s="120"/>
      <c r="P761" s="116"/>
      <c r="Q761" s="116"/>
      <c r="R761" s="120"/>
      <c r="S761" s="120"/>
    </row>
    <row r="762" ht="16.5" customHeight="1">
      <c r="A762" s="110" t="s">
        <v>544</v>
      </c>
      <c r="B762" s="118" t="s">
        <v>1027</v>
      </c>
      <c r="C762" s="119"/>
      <c r="D762" s="119"/>
      <c r="E762" s="120"/>
      <c r="F762" s="104" t="s">
        <v>1772</v>
      </c>
      <c r="G762" s="117"/>
      <c r="H762" s="120"/>
      <c r="I762" s="120"/>
      <c r="J762" s="120"/>
      <c r="K762" s="116"/>
      <c r="L762" s="117"/>
      <c r="M762" s="120"/>
      <c r="N762" s="120"/>
      <c r="O762" s="120"/>
      <c r="P762" s="116"/>
      <c r="Q762" s="116"/>
      <c r="R762" s="120"/>
      <c r="S762" s="120"/>
    </row>
    <row r="763" ht="16.5" customHeight="1">
      <c r="A763" s="101" t="s">
        <v>555</v>
      </c>
      <c r="B763" s="118" t="s">
        <v>1030</v>
      </c>
      <c r="C763" s="119"/>
      <c r="D763" s="119"/>
      <c r="E763" s="120"/>
      <c r="F763" s="111" t="s">
        <v>1773</v>
      </c>
      <c r="G763" s="117"/>
      <c r="H763" s="120"/>
      <c r="I763" s="120"/>
      <c r="J763" s="120"/>
      <c r="K763" s="116"/>
      <c r="L763" s="117"/>
      <c r="M763" s="120"/>
      <c r="N763" s="120"/>
      <c r="O763" s="120"/>
      <c r="P763" s="116"/>
      <c r="Q763" s="116"/>
      <c r="R763" s="120"/>
      <c r="S763" s="120"/>
    </row>
    <row r="764" ht="16.5" customHeight="1">
      <c r="A764" s="110" t="s">
        <v>570</v>
      </c>
      <c r="B764" s="118" t="s">
        <v>1034</v>
      </c>
      <c r="C764" s="119"/>
      <c r="D764" s="119"/>
      <c r="E764" s="120"/>
      <c r="F764" s="111" t="s">
        <v>1774</v>
      </c>
      <c r="G764" s="117"/>
      <c r="H764" s="120"/>
      <c r="I764" s="120"/>
      <c r="J764" s="120"/>
      <c r="K764" s="116"/>
      <c r="L764" s="117"/>
      <c r="M764" s="120"/>
      <c r="N764" s="120"/>
      <c r="O764" s="120"/>
      <c r="P764" s="116"/>
      <c r="Q764" s="116"/>
      <c r="R764" s="120"/>
      <c r="S764" s="120"/>
    </row>
    <row r="765" ht="16.5" customHeight="1">
      <c r="A765" s="110" t="s">
        <v>589</v>
      </c>
      <c r="B765" s="118" t="s">
        <v>1037</v>
      </c>
      <c r="C765" s="119"/>
      <c r="D765" s="119"/>
      <c r="E765" s="120"/>
      <c r="F765" s="111" t="s">
        <v>1775</v>
      </c>
      <c r="G765" s="117"/>
      <c r="H765" s="120"/>
      <c r="I765" s="120"/>
      <c r="J765" s="120"/>
      <c r="K765" s="116"/>
      <c r="L765" s="117"/>
      <c r="M765" s="120"/>
      <c r="N765" s="120"/>
      <c r="O765" s="120"/>
      <c r="P765" s="116"/>
      <c r="Q765" s="116"/>
      <c r="R765" s="120"/>
      <c r="S765" s="120"/>
    </row>
    <row r="766" ht="16.5" customHeight="1">
      <c r="A766" s="110" t="s">
        <v>604</v>
      </c>
      <c r="B766" s="118" t="s">
        <v>1041</v>
      </c>
      <c r="C766" s="119"/>
      <c r="D766" s="119"/>
      <c r="E766" s="120"/>
      <c r="F766" s="111" t="s">
        <v>1776</v>
      </c>
      <c r="G766" s="117"/>
      <c r="H766" s="120"/>
      <c r="I766" s="120"/>
      <c r="J766" s="120"/>
      <c r="K766" s="116"/>
      <c r="L766" s="117"/>
      <c r="M766" s="120"/>
      <c r="N766" s="120"/>
      <c r="O766" s="120"/>
      <c r="P766" s="116"/>
      <c r="Q766" s="116"/>
      <c r="R766" s="120"/>
      <c r="S766" s="120"/>
    </row>
    <row r="767" ht="16.5" customHeight="1">
      <c r="A767" s="110" t="s">
        <v>621</v>
      </c>
      <c r="B767" s="118" t="s">
        <v>1043</v>
      </c>
      <c r="C767" s="119"/>
      <c r="D767" s="119"/>
      <c r="E767" s="120"/>
      <c r="F767" s="111" t="s">
        <v>1777</v>
      </c>
      <c r="G767" s="117"/>
      <c r="H767" s="120"/>
      <c r="I767" s="120"/>
      <c r="J767" s="120"/>
      <c r="K767" s="116"/>
      <c r="L767" s="117"/>
      <c r="M767" s="120"/>
      <c r="N767" s="120"/>
      <c r="O767" s="120"/>
      <c r="P767" s="116"/>
      <c r="Q767" s="116"/>
      <c r="R767" s="120"/>
      <c r="S767" s="120"/>
    </row>
    <row r="768" ht="16.5" customHeight="1">
      <c r="A768" s="110" t="s">
        <v>633</v>
      </c>
      <c r="B768" s="121" t="s">
        <v>1048</v>
      </c>
      <c r="C768" s="119"/>
      <c r="D768" s="119"/>
      <c r="E768" s="120"/>
      <c r="F768" s="111" t="s">
        <v>1778</v>
      </c>
      <c r="G768" s="117"/>
      <c r="H768" s="120"/>
      <c r="I768" s="120"/>
      <c r="J768" s="120"/>
      <c r="K768" s="116"/>
      <c r="L768" s="117"/>
      <c r="M768" s="120"/>
      <c r="N768" s="120"/>
      <c r="O768" s="120"/>
      <c r="P768" s="116"/>
      <c r="Q768" s="116"/>
      <c r="R768" s="120"/>
      <c r="S768" s="120"/>
    </row>
    <row r="769" ht="16.5" customHeight="1">
      <c r="A769" s="110" t="s">
        <v>649</v>
      </c>
      <c r="B769" s="122" t="s">
        <v>1062</v>
      </c>
      <c r="C769" s="119"/>
      <c r="D769" s="119"/>
      <c r="E769" s="120"/>
      <c r="F769" s="111" t="s">
        <v>1779</v>
      </c>
      <c r="G769" s="117"/>
      <c r="H769" s="120"/>
      <c r="I769" s="120"/>
      <c r="J769" s="120"/>
      <c r="K769" s="116"/>
      <c r="L769" s="117"/>
      <c r="M769" s="120"/>
      <c r="N769" s="120"/>
      <c r="O769" s="120"/>
      <c r="P769" s="116"/>
      <c r="Q769" s="116"/>
      <c r="R769" s="120"/>
      <c r="S769" s="120"/>
    </row>
    <row r="770" ht="16.5" customHeight="1">
      <c r="A770" s="110" t="s">
        <v>655</v>
      </c>
      <c r="B770" s="121" t="s">
        <v>555</v>
      </c>
      <c r="C770" s="119"/>
      <c r="D770" s="119"/>
      <c r="E770" s="120"/>
      <c r="F770" s="111" t="s">
        <v>1780</v>
      </c>
      <c r="G770" s="117"/>
      <c r="H770" s="120"/>
      <c r="I770" s="120"/>
      <c r="J770" s="120"/>
      <c r="K770" s="116"/>
      <c r="L770" s="117"/>
      <c r="M770" s="120"/>
      <c r="N770" s="120"/>
      <c r="O770" s="120"/>
      <c r="P770" s="116"/>
      <c r="Q770" s="116"/>
      <c r="R770" s="120"/>
      <c r="S770" s="120"/>
    </row>
    <row r="771" ht="16.5" customHeight="1">
      <c r="A771" s="101" t="s">
        <v>661</v>
      </c>
      <c r="B771" s="122" t="s">
        <v>1072</v>
      </c>
      <c r="C771" s="119"/>
      <c r="D771" s="119"/>
      <c r="E771" s="120"/>
      <c r="F771" s="111" t="s">
        <v>1781</v>
      </c>
      <c r="G771" s="117"/>
      <c r="H771" s="120"/>
      <c r="I771" s="120"/>
      <c r="J771" s="120"/>
      <c r="K771" s="116"/>
      <c r="L771" s="117"/>
      <c r="M771" s="120"/>
      <c r="N771" s="120"/>
      <c r="O771" s="120"/>
      <c r="P771" s="116"/>
      <c r="Q771" s="116"/>
      <c r="R771" s="120"/>
      <c r="S771" s="120"/>
    </row>
    <row r="772" ht="16.5" customHeight="1">
      <c r="A772" s="110" t="s">
        <v>412</v>
      </c>
      <c r="B772" s="122" t="s">
        <v>1075</v>
      </c>
      <c r="C772" s="119"/>
      <c r="D772" s="119"/>
      <c r="E772" s="120"/>
      <c r="F772" s="111" t="s">
        <v>1782</v>
      </c>
      <c r="G772" s="117"/>
      <c r="H772" s="120"/>
      <c r="I772" s="120"/>
      <c r="J772" s="120"/>
      <c r="K772" s="116"/>
      <c r="L772" s="117"/>
      <c r="M772" s="120"/>
      <c r="N772" s="120"/>
      <c r="O772" s="120"/>
      <c r="P772" s="116"/>
      <c r="Q772" s="116"/>
      <c r="R772" s="120"/>
      <c r="S772" s="120"/>
    </row>
    <row r="773" ht="16.5" customHeight="1">
      <c r="A773" s="110" t="s">
        <v>672</v>
      </c>
      <c r="B773" s="122" t="s">
        <v>1082</v>
      </c>
      <c r="C773" s="119"/>
      <c r="D773" s="119"/>
      <c r="E773" s="120"/>
      <c r="F773" s="111" t="s">
        <v>1783</v>
      </c>
      <c r="G773" s="117"/>
      <c r="H773" s="120"/>
      <c r="I773" s="120"/>
      <c r="J773" s="120"/>
      <c r="K773" s="116"/>
      <c r="L773" s="117"/>
      <c r="M773" s="120"/>
      <c r="N773" s="120"/>
      <c r="O773" s="120"/>
      <c r="P773" s="116"/>
      <c r="Q773" s="116"/>
      <c r="R773" s="120"/>
      <c r="S773" s="120"/>
    </row>
    <row r="774" ht="16.5" customHeight="1">
      <c r="A774" s="110" t="s">
        <v>680</v>
      </c>
      <c r="B774" s="122" t="s">
        <v>1086</v>
      </c>
      <c r="C774" s="119"/>
      <c r="D774" s="119"/>
      <c r="E774" s="120"/>
      <c r="F774" s="111" t="s">
        <v>1784</v>
      </c>
      <c r="G774" s="117"/>
      <c r="H774" s="120"/>
      <c r="I774" s="120"/>
      <c r="J774" s="120"/>
      <c r="K774" s="116"/>
      <c r="L774" s="117"/>
      <c r="M774" s="120"/>
      <c r="N774" s="120"/>
      <c r="O774" s="120"/>
      <c r="P774" s="116"/>
      <c r="Q774" s="116"/>
      <c r="R774" s="120"/>
      <c r="S774" s="120"/>
    </row>
    <row r="775" ht="16.5" customHeight="1">
      <c r="A775" s="110" t="s">
        <v>686</v>
      </c>
      <c r="B775" s="122" t="s">
        <v>1090</v>
      </c>
      <c r="C775" s="119"/>
      <c r="D775" s="119"/>
      <c r="E775" s="120"/>
      <c r="F775" s="111" t="s">
        <v>1785</v>
      </c>
      <c r="G775" s="117"/>
      <c r="H775" s="120"/>
      <c r="I775" s="120"/>
      <c r="J775" s="120"/>
      <c r="K775" s="116"/>
      <c r="L775" s="117"/>
      <c r="M775" s="120"/>
      <c r="N775" s="120"/>
      <c r="O775" s="120"/>
      <c r="P775" s="116"/>
      <c r="Q775" s="116"/>
      <c r="R775" s="120"/>
      <c r="S775" s="120"/>
    </row>
    <row r="776" ht="16.5" customHeight="1">
      <c r="A776" s="110" t="s">
        <v>691</v>
      </c>
      <c r="B776" s="122" t="s">
        <v>1093</v>
      </c>
      <c r="C776" s="119"/>
      <c r="D776" s="119"/>
      <c r="E776" s="120"/>
      <c r="F776" s="111" t="s">
        <v>1786</v>
      </c>
      <c r="G776" s="117"/>
      <c r="H776" s="120"/>
      <c r="I776" s="120"/>
      <c r="J776" s="120"/>
      <c r="K776" s="116"/>
      <c r="L776" s="117"/>
      <c r="M776" s="120"/>
      <c r="N776" s="120"/>
      <c r="O776" s="120"/>
      <c r="P776" s="116"/>
      <c r="Q776" s="116"/>
      <c r="R776" s="120"/>
      <c r="S776" s="120"/>
    </row>
    <row r="777" ht="16.5" customHeight="1">
      <c r="A777" s="110" t="s">
        <v>699</v>
      </c>
      <c r="B777" s="122" t="s">
        <v>1099</v>
      </c>
      <c r="C777" s="119"/>
      <c r="D777" s="119"/>
      <c r="E777" s="120"/>
      <c r="F777" s="111" t="s">
        <v>1787</v>
      </c>
      <c r="G777" s="117"/>
      <c r="H777" s="120"/>
      <c r="I777" s="120"/>
      <c r="J777" s="120"/>
      <c r="K777" s="116"/>
      <c r="L777" s="117"/>
      <c r="M777" s="120"/>
      <c r="N777" s="120"/>
      <c r="O777" s="120"/>
      <c r="P777" s="116"/>
      <c r="Q777" s="116"/>
      <c r="R777" s="120"/>
      <c r="S777" s="120"/>
    </row>
    <row r="778" ht="16.5" customHeight="1">
      <c r="A778" s="110" t="s">
        <v>704</v>
      </c>
      <c r="B778" s="122" t="s">
        <v>1107</v>
      </c>
      <c r="C778" s="119"/>
      <c r="D778" s="119"/>
      <c r="E778" s="120"/>
      <c r="F778" s="104" t="s">
        <v>1416</v>
      </c>
      <c r="G778" s="117"/>
      <c r="H778" s="120"/>
      <c r="I778" s="120"/>
      <c r="J778" s="120"/>
      <c r="K778" s="116"/>
      <c r="L778" s="117"/>
      <c r="M778" s="120"/>
      <c r="N778" s="120"/>
      <c r="O778" s="120"/>
      <c r="P778" s="116"/>
      <c r="Q778" s="116"/>
      <c r="R778" s="120"/>
      <c r="S778" s="120"/>
    </row>
    <row r="779" ht="16.5" customHeight="1">
      <c r="A779" s="110" t="s">
        <v>714</v>
      </c>
      <c r="B779" s="122" t="s">
        <v>1112</v>
      </c>
      <c r="C779" s="119"/>
      <c r="D779" s="119"/>
      <c r="E779" s="120"/>
      <c r="F779" s="111" t="s">
        <v>1788</v>
      </c>
      <c r="G779" s="117"/>
      <c r="H779" s="120"/>
      <c r="I779" s="120"/>
      <c r="J779" s="120"/>
      <c r="K779" s="116"/>
      <c r="L779" s="117"/>
      <c r="M779" s="120"/>
      <c r="N779" s="120"/>
      <c r="O779" s="120"/>
      <c r="P779" s="116"/>
      <c r="Q779" s="116"/>
      <c r="R779" s="120"/>
      <c r="S779" s="120"/>
    </row>
    <row r="780" ht="16.5" customHeight="1">
      <c r="A780" s="110" t="s">
        <v>771</v>
      </c>
      <c r="B780" s="121" t="s">
        <v>196</v>
      </c>
      <c r="C780" s="119"/>
      <c r="D780" s="119"/>
      <c r="E780" s="120"/>
      <c r="F780" s="104" t="s">
        <v>1403</v>
      </c>
      <c r="G780" s="117"/>
      <c r="H780" s="120"/>
      <c r="I780" s="120"/>
      <c r="J780" s="120"/>
      <c r="K780" s="116"/>
      <c r="L780" s="117"/>
      <c r="M780" s="120"/>
      <c r="N780" s="120"/>
      <c r="O780" s="120"/>
      <c r="P780" s="116"/>
      <c r="Q780" s="116"/>
      <c r="R780" s="120"/>
      <c r="S780" s="120"/>
    </row>
    <row r="781" ht="16.5" customHeight="1">
      <c r="A781" s="110" t="s">
        <v>808</v>
      </c>
      <c r="B781" s="121" t="s">
        <v>1122</v>
      </c>
      <c r="C781" s="119"/>
      <c r="D781" s="119"/>
      <c r="E781" s="120"/>
      <c r="F781" s="111" t="s">
        <v>1789</v>
      </c>
      <c r="G781" s="117"/>
      <c r="H781" s="120"/>
      <c r="I781" s="120"/>
      <c r="J781" s="120"/>
      <c r="K781" s="116"/>
      <c r="L781" s="117"/>
      <c r="M781" s="120"/>
      <c r="N781" s="120"/>
      <c r="O781" s="120"/>
      <c r="P781" s="116"/>
      <c r="Q781" s="116"/>
      <c r="R781" s="120"/>
      <c r="S781" s="120"/>
    </row>
    <row r="782" ht="16.5" customHeight="1">
      <c r="A782" s="101" t="s">
        <v>812</v>
      </c>
      <c r="B782" s="121" t="s">
        <v>1127</v>
      </c>
      <c r="C782" s="119"/>
      <c r="D782" s="119"/>
      <c r="E782" s="120"/>
      <c r="F782" s="111" t="s">
        <v>854</v>
      </c>
      <c r="G782" s="117"/>
      <c r="H782" s="120"/>
      <c r="I782" s="120"/>
      <c r="J782" s="120"/>
      <c r="K782" s="116"/>
      <c r="L782" s="117"/>
      <c r="M782" s="120"/>
      <c r="N782" s="120"/>
      <c r="O782" s="120"/>
      <c r="P782" s="116"/>
      <c r="Q782" s="116"/>
      <c r="R782" s="120"/>
      <c r="S782" s="120"/>
    </row>
    <row r="783" ht="16.5" customHeight="1">
      <c r="A783" s="110" t="s">
        <v>816</v>
      </c>
      <c r="B783" s="122" t="s">
        <v>1135</v>
      </c>
      <c r="C783" s="119"/>
      <c r="D783" s="119"/>
      <c r="E783" s="120"/>
      <c r="F783" s="104" t="s">
        <v>1553</v>
      </c>
      <c r="G783" s="117"/>
      <c r="H783" s="120"/>
      <c r="I783" s="120"/>
      <c r="J783" s="120"/>
      <c r="K783" s="116"/>
      <c r="L783" s="117"/>
      <c r="M783" s="120"/>
      <c r="N783" s="120"/>
      <c r="O783" s="120"/>
      <c r="P783" s="116"/>
      <c r="Q783" s="116"/>
      <c r="R783" s="120"/>
      <c r="S783" s="120"/>
    </row>
    <row r="784" ht="16.5" customHeight="1">
      <c r="A784" s="110" t="s">
        <v>825</v>
      </c>
      <c r="B784" s="122" t="s">
        <v>1141</v>
      </c>
      <c r="C784" s="119"/>
      <c r="D784" s="119"/>
      <c r="E784" s="120"/>
      <c r="F784" s="111" t="s">
        <v>1790</v>
      </c>
      <c r="G784" s="117"/>
      <c r="H784" s="120"/>
      <c r="I784" s="120"/>
      <c r="J784" s="120"/>
      <c r="K784" s="116"/>
      <c r="L784" s="117"/>
      <c r="M784" s="120"/>
      <c r="N784" s="120"/>
      <c r="O784" s="120"/>
      <c r="P784" s="116"/>
      <c r="Q784" s="116"/>
      <c r="R784" s="120"/>
      <c r="S784" s="120"/>
    </row>
    <row r="785" ht="16.5" customHeight="1">
      <c r="A785" s="101" t="s">
        <v>829</v>
      </c>
      <c r="B785" s="122" t="s">
        <v>1146</v>
      </c>
      <c r="C785" s="119"/>
      <c r="D785" s="119"/>
      <c r="E785" s="120"/>
      <c r="F785" s="104" t="s">
        <v>1413</v>
      </c>
      <c r="G785" s="117"/>
      <c r="H785" s="120"/>
      <c r="I785" s="120"/>
      <c r="J785" s="120"/>
      <c r="K785" s="116"/>
      <c r="L785" s="117"/>
      <c r="M785" s="120"/>
      <c r="N785" s="120"/>
      <c r="O785" s="120"/>
      <c r="P785" s="116"/>
      <c r="Q785" s="116"/>
      <c r="R785" s="120"/>
      <c r="S785" s="120"/>
    </row>
    <row r="786" ht="16.5" customHeight="1">
      <c r="A786" s="110" t="s">
        <v>838</v>
      </c>
      <c r="B786" s="121" t="s">
        <v>456</v>
      </c>
      <c r="C786" s="119"/>
      <c r="D786" s="119"/>
      <c r="E786" s="120"/>
      <c r="F786" s="111" t="s">
        <v>1791</v>
      </c>
      <c r="G786" s="117"/>
      <c r="H786" s="120"/>
      <c r="I786" s="120"/>
      <c r="J786" s="120"/>
      <c r="K786" s="116"/>
      <c r="L786" s="117"/>
      <c r="M786" s="120"/>
      <c r="N786" s="120"/>
      <c r="O786" s="120"/>
      <c r="P786" s="116"/>
      <c r="Q786" s="116"/>
      <c r="R786" s="120"/>
      <c r="S786" s="120"/>
    </row>
    <row r="787" ht="16.5" customHeight="1">
      <c r="A787" s="110" t="s">
        <v>874</v>
      </c>
      <c r="B787" s="121" t="s">
        <v>1156</v>
      </c>
      <c r="C787" s="119"/>
      <c r="D787" s="119"/>
      <c r="E787" s="120"/>
      <c r="F787" s="111" t="s">
        <v>1792</v>
      </c>
      <c r="G787" s="117"/>
      <c r="H787" s="120"/>
      <c r="I787" s="120"/>
      <c r="J787" s="120"/>
      <c r="K787" s="116"/>
      <c r="L787" s="117"/>
      <c r="M787" s="120"/>
      <c r="N787" s="120"/>
      <c r="O787" s="120"/>
      <c r="P787" s="116"/>
      <c r="Q787" s="116"/>
      <c r="R787" s="120"/>
      <c r="S787" s="120"/>
    </row>
    <row r="788" ht="16.5" customHeight="1">
      <c r="A788" s="110" t="s">
        <v>909</v>
      </c>
      <c r="B788" s="122" t="s">
        <v>1161</v>
      </c>
      <c r="C788" s="119"/>
      <c r="D788" s="119"/>
      <c r="E788" s="120"/>
      <c r="F788" s="111" t="s">
        <v>1793</v>
      </c>
      <c r="G788" s="117"/>
      <c r="H788" s="120"/>
      <c r="I788" s="120"/>
      <c r="J788" s="120"/>
      <c r="K788" s="116"/>
      <c r="L788" s="117"/>
      <c r="M788" s="120"/>
      <c r="N788" s="120"/>
      <c r="O788" s="120"/>
      <c r="P788" s="116"/>
      <c r="Q788" s="116"/>
      <c r="R788" s="120"/>
      <c r="S788" s="120"/>
    </row>
    <row r="789" ht="16.5" customHeight="1">
      <c r="A789" s="110" t="s">
        <v>924</v>
      </c>
      <c r="B789" s="122" t="s">
        <v>1166</v>
      </c>
      <c r="C789" s="119"/>
      <c r="D789" s="119"/>
      <c r="E789" s="120"/>
      <c r="F789" s="111" t="s">
        <v>1794</v>
      </c>
      <c r="G789" s="117"/>
      <c r="H789" s="120"/>
      <c r="I789" s="120"/>
      <c r="J789" s="120"/>
      <c r="K789" s="116"/>
      <c r="L789" s="117"/>
      <c r="M789" s="120"/>
      <c r="N789" s="120"/>
      <c r="O789" s="120"/>
      <c r="P789" s="116"/>
      <c r="Q789" s="116"/>
      <c r="R789" s="120"/>
      <c r="S789" s="120"/>
    </row>
    <row r="790" ht="16.5" customHeight="1">
      <c r="A790" s="101" t="s">
        <v>929</v>
      </c>
      <c r="B790" s="122" t="s">
        <v>1173</v>
      </c>
      <c r="C790" s="119"/>
      <c r="D790" s="119"/>
      <c r="E790" s="120"/>
      <c r="F790" s="111" t="s">
        <v>1795</v>
      </c>
      <c r="G790" s="117"/>
      <c r="H790" s="120"/>
      <c r="I790" s="120"/>
      <c r="J790" s="120"/>
      <c r="K790" s="116"/>
      <c r="L790" s="117"/>
      <c r="M790" s="120"/>
      <c r="N790" s="120"/>
      <c r="O790" s="120"/>
      <c r="P790" s="116"/>
      <c r="Q790" s="116"/>
      <c r="R790" s="120"/>
      <c r="S790" s="120"/>
    </row>
    <row r="791" ht="16.5" customHeight="1">
      <c r="A791" s="110" t="s">
        <v>939</v>
      </c>
      <c r="B791" s="122" t="s">
        <v>1177</v>
      </c>
      <c r="C791" s="119"/>
      <c r="D791" s="119"/>
      <c r="E791" s="120"/>
      <c r="F791" s="111" t="s">
        <v>1796</v>
      </c>
      <c r="G791" s="117"/>
      <c r="H791" s="120"/>
      <c r="I791" s="120"/>
      <c r="J791" s="120"/>
      <c r="K791" s="116"/>
      <c r="L791" s="117"/>
      <c r="M791" s="120"/>
      <c r="N791" s="120"/>
      <c r="O791" s="120"/>
      <c r="P791" s="116"/>
      <c r="Q791" s="116"/>
      <c r="R791" s="120"/>
      <c r="S791" s="120"/>
    </row>
    <row r="792" ht="16.5" customHeight="1">
      <c r="A792" s="110" t="s">
        <v>948</v>
      </c>
      <c r="B792" s="122" t="s">
        <v>1182</v>
      </c>
      <c r="C792" s="119"/>
      <c r="D792" s="119"/>
      <c r="E792" s="120"/>
      <c r="F792" s="111" t="s">
        <v>1797</v>
      </c>
      <c r="G792" s="117"/>
      <c r="H792" s="120"/>
      <c r="I792" s="120"/>
      <c r="J792" s="120"/>
      <c r="K792" s="116"/>
      <c r="L792" s="117"/>
      <c r="M792" s="120"/>
      <c r="N792" s="120"/>
      <c r="O792" s="120"/>
      <c r="P792" s="116"/>
      <c r="Q792" s="116"/>
      <c r="R792" s="120"/>
      <c r="S792" s="120"/>
    </row>
    <row r="793" ht="16.5" customHeight="1">
      <c r="A793" s="110" t="s">
        <v>952</v>
      </c>
      <c r="B793" s="122" t="s">
        <v>1185</v>
      </c>
      <c r="C793" s="119"/>
      <c r="D793" s="119"/>
      <c r="E793" s="120"/>
      <c r="F793" s="104" t="s">
        <v>1377</v>
      </c>
      <c r="G793" s="117"/>
      <c r="H793" s="120"/>
      <c r="I793" s="120"/>
      <c r="J793" s="120"/>
      <c r="K793" s="116"/>
      <c r="L793" s="117"/>
      <c r="M793" s="120"/>
      <c r="N793" s="120"/>
      <c r="O793" s="120"/>
      <c r="P793" s="116"/>
      <c r="Q793" s="116"/>
      <c r="R793" s="120"/>
      <c r="S793" s="120"/>
    </row>
    <row r="794" ht="16.5" customHeight="1">
      <c r="A794" s="101" t="s">
        <v>782</v>
      </c>
      <c r="B794" s="121" t="s">
        <v>292</v>
      </c>
      <c r="C794" s="119"/>
      <c r="D794" s="119"/>
      <c r="E794" s="120"/>
      <c r="F794" s="111" t="s">
        <v>1798</v>
      </c>
      <c r="G794" s="117"/>
      <c r="H794" s="120"/>
      <c r="I794" s="120"/>
      <c r="J794" s="120"/>
      <c r="K794" s="116"/>
      <c r="L794" s="117"/>
      <c r="M794" s="120"/>
      <c r="N794" s="120"/>
      <c r="O794" s="120"/>
      <c r="P794" s="116"/>
      <c r="Q794" s="116"/>
      <c r="R794" s="120"/>
      <c r="S794" s="120"/>
    </row>
    <row r="795" ht="16.5" customHeight="1">
      <c r="A795" s="110" t="s">
        <v>969</v>
      </c>
      <c r="B795" s="122" t="s">
        <v>1192</v>
      </c>
      <c r="C795" s="119"/>
      <c r="D795" s="119"/>
      <c r="E795" s="120"/>
      <c r="F795" s="111" t="s">
        <v>1799</v>
      </c>
      <c r="G795" s="117"/>
      <c r="H795" s="120"/>
      <c r="I795" s="120"/>
      <c r="J795" s="120"/>
      <c r="K795" s="116"/>
      <c r="L795" s="117"/>
      <c r="M795" s="120"/>
      <c r="N795" s="120"/>
      <c r="O795" s="120"/>
      <c r="P795" s="116"/>
      <c r="Q795" s="116"/>
      <c r="R795" s="120"/>
      <c r="S795" s="120"/>
    </row>
    <row r="796" ht="16.5" customHeight="1">
      <c r="A796" s="110" t="s">
        <v>975</v>
      </c>
      <c r="B796" s="121" t="s">
        <v>1050</v>
      </c>
      <c r="C796" s="119"/>
      <c r="D796" s="119"/>
      <c r="E796" s="120"/>
      <c r="F796" s="111" t="s">
        <v>1800</v>
      </c>
      <c r="G796" s="117"/>
      <c r="H796" s="120"/>
      <c r="I796" s="120"/>
      <c r="J796" s="120"/>
      <c r="K796" s="116"/>
      <c r="L796" s="117"/>
      <c r="M796" s="120"/>
      <c r="N796" s="120"/>
      <c r="O796" s="120"/>
      <c r="P796" s="116"/>
      <c r="Q796" s="116"/>
      <c r="R796" s="120"/>
      <c r="S796" s="120"/>
    </row>
    <row r="797" ht="16.5" customHeight="1">
      <c r="A797" s="110" t="s">
        <v>977</v>
      </c>
      <c r="B797" s="122" t="s">
        <v>1198</v>
      </c>
      <c r="C797" s="119"/>
      <c r="D797" s="119"/>
      <c r="E797" s="120"/>
      <c r="F797" s="111" t="s">
        <v>1801</v>
      </c>
      <c r="G797" s="117"/>
      <c r="H797" s="120"/>
      <c r="I797" s="120"/>
      <c r="J797" s="120"/>
      <c r="K797" s="116"/>
      <c r="L797" s="117"/>
      <c r="M797" s="120"/>
      <c r="N797" s="120"/>
      <c r="O797" s="120"/>
      <c r="P797" s="116"/>
      <c r="Q797" s="116"/>
      <c r="R797" s="120"/>
      <c r="S797" s="120"/>
    </row>
    <row r="798" ht="16.5" customHeight="1">
      <c r="A798" s="110" t="s">
        <v>983</v>
      </c>
      <c r="B798" s="122" t="s">
        <v>1202</v>
      </c>
      <c r="C798" s="119"/>
      <c r="D798" s="119"/>
      <c r="E798" s="120"/>
      <c r="F798" s="111" t="s">
        <v>1802</v>
      </c>
      <c r="G798" s="117"/>
      <c r="H798" s="120"/>
      <c r="I798" s="120"/>
      <c r="J798" s="120"/>
      <c r="K798" s="116"/>
      <c r="L798" s="117"/>
      <c r="M798" s="120"/>
      <c r="N798" s="120"/>
      <c r="O798" s="120"/>
      <c r="P798" s="116"/>
      <c r="Q798" s="116"/>
      <c r="R798" s="120"/>
      <c r="S798" s="120"/>
    </row>
    <row r="799" ht="16.5" customHeight="1">
      <c r="A799" s="110" t="s">
        <v>986</v>
      </c>
      <c r="B799" s="122" t="s">
        <v>1209</v>
      </c>
      <c r="C799" s="119"/>
      <c r="D799" s="119"/>
      <c r="E799" s="120"/>
      <c r="F799" s="104" t="s">
        <v>1428</v>
      </c>
      <c r="G799" s="117"/>
      <c r="H799" s="120"/>
      <c r="I799" s="120"/>
      <c r="J799" s="120"/>
      <c r="K799" s="116"/>
      <c r="L799" s="117"/>
      <c r="M799" s="120"/>
      <c r="N799" s="120"/>
      <c r="O799" s="120"/>
      <c r="P799" s="116"/>
      <c r="Q799" s="116"/>
      <c r="R799" s="120"/>
      <c r="S799" s="120"/>
    </row>
    <row r="800" ht="16.5" customHeight="1">
      <c r="A800" s="110" t="s">
        <v>991</v>
      </c>
      <c r="B800" s="122" t="s">
        <v>1210</v>
      </c>
      <c r="C800" s="119"/>
      <c r="D800" s="119"/>
      <c r="E800" s="120"/>
      <c r="F800" s="104" t="s">
        <v>1803</v>
      </c>
      <c r="G800" s="117"/>
      <c r="H800" s="120"/>
      <c r="I800" s="120"/>
      <c r="J800" s="120"/>
      <c r="K800" s="116"/>
      <c r="L800" s="117"/>
      <c r="M800" s="120"/>
      <c r="N800" s="120"/>
      <c r="O800" s="120"/>
      <c r="P800" s="116"/>
      <c r="Q800" s="116"/>
      <c r="R800" s="120"/>
      <c r="S800" s="120"/>
    </row>
    <row r="801" ht="16.5" customHeight="1">
      <c r="A801" s="110" t="s">
        <v>202</v>
      </c>
      <c r="B801" s="122" t="s">
        <v>1213</v>
      </c>
      <c r="C801" s="119"/>
      <c r="D801" s="119"/>
      <c r="E801" s="120"/>
      <c r="F801" s="111" t="s">
        <v>1804</v>
      </c>
      <c r="G801" s="117"/>
      <c r="H801" s="120"/>
      <c r="I801" s="120"/>
      <c r="J801" s="120"/>
      <c r="K801" s="116"/>
      <c r="L801" s="117"/>
      <c r="M801" s="120"/>
      <c r="N801" s="120"/>
      <c r="O801" s="120"/>
      <c r="P801" s="116"/>
      <c r="Q801" s="116"/>
      <c r="R801" s="120"/>
      <c r="S801" s="120"/>
    </row>
    <row r="802" ht="16.5" customHeight="1">
      <c r="A802" s="110" t="s">
        <v>219</v>
      </c>
      <c r="B802" s="122" t="s">
        <v>1216</v>
      </c>
      <c r="C802" s="119"/>
      <c r="D802" s="119"/>
      <c r="E802" s="120"/>
      <c r="F802" s="111" t="s">
        <v>1805</v>
      </c>
      <c r="G802" s="117"/>
      <c r="H802" s="120"/>
      <c r="I802" s="120"/>
      <c r="J802" s="120"/>
      <c r="K802" s="116"/>
      <c r="L802" s="117"/>
      <c r="M802" s="120"/>
      <c r="N802" s="120"/>
      <c r="O802" s="120"/>
      <c r="P802" s="116"/>
      <c r="Q802" s="116"/>
      <c r="R802" s="120"/>
      <c r="S802" s="120"/>
    </row>
    <row r="803" ht="16.5" customHeight="1">
      <c r="A803" s="101" t="s">
        <v>230</v>
      </c>
      <c r="B803" s="122" t="s">
        <v>1219</v>
      </c>
      <c r="C803" s="119"/>
      <c r="D803" s="119"/>
      <c r="E803" s="120"/>
      <c r="F803" s="111" t="s">
        <v>1806</v>
      </c>
      <c r="G803" s="117"/>
      <c r="H803" s="120"/>
      <c r="I803" s="120"/>
      <c r="J803" s="120"/>
      <c r="K803" s="116"/>
      <c r="L803" s="117"/>
      <c r="M803" s="120"/>
      <c r="N803" s="120"/>
      <c r="O803" s="120"/>
      <c r="P803" s="116"/>
      <c r="Q803" s="116"/>
      <c r="R803" s="120"/>
      <c r="S803" s="120"/>
    </row>
    <row r="804" ht="16.5" customHeight="1">
      <c r="A804" s="110" t="s">
        <v>241</v>
      </c>
      <c r="B804" s="121" t="s">
        <v>661</v>
      </c>
      <c r="C804" s="119"/>
      <c r="D804" s="119"/>
      <c r="E804" s="120"/>
      <c r="F804" s="111" t="s">
        <v>1807</v>
      </c>
      <c r="G804" s="117"/>
      <c r="H804" s="120"/>
      <c r="I804" s="120"/>
      <c r="J804" s="120"/>
      <c r="K804" s="116"/>
      <c r="L804" s="117"/>
      <c r="M804" s="120"/>
      <c r="N804" s="120"/>
      <c r="O804" s="120"/>
      <c r="P804" s="116"/>
      <c r="Q804" s="116"/>
      <c r="R804" s="120"/>
      <c r="S804" s="120"/>
    </row>
    <row r="805" ht="16.5" customHeight="1">
      <c r="A805" s="110" t="s">
        <v>247</v>
      </c>
      <c r="B805" s="122" t="s">
        <v>1223</v>
      </c>
      <c r="C805" s="119"/>
      <c r="D805" s="119"/>
      <c r="E805" s="120"/>
      <c r="F805" s="104" t="s">
        <v>676</v>
      </c>
      <c r="G805" s="117"/>
      <c r="H805" s="120"/>
      <c r="I805" s="120"/>
      <c r="J805" s="120"/>
      <c r="K805" s="116"/>
      <c r="L805" s="117"/>
      <c r="M805" s="120"/>
      <c r="N805" s="120"/>
      <c r="O805" s="120"/>
      <c r="P805" s="116"/>
      <c r="Q805" s="116"/>
      <c r="R805" s="120"/>
      <c r="S805" s="120"/>
    </row>
    <row r="806" ht="16.5" customHeight="1">
      <c r="A806" s="110" t="s">
        <v>253</v>
      </c>
      <c r="B806" s="122" t="s">
        <v>1225</v>
      </c>
      <c r="C806" s="119"/>
      <c r="D806" s="119"/>
      <c r="E806" s="120"/>
      <c r="F806" s="111" t="s">
        <v>1808</v>
      </c>
      <c r="G806" s="117"/>
      <c r="H806" s="120"/>
      <c r="I806" s="120"/>
      <c r="J806" s="120"/>
      <c r="K806" s="116"/>
      <c r="L806" s="117"/>
      <c r="M806" s="120"/>
      <c r="N806" s="120"/>
      <c r="O806" s="120"/>
      <c r="P806" s="116"/>
      <c r="Q806" s="116"/>
      <c r="R806" s="120"/>
      <c r="S806" s="120"/>
    </row>
    <row r="807" ht="16.5" customHeight="1">
      <c r="A807" s="110" t="s">
        <v>259</v>
      </c>
      <c r="B807" s="122" t="s">
        <v>1229</v>
      </c>
      <c r="C807" s="119"/>
      <c r="D807" s="119"/>
      <c r="E807" s="120"/>
      <c r="F807" s="111" t="s">
        <v>1809</v>
      </c>
      <c r="G807" s="117"/>
      <c r="H807" s="120"/>
      <c r="I807" s="120"/>
      <c r="J807" s="120"/>
      <c r="K807" s="116"/>
      <c r="L807" s="117"/>
      <c r="M807" s="120"/>
      <c r="N807" s="120"/>
      <c r="O807" s="120"/>
      <c r="P807" s="116"/>
      <c r="Q807" s="116"/>
      <c r="R807" s="120"/>
      <c r="S807" s="120"/>
    </row>
    <row r="808" ht="16.5" customHeight="1">
      <c r="A808" s="110" t="s">
        <v>278</v>
      </c>
      <c r="B808" s="121" t="s">
        <v>208</v>
      </c>
      <c r="C808" s="119"/>
      <c r="D808" s="119"/>
      <c r="E808" s="120"/>
      <c r="F808" s="111" t="s">
        <v>1810</v>
      </c>
      <c r="G808" s="117"/>
      <c r="H808" s="120"/>
      <c r="I808" s="120"/>
      <c r="J808" s="120"/>
      <c r="K808" s="116"/>
      <c r="L808" s="117"/>
      <c r="M808" s="120"/>
      <c r="N808" s="120"/>
      <c r="O808" s="120"/>
      <c r="P808" s="116"/>
      <c r="Q808" s="116"/>
      <c r="R808" s="120"/>
      <c r="S808" s="120"/>
    </row>
    <row r="809" ht="16.5" customHeight="1">
      <c r="A809" s="110" t="s">
        <v>296</v>
      </c>
      <c r="B809" s="122" t="s">
        <v>1236</v>
      </c>
      <c r="C809" s="119"/>
      <c r="D809" s="119"/>
      <c r="E809" s="120"/>
      <c r="F809" s="111" t="s">
        <v>1092</v>
      </c>
      <c r="G809" s="117"/>
      <c r="H809" s="120"/>
      <c r="I809" s="120"/>
      <c r="J809" s="120"/>
      <c r="K809" s="116"/>
      <c r="L809" s="117"/>
      <c r="M809" s="120"/>
      <c r="N809" s="120"/>
      <c r="O809" s="120"/>
      <c r="P809" s="116"/>
      <c r="Q809" s="116"/>
      <c r="R809" s="120"/>
      <c r="S809" s="120"/>
    </row>
    <row r="810" ht="16.5" customHeight="1">
      <c r="A810" s="101" t="s">
        <v>308</v>
      </c>
      <c r="B810" s="122" t="s">
        <v>1240</v>
      </c>
      <c r="C810" s="119"/>
      <c r="D810" s="119"/>
      <c r="E810" s="120"/>
      <c r="F810" s="111" t="s">
        <v>1811</v>
      </c>
      <c r="G810" s="117"/>
      <c r="H810" s="120"/>
      <c r="I810" s="120"/>
      <c r="J810" s="120"/>
      <c r="K810" s="116"/>
      <c r="L810" s="117"/>
      <c r="M810" s="120"/>
      <c r="N810" s="120"/>
      <c r="O810" s="120"/>
      <c r="P810" s="116"/>
      <c r="Q810" s="116"/>
      <c r="R810" s="120"/>
      <c r="S810" s="120"/>
    </row>
    <row r="811" ht="16.5" customHeight="1">
      <c r="A811" s="110" t="s">
        <v>314</v>
      </c>
      <c r="B811" s="122" t="s">
        <v>1245</v>
      </c>
      <c r="C811" s="119"/>
      <c r="D811" s="119"/>
      <c r="E811" s="120"/>
      <c r="F811" s="111" t="s">
        <v>1812</v>
      </c>
      <c r="G811" s="117"/>
      <c r="H811" s="120"/>
      <c r="I811" s="120"/>
      <c r="J811" s="120"/>
      <c r="K811" s="116"/>
      <c r="L811" s="117"/>
      <c r="M811" s="120"/>
      <c r="N811" s="120"/>
      <c r="O811" s="120"/>
      <c r="P811" s="116"/>
      <c r="Q811" s="116"/>
      <c r="R811" s="120"/>
      <c r="S811" s="120"/>
    </row>
    <row r="812" ht="16.5" customHeight="1">
      <c r="A812" s="110" t="s">
        <v>320</v>
      </c>
      <c r="B812" s="121" t="s">
        <v>1253</v>
      </c>
      <c r="C812" s="119"/>
      <c r="D812" s="119"/>
      <c r="E812" s="120"/>
      <c r="F812" s="111" t="s">
        <v>1813</v>
      </c>
      <c r="G812" s="117"/>
      <c r="H812" s="120"/>
      <c r="I812" s="120"/>
      <c r="J812" s="120"/>
      <c r="K812" s="116"/>
      <c r="L812" s="117"/>
      <c r="M812" s="120"/>
      <c r="N812" s="120"/>
      <c r="O812" s="120"/>
      <c r="P812" s="116"/>
      <c r="Q812" s="116"/>
      <c r="R812" s="120"/>
      <c r="S812" s="120"/>
    </row>
    <row r="813" ht="16.5" customHeight="1">
      <c r="A813" s="101" t="s">
        <v>326</v>
      </c>
      <c r="B813" s="121" t="s">
        <v>446</v>
      </c>
      <c r="C813" s="119"/>
      <c r="D813" s="119"/>
      <c r="E813" s="120"/>
      <c r="F813" s="111" t="s">
        <v>1814</v>
      </c>
      <c r="G813" s="117"/>
      <c r="H813" s="120"/>
      <c r="I813" s="120"/>
      <c r="J813" s="120"/>
      <c r="K813" s="116"/>
      <c r="L813" s="117"/>
      <c r="M813" s="120"/>
      <c r="N813" s="120"/>
      <c r="O813" s="120"/>
      <c r="P813" s="116"/>
      <c r="Q813" s="116"/>
      <c r="R813" s="120"/>
      <c r="S813" s="120"/>
    </row>
    <row r="814" ht="16.5" customHeight="1">
      <c r="A814" s="110" t="s">
        <v>331</v>
      </c>
      <c r="B814" s="122" t="s">
        <v>1260</v>
      </c>
      <c r="C814" s="119"/>
      <c r="D814" s="119"/>
      <c r="E814" s="120"/>
      <c r="F814" s="111" t="s">
        <v>1815</v>
      </c>
      <c r="G814" s="117"/>
      <c r="H814" s="120"/>
      <c r="I814" s="120"/>
      <c r="J814" s="120"/>
      <c r="K814" s="116"/>
      <c r="L814" s="117"/>
      <c r="M814" s="120"/>
      <c r="N814" s="120"/>
      <c r="O814" s="120"/>
      <c r="P814" s="116"/>
      <c r="Q814" s="116"/>
      <c r="R814" s="120"/>
      <c r="S814" s="120"/>
    </row>
    <row r="815" ht="16.5" customHeight="1">
      <c r="A815" s="101" t="s">
        <v>348</v>
      </c>
      <c r="B815" s="122" t="s">
        <v>1264</v>
      </c>
      <c r="C815" s="119"/>
      <c r="D815" s="119"/>
      <c r="E815" s="120"/>
      <c r="F815" s="111" t="s">
        <v>1816</v>
      </c>
      <c r="G815" s="117"/>
      <c r="H815" s="120"/>
      <c r="I815" s="120"/>
      <c r="J815" s="120"/>
      <c r="K815" s="116"/>
      <c r="L815" s="117"/>
      <c r="M815" s="120"/>
      <c r="N815" s="120"/>
      <c r="O815" s="120"/>
      <c r="P815" s="116"/>
      <c r="Q815" s="116"/>
      <c r="R815" s="120"/>
      <c r="S815" s="120"/>
    </row>
    <row r="816" ht="16.5" customHeight="1">
      <c r="A816" s="110" t="s">
        <v>353</v>
      </c>
      <c r="B816" s="122" t="s">
        <v>1271</v>
      </c>
      <c r="C816" s="119"/>
      <c r="D816" s="119"/>
      <c r="E816" s="120"/>
      <c r="F816" s="111" t="s">
        <v>1817</v>
      </c>
      <c r="G816" s="117"/>
      <c r="H816" s="120"/>
      <c r="I816" s="120"/>
      <c r="J816" s="120"/>
      <c r="K816" s="116"/>
      <c r="L816" s="117"/>
      <c r="M816" s="120"/>
      <c r="N816" s="120"/>
      <c r="O816" s="120"/>
      <c r="P816" s="116"/>
      <c r="Q816" s="116"/>
      <c r="R816" s="120"/>
      <c r="S816" s="120"/>
    </row>
    <row r="817" ht="16.5" customHeight="1">
      <c r="A817" s="101" t="s">
        <v>359</v>
      </c>
      <c r="B817" s="122" t="s">
        <v>1274</v>
      </c>
      <c r="C817" s="119"/>
      <c r="D817" s="119"/>
      <c r="E817" s="120"/>
      <c r="F817" s="111" t="s">
        <v>1818</v>
      </c>
      <c r="G817" s="117"/>
      <c r="H817" s="120"/>
      <c r="I817" s="120"/>
      <c r="J817" s="120"/>
      <c r="K817" s="116"/>
      <c r="L817" s="117"/>
      <c r="M817" s="120"/>
      <c r="N817" s="120"/>
      <c r="O817" s="120"/>
      <c r="P817" s="116"/>
      <c r="Q817" s="116"/>
      <c r="R817" s="120"/>
      <c r="S817" s="120"/>
    </row>
    <row r="818" ht="16.5" customHeight="1">
      <c r="A818" s="101" t="s">
        <v>364</v>
      </c>
      <c r="B818" s="122" t="s">
        <v>1283</v>
      </c>
      <c r="C818" s="119"/>
      <c r="D818" s="119"/>
      <c r="E818" s="120"/>
      <c r="F818" s="111" t="s">
        <v>1819</v>
      </c>
      <c r="G818" s="117"/>
      <c r="H818" s="120"/>
      <c r="I818" s="120"/>
      <c r="J818" s="120"/>
      <c r="K818" s="116"/>
      <c r="L818" s="117"/>
      <c r="M818" s="120"/>
      <c r="N818" s="120"/>
      <c r="O818" s="120"/>
      <c r="P818" s="116"/>
      <c r="Q818" s="116"/>
      <c r="R818" s="120"/>
      <c r="S818" s="120"/>
    </row>
    <row r="819" ht="16.5" customHeight="1">
      <c r="A819" s="110" t="s">
        <v>368</v>
      </c>
      <c r="B819" s="122" t="s">
        <v>1287</v>
      </c>
      <c r="C819" s="119"/>
      <c r="D819" s="119"/>
      <c r="E819" s="120"/>
      <c r="F819" s="111" t="s">
        <v>1820</v>
      </c>
      <c r="G819" s="117"/>
      <c r="H819" s="120"/>
      <c r="I819" s="120"/>
      <c r="J819" s="120"/>
      <c r="K819" s="116"/>
      <c r="L819" s="117"/>
      <c r="M819" s="120"/>
      <c r="N819" s="120"/>
      <c r="O819" s="120"/>
      <c r="P819" s="116"/>
      <c r="Q819" s="116"/>
      <c r="R819" s="120"/>
      <c r="S819" s="120"/>
    </row>
    <row r="820" ht="16.5" customHeight="1">
      <c r="A820" s="110" t="s">
        <v>379</v>
      </c>
      <c r="B820" s="122" t="s">
        <v>1290</v>
      </c>
      <c r="C820" s="119"/>
      <c r="D820" s="119"/>
      <c r="E820" s="120"/>
      <c r="F820" s="104" t="s">
        <v>1537</v>
      </c>
      <c r="G820" s="117"/>
      <c r="H820" s="120"/>
      <c r="I820" s="120"/>
      <c r="J820" s="120"/>
      <c r="K820" s="116"/>
      <c r="L820" s="117"/>
      <c r="M820" s="120"/>
      <c r="N820" s="120"/>
      <c r="O820" s="120"/>
      <c r="P820" s="116"/>
      <c r="Q820" s="116"/>
      <c r="R820" s="120"/>
      <c r="S820" s="120"/>
    </row>
    <row r="821" ht="16.5" customHeight="1">
      <c r="A821" s="110" t="s">
        <v>384</v>
      </c>
      <c r="B821" s="122" t="s">
        <v>1295</v>
      </c>
      <c r="C821" s="119"/>
      <c r="D821" s="119"/>
      <c r="E821" s="120"/>
      <c r="F821" s="111" t="s">
        <v>1821</v>
      </c>
      <c r="G821" s="117"/>
      <c r="H821" s="120"/>
      <c r="I821" s="120"/>
      <c r="J821" s="120"/>
      <c r="K821" s="116"/>
      <c r="L821" s="117"/>
      <c r="M821" s="120"/>
      <c r="N821" s="120"/>
      <c r="O821" s="120"/>
      <c r="P821" s="116"/>
      <c r="Q821" s="116"/>
      <c r="R821" s="120"/>
      <c r="S821" s="120"/>
    </row>
    <row r="822" ht="16.5" customHeight="1">
      <c r="A822" s="110" t="s">
        <v>417</v>
      </c>
      <c r="B822" s="122" t="s">
        <v>1303</v>
      </c>
      <c r="C822" s="119"/>
      <c r="D822" s="119"/>
      <c r="E822" s="120"/>
      <c r="F822" s="104" t="s">
        <v>698</v>
      </c>
      <c r="G822" s="117"/>
      <c r="H822" s="120"/>
      <c r="I822" s="120"/>
      <c r="J822" s="120"/>
      <c r="K822" s="116"/>
      <c r="L822" s="117"/>
      <c r="M822" s="120"/>
      <c r="N822" s="120"/>
      <c r="O822" s="120"/>
      <c r="P822" s="116"/>
      <c r="Q822" s="116"/>
      <c r="R822" s="120"/>
      <c r="S822" s="120"/>
    </row>
    <row r="823" ht="16.5" customHeight="1">
      <c r="A823" s="101" t="s">
        <v>451</v>
      </c>
      <c r="B823" s="122" t="s">
        <v>1308</v>
      </c>
      <c r="C823" s="119"/>
      <c r="D823" s="119"/>
      <c r="E823" s="120"/>
      <c r="F823" s="111" t="s">
        <v>1822</v>
      </c>
      <c r="G823" s="117"/>
      <c r="H823" s="120"/>
      <c r="I823" s="120"/>
      <c r="J823" s="120"/>
      <c r="K823" s="116"/>
      <c r="L823" s="117"/>
      <c r="M823" s="120"/>
      <c r="N823" s="120"/>
      <c r="O823" s="120"/>
      <c r="P823" s="116"/>
      <c r="Q823" s="116"/>
      <c r="R823" s="120"/>
      <c r="S823" s="120"/>
    </row>
    <row r="824" ht="16.5" customHeight="1">
      <c r="A824" s="101" t="s">
        <v>456</v>
      </c>
      <c r="B824" s="122" t="s">
        <v>1312</v>
      </c>
      <c r="C824" s="119"/>
      <c r="D824" s="119"/>
      <c r="E824" s="120"/>
      <c r="F824" s="111" t="s">
        <v>1823</v>
      </c>
      <c r="G824" s="117"/>
      <c r="H824" s="120"/>
      <c r="I824" s="120"/>
      <c r="J824" s="120"/>
      <c r="K824" s="116"/>
      <c r="L824" s="117"/>
      <c r="M824" s="120"/>
      <c r="N824" s="120"/>
      <c r="O824" s="120"/>
      <c r="P824" s="116"/>
      <c r="Q824" s="116"/>
      <c r="R824" s="120"/>
      <c r="S824" s="120"/>
    </row>
    <row r="825" ht="16.5" customHeight="1">
      <c r="A825" s="101" t="s">
        <v>461</v>
      </c>
      <c r="B825" s="122" t="s">
        <v>1315</v>
      </c>
      <c r="C825" s="119"/>
      <c r="D825" s="119"/>
      <c r="E825" s="120"/>
      <c r="F825" s="104" t="s">
        <v>1460</v>
      </c>
      <c r="G825" s="117"/>
      <c r="H825" s="120"/>
      <c r="I825" s="120"/>
      <c r="J825" s="120"/>
      <c r="K825" s="116"/>
      <c r="L825" s="117"/>
      <c r="M825" s="120"/>
      <c r="N825" s="120"/>
      <c r="O825" s="120"/>
      <c r="P825" s="116"/>
      <c r="Q825" s="116"/>
      <c r="R825" s="120"/>
      <c r="S825" s="120"/>
    </row>
    <row r="826" ht="16.5" customHeight="1">
      <c r="A826" s="110" t="s">
        <v>465</v>
      </c>
      <c r="B826" s="122" t="s">
        <v>1319</v>
      </c>
      <c r="C826" s="119"/>
      <c r="D826" s="119"/>
      <c r="E826" s="120"/>
      <c r="F826" s="111" t="s">
        <v>1824</v>
      </c>
      <c r="G826" s="117"/>
      <c r="H826" s="120"/>
      <c r="I826" s="120"/>
      <c r="J826" s="120"/>
      <c r="K826" s="116"/>
      <c r="L826" s="117"/>
      <c r="M826" s="120"/>
      <c r="N826" s="120"/>
      <c r="O826" s="120"/>
      <c r="P826" s="116"/>
      <c r="Q826" s="116"/>
      <c r="R826" s="120"/>
      <c r="S826" s="120"/>
    </row>
    <row r="827" ht="16.5" customHeight="1">
      <c r="A827" s="110" t="s">
        <v>469</v>
      </c>
      <c r="B827" s="122" t="s">
        <v>1322</v>
      </c>
      <c r="C827" s="119"/>
      <c r="D827" s="119"/>
      <c r="E827" s="120"/>
      <c r="F827" s="111" t="s">
        <v>1120</v>
      </c>
      <c r="G827" s="117"/>
      <c r="H827" s="120"/>
      <c r="I827" s="120"/>
      <c r="J827" s="120"/>
      <c r="K827" s="116"/>
      <c r="L827" s="117"/>
      <c r="M827" s="120"/>
      <c r="N827" s="120"/>
      <c r="O827" s="120"/>
      <c r="P827" s="116"/>
      <c r="Q827" s="116"/>
      <c r="R827" s="120"/>
      <c r="S827" s="120"/>
    </row>
    <row r="828" ht="16.5" customHeight="1">
      <c r="A828" s="110" t="s">
        <v>499</v>
      </c>
      <c r="B828" s="122" t="s">
        <v>1327</v>
      </c>
      <c r="C828" s="119"/>
      <c r="D828" s="119"/>
      <c r="E828" s="120"/>
      <c r="F828" s="104" t="s">
        <v>1345</v>
      </c>
      <c r="G828" s="117"/>
      <c r="H828" s="120"/>
      <c r="I828" s="120"/>
      <c r="J828" s="120"/>
      <c r="K828" s="116"/>
      <c r="L828" s="117"/>
      <c r="M828" s="120"/>
      <c r="N828" s="120"/>
      <c r="O828" s="120"/>
      <c r="P828" s="116"/>
      <c r="Q828" s="116"/>
      <c r="R828" s="120"/>
      <c r="S828" s="120"/>
    </row>
    <row r="829" ht="16.5" customHeight="1">
      <c r="A829" s="110" t="s">
        <v>504</v>
      </c>
      <c r="B829" s="122" t="s">
        <v>1331</v>
      </c>
      <c r="C829" s="119"/>
      <c r="D829" s="119"/>
      <c r="E829" s="120"/>
      <c r="F829" s="111" t="s">
        <v>1251</v>
      </c>
      <c r="G829" s="117"/>
      <c r="H829" s="120"/>
      <c r="I829" s="120"/>
      <c r="J829" s="120"/>
      <c r="K829" s="116"/>
      <c r="L829" s="117"/>
      <c r="M829" s="120"/>
      <c r="N829" s="120"/>
      <c r="O829" s="120"/>
      <c r="P829" s="116"/>
      <c r="Q829" s="116"/>
      <c r="R829" s="120"/>
      <c r="S829" s="120"/>
    </row>
    <row r="830" ht="16.5" customHeight="1">
      <c r="A830" s="101" t="s">
        <v>510</v>
      </c>
      <c r="B830" s="122" t="s">
        <v>1335</v>
      </c>
      <c r="C830" s="119"/>
      <c r="D830" s="119"/>
      <c r="E830" s="120"/>
      <c r="F830" s="111" t="s">
        <v>1825</v>
      </c>
      <c r="G830" s="117"/>
      <c r="H830" s="120"/>
      <c r="I830" s="120"/>
      <c r="J830" s="120"/>
      <c r="K830" s="116"/>
      <c r="L830" s="117"/>
      <c r="M830" s="120"/>
      <c r="N830" s="120"/>
      <c r="O830" s="120"/>
      <c r="P830" s="116"/>
      <c r="Q830" s="116"/>
      <c r="R830" s="120"/>
      <c r="S830" s="120"/>
    </row>
    <row r="831" ht="16.5" customHeight="1">
      <c r="A831" s="110" t="s">
        <v>516</v>
      </c>
      <c r="B831" s="122" t="s">
        <v>1337</v>
      </c>
      <c r="C831" s="119"/>
      <c r="D831" s="119"/>
      <c r="E831" s="120"/>
      <c r="F831" s="104" t="s">
        <v>1275</v>
      </c>
      <c r="G831" s="117"/>
      <c r="H831" s="120"/>
      <c r="I831" s="120"/>
      <c r="J831" s="120"/>
      <c r="K831" s="116"/>
      <c r="L831" s="117"/>
      <c r="M831" s="120"/>
      <c r="N831" s="120"/>
      <c r="O831" s="120"/>
      <c r="P831" s="116"/>
      <c r="Q831" s="116"/>
      <c r="R831" s="120"/>
      <c r="S831" s="120"/>
    </row>
    <row r="832" ht="16.5" customHeight="1">
      <c r="A832" s="101" t="s">
        <v>488</v>
      </c>
      <c r="B832" s="122" t="s">
        <v>1341</v>
      </c>
      <c r="C832" s="119"/>
      <c r="D832" s="119"/>
      <c r="E832" s="120"/>
      <c r="F832" s="111" t="s">
        <v>1826</v>
      </c>
      <c r="G832" s="117"/>
      <c r="H832" s="120"/>
      <c r="I832" s="120"/>
      <c r="J832" s="120"/>
      <c r="K832" s="116"/>
      <c r="L832" s="117"/>
      <c r="M832" s="120"/>
      <c r="N832" s="120"/>
      <c r="O832" s="120"/>
      <c r="P832" s="116"/>
      <c r="Q832" s="116"/>
      <c r="R832" s="120"/>
      <c r="S832" s="120"/>
    </row>
    <row r="833" ht="16.5" customHeight="1">
      <c r="A833" s="110" t="s">
        <v>523</v>
      </c>
      <c r="B833" s="122" t="s">
        <v>1344</v>
      </c>
      <c r="C833" s="119"/>
      <c r="D833" s="119"/>
      <c r="E833" s="120"/>
      <c r="F833" s="111" t="s">
        <v>768</v>
      </c>
      <c r="G833" s="117"/>
      <c r="H833" s="120"/>
      <c r="I833" s="120"/>
      <c r="J833" s="120"/>
      <c r="K833" s="116"/>
      <c r="L833" s="117"/>
      <c r="M833" s="120"/>
      <c r="N833" s="120"/>
      <c r="O833" s="120"/>
      <c r="P833" s="116"/>
      <c r="Q833" s="116"/>
      <c r="R833" s="120"/>
      <c r="S833" s="120"/>
    </row>
    <row r="834" ht="16.5" customHeight="1">
      <c r="A834" s="110" t="s">
        <v>568</v>
      </c>
      <c r="B834" s="122" t="s">
        <v>1348</v>
      </c>
      <c r="C834" s="119"/>
      <c r="D834" s="119"/>
      <c r="E834" s="120"/>
      <c r="F834" s="111" t="s">
        <v>1827</v>
      </c>
      <c r="G834" s="117"/>
      <c r="H834" s="120"/>
      <c r="I834" s="120"/>
      <c r="J834" s="120"/>
      <c r="K834" s="116"/>
      <c r="L834" s="117"/>
      <c r="M834" s="120"/>
      <c r="N834" s="120"/>
      <c r="O834" s="120"/>
      <c r="P834" s="116"/>
      <c r="Q834" s="116"/>
      <c r="R834" s="120"/>
      <c r="S834" s="120"/>
    </row>
    <row r="835" ht="16.5" customHeight="1">
      <c r="A835" s="110" t="s">
        <v>572</v>
      </c>
      <c r="B835" s="122" t="s">
        <v>1352</v>
      </c>
      <c r="C835" s="119"/>
      <c r="D835" s="119"/>
      <c r="E835" s="120"/>
      <c r="F835" s="111" t="s">
        <v>1828</v>
      </c>
      <c r="G835" s="117"/>
      <c r="H835" s="120"/>
      <c r="I835" s="120"/>
      <c r="J835" s="120"/>
      <c r="K835" s="116"/>
      <c r="L835" s="117"/>
      <c r="M835" s="120"/>
      <c r="N835" s="120"/>
      <c r="O835" s="120"/>
      <c r="P835" s="116"/>
      <c r="Q835" s="116"/>
      <c r="R835" s="120"/>
      <c r="S835" s="120"/>
    </row>
    <row r="836" ht="16.5" customHeight="1">
      <c r="A836" s="101" t="s">
        <v>591</v>
      </c>
      <c r="B836" s="122" t="s">
        <v>1354</v>
      </c>
      <c r="C836" s="119"/>
      <c r="D836" s="119"/>
      <c r="E836" s="120"/>
      <c r="F836" s="111" t="s">
        <v>1829</v>
      </c>
      <c r="G836" s="117"/>
      <c r="H836" s="120"/>
      <c r="I836" s="120"/>
      <c r="J836" s="120"/>
      <c r="K836" s="116"/>
      <c r="L836" s="117"/>
      <c r="M836" s="120"/>
      <c r="N836" s="120"/>
      <c r="O836" s="120"/>
      <c r="P836" s="116"/>
      <c r="Q836" s="116"/>
      <c r="R836" s="120"/>
      <c r="S836" s="120"/>
    </row>
    <row r="837" ht="16.5" customHeight="1">
      <c r="A837" s="101" t="s">
        <v>596</v>
      </c>
      <c r="B837" s="122" t="s">
        <v>1357</v>
      </c>
      <c r="C837" s="119"/>
      <c r="D837" s="119"/>
      <c r="E837" s="120"/>
      <c r="F837" s="111" t="s">
        <v>1830</v>
      </c>
      <c r="G837" s="117"/>
      <c r="H837" s="120"/>
      <c r="I837" s="120"/>
      <c r="J837" s="120"/>
      <c r="K837" s="116"/>
      <c r="L837" s="117"/>
      <c r="M837" s="120"/>
      <c r="N837" s="120"/>
      <c r="O837" s="120"/>
      <c r="P837" s="116"/>
      <c r="Q837" s="116"/>
      <c r="R837" s="120"/>
      <c r="S837" s="120"/>
    </row>
    <row r="838" ht="16.5" customHeight="1">
      <c r="A838" s="110" t="s">
        <v>606</v>
      </c>
      <c r="B838" s="122" t="s">
        <v>1362</v>
      </c>
      <c r="C838" s="119"/>
      <c r="D838" s="119"/>
      <c r="E838" s="120"/>
      <c r="F838" s="111" t="s">
        <v>1831</v>
      </c>
      <c r="G838" s="117"/>
      <c r="H838" s="120"/>
      <c r="I838" s="120"/>
      <c r="J838" s="120"/>
      <c r="K838" s="116"/>
      <c r="L838" s="117"/>
      <c r="M838" s="120"/>
      <c r="N838" s="120"/>
      <c r="O838" s="120"/>
      <c r="P838" s="116"/>
      <c r="Q838" s="116"/>
      <c r="R838" s="120"/>
      <c r="S838" s="120"/>
    </row>
    <row r="839" ht="16.5" customHeight="1">
      <c r="A839" s="110" t="s">
        <v>611</v>
      </c>
      <c r="B839" s="122" t="s">
        <v>1366</v>
      </c>
      <c r="C839" s="119"/>
      <c r="D839" s="119"/>
      <c r="E839" s="120"/>
      <c r="F839" s="104" t="s">
        <v>1279</v>
      </c>
      <c r="G839" s="117"/>
      <c r="H839" s="120"/>
      <c r="I839" s="120"/>
      <c r="J839" s="120"/>
      <c r="K839" s="116"/>
      <c r="L839" s="117"/>
      <c r="M839" s="120"/>
      <c r="N839" s="120"/>
      <c r="O839" s="120"/>
      <c r="P839" s="116"/>
      <c r="Q839" s="116"/>
      <c r="R839" s="120"/>
      <c r="S839" s="120"/>
    </row>
    <row r="840" ht="16.5" customHeight="1">
      <c r="A840" s="110" t="s">
        <v>641</v>
      </c>
      <c r="B840" s="122" t="s">
        <v>1369</v>
      </c>
      <c r="C840" s="119"/>
      <c r="D840" s="119"/>
      <c r="E840" s="120"/>
      <c r="F840" s="111" t="s">
        <v>1832</v>
      </c>
      <c r="G840" s="117"/>
      <c r="H840" s="120"/>
      <c r="I840" s="120"/>
      <c r="J840" s="120"/>
      <c r="K840" s="116"/>
      <c r="L840" s="117"/>
      <c r="M840" s="120"/>
      <c r="N840" s="120"/>
      <c r="O840" s="120"/>
      <c r="P840" s="116"/>
      <c r="Q840" s="116"/>
      <c r="R840" s="120"/>
      <c r="S840" s="120"/>
    </row>
    <row r="841" ht="16.5" customHeight="1">
      <c r="A841" s="110" t="s">
        <v>646</v>
      </c>
      <c r="B841" s="122" t="s">
        <v>1375</v>
      </c>
      <c r="C841" s="119"/>
      <c r="D841" s="119"/>
      <c r="E841" s="120"/>
      <c r="F841" s="104" t="s">
        <v>1328</v>
      </c>
      <c r="G841" s="117"/>
      <c r="H841" s="120"/>
      <c r="I841" s="120"/>
      <c r="J841" s="120"/>
      <c r="K841" s="116"/>
      <c r="L841" s="117"/>
      <c r="M841" s="120"/>
      <c r="N841" s="120"/>
      <c r="O841" s="120"/>
      <c r="P841" s="116"/>
      <c r="Q841" s="116"/>
      <c r="R841" s="120"/>
      <c r="S841" s="120"/>
    </row>
    <row r="842" ht="16.5" customHeight="1">
      <c r="A842" s="110" t="s">
        <v>674</v>
      </c>
      <c r="B842" s="122" t="s">
        <v>1380</v>
      </c>
      <c r="C842" s="119"/>
      <c r="D842" s="119"/>
      <c r="E842" s="120"/>
      <c r="F842" s="111" t="s">
        <v>1833</v>
      </c>
      <c r="G842" s="117"/>
      <c r="H842" s="120"/>
      <c r="I842" s="120"/>
      <c r="J842" s="120"/>
      <c r="K842" s="116"/>
      <c r="L842" s="117"/>
      <c r="M842" s="120"/>
      <c r="N842" s="120"/>
      <c r="O842" s="120"/>
      <c r="P842" s="116"/>
      <c r="Q842" s="116"/>
      <c r="R842" s="120"/>
      <c r="S842" s="120"/>
    </row>
    <row r="843" ht="16.5" customHeight="1">
      <c r="A843" s="110" t="s">
        <v>682</v>
      </c>
      <c r="B843" s="122" t="s">
        <v>1383</v>
      </c>
      <c r="C843" s="119"/>
      <c r="D843" s="119"/>
      <c r="E843" s="120"/>
      <c r="F843" s="111" t="s">
        <v>1834</v>
      </c>
      <c r="G843" s="117"/>
      <c r="H843" s="120"/>
      <c r="I843" s="120"/>
      <c r="J843" s="120"/>
      <c r="K843" s="116"/>
      <c r="L843" s="117"/>
      <c r="M843" s="120"/>
      <c r="N843" s="120"/>
      <c r="O843" s="120"/>
      <c r="P843" s="116"/>
      <c r="Q843" s="116"/>
      <c r="R843" s="120"/>
      <c r="S843" s="120"/>
    </row>
    <row r="844" ht="16.5" customHeight="1">
      <c r="A844" s="110" t="s">
        <v>688</v>
      </c>
      <c r="B844" s="122" t="s">
        <v>1388</v>
      </c>
      <c r="C844" s="119"/>
      <c r="D844" s="119"/>
      <c r="E844" s="120"/>
      <c r="F844" s="111" t="s">
        <v>1835</v>
      </c>
      <c r="G844" s="117"/>
      <c r="H844" s="120"/>
      <c r="I844" s="120"/>
      <c r="J844" s="120"/>
      <c r="K844" s="116"/>
      <c r="L844" s="117"/>
      <c r="M844" s="120"/>
      <c r="N844" s="120"/>
      <c r="O844" s="120"/>
      <c r="P844" s="116"/>
      <c r="Q844" s="116"/>
      <c r="R844" s="120"/>
      <c r="S844" s="120"/>
    </row>
    <row r="845" ht="16.5" customHeight="1">
      <c r="A845" s="110" t="s">
        <v>693</v>
      </c>
      <c r="B845" s="122" t="s">
        <v>1393</v>
      </c>
      <c r="C845" s="119"/>
      <c r="D845" s="119"/>
      <c r="E845" s="120"/>
      <c r="F845" s="111" t="s">
        <v>1836</v>
      </c>
      <c r="G845" s="117"/>
      <c r="H845" s="120"/>
      <c r="I845" s="120"/>
      <c r="J845" s="120"/>
      <c r="K845" s="116"/>
      <c r="L845" s="117"/>
      <c r="M845" s="120"/>
      <c r="N845" s="120"/>
      <c r="O845" s="120"/>
      <c r="P845" s="116"/>
      <c r="Q845" s="116"/>
      <c r="R845" s="120"/>
      <c r="S845" s="120"/>
    </row>
    <row r="846" ht="16.5" customHeight="1">
      <c r="A846" s="110" t="s">
        <v>701</v>
      </c>
      <c r="B846" s="122" t="s">
        <v>1394</v>
      </c>
      <c r="C846" s="119"/>
      <c r="D846" s="119"/>
      <c r="E846" s="120"/>
      <c r="F846" s="111" t="s">
        <v>1837</v>
      </c>
      <c r="G846" s="117"/>
      <c r="H846" s="120"/>
      <c r="I846" s="120"/>
      <c r="J846" s="120"/>
      <c r="K846" s="116"/>
      <c r="L846" s="117"/>
      <c r="M846" s="120"/>
      <c r="N846" s="120"/>
      <c r="O846" s="120"/>
      <c r="P846" s="116"/>
      <c r="Q846" s="116"/>
      <c r="R846" s="120"/>
      <c r="S846" s="120"/>
    </row>
    <row r="847" ht="16.5" customHeight="1">
      <c r="A847" s="110" t="s">
        <v>710</v>
      </c>
      <c r="B847" s="122" t="s">
        <v>1397</v>
      </c>
      <c r="C847" s="123"/>
      <c r="D847" s="123"/>
      <c r="E847" s="124"/>
      <c r="F847" s="111" t="s">
        <v>1838</v>
      </c>
      <c r="G847" s="125"/>
      <c r="H847" s="124"/>
      <c r="I847" s="124"/>
      <c r="J847" s="124"/>
      <c r="K847" s="126"/>
      <c r="L847" s="125"/>
      <c r="M847" s="124"/>
      <c r="N847" s="124"/>
      <c r="O847" s="124"/>
      <c r="P847" s="126"/>
      <c r="Q847" s="126"/>
      <c r="R847" s="124"/>
      <c r="S847" s="124"/>
    </row>
    <row r="848" ht="16.5" customHeight="1">
      <c r="A848" s="101" t="s">
        <v>455</v>
      </c>
      <c r="B848" s="122" t="s">
        <v>1402</v>
      </c>
      <c r="C848" s="123"/>
      <c r="D848" s="123"/>
      <c r="E848" s="124"/>
      <c r="F848" s="111" t="s">
        <v>1839</v>
      </c>
      <c r="G848" s="125"/>
      <c r="H848" s="124"/>
      <c r="I848" s="124"/>
      <c r="J848" s="124"/>
      <c r="K848" s="126"/>
      <c r="L848" s="125"/>
      <c r="M848" s="124"/>
      <c r="N848" s="124"/>
      <c r="O848" s="124"/>
      <c r="P848" s="126"/>
      <c r="Q848" s="126"/>
      <c r="R848" s="124"/>
      <c r="S848" s="124"/>
    </row>
    <row r="849" ht="16.5" customHeight="1">
      <c r="A849" s="110" t="s">
        <v>720</v>
      </c>
      <c r="B849" s="122" t="s">
        <v>1406</v>
      </c>
      <c r="C849" s="123"/>
      <c r="D849" s="123"/>
      <c r="E849" s="124"/>
      <c r="F849" s="104" t="s">
        <v>1455</v>
      </c>
      <c r="G849" s="125"/>
      <c r="H849" s="124"/>
      <c r="I849" s="124"/>
      <c r="J849" s="124"/>
      <c r="K849" s="126"/>
      <c r="L849" s="125"/>
      <c r="M849" s="124"/>
      <c r="N849" s="124"/>
      <c r="O849" s="124"/>
      <c r="P849" s="126"/>
      <c r="Q849" s="126"/>
      <c r="R849" s="124"/>
      <c r="S849" s="124"/>
    </row>
    <row r="850" ht="16.5" customHeight="1">
      <c r="A850" s="101" t="s">
        <v>731</v>
      </c>
      <c r="B850" s="122" t="s">
        <v>1408</v>
      </c>
      <c r="C850" s="123"/>
      <c r="D850" s="123"/>
      <c r="E850" s="124"/>
      <c r="F850" s="104" t="s">
        <v>1356</v>
      </c>
      <c r="G850" s="125"/>
      <c r="H850" s="124"/>
      <c r="I850" s="124"/>
      <c r="J850" s="124"/>
      <c r="K850" s="126"/>
      <c r="L850" s="125"/>
      <c r="M850" s="124"/>
      <c r="N850" s="124"/>
      <c r="O850" s="124"/>
      <c r="P850" s="126"/>
      <c r="Q850" s="126"/>
      <c r="R850" s="124"/>
      <c r="S850" s="124"/>
    </row>
    <row r="851" ht="16.5" customHeight="1">
      <c r="A851" s="101" t="s">
        <v>528</v>
      </c>
      <c r="B851" s="121" t="s">
        <v>1412</v>
      </c>
      <c r="C851" s="123"/>
      <c r="D851" s="123"/>
      <c r="E851" s="124"/>
      <c r="F851" s="111" t="s">
        <v>1840</v>
      </c>
      <c r="G851" s="125"/>
      <c r="H851" s="124"/>
      <c r="I851" s="124"/>
      <c r="J851" s="124"/>
      <c r="K851" s="126"/>
      <c r="L851" s="125"/>
      <c r="M851" s="124"/>
      <c r="N851" s="124"/>
      <c r="O851" s="124"/>
      <c r="P851" s="126"/>
      <c r="Q851" s="126"/>
      <c r="R851" s="124"/>
      <c r="S851" s="124"/>
    </row>
    <row r="852" ht="16.5" customHeight="1">
      <c r="A852" s="110" t="s">
        <v>747</v>
      </c>
      <c r="B852" s="121" t="s">
        <v>388</v>
      </c>
      <c r="C852" s="123"/>
      <c r="D852" s="123"/>
      <c r="E852" s="124"/>
      <c r="F852" s="111" t="s">
        <v>1841</v>
      </c>
      <c r="G852" s="125"/>
      <c r="H852" s="124"/>
      <c r="I852" s="124"/>
      <c r="J852" s="124"/>
      <c r="K852" s="126"/>
      <c r="L852" s="125"/>
      <c r="M852" s="124"/>
      <c r="N852" s="124"/>
      <c r="O852" s="124"/>
      <c r="P852" s="126"/>
      <c r="Q852" s="126"/>
      <c r="R852" s="124"/>
      <c r="S852" s="124"/>
    </row>
    <row r="853" ht="16.5" customHeight="1">
      <c r="A853" s="110" t="s">
        <v>768</v>
      </c>
      <c r="B853" s="121" t="s">
        <v>929</v>
      </c>
      <c r="C853" s="123"/>
      <c r="D853" s="123"/>
      <c r="E853" s="124"/>
      <c r="F853" s="111" t="s">
        <v>1351</v>
      </c>
      <c r="G853" s="125"/>
      <c r="H853" s="124"/>
      <c r="I853" s="124"/>
      <c r="J853" s="124"/>
      <c r="K853" s="126"/>
      <c r="L853" s="125"/>
      <c r="M853" s="124"/>
      <c r="N853" s="124"/>
      <c r="O853" s="124"/>
      <c r="P853" s="126"/>
      <c r="Q853" s="126"/>
      <c r="R853" s="124"/>
      <c r="S853" s="124"/>
    </row>
    <row r="854" ht="16.5" customHeight="1">
      <c r="A854" s="101" t="s">
        <v>779</v>
      </c>
      <c r="B854" s="121" t="s">
        <v>1421</v>
      </c>
      <c r="C854" s="123"/>
      <c r="D854" s="123"/>
      <c r="E854" s="124"/>
      <c r="F854" s="111" t="s">
        <v>1105</v>
      </c>
      <c r="G854" s="125"/>
      <c r="H854" s="124"/>
      <c r="I854" s="124"/>
      <c r="J854" s="124"/>
      <c r="K854" s="126"/>
      <c r="L854" s="125"/>
      <c r="M854" s="124"/>
      <c r="N854" s="124"/>
      <c r="O854" s="124"/>
      <c r="P854" s="126"/>
      <c r="Q854" s="126"/>
      <c r="R854" s="124"/>
      <c r="S854" s="124"/>
    </row>
    <row r="855" ht="16.5" customHeight="1">
      <c r="A855" s="101" t="s">
        <v>785</v>
      </c>
      <c r="B855" s="122" t="s">
        <v>1426</v>
      </c>
      <c r="C855" s="123"/>
      <c r="D855" s="123"/>
      <c r="E855" s="124"/>
      <c r="F855" s="111" t="s">
        <v>911</v>
      </c>
      <c r="G855" s="125"/>
      <c r="H855" s="124"/>
      <c r="I855" s="124"/>
      <c r="J855" s="124"/>
      <c r="K855" s="126"/>
      <c r="L855" s="125"/>
      <c r="M855" s="124"/>
      <c r="N855" s="124"/>
      <c r="O855" s="124"/>
      <c r="P855" s="126"/>
      <c r="Q855" s="126"/>
      <c r="R855" s="124"/>
      <c r="S855" s="124"/>
    </row>
    <row r="856" ht="16.5" customHeight="1">
      <c r="A856" s="101" t="s">
        <v>791</v>
      </c>
      <c r="B856" s="122" t="s">
        <v>1432</v>
      </c>
      <c r="C856" s="123"/>
      <c r="D856" s="123"/>
      <c r="E856" s="124"/>
      <c r="F856" s="111" t="s">
        <v>1842</v>
      </c>
      <c r="G856" s="125"/>
      <c r="H856" s="124"/>
      <c r="I856" s="124"/>
      <c r="J856" s="124"/>
      <c r="K856" s="126"/>
      <c r="L856" s="125"/>
      <c r="M856" s="124"/>
      <c r="N856" s="124"/>
      <c r="O856" s="124"/>
      <c r="P856" s="126"/>
      <c r="Q856" s="126"/>
      <c r="R856" s="124"/>
      <c r="S856" s="124"/>
    </row>
    <row r="857" ht="16.5" customHeight="1">
      <c r="A857" s="110" t="s">
        <v>796</v>
      </c>
      <c r="B857" s="122" t="s">
        <v>1435</v>
      </c>
      <c r="C857" s="123"/>
      <c r="D857" s="123"/>
      <c r="E857" s="124"/>
      <c r="F857" s="111" t="s">
        <v>1843</v>
      </c>
      <c r="G857" s="125"/>
      <c r="H857" s="124"/>
      <c r="I857" s="124"/>
      <c r="J857" s="124"/>
      <c r="K857" s="126"/>
      <c r="L857" s="125"/>
      <c r="M857" s="124"/>
      <c r="N857" s="124"/>
      <c r="O857" s="124"/>
      <c r="P857" s="126"/>
      <c r="Q857" s="126"/>
      <c r="R857" s="124"/>
      <c r="S857" s="124"/>
    </row>
    <row r="858" ht="16.5" customHeight="1">
      <c r="A858" s="110" t="s">
        <v>814</v>
      </c>
      <c r="B858" s="122" t="s">
        <v>1438</v>
      </c>
      <c r="C858" s="123"/>
      <c r="D858" s="123"/>
      <c r="E858" s="124"/>
      <c r="F858" s="111" t="s">
        <v>1844</v>
      </c>
      <c r="G858" s="125"/>
      <c r="H858" s="124"/>
      <c r="I858" s="124"/>
      <c r="J858" s="124"/>
      <c r="K858" s="126"/>
      <c r="L858" s="125"/>
      <c r="M858" s="124"/>
      <c r="N858" s="124"/>
      <c r="O858" s="124"/>
      <c r="P858" s="126"/>
      <c r="Q858" s="126"/>
      <c r="R858" s="124"/>
      <c r="S858" s="124"/>
    </row>
    <row r="859" ht="16.5" customHeight="1">
      <c r="A859" s="110" t="s">
        <v>818</v>
      </c>
      <c r="B859" s="122" t="s">
        <v>1441</v>
      </c>
      <c r="C859" s="123"/>
      <c r="D859" s="123"/>
      <c r="E859" s="124"/>
      <c r="F859" s="104" t="s">
        <v>603</v>
      </c>
      <c r="G859" s="125"/>
      <c r="H859" s="124"/>
      <c r="I859" s="124"/>
      <c r="J859" s="124"/>
      <c r="K859" s="126"/>
      <c r="L859" s="125"/>
      <c r="M859" s="124"/>
      <c r="N859" s="124"/>
      <c r="O859" s="124"/>
      <c r="P859" s="126"/>
      <c r="Q859" s="126"/>
      <c r="R859" s="124"/>
      <c r="S859" s="124"/>
    </row>
    <row r="860" ht="16.5" customHeight="1">
      <c r="A860" s="110" t="s">
        <v>822</v>
      </c>
      <c r="B860" s="122" t="s">
        <v>1444</v>
      </c>
      <c r="C860" s="123"/>
      <c r="D860" s="123"/>
      <c r="E860" s="124"/>
      <c r="F860" s="104" t="s">
        <v>1316</v>
      </c>
      <c r="G860" s="125"/>
      <c r="H860" s="124"/>
      <c r="I860" s="124"/>
      <c r="J860" s="124"/>
      <c r="K860" s="126"/>
      <c r="L860" s="125"/>
      <c r="M860" s="124"/>
      <c r="N860" s="124"/>
      <c r="O860" s="124"/>
      <c r="P860" s="126"/>
      <c r="Q860" s="126"/>
      <c r="R860" s="124"/>
      <c r="S860" s="124"/>
    </row>
    <row r="861" ht="16.5" customHeight="1">
      <c r="A861" s="110" t="s">
        <v>831</v>
      </c>
      <c r="B861" s="122" t="s">
        <v>1447</v>
      </c>
      <c r="C861" s="123"/>
      <c r="D861" s="123"/>
      <c r="E861" s="124"/>
      <c r="F861" s="104" t="s">
        <v>1265</v>
      </c>
      <c r="G861" s="125"/>
      <c r="H861" s="124"/>
      <c r="I861" s="124"/>
      <c r="J861" s="124"/>
      <c r="K861" s="126"/>
      <c r="L861" s="125"/>
      <c r="M861" s="124"/>
      <c r="N861" s="124"/>
      <c r="O861" s="124"/>
      <c r="P861" s="126"/>
      <c r="Q861" s="126"/>
      <c r="R861" s="124"/>
      <c r="S861" s="124"/>
    </row>
    <row r="862" ht="16.5" customHeight="1">
      <c r="A862" s="110" t="s">
        <v>836</v>
      </c>
      <c r="B862" s="122" t="s">
        <v>1450</v>
      </c>
      <c r="C862" s="123"/>
      <c r="D862" s="123"/>
      <c r="E862" s="124"/>
      <c r="F862" s="104" t="s">
        <v>1268</v>
      </c>
      <c r="G862" s="125"/>
      <c r="H862" s="124"/>
      <c r="I862" s="124"/>
      <c r="J862" s="124"/>
      <c r="K862" s="126"/>
      <c r="L862" s="125"/>
      <c r="M862" s="124"/>
      <c r="N862" s="124"/>
      <c r="O862" s="124"/>
      <c r="P862" s="126"/>
      <c r="Q862" s="126"/>
      <c r="R862" s="124"/>
      <c r="S862" s="124"/>
    </row>
    <row r="863" ht="16.5" customHeight="1">
      <c r="A863" s="110" t="s">
        <v>840</v>
      </c>
      <c r="B863" s="121" t="s">
        <v>1453</v>
      </c>
      <c r="C863" s="123"/>
      <c r="D863" s="123"/>
      <c r="E863" s="124"/>
      <c r="F863" s="104" t="s">
        <v>1288</v>
      </c>
      <c r="G863" s="125"/>
      <c r="H863" s="124"/>
      <c r="I863" s="124"/>
      <c r="J863" s="124"/>
      <c r="K863" s="126"/>
      <c r="L863" s="125"/>
      <c r="M863" s="124"/>
      <c r="N863" s="124"/>
      <c r="O863" s="124"/>
      <c r="P863" s="126"/>
      <c r="Q863" s="126"/>
      <c r="R863" s="124"/>
      <c r="S863" s="124"/>
    </row>
    <row r="864" ht="16.5" customHeight="1">
      <c r="A864" s="110" t="s">
        <v>845</v>
      </c>
      <c r="B864" s="122" t="s">
        <v>1454</v>
      </c>
      <c r="C864" s="123"/>
      <c r="D864" s="123"/>
      <c r="E864" s="124"/>
      <c r="F864" s="111" t="s">
        <v>767</v>
      </c>
      <c r="G864" s="125"/>
      <c r="H864" s="124"/>
      <c r="I864" s="124"/>
      <c r="J864" s="124"/>
      <c r="K864" s="126"/>
      <c r="L864" s="125"/>
      <c r="M864" s="124"/>
      <c r="N864" s="124"/>
      <c r="O864" s="124"/>
      <c r="P864" s="126"/>
      <c r="Q864" s="126"/>
      <c r="R864" s="124"/>
      <c r="S864" s="124"/>
    </row>
    <row r="865" ht="16.5" customHeight="1">
      <c r="A865" s="101" t="s">
        <v>849</v>
      </c>
      <c r="B865" s="122" t="s">
        <v>1456</v>
      </c>
      <c r="C865" s="123"/>
      <c r="D865" s="123"/>
      <c r="E865" s="124"/>
      <c r="F865" s="111" t="s">
        <v>860</v>
      </c>
      <c r="G865" s="125"/>
      <c r="H865" s="124"/>
      <c r="I865" s="124"/>
      <c r="J865" s="124"/>
      <c r="K865" s="126"/>
      <c r="L865" s="125"/>
      <c r="M865" s="124"/>
      <c r="N865" s="124"/>
      <c r="O865" s="124"/>
      <c r="P865" s="126"/>
      <c r="Q865" s="126"/>
      <c r="R865" s="124"/>
      <c r="S865" s="124"/>
    </row>
    <row r="866" ht="16.5" customHeight="1">
      <c r="A866" s="101" t="s">
        <v>855</v>
      </c>
      <c r="B866" s="121" t="s">
        <v>812</v>
      </c>
      <c r="C866" s="123"/>
      <c r="D866" s="123"/>
      <c r="E866" s="124"/>
      <c r="F866" s="111" t="s">
        <v>1845</v>
      </c>
      <c r="G866" s="125"/>
      <c r="H866" s="124"/>
      <c r="I866" s="124"/>
      <c r="J866" s="124"/>
      <c r="K866" s="126"/>
      <c r="L866" s="125"/>
      <c r="M866" s="124"/>
      <c r="N866" s="124"/>
      <c r="O866" s="124"/>
      <c r="P866" s="126"/>
      <c r="Q866" s="126"/>
      <c r="R866" s="124"/>
      <c r="S866" s="124"/>
    </row>
    <row r="867" ht="16.5" customHeight="1">
      <c r="A867" s="110" t="s">
        <v>861</v>
      </c>
      <c r="B867" s="122" t="s">
        <v>1458</v>
      </c>
      <c r="C867" s="123"/>
      <c r="D867" s="123"/>
      <c r="E867" s="124"/>
      <c r="F867" s="111" t="s">
        <v>892</v>
      </c>
      <c r="G867" s="125"/>
      <c r="H867" s="124"/>
      <c r="I867" s="124"/>
      <c r="J867" s="124"/>
      <c r="K867" s="126"/>
      <c r="L867" s="125"/>
      <c r="M867" s="124"/>
      <c r="N867" s="124"/>
      <c r="O867" s="124"/>
      <c r="P867" s="126"/>
      <c r="Q867" s="126"/>
      <c r="R867" s="124"/>
      <c r="S867" s="124"/>
    </row>
    <row r="868" ht="16.5" customHeight="1">
      <c r="A868" s="110" t="s">
        <v>865</v>
      </c>
      <c r="B868" s="121" t="s">
        <v>502</v>
      </c>
      <c r="C868" s="123"/>
      <c r="D868" s="123"/>
      <c r="E868" s="124"/>
      <c r="F868" s="104" t="s">
        <v>887</v>
      </c>
      <c r="G868" s="125"/>
      <c r="H868" s="124"/>
      <c r="I868" s="124"/>
      <c r="J868" s="124"/>
      <c r="K868" s="126"/>
      <c r="L868" s="125"/>
      <c r="M868" s="124"/>
      <c r="N868" s="124"/>
      <c r="O868" s="124"/>
      <c r="P868" s="126"/>
      <c r="Q868" s="126"/>
      <c r="R868" s="124"/>
      <c r="S868" s="124"/>
    </row>
    <row r="869" ht="16.5" customHeight="1">
      <c r="A869" s="110" t="s">
        <v>870</v>
      </c>
      <c r="B869" s="122" t="s">
        <v>1461</v>
      </c>
      <c r="C869" s="123"/>
      <c r="D869" s="123"/>
      <c r="E869" s="124"/>
      <c r="F869" s="104" t="s">
        <v>1718</v>
      </c>
      <c r="G869" s="125"/>
      <c r="H869" s="124"/>
      <c r="I869" s="124"/>
      <c r="J869" s="124"/>
      <c r="K869" s="126"/>
      <c r="L869" s="125"/>
      <c r="M869" s="124"/>
      <c r="N869" s="124"/>
      <c r="O869" s="124"/>
      <c r="P869" s="126"/>
      <c r="Q869" s="126"/>
      <c r="R869" s="124"/>
      <c r="S869" s="124"/>
    </row>
    <row r="870" ht="16.5" customHeight="1">
      <c r="A870" s="101" t="s">
        <v>624</v>
      </c>
      <c r="B870" s="122" t="s">
        <v>1464</v>
      </c>
      <c r="C870" s="123"/>
      <c r="D870" s="123"/>
      <c r="E870" s="124"/>
      <c r="F870" s="111" t="s">
        <v>1720</v>
      </c>
      <c r="G870" s="125"/>
      <c r="H870" s="124"/>
      <c r="I870" s="124"/>
      <c r="J870" s="124"/>
      <c r="K870" s="126"/>
      <c r="L870" s="125"/>
      <c r="M870" s="124"/>
      <c r="N870" s="124"/>
      <c r="O870" s="124"/>
      <c r="P870" s="126"/>
      <c r="Q870" s="126"/>
      <c r="R870" s="124"/>
      <c r="S870" s="124"/>
    </row>
    <row r="871" ht="16.5" customHeight="1">
      <c r="A871" s="110" t="s">
        <v>903</v>
      </c>
      <c r="B871" s="121" t="s">
        <v>1471</v>
      </c>
      <c r="C871" s="123"/>
      <c r="D871" s="123"/>
      <c r="E871" s="124"/>
      <c r="F871" s="111" t="s">
        <v>1722</v>
      </c>
      <c r="G871" s="125"/>
      <c r="H871" s="124"/>
      <c r="I871" s="124"/>
      <c r="J871" s="124"/>
      <c r="K871" s="126"/>
      <c r="L871" s="125"/>
      <c r="M871" s="124"/>
      <c r="N871" s="124"/>
      <c r="O871" s="124"/>
      <c r="P871" s="126"/>
      <c r="Q871" s="126"/>
      <c r="R871" s="124"/>
      <c r="S871" s="124"/>
    </row>
    <row r="872" ht="16.5" customHeight="1">
      <c r="A872" s="110" t="s">
        <v>907</v>
      </c>
      <c r="B872" s="121" t="s">
        <v>810</v>
      </c>
      <c r="C872" s="123"/>
      <c r="D872" s="123"/>
      <c r="E872" s="124"/>
      <c r="F872" s="111" t="s">
        <v>1724</v>
      </c>
      <c r="G872" s="125"/>
      <c r="H872" s="124"/>
      <c r="I872" s="124"/>
      <c r="J872" s="124"/>
      <c r="K872" s="126"/>
      <c r="L872" s="125"/>
      <c r="M872" s="124"/>
      <c r="N872" s="124"/>
      <c r="O872" s="124"/>
      <c r="P872" s="126"/>
      <c r="Q872" s="126"/>
      <c r="R872" s="124"/>
      <c r="S872" s="124"/>
    </row>
    <row r="873" ht="16.5" customHeight="1">
      <c r="A873" s="101" t="s">
        <v>375</v>
      </c>
      <c r="B873" s="122" t="s">
        <v>1473</v>
      </c>
      <c r="C873" s="123"/>
      <c r="D873" s="123"/>
      <c r="E873" s="124"/>
      <c r="F873" s="104" t="s">
        <v>1726</v>
      </c>
      <c r="G873" s="125"/>
      <c r="H873" s="124"/>
      <c r="I873" s="124"/>
      <c r="J873" s="124"/>
      <c r="K873" s="126"/>
      <c r="L873" s="125"/>
      <c r="M873" s="124"/>
      <c r="N873" s="124"/>
      <c r="O873" s="124"/>
      <c r="P873" s="126"/>
      <c r="Q873" s="126"/>
      <c r="R873" s="124"/>
      <c r="S873" s="124"/>
    </row>
    <row r="874" ht="16.5" customHeight="1">
      <c r="A874" s="110" t="s">
        <v>931</v>
      </c>
      <c r="B874" s="122" t="s">
        <v>1475</v>
      </c>
      <c r="C874" s="123"/>
      <c r="D874" s="123"/>
      <c r="E874" s="124"/>
      <c r="F874" s="104" t="s">
        <v>1430</v>
      </c>
      <c r="G874" s="125"/>
      <c r="H874" s="124"/>
      <c r="I874" s="124"/>
      <c r="J874" s="124"/>
      <c r="K874" s="126"/>
      <c r="L874" s="125"/>
      <c r="M874" s="124"/>
      <c r="N874" s="124"/>
      <c r="O874" s="124"/>
      <c r="P874" s="126"/>
      <c r="Q874" s="126"/>
      <c r="R874" s="124"/>
      <c r="S874" s="124"/>
    </row>
    <row r="875" ht="16.5" customHeight="1">
      <c r="A875" s="110" t="s">
        <v>935</v>
      </c>
      <c r="B875" s="122" t="s">
        <v>1476</v>
      </c>
      <c r="C875" s="123"/>
      <c r="D875" s="123"/>
      <c r="E875" s="124"/>
      <c r="F875" s="111" t="s">
        <v>1215</v>
      </c>
      <c r="G875" s="125"/>
      <c r="H875" s="124"/>
      <c r="I875" s="124"/>
      <c r="J875" s="124"/>
      <c r="K875" s="126"/>
      <c r="L875" s="125"/>
      <c r="M875" s="124"/>
      <c r="N875" s="124"/>
      <c r="O875" s="124"/>
      <c r="P875" s="126"/>
      <c r="Q875" s="126"/>
      <c r="R875" s="124"/>
      <c r="S875" s="124"/>
    </row>
    <row r="876" ht="16.5" customHeight="1">
      <c r="A876" s="110" t="s">
        <v>940</v>
      </c>
      <c r="B876" s="121" t="s">
        <v>364</v>
      </c>
      <c r="C876" s="123"/>
      <c r="D876" s="123"/>
      <c r="E876" s="124"/>
      <c r="F876" s="111" t="s">
        <v>1729</v>
      </c>
      <c r="G876" s="125"/>
      <c r="H876" s="124"/>
      <c r="I876" s="124"/>
      <c r="J876" s="124"/>
      <c r="K876" s="126"/>
      <c r="L876" s="125"/>
      <c r="M876" s="124"/>
      <c r="N876" s="124"/>
      <c r="O876" s="124"/>
      <c r="P876" s="126"/>
      <c r="Q876" s="126"/>
      <c r="R876" s="124"/>
      <c r="S876" s="124"/>
    </row>
    <row r="877" ht="16.5" customHeight="1">
      <c r="A877" s="110" t="s">
        <v>946</v>
      </c>
      <c r="B877" s="122" t="s">
        <v>1482</v>
      </c>
      <c r="C877" s="123"/>
      <c r="D877" s="123"/>
      <c r="E877" s="124"/>
      <c r="F877" s="104" t="s">
        <v>842</v>
      </c>
      <c r="G877" s="125"/>
      <c r="H877" s="124"/>
      <c r="I877" s="124"/>
      <c r="J877" s="124"/>
      <c r="K877" s="126"/>
      <c r="L877" s="125"/>
      <c r="M877" s="124"/>
      <c r="N877" s="124"/>
      <c r="O877" s="124"/>
      <c r="P877" s="126"/>
      <c r="Q877" s="126"/>
      <c r="R877" s="124"/>
      <c r="S877" s="124"/>
    </row>
    <row r="878" ht="16.5" customHeight="1">
      <c r="A878" s="110" t="s">
        <v>954</v>
      </c>
      <c r="B878" s="122" t="s">
        <v>1485</v>
      </c>
      <c r="C878" s="123"/>
      <c r="D878" s="123"/>
      <c r="E878" s="124"/>
      <c r="F878" s="104" t="s">
        <v>793</v>
      </c>
      <c r="G878" s="125"/>
      <c r="H878" s="124"/>
      <c r="I878" s="124"/>
      <c r="J878" s="124"/>
      <c r="K878" s="126"/>
      <c r="L878" s="125"/>
      <c r="M878" s="124"/>
      <c r="N878" s="124"/>
      <c r="O878" s="124"/>
      <c r="P878" s="126"/>
      <c r="Q878" s="126"/>
      <c r="R878" s="124"/>
      <c r="S878" s="124"/>
    </row>
    <row r="879" ht="16.5" customHeight="1">
      <c r="A879" s="110" t="s">
        <v>958</v>
      </c>
      <c r="B879" s="122" t="s">
        <v>1486</v>
      </c>
      <c r="C879" s="123"/>
      <c r="D879" s="123"/>
      <c r="E879" s="124"/>
      <c r="F879" s="111" t="s">
        <v>1733</v>
      </c>
      <c r="G879" s="125"/>
      <c r="H879" s="124"/>
      <c r="I879" s="124"/>
      <c r="J879" s="124"/>
      <c r="K879" s="126"/>
      <c r="L879" s="125"/>
      <c r="M879" s="124"/>
      <c r="N879" s="124"/>
      <c r="O879" s="124"/>
      <c r="P879" s="126"/>
      <c r="Q879" s="126"/>
      <c r="R879" s="124"/>
      <c r="S879" s="124"/>
    </row>
    <row r="880" ht="16.5" customHeight="1">
      <c r="A880" s="110" t="s">
        <v>985</v>
      </c>
      <c r="B880" s="122" t="s">
        <v>1489</v>
      </c>
      <c r="C880" s="123"/>
      <c r="D880" s="123"/>
      <c r="E880" s="124"/>
      <c r="F880" s="111" t="s">
        <v>1735</v>
      </c>
      <c r="G880" s="125"/>
      <c r="H880" s="124"/>
      <c r="I880" s="124"/>
      <c r="J880" s="124"/>
      <c r="K880" s="126"/>
      <c r="L880" s="125"/>
      <c r="M880" s="124"/>
      <c r="N880" s="124"/>
      <c r="O880" s="124"/>
      <c r="P880" s="126"/>
      <c r="Q880" s="126"/>
      <c r="R880" s="124"/>
      <c r="S880" s="124"/>
    </row>
    <row r="881" ht="16.5" customHeight="1">
      <c r="A881" s="110" t="s">
        <v>988</v>
      </c>
      <c r="B881" s="121" t="s">
        <v>1492</v>
      </c>
      <c r="C881" s="123"/>
      <c r="D881" s="123"/>
      <c r="E881" s="124"/>
      <c r="F881" s="104" t="s">
        <v>1737</v>
      </c>
      <c r="G881" s="125"/>
      <c r="H881" s="124"/>
      <c r="I881" s="124"/>
      <c r="J881" s="124"/>
      <c r="K881" s="126"/>
      <c r="L881" s="125"/>
      <c r="M881" s="124"/>
      <c r="N881" s="124"/>
      <c r="O881" s="124"/>
      <c r="P881" s="126"/>
      <c r="Q881" s="126"/>
      <c r="R881" s="124"/>
      <c r="S881" s="124"/>
    </row>
    <row r="882" ht="16.5" customHeight="1">
      <c r="A882" s="110" t="s">
        <v>993</v>
      </c>
      <c r="B882" s="122" t="s">
        <v>1494</v>
      </c>
      <c r="C882" s="123"/>
      <c r="D882" s="123"/>
      <c r="E882" s="124"/>
      <c r="F882" s="111" t="s">
        <v>1739</v>
      </c>
      <c r="G882" s="125"/>
      <c r="H882" s="124"/>
      <c r="I882" s="124"/>
      <c r="J882" s="124"/>
      <c r="K882" s="126"/>
      <c r="L882" s="125"/>
      <c r="M882" s="124"/>
      <c r="N882" s="124"/>
      <c r="O882" s="124"/>
      <c r="P882" s="126"/>
      <c r="Q882" s="126"/>
      <c r="R882" s="124"/>
      <c r="S882" s="124"/>
    </row>
    <row r="883" ht="16.5" customHeight="1">
      <c r="A883" s="121" t="s">
        <v>844</v>
      </c>
      <c r="B883" s="122" t="s">
        <v>1495</v>
      </c>
      <c r="C883" s="123"/>
      <c r="D883" s="123"/>
      <c r="E883" s="124"/>
      <c r="F883" s="111" t="s">
        <v>1741</v>
      </c>
      <c r="G883" s="125"/>
      <c r="H883" s="124"/>
      <c r="I883" s="124"/>
      <c r="J883" s="124"/>
      <c r="K883" s="126"/>
      <c r="L883" s="125"/>
      <c r="M883" s="124"/>
      <c r="N883" s="124"/>
      <c r="O883" s="124"/>
      <c r="P883" s="126"/>
      <c r="Q883" s="126"/>
      <c r="R883" s="124"/>
      <c r="S883" s="124"/>
    </row>
    <row r="884" ht="16.5" customHeight="1">
      <c r="A884" s="127" t="s">
        <v>1846</v>
      </c>
      <c r="B884" s="121" t="s">
        <v>451</v>
      </c>
      <c r="C884" s="123"/>
      <c r="D884" s="123"/>
      <c r="E884" s="124"/>
      <c r="F884" s="111" t="s">
        <v>1743</v>
      </c>
      <c r="G884" s="125"/>
      <c r="H884" s="124"/>
      <c r="I884" s="124"/>
      <c r="J884" s="124"/>
      <c r="K884" s="126"/>
      <c r="L884" s="125"/>
      <c r="M884" s="124"/>
      <c r="N884" s="124"/>
      <c r="O884" s="124"/>
      <c r="P884" s="126"/>
      <c r="Q884" s="126"/>
      <c r="R884" s="124"/>
      <c r="S884" s="124"/>
    </row>
    <row r="885" ht="16.5" customHeight="1">
      <c r="A885" s="121" t="s">
        <v>1080</v>
      </c>
      <c r="B885" s="122" t="s">
        <v>1500</v>
      </c>
      <c r="C885" s="123"/>
      <c r="D885" s="123"/>
      <c r="E885" s="124"/>
      <c r="F885" s="104" t="s">
        <v>1745</v>
      </c>
      <c r="G885" s="125"/>
      <c r="H885" s="124"/>
      <c r="I885" s="124"/>
      <c r="J885" s="124"/>
      <c r="K885" s="126"/>
      <c r="L885" s="125"/>
      <c r="M885" s="124"/>
      <c r="N885" s="124"/>
      <c r="O885" s="124"/>
      <c r="P885" s="126"/>
      <c r="Q885" s="126"/>
      <c r="R885" s="124"/>
      <c r="S885" s="124"/>
    </row>
    <row r="886" ht="16.5" customHeight="1">
      <c r="A886" s="127" t="s">
        <v>1847</v>
      </c>
      <c r="B886" s="121" t="s">
        <v>1503</v>
      </c>
      <c r="C886" s="123"/>
      <c r="D886" s="123"/>
      <c r="E886" s="124"/>
      <c r="F886" s="111" t="s">
        <v>1747</v>
      </c>
      <c r="G886" s="125"/>
      <c r="H886" s="124"/>
      <c r="I886" s="124"/>
      <c r="J886" s="124"/>
      <c r="K886" s="126"/>
      <c r="L886" s="125"/>
      <c r="M886" s="124"/>
      <c r="N886" s="124"/>
      <c r="O886" s="124"/>
      <c r="P886" s="126"/>
      <c r="Q886" s="126"/>
      <c r="R886" s="124"/>
      <c r="S886" s="124"/>
    </row>
    <row r="887" ht="16.5" customHeight="1">
      <c r="A887" s="127" t="s">
        <v>1848</v>
      </c>
      <c r="B887" s="121" t="s">
        <v>613</v>
      </c>
      <c r="C887" s="123"/>
      <c r="D887" s="123"/>
      <c r="E887" s="124"/>
      <c r="F887" s="111" t="s">
        <v>618</v>
      </c>
      <c r="G887" s="125"/>
      <c r="H887" s="124"/>
      <c r="I887" s="124"/>
      <c r="J887" s="124"/>
      <c r="K887" s="126"/>
      <c r="L887" s="125"/>
      <c r="M887" s="124"/>
      <c r="N887" s="124"/>
      <c r="O887" s="124"/>
      <c r="P887" s="126"/>
      <c r="Q887" s="126"/>
      <c r="R887" s="124"/>
      <c r="S887" s="124"/>
    </row>
    <row r="888" ht="16.5" customHeight="1">
      <c r="A888" s="127" t="s">
        <v>1849</v>
      </c>
      <c r="B888" s="121" t="s">
        <v>1506</v>
      </c>
      <c r="C888" s="123"/>
      <c r="D888" s="123"/>
      <c r="E888" s="124"/>
      <c r="F888" s="128" t="s">
        <v>844</v>
      </c>
      <c r="G888" s="125"/>
      <c r="H888" s="124"/>
      <c r="I888" s="124"/>
      <c r="J888" s="124"/>
      <c r="K888" s="129"/>
      <c r="L888" s="125"/>
      <c r="M888" s="124"/>
      <c r="N888" s="124"/>
      <c r="O888" s="124"/>
      <c r="P888" s="129"/>
      <c r="Q888" s="126"/>
      <c r="R888" s="124"/>
      <c r="S888" s="124"/>
    </row>
    <row r="889" ht="16.5" customHeight="1">
      <c r="A889" s="121" t="s">
        <v>1410</v>
      </c>
      <c r="B889" s="121" t="s">
        <v>306</v>
      </c>
      <c r="C889" s="123"/>
      <c r="D889" s="123"/>
      <c r="E889" s="124"/>
      <c r="F889" s="128" t="s">
        <v>1846</v>
      </c>
      <c r="G889" s="125"/>
      <c r="H889" s="124"/>
      <c r="I889" s="124"/>
      <c r="J889" s="124"/>
      <c r="K889" s="129"/>
      <c r="L889" s="125"/>
      <c r="M889" s="124"/>
      <c r="N889" s="124"/>
      <c r="O889" s="124"/>
      <c r="P889" s="129"/>
      <c r="Q889" s="126"/>
      <c r="R889" s="124"/>
      <c r="S889" s="124"/>
    </row>
    <row r="890" ht="16.5" customHeight="1">
      <c r="A890" s="121" t="s">
        <v>997</v>
      </c>
      <c r="B890" s="121" t="s">
        <v>1508</v>
      </c>
      <c r="C890" s="123"/>
      <c r="D890" s="123"/>
      <c r="E890" s="124"/>
      <c r="F890" s="130" t="s">
        <v>1080</v>
      </c>
      <c r="G890" s="125"/>
      <c r="H890" s="124"/>
      <c r="I890" s="124"/>
      <c r="J890" s="124"/>
      <c r="K890" s="129"/>
      <c r="L890" s="125"/>
      <c r="M890" s="124"/>
      <c r="N890" s="124"/>
      <c r="O890" s="124"/>
      <c r="P890" s="129"/>
      <c r="Q890" s="126"/>
      <c r="R890" s="124"/>
      <c r="S890" s="124"/>
    </row>
    <row r="891" ht="16.5" customHeight="1">
      <c r="A891" s="121" t="s">
        <v>1002</v>
      </c>
      <c r="B891" s="121" t="s">
        <v>722</v>
      </c>
      <c r="C891" s="123"/>
      <c r="D891" s="123"/>
      <c r="E891" s="124"/>
      <c r="F891" s="128" t="s">
        <v>1847</v>
      </c>
      <c r="G891" s="125"/>
      <c r="H891" s="124"/>
      <c r="I891" s="124"/>
      <c r="J891" s="124"/>
      <c r="K891" s="129"/>
      <c r="L891" s="125"/>
      <c r="M891" s="124"/>
      <c r="N891" s="124"/>
      <c r="O891" s="124"/>
      <c r="P891" s="129"/>
      <c r="Q891" s="126"/>
      <c r="R891" s="124"/>
      <c r="S891" s="124"/>
    </row>
    <row r="892" ht="16.5" customHeight="1">
      <c r="A892" s="127" t="s">
        <v>1850</v>
      </c>
      <c r="B892" s="122" t="s">
        <v>1510</v>
      </c>
      <c r="C892" s="123"/>
      <c r="D892" s="123"/>
      <c r="E892" s="124"/>
      <c r="F892" s="128" t="s">
        <v>1848</v>
      </c>
      <c r="G892" s="125"/>
      <c r="H892" s="124"/>
      <c r="I892" s="124"/>
      <c r="J892" s="124"/>
      <c r="K892" s="129"/>
      <c r="L892" s="125"/>
      <c r="M892" s="124"/>
      <c r="N892" s="124"/>
      <c r="O892" s="124"/>
      <c r="P892" s="129"/>
      <c r="Q892" s="126"/>
      <c r="R892" s="124"/>
      <c r="S892" s="124"/>
    </row>
    <row r="893" ht="16.5" customHeight="1">
      <c r="A893" s="127" t="s">
        <v>1851</v>
      </c>
      <c r="B893" s="121" t="s">
        <v>265</v>
      </c>
      <c r="C893" s="123"/>
      <c r="D893" s="123"/>
      <c r="E893" s="124"/>
      <c r="F893" s="128" t="s">
        <v>1849</v>
      </c>
      <c r="G893" s="125"/>
      <c r="H893" s="124"/>
      <c r="I893" s="124"/>
      <c r="J893" s="124"/>
      <c r="K893" s="129"/>
      <c r="L893" s="125"/>
      <c r="M893" s="124"/>
      <c r="N893" s="124"/>
      <c r="O893" s="124"/>
      <c r="P893" s="129"/>
      <c r="Q893" s="126"/>
      <c r="R893" s="124"/>
      <c r="S893" s="124"/>
    </row>
    <row r="894" ht="16.5" customHeight="1">
      <c r="A894" s="127" t="s">
        <v>1852</v>
      </c>
      <c r="B894" s="121" t="s">
        <v>1514</v>
      </c>
      <c r="C894" s="123"/>
      <c r="D894" s="123"/>
      <c r="E894" s="124"/>
      <c r="F894" s="128" t="s">
        <v>1410</v>
      </c>
      <c r="G894" s="125"/>
      <c r="H894" s="124"/>
      <c r="I894" s="124"/>
      <c r="J894" s="124"/>
      <c r="K894" s="129"/>
      <c r="L894" s="125"/>
      <c r="M894" s="124"/>
      <c r="N894" s="124"/>
      <c r="O894" s="124"/>
      <c r="P894" s="129"/>
      <c r="Q894" s="126"/>
      <c r="R894" s="124"/>
      <c r="S894" s="124"/>
    </row>
    <row r="895" ht="16.5" customHeight="1">
      <c r="A895" s="127" t="s">
        <v>1772</v>
      </c>
      <c r="B895" s="121" t="s">
        <v>1511</v>
      </c>
      <c r="C895" s="123"/>
      <c r="D895" s="123"/>
      <c r="E895" s="124"/>
      <c r="F895" s="130" t="s">
        <v>997</v>
      </c>
      <c r="G895" s="125"/>
      <c r="H895" s="124"/>
      <c r="I895" s="124"/>
      <c r="J895" s="124"/>
      <c r="K895" s="129"/>
      <c r="L895" s="125"/>
      <c r="M895" s="124"/>
      <c r="N895" s="124"/>
      <c r="O895" s="124"/>
      <c r="P895" s="129"/>
      <c r="Q895" s="126"/>
      <c r="R895" s="124"/>
      <c r="S895" s="124"/>
    </row>
    <row r="896" ht="16.5" customHeight="1">
      <c r="A896" s="121" t="s">
        <v>1316</v>
      </c>
      <c r="B896" s="122" t="s">
        <v>1518</v>
      </c>
      <c r="C896" s="123"/>
      <c r="D896" s="123"/>
      <c r="E896" s="124"/>
      <c r="F896" s="128" t="s">
        <v>1002</v>
      </c>
      <c r="G896" s="125"/>
      <c r="H896" s="124"/>
      <c r="I896" s="124"/>
      <c r="J896" s="124"/>
      <c r="K896" s="129"/>
      <c r="L896" s="125"/>
      <c r="M896" s="124"/>
      <c r="N896" s="124"/>
      <c r="O896" s="124"/>
      <c r="P896" s="129"/>
      <c r="Q896" s="126"/>
      <c r="R896" s="124"/>
      <c r="S896" s="124"/>
    </row>
    <row r="897" ht="16.5" customHeight="1">
      <c r="A897" s="127" t="s">
        <v>1853</v>
      </c>
      <c r="B897" s="122" t="s">
        <v>1519</v>
      </c>
      <c r="C897" s="123"/>
      <c r="D897" s="123"/>
      <c r="E897" s="124"/>
      <c r="F897" s="128" t="s">
        <v>1850</v>
      </c>
      <c r="G897" s="125"/>
      <c r="H897" s="124"/>
      <c r="I897" s="124"/>
      <c r="J897" s="124"/>
      <c r="K897" s="129"/>
      <c r="L897" s="125"/>
      <c r="M897" s="124"/>
      <c r="N897" s="124"/>
      <c r="O897" s="124"/>
      <c r="P897" s="129"/>
      <c r="Q897" s="126"/>
      <c r="R897" s="124"/>
      <c r="S897" s="124"/>
    </row>
    <row r="898" ht="16.5" customHeight="1">
      <c r="A898" s="127" t="s">
        <v>1854</v>
      </c>
      <c r="B898" s="121" t="s">
        <v>847</v>
      </c>
      <c r="C898" s="123"/>
      <c r="D898" s="123"/>
      <c r="E898" s="124"/>
      <c r="F898" s="128" t="s">
        <v>469</v>
      </c>
      <c r="G898" s="125"/>
      <c r="H898" s="124"/>
      <c r="I898" s="124"/>
      <c r="J898" s="124"/>
      <c r="K898" s="129"/>
      <c r="L898" s="125"/>
      <c r="M898" s="124"/>
      <c r="N898" s="124"/>
      <c r="O898" s="124"/>
      <c r="P898" s="129"/>
      <c r="Q898" s="126"/>
      <c r="R898" s="124"/>
      <c r="S898" s="124"/>
    </row>
    <row r="899" ht="16.5" customHeight="1">
      <c r="A899" s="121" t="s">
        <v>1855</v>
      </c>
      <c r="B899" s="121" t="s">
        <v>1243</v>
      </c>
      <c r="C899" s="123"/>
      <c r="D899" s="123"/>
      <c r="E899" s="124"/>
      <c r="F899" s="128" t="s">
        <v>1851</v>
      </c>
      <c r="G899" s="125"/>
      <c r="H899" s="124"/>
      <c r="I899" s="124"/>
      <c r="J899" s="124"/>
      <c r="K899" s="129"/>
      <c r="L899" s="125"/>
      <c r="M899" s="124"/>
      <c r="N899" s="124"/>
      <c r="O899" s="124"/>
      <c r="P899" s="129"/>
      <c r="Q899" s="126"/>
      <c r="R899" s="124"/>
      <c r="S899" s="124"/>
    </row>
    <row r="900" ht="16.5" customHeight="1">
      <c r="A900" s="127" t="s">
        <v>1856</v>
      </c>
      <c r="B900" s="122" t="s">
        <v>1525</v>
      </c>
      <c r="C900" s="123"/>
      <c r="D900" s="123"/>
      <c r="E900" s="124"/>
      <c r="F900" s="128" t="s">
        <v>1852</v>
      </c>
      <c r="G900" s="125"/>
      <c r="H900" s="124"/>
      <c r="I900" s="124"/>
      <c r="J900" s="124"/>
      <c r="K900" s="129"/>
      <c r="L900" s="125"/>
      <c r="M900" s="124"/>
      <c r="N900" s="124"/>
      <c r="O900" s="124"/>
      <c r="P900" s="129"/>
      <c r="Q900" s="126"/>
      <c r="R900" s="124"/>
      <c r="S900" s="124"/>
    </row>
    <row r="901" ht="16.5" customHeight="1">
      <c r="A901" s="127" t="s">
        <v>1857</v>
      </c>
      <c r="B901" s="122" t="s">
        <v>1526</v>
      </c>
      <c r="C901" s="123"/>
      <c r="D901" s="123"/>
      <c r="E901" s="124"/>
      <c r="F901" s="128" t="s">
        <v>1853</v>
      </c>
      <c r="G901" s="125"/>
      <c r="H901" s="124"/>
      <c r="I901" s="124"/>
      <c r="J901" s="124"/>
      <c r="K901" s="129"/>
      <c r="L901" s="125"/>
      <c r="M901" s="124"/>
      <c r="N901" s="124"/>
      <c r="O901" s="124"/>
      <c r="P901" s="129"/>
      <c r="Q901" s="126"/>
      <c r="R901" s="124"/>
      <c r="S901" s="124"/>
    </row>
    <row r="902" ht="16.5" customHeight="1">
      <c r="A902" s="127" t="s">
        <v>1252</v>
      </c>
      <c r="B902" s="122" t="s">
        <v>1527</v>
      </c>
      <c r="C902" s="123"/>
      <c r="D902" s="123"/>
      <c r="E902" s="124"/>
      <c r="F902" s="128" t="s">
        <v>1854</v>
      </c>
      <c r="G902" s="125"/>
      <c r="H902" s="124"/>
      <c r="I902" s="124"/>
      <c r="J902" s="124"/>
      <c r="K902" s="129"/>
      <c r="L902" s="125"/>
      <c r="M902" s="124"/>
      <c r="N902" s="124"/>
      <c r="O902" s="124"/>
      <c r="P902" s="129"/>
      <c r="Q902" s="126"/>
      <c r="R902" s="124"/>
      <c r="S902" s="124"/>
    </row>
    <row r="903" ht="16.5" customHeight="1">
      <c r="A903" s="127" t="s">
        <v>1013</v>
      </c>
      <c r="B903" s="121" t="s">
        <v>552</v>
      </c>
      <c r="C903" s="123"/>
      <c r="D903" s="123"/>
      <c r="E903" s="124"/>
      <c r="F903" s="128" t="s">
        <v>1855</v>
      </c>
      <c r="G903" s="125"/>
      <c r="H903" s="124"/>
      <c r="I903" s="124"/>
      <c r="J903" s="124"/>
      <c r="K903" s="129"/>
      <c r="L903" s="125"/>
      <c r="M903" s="124"/>
      <c r="N903" s="124"/>
      <c r="O903" s="124"/>
      <c r="P903" s="129"/>
      <c r="Q903" s="126"/>
      <c r="R903" s="124"/>
      <c r="S903" s="124"/>
    </row>
    <row r="904" ht="16.5" customHeight="1">
      <c r="A904" s="127" t="s">
        <v>1025</v>
      </c>
      <c r="B904" s="122" t="s">
        <v>1530</v>
      </c>
      <c r="C904" s="123"/>
      <c r="D904" s="123"/>
      <c r="E904" s="124"/>
      <c r="F904" s="128" t="s">
        <v>312</v>
      </c>
      <c r="G904" s="125"/>
      <c r="H904" s="124"/>
      <c r="I904" s="124"/>
      <c r="J904" s="124"/>
      <c r="K904" s="129"/>
      <c r="L904" s="125"/>
      <c r="M904" s="124"/>
      <c r="N904" s="124"/>
      <c r="O904" s="124"/>
      <c r="P904" s="129"/>
      <c r="Q904" s="126"/>
      <c r="R904" s="124"/>
      <c r="S904" s="124"/>
    </row>
    <row r="905" ht="16.5" customHeight="1">
      <c r="A905" s="121" t="s">
        <v>974</v>
      </c>
      <c r="B905" s="121" t="s">
        <v>1047</v>
      </c>
      <c r="C905" s="123"/>
      <c r="D905" s="123"/>
      <c r="E905" s="124"/>
      <c r="F905" s="128" t="s">
        <v>1856</v>
      </c>
      <c r="G905" s="125"/>
      <c r="H905" s="124"/>
      <c r="I905" s="124"/>
      <c r="J905" s="124"/>
      <c r="K905" s="129"/>
      <c r="L905" s="125"/>
      <c r="M905" s="124"/>
      <c r="N905" s="124"/>
      <c r="O905" s="124"/>
      <c r="P905" s="129"/>
      <c r="Q905" s="126"/>
      <c r="R905" s="124"/>
      <c r="S905" s="124"/>
    </row>
    <row r="906" ht="16.5" customHeight="1">
      <c r="A906" s="127" t="s">
        <v>1039</v>
      </c>
      <c r="B906" s="121" t="s">
        <v>557</v>
      </c>
      <c r="C906" s="123"/>
      <c r="D906" s="123"/>
      <c r="E906" s="124"/>
      <c r="F906" s="128" t="s">
        <v>1857</v>
      </c>
      <c r="G906" s="125"/>
      <c r="H906" s="124"/>
      <c r="I906" s="124"/>
      <c r="J906" s="124"/>
      <c r="K906" s="129"/>
      <c r="L906" s="125"/>
      <c r="M906" s="124"/>
      <c r="N906" s="124"/>
      <c r="O906" s="124"/>
      <c r="P906" s="129"/>
      <c r="Q906" s="126"/>
      <c r="R906" s="124"/>
      <c r="S906" s="124"/>
    </row>
    <row r="907" ht="16.5" customHeight="1">
      <c r="A907" s="127" t="s">
        <v>1045</v>
      </c>
      <c r="B907" s="122" t="s">
        <v>1535</v>
      </c>
      <c r="C907" s="123"/>
      <c r="D907" s="123"/>
      <c r="E907" s="124"/>
      <c r="F907" s="128" t="s">
        <v>1252</v>
      </c>
      <c r="G907" s="125"/>
      <c r="H907" s="124"/>
      <c r="I907" s="124"/>
      <c r="J907" s="124"/>
      <c r="K907" s="129"/>
      <c r="L907" s="125"/>
      <c r="M907" s="124"/>
      <c r="N907" s="124"/>
      <c r="O907" s="124"/>
      <c r="P907" s="129"/>
      <c r="Q907" s="126"/>
      <c r="R907" s="124"/>
      <c r="S907" s="124"/>
    </row>
    <row r="908" ht="16.5" customHeight="1">
      <c r="A908" s="121" t="s">
        <v>1050</v>
      </c>
      <c r="B908" s="122" t="s">
        <v>1538</v>
      </c>
      <c r="C908" s="123"/>
      <c r="D908" s="123"/>
      <c r="E908" s="124"/>
      <c r="F908" s="104" t="s">
        <v>525</v>
      </c>
      <c r="G908" s="125"/>
      <c r="H908" s="124"/>
      <c r="I908" s="124"/>
      <c r="J908" s="124"/>
      <c r="K908" s="126"/>
      <c r="L908" s="125"/>
      <c r="M908" s="124"/>
      <c r="N908" s="124"/>
      <c r="O908" s="124"/>
      <c r="P908" s="126"/>
      <c r="Q908" s="126"/>
      <c r="R908" s="124"/>
      <c r="S908" s="124"/>
    </row>
    <row r="909" ht="16.5" customHeight="1">
      <c r="A909" s="127" t="s">
        <v>1054</v>
      </c>
      <c r="B909" s="122" t="s">
        <v>1540</v>
      </c>
      <c r="C909" s="123"/>
      <c r="D909" s="123"/>
      <c r="E909" s="124"/>
      <c r="F909" s="104" t="s">
        <v>200</v>
      </c>
      <c r="G909" s="125"/>
      <c r="H909" s="124"/>
      <c r="I909" s="124"/>
      <c r="J909" s="124"/>
      <c r="K909" s="126"/>
      <c r="L909" s="125"/>
      <c r="M909" s="124"/>
      <c r="N909" s="124"/>
      <c r="O909" s="124"/>
      <c r="P909" s="126"/>
      <c r="Q909" s="126"/>
      <c r="R909" s="124"/>
      <c r="S909" s="124"/>
    </row>
    <row r="910" ht="16.5" customHeight="1">
      <c r="A910" s="127" t="s">
        <v>1059</v>
      </c>
      <c r="B910" s="121" t="s">
        <v>1542</v>
      </c>
      <c r="C910" s="123"/>
      <c r="D910" s="123"/>
      <c r="E910" s="124"/>
      <c r="F910" s="104" t="s">
        <v>781</v>
      </c>
      <c r="G910" s="125"/>
      <c r="H910" s="124"/>
      <c r="I910" s="124"/>
      <c r="J910" s="124"/>
      <c r="K910" s="126"/>
      <c r="L910" s="125"/>
      <c r="M910" s="124"/>
      <c r="N910" s="124"/>
      <c r="O910" s="124"/>
      <c r="P910" s="126"/>
      <c r="Q910" s="126"/>
      <c r="R910" s="124"/>
      <c r="S910" s="124"/>
    </row>
    <row r="911" ht="16.5" customHeight="1">
      <c r="A911" s="121" t="s">
        <v>1065</v>
      </c>
      <c r="B911" s="122" t="s">
        <v>1545</v>
      </c>
      <c r="C911" s="123"/>
      <c r="D911" s="123"/>
      <c r="E911" s="124"/>
      <c r="F911" s="104" t="s">
        <v>280</v>
      </c>
      <c r="G911" s="125"/>
      <c r="H911" s="124"/>
      <c r="I911" s="124"/>
      <c r="J911" s="124"/>
      <c r="K911" s="126"/>
      <c r="L911" s="125"/>
      <c r="M911" s="124"/>
      <c r="N911" s="124"/>
      <c r="O911" s="124"/>
      <c r="P911" s="126"/>
      <c r="Q911" s="126"/>
      <c r="R911" s="124"/>
      <c r="S911" s="124"/>
    </row>
    <row r="912" ht="16.5" customHeight="1">
      <c r="A912" s="131" t="s">
        <v>545</v>
      </c>
      <c r="B912" s="122" t="s">
        <v>1547</v>
      </c>
      <c r="C912" s="123"/>
      <c r="D912" s="123"/>
      <c r="E912" s="124"/>
      <c r="F912" s="104" t="s">
        <v>1614</v>
      </c>
      <c r="G912" s="125"/>
      <c r="H912" s="124"/>
      <c r="I912" s="124"/>
      <c r="J912" s="124"/>
      <c r="K912" s="126"/>
      <c r="L912" s="125"/>
      <c r="M912" s="124"/>
      <c r="N912" s="124"/>
      <c r="O912" s="124"/>
      <c r="P912" s="126"/>
      <c r="Q912" s="126"/>
      <c r="R912" s="124"/>
      <c r="S912" s="124"/>
    </row>
    <row r="913" ht="16.5" customHeight="1">
      <c r="A913" s="131" t="s">
        <v>341</v>
      </c>
      <c r="B913" s="122" t="s">
        <v>1548</v>
      </c>
      <c r="C913" s="123"/>
      <c r="D913" s="123"/>
      <c r="E913" s="124"/>
      <c r="F913" s="104" t="s">
        <v>1118</v>
      </c>
      <c r="G913" s="125"/>
      <c r="H913" s="124"/>
      <c r="I913" s="124"/>
      <c r="J913" s="124"/>
      <c r="K913" s="126"/>
      <c r="L913" s="125"/>
      <c r="M913" s="124"/>
      <c r="N913" s="124"/>
      <c r="O913" s="124"/>
      <c r="P913" s="126"/>
      <c r="Q913" s="126"/>
      <c r="R913" s="124"/>
      <c r="S913" s="124"/>
    </row>
    <row r="914" ht="16.5" customHeight="1">
      <c r="A914" s="132" t="s">
        <v>1096</v>
      </c>
      <c r="B914" s="122" t="s">
        <v>725</v>
      </c>
      <c r="C914" s="123"/>
      <c r="D914" s="123"/>
      <c r="E914" s="124"/>
      <c r="F914" s="104" t="s">
        <v>1070</v>
      </c>
      <c r="G914" s="125"/>
      <c r="H914" s="124"/>
      <c r="I914" s="124"/>
      <c r="J914" s="124"/>
      <c r="K914" s="126"/>
      <c r="L914" s="125"/>
      <c r="M914" s="124"/>
      <c r="N914" s="124"/>
      <c r="O914" s="124"/>
      <c r="P914" s="126"/>
      <c r="Q914" s="126"/>
      <c r="R914" s="124"/>
      <c r="S914" s="124"/>
    </row>
    <row r="915" ht="16.5" customHeight="1">
      <c r="A915" s="131" t="s">
        <v>1100</v>
      </c>
      <c r="B915" s="122" t="s">
        <v>730</v>
      </c>
      <c r="C915" s="123"/>
      <c r="D915" s="123"/>
      <c r="E915" s="124"/>
      <c r="F915" s="104" t="s">
        <v>1123</v>
      </c>
      <c r="G915" s="125"/>
      <c r="H915" s="124"/>
      <c r="I915" s="124"/>
      <c r="J915" s="124"/>
      <c r="K915" s="126"/>
      <c r="L915" s="125"/>
      <c r="M915" s="124"/>
      <c r="N915" s="124"/>
      <c r="O915" s="124"/>
      <c r="P915" s="126"/>
      <c r="Q915" s="126"/>
      <c r="R915" s="124"/>
      <c r="S915" s="124"/>
    </row>
    <row r="916" ht="16.5" customHeight="1">
      <c r="A916" s="132" t="s">
        <v>1104</v>
      </c>
      <c r="B916" s="122" t="s">
        <v>736</v>
      </c>
      <c r="C916" s="123"/>
      <c r="D916" s="123"/>
      <c r="E916" s="124"/>
      <c r="F916" s="104" t="s">
        <v>1378</v>
      </c>
      <c r="G916" s="125"/>
      <c r="H916" s="124"/>
      <c r="I916" s="124"/>
      <c r="J916" s="124"/>
      <c r="K916" s="126"/>
      <c r="L916" s="125"/>
      <c r="M916" s="124"/>
      <c r="N916" s="124"/>
      <c r="O916" s="124"/>
      <c r="P916" s="126"/>
      <c r="Q916" s="126"/>
      <c r="R916" s="124"/>
      <c r="S916" s="124"/>
    </row>
    <row r="917" ht="16.5" customHeight="1">
      <c r="A917" s="132" t="s">
        <v>1120</v>
      </c>
      <c r="B917" s="122" t="s">
        <v>741</v>
      </c>
      <c r="C917" s="123"/>
      <c r="D917" s="123"/>
      <c r="E917" s="124"/>
      <c r="F917" s="104" t="s">
        <v>559</v>
      </c>
      <c r="G917" s="125"/>
      <c r="H917" s="124"/>
      <c r="I917" s="124"/>
      <c r="J917" s="124"/>
      <c r="K917" s="126"/>
      <c r="L917" s="125"/>
      <c r="M917" s="124"/>
      <c r="N917" s="124"/>
      <c r="O917" s="124"/>
      <c r="P917" s="126"/>
      <c r="Q917" s="126"/>
      <c r="R917" s="124"/>
      <c r="S917" s="124"/>
    </row>
    <row r="918" ht="16.5" customHeight="1">
      <c r="A918" s="132" t="s">
        <v>1125</v>
      </c>
      <c r="B918" s="133" t="s">
        <v>746</v>
      </c>
      <c r="C918" s="123"/>
      <c r="D918" s="123"/>
      <c r="E918" s="124"/>
      <c r="F918" s="104" t="s">
        <v>928</v>
      </c>
      <c r="G918" s="125"/>
      <c r="H918" s="124"/>
      <c r="I918" s="124"/>
      <c r="J918" s="124"/>
      <c r="K918" s="126"/>
      <c r="L918" s="125"/>
      <c r="M918" s="124"/>
      <c r="N918" s="124"/>
      <c r="O918" s="124"/>
      <c r="P918" s="126"/>
      <c r="Q918" s="126"/>
      <c r="R918" s="124"/>
      <c r="S918" s="124"/>
    </row>
    <row r="919" ht="16.5" customHeight="1">
      <c r="A919" s="131" t="s">
        <v>1129</v>
      </c>
      <c r="B919" s="133" t="s">
        <v>751</v>
      </c>
      <c r="C919" s="123"/>
      <c r="D919" s="123"/>
      <c r="E919" s="124"/>
      <c r="F919" s="104" t="s">
        <v>1020</v>
      </c>
      <c r="G919" s="125"/>
      <c r="H919" s="124"/>
      <c r="I919" s="124"/>
      <c r="J919" s="124"/>
      <c r="K919" s="126"/>
      <c r="L919" s="125"/>
      <c r="M919" s="124"/>
      <c r="N919" s="124"/>
      <c r="O919" s="124"/>
      <c r="P919" s="126"/>
      <c r="Q919" s="126"/>
      <c r="R919" s="124"/>
      <c r="S919" s="124"/>
    </row>
    <row r="920" ht="16.5" customHeight="1">
      <c r="A920" s="132" t="s">
        <v>1133</v>
      </c>
      <c r="B920" s="133" t="s">
        <v>757</v>
      </c>
      <c r="C920" s="123"/>
      <c r="D920" s="123"/>
      <c r="E920" s="124"/>
      <c r="F920" s="104" t="s">
        <v>564</v>
      </c>
      <c r="G920" s="125"/>
      <c r="H920" s="124"/>
      <c r="I920" s="124"/>
      <c r="J920" s="124"/>
      <c r="K920" s="126"/>
      <c r="L920" s="125"/>
      <c r="M920" s="124"/>
      <c r="N920" s="124"/>
      <c r="O920" s="124"/>
      <c r="P920" s="126"/>
      <c r="Q920" s="126"/>
      <c r="R920" s="124"/>
      <c r="S920" s="124"/>
    </row>
    <row r="921" ht="16.5" customHeight="1">
      <c r="A921" s="132" t="s">
        <v>1138</v>
      </c>
      <c r="B921" s="133" t="s">
        <v>762</v>
      </c>
      <c r="C921" s="123"/>
      <c r="D921" s="123"/>
      <c r="E921" s="124"/>
      <c r="F921" s="104" t="s">
        <v>1363</v>
      </c>
      <c r="G921" s="125"/>
      <c r="H921" s="124"/>
      <c r="I921" s="124"/>
      <c r="J921" s="124"/>
      <c r="K921" s="126"/>
      <c r="L921" s="125"/>
      <c r="M921" s="124"/>
      <c r="N921" s="124"/>
      <c r="O921" s="124"/>
      <c r="P921" s="126"/>
      <c r="Q921" s="126"/>
      <c r="R921" s="124"/>
      <c r="S921" s="124"/>
    </row>
    <row r="922" ht="16.5" customHeight="1">
      <c r="A922" s="132" t="s">
        <v>1143</v>
      </c>
      <c r="B922" s="134"/>
      <c r="C922" s="123"/>
      <c r="D922" s="123"/>
      <c r="E922" s="124"/>
      <c r="F922" s="104" t="s">
        <v>679</v>
      </c>
      <c r="G922" s="125"/>
      <c r="H922" s="124"/>
      <c r="I922" s="124"/>
      <c r="J922" s="124"/>
      <c r="K922" s="126"/>
      <c r="L922" s="125"/>
      <c r="M922" s="124"/>
      <c r="N922" s="124"/>
      <c r="O922" s="124"/>
      <c r="P922" s="126"/>
      <c r="Q922" s="126"/>
      <c r="R922" s="124"/>
      <c r="S922" s="124"/>
    </row>
    <row r="923" ht="16.5" customHeight="1">
      <c r="A923" s="132" t="s">
        <v>1149</v>
      </c>
      <c r="B923" s="134"/>
      <c r="C923" s="123"/>
      <c r="D923" s="123"/>
      <c r="E923" s="124"/>
      <c r="F923" s="104" t="s">
        <v>437</v>
      </c>
      <c r="G923" s="125"/>
      <c r="H923" s="124"/>
      <c r="I923" s="124"/>
      <c r="J923" s="124"/>
      <c r="K923" s="126"/>
      <c r="L923" s="125"/>
      <c r="M923" s="124"/>
      <c r="N923" s="124"/>
      <c r="O923" s="124"/>
      <c r="P923" s="126"/>
      <c r="Q923" s="126"/>
      <c r="R923" s="124"/>
      <c r="S923" s="124"/>
    </row>
    <row r="924" ht="16.5" customHeight="1">
      <c r="A924" s="132" t="s">
        <v>1153</v>
      </c>
      <c r="B924" s="134"/>
      <c r="C924" s="123"/>
      <c r="D924" s="123"/>
      <c r="E924" s="124"/>
      <c r="F924" s="104" t="s">
        <v>1445</v>
      </c>
      <c r="G924" s="125"/>
      <c r="H924" s="124"/>
      <c r="I924" s="124"/>
      <c r="J924" s="124"/>
      <c r="K924" s="126"/>
      <c r="L924" s="125"/>
      <c r="M924" s="124"/>
      <c r="N924" s="124"/>
      <c r="O924" s="124"/>
      <c r="P924" s="126"/>
      <c r="Q924" s="126"/>
      <c r="R924" s="124"/>
      <c r="S924" s="124"/>
    </row>
    <row r="925" ht="16.5" customHeight="1">
      <c r="A925" s="132" t="s">
        <v>1159</v>
      </c>
      <c r="B925" s="134"/>
      <c r="C925" s="123"/>
      <c r="D925" s="123"/>
      <c r="E925" s="124"/>
      <c r="F925" s="104" t="s">
        <v>622</v>
      </c>
      <c r="G925" s="125"/>
      <c r="H925" s="124"/>
      <c r="I925" s="124"/>
      <c r="J925" s="124"/>
      <c r="K925" s="126"/>
      <c r="L925" s="125"/>
      <c r="M925" s="124"/>
      <c r="N925" s="124"/>
      <c r="O925" s="124"/>
      <c r="P925" s="126"/>
      <c r="Q925" s="126"/>
      <c r="R925" s="124"/>
      <c r="S925" s="124"/>
    </row>
    <row r="926" ht="16.5" customHeight="1">
      <c r="A926" s="132" t="s">
        <v>1164</v>
      </c>
      <c r="B926" s="134"/>
      <c r="C926" s="123"/>
      <c r="D926" s="123"/>
      <c r="E926" s="124"/>
      <c r="F926" s="104" t="s">
        <v>1316</v>
      </c>
      <c r="G926" s="125"/>
      <c r="H926" s="124"/>
      <c r="I926" s="124"/>
      <c r="J926" s="124"/>
      <c r="K926" s="126"/>
      <c r="L926" s="125"/>
      <c r="M926" s="124"/>
      <c r="N926" s="124"/>
      <c r="O926" s="124"/>
      <c r="P926" s="126"/>
      <c r="Q926" s="126"/>
      <c r="R926" s="124"/>
      <c r="S926" s="124"/>
    </row>
    <row r="927" ht="16.5" customHeight="1">
      <c r="A927" s="131" t="s">
        <v>941</v>
      </c>
      <c r="B927" s="134"/>
      <c r="C927" s="123"/>
      <c r="D927" s="123"/>
      <c r="E927" s="124"/>
      <c r="F927" s="104" t="s">
        <v>734</v>
      </c>
      <c r="G927" s="125"/>
      <c r="H927" s="124"/>
      <c r="I927" s="124"/>
      <c r="J927" s="124"/>
      <c r="K927" s="126"/>
      <c r="L927" s="125"/>
      <c r="M927" s="124"/>
      <c r="N927" s="124"/>
      <c r="O927" s="124"/>
      <c r="P927" s="126"/>
      <c r="Q927" s="126"/>
      <c r="R927" s="124"/>
      <c r="S927" s="124"/>
    </row>
    <row r="928" ht="16.5" customHeight="1">
      <c r="A928" s="131" t="s">
        <v>1031</v>
      </c>
      <c r="B928" s="134"/>
      <c r="C928" s="123"/>
      <c r="D928" s="123"/>
      <c r="E928" s="124"/>
      <c r="F928" s="104" t="s">
        <v>819</v>
      </c>
      <c r="G928" s="125"/>
      <c r="H928" s="124"/>
      <c r="I928" s="124"/>
      <c r="J928" s="124"/>
      <c r="K928" s="126"/>
      <c r="L928" s="125"/>
      <c r="M928" s="124"/>
      <c r="N928" s="124"/>
      <c r="O928" s="124"/>
      <c r="P928" s="126"/>
      <c r="Q928" s="126"/>
      <c r="R928" s="124"/>
      <c r="S928" s="124"/>
    </row>
    <row r="929" ht="16.5" customHeight="1">
      <c r="A929" s="132" t="s">
        <v>1180</v>
      </c>
      <c r="B929" s="134"/>
      <c r="C929" s="123"/>
      <c r="D929" s="123"/>
      <c r="E929" s="124"/>
      <c r="F929" s="104" t="s">
        <v>739</v>
      </c>
      <c r="G929" s="125"/>
      <c r="H929" s="124"/>
      <c r="I929" s="124"/>
      <c r="J929" s="124"/>
      <c r="K929" s="126"/>
      <c r="L929" s="125"/>
      <c r="M929" s="124"/>
      <c r="N929" s="124"/>
      <c r="O929" s="124"/>
      <c r="P929" s="126"/>
      <c r="Q929" s="126"/>
      <c r="R929" s="124"/>
      <c r="S929" s="124"/>
    </row>
    <row r="930" ht="16.5" customHeight="1">
      <c r="A930" s="132" t="s">
        <v>1184</v>
      </c>
      <c r="B930" s="134"/>
      <c r="C930" s="123"/>
      <c r="D930" s="123"/>
      <c r="E930" s="124"/>
      <c r="F930" s="104" t="s">
        <v>823</v>
      </c>
      <c r="G930" s="125"/>
      <c r="H930" s="124"/>
      <c r="I930" s="124"/>
      <c r="J930" s="124"/>
      <c r="K930" s="126"/>
      <c r="L930" s="125"/>
      <c r="M930" s="124"/>
      <c r="N930" s="124"/>
      <c r="O930" s="124"/>
      <c r="P930" s="126"/>
      <c r="Q930" s="126"/>
      <c r="R930" s="124"/>
      <c r="S930" s="124"/>
    </row>
    <row r="931" ht="16.5" customHeight="1">
      <c r="A931" s="132" t="s">
        <v>1188</v>
      </c>
      <c r="B931" s="134"/>
      <c r="C931" s="123"/>
      <c r="D931" s="123"/>
      <c r="E931" s="124"/>
      <c r="F931" s="104" t="s">
        <v>351</v>
      </c>
      <c r="G931" s="125"/>
      <c r="H931" s="124"/>
      <c r="I931" s="124"/>
      <c r="J931" s="124"/>
      <c r="K931" s="126"/>
      <c r="L931" s="125"/>
      <c r="M931" s="124"/>
      <c r="N931" s="124"/>
      <c r="O931" s="124"/>
      <c r="P931" s="126"/>
      <c r="Q931" s="126"/>
      <c r="R931" s="124"/>
      <c r="S931" s="124"/>
    </row>
    <row r="932" ht="16.5" customHeight="1">
      <c r="A932" s="132" t="s">
        <v>1191</v>
      </c>
      <c r="B932" s="134"/>
      <c r="C932" s="123"/>
      <c r="D932" s="123"/>
      <c r="E932" s="124"/>
      <c r="F932" s="104" t="s">
        <v>199</v>
      </c>
      <c r="G932" s="125"/>
      <c r="H932" s="124"/>
      <c r="I932" s="124"/>
      <c r="J932" s="124"/>
      <c r="K932" s="126"/>
      <c r="L932" s="125"/>
      <c r="M932" s="124"/>
      <c r="N932" s="124"/>
      <c r="O932" s="124"/>
      <c r="P932" s="126"/>
      <c r="Q932" s="126"/>
      <c r="R932" s="124"/>
      <c r="S932" s="124"/>
    </row>
    <row r="933" ht="16.5" customHeight="1">
      <c r="A933" s="132" t="s">
        <v>1194</v>
      </c>
      <c r="B933" s="134"/>
      <c r="C933" s="123"/>
      <c r="D933" s="123"/>
      <c r="E933" s="124"/>
      <c r="F933" s="104" t="s">
        <v>229</v>
      </c>
      <c r="G933" s="125"/>
      <c r="H933" s="124"/>
      <c r="I933" s="124"/>
      <c r="J933" s="124"/>
      <c r="K933" s="126"/>
      <c r="L933" s="125"/>
      <c r="M933" s="124"/>
      <c r="N933" s="124"/>
      <c r="O933" s="124"/>
      <c r="P933" s="126"/>
      <c r="Q933" s="126"/>
      <c r="R933" s="124"/>
      <c r="S933" s="124"/>
    </row>
    <row r="934" ht="16.5" customHeight="1">
      <c r="A934" s="132" t="s">
        <v>1196</v>
      </c>
      <c r="B934" s="134"/>
      <c r="C934" s="123"/>
      <c r="D934" s="123"/>
      <c r="E934" s="124"/>
      <c r="F934" s="104" t="s">
        <v>195</v>
      </c>
      <c r="G934" s="125"/>
      <c r="H934" s="124"/>
      <c r="I934" s="124"/>
      <c r="J934" s="124"/>
      <c r="K934" s="126"/>
      <c r="L934" s="125"/>
      <c r="M934" s="124"/>
      <c r="N934" s="124"/>
      <c r="O934" s="124"/>
      <c r="P934" s="126"/>
      <c r="Q934" s="126"/>
      <c r="R934" s="124"/>
      <c r="S934" s="124"/>
    </row>
    <row r="935" ht="16.5" customHeight="1">
      <c r="A935" s="132" t="s">
        <v>1206</v>
      </c>
      <c r="B935" s="134"/>
      <c r="C935" s="123"/>
      <c r="D935" s="123"/>
      <c r="E935" s="124"/>
      <c r="F935" s="104" t="s">
        <v>1690</v>
      </c>
      <c r="G935" s="125"/>
      <c r="H935" s="124"/>
      <c r="I935" s="124"/>
      <c r="J935" s="124"/>
      <c r="K935" s="126"/>
      <c r="L935" s="125"/>
      <c r="M935" s="124"/>
      <c r="N935" s="124"/>
      <c r="O935" s="124"/>
      <c r="P935" s="126"/>
      <c r="Q935" s="126"/>
      <c r="R935" s="124"/>
      <c r="S935" s="124"/>
    </row>
    <row r="936" ht="16.5" customHeight="1">
      <c r="A936" s="132" t="s">
        <v>1214</v>
      </c>
      <c r="B936" s="134"/>
      <c r="C936" s="123"/>
      <c r="D936" s="123"/>
      <c r="E936" s="124"/>
      <c r="F936" s="104" t="s">
        <v>462</v>
      </c>
      <c r="G936" s="125"/>
      <c r="H936" s="124"/>
      <c r="I936" s="124"/>
      <c r="J936" s="124"/>
      <c r="K936" s="126"/>
      <c r="L936" s="125"/>
      <c r="M936" s="124"/>
      <c r="N936" s="124"/>
      <c r="O936" s="124"/>
      <c r="P936" s="126"/>
      <c r="Q936" s="126"/>
      <c r="R936" s="124"/>
      <c r="S936" s="124"/>
    </row>
    <row r="937" ht="16.5" customHeight="1">
      <c r="A937" s="132" t="s">
        <v>1217</v>
      </c>
      <c r="B937" s="134"/>
      <c r="C937" s="123"/>
      <c r="D937" s="123"/>
      <c r="E937" s="124"/>
      <c r="F937" s="104" t="s">
        <v>1005</v>
      </c>
      <c r="G937" s="125"/>
      <c r="H937" s="124"/>
      <c r="I937" s="124"/>
      <c r="J937" s="124"/>
      <c r="K937" s="126"/>
      <c r="L937" s="125"/>
      <c r="M937" s="124"/>
      <c r="N937" s="124"/>
      <c r="O937" s="124"/>
      <c r="P937" s="126"/>
      <c r="Q937" s="126"/>
      <c r="R937" s="124"/>
      <c r="S937" s="124"/>
    </row>
    <row r="938" ht="16.5" customHeight="1">
      <c r="A938" s="132" t="s">
        <v>1220</v>
      </c>
      <c r="B938" s="134"/>
      <c r="C938" s="123"/>
      <c r="D938" s="123"/>
      <c r="E938" s="124"/>
      <c r="F938" s="104" t="s">
        <v>458</v>
      </c>
      <c r="G938" s="125"/>
      <c r="H938" s="124"/>
      <c r="I938" s="124"/>
      <c r="J938" s="124"/>
      <c r="K938" s="126"/>
      <c r="L938" s="125"/>
      <c r="M938" s="124"/>
      <c r="N938" s="124"/>
      <c r="O938" s="124"/>
      <c r="P938" s="126"/>
      <c r="Q938" s="126"/>
      <c r="R938" s="124"/>
      <c r="S938" s="124"/>
    </row>
    <row r="939" ht="16.5" customHeight="1">
      <c r="A939" s="132" t="s">
        <v>1224</v>
      </c>
      <c r="B939" s="134"/>
      <c r="C939" s="123"/>
      <c r="D939" s="123"/>
      <c r="E939" s="124"/>
      <c r="F939" s="104" t="s">
        <v>1434</v>
      </c>
      <c r="G939" s="125"/>
      <c r="H939" s="124"/>
      <c r="I939" s="124"/>
      <c r="J939" s="124"/>
      <c r="K939" s="126"/>
      <c r="L939" s="125"/>
      <c r="M939" s="124"/>
      <c r="N939" s="124"/>
      <c r="O939" s="124"/>
      <c r="P939" s="126"/>
      <c r="Q939" s="126"/>
      <c r="R939" s="124"/>
      <c r="S939" s="124"/>
    </row>
    <row r="940" ht="16.5" customHeight="1">
      <c r="A940" s="132" t="s">
        <v>1226</v>
      </c>
      <c r="B940" s="134"/>
      <c r="C940" s="123"/>
      <c r="D940" s="123"/>
      <c r="E940" s="124"/>
      <c r="F940" s="104" t="s">
        <v>1446</v>
      </c>
      <c r="G940" s="125"/>
      <c r="H940" s="124"/>
      <c r="I940" s="124"/>
      <c r="J940" s="124"/>
      <c r="K940" s="126"/>
      <c r="L940" s="125"/>
      <c r="M940" s="124"/>
      <c r="N940" s="124"/>
      <c r="O940" s="124"/>
      <c r="P940" s="126"/>
      <c r="Q940" s="126"/>
      <c r="R940" s="124"/>
      <c r="S940" s="124"/>
    </row>
    <row r="941" ht="16.5" customHeight="1">
      <c r="A941" s="131" t="s">
        <v>511</v>
      </c>
      <c r="B941" s="134"/>
      <c r="C941" s="123"/>
      <c r="D941" s="123"/>
      <c r="E941" s="124"/>
      <c r="F941" s="104" t="s">
        <v>262</v>
      </c>
      <c r="G941" s="125"/>
      <c r="H941" s="124"/>
      <c r="I941" s="124"/>
      <c r="J941" s="124"/>
      <c r="K941" s="126"/>
      <c r="L941" s="125"/>
      <c r="M941" s="124"/>
      <c r="N941" s="124"/>
      <c r="O941" s="124"/>
      <c r="P941" s="126"/>
      <c r="Q941" s="126"/>
      <c r="R941" s="124"/>
      <c r="S941" s="124"/>
    </row>
    <row r="942" ht="16.5" customHeight="1">
      <c r="A942" s="132" t="s">
        <v>1231</v>
      </c>
      <c r="B942" s="134"/>
      <c r="C942" s="123"/>
      <c r="D942" s="123"/>
      <c r="E942" s="124"/>
      <c r="F942" s="104" t="s">
        <v>867</v>
      </c>
      <c r="G942" s="125"/>
      <c r="H942" s="124"/>
      <c r="I942" s="124"/>
      <c r="J942" s="124"/>
      <c r="K942" s="126"/>
      <c r="L942" s="125"/>
      <c r="M942" s="124"/>
      <c r="N942" s="124"/>
      <c r="O942" s="124"/>
      <c r="P942" s="126"/>
      <c r="Q942" s="126"/>
      <c r="R942" s="124"/>
      <c r="S942" s="124"/>
    </row>
    <row r="943" ht="16.5" customHeight="1">
      <c r="A943" s="132" t="s">
        <v>1238</v>
      </c>
      <c r="B943" s="134"/>
      <c r="C943" s="123"/>
      <c r="D943" s="123"/>
      <c r="E943" s="124"/>
      <c r="F943" s="104" t="s">
        <v>432</v>
      </c>
      <c r="G943" s="125"/>
      <c r="H943" s="124"/>
      <c r="I943" s="124"/>
      <c r="J943" s="124"/>
      <c r="K943" s="126"/>
      <c r="L943" s="125"/>
      <c r="M943" s="124"/>
      <c r="N943" s="124"/>
      <c r="O943" s="124"/>
      <c r="P943" s="126"/>
      <c r="Q943" s="126"/>
      <c r="R943" s="124"/>
      <c r="S943" s="124"/>
    </row>
    <row r="944" ht="16.5" customHeight="1">
      <c r="A944" s="132" t="s">
        <v>1247</v>
      </c>
      <c r="B944" s="134"/>
      <c r="C944" s="123"/>
      <c r="D944" s="123"/>
      <c r="E944" s="124"/>
      <c r="F944" s="104" t="s">
        <v>953</v>
      </c>
      <c r="G944" s="125"/>
      <c r="H944" s="124"/>
      <c r="I944" s="124"/>
      <c r="J944" s="124"/>
      <c r="K944" s="126"/>
      <c r="L944" s="125"/>
      <c r="M944" s="124"/>
      <c r="N944" s="124"/>
      <c r="O944" s="124"/>
      <c r="P944" s="126"/>
      <c r="Q944" s="126"/>
      <c r="R944" s="124"/>
      <c r="S944" s="124"/>
    </row>
    <row r="945" ht="16.5" customHeight="1">
      <c r="A945" s="132" t="s">
        <v>1251</v>
      </c>
      <c r="B945" s="134"/>
      <c r="C945" s="123"/>
      <c r="D945" s="123"/>
      <c r="E945" s="124"/>
      <c r="F945" s="104" t="s">
        <v>678</v>
      </c>
      <c r="G945" s="125"/>
      <c r="H945" s="124"/>
      <c r="I945" s="124"/>
      <c r="J945" s="124"/>
      <c r="K945" s="126"/>
      <c r="L945" s="125"/>
      <c r="M945" s="124"/>
      <c r="N945" s="124"/>
      <c r="O945" s="124"/>
      <c r="P945" s="126"/>
      <c r="Q945" s="126"/>
      <c r="R945" s="124"/>
      <c r="S945" s="124"/>
    </row>
    <row r="946" ht="16.5" customHeight="1">
      <c r="A946" s="132" t="s">
        <v>1258</v>
      </c>
      <c r="B946" s="134"/>
      <c r="C946" s="123"/>
      <c r="D946" s="123"/>
      <c r="E946" s="124"/>
      <c r="F946" s="104" t="s">
        <v>428</v>
      </c>
      <c r="G946" s="125"/>
      <c r="H946" s="124"/>
      <c r="I946" s="124"/>
      <c r="J946" s="124"/>
      <c r="K946" s="126"/>
      <c r="L946" s="125"/>
      <c r="M946" s="124"/>
      <c r="N946" s="124"/>
      <c r="O946" s="124"/>
      <c r="P946" s="126"/>
      <c r="Q946" s="126"/>
      <c r="R946" s="124"/>
      <c r="S946" s="124"/>
    </row>
    <row r="947" ht="16.5" customHeight="1">
      <c r="A947" s="132" t="s">
        <v>1266</v>
      </c>
      <c r="B947" s="134"/>
      <c r="C947" s="123"/>
      <c r="D947" s="123"/>
      <c r="E947" s="124"/>
      <c r="F947" s="104" t="s">
        <v>1708</v>
      </c>
      <c r="G947" s="125"/>
      <c r="H947" s="124"/>
      <c r="I947" s="124"/>
      <c r="J947" s="124"/>
      <c r="K947" s="126"/>
      <c r="L947" s="125"/>
      <c r="M947" s="124"/>
      <c r="N947" s="124"/>
      <c r="O947" s="124"/>
      <c r="P947" s="126"/>
      <c r="Q947" s="126"/>
      <c r="R947" s="124"/>
      <c r="S947" s="124"/>
    </row>
    <row r="948" ht="16.5" customHeight="1">
      <c r="A948" s="132" t="s">
        <v>1269</v>
      </c>
      <c r="B948" s="134"/>
      <c r="C948" s="123"/>
      <c r="D948" s="123"/>
      <c r="E948" s="124"/>
      <c r="F948" s="104" t="s">
        <v>531</v>
      </c>
      <c r="G948" s="125"/>
      <c r="H948" s="124"/>
      <c r="I948" s="124"/>
      <c r="J948" s="124"/>
      <c r="K948" s="126"/>
      <c r="L948" s="125"/>
      <c r="M948" s="124"/>
      <c r="N948" s="124"/>
      <c r="O948" s="124"/>
      <c r="P948" s="126"/>
      <c r="Q948" s="126"/>
      <c r="R948" s="124"/>
      <c r="S948" s="124"/>
    </row>
    <row r="949" ht="16.5" customHeight="1">
      <c r="A949" s="132" t="s">
        <v>1273</v>
      </c>
      <c r="B949" s="134"/>
      <c r="C949" s="123"/>
      <c r="D949" s="123"/>
      <c r="E949" s="124"/>
      <c r="F949" s="104" t="s">
        <v>817</v>
      </c>
      <c r="G949" s="125"/>
      <c r="H949" s="124"/>
      <c r="I949" s="124"/>
      <c r="J949" s="124"/>
      <c r="K949" s="126"/>
      <c r="L949" s="125"/>
      <c r="M949" s="124"/>
      <c r="N949" s="124"/>
      <c r="O949" s="124"/>
      <c r="P949" s="126"/>
      <c r="Q949" s="126"/>
      <c r="R949" s="124"/>
      <c r="S949" s="124"/>
    </row>
    <row r="950" ht="16.5" customHeight="1">
      <c r="A950" s="132" t="s">
        <v>1276</v>
      </c>
      <c r="B950" s="134"/>
      <c r="C950" s="123"/>
      <c r="D950" s="123"/>
      <c r="E950" s="124"/>
      <c r="F950" s="104" t="s">
        <v>537</v>
      </c>
      <c r="G950" s="125"/>
      <c r="H950" s="124"/>
      <c r="I950" s="124"/>
      <c r="J950" s="124"/>
      <c r="K950" s="126"/>
      <c r="L950" s="125"/>
      <c r="M950" s="124"/>
      <c r="N950" s="124"/>
      <c r="O950" s="124"/>
      <c r="P950" s="126"/>
      <c r="Q950" s="126"/>
      <c r="R950" s="124"/>
      <c r="S950" s="124"/>
    </row>
    <row r="951" ht="16.5" customHeight="1">
      <c r="A951" s="132" t="s">
        <v>1280</v>
      </c>
      <c r="B951" s="134"/>
      <c r="C951" s="123"/>
      <c r="D951" s="123"/>
      <c r="E951" s="124"/>
      <c r="F951" s="104" t="s">
        <v>1127</v>
      </c>
      <c r="G951" s="125"/>
      <c r="H951" s="124"/>
      <c r="I951" s="124"/>
      <c r="J951" s="124"/>
      <c r="K951" s="126"/>
      <c r="L951" s="125"/>
      <c r="M951" s="124"/>
      <c r="N951" s="124"/>
      <c r="O951" s="124"/>
      <c r="P951" s="126"/>
      <c r="Q951" s="126"/>
      <c r="R951" s="124"/>
      <c r="S951" s="124"/>
    </row>
    <row r="952" ht="16.5" customHeight="1">
      <c r="A952" s="132" t="s">
        <v>1286</v>
      </c>
      <c r="B952" s="134"/>
      <c r="C952" s="123"/>
      <c r="D952" s="123"/>
      <c r="E952" s="124"/>
      <c r="F952" s="104" t="s">
        <v>1499</v>
      </c>
      <c r="G952" s="125"/>
      <c r="H952" s="124"/>
      <c r="I952" s="124"/>
      <c r="J952" s="124"/>
      <c r="K952" s="126"/>
      <c r="L952" s="125"/>
      <c r="M952" s="124"/>
      <c r="N952" s="124"/>
      <c r="O952" s="124"/>
      <c r="P952" s="126"/>
      <c r="Q952" s="126"/>
      <c r="R952" s="124"/>
      <c r="S952" s="124"/>
    </row>
    <row r="953" ht="16.5" customHeight="1">
      <c r="A953" s="132" t="s">
        <v>1289</v>
      </c>
      <c r="B953" s="134"/>
      <c r="C953" s="123"/>
      <c r="D953" s="123"/>
      <c r="E953" s="124"/>
      <c r="F953" s="104" t="s">
        <v>441</v>
      </c>
      <c r="G953" s="125"/>
      <c r="H953" s="124"/>
      <c r="I953" s="124"/>
      <c r="J953" s="124"/>
      <c r="K953" s="126"/>
      <c r="L953" s="125"/>
      <c r="M953" s="124"/>
      <c r="N953" s="124"/>
      <c r="O953" s="124"/>
      <c r="P953" s="126"/>
      <c r="Q953" s="126"/>
      <c r="R953" s="124"/>
      <c r="S953" s="124"/>
    </row>
    <row r="954" ht="16.5" customHeight="1">
      <c r="A954" s="131" t="s">
        <v>636</v>
      </c>
      <c r="B954" s="134"/>
      <c r="C954" s="123"/>
      <c r="D954" s="123"/>
      <c r="E954" s="124"/>
      <c r="F954" s="104" t="s">
        <v>1523</v>
      </c>
      <c r="G954" s="125"/>
      <c r="H954" s="124"/>
      <c r="I954" s="124"/>
      <c r="J954" s="124"/>
      <c r="K954" s="126"/>
      <c r="L954" s="125"/>
      <c r="M954" s="124"/>
      <c r="N954" s="124"/>
      <c r="O954" s="124"/>
      <c r="P954" s="126"/>
      <c r="Q954" s="126"/>
      <c r="R954" s="124"/>
      <c r="S954" s="124"/>
    </row>
    <row r="955" ht="16.5" customHeight="1">
      <c r="A955" s="132" t="s">
        <v>1296</v>
      </c>
      <c r="B955" s="134"/>
      <c r="C955" s="123"/>
      <c r="D955" s="123"/>
      <c r="E955" s="124"/>
      <c r="F955" s="104" t="s">
        <v>254</v>
      </c>
      <c r="G955" s="125"/>
      <c r="H955" s="124"/>
      <c r="I955" s="124"/>
      <c r="J955" s="124"/>
      <c r="K955" s="126"/>
      <c r="L955" s="125"/>
      <c r="M955" s="124"/>
      <c r="N955" s="124"/>
      <c r="O955" s="124"/>
      <c r="P955" s="126"/>
      <c r="Q955" s="126"/>
      <c r="R955" s="124"/>
      <c r="S955" s="124"/>
    </row>
    <row r="956" ht="16.5" customHeight="1">
      <c r="A956" s="132" t="s">
        <v>1298</v>
      </c>
      <c r="B956" s="134"/>
      <c r="C956" s="123"/>
      <c r="D956" s="123"/>
      <c r="E956" s="124"/>
      <c r="F956" s="104" t="s">
        <v>264</v>
      </c>
      <c r="G956" s="125"/>
      <c r="H956" s="124"/>
      <c r="I956" s="124"/>
      <c r="J956" s="124"/>
      <c r="K956" s="126"/>
      <c r="L956" s="125"/>
      <c r="M956" s="124"/>
      <c r="N956" s="124"/>
      <c r="O956" s="124"/>
      <c r="P956" s="126"/>
      <c r="Q956" s="126"/>
      <c r="R956" s="124"/>
      <c r="S956" s="124"/>
    </row>
    <row r="957" ht="16.5" customHeight="1">
      <c r="A957" s="131" t="s">
        <v>982</v>
      </c>
      <c r="B957" s="134"/>
      <c r="C957" s="123"/>
      <c r="D957" s="123"/>
      <c r="E957" s="124"/>
      <c r="F957" s="104" t="s">
        <v>273</v>
      </c>
      <c r="G957" s="125"/>
      <c r="H957" s="124"/>
      <c r="I957" s="124"/>
      <c r="J957" s="124"/>
      <c r="K957" s="126"/>
      <c r="L957" s="125"/>
      <c r="M957" s="124"/>
      <c r="N957" s="124"/>
      <c r="O957" s="124"/>
      <c r="P957" s="126"/>
      <c r="Q957" s="126"/>
      <c r="R957" s="124"/>
      <c r="S957" s="124"/>
    </row>
    <row r="958" ht="16.5" customHeight="1">
      <c r="A958" s="132" t="s">
        <v>1306</v>
      </c>
      <c r="B958" s="134"/>
      <c r="C958" s="123"/>
      <c r="D958" s="123"/>
      <c r="E958" s="124"/>
      <c r="F958" s="104" t="s">
        <v>1626</v>
      </c>
      <c r="G958" s="125"/>
      <c r="H958" s="124"/>
      <c r="I958" s="124"/>
      <c r="J958" s="124"/>
      <c r="K958" s="126"/>
      <c r="L958" s="125"/>
      <c r="M958" s="124"/>
      <c r="N958" s="124"/>
      <c r="O958" s="124"/>
      <c r="P958" s="126"/>
      <c r="Q958" s="126"/>
      <c r="R958" s="124"/>
      <c r="S958" s="124"/>
    </row>
    <row r="959" ht="16.5" customHeight="1">
      <c r="A959" s="132" t="s">
        <v>1309</v>
      </c>
      <c r="B959" s="134"/>
      <c r="C959" s="123"/>
      <c r="D959" s="123"/>
      <c r="E959" s="124"/>
      <c r="F959" s="104" t="s">
        <v>1378</v>
      </c>
      <c r="G959" s="125"/>
      <c r="H959" s="124"/>
      <c r="I959" s="124"/>
      <c r="J959" s="124"/>
      <c r="K959" s="126"/>
      <c r="L959" s="125"/>
      <c r="M959" s="124"/>
      <c r="N959" s="124"/>
      <c r="O959" s="124"/>
      <c r="P959" s="126"/>
      <c r="Q959" s="126"/>
      <c r="R959" s="124"/>
      <c r="S959" s="124"/>
    </row>
    <row r="960" ht="16.5" customHeight="1">
      <c r="A960" s="132" t="s">
        <v>1314</v>
      </c>
      <c r="B960" s="134"/>
      <c r="C960" s="123"/>
      <c r="D960" s="123"/>
      <c r="E960" s="124"/>
      <c r="F960" s="104" t="s">
        <v>1356</v>
      </c>
      <c r="G960" s="125"/>
      <c r="H960" s="124"/>
      <c r="I960" s="124"/>
      <c r="J960" s="124"/>
      <c r="K960" s="126"/>
      <c r="L960" s="125"/>
      <c r="M960" s="124"/>
      <c r="N960" s="124"/>
      <c r="O960" s="124"/>
      <c r="P960" s="126"/>
      <c r="Q960" s="126"/>
      <c r="R960" s="124"/>
      <c r="S960" s="124"/>
    </row>
    <row r="961" ht="16.5" customHeight="1">
      <c r="A961" s="132" t="s">
        <v>1317</v>
      </c>
      <c r="B961" s="134"/>
      <c r="C961" s="123"/>
      <c r="D961" s="123"/>
      <c r="E961" s="124"/>
      <c r="F961" s="104" t="s">
        <v>391</v>
      </c>
      <c r="G961" s="125"/>
      <c r="H961" s="124"/>
      <c r="I961" s="124"/>
      <c r="J961" s="124"/>
      <c r="K961" s="126"/>
      <c r="L961" s="125"/>
      <c r="M961" s="124"/>
      <c r="N961" s="124"/>
      <c r="O961" s="124"/>
      <c r="P961" s="126"/>
      <c r="Q961" s="126"/>
      <c r="R961" s="124"/>
      <c r="S961" s="124"/>
    </row>
    <row r="962" ht="16.5" customHeight="1">
      <c r="A962" s="132" t="s">
        <v>1324</v>
      </c>
      <c r="B962" s="134"/>
      <c r="C962" s="123"/>
      <c r="D962" s="123"/>
      <c r="E962" s="124"/>
      <c r="F962" s="104" t="s">
        <v>1566</v>
      </c>
      <c r="G962" s="125"/>
      <c r="H962" s="124"/>
      <c r="I962" s="124"/>
      <c r="J962" s="124"/>
      <c r="K962" s="126"/>
      <c r="L962" s="125"/>
      <c r="M962" s="124"/>
      <c r="N962" s="124"/>
      <c r="O962" s="124"/>
      <c r="P962" s="126"/>
      <c r="Q962" s="126"/>
      <c r="R962" s="124"/>
      <c r="S962" s="124"/>
    </row>
    <row r="963" ht="16.5" customHeight="1">
      <c r="A963" s="132" t="s">
        <v>1329</v>
      </c>
      <c r="B963" s="134"/>
      <c r="C963" s="123"/>
      <c r="D963" s="123"/>
      <c r="E963" s="124"/>
      <c r="F963" s="104" t="s">
        <v>413</v>
      </c>
      <c r="G963" s="125"/>
      <c r="H963" s="124"/>
      <c r="I963" s="124"/>
      <c r="J963" s="124"/>
      <c r="K963" s="126"/>
      <c r="L963" s="125"/>
      <c r="M963" s="124"/>
      <c r="N963" s="124"/>
      <c r="O963" s="124"/>
      <c r="P963" s="126"/>
      <c r="Q963" s="126"/>
      <c r="R963" s="124"/>
      <c r="S963" s="124"/>
    </row>
    <row r="964" ht="16.5" customHeight="1">
      <c r="A964" s="131" t="s">
        <v>1333</v>
      </c>
      <c r="B964" s="134"/>
      <c r="C964" s="123"/>
      <c r="D964" s="123"/>
      <c r="E964" s="124"/>
      <c r="F964" s="104" t="s">
        <v>1061</v>
      </c>
      <c r="G964" s="125"/>
      <c r="H964" s="124"/>
      <c r="I964" s="124"/>
      <c r="J964" s="124"/>
      <c r="K964" s="126"/>
      <c r="L964" s="125"/>
      <c r="M964" s="124"/>
      <c r="N964" s="124"/>
      <c r="O964" s="124"/>
      <c r="P964" s="126"/>
      <c r="Q964" s="126"/>
      <c r="R964" s="124"/>
      <c r="S964" s="124"/>
    </row>
    <row r="965" ht="16.5" customHeight="1">
      <c r="A965" s="132" t="s">
        <v>1339</v>
      </c>
      <c r="B965" s="134"/>
      <c r="C965" s="123"/>
      <c r="D965" s="123"/>
      <c r="E965" s="124"/>
      <c r="F965" s="104" t="s">
        <v>409</v>
      </c>
      <c r="G965" s="125"/>
      <c r="H965" s="124"/>
      <c r="I965" s="124"/>
      <c r="J965" s="124"/>
      <c r="K965" s="126"/>
      <c r="L965" s="125"/>
      <c r="M965" s="124"/>
      <c r="N965" s="124"/>
      <c r="O965" s="124"/>
      <c r="P965" s="126"/>
      <c r="Q965" s="126"/>
      <c r="R965" s="124"/>
      <c r="S965" s="124"/>
    </row>
    <row r="966" ht="16.5" customHeight="1">
      <c r="A966" s="132" t="s">
        <v>1350</v>
      </c>
      <c r="B966" s="134"/>
      <c r="C966" s="123"/>
      <c r="D966" s="123"/>
      <c r="E966" s="124"/>
      <c r="F966" s="104" t="s">
        <v>942</v>
      </c>
      <c r="G966" s="125"/>
      <c r="H966" s="124"/>
      <c r="I966" s="124"/>
      <c r="J966" s="124"/>
      <c r="K966" s="126"/>
      <c r="L966" s="125"/>
      <c r="M966" s="124"/>
      <c r="N966" s="124"/>
      <c r="O966" s="124"/>
      <c r="P966" s="126"/>
      <c r="Q966" s="126"/>
      <c r="R966" s="124"/>
      <c r="S966" s="124"/>
    </row>
    <row r="967" ht="16.5" customHeight="1">
      <c r="A967" s="132" t="s">
        <v>1353</v>
      </c>
      <c r="B967" s="134"/>
      <c r="C967" s="123"/>
      <c r="D967" s="123"/>
      <c r="E967" s="124"/>
      <c r="F967" s="104" t="s">
        <v>766</v>
      </c>
      <c r="G967" s="125"/>
      <c r="H967" s="124"/>
      <c r="I967" s="124"/>
      <c r="J967" s="124"/>
      <c r="K967" s="126"/>
      <c r="L967" s="125"/>
      <c r="M967" s="124"/>
      <c r="N967" s="124"/>
      <c r="O967" s="124"/>
      <c r="P967" s="126"/>
      <c r="Q967" s="126"/>
      <c r="R967" s="124"/>
      <c r="S967" s="124"/>
    </row>
    <row r="968" ht="16.5" customHeight="1">
      <c r="A968" s="131" t="s">
        <v>1047</v>
      </c>
      <c r="B968" s="134"/>
      <c r="C968" s="123"/>
      <c r="D968" s="123"/>
      <c r="E968" s="124"/>
      <c r="F968" s="104" t="s">
        <v>788</v>
      </c>
      <c r="G968" s="125"/>
      <c r="H968" s="124"/>
      <c r="I968" s="124"/>
      <c r="J968" s="124"/>
      <c r="K968" s="126"/>
      <c r="L968" s="125"/>
      <c r="M968" s="124"/>
      <c r="N968" s="124"/>
      <c r="O968" s="124"/>
      <c r="P968" s="126"/>
      <c r="Q968" s="126"/>
      <c r="R968" s="124"/>
      <c r="S968" s="124"/>
    </row>
    <row r="969" ht="16.5" customHeight="1">
      <c r="A969" s="132" t="s">
        <v>1368</v>
      </c>
      <c r="B969" s="134"/>
      <c r="C969" s="123"/>
      <c r="D969" s="123"/>
      <c r="E969" s="124"/>
      <c r="F969" s="104" t="s">
        <v>255</v>
      </c>
      <c r="G969" s="125"/>
      <c r="H969" s="124"/>
      <c r="I969" s="124"/>
      <c r="J969" s="124"/>
      <c r="K969" s="126"/>
      <c r="L969" s="125"/>
      <c r="M969" s="124"/>
      <c r="N969" s="124"/>
      <c r="O969" s="124"/>
      <c r="P969" s="126"/>
      <c r="Q969" s="126"/>
      <c r="R969" s="124"/>
      <c r="S969" s="124"/>
    </row>
    <row r="970" ht="16.5" customHeight="1">
      <c r="A970" s="132" t="s">
        <v>1372</v>
      </c>
      <c r="B970" s="134"/>
      <c r="C970" s="123"/>
      <c r="D970" s="123"/>
      <c r="E970" s="124"/>
      <c r="F970" s="104" t="s">
        <v>452</v>
      </c>
      <c r="G970" s="125"/>
      <c r="H970" s="124"/>
      <c r="I970" s="124"/>
      <c r="J970" s="124"/>
      <c r="K970" s="126"/>
      <c r="L970" s="125"/>
      <c r="M970" s="124"/>
      <c r="N970" s="124"/>
      <c r="O970" s="124"/>
      <c r="P970" s="126"/>
      <c r="Q970" s="126"/>
      <c r="R970" s="124"/>
      <c r="S970" s="124"/>
    </row>
    <row r="971" ht="16.5" customHeight="1">
      <c r="A971" s="132" t="s">
        <v>1384</v>
      </c>
      <c r="B971" s="134"/>
      <c r="C971" s="123"/>
      <c r="D971" s="123"/>
      <c r="E971" s="124"/>
      <c r="F971" s="104" t="s">
        <v>1555</v>
      </c>
      <c r="G971" s="125"/>
      <c r="H971" s="124"/>
      <c r="I971" s="124"/>
      <c r="J971" s="124"/>
      <c r="K971" s="126"/>
      <c r="L971" s="125"/>
      <c r="M971" s="124"/>
      <c r="N971" s="124"/>
      <c r="O971" s="124"/>
      <c r="P971" s="126"/>
      <c r="Q971" s="126"/>
      <c r="R971" s="124"/>
      <c r="S971" s="124"/>
    </row>
    <row r="972" ht="16.5" customHeight="1">
      <c r="A972" s="132" t="s">
        <v>1391</v>
      </c>
      <c r="B972" s="134"/>
      <c r="C972" s="123"/>
      <c r="D972" s="123"/>
      <c r="E972" s="124"/>
      <c r="F972" s="104" t="s">
        <v>286</v>
      </c>
      <c r="G972" s="125"/>
      <c r="H972" s="124"/>
      <c r="I972" s="124"/>
      <c r="J972" s="124"/>
      <c r="K972" s="126"/>
      <c r="L972" s="125"/>
      <c r="M972" s="124"/>
      <c r="N972" s="124"/>
      <c r="O972" s="124"/>
      <c r="P972" s="126"/>
      <c r="Q972" s="126"/>
      <c r="R972" s="124"/>
      <c r="S972" s="124"/>
    </row>
    <row r="973" ht="16.5" customHeight="1">
      <c r="A973" s="131" t="s">
        <v>755</v>
      </c>
      <c r="B973" s="134"/>
      <c r="C973" s="123"/>
      <c r="D973" s="123"/>
      <c r="E973" s="124"/>
      <c r="F973" s="104" t="s">
        <v>1467</v>
      </c>
      <c r="G973" s="125"/>
      <c r="H973" s="124"/>
      <c r="I973" s="124"/>
      <c r="J973" s="124"/>
      <c r="K973" s="126"/>
      <c r="L973" s="125"/>
      <c r="M973" s="124"/>
      <c r="N973" s="124"/>
      <c r="O973" s="124"/>
      <c r="P973" s="126"/>
      <c r="Q973" s="126"/>
      <c r="R973" s="124"/>
      <c r="S973" s="124"/>
    </row>
    <row r="974" ht="16.5" customHeight="1">
      <c r="A974" s="132" t="s">
        <v>1400</v>
      </c>
      <c r="B974" s="134"/>
      <c r="C974" s="123"/>
      <c r="D974" s="123"/>
      <c r="E974" s="124"/>
      <c r="F974" s="104" t="s">
        <v>1509</v>
      </c>
      <c r="G974" s="125"/>
      <c r="H974" s="124"/>
      <c r="I974" s="124"/>
      <c r="J974" s="124"/>
      <c r="K974" s="126"/>
      <c r="L974" s="125"/>
      <c r="M974" s="124"/>
      <c r="N974" s="124"/>
      <c r="O974" s="124"/>
      <c r="P974" s="126"/>
      <c r="Q974" s="126"/>
      <c r="R974" s="124"/>
      <c r="S974" s="124"/>
    </row>
    <row r="975" ht="16.5" customHeight="1">
      <c r="A975" s="132" t="s">
        <v>1404</v>
      </c>
      <c r="B975" s="134"/>
      <c r="C975" s="123"/>
      <c r="D975" s="123"/>
      <c r="E975" s="124"/>
      <c r="F975" s="104" t="s">
        <v>1472</v>
      </c>
      <c r="G975" s="125"/>
      <c r="H975" s="124"/>
      <c r="I975" s="124"/>
      <c r="J975" s="124"/>
      <c r="K975" s="126"/>
      <c r="L975" s="125"/>
      <c r="M975" s="124"/>
      <c r="N975" s="124"/>
      <c r="O975" s="124"/>
      <c r="P975" s="126"/>
      <c r="Q975" s="126"/>
      <c r="R975" s="124"/>
      <c r="S975" s="124"/>
    </row>
    <row r="976" ht="16.5" customHeight="1">
      <c r="A976" s="132" t="s">
        <v>1007</v>
      </c>
      <c r="B976" s="134"/>
      <c r="C976" s="123"/>
      <c r="D976" s="123"/>
      <c r="E976" s="124"/>
      <c r="F976" s="104" t="s">
        <v>828</v>
      </c>
      <c r="G976" s="125"/>
      <c r="H976" s="124"/>
      <c r="I976" s="124"/>
      <c r="J976" s="124"/>
      <c r="K976" s="126"/>
      <c r="L976" s="125"/>
      <c r="M976" s="124"/>
      <c r="N976" s="124"/>
      <c r="O976" s="124"/>
      <c r="P976" s="126"/>
      <c r="Q976" s="126"/>
      <c r="R976" s="124"/>
      <c r="S976" s="124"/>
    </row>
    <row r="977" ht="16.5" customHeight="1">
      <c r="A977" s="132" t="s">
        <v>1018</v>
      </c>
      <c r="B977" s="134"/>
      <c r="C977" s="123"/>
      <c r="D977" s="123"/>
      <c r="E977" s="124"/>
      <c r="F977" s="104" t="s">
        <v>607</v>
      </c>
      <c r="G977" s="125"/>
      <c r="H977" s="124"/>
      <c r="I977" s="124"/>
      <c r="J977" s="124"/>
      <c r="K977" s="126"/>
      <c r="L977" s="125"/>
      <c r="M977" s="124"/>
      <c r="N977" s="124"/>
      <c r="O977" s="124"/>
      <c r="P977" s="126"/>
      <c r="Q977" s="126"/>
      <c r="R977" s="124"/>
      <c r="S977" s="124"/>
    </row>
    <row r="978" ht="16.5" customHeight="1">
      <c r="A978" s="132" t="s">
        <v>1022</v>
      </c>
      <c r="B978" s="134"/>
      <c r="C978" s="123"/>
      <c r="D978" s="123"/>
      <c r="E978" s="124"/>
      <c r="F978" s="104" t="s">
        <v>712</v>
      </c>
      <c r="G978" s="125"/>
      <c r="H978" s="124"/>
      <c r="I978" s="124"/>
      <c r="J978" s="124"/>
      <c r="K978" s="126"/>
      <c r="L978" s="125"/>
      <c r="M978" s="124"/>
      <c r="N978" s="124"/>
      <c r="O978" s="124"/>
      <c r="P978" s="126"/>
      <c r="Q978" s="126"/>
      <c r="R978" s="124"/>
      <c r="S978" s="124"/>
    </row>
    <row r="979" ht="16.5" customHeight="1">
      <c r="A979" s="132" t="s">
        <v>1036</v>
      </c>
      <c r="B979" s="134"/>
      <c r="C979" s="123"/>
      <c r="D979" s="123"/>
      <c r="E979" s="124"/>
      <c r="F979" s="104" t="s">
        <v>613</v>
      </c>
      <c r="G979" s="125"/>
      <c r="H979" s="124"/>
      <c r="I979" s="124"/>
      <c r="J979" s="124"/>
      <c r="K979" s="126"/>
      <c r="L979" s="125"/>
      <c r="M979" s="124"/>
      <c r="N979" s="124"/>
      <c r="O979" s="124"/>
      <c r="P979" s="126"/>
      <c r="Q979" s="126"/>
      <c r="R979" s="124"/>
      <c r="S979" s="124"/>
    </row>
    <row r="980" ht="16.5" customHeight="1">
      <c r="A980" s="132" t="s">
        <v>1052</v>
      </c>
      <c r="B980" s="134"/>
      <c r="C980" s="123"/>
      <c r="D980" s="123"/>
      <c r="E980" s="124"/>
      <c r="F980" s="104" t="s">
        <v>728</v>
      </c>
      <c r="G980" s="125"/>
      <c r="H980" s="124"/>
      <c r="I980" s="124"/>
      <c r="J980" s="124"/>
      <c r="K980" s="126"/>
      <c r="L980" s="125"/>
      <c r="M980" s="124"/>
      <c r="N980" s="124"/>
      <c r="O980" s="124"/>
      <c r="P980" s="126"/>
      <c r="Q980" s="126"/>
      <c r="R980" s="124"/>
      <c r="S980" s="124"/>
    </row>
    <row r="981" ht="16.5" customHeight="1">
      <c r="A981" s="132" t="s">
        <v>1067</v>
      </c>
      <c r="B981" s="134"/>
      <c r="C981" s="123"/>
      <c r="D981" s="123"/>
      <c r="E981" s="124"/>
      <c r="F981" s="104" t="s">
        <v>256</v>
      </c>
      <c r="G981" s="125"/>
      <c r="H981" s="124"/>
      <c r="I981" s="124"/>
      <c r="J981" s="124"/>
      <c r="K981" s="126"/>
      <c r="L981" s="125"/>
      <c r="M981" s="124"/>
      <c r="N981" s="124"/>
      <c r="O981" s="124"/>
      <c r="P981" s="126"/>
      <c r="Q981" s="126"/>
      <c r="R981" s="124"/>
      <c r="S981" s="124"/>
    </row>
    <row r="982" ht="16.5" customHeight="1">
      <c r="A982" s="132" t="s">
        <v>1071</v>
      </c>
      <c r="B982" s="134"/>
      <c r="C982" s="123"/>
      <c r="D982" s="123"/>
      <c r="E982" s="124"/>
      <c r="F982" s="104" t="s">
        <v>258</v>
      </c>
      <c r="G982" s="125"/>
      <c r="H982" s="124"/>
      <c r="I982" s="124"/>
      <c r="J982" s="124"/>
      <c r="K982" s="126"/>
      <c r="L982" s="125"/>
      <c r="M982" s="124"/>
      <c r="N982" s="124"/>
      <c r="O982" s="124"/>
      <c r="P982" s="126"/>
      <c r="Q982" s="126"/>
      <c r="R982" s="124"/>
      <c r="S982" s="124"/>
    </row>
    <row r="983" ht="16.5" customHeight="1">
      <c r="A983" s="132" t="s">
        <v>1074</v>
      </c>
      <c r="B983" s="134"/>
      <c r="C983" s="123"/>
      <c r="D983" s="123"/>
      <c r="E983" s="124"/>
      <c r="F983" s="104" t="s">
        <v>356</v>
      </c>
      <c r="G983" s="125"/>
      <c r="H983" s="124"/>
      <c r="I983" s="124"/>
      <c r="J983" s="124"/>
      <c r="K983" s="126"/>
      <c r="L983" s="125"/>
      <c r="M983" s="124"/>
      <c r="N983" s="124"/>
      <c r="O983" s="124"/>
      <c r="P983" s="126"/>
      <c r="Q983" s="126"/>
      <c r="R983" s="124"/>
      <c r="S983" s="124"/>
    </row>
    <row r="984" ht="16.5" customHeight="1">
      <c r="A984" s="132" t="s">
        <v>1077</v>
      </c>
      <c r="B984" s="134"/>
      <c r="C984" s="123"/>
      <c r="D984" s="123"/>
      <c r="E984" s="124"/>
      <c r="F984" s="104" t="s">
        <v>305</v>
      </c>
      <c r="G984" s="125"/>
      <c r="H984" s="124"/>
      <c r="I984" s="124"/>
      <c r="J984" s="124"/>
      <c r="K984" s="126"/>
      <c r="L984" s="125"/>
      <c r="M984" s="124"/>
      <c r="N984" s="124"/>
      <c r="O984" s="124"/>
      <c r="P984" s="126"/>
      <c r="Q984" s="126"/>
      <c r="R984" s="124"/>
      <c r="S984" s="124"/>
    </row>
    <row r="985" ht="16.5" customHeight="1">
      <c r="A985" s="132" t="s">
        <v>1079</v>
      </c>
      <c r="B985" s="134"/>
      <c r="C985" s="123"/>
      <c r="D985" s="123"/>
      <c r="E985" s="124"/>
      <c r="F985" s="104" t="s">
        <v>1113</v>
      </c>
      <c r="G985" s="125"/>
      <c r="H985" s="124"/>
      <c r="I985" s="124"/>
      <c r="J985" s="124"/>
      <c r="K985" s="126"/>
      <c r="L985" s="125"/>
      <c r="M985" s="124"/>
      <c r="N985" s="124"/>
      <c r="O985" s="124"/>
      <c r="P985" s="126"/>
      <c r="Q985" s="126"/>
      <c r="R985" s="124"/>
      <c r="S985" s="124"/>
    </row>
    <row r="986" ht="16.5" customHeight="1">
      <c r="A986" s="132" t="s">
        <v>1081</v>
      </c>
      <c r="B986" s="134"/>
      <c r="C986" s="123"/>
      <c r="D986" s="123"/>
      <c r="E986" s="124"/>
      <c r="F986" s="104" t="s">
        <v>597</v>
      </c>
      <c r="G986" s="125"/>
      <c r="H986" s="124"/>
      <c r="I986" s="124"/>
      <c r="J986" s="124"/>
      <c r="K986" s="126"/>
      <c r="L986" s="125"/>
      <c r="M986" s="124"/>
      <c r="N986" s="124"/>
      <c r="O986" s="124"/>
      <c r="P986" s="126"/>
      <c r="Q986" s="126"/>
      <c r="R986" s="124"/>
      <c r="S986" s="124"/>
    </row>
    <row r="987" ht="16.5" customHeight="1">
      <c r="A987" s="132" t="s">
        <v>1085</v>
      </c>
      <c r="B987" s="134"/>
      <c r="C987" s="123"/>
      <c r="D987" s="123"/>
      <c r="E987" s="124"/>
      <c r="F987" s="104" t="s">
        <v>426</v>
      </c>
      <c r="G987" s="125"/>
      <c r="H987" s="124"/>
      <c r="I987" s="124"/>
      <c r="J987" s="124"/>
      <c r="K987" s="126"/>
      <c r="L987" s="125"/>
      <c r="M987" s="124"/>
      <c r="N987" s="124"/>
      <c r="O987" s="124"/>
      <c r="P987" s="126"/>
      <c r="Q987" s="126"/>
      <c r="R987" s="124"/>
      <c r="S987" s="124"/>
    </row>
    <row r="988" ht="16.5" customHeight="1">
      <c r="A988" s="132" t="s">
        <v>1098</v>
      </c>
      <c r="B988" s="134"/>
      <c r="C988" s="123"/>
      <c r="D988" s="123"/>
      <c r="E988" s="124"/>
      <c r="F988" s="130" t="s">
        <v>1718</v>
      </c>
      <c r="G988" s="125"/>
      <c r="H988" s="124"/>
      <c r="I988" s="124"/>
      <c r="J988" s="124"/>
      <c r="K988" s="126"/>
      <c r="L988" s="125"/>
      <c r="M988" s="124"/>
      <c r="N988" s="124"/>
      <c r="O988" s="124"/>
      <c r="P988" s="126"/>
      <c r="Q988" s="126"/>
      <c r="R988" s="124"/>
      <c r="S988" s="124"/>
    </row>
    <row r="989" ht="16.5" customHeight="1">
      <c r="A989" s="132" t="s">
        <v>1102</v>
      </c>
      <c r="B989" s="134"/>
      <c r="C989" s="123"/>
      <c r="D989" s="123"/>
      <c r="E989" s="124"/>
      <c r="F989" s="130" t="s">
        <v>305</v>
      </c>
      <c r="G989" s="125"/>
      <c r="H989" s="124"/>
      <c r="I989" s="124"/>
      <c r="J989" s="124"/>
      <c r="K989" s="129"/>
      <c r="L989" s="125"/>
      <c r="M989" s="124"/>
      <c r="N989" s="124"/>
      <c r="O989" s="124"/>
      <c r="P989" s="129"/>
      <c r="Q989" s="126"/>
      <c r="R989" s="124"/>
      <c r="S989" s="124"/>
    </row>
    <row r="990" ht="16.5" customHeight="1">
      <c r="A990" s="132" t="s">
        <v>1111</v>
      </c>
      <c r="B990" s="134"/>
      <c r="C990" s="123"/>
      <c r="D990" s="123"/>
      <c r="E990" s="124"/>
      <c r="F990" s="130" t="s">
        <v>754</v>
      </c>
      <c r="G990" s="125"/>
      <c r="H990" s="124"/>
      <c r="I990" s="124"/>
      <c r="J990" s="124"/>
      <c r="K990" s="129"/>
      <c r="L990" s="125"/>
      <c r="M990" s="124"/>
      <c r="N990" s="124"/>
      <c r="O990" s="124"/>
      <c r="P990" s="129"/>
      <c r="Q990" s="126"/>
      <c r="R990" s="124"/>
      <c r="S990" s="124"/>
    </row>
    <row r="991" ht="16.5" customHeight="1">
      <c r="A991" s="132" t="s">
        <v>1117</v>
      </c>
      <c r="B991" s="134"/>
      <c r="C991" s="123"/>
      <c r="D991" s="123"/>
      <c r="E991" s="124"/>
      <c r="F991" s="130" t="s">
        <v>734</v>
      </c>
      <c r="G991" s="125"/>
      <c r="H991" s="124"/>
      <c r="I991" s="124"/>
      <c r="J991" s="124"/>
      <c r="K991" s="129"/>
      <c r="L991" s="125"/>
      <c r="M991" s="124"/>
      <c r="N991" s="124"/>
      <c r="O991" s="124"/>
      <c r="P991" s="129"/>
      <c r="Q991" s="126"/>
      <c r="R991" s="124"/>
      <c r="S991" s="124"/>
    </row>
    <row r="992" ht="16.5" customHeight="1">
      <c r="A992" s="132" t="s">
        <v>1140</v>
      </c>
      <c r="B992" s="134"/>
      <c r="C992" s="123"/>
      <c r="D992" s="123"/>
      <c r="E992" s="124"/>
      <c r="F992" s="130" t="s">
        <v>807</v>
      </c>
      <c r="G992" s="125"/>
      <c r="H992" s="124"/>
      <c r="I992" s="124"/>
      <c r="J992" s="124"/>
      <c r="K992" s="129"/>
      <c r="L992" s="125"/>
      <c r="M992" s="124"/>
      <c r="N992" s="124"/>
      <c r="O992" s="124"/>
      <c r="P992" s="129"/>
      <c r="Q992" s="126"/>
      <c r="R992" s="124"/>
      <c r="S992" s="124"/>
    </row>
    <row r="993" ht="16.5" customHeight="1">
      <c r="A993" s="132" t="s">
        <v>1145</v>
      </c>
      <c r="B993" s="134"/>
      <c r="C993" s="123"/>
      <c r="D993" s="123"/>
      <c r="E993" s="124"/>
      <c r="F993" s="130" t="s">
        <v>1707</v>
      </c>
      <c r="G993" s="125"/>
      <c r="H993" s="124"/>
      <c r="I993" s="124"/>
      <c r="J993" s="124"/>
      <c r="K993" s="129"/>
      <c r="L993" s="125"/>
      <c r="M993" s="124"/>
      <c r="N993" s="124"/>
      <c r="O993" s="124"/>
      <c r="P993" s="129"/>
      <c r="Q993" s="126"/>
      <c r="R993" s="124"/>
      <c r="S993" s="124"/>
    </row>
    <row r="994" ht="16.5" customHeight="1">
      <c r="A994" s="132" t="s">
        <v>1151</v>
      </c>
      <c r="B994" s="134"/>
      <c r="C994" s="123"/>
      <c r="D994" s="123"/>
      <c r="E994" s="124"/>
      <c r="F994" s="130" t="s">
        <v>351</v>
      </c>
      <c r="G994" s="125"/>
      <c r="H994" s="124"/>
      <c r="I994" s="124"/>
      <c r="J994" s="124"/>
      <c r="K994" s="129"/>
      <c r="L994" s="125"/>
      <c r="M994" s="124"/>
      <c r="N994" s="124"/>
      <c r="O994" s="124"/>
      <c r="P994" s="129"/>
      <c r="Q994" s="126"/>
      <c r="R994" s="124"/>
      <c r="S994" s="124"/>
    </row>
    <row r="995" ht="16.5" customHeight="1">
      <c r="A995" s="131" t="s">
        <v>1122</v>
      </c>
      <c r="B995" s="134"/>
      <c r="C995" s="123"/>
      <c r="D995" s="123"/>
      <c r="E995" s="124"/>
      <c r="F995" s="130" t="s">
        <v>1619</v>
      </c>
      <c r="G995" s="125"/>
      <c r="H995" s="124"/>
      <c r="I995" s="124"/>
      <c r="J995" s="124"/>
      <c r="K995" s="129"/>
      <c r="L995" s="125"/>
      <c r="M995" s="124"/>
      <c r="N995" s="124"/>
      <c r="O995" s="124"/>
      <c r="P995" s="129"/>
      <c r="Q995" s="126"/>
      <c r="R995" s="124"/>
      <c r="S995" s="124"/>
    </row>
    <row r="996" ht="16.5" customHeight="1">
      <c r="A996" s="132" t="s">
        <v>1189</v>
      </c>
      <c r="B996" s="134"/>
      <c r="C996" s="123"/>
      <c r="D996" s="123"/>
      <c r="E996" s="124"/>
      <c r="F996" s="130" t="s">
        <v>208</v>
      </c>
      <c r="G996" s="125"/>
      <c r="H996" s="124"/>
      <c r="I996" s="124"/>
      <c r="J996" s="124"/>
      <c r="K996" s="129"/>
      <c r="L996" s="125"/>
      <c r="M996" s="124"/>
      <c r="N996" s="124"/>
      <c r="O996" s="124"/>
      <c r="P996" s="129"/>
      <c r="Q996" s="126"/>
      <c r="R996" s="124"/>
      <c r="S996" s="124"/>
    </row>
    <row r="997" ht="16.5" customHeight="1">
      <c r="A997" s="131" t="s">
        <v>930</v>
      </c>
      <c r="B997" s="134"/>
      <c r="C997" s="123"/>
      <c r="D997" s="123"/>
      <c r="E997" s="124"/>
      <c r="F997" s="130" t="s">
        <v>1690</v>
      </c>
      <c r="G997" s="125"/>
      <c r="H997" s="124"/>
      <c r="I997" s="124"/>
      <c r="J997" s="124"/>
      <c r="K997" s="129"/>
      <c r="L997" s="125"/>
      <c r="M997" s="124"/>
      <c r="N997" s="124"/>
      <c r="O997" s="124"/>
      <c r="P997" s="129"/>
      <c r="Q997" s="126"/>
      <c r="R997" s="124"/>
      <c r="S997" s="124"/>
    </row>
    <row r="998" ht="16.5" customHeight="1">
      <c r="A998" s="131" t="s">
        <v>1201</v>
      </c>
      <c r="B998" s="134"/>
      <c r="C998" s="123"/>
      <c r="D998" s="123"/>
      <c r="E998" s="124"/>
      <c r="F998" s="130" t="s">
        <v>765</v>
      </c>
      <c r="G998" s="125"/>
      <c r="H998" s="124"/>
      <c r="I998" s="124"/>
      <c r="J998" s="124"/>
      <c r="K998" s="129"/>
      <c r="L998" s="125"/>
      <c r="M998" s="124"/>
      <c r="N998" s="124"/>
      <c r="O998" s="124"/>
      <c r="P998" s="129"/>
      <c r="Q998" s="126"/>
      <c r="R998" s="124"/>
      <c r="S998" s="124"/>
    </row>
    <row r="999" ht="16.5" customHeight="1">
      <c r="A999" s="132" t="s">
        <v>1204</v>
      </c>
      <c r="B999" s="134"/>
      <c r="C999" s="123"/>
      <c r="D999" s="123"/>
      <c r="E999" s="124"/>
      <c r="F999" s="130" t="s">
        <v>1051</v>
      </c>
      <c r="G999" s="125"/>
      <c r="H999" s="124"/>
      <c r="I999" s="124"/>
      <c r="J999" s="124"/>
      <c r="K999" s="129"/>
      <c r="L999" s="125"/>
      <c r="M999" s="124"/>
      <c r="N999" s="124"/>
      <c r="O999" s="124"/>
      <c r="P999" s="129"/>
      <c r="Q999" s="126"/>
      <c r="R999" s="124"/>
      <c r="S999" s="124"/>
    </row>
    <row r="1000" ht="16.5" customHeight="1">
      <c r="A1000" s="131" t="s">
        <v>647</v>
      </c>
      <c r="B1000" s="134"/>
      <c r="C1000" s="123"/>
      <c r="D1000" s="123"/>
      <c r="E1000" s="124"/>
      <c r="F1000" s="130" t="s">
        <v>1726</v>
      </c>
      <c r="G1000" s="125"/>
      <c r="H1000" s="124"/>
      <c r="I1000" s="124"/>
      <c r="J1000" s="124"/>
      <c r="K1000" s="129"/>
      <c r="L1000" s="125"/>
      <c r="M1000" s="124"/>
      <c r="N1000" s="124"/>
      <c r="O1000" s="124"/>
      <c r="P1000" s="129"/>
      <c r="Q1000" s="126"/>
      <c r="R1000" s="124"/>
      <c r="S1000" s="124"/>
    </row>
    <row r="1001" ht="16.5" customHeight="1">
      <c r="A1001" s="132" t="s">
        <v>1222</v>
      </c>
      <c r="B1001" s="134"/>
      <c r="C1001" s="123"/>
      <c r="D1001" s="123"/>
      <c r="E1001" s="124"/>
      <c r="F1001" s="130" t="s">
        <v>262</v>
      </c>
      <c r="G1001" s="125"/>
      <c r="H1001" s="124"/>
      <c r="I1001" s="124"/>
      <c r="J1001" s="124"/>
      <c r="K1001" s="129"/>
      <c r="L1001" s="125"/>
      <c r="M1001" s="124"/>
      <c r="N1001" s="124"/>
      <c r="O1001" s="124"/>
      <c r="P1001" s="129"/>
      <c r="Q1001" s="126"/>
      <c r="R1001" s="124"/>
      <c r="S1001" s="124"/>
    </row>
    <row r="1002" ht="16.5" customHeight="1">
      <c r="A1002" s="132" t="s">
        <v>1228</v>
      </c>
      <c r="B1002" s="134"/>
      <c r="C1002" s="123"/>
      <c r="D1002" s="123"/>
      <c r="E1002" s="124"/>
      <c r="F1002" s="130" t="s">
        <v>847</v>
      </c>
      <c r="G1002" s="125"/>
      <c r="H1002" s="124"/>
      <c r="I1002" s="124"/>
      <c r="J1002" s="124"/>
      <c r="K1002" s="129"/>
      <c r="L1002" s="125"/>
      <c r="M1002" s="124"/>
      <c r="N1002" s="124"/>
      <c r="O1002" s="124"/>
      <c r="P1002" s="129"/>
      <c r="Q1002" s="126"/>
      <c r="R1002" s="124"/>
      <c r="S1002" s="124"/>
    </row>
    <row r="1003" ht="16.5" customHeight="1">
      <c r="A1003" s="131" t="s">
        <v>1221</v>
      </c>
      <c r="B1003" s="134"/>
      <c r="C1003" s="123"/>
      <c r="D1003" s="123"/>
      <c r="E1003" s="124"/>
      <c r="F1003" s="130" t="s">
        <v>432</v>
      </c>
      <c r="G1003" s="125"/>
      <c r="H1003" s="124"/>
      <c r="I1003" s="124"/>
      <c r="J1003" s="124"/>
      <c r="K1003" s="129"/>
      <c r="L1003" s="125"/>
      <c r="M1003" s="124"/>
      <c r="N1003" s="124"/>
      <c r="O1003" s="124"/>
      <c r="P1003" s="129"/>
      <c r="Q1003" s="126"/>
      <c r="R1003" s="124"/>
      <c r="S1003" s="124"/>
    </row>
    <row r="1004" ht="16.5" customHeight="1">
      <c r="A1004" s="132" t="s">
        <v>1232</v>
      </c>
      <c r="B1004" s="134"/>
      <c r="C1004" s="123"/>
      <c r="D1004" s="123"/>
      <c r="E1004" s="124"/>
      <c r="F1004" s="130" t="s">
        <v>1675</v>
      </c>
      <c r="G1004" s="125"/>
      <c r="H1004" s="124"/>
      <c r="I1004" s="124"/>
      <c r="J1004" s="124"/>
      <c r="K1004" s="129"/>
      <c r="L1004" s="125"/>
      <c r="M1004" s="124"/>
      <c r="N1004" s="124"/>
      <c r="O1004" s="124"/>
      <c r="P1004" s="129"/>
      <c r="Q1004" s="126"/>
      <c r="R1004" s="124"/>
      <c r="S1004" s="124"/>
    </row>
    <row r="1005" ht="16.5" customHeight="1">
      <c r="A1005" s="132" t="s">
        <v>1239</v>
      </c>
      <c r="B1005" s="134"/>
      <c r="C1005" s="123"/>
      <c r="D1005" s="123"/>
      <c r="E1005" s="124"/>
      <c r="F1005" s="130" t="s">
        <v>376</v>
      </c>
      <c r="G1005" s="125"/>
      <c r="H1005" s="124"/>
      <c r="I1005" s="124"/>
      <c r="J1005" s="124"/>
      <c r="K1005" s="129"/>
      <c r="L1005" s="125"/>
      <c r="M1005" s="124"/>
      <c r="N1005" s="124"/>
      <c r="O1005" s="124"/>
      <c r="P1005" s="129"/>
      <c r="Q1005" s="126"/>
      <c r="R1005" s="124"/>
      <c r="S1005" s="124"/>
    </row>
    <row r="1006" ht="16.5" customHeight="1">
      <c r="A1006" s="132" t="s">
        <v>1244</v>
      </c>
      <c r="B1006" s="134"/>
      <c r="C1006" s="123"/>
      <c r="D1006" s="123"/>
      <c r="E1006" s="124"/>
      <c r="F1006" s="130" t="s">
        <v>467</v>
      </c>
      <c r="G1006" s="125"/>
      <c r="H1006" s="124"/>
      <c r="I1006" s="124"/>
      <c r="J1006" s="124"/>
      <c r="K1006" s="129"/>
      <c r="L1006" s="125"/>
      <c r="M1006" s="124"/>
      <c r="N1006" s="124"/>
      <c r="O1006" s="124"/>
      <c r="P1006" s="129"/>
      <c r="Q1006" s="126"/>
      <c r="R1006" s="124"/>
      <c r="S1006" s="124"/>
    </row>
    <row r="1007" ht="16.5" customHeight="1">
      <c r="A1007" s="132" t="s">
        <v>1249</v>
      </c>
      <c r="B1007" s="134"/>
      <c r="C1007" s="123"/>
      <c r="D1007" s="123"/>
      <c r="E1007" s="124"/>
      <c r="F1007" s="130" t="s">
        <v>1708</v>
      </c>
      <c r="G1007" s="125"/>
      <c r="H1007" s="124"/>
      <c r="I1007" s="124"/>
      <c r="J1007" s="124"/>
      <c r="K1007" s="129"/>
      <c r="L1007" s="125"/>
      <c r="M1007" s="124"/>
      <c r="N1007" s="124"/>
      <c r="O1007" s="124"/>
      <c r="P1007" s="129"/>
      <c r="Q1007" s="126"/>
      <c r="R1007" s="124"/>
      <c r="S1007" s="124"/>
    </row>
    <row r="1008" ht="16.5" customHeight="1">
      <c r="A1008" s="132" t="s">
        <v>1259</v>
      </c>
      <c r="B1008" s="134"/>
      <c r="C1008" s="123"/>
      <c r="D1008" s="123"/>
      <c r="E1008" s="124"/>
      <c r="F1008" s="130" t="s">
        <v>204</v>
      </c>
      <c r="G1008" s="125"/>
      <c r="H1008" s="124"/>
      <c r="I1008" s="124"/>
      <c r="J1008" s="124"/>
      <c r="K1008" s="129"/>
      <c r="L1008" s="125"/>
      <c r="M1008" s="124"/>
      <c r="N1008" s="124"/>
      <c r="O1008" s="124"/>
      <c r="P1008" s="129"/>
      <c r="Q1008" s="126"/>
      <c r="R1008" s="124"/>
      <c r="S1008" s="124"/>
    </row>
    <row r="1009" ht="16.5" customHeight="1">
      <c r="A1009" s="132" t="s">
        <v>1270</v>
      </c>
      <c r="B1009" s="134"/>
      <c r="C1009" s="123"/>
      <c r="D1009" s="123"/>
      <c r="E1009" s="124"/>
      <c r="F1009" s="130" t="s">
        <v>250</v>
      </c>
      <c r="G1009" s="125"/>
      <c r="H1009" s="124"/>
      <c r="I1009" s="124"/>
      <c r="J1009" s="124"/>
      <c r="K1009" s="129"/>
      <c r="L1009" s="125"/>
      <c r="M1009" s="124"/>
      <c r="N1009" s="124"/>
      <c r="O1009" s="124"/>
      <c r="P1009" s="129"/>
      <c r="Q1009" s="126"/>
      <c r="R1009" s="124"/>
      <c r="S1009" s="124"/>
    </row>
    <row r="1010" ht="16.5" customHeight="1">
      <c r="A1010" s="131" t="s">
        <v>301</v>
      </c>
      <c r="B1010" s="134"/>
      <c r="C1010" s="123"/>
      <c r="D1010" s="123"/>
      <c r="E1010" s="124"/>
      <c r="F1010" s="130" t="s">
        <v>409</v>
      </c>
      <c r="G1010" s="125"/>
      <c r="H1010" s="124"/>
      <c r="I1010" s="124"/>
      <c r="J1010" s="124"/>
      <c r="K1010" s="129"/>
      <c r="L1010" s="125"/>
      <c r="M1010" s="124"/>
      <c r="N1010" s="124"/>
      <c r="O1010" s="124"/>
      <c r="P1010" s="129"/>
      <c r="Q1010" s="126"/>
      <c r="R1010" s="124"/>
      <c r="S1010" s="124"/>
    </row>
    <row r="1011" ht="16.5" customHeight="1">
      <c r="A1011" s="132" t="s">
        <v>1294</v>
      </c>
      <c r="B1011" s="134"/>
      <c r="C1011" s="123"/>
      <c r="D1011" s="123"/>
      <c r="E1011" s="124"/>
      <c r="F1011" s="130" t="s">
        <v>1127</v>
      </c>
      <c r="G1011" s="125"/>
      <c r="H1011" s="124"/>
      <c r="I1011" s="124"/>
      <c r="J1011" s="124"/>
      <c r="K1011" s="129"/>
      <c r="L1011" s="125"/>
      <c r="M1011" s="124"/>
      <c r="N1011" s="124"/>
      <c r="O1011" s="124"/>
      <c r="P1011" s="129"/>
      <c r="Q1011" s="126"/>
      <c r="R1011" s="124"/>
      <c r="S1011" s="124"/>
    </row>
    <row r="1012" ht="16.5" customHeight="1">
      <c r="A1012" s="132" t="s">
        <v>1297</v>
      </c>
      <c r="B1012" s="134"/>
      <c r="C1012" s="123"/>
      <c r="D1012" s="123"/>
      <c r="E1012" s="124"/>
      <c r="F1012" s="130" t="s">
        <v>643</v>
      </c>
      <c r="G1012" s="125"/>
      <c r="H1012" s="124"/>
      <c r="I1012" s="124"/>
      <c r="J1012" s="124"/>
      <c r="K1012" s="129"/>
      <c r="L1012" s="125"/>
      <c r="M1012" s="124"/>
      <c r="N1012" s="124"/>
      <c r="O1012" s="124"/>
      <c r="P1012" s="129"/>
      <c r="Q1012" s="126"/>
      <c r="R1012" s="124"/>
      <c r="S1012" s="124"/>
    </row>
    <row r="1013" ht="16.5" customHeight="1">
      <c r="A1013" s="132" t="s">
        <v>1302</v>
      </c>
      <c r="B1013" s="134"/>
      <c r="C1013" s="123"/>
      <c r="D1013" s="123"/>
      <c r="E1013" s="124"/>
      <c r="F1013" s="130" t="s">
        <v>697</v>
      </c>
      <c r="G1013" s="125"/>
      <c r="H1013" s="124"/>
      <c r="I1013" s="124"/>
      <c r="J1013" s="124"/>
      <c r="K1013" s="129"/>
      <c r="L1013" s="125"/>
      <c r="M1013" s="124"/>
      <c r="N1013" s="124"/>
      <c r="O1013" s="124"/>
      <c r="P1013" s="129"/>
      <c r="Q1013" s="126"/>
      <c r="R1013" s="124"/>
      <c r="S1013" s="124"/>
    </row>
    <row r="1014" ht="16.5" customHeight="1">
      <c r="A1014" s="132" t="s">
        <v>1307</v>
      </c>
      <c r="B1014" s="134"/>
      <c r="C1014" s="123"/>
      <c r="D1014" s="123"/>
      <c r="E1014" s="124"/>
      <c r="F1014" s="130" t="s">
        <v>254</v>
      </c>
      <c r="G1014" s="125"/>
      <c r="H1014" s="124"/>
      <c r="I1014" s="124"/>
      <c r="J1014" s="124"/>
      <c r="K1014" s="129"/>
      <c r="L1014" s="125"/>
      <c r="M1014" s="124"/>
      <c r="N1014" s="124"/>
      <c r="O1014" s="124"/>
      <c r="P1014" s="129"/>
      <c r="Q1014" s="126"/>
      <c r="R1014" s="124"/>
      <c r="S1014" s="124"/>
    </row>
    <row r="1015" ht="16.5" customHeight="1">
      <c r="A1015" s="132" t="s">
        <v>1311</v>
      </c>
      <c r="B1015" s="134"/>
      <c r="C1015" s="123"/>
      <c r="D1015" s="123"/>
      <c r="E1015" s="124"/>
      <c r="F1015" s="130" t="s">
        <v>1677</v>
      </c>
      <c r="G1015" s="125"/>
      <c r="H1015" s="124"/>
      <c r="I1015" s="124"/>
      <c r="J1015" s="124"/>
      <c r="K1015" s="129"/>
      <c r="L1015" s="125"/>
      <c r="M1015" s="124"/>
      <c r="N1015" s="124"/>
      <c r="O1015" s="124"/>
      <c r="P1015" s="129"/>
      <c r="Q1015" s="126"/>
      <c r="R1015" s="124"/>
      <c r="S1015" s="124"/>
    </row>
    <row r="1016" ht="16.5" customHeight="1">
      <c r="A1016" s="132" t="s">
        <v>1318</v>
      </c>
      <c r="B1016" s="134"/>
      <c r="C1016" s="123"/>
      <c r="D1016" s="123"/>
      <c r="E1016" s="124"/>
      <c r="F1016" s="130" t="s">
        <v>842</v>
      </c>
      <c r="G1016" s="125"/>
      <c r="H1016" s="124"/>
      <c r="I1016" s="124"/>
      <c r="J1016" s="124"/>
      <c r="K1016" s="129"/>
      <c r="L1016" s="125"/>
      <c r="M1016" s="124"/>
      <c r="N1016" s="124"/>
      <c r="O1016" s="124"/>
      <c r="P1016" s="129"/>
      <c r="Q1016" s="126"/>
      <c r="R1016" s="124"/>
      <c r="S1016" s="124"/>
    </row>
    <row r="1017" ht="16.5" customHeight="1">
      <c r="A1017" s="132" t="s">
        <v>1330</v>
      </c>
      <c r="B1017" s="134"/>
      <c r="C1017" s="123"/>
      <c r="D1017" s="123"/>
      <c r="E1017" s="124"/>
      <c r="F1017" s="130" t="s">
        <v>893</v>
      </c>
      <c r="G1017" s="125"/>
      <c r="H1017" s="124"/>
      <c r="I1017" s="124"/>
      <c r="J1017" s="124"/>
      <c r="K1017" s="129"/>
      <c r="L1017" s="125"/>
      <c r="M1017" s="124"/>
      <c r="N1017" s="124"/>
      <c r="O1017" s="124"/>
      <c r="P1017" s="129"/>
      <c r="Q1017" s="126"/>
      <c r="R1017" s="124"/>
      <c r="S1017" s="124"/>
    </row>
    <row r="1018" ht="16.5" customHeight="1">
      <c r="A1018" s="132" t="s">
        <v>1334</v>
      </c>
      <c r="B1018" s="134"/>
      <c r="C1018" s="123"/>
      <c r="D1018" s="123"/>
      <c r="E1018" s="124"/>
      <c r="F1018" s="130" t="s">
        <v>1038</v>
      </c>
      <c r="G1018" s="125"/>
      <c r="H1018" s="124"/>
      <c r="I1018" s="124"/>
      <c r="J1018" s="124"/>
      <c r="K1018" s="129"/>
      <c r="L1018" s="125"/>
      <c r="M1018" s="124"/>
      <c r="N1018" s="124"/>
      <c r="O1018" s="124"/>
      <c r="P1018" s="129"/>
      <c r="Q1018" s="126"/>
      <c r="R1018" s="124"/>
      <c r="S1018" s="124"/>
    </row>
    <row r="1019" ht="16.5" customHeight="1">
      <c r="A1019" s="132" t="s">
        <v>1336</v>
      </c>
      <c r="B1019" s="134"/>
      <c r="C1019" s="123"/>
      <c r="D1019" s="123"/>
      <c r="E1019" s="124"/>
      <c r="F1019" s="130" t="s">
        <v>1691</v>
      </c>
      <c r="G1019" s="125"/>
      <c r="H1019" s="124"/>
      <c r="I1019" s="124"/>
      <c r="J1019" s="124"/>
      <c r="K1019" s="129"/>
      <c r="L1019" s="125"/>
      <c r="M1019" s="124"/>
      <c r="N1019" s="124"/>
      <c r="O1019" s="124"/>
      <c r="P1019" s="129"/>
      <c r="Q1019" s="126"/>
      <c r="R1019" s="124"/>
      <c r="S1019" s="124"/>
    </row>
    <row r="1020" ht="16.5" customHeight="1">
      <c r="A1020" s="132" t="s">
        <v>1340</v>
      </c>
      <c r="B1020" s="134"/>
      <c r="C1020" s="123"/>
      <c r="D1020" s="123"/>
      <c r="E1020" s="124"/>
      <c r="F1020" s="130" t="s">
        <v>1737</v>
      </c>
      <c r="G1020" s="125"/>
      <c r="H1020" s="124"/>
      <c r="I1020" s="124"/>
      <c r="J1020" s="124"/>
      <c r="K1020" s="129"/>
      <c r="L1020" s="125"/>
      <c r="M1020" s="124"/>
      <c r="N1020" s="124"/>
      <c r="O1020" s="124"/>
      <c r="P1020" s="129"/>
      <c r="Q1020" s="126"/>
      <c r="R1020" s="124"/>
      <c r="S1020" s="124"/>
    </row>
    <row r="1021" ht="16.5" customHeight="1">
      <c r="A1021" s="131" t="s">
        <v>1343</v>
      </c>
      <c r="B1021" s="134"/>
      <c r="C1021" s="123"/>
      <c r="D1021" s="123"/>
      <c r="E1021" s="124"/>
      <c r="F1021" s="130" t="s">
        <v>462</v>
      </c>
      <c r="G1021" s="125"/>
      <c r="H1021" s="124"/>
      <c r="I1021" s="124"/>
      <c r="J1021" s="124"/>
      <c r="K1021" s="129"/>
      <c r="L1021" s="125"/>
      <c r="M1021" s="124"/>
      <c r="N1021" s="124"/>
      <c r="O1021" s="124"/>
      <c r="P1021" s="129"/>
      <c r="Q1021" s="126"/>
      <c r="R1021" s="124"/>
      <c r="S1021" s="124"/>
    </row>
    <row r="1022" ht="16.5" customHeight="1">
      <c r="A1022" s="132" t="s">
        <v>1347</v>
      </c>
      <c r="B1022" s="134"/>
      <c r="C1022" s="123"/>
      <c r="D1022" s="123"/>
      <c r="E1022" s="124"/>
      <c r="F1022" s="130" t="s">
        <v>1243</v>
      </c>
      <c r="G1022" s="125"/>
      <c r="H1022" s="124"/>
      <c r="I1022" s="124"/>
      <c r="J1022" s="124"/>
      <c r="K1022" s="129"/>
      <c r="L1022" s="125"/>
      <c r="M1022" s="124"/>
      <c r="N1022" s="124"/>
      <c r="O1022" s="124"/>
      <c r="P1022" s="129"/>
      <c r="Q1022" s="126"/>
      <c r="R1022" s="124"/>
      <c r="S1022" s="124"/>
    </row>
    <row r="1023" ht="16.5" customHeight="1">
      <c r="A1023" s="132" t="s">
        <v>1351</v>
      </c>
      <c r="B1023" s="134"/>
      <c r="C1023" s="123"/>
      <c r="D1023" s="123"/>
      <c r="E1023" s="124"/>
      <c r="F1023" s="130" t="s">
        <v>391</v>
      </c>
      <c r="G1023" s="125"/>
      <c r="H1023" s="124"/>
      <c r="I1023" s="124"/>
      <c r="J1023" s="124"/>
      <c r="K1023" s="129"/>
      <c r="L1023" s="125"/>
      <c r="M1023" s="124"/>
      <c r="N1023" s="124"/>
      <c r="O1023" s="124"/>
      <c r="P1023" s="129"/>
      <c r="Q1023" s="126"/>
      <c r="R1023" s="124"/>
      <c r="S1023" s="124"/>
    </row>
    <row r="1024" ht="16.5" customHeight="1">
      <c r="A1024" s="131" t="s">
        <v>858</v>
      </c>
      <c r="B1024" s="134"/>
      <c r="C1024" s="123"/>
      <c r="D1024" s="123"/>
      <c r="E1024" s="124"/>
      <c r="F1024" s="130" t="s">
        <v>1772</v>
      </c>
      <c r="G1024" s="125"/>
      <c r="H1024" s="124"/>
      <c r="I1024" s="124"/>
      <c r="J1024" s="124"/>
      <c r="K1024" s="129"/>
      <c r="L1024" s="125"/>
      <c r="M1024" s="124"/>
      <c r="N1024" s="124"/>
      <c r="O1024" s="124"/>
      <c r="P1024" s="129"/>
      <c r="Q1024" s="126"/>
      <c r="R1024" s="124"/>
      <c r="S1024" s="124"/>
    </row>
    <row r="1025" ht="16.5" customHeight="1">
      <c r="A1025" s="132" t="s">
        <v>1374</v>
      </c>
      <c r="B1025" s="134"/>
      <c r="C1025" s="123"/>
      <c r="D1025" s="123"/>
      <c r="E1025" s="124"/>
      <c r="F1025" s="130" t="s">
        <v>1316</v>
      </c>
      <c r="G1025" s="125"/>
      <c r="H1025" s="124"/>
      <c r="I1025" s="124"/>
      <c r="J1025" s="124"/>
      <c r="K1025" s="129"/>
      <c r="L1025" s="125"/>
      <c r="M1025" s="124"/>
      <c r="N1025" s="124"/>
      <c r="O1025" s="124"/>
      <c r="P1025" s="129"/>
      <c r="Q1025" s="126"/>
      <c r="R1025" s="124"/>
      <c r="S1025" s="124"/>
    </row>
    <row r="1026" ht="16.5" customHeight="1">
      <c r="A1026" s="132" t="s">
        <v>1379</v>
      </c>
      <c r="B1026" s="134"/>
      <c r="C1026" s="123"/>
      <c r="D1026" s="123"/>
      <c r="E1026" s="124"/>
      <c r="F1026" s="130" t="s">
        <v>413</v>
      </c>
      <c r="G1026" s="125"/>
      <c r="H1026" s="124"/>
      <c r="I1026" s="124"/>
      <c r="J1026" s="124"/>
      <c r="K1026" s="129"/>
      <c r="L1026" s="125"/>
      <c r="M1026" s="124"/>
      <c r="N1026" s="124"/>
      <c r="O1026" s="124"/>
      <c r="P1026" s="129"/>
      <c r="Q1026" s="126"/>
      <c r="R1026" s="124"/>
      <c r="S1026" s="124"/>
    </row>
    <row r="1027" ht="16.5" customHeight="1">
      <c r="A1027" s="132" t="s">
        <v>1385</v>
      </c>
      <c r="B1027" s="134"/>
      <c r="C1027" s="123"/>
      <c r="D1027" s="123"/>
      <c r="E1027" s="124"/>
      <c r="F1027" s="130" t="s">
        <v>261</v>
      </c>
      <c r="G1027" s="125"/>
      <c r="H1027" s="124"/>
      <c r="I1027" s="124"/>
      <c r="J1027" s="124"/>
      <c r="K1027" s="129"/>
      <c r="L1027" s="125"/>
      <c r="M1027" s="124"/>
      <c r="N1027" s="124"/>
      <c r="O1027" s="124"/>
      <c r="P1027" s="129"/>
      <c r="Q1027" s="126"/>
      <c r="R1027" s="124"/>
      <c r="S1027" s="124"/>
    </row>
    <row r="1028" ht="16.5" customHeight="1">
      <c r="A1028" s="132" t="s">
        <v>1387</v>
      </c>
      <c r="B1028" s="134"/>
      <c r="C1028" s="123"/>
      <c r="D1028" s="123"/>
      <c r="E1028" s="124"/>
      <c r="F1028" s="130" t="s">
        <v>583</v>
      </c>
      <c r="G1028" s="125"/>
      <c r="H1028" s="124"/>
      <c r="I1028" s="124"/>
      <c r="J1028" s="124"/>
      <c r="K1028" s="129"/>
      <c r="L1028" s="125"/>
      <c r="M1028" s="124"/>
      <c r="N1028" s="124"/>
      <c r="O1028" s="124"/>
      <c r="P1028" s="129"/>
      <c r="Q1028" s="126"/>
      <c r="R1028" s="124"/>
      <c r="S1028" s="124"/>
    </row>
    <row r="1029" ht="16.5" customHeight="1">
      <c r="A1029" s="132" t="s">
        <v>1392</v>
      </c>
      <c r="B1029" s="134"/>
      <c r="C1029" s="123"/>
      <c r="D1029" s="123"/>
      <c r="E1029" s="124"/>
      <c r="F1029" s="130" t="s">
        <v>205</v>
      </c>
      <c r="G1029" s="125"/>
      <c r="H1029" s="124"/>
      <c r="I1029" s="124"/>
      <c r="J1029" s="124"/>
      <c r="K1029" s="129"/>
      <c r="L1029" s="125"/>
      <c r="M1029" s="124"/>
      <c r="N1029" s="124"/>
      <c r="O1029" s="124"/>
      <c r="P1029" s="129"/>
      <c r="Q1029" s="126"/>
      <c r="R1029" s="124"/>
      <c r="S1029" s="124"/>
    </row>
    <row r="1030" ht="16.5" customHeight="1">
      <c r="A1030" s="132" t="s">
        <v>1396</v>
      </c>
      <c r="B1030" s="134"/>
      <c r="C1030" s="123"/>
      <c r="D1030" s="123"/>
      <c r="E1030" s="124"/>
      <c r="F1030" s="130" t="s">
        <v>766</v>
      </c>
      <c r="G1030" s="125"/>
      <c r="H1030" s="124"/>
      <c r="I1030" s="124"/>
      <c r="J1030" s="124"/>
      <c r="K1030" s="129"/>
      <c r="L1030" s="125"/>
      <c r="M1030" s="124"/>
      <c r="N1030" s="124"/>
      <c r="O1030" s="124"/>
      <c r="P1030" s="129"/>
      <c r="Q1030" s="126"/>
      <c r="R1030" s="124"/>
      <c r="S1030" s="124"/>
    </row>
    <row r="1031" ht="16.5" customHeight="1">
      <c r="A1031" s="132" t="s">
        <v>1405</v>
      </c>
      <c r="B1031" s="134"/>
      <c r="C1031" s="123"/>
      <c r="D1031" s="123"/>
      <c r="E1031" s="124"/>
      <c r="F1031" s="130" t="s">
        <v>440</v>
      </c>
      <c r="G1031" s="125"/>
      <c r="H1031" s="124"/>
      <c r="I1031" s="124"/>
      <c r="J1031" s="124"/>
      <c r="K1031" s="129"/>
      <c r="L1031" s="125"/>
      <c r="M1031" s="124"/>
      <c r="N1031" s="124"/>
      <c r="O1031" s="124"/>
      <c r="P1031" s="129"/>
      <c r="Q1031" s="126"/>
      <c r="R1031" s="124"/>
      <c r="S1031" s="124"/>
    </row>
    <row r="1032" ht="16.5" customHeight="1">
      <c r="A1032" s="131" t="s">
        <v>1407</v>
      </c>
      <c r="B1032" s="134"/>
      <c r="C1032" s="123"/>
      <c r="D1032" s="123"/>
      <c r="E1032" s="124"/>
      <c r="F1032" s="130" t="s">
        <v>192</v>
      </c>
      <c r="G1032" s="125"/>
      <c r="H1032" s="124"/>
      <c r="I1032" s="124"/>
      <c r="J1032" s="124"/>
      <c r="K1032" s="129"/>
      <c r="L1032" s="125"/>
      <c r="M1032" s="124"/>
      <c r="N1032" s="124"/>
      <c r="O1032" s="124"/>
      <c r="P1032" s="129"/>
      <c r="Q1032" s="126"/>
      <c r="R1032" s="124"/>
      <c r="S1032" s="124"/>
    </row>
    <row r="1033" ht="16.5" customHeight="1">
      <c r="A1033" s="132" t="s">
        <v>1411</v>
      </c>
      <c r="B1033" s="134"/>
      <c r="C1033" s="123"/>
      <c r="D1033" s="123"/>
      <c r="E1033" s="124"/>
      <c r="F1033" s="130" t="s">
        <v>209</v>
      </c>
      <c r="G1033" s="125"/>
      <c r="H1033" s="124"/>
      <c r="I1033" s="124"/>
      <c r="J1033" s="124"/>
      <c r="K1033" s="129"/>
      <c r="L1033" s="125"/>
      <c r="M1033" s="124"/>
      <c r="N1033" s="124"/>
      <c r="O1033" s="124"/>
      <c r="P1033" s="129"/>
      <c r="Q1033" s="126"/>
      <c r="R1033" s="124"/>
      <c r="S1033" s="124"/>
    </row>
    <row r="1034" ht="16.5" customHeight="1">
      <c r="A1034" s="132" t="s">
        <v>1415</v>
      </c>
      <c r="B1034" s="134"/>
      <c r="C1034" s="123"/>
      <c r="D1034" s="123"/>
      <c r="E1034" s="124"/>
      <c r="F1034" s="130" t="s">
        <v>1745</v>
      </c>
      <c r="G1034" s="125"/>
      <c r="H1034" s="124"/>
      <c r="I1034" s="124"/>
      <c r="J1034" s="124"/>
      <c r="K1034" s="129"/>
      <c r="L1034" s="125"/>
      <c r="M1034" s="124"/>
      <c r="N1034" s="124"/>
      <c r="O1034" s="124"/>
      <c r="P1034" s="129"/>
      <c r="Q1034" s="126"/>
      <c r="R1034" s="124"/>
      <c r="S1034" s="124"/>
    </row>
    <row r="1035" ht="16.5" customHeight="1">
      <c r="A1035" s="132" t="s">
        <v>1417</v>
      </c>
      <c r="B1035" s="134"/>
      <c r="C1035" s="123"/>
      <c r="D1035" s="123"/>
      <c r="E1035" s="124"/>
      <c r="F1035" s="130" t="s">
        <v>248</v>
      </c>
      <c r="G1035" s="125"/>
      <c r="H1035" s="124"/>
      <c r="I1035" s="124"/>
      <c r="J1035" s="124"/>
      <c r="K1035" s="129"/>
      <c r="L1035" s="125"/>
      <c r="M1035" s="124"/>
      <c r="N1035" s="124"/>
      <c r="O1035" s="124"/>
      <c r="P1035" s="129"/>
      <c r="Q1035" s="126"/>
      <c r="R1035" s="124"/>
      <c r="S1035" s="124"/>
    </row>
    <row r="1036" ht="16.5" customHeight="1">
      <c r="A1036" s="132" t="s">
        <v>1425</v>
      </c>
      <c r="B1036" s="134"/>
      <c r="C1036" s="123"/>
      <c r="D1036" s="123"/>
      <c r="E1036" s="124"/>
      <c r="F1036" s="130" t="s">
        <v>1467</v>
      </c>
      <c r="G1036" s="125"/>
      <c r="H1036" s="124"/>
      <c r="I1036" s="124"/>
      <c r="J1036" s="124"/>
      <c r="K1036" s="129"/>
      <c r="L1036" s="125"/>
      <c r="M1036" s="124"/>
      <c r="N1036" s="124"/>
      <c r="O1036" s="124"/>
      <c r="P1036" s="129"/>
      <c r="Q1036" s="126"/>
      <c r="R1036" s="124"/>
      <c r="S1036" s="124"/>
    </row>
    <row r="1037" ht="16.5" customHeight="1">
      <c r="A1037" s="132" t="s">
        <v>1717</v>
      </c>
      <c r="B1037" s="134"/>
      <c r="C1037" s="123"/>
      <c r="D1037" s="123"/>
      <c r="E1037" s="124"/>
      <c r="F1037" s="130" t="s">
        <v>1006</v>
      </c>
      <c r="G1037" s="125"/>
      <c r="H1037" s="124"/>
      <c r="I1037" s="124"/>
      <c r="J1037" s="124"/>
      <c r="K1037" s="129"/>
      <c r="L1037" s="125"/>
      <c r="M1037" s="124"/>
      <c r="N1037" s="124"/>
      <c r="O1037" s="124"/>
      <c r="P1037" s="129"/>
      <c r="Q1037" s="126"/>
      <c r="R1037" s="124"/>
      <c r="S1037" s="124"/>
    </row>
    <row r="1038" ht="16.5" customHeight="1">
      <c r="A1038" s="132" t="s">
        <v>1719</v>
      </c>
      <c r="B1038" s="134"/>
      <c r="C1038" s="123"/>
      <c r="D1038" s="123"/>
      <c r="E1038" s="124"/>
      <c r="F1038" s="130" t="s">
        <v>512</v>
      </c>
      <c r="G1038" s="125"/>
      <c r="H1038" s="124"/>
      <c r="I1038" s="124"/>
      <c r="J1038" s="124"/>
      <c r="K1038" s="129"/>
      <c r="L1038" s="125"/>
      <c r="M1038" s="124"/>
      <c r="N1038" s="124"/>
      <c r="O1038" s="124"/>
      <c r="P1038" s="129"/>
      <c r="Q1038" s="126"/>
      <c r="R1038" s="124"/>
      <c r="S1038" s="124"/>
    </row>
    <row r="1039" ht="16.5" customHeight="1">
      <c r="A1039" s="132" t="s">
        <v>1721</v>
      </c>
      <c r="B1039" s="134"/>
      <c r="C1039" s="123"/>
      <c r="D1039" s="123"/>
      <c r="E1039" s="124"/>
      <c r="F1039" s="130" t="s">
        <v>607</v>
      </c>
      <c r="G1039" s="125"/>
      <c r="H1039" s="124"/>
      <c r="I1039" s="124"/>
      <c r="J1039" s="124"/>
      <c r="K1039" s="129"/>
      <c r="L1039" s="125"/>
      <c r="M1039" s="124"/>
      <c r="N1039" s="124"/>
      <c r="O1039" s="124"/>
      <c r="P1039" s="129"/>
      <c r="Q1039" s="126"/>
      <c r="R1039" s="124"/>
      <c r="S1039" s="124"/>
    </row>
    <row r="1040" ht="16.5" customHeight="1">
      <c r="A1040" s="132" t="s">
        <v>1723</v>
      </c>
      <c r="B1040" s="134"/>
      <c r="C1040" s="123"/>
      <c r="D1040" s="123"/>
      <c r="E1040" s="124"/>
      <c r="F1040" s="130" t="s">
        <v>1556</v>
      </c>
      <c r="G1040" s="125"/>
      <c r="H1040" s="124"/>
      <c r="I1040" s="124"/>
      <c r="J1040" s="124"/>
      <c r="K1040" s="129"/>
      <c r="L1040" s="125"/>
      <c r="M1040" s="124"/>
      <c r="N1040" s="124"/>
      <c r="O1040" s="124"/>
      <c r="P1040" s="129"/>
      <c r="Q1040" s="126"/>
      <c r="R1040" s="124"/>
      <c r="S1040" s="124"/>
    </row>
    <row r="1041" ht="16.5" customHeight="1">
      <c r="A1041" s="132" t="s">
        <v>1725</v>
      </c>
      <c r="B1041" s="134"/>
      <c r="C1041" s="123"/>
      <c r="D1041" s="123"/>
      <c r="E1041" s="124"/>
      <c r="F1041" s="130" t="s">
        <v>256</v>
      </c>
      <c r="G1041" s="125"/>
      <c r="H1041" s="124"/>
      <c r="I1041" s="124"/>
      <c r="J1041" s="124"/>
      <c r="K1041" s="129"/>
      <c r="L1041" s="125"/>
      <c r="M1041" s="124"/>
      <c r="N1041" s="124"/>
      <c r="O1041" s="124"/>
      <c r="P1041" s="129"/>
      <c r="Q1041" s="126"/>
      <c r="R1041" s="124"/>
      <c r="S1041" s="124"/>
    </row>
    <row r="1042" ht="16.5" customHeight="1">
      <c r="A1042" s="131" t="s">
        <v>1285</v>
      </c>
      <c r="B1042" s="134"/>
      <c r="C1042" s="123"/>
      <c r="D1042" s="123"/>
      <c r="E1042" s="124"/>
      <c r="F1042" s="130" t="s">
        <v>370</v>
      </c>
      <c r="G1042" s="125"/>
      <c r="H1042" s="124"/>
      <c r="I1042" s="124"/>
      <c r="J1042" s="124"/>
      <c r="K1042" s="129"/>
      <c r="L1042" s="125"/>
      <c r="M1042" s="124"/>
      <c r="N1042" s="124"/>
      <c r="O1042" s="124"/>
      <c r="P1042" s="129"/>
      <c r="Q1042" s="126"/>
      <c r="R1042" s="124"/>
      <c r="S1042" s="124"/>
    </row>
    <row r="1043" ht="16.5" customHeight="1">
      <c r="A1043" s="132" t="s">
        <v>1727</v>
      </c>
      <c r="B1043" s="134"/>
      <c r="C1043" s="123"/>
      <c r="D1043" s="123"/>
      <c r="E1043" s="124"/>
      <c r="F1043" s="130" t="s">
        <v>279</v>
      </c>
      <c r="G1043" s="125"/>
      <c r="H1043" s="124"/>
      <c r="I1043" s="124"/>
      <c r="J1043" s="124"/>
      <c r="K1043" s="129"/>
      <c r="L1043" s="125"/>
      <c r="M1043" s="124"/>
      <c r="N1043" s="124"/>
      <c r="O1043" s="124"/>
      <c r="P1043" s="129"/>
      <c r="Q1043" s="126"/>
      <c r="R1043" s="124"/>
      <c r="S1043" s="124"/>
    </row>
    <row r="1044" ht="16.5" customHeight="1">
      <c r="A1044" s="132" t="s">
        <v>1728</v>
      </c>
      <c r="B1044" s="134"/>
      <c r="C1044" s="123"/>
      <c r="D1044" s="123"/>
      <c r="E1044" s="124"/>
      <c r="F1044" s="130" t="s">
        <v>1113</v>
      </c>
      <c r="G1044" s="125"/>
      <c r="H1044" s="124"/>
      <c r="I1044" s="124"/>
      <c r="J1044" s="124"/>
      <c r="K1044" s="129"/>
      <c r="L1044" s="125"/>
      <c r="M1044" s="124"/>
      <c r="N1044" s="124"/>
      <c r="O1044" s="124"/>
      <c r="P1044" s="129"/>
      <c r="Q1044" s="126"/>
      <c r="R1044" s="124"/>
      <c r="S1044" s="124"/>
    </row>
    <row r="1045" ht="16.5" customHeight="1">
      <c r="A1045" s="132" t="s">
        <v>1730</v>
      </c>
      <c r="B1045" s="134"/>
      <c r="C1045" s="123"/>
      <c r="D1045" s="123"/>
      <c r="E1045" s="124"/>
      <c r="F1045" s="130" t="s">
        <v>1076</v>
      </c>
      <c r="G1045" s="125"/>
      <c r="H1045" s="124"/>
      <c r="I1045" s="124"/>
      <c r="J1045" s="124"/>
      <c r="K1045" s="129"/>
      <c r="L1045" s="125"/>
      <c r="M1045" s="124"/>
      <c r="N1045" s="124"/>
      <c r="O1045" s="124"/>
      <c r="P1045" s="129"/>
      <c r="Q1045" s="126"/>
      <c r="R1045" s="124"/>
      <c r="S1045" s="124"/>
    </row>
    <row r="1046" ht="16.5" customHeight="1">
      <c r="A1046" s="132" t="s">
        <v>1731</v>
      </c>
      <c r="B1046" s="134"/>
      <c r="C1046" s="123"/>
      <c r="D1046" s="123"/>
      <c r="E1046" s="124"/>
      <c r="F1046" s="130" t="s">
        <v>517</v>
      </c>
      <c r="G1046" s="125"/>
      <c r="H1046" s="124"/>
      <c r="I1046" s="124"/>
      <c r="J1046" s="124"/>
      <c r="K1046" s="129"/>
      <c r="L1046" s="125"/>
      <c r="M1046" s="124"/>
      <c r="N1046" s="124"/>
      <c r="O1046" s="124"/>
      <c r="P1046" s="129"/>
      <c r="Q1046" s="126"/>
      <c r="R1046" s="124"/>
      <c r="S1046" s="124"/>
    </row>
    <row r="1047" ht="16.5" customHeight="1">
      <c r="A1047" s="132" t="s">
        <v>1732</v>
      </c>
      <c r="B1047" s="134"/>
      <c r="C1047" s="123"/>
      <c r="D1047" s="123"/>
      <c r="E1047" s="124"/>
      <c r="F1047" s="130" t="s">
        <v>362</v>
      </c>
      <c r="G1047" s="125"/>
      <c r="H1047" s="124"/>
      <c r="I1047" s="124"/>
      <c r="J1047" s="124"/>
      <c r="K1047" s="129"/>
      <c r="L1047" s="125"/>
      <c r="M1047" s="124"/>
      <c r="N1047" s="124"/>
      <c r="O1047" s="124"/>
      <c r="P1047" s="129"/>
      <c r="Q1047" s="126"/>
      <c r="R1047" s="124"/>
      <c r="S1047" s="124"/>
    </row>
    <row r="1048" ht="16.5" customHeight="1">
      <c r="A1048" s="132" t="s">
        <v>1734</v>
      </c>
      <c r="B1048" s="134"/>
      <c r="C1048" s="123"/>
      <c r="D1048" s="123"/>
      <c r="E1048" s="124"/>
      <c r="F1048" s="135"/>
      <c r="G1048" s="125"/>
      <c r="H1048" s="124"/>
      <c r="I1048" s="124"/>
      <c r="J1048" s="124"/>
      <c r="K1048" s="129"/>
      <c r="L1048" s="125"/>
      <c r="M1048" s="124"/>
      <c r="N1048" s="124"/>
      <c r="O1048" s="124"/>
      <c r="P1048" s="129"/>
      <c r="Q1048" s="126"/>
      <c r="R1048" s="124"/>
      <c r="S1048" s="124"/>
    </row>
    <row r="1049" ht="16.5" customHeight="1">
      <c r="A1049" s="132" t="s">
        <v>1736</v>
      </c>
      <c r="B1049" s="134"/>
      <c r="C1049" s="123"/>
      <c r="D1049" s="123"/>
      <c r="E1049" s="124"/>
      <c r="F1049" s="135"/>
      <c r="G1049" s="125"/>
      <c r="H1049" s="124"/>
      <c r="I1049" s="124"/>
      <c r="J1049" s="124"/>
      <c r="K1049" s="129"/>
      <c r="L1049" s="125"/>
      <c r="M1049" s="124"/>
      <c r="N1049" s="124"/>
      <c r="O1049" s="124"/>
      <c r="P1049" s="129"/>
      <c r="Q1049" s="126"/>
      <c r="R1049" s="124"/>
      <c r="S1049" s="124"/>
    </row>
    <row r="1050" ht="16.5" customHeight="1">
      <c r="A1050" s="131" t="s">
        <v>1292</v>
      </c>
      <c r="B1050" s="134"/>
      <c r="C1050" s="123"/>
      <c r="D1050" s="123"/>
      <c r="E1050" s="124"/>
      <c r="F1050" s="135"/>
      <c r="G1050" s="125"/>
      <c r="H1050" s="124"/>
      <c r="I1050" s="124"/>
      <c r="J1050" s="124"/>
      <c r="K1050" s="129"/>
      <c r="L1050" s="125"/>
      <c r="M1050" s="124"/>
      <c r="N1050" s="124"/>
      <c r="O1050" s="124"/>
      <c r="P1050" s="129"/>
      <c r="Q1050" s="126"/>
      <c r="R1050" s="124"/>
      <c r="S1050" s="124"/>
    </row>
    <row r="1051" ht="16.5" customHeight="1">
      <c r="A1051" s="132" t="s">
        <v>1738</v>
      </c>
      <c r="B1051" s="134"/>
      <c r="C1051" s="123"/>
      <c r="D1051" s="123"/>
      <c r="E1051" s="124"/>
      <c r="F1051" s="135"/>
      <c r="G1051" s="125"/>
      <c r="H1051" s="124"/>
      <c r="I1051" s="124"/>
      <c r="J1051" s="124"/>
      <c r="K1051" s="129"/>
      <c r="L1051" s="125"/>
      <c r="M1051" s="124"/>
      <c r="N1051" s="124"/>
      <c r="O1051" s="124"/>
      <c r="P1051" s="129"/>
      <c r="Q1051" s="126"/>
      <c r="R1051" s="124"/>
      <c r="S1051" s="124"/>
    </row>
    <row r="1052" ht="16.5" customHeight="1">
      <c r="A1052" s="132" t="s">
        <v>1740</v>
      </c>
      <c r="B1052" s="134"/>
      <c r="C1052" s="123"/>
      <c r="D1052" s="123"/>
      <c r="E1052" s="124"/>
      <c r="F1052" s="135"/>
      <c r="G1052" s="125"/>
      <c r="H1052" s="124"/>
      <c r="I1052" s="124"/>
      <c r="J1052" s="124"/>
      <c r="K1052" s="129"/>
      <c r="L1052" s="125"/>
      <c r="M1052" s="124"/>
      <c r="N1052" s="124"/>
      <c r="O1052" s="124"/>
      <c r="P1052" s="129"/>
      <c r="Q1052" s="126"/>
      <c r="R1052" s="124"/>
      <c r="S1052" s="124"/>
    </row>
    <row r="1053" ht="16.5" customHeight="1">
      <c r="A1053" s="132" t="s">
        <v>1742</v>
      </c>
      <c r="B1053" s="134"/>
      <c r="C1053" s="123"/>
      <c r="D1053" s="123"/>
      <c r="E1053" s="124"/>
      <c r="F1053" s="135"/>
      <c r="G1053" s="125"/>
      <c r="H1053" s="124"/>
      <c r="I1053" s="124"/>
      <c r="J1053" s="124"/>
      <c r="K1053" s="129"/>
      <c r="L1053" s="125"/>
      <c r="M1053" s="124"/>
      <c r="N1053" s="124"/>
      <c r="O1053" s="124"/>
      <c r="P1053" s="129"/>
      <c r="Q1053" s="126"/>
      <c r="R1053" s="124"/>
      <c r="S1053" s="124"/>
    </row>
    <row r="1054" ht="16.5" customHeight="1">
      <c r="A1054" s="132" t="s">
        <v>1744</v>
      </c>
      <c r="B1054" s="134"/>
      <c r="C1054" s="123"/>
      <c r="D1054" s="123"/>
      <c r="E1054" s="124"/>
      <c r="F1054" s="135"/>
      <c r="G1054" s="125"/>
      <c r="H1054" s="124"/>
      <c r="I1054" s="124"/>
      <c r="J1054" s="124"/>
      <c r="K1054" s="129"/>
      <c r="L1054" s="125"/>
      <c r="M1054" s="124"/>
      <c r="N1054" s="124"/>
      <c r="O1054" s="124"/>
      <c r="P1054" s="129"/>
      <c r="Q1054" s="126"/>
      <c r="R1054" s="124"/>
      <c r="S1054" s="124"/>
    </row>
    <row r="1055" ht="16.5" customHeight="1">
      <c r="A1055" s="132" t="s">
        <v>1746</v>
      </c>
      <c r="B1055" s="134"/>
      <c r="C1055" s="123"/>
      <c r="D1055" s="123"/>
      <c r="E1055" s="124"/>
      <c r="F1055" s="135"/>
      <c r="G1055" s="125"/>
      <c r="H1055" s="124"/>
      <c r="I1055" s="124"/>
      <c r="J1055" s="124"/>
      <c r="K1055" s="129"/>
      <c r="L1055" s="125"/>
      <c r="M1055" s="124"/>
      <c r="N1055" s="124"/>
      <c r="O1055" s="124"/>
      <c r="P1055" s="129"/>
      <c r="Q1055" s="126"/>
      <c r="R1055" s="124"/>
      <c r="S1055" s="124"/>
    </row>
    <row r="1056" ht="16.5" customHeight="1">
      <c r="A1056" s="132" t="s">
        <v>1748</v>
      </c>
      <c r="B1056" s="134"/>
      <c r="C1056" s="123"/>
      <c r="D1056" s="123"/>
      <c r="E1056" s="124"/>
      <c r="F1056" s="135"/>
      <c r="G1056" s="125"/>
      <c r="H1056" s="124"/>
      <c r="I1056" s="124"/>
      <c r="J1056" s="124"/>
      <c r="K1056" s="129"/>
      <c r="L1056" s="125"/>
      <c r="M1056" s="124"/>
      <c r="N1056" s="124"/>
      <c r="O1056" s="124"/>
      <c r="P1056" s="129"/>
      <c r="Q1056" s="126"/>
      <c r="R1056" s="124"/>
      <c r="S1056" s="124"/>
    </row>
    <row r="1057" ht="16.5" customHeight="1">
      <c r="A1057" s="132" t="s">
        <v>1749</v>
      </c>
      <c r="B1057" s="134"/>
      <c r="C1057" s="123"/>
      <c r="D1057" s="123"/>
      <c r="E1057" s="124"/>
      <c r="F1057" s="135"/>
      <c r="G1057" s="125"/>
      <c r="H1057" s="124"/>
      <c r="I1057" s="124"/>
      <c r="J1057" s="124"/>
      <c r="K1057" s="129"/>
      <c r="L1057" s="125"/>
      <c r="M1057" s="124"/>
      <c r="N1057" s="124"/>
      <c r="O1057" s="124"/>
      <c r="P1057" s="129"/>
      <c r="Q1057" s="126"/>
      <c r="R1057" s="124"/>
      <c r="S1057" s="124"/>
    </row>
    <row r="1058" ht="16.5" customHeight="1">
      <c r="A1058" s="132" t="s">
        <v>1750</v>
      </c>
      <c r="B1058" s="134"/>
      <c r="C1058" s="123"/>
      <c r="D1058" s="123"/>
      <c r="E1058" s="124"/>
      <c r="F1058" s="135"/>
      <c r="G1058" s="125"/>
      <c r="H1058" s="124"/>
      <c r="I1058" s="124"/>
      <c r="J1058" s="124"/>
      <c r="K1058" s="129"/>
      <c r="L1058" s="125"/>
      <c r="M1058" s="124"/>
      <c r="N1058" s="124"/>
      <c r="O1058" s="124"/>
      <c r="P1058" s="129"/>
      <c r="Q1058" s="126"/>
      <c r="R1058" s="124"/>
      <c r="S1058" s="124"/>
    </row>
    <row r="1059" ht="16.5" customHeight="1">
      <c r="A1059" s="132" t="s">
        <v>1751</v>
      </c>
      <c r="B1059" s="134"/>
      <c r="C1059" s="123"/>
      <c r="D1059" s="123"/>
      <c r="E1059" s="124"/>
      <c r="F1059" s="135"/>
      <c r="G1059" s="125"/>
      <c r="H1059" s="124"/>
      <c r="I1059" s="124"/>
      <c r="J1059" s="124"/>
      <c r="K1059" s="129"/>
      <c r="L1059" s="125"/>
      <c r="M1059" s="124"/>
      <c r="N1059" s="124"/>
      <c r="O1059" s="124"/>
      <c r="P1059" s="129"/>
      <c r="Q1059" s="126"/>
      <c r="R1059" s="124"/>
      <c r="S1059" s="124"/>
    </row>
    <row r="1060" ht="16.5" customHeight="1">
      <c r="A1060" s="131" t="s">
        <v>962</v>
      </c>
      <c r="B1060" s="134"/>
      <c r="C1060" s="123"/>
      <c r="D1060" s="123"/>
      <c r="E1060" s="124"/>
      <c r="F1060" s="135"/>
      <c r="G1060" s="125"/>
      <c r="H1060" s="124"/>
      <c r="I1060" s="124"/>
      <c r="J1060" s="124"/>
      <c r="K1060" s="129"/>
      <c r="L1060" s="125"/>
      <c r="M1060" s="124"/>
      <c r="N1060" s="124"/>
      <c r="O1060" s="124"/>
      <c r="P1060" s="129"/>
      <c r="Q1060" s="126"/>
      <c r="R1060" s="124"/>
      <c r="S1060" s="124"/>
    </row>
    <row r="1061" ht="16.5" customHeight="1">
      <c r="A1061" s="132" t="s">
        <v>1752</v>
      </c>
      <c r="B1061" s="134"/>
      <c r="C1061" s="123"/>
      <c r="D1061" s="123"/>
      <c r="E1061" s="124"/>
      <c r="F1061" s="135"/>
      <c r="G1061" s="125"/>
      <c r="H1061" s="124"/>
      <c r="I1061" s="124"/>
      <c r="J1061" s="124"/>
      <c r="K1061" s="129"/>
      <c r="L1061" s="125"/>
      <c r="M1061" s="124"/>
      <c r="N1061" s="124"/>
      <c r="O1061" s="124"/>
      <c r="P1061" s="129"/>
      <c r="Q1061" s="126"/>
      <c r="R1061" s="124"/>
      <c r="S1061" s="124"/>
    </row>
    <row r="1062" ht="16.5" customHeight="1">
      <c r="A1062" s="132" t="s">
        <v>1753</v>
      </c>
      <c r="B1062" s="134"/>
      <c r="C1062" s="123"/>
      <c r="D1062" s="123"/>
      <c r="E1062" s="124"/>
      <c r="F1062" s="135"/>
      <c r="G1062" s="125"/>
      <c r="H1062" s="124"/>
      <c r="I1062" s="124"/>
      <c r="J1062" s="124"/>
      <c r="K1062" s="129"/>
      <c r="L1062" s="125"/>
      <c r="M1062" s="124"/>
      <c r="N1062" s="124"/>
      <c r="O1062" s="124"/>
      <c r="P1062" s="129"/>
      <c r="Q1062" s="126"/>
      <c r="R1062" s="124"/>
      <c r="S1062" s="124"/>
    </row>
    <row r="1063" ht="16.5" customHeight="1">
      <c r="A1063" s="132" t="s">
        <v>1754</v>
      </c>
      <c r="B1063" s="134"/>
      <c r="C1063" s="123"/>
      <c r="D1063" s="123"/>
      <c r="E1063" s="124"/>
      <c r="F1063" s="135"/>
      <c r="G1063" s="125"/>
      <c r="H1063" s="124"/>
      <c r="I1063" s="124"/>
      <c r="J1063" s="124"/>
      <c r="K1063" s="129"/>
      <c r="L1063" s="125"/>
      <c r="M1063" s="124"/>
      <c r="N1063" s="124"/>
      <c r="O1063" s="124"/>
      <c r="P1063" s="129"/>
      <c r="Q1063" s="126"/>
      <c r="R1063" s="124"/>
      <c r="S1063" s="124"/>
    </row>
    <row r="1064" ht="16.5" customHeight="1">
      <c r="A1064" s="132" t="s">
        <v>1755</v>
      </c>
      <c r="B1064" s="134"/>
      <c r="C1064" s="123"/>
      <c r="D1064" s="123"/>
      <c r="E1064" s="124"/>
      <c r="F1064" s="135"/>
      <c r="G1064" s="125"/>
      <c r="H1064" s="124"/>
      <c r="I1064" s="124"/>
      <c r="J1064" s="124"/>
      <c r="K1064" s="129"/>
      <c r="L1064" s="125"/>
      <c r="M1064" s="124"/>
      <c r="N1064" s="124"/>
      <c r="O1064" s="124"/>
      <c r="P1064" s="129"/>
      <c r="Q1064" s="126"/>
      <c r="R1064" s="124"/>
      <c r="S1064" s="124"/>
    </row>
    <row r="1065" ht="16.5" customHeight="1">
      <c r="A1065" s="132" t="s">
        <v>1756</v>
      </c>
      <c r="B1065" s="134"/>
      <c r="C1065" s="123"/>
      <c r="D1065" s="123"/>
      <c r="E1065" s="124"/>
      <c r="F1065" s="135"/>
      <c r="G1065" s="125"/>
      <c r="H1065" s="124"/>
      <c r="I1065" s="124"/>
      <c r="J1065" s="124"/>
      <c r="K1065" s="129"/>
      <c r="L1065" s="125"/>
      <c r="M1065" s="124"/>
      <c r="N1065" s="124"/>
      <c r="O1065" s="124"/>
      <c r="P1065" s="129"/>
      <c r="Q1065" s="126"/>
      <c r="R1065" s="124"/>
      <c r="S1065" s="124"/>
    </row>
    <row r="1066" ht="16.5" customHeight="1">
      <c r="A1066" s="132" t="s">
        <v>1757</v>
      </c>
      <c r="B1066" s="134"/>
      <c r="C1066" s="123"/>
      <c r="D1066" s="123"/>
      <c r="E1066" s="124"/>
      <c r="F1066" s="135"/>
      <c r="G1066" s="125"/>
      <c r="H1066" s="124"/>
      <c r="I1066" s="124"/>
      <c r="J1066" s="124"/>
      <c r="K1066" s="129"/>
      <c r="L1066" s="125"/>
      <c r="M1066" s="124"/>
      <c r="N1066" s="124"/>
      <c r="O1066" s="124"/>
      <c r="P1066" s="129"/>
      <c r="Q1066" s="126"/>
      <c r="R1066" s="124"/>
      <c r="S1066" s="124"/>
    </row>
    <row r="1067" ht="16.5" customHeight="1">
      <c r="A1067" s="132" t="s">
        <v>1758</v>
      </c>
      <c r="B1067" s="134"/>
      <c r="C1067" s="123"/>
      <c r="D1067" s="123"/>
      <c r="E1067" s="124"/>
      <c r="F1067" s="135"/>
      <c r="G1067" s="125"/>
      <c r="H1067" s="124"/>
      <c r="I1067" s="124"/>
      <c r="J1067" s="124"/>
      <c r="K1067" s="129"/>
      <c r="L1067" s="125"/>
      <c r="M1067" s="124"/>
      <c r="N1067" s="124"/>
      <c r="O1067" s="124"/>
      <c r="P1067" s="129"/>
      <c r="Q1067" s="126"/>
      <c r="R1067" s="124"/>
      <c r="S1067" s="124"/>
    </row>
    <row r="1068" ht="16.5" customHeight="1">
      <c r="A1068" s="132" t="s">
        <v>1759</v>
      </c>
      <c r="B1068" s="134"/>
      <c r="C1068" s="123"/>
      <c r="D1068" s="123"/>
      <c r="E1068" s="124"/>
      <c r="F1068" s="135"/>
      <c r="G1068" s="125"/>
      <c r="H1068" s="124"/>
      <c r="I1068" s="124"/>
      <c r="J1068" s="124"/>
      <c r="K1068" s="129"/>
      <c r="L1068" s="125"/>
      <c r="M1068" s="124"/>
      <c r="N1068" s="124"/>
      <c r="O1068" s="124"/>
      <c r="P1068" s="129"/>
      <c r="Q1068" s="126"/>
      <c r="R1068" s="124"/>
      <c r="S1068" s="124"/>
    </row>
    <row r="1069" ht="16.5" customHeight="1">
      <c r="A1069" s="132" t="s">
        <v>1760</v>
      </c>
      <c r="B1069" s="134"/>
      <c r="C1069" s="123"/>
      <c r="D1069" s="123"/>
      <c r="E1069" s="124"/>
      <c r="F1069" s="135"/>
      <c r="G1069" s="125"/>
      <c r="H1069" s="124"/>
      <c r="I1069" s="124"/>
      <c r="J1069" s="124"/>
      <c r="K1069" s="129"/>
      <c r="L1069" s="125"/>
      <c r="M1069" s="124"/>
      <c r="N1069" s="124"/>
      <c r="O1069" s="124"/>
      <c r="P1069" s="129"/>
      <c r="Q1069" s="126"/>
      <c r="R1069" s="124"/>
      <c r="S1069" s="124"/>
    </row>
    <row r="1070" ht="16.5" customHeight="1">
      <c r="A1070" s="132" t="s">
        <v>1761</v>
      </c>
      <c r="B1070" s="134"/>
      <c r="C1070" s="123"/>
      <c r="D1070" s="123"/>
      <c r="E1070" s="124"/>
      <c r="F1070" s="135"/>
      <c r="G1070" s="125"/>
      <c r="H1070" s="124"/>
      <c r="I1070" s="124"/>
      <c r="J1070" s="124"/>
      <c r="K1070" s="129"/>
      <c r="L1070" s="125"/>
      <c r="M1070" s="124"/>
      <c r="N1070" s="124"/>
      <c r="O1070" s="124"/>
      <c r="P1070" s="129"/>
      <c r="Q1070" s="126"/>
      <c r="R1070" s="124"/>
      <c r="S1070" s="124"/>
    </row>
    <row r="1071" ht="16.5" customHeight="1">
      <c r="A1071" s="131" t="s">
        <v>1313</v>
      </c>
      <c r="B1071" s="134"/>
      <c r="C1071" s="123"/>
      <c r="D1071" s="123"/>
      <c r="E1071" s="124"/>
      <c r="F1071" s="135"/>
      <c r="G1071" s="125"/>
      <c r="H1071" s="124"/>
      <c r="I1071" s="124"/>
      <c r="J1071" s="124"/>
      <c r="K1071" s="129"/>
      <c r="L1071" s="125"/>
      <c r="M1071" s="124"/>
      <c r="N1071" s="124"/>
      <c r="O1071" s="124"/>
      <c r="P1071" s="129"/>
      <c r="Q1071" s="126"/>
      <c r="R1071" s="124"/>
      <c r="S1071" s="124"/>
    </row>
    <row r="1072" ht="16.5" customHeight="1">
      <c r="A1072" s="132" t="s">
        <v>1762</v>
      </c>
      <c r="B1072" s="134"/>
      <c r="C1072" s="123"/>
      <c r="D1072" s="123"/>
      <c r="E1072" s="124"/>
      <c r="F1072" s="135"/>
      <c r="G1072" s="125"/>
      <c r="H1072" s="124"/>
      <c r="I1072" s="124"/>
      <c r="J1072" s="124"/>
      <c r="K1072" s="129"/>
      <c r="L1072" s="125"/>
      <c r="M1072" s="124"/>
      <c r="N1072" s="124"/>
      <c r="O1072" s="124"/>
      <c r="P1072" s="129"/>
      <c r="Q1072" s="126"/>
      <c r="R1072" s="124"/>
      <c r="S1072" s="124"/>
    </row>
    <row r="1073" ht="16.5" customHeight="1">
      <c r="A1073" s="132" t="s">
        <v>1763</v>
      </c>
      <c r="B1073" s="134"/>
      <c r="C1073" s="123"/>
      <c r="D1073" s="123"/>
      <c r="E1073" s="124"/>
      <c r="F1073" s="135"/>
      <c r="G1073" s="125"/>
      <c r="H1073" s="124"/>
      <c r="I1073" s="124"/>
      <c r="J1073" s="124"/>
      <c r="K1073" s="129"/>
      <c r="L1073" s="125"/>
      <c r="M1073" s="124"/>
      <c r="N1073" s="124"/>
      <c r="O1073" s="124"/>
      <c r="P1073" s="129"/>
      <c r="Q1073" s="126"/>
      <c r="R1073" s="124"/>
      <c r="S1073" s="124"/>
    </row>
    <row r="1074" ht="16.5" customHeight="1">
      <c r="A1074" s="132" t="s">
        <v>1764</v>
      </c>
      <c r="B1074" s="134"/>
      <c r="C1074" s="123"/>
      <c r="D1074" s="123"/>
      <c r="E1074" s="124"/>
      <c r="F1074" s="135"/>
      <c r="G1074" s="125"/>
      <c r="H1074" s="124"/>
      <c r="I1074" s="124"/>
      <c r="J1074" s="124"/>
      <c r="K1074" s="129"/>
      <c r="L1074" s="125"/>
      <c r="M1074" s="124"/>
      <c r="N1074" s="124"/>
      <c r="O1074" s="124"/>
      <c r="P1074" s="129"/>
      <c r="Q1074" s="126"/>
      <c r="R1074" s="124"/>
      <c r="S1074" s="124"/>
    </row>
    <row r="1075" ht="16.5" customHeight="1">
      <c r="A1075" s="132" t="s">
        <v>1765</v>
      </c>
      <c r="B1075" s="134"/>
      <c r="C1075" s="123"/>
      <c r="D1075" s="123"/>
      <c r="E1075" s="124"/>
      <c r="F1075" s="135"/>
      <c r="G1075" s="125"/>
      <c r="H1075" s="124"/>
      <c r="I1075" s="124"/>
      <c r="J1075" s="124"/>
      <c r="K1075" s="129"/>
      <c r="L1075" s="125"/>
      <c r="M1075" s="124"/>
      <c r="N1075" s="124"/>
      <c r="O1075" s="124"/>
      <c r="P1075" s="129"/>
      <c r="Q1075" s="126"/>
      <c r="R1075" s="124"/>
      <c r="S1075" s="124"/>
    </row>
    <row r="1076" ht="16.5" customHeight="1">
      <c r="A1076" s="132" t="s">
        <v>1766</v>
      </c>
      <c r="B1076" s="134"/>
      <c r="C1076" s="123"/>
      <c r="D1076" s="123"/>
      <c r="E1076" s="124"/>
      <c r="F1076" s="135"/>
      <c r="G1076" s="125"/>
      <c r="H1076" s="124"/>
      <c r="I1076" s="124"/>
      <c r="J1076" s="124"/>
      <c r="K1076" s="129"/>
      <c r="L1076" s="125"/>
      <c r="M1076" s="124"/>
      <c r="N1076" s="124"/>
      <c r="O1076" s="124"/>
      <c r="P1076" s="129"/>
      <c r="Q1076" s="126"/>
      <c r="R1076" s="124"/>
      <c r="S1076" s="124"/>
    </row>
    <row r="1077" ht="16.5" customHeight="1">
      <c r="A1077" s="132" t="s">
        <v>1767</v>
      </c>
      <c r="B1077" s="134"/>
      <c r="C1077" s="123"/>
      <c r="D1077" s="123"/>
      <c r="E1077" s="124"/>
      <c r="F1077" s="135"/>
      <c r="G1077" s="125"/>
      <c r="H1077" s="124"/>
      <c r="I1077" s="124"/>
      <c r="J1077" s="124"/>
      <c r="K1077" s="129"/>
      <c r="L1077" s="125"/>
      <c r="M1077" s="124"/>
      <c r="N1077" s="124"/>
      <c r="O1077" s="124"/>
      <c r="P1077" s="129"/>
      <c r="Q1077" s="126"/>
      <c r="R1077" s="124"/>
      <c r="S1077" s="124"/>
    </row>
    <row r="1078" ht="16.5" customHeight="1">
      <c r="A1078" s="132" t="s">
        <v>1768</v>
      </c>
      <c r="B1078" s="134"/>
      <c r="C1078" s="123"/>
      <c r="D1078" s="123"/>
      <c r="E1078" s="124"/>
      <c r="F1078" s="135"/>
      <c r="G1078" s="125"/>
      <c r="H1078" s="124"/>
      <c r="I1078" s="124"/>
      <c r="J1078" s="124"/>
      <c r="K1078" s="129"/>
      <c r="L1078" s="125"/>
      <c r="M1078" s="124"/>
      <c r="N1078" s="124"/>
      <c r="O1078" s="124"/>
      <c r="P1078" s="129"/>
      <c r="Q1078" s="126"/>
      <c r="R1078" s="124"/>
      <c r="S1078" s="124"/>
    </row>
    <row r="1079" ht="16.5" customHeight="1">
      <c r="A1079" s="132" t="s">
        <v>1769</v>
      </c>
      <c r="B1079" s="134"/>
      <c r="C1079" s="123"/>
      <c r="D1079" s="123"/>
      <c r="E1079" s="124"/>
      <c r="F1079" s="135"/>
      <c r="G1079" s="125"/>
      <c r="H1079" s="124"/>
      <c r="I1079" s="124"/>
      <c r="J1079" s="124"/>
      <c r="K1079" s="129"/>
      <c r="L1079" s="125"/>
      <c r="M1079" s="124"/>
      <c r="N1079" s="124"/>
      <c r="O1079" s="124"/>
      <c r="P1079" s="129"/>
      <c r="Q1079" s="126"/>
      <c r="R1079" s="124"/>
      <c r="S1079" s="124"/>
    </row>
    <row r="1080" ht="16.5" customHeight="1">
      <c r="A1080" s="132" t="s">
        <v>1770</v>
      </c>
      <c r="B1080" s="134"/>
      <c r="C1080" s="123"/>
      <c r="D1080" s="123"/>
      <c r="E1080" s="124"/>
      <c r="F1080" s="135"/>
      <c r="G1080" s="125"/>
      <c r="H1080" s="124"/>
      <c r="I1080" s="124"/>
      <c r="J1080" s="124"/>
      <c r="K1080" s="129"/>
      <c r="L1080" s="125"/>
      <c r="M1080" s="124"/>
      <c r="N1080" s="124"/>
      <c r="O1080" s="124"/>
      <c r="P1080" s="129"/>
      <c r="Q1080" s="126"/>
      <c r="R1080" s="124"/>
      <c r="S1080" s="124"/>
    </row>
    <row r="1081" ht="16.5" customHeight="1">
      <c r="A1081" s="132" t="s">
        <v>1771</v>
      </c>
      <c r="B1081" s="134"/>
      <c r="C1081" s="123"/>
      <c r="D1081" s="123"/>
      <c r="E1081" s="124"/>
      <c r="F1081" s="135"/>
      <c r="G1081" s="125"/>
      <c r="H1081" s="124"/>
      <c r="I1081" s="124"/>
      <c r="J1081" s="124"/>
      <c r="K1081" s="129"/>
      <c r="L1081" s="125"/>
      <c r="M1081" s="124"/>
      <c r="N1081" s="124"/>
      <c r="O1081" s="124"/>
      <c r="P1081" s="129"/>
      <c r="Q1081" s="126"/>
      <c r="R1081" s="124"/>
      <c r="S1081" s="124"/>
    </row>
    <row r="1082" ht="16.5" customHeight="1">
      <c r="A1082" s="132" t="s">
        <v>1773</v>
      </c>
      <c r="B1082" s="134"/>
      <c r="C1082" s="123"/>
      <c r="D1082" s="123"/>
      <c r="E1082" s="124"/>
      <c r="F1082" s="135"/>
      <c r="G1082" s="125"/>
      <c r="H1082" s="124"/>
      <c r="I1082" s="124"/>
      <c r="J1082" s="124"/>
      <c r="K1082" s="129"/>
      <c r="L1082" s="125"/>
      <c r="M1082" s="124"/>
      <c r="N1082" s="124"/>
      <c r="O1082" s="124"/>
      <c r="P1082" s="129"/>
      <c r="Q1082" s="126"/>
      <c r="R1082" s="124"/>
      <c r="S1082" s="124"/>
    </row>
    <row r="1083" ht="16.5" customHeight="1">
      <c r="A1083" s="132" t="s">
        <v>1774</v>
      </c>
      <c r="B1083" s="134"/>
      <c r="C1083" s="123"/>
      <c r="D1083" s="123"/>
      <c r="E1083" s="124"/>
      <c r="F1083" s="135"/>
      <c r="G1083" s="125"/>
      <c r="H1083" s="124"/>
      <c r="I1083" s="124"/>
      <c r="J1083" s="124"/>
      <c r="K1083" s="129"/>
      <c r="L1083" s="125"/>
      <c r="M1083" s="124"/>
      <c r="N1083" s="124"/>
      <c r="O1083" s="124"/>
      <c r="P1083" s="129"/>
      <c r="Q1083" s="126"/>
      <c r="R1083" s="124"/>
      <c r="S1083" s="124"/>
    </row>
    <row r="1084" ht="16.5" customHeight="1">
      <c r="A1084" s="132" t="s">
        <v>1775</v>
      </c>
      <c r="B1084" s="134"/>
      <c r="C1084" s="123"/>
      <c r="D1084" s="123"/>
      <c r="E1084" s="124"/>
      <c r="F1084" s="135"/>
      <c r="G1084" s="125"/>
      <c r="H1084" s="124"/>
      <c r="I1084" s="124"/>
      <c r="J1084" s="124"/>
      <c r="K1084" s="129"/>
      <c r="L1084" s="125"/>
      <c r="M1084" s="124"/>
      <c r="N1084" s="124"/>
      <c r="O1084" s="124"/>
      <c r="P1084" s="129"/>
      <c r="Q1084" s="126"/>
      <c r="R1084" s="124"/>
      <c r="S1084" s="124"/>
    </row>
    <row r="1085" ht="16.5" customHeight="1">
      <c r="A1085" s="132" t="s">
        <v>1776</v>
      </c>
      <c r="B1085" s="134"/>
      <c r="C1085" s="123"/>
      <c r="D1085" s="123"/>
      <c r="E1085" s="124"/>
      <c r="F1085" s="135"/>
      <c r="G1085" s="125"/>
      <c r="H1085" s="124"/>
      <c r="I1085" s="124"/>
      <c r="J1085" s="124"/>
      <c r="K1085" s="129"/>
      <c r="L1085" s="125"/>
      <c r="M1085" s="124"/>
      <c r="N1085" s="124"/>
      <c r="O1085" s="124"/>
      <c r="P1085" s="129"/>
      <c r="Q1085" s="126"/>
      <c r="R1085" s="124"/>
      <c r="S1085" s="124"/>
    </row>
    <row r="1086" ht="16.5" customHeight="1">
      <c r="A1086" s="132" t="s">
        <v>1777</v>
      </c>
      <c r="B1086" s="134"/>
      <c r="C1086" s="123"/>
      <c r="D1086" s="123"/>
      <c r="E1086" s="124"/>
      <c r="F1086" s="135"/>
      <c r="G1086" s="125"/>
      <c r="H1086" s="124"/>
      <c r="I1086" s="124"/>
      <c r="J1086" s="124"/>
      <c r="K1086" s="129"/>
      <c r="L1086" s="125"/>
      <c r="M1086" s="124"/>
      <c r="N1086" s="124"/>
      <c r="O1086" s="124"/>
      <c r="P1086" s="129"/>
      <c r="Q1086" s="126"/>
      <c r="R1086" s="124"/>
      <c r="S1086" s="124"/>
    </row>
    <row r="1087" ht="16.5" customHeight="1">
      <c r="A1087" s="132" t="s">
        <v>1778</v>
      </c>
      <c r="B1087" s="134"/>
      <c r="C1087" s="123"/>
      <c r="D1087" s="123"/>
      <c r="E1087" s="124"/>
      <c r="F1087" s="135"/>
      <c r="G1087" s="125"/>
      <c r="H1087" s="124"/>
      <c r="I1087" s="124"/>
      <c r="J1087" s="124"/>
      <c r="K1087" s="129"/>
      <c r="L1087" s="125"/>
      <c r="M1087" s="124"/>
      <c r="N1087" s="124"/>
      <c r="O1087" s="124"/>
      <c r="P1087" s="129"/>
      <c r="Q1087" s="126"/>
      <c r="R1087" s="124"/>
      <c r="S1087" s="124"/>
    </row>
    <row r="1088" ht="16.5" customHeight="1">
      <c r="A1088" s="132" t="s">
        <v>1779</v>
      </c>
      <c r="B1088" s="134"/>
      <c r="C1088" s="123"/>
      <c r="D1088" s="123"/>
      <c r="E1088" s="124"/>
      <c r="F1088" s="135"/>
      <c r="G1088" s="125"/>
      <c r="H1088" s="124"/>
      <c r="I1088" s="124"/>
      <c r="J1088" s="124"/>
      <c r="K1088" s="129"/>
      <c r="L1088" s="125"/>
      <c r="M1088" s="124"/>
      <c r="N1088" s="124"/>
      <c r="O1088" s="124"/>
      <c r="P1088" s="129"/>
      <c r="Q1088" s="126"/>
      <c r="R1088" s="124"/>
      <c r="S1088" s="124"/>
    </row>
    <row r="1089" ht="16.5" customHeight="1">
      <c r="A1089" s="132" t="s">
        <v>1780</v>
      </c>
      <c r="B1089" s="134"/>
      <c r="C1089" s="123"/>
      <c r="D1089" s="123"/>
      <c r="E1089" s="124"/>
      <c r="F1089" s="135"/>
      <c r="G1089" s="125"/>
      <c r="H1089" s="124"/>
      <c r="I1089" s="124"/>
      <c r="J1089" s="124"/>
      <c r="K1089" s="129"/>
      <c r="L1089" s="125"/>
      <c r="M1089" s="124"/>
      <c r="N1089" s="124"/>
      <c r="O1089" s="124"/>
      <c r="P1089" s="129"/>
      <c r="Q1089" s="126"/>
      <c r="R1089" s="124"/>
      <c r="S1089" s="124"/>
    </row>
    <row r="1090" ht="16.5" customHeight="1">
      <c r="A1090" s="132" t="s">
        <v>1781</v>
      </c>
      <c r="B1090" s="134"/>
      <c r="C1090" s="123"/>
      <c r="D1090" s="123"/>
      <c r="E1090" s="124"/>
      <c r="F1090" s="135"/>
      <c r="G1090" s="125"/>
      <c r="H1090" s="124"/>
      <c r="I1090" s="124"/>
      <c r="J1090" s="124"/>
      <c r="K1090" s="129"/>
      <c r="L1090" s="125"/>
      <c r="M1090" s="124"/>
      <c r="N1090" s="124"/>
      <c r="O1090" s="124"/>
      <c r="P1090" s="129"/>
      <c r="Q1090" s="126"/>
      <c r="R1090" s="124"/>
      <c r="S1090" s="124"/>
    </row>
    <row r="1091" ht="16.5" customHeight="1">
      <c r="A1091" s="132" t="s">
        <v>1782</v>
      </c>
      <c r="B1091" s="134"/>
      <c r="C1091" s="123"/>
      <c r="D1091" s="123"/>
      <c r="E1091" s="124"/>
      <c r="F1091" s="135"/>
      <c r="G1091" s="125"/>
      <c r="H1091" s="124"/>
      <c r="I1091" s="124"/>
      <c r="J1091" s="124"/>
      <c r="K1091" s="129"/>
      <c r="L1091" s="125"/>
      <c r="M1091" s="124"/>
      <c r="N1091" s="124"/>
      <c r="O1091" s="124"/>
      <c r="P1091" s="129"/>
      <c r="Q1091" s="126"/>
      <c r="R1091" s="124"/>
      <c r="S1091" s="124"/>
    </row>
    <row r="1092" ht="16.5" customHeight="1">
      <c r="A1092" s="132" t="s">
        <v>1783</v>
      </c>
      <c r="B1092" s="134"/>
      <c r="C1092" s="123"/>
      <c r="D1092" s="123"/>
      <c r="E1092" s="124"/>
      <c r="F1092" s="135"/>
      <c r="G1092" s="125"/>
      <c r="H1092" s="124"/>
      <c r="I1092" s="124"/>
      <c r="J1092" s="124"/>
      <c r="K1092" s="129"/>
      <c r="L1092" s="125"/>
      <c r="M1092" s="124"/>
      <c r="N1092" s="124"/>
      <c r="O1092" s="124"/>
      <c r="P1092" s="129"/>
      <c r="Q1092" s="126"/>
      <c r="R1092" s="124"/>
      <c r="S1092" s="124"/>
    </row>
    <row r="1093" ht="16.5" customHeight="1">
      <c r="A1093" s="132" t="s">
        <v>1784</v>
      </c>
      <c r="B1093" s="134"/>
      <c r="C1093" s="123"/>
      <c r="D1093" s="123"/>
      <c r="E1093" s="124"/>
      <c r="F1093" s="135"/>
      <c r="G1093" s="125"/>
      <c r="H1093" s="124"/>
      <c r="I1093" s="124"/>
      <c r="J1093" s="124"/>
      <c r="K1093" s="129"/>
      <c r="L1093" s="125"/>
      <c r="M1093" s="124"/>
      <c r="N1093" s="124"/>
      <c r="O1093" s="124"/>
      <c r="P1093" s="129"/>
      <c r="Q1093" s="126"/>
      <c r="R1093" s="124"/>
      <c r="S1093" s="124"/>
    </row>
    <row r="1094" ht="16.5" customHeight="1">
      <c r="A1094" s="132" t="s">
        <v>1785</v>
      </c>
      <c r="B1094" s="134"/>
      <c r="C1094" s="123"/>
      <c r="D1094" s="123"/>
      <c r="E1094" s="124"/>
      <c r="F1094" s="135"/>
      <c r="G1094" s="125"/>
      <c r="H1094" s="124"/>
      <c r="I1094" s="124"/>
      <c r="J1094" s="124"/>
      <c r="K1094" s="129"/>
      <c r="L1094" s="125"/>
      <c r="M1094" s="124"/>
      <c r="N1094" s="124"/>
      <c r="O1094" s="124"/>
      <c r="P1094" s="129"/>
      <c r="Q1094" s="126"/>
      <c r="R1094" s="124"/>
      <c r="S1094" s="124"/>
    </row>
    <row r="1095" ht="16.5" customHeight="1">
      <c r="A1095" s="132" t="s">
        <v>1786</v>
      </c>
      <c r="B1095" s="134"/>
      <c r="C1095" s="123"/>
      <c r="D1095" s="123"/>
      <c r="E1095" s="124"/>
      <c r="F1095" s="135"/>
      <c r="G1095" s="125"/>
      <c r="H1095" s="124"/>
      <c r="I1095" s="124"/>
      <c r="J1095" s="124"/>
      <c r="K1095" s="129"/>
      <c r="L1095" s="125"/>
      <c r="M1095" s="124"/>
      <c r="N1095" s="124"/>
      <c r="O1095" s="124"/>
      <c r="P1095" s="129"/>
      <c r="Q1095" s="126"/>
      <c r="R1095" s="124"/>
      <c r="S1095" s="124"/>
    </row>
    <row r="1096" ht="16.5" customHeight="1">
      <c r="A1096" s="132" t="s">
        <v>1787</v>
      </c>
      <c r="B1096" s="134"/>
      <c r="C1096" s="123"/>
      <c r="D1096" s="123"/>
      <c r="E1096" s="124"/>
      <c r="F1096" s="135"/>
      <c r="G1096" s="125"/>
      <c r="H1096" s="124"/>
      <c r="I1096" s="124"/>
      <c r="J1096" s="124"/>
      <c r="K1096" s="129"/>
      <c r="L1096" s="125"/>
      <c r="M1096" s="124"/>
      <c r="N1096" s="124"/>
      <c r="O1096" s="124"/>
      <c r="P1096" s="129"/>
      <c r="Q1096" s="126"/>
      <c r="R1096" s="124"/>
      <c r="S1096" s="124"/>
    </row>
    <row r="1097" ht="16.5" customHeight="1">
      <c r="A1097" s="131" t="s">
        <v>1416</v>
      </c>
      <c r="B1097" s="134"/>
      <c r="C1097" s="123"/>
      <c r="D1097" s="123"/>
      <c r="E1097" s="124"/>
      <c r="F1097" s="135"/>
      <c r="G1097" s="125"/>
      <c r="H1097" s="124"/>
      <c r="I1097" s="124"/>
      <c r="J1097" s="124"/>
      <c r="K1097" s="129"/>
      <c r="L1097" s="125"/>
      <c r="M1097" s="124"/>
      <c r="N1097" s="124"/>
      <c r="O1097" s="124"/>
      <c r="P1097" s="129"/>
      <c r="Q1097" s="126"/>
      <c r="R1097" s="124"/>
      <c r="S1097" s="124"/>
    </row>
    <row r="1098" ht="16.5" customHeight="1">
      <c r="A1098" s="132" t="s">
        <v>1788</v>
      </c>
      <c r="B1098" s="134"/>
      <c r="C1098" s="123"/>
      <c r="D1098" s="123"/>
      <c r="E1098" s="124"/>
      <c r="F1098" s="135"/>
      <c r="G1098" s="125"/>
      <c r="H1098" s="124"/>
      <c r="I1098" s="124"/>
      <c r="J1098" s="124"/>
      <c r="K1098" s="129"/>
      <c r="L1098" s="125"/>
      <c r="M1098" s="124"/>
      <c r="N1098" s="124"/>
      <c r="O1098" s="124"/>
      <c r="P1098" s="129"/>
      <c r="Q1098" s="126"/>
      <c r="R1098" s="124"/>
      <c r="S1098" s="124"/>
    </row>
    <row r="1099" ht="16.5" customHeight="1">
      <c r="A1099" s="131" t="s">
        <v>1403</v>
      </c>
      <c r="B1099" s="134"/>
      <c r="C1099" s="123"/>
      <c r="D1099" s="123"/>
      <c r="E1099" s="124"/>
      <c r="F1099" s="135"/>
      <c r="G1099" s="125"/>
      <c r="H1099" s="124"/>
      <c r="I1099" s="124"/>
      <c r="J1099" s="124"/>
      <c r="K1099" s="129"/>
      <c r="L1099" s="125"/>
      <c r="M1099" s="124"/>
      <c r="N1099" s="124"/>
      <c r="O1099" s="124"/>
      <c r="P1099" s="129"/>
      <c r="Q1099" s="126"/>
      <c r="R1099" s="124"/>
      <c r="S1099" s="124"/>
    </row>
    <row r="1100" ht="16.5" customHeight="1">
      <c r="A1100" s="132" t="s">
        <v>1789</v>
      </c>
      <c r="B1100" s="134"/>
      <c r="C1100" s="123"/>
      <c r="D1100" s="123"/>
      <c r="E1100" s="124"/>
      <c r="F1100" s="135"/>
      <c r="G1100" s="125"/>
      <c r="H1100" s="124"/>
      <c r="I1100" s="124"/>
      <c r="J1100" s="124"/>
      <c r="K1100" s="129"/>
      <c r="L1100" s="125"/>
      <c r="M1100" s="124"/>
      <c r="N1100" s="124"/>
      <c r="O1100" s="124"/>
      <c r="P1100" s="129"/>
      <c r="Q1100" s="126"/>
      <c r="R1100" s="124"/>
      <c r="S1100" s="124"/>
    </row>
    <row r="1101" ht="16.5" customHeight="1">
      <c r="A1101" s="131" t="s">
        <v>854</v>
      </c>
      <c r="B1101" s="134"/>
      <c r="C1101" s="123"/>
      <c r="D1101" s="123"/>
      <c r="E1101" s="124"/>
      <c r="F1101" s="135"/>
      <c r="G1101" s="125"/>
      <c r="H1101" s="124"/>
      <c r="I1101" s="124"/>
      <c r="J1101" s="124"/>
      <c r="K1101" s="129"/>
      <c r="L1101" s="125"/>
      <c r="M1101" s="124"/>
      <c r="N1101" s="124"/>
      <c r="O1101" s="124"/>
      <c r="P1101" s="129"/>
      <c r="Q1101" s="126"/>
      <c r="R1101" s="124"/>
      <c r="S1101" s="124"/>
    </row>
    <row r="1102" ht="16.5" customHeight="1">
      <c r="A1102" s="131" t="s">
        <v>1553</v>
      </c>
      <c r="B1102" s="134"/>
      <c r="C1102" s="123"/>
      <c r="D1102" s="123"/>
      <c r="E1102" s="124"/>
      <c r="F1102" s="135"/>
      <c r="G1102" s="125"/>
      <c r="H1102" s="124"/>
      <c r="I1102" s="124"/>
      <c r="J1102" s="124"/>
      <c r="K1102" s="129"/>
      <c r="L1102" s="125"/>
      <c r="M1102" s="124"/>
      <c r="N1102" s="124"/>
      <c r="O1102" s="124"/>
      <c r="P1102" s="129"/>
      <c r="Q1102" s="126"/>
      <c r="R1102" s="124"/>
      <c r="S1102" s="124"/>
    </row>
    <row r="1103" ht="16.5" customHeight="1">
      <c r="A1103" s="132" t="s">
        <v>1790</v>
      </c>
      <c r="B1103" s="134"/>
      <c r="C1103" s="123"/>
      <c r="D1103" s="123"/>
      <c r="E1103" s="124"/>
      <c r="F1103" s="135"/>
      <c r="G1103" s="125"/>
      <c r="H1103" s="124"/>
      <c r="I1103" s="124"/>
      <c r="J1103" s="124"/>
      <c r="K1103" s="129"/>
      <c r="L1103" s="125"/>
      <c r="M1103" s="124"/>
      <c r="N1103" s="124"/>
      <c r="O1103" s="124"/>
      <c r="P1103" s="129"/>
      <c r="Q1103" s="126"/>
      <c r="R1103" s="124"/>
      <c r="S1103" s="124"/>
    </row>
    <row r="1104" ht="16.5" customHeight="1">
      <c r="A1104" s="131" t="s">
        <v>1413</v>
      </c>
      <c r="B1104" s="134"/>
      <c r="C1104" s="123"/>
      <c r="D1104" s="123"/>
      <c r="E1104" s="124"/>
      <c r="F1104" s="135"/>
      <c r="G1104" s="125"/>
      <c r="H1104" s="124"/>
      <c r="I1104" s="124"/>
      <c r="J1104" s="124"/>
      <c r="K1104" s="129"/>
      <c r="L1104" s="125"/>
      <c r="M1104" s="124"/>
      <c r="N1104" s="124"/>
      <c r="O1104" s="124"/>
      <c r="P1104" s="129"/>
      <c r="Q1104" s="126"/>
      <c r="R1104" s="124"/>
      <c r="S1104" s="124"/>
    </row>
    <row r="1105" ht="16.5" customHeight="1">
      <c r="A1105" s="132" t="s">
        <v>1791</v>
      </c>
      <c r="B1105" s="134"/>
      <c r="C1105" s="123"/>
      <c r="D1105" s="123"/>
      <c r="E1105" s="124"/>
      <c r="F1105" s="135"/>
      <c r="G1105" s="125"/>
      <c r="H1105" s="124"/>
      <c r="I1105" s="124"/>
      <c r="J1105" s="124"/>
      <c r="K1105" s="129"/>
      <c r="L1105" s="125"/>
      <c r="M1105" s="124"/>
      <c r="N1105" s="124"/>
      <c r="O1105" s="124"/>
      <c r="P1105" s="129"/>
      <c r="Q1105" s="126"/>
      <c r="R1105" s="124"/>
      <c r="S1105" s="124"/>
    </row>
    <row r="1106" ht="16.5" customHeight="1">
      <c r="A1106" s="132" t="s">
        <v>1792</v>
      </c>
      <c r="B1106" s="134"/>
      <c r="C1106" s="123"/>
      <c r="D1106" s="123"/>
      <c r="E1106" s="124"/>
      <c r="F1106" s="135"/>
      <c r="G1106" s="125"/>
      <c r="H1106" s="124"/>
      <c r="I1106" s="124"/>
      <c r="J1106" s="124"/>
      <c r="K1106" s="129"/>
      <c r="L1106" s="125"/>
      <c r="M1106" s="124"/>
      <c r="N1106" s="124"/>
      <c r="O1106" s="124"/>
      <c r="P1106" s="129"/>
      <c r="Q1106" s="126"/>
      <c r="R1106" s="124"/>
      <c r="S1106" s="124"/>
    </row>
    <row r="1107" ht="16.5" customHeight="1">
      <c r="A1107" s="132" t="s">
        <v>1793</v>
      </c>
      <c r="B1107" s="134"/>
      <c r="C1107" s="123"/>
      <c r="D1107" s="123"/>
      <c r="E1107" s="124"/>
      <c r="F1107" s="135"/>
      <c r="G1107" s="125"/>
      <c r="H1107" s="124"/>
      <c r="I1107" s="124"/>
      <c r="J1107" s="124"/>
      <c r="K1107" s="129"/>
      <c r="L1107" s="125"/>
      <c r="M1107" s="124"/>
      <c r="N1107" s="124"/>
      <c r="O1107" s="124"/>
      <c r="P1107" s="129"/>
      <c r="Q1107" s="126"/>
      <c r="R1107" s="124"/>
      <c r="S1107" s="124"/>
    </row>
    <row r="1108" ht="16.5" customHeight="1">
      <c r="A1108" s="132" t="s">
        <v>1794</v>
      </c>
      <c r="B1108" s="134"/>
      <c r="C1108" s="123"/>
      <c r="D1108" s="123"/>
      <c r="E1108" s="124"/>
      <c r="F1108" s="135"/>
      <c r="G1108" s="125"/>
      <c r="H1108" s="124"/>
      <c r="I1108" s="124"/>
      <c r="J1108" s="124"/>
      <c r="K1108" s="129"/>
      <c r="L1108" s="125"/>
      <c r="M1108" s="124"/>
      <c r="N1108" s="124"/>
      <c r="O1108" s="124"/>
      <c r="P1108" s="129"/>
      <c r="Q1108" s="126"/>
      <c r="R1108" s="124"/>
      <c r="S1108" s="124"/>
    </row>
    <row r="1109" ht="16.5" customHeight="1">
      <c r="A1109" s="132" t="s">
        <v>1795</v>
      </c>
      <c r="B1109" s="134"/>
      <c r="C1109" s="123"/>
      <c r="D1109" s="123"/>
      <c r="E1109" s="124"/>
      <c r="F1109" s="135"/>
      <c r="G1109" s="125"/>
      <c r="H1109" s="124"/>
      <c r="I1109" s="124"/>
      <c r="J1109" s="124"/>
      <c r="K1109" s="129"/>
      <c r="L1109" s="125"/>
      <c r="M1109" s="124"/>
      <c r="N1109" s="124"/>
      <c r="O1109" s="124"/>
      <c r="P1109" s="129"/>
      <c r="Q1109" s="126"/>
      <c r="R1109" s="124"/>
      <c r="S1109" s="124"/>
    </row>
    <row r="1110" ht="16.5" customHeight="1">
      <c r="A1110" s="132" t="s">
        <v>1796</v>
      </c>
      <c r="B1110" s="134"/>
      <c r="C1110" s="123"/>
      <c r="D1110" s="123"/>
      <c r="E1110" s="124"/>
      <c r="F1110" s="135"/>
      <c r="G1110" s="125"/>
      <c r="H1110" s="124"/>
      <c r="I1110" s="124"/>
      <c r="J1110" s="124"/>
      <c r="K1110" s="129"/>
      <c r="L1110" s="125"/>
      <c r="M1110" s="124"/>
      <c r="N1110" s="124"/>
      <c r="O1110" s="124"/>
      <c r="P1110" s="129"/>
      <c r="Q1110" s="126"/>
      <c r="R1110" s="124"/>
      <c r="S1110" s="124"/>
    </row>
    <row r="1111" ht="16.5" customHeight="1">
      <c r="A1111" s="132" t="s">
        <v>1797</v>
      </c>
      <c r="B1111" s="134"/>
      <c r="C1111" s="123"/>
      <c r="D1111" s="123"/>
      <c r="E1111" s="124"/>
      <c r="F1111" s="135"/>
      <c r="G1111" s="125"/>
      <c r="H1111" s="124"/>
      <c r="I1111" s="124"/>
      <c r="J1111" s="124"/>
      <c r="K1111" s="129"/>
      <c r="L1111" s="125"/>
      <c r="M1111" s="124"/>
      <c r="N1111" s="124"/>
      <c r="O1111" s="124"/>
      <c r="P1111" s="129"/>
      <c r="Q1111" s="126"/>
      <c r="R1111" s="124"/>
      <c r="S1111" s="124"/>
    </row>
    <row r="1112" ht="16.5" customHeight="1">
      <c r="A1112" s="131" t="s">
        <v>1377</v>
      </c>
      <c r="B1112" s="134"/>
      <c r="C1112" s="123"/>
      <c r="D1112" s="123"/>
      <c r="E1112" s="124"/>
      <c r="F1112" s="135"/>
      <c r="G1112" s="125"/>
      <c r="H1112" s="124"/>
      <c r="I1112" s="124"/>
      <c r="J1112" s="124"/>
      <c r="K1112" s="129"/>
      <c r="L1112" s="125"/>
      <c r="M1112" s="124"/>
      <c r="N1112" s="124"/>
      <c r="O1112" s="124"/>
      <c r="P1112" s="129"/>
      <c r="Q1112" s="126"/>
      <c r="R1112" s="124"/>
      <c r="S1112" s="124"/>
    </row>
    <row r="1113" ht="16.5" customHeight="1">
      <c r="A1113" s="132" t="s">
        <v>1798</v>
      </c>
      <c r="B1113" s="134"/>
      <c r="C1113" s="123"/>
      <c r="D1113" s="123"/>
      <c r="E1113" s="124"/>
      <c r="F1113" s="135"/>
      <c r="G1113" s="125"/>
      <c r="H1113" s="124"/>
      <c r="I1113" s="124"/>
      <c r="J1113" s="124"/>
      <c r="K1113" s="129"/>
      <c r="L1113" s="125"/>
      <c r="M1113" s="124"/>
      <c r="N1113" s="124"/>
      <c r="O1113" s="124"/>
      <c r="P1113" s="129"/>
      <c r="Q1113" s="126"/>
      <c r="R1113" s="124"/>
      <c r="S1113" s="124"/>
    </row>
    <row r="1114" ht="16.5" customHeight="1">
      <c r="A1114" s="132" t="s">
        <v>1799</v>
      </c>
      <c r="B1114" s="134"/>
      <c r="C1114" s="123"/>
      <c r="D1114" s="123"/>
      <c r="E1114" s="124"/>
      <c r="F1114" s="135"/>
      <c r="G1114" s="125"/>
      <c r="H1114" s="124"/>
      <c r="I1114" s="124"/>
      <c r="J1114" s="124"/>
      <c r="K1114" s="129"/>
      <c r="L1114" s="125"/>
      <c r="M1114" s="124"/>
      <c r="N1114" s="124"/>
      <c r="O1114" s="124"/>
      <c r="P1114" s="129"/>
      <c r="Q1114" s="126"/>
      <c r="R1114" s="124"/>
      <c r="S1114" s="124"/>
    </row>
    <row r="1115" ht="16.5" customHeight="1">
      <c r="A1115" s="132" t="s">
        <v>1800</v>
      </c>
      <c r="B1115" s="134"/>
      <c r="C1115" s="123"/>
      <c r="D1115" s="123"/>
      <c r="E1115" s="124"/>
      <c r="F1115" s="135"/>
      <c r="G1115" s="125"/>
      <c r="H1115" s="124"/>
      <c r="I1115" s="124"/>
      <c r="J1115" s="124"/>
      <c r="K1115" s="129"/>
      <c r="L1115" s="125"/>
      <c r="M1115" s="124"/>
      <c r="N1115" s="124"/>
      <c r="O1115" s="124"/>
      <c r="P1115" s="129"/>
      <c r="Q1115" s="126"/>
      <c r="R1115" s="124"/>
      <c r="S1115" s="124"/>
    </row>
    <row r="1116" ht="16.5" customHeight="1">
      <c r="A1116" s="132" t="s">
        <v>1801</v>
      </c>
      <c r="B1116" s="134"/>
      <c r="C1116" s="123"/>
      <c r="D1116" s="123"/>
      <c r="E1116" s="124"/>
      <c r="F1116" s="135"/>
      <c r="G1116" s="125"/>
      <c r="H1116" s="124"/>
      <c r="I1116" s="124"/>
      <c r="J1116" s="124"/>
      <c r="K1116" s="129"/>
      <c r="L1116" s="125"/>
      <c r="M1116" s="124"/>
      <c r="N1116" s="124"/>
      <c r="O1116" s="124"/>
      <c r="P1116" s="129"/>
      <c r="Q1116" s="126"/>
      <c r="R1116" s="124"/>
      <c r="S1116" s="124"/>
    </row>
    <row r="1117" ht="16.5" customHeight="1">
      <c r="A1117" s="132" t="s">
        <v>1802</v>
      </c>
      <c r="B1117" s="134"/>
      <c r="C1117" s="123"/>
      <c r="D1117" s="123"/>
      <c r="E1117" s="124"/>
      <c r="F1117" s="135"/>
      <c r="G1117" s="125"/>
      <c r="H1117" s="124"/>
      <c r="I1117" s="124"/>
      <c r="J1117" s="124"/>
      <c r="K1117" s="129"/>
      <c r="L1117" s="125"/>
      <c r="M1117" s="124"/>
      <c r="N1117" s="124"/>
      <c r="O1117" s="124"/>
      <c r="P1117" s="129"/>
      <c r="Q1117" s="126"/>
      <c r="R1117" s="124"/>
      <c r="S1117" s="124"/>
    </row>
    <row r="1118" ht="16.5" customHeight="1">
      <c r="A1118" s="131" t="s">
        <v>1428</v>
      </c>
      <c r="B1118" s="134"/>
      <c r="C1118" s="123"/>
      <c r="D1118" s="123"/>
      <c r="E1118" s="124"/>
      <c r="F1118" s="135"/>
      <c r="G1118" s="125"/>
      <c r="H1118" s="124"/>
      <c r="I1118" s="124"/>
      <c r="J1118" s="124"/>
      <c r="K1118" s="129"/>
      <c r="L1118" s="125"/>
      <c r="M1118" s="124"/>
      <c r="N1118" s="124"/>
      <c r="O1118" s="124"/>
      <c r="P1118" s="129"/>
      <c r="Q1118" s="126"/>
      <c r="R1118" s="124"/>
      <c r="S1118" s="124"/>
    </row>
    <row r="1119" ht="16.5" customHeight="1">
      <c r="A1119" s="131" t="s">
        <v>1803</v>
      </c>
      <c r="B1119" s="134"/>
      <c r="C1119" s="123"/>
      <c r="D1119" s="123"/>
      <c r="E1119" s="124"/>
      <c r="F1119" s="135"/>
      <c r="G1119" s="125"/>
      <c r="H1119" s="124"/>
      <c r="I1119" s="124"/>
      <c r="J1119" s="124"/>
      <c r="K1119" s="129"/>
      <c r="L1119" s="125"/>
      <c r="M1119" s="124"/>
      <c r="N1119" s="124"/>
      <c r="O1119" s="124"/>
      <c r="P1119" s="129"/>
      <c r="Q1119" s="126"/>
      <c r="R1119" s="124"/>
      <c r="S1119" s="124"/>
    </row>
    <row r="1120" ht="16.5" customHeight="1">
      <c r="A1120" s="132" t="s">
        <v>1804</v>
      </c>
      <c r="B1120" s="134"/>
      <c r="C1120" s="123"/>
      <c r="D1120" s="123"/>
      <c r="E1120" s="124"/>
      <c r="F1120" s="135"/>
      <c r="G1120" s="125"/>
      <c r="H1120" s="124"/>
      <c r="I1120" s="124"/>
      <c r="J1120" s="124"/>
      <c r="K1120" s="129"/>
      <c r="L1120" s="125"/>
      <c r="M1120" s="124"/>
      <c r="N1120" s="124"/>
      <c r="O1120" s="124"/>
      <c r="P1120" s="129"/>
      <c r="Q1120" s="126"/>
      <c r="R1120" s="124"/>
      <c r="S1120" s="124"/>
    </row>
    <row r="1121" ht="16.5" customHeight="1">
      <c r="A1121" s="132" t="s">
        <v>1805</v>
      </c>
      <c r="B1121" s="134"/>
      <c r="C1121" s="123"/>
      <c r="D1121" s="123"/>
      <c r="E1121" s="124"/>
      <c r="F1121" s="135"/>
      <c r="G1121" s="125"/>
      <c r="H1121" s="124"/>
      <c r="I1121" s="124"/>
      <c r="J1121" s="124"/>
      <c r="K1121" s="129"/>
      <c r="L1121" s="125"/>
      <c r="M1121" s="124"/>
      <c r="N1121" s="124"/>
      <c r="O1121" s="124"/>
      <c r="P1121" s="129"/>
      <c r="Q1121" s="126"/>
      <c r="R1121" s="124"/>
      <c r="S1121" s="124"/>
    </row>
    <row r="1122" ht="16.5" customHeight="1">
      <c r="A1122" s="132" t="s">
        <v>1806</v>
      </c>
      <c r="B1122" s="134"/>
      <c r="C1122" s="123"/>
      <c r="D1122" s="123"/>
      <c r="E1122" s="124"/>
      <c r="F1122" s="135"/>
      <c r="G1122" s="125"/>
      <c r="H1122" s="124"/>
      <c r="I1122" s="124"/>
      <c r="J1122" s="124"/>
      <c r="K1122" s="129"/>
      <c r="L1122" s="125"/>
      <c r="M1122" s="124"/>
      <c r="N1122" s="124"/>
      <c r="O1122" s="124"/>
      <c r="P1122" s="129"/>
      <c r="Q1122" s="126"/>
      <c r="R1122" s="124"/>
      <c r="S1122" s="124"/>
    </row>
    <row r="1123" ht="16.5" customHeight="1">
      <c r="A1123" s="132" t="s">
        <v>1807</v>
      </c>
      <c r="B1123" s="134"/>
      <c r="C1123" s="123"/>
      <c r="D1123" s="123"/>
      <c r="E1123" s="124"/>
      <c r="F1123" s="135"/>
      <c r="G1123" s="125"/>
      <c r="H1123" s="124"/>
      <c r="I1123" s="124"/>
      <c r="J1123" s="124"/>
      <c r="K1123" s="129"/>
      <c r="L1123" s="125"/>
      <c r="M1123" s="124"/>
      <c r="N1123" s="124"/>
      <c r="O1123" s="124"/>
      <c r="P1123" s="129"/>
      <c r="Q1123" s="126"/>
      <c r="R1123" s="124"/>
      <c r="S1123" s="124"/>
    </row>
    <row r="1124" ht="16.5" customHeight="1">
      <c r="A1124" s="131" t="s">
        <v>676</v>
      </c>
      <c r="B1124" s="134"/>
      <c r="C1124" s="123"/>
      <c r="D1124" s="123"/>
      <c r="E1124" s="124"/>
      <c r="F1124" s="135"/>
      <c r="G1124" s="125"/>
      <c r="H1124" s="124"/>
      <c r="I1124" s="124"/>
      <c r="J1124" s="124"/>
      <c r="K1124" s="129"/>
      <c r="L1124" s="125"/>
      <c r="M1124" s="124"/>
      <c r="N1124" s="124"/>
      <c r="O1124" s="124"/>
      <c r="P1124" s="129"/>
      <c r="Q1124" s="126"/>
      <c r="R1124" s="124"/>
      <c r="S1124" s="124"/>
    </row>
    <row r="1125" ht="16.5" customHeight="1">
      <c r="A1125" s="132" t="s">
        <v>1808</v>
      </c>
      <c r="B1125" s="134"/>
      <c r="C1125" s="123"/>
      <c r="D1125" s="123"/>
      <c r="E1125" s="124"/>
      <c r="F1125" s="135"/>
      <c r="G1125" s="125"/>
      <c r="H1125" s="124"/>
      <c r="I1125" s="124"/>
      <c r="J1125" s="124"/>
      <c r="K1125" s="129"/>
      <c r="L1125" s="125"/>
      <c r="M1125" s="124"/>
      <c r="N1125" s="124"/>
      <c r="O1125" s="124"/>
      <c r="P1125" s="129"/>
      <c r="Q1125" s="126"/>
      <c r="R1125" s="124"/>
      <c r="S1125" s="124"/>
    </row>
    <row r="1126" ht="16.5" customHeight="1">
      <c r="A1126" s="132" t="s">
        <v>1809</v>
      </c>
      <c r="B1126" s="134"/>
      <c r="C1126" s="123"/>
      <c r="D1126" s="123"/>
      <c r="E1126" s="124"/>
      <c r="F1126" s="135"/>
      <c r="G1126" s="125"/>
      <c r="H1126" s="124"/>
      <c r="I1126" s="124"/>
      <c r="J1126" s="124"/>
      <c r="K1126" s="129"/>
      <c r="L1126" s="125"/>
      <c r="M1126" s="124"/>
      <c r="N1126" s="124"/>
      <c r="O1126" s="124"/>
      <c r="P1126" s="129"/>
      <c r="Q1126" s="126"/>
      <c r="R1126" s="124"/>
      <c r="S1126" s="124"/>
    </row>
    <row r="1127" ht="16.5" customHeight="1">
      <c r="A1127" s="132" t="s">
        <v>1810</v>
      </c>
      <c r="B1127" s="134"/>
      <c r="C1127" s="123"/>
      <c r="D1127" s="123"/>
      <c r="E1127" s="124"/>
      <c r="F1127" s="135"/>
      <c r="G1127" s="125"/>
      <c r="H1127" s="124"/>
      <c r="I1127" s="124"/>
      <c r="J1127" s="124"/>
      <c r="K1127" s="129"/>
      <c r="L1127" s="125"/>
      <c r="M1127" s="124"/>
      <c r="N1127" s="124"/>
      <c r="O1127" s="124"/>
      <c r="P1127" s="129"/>
      <c r="Q1127" s="126"/>
      <c r="R1127" s="124"/>
      <c r="S1127" s="124"/>
    </row>
    <row r="1128" ht="16.5" customHeight="1">
      <c r="A1128" s="131" t="s">
        <v>1092</v>
      </c>
      <c r="B1128" s="134"/>
      <c r="C1128" s="123"/>
      <c r="D1128" s="123"/>
      <c r="E1128" s="124"/>
      <c r="F1128" s="135"/>
      <c r="G1128" s="125"/>
      <c r="H1128" s="124"/>
      <c r="I1128" s="124"/>
      <c r="J1128" s="124"/>
      <c r="K1128" s="129"/>
      <c r="L1128" s="125"/>
      <c r="M1128" s="124"/>
      <c r="N1128" s="124"/>
      <c r="O1128" s="124"/>
      <c r="P1128" s="129"/>
      <c r="Q1128" s="126"/>
      <c r="R1128" s="124"/>
      <c r="S1128" s="124"/>
    </row>
    <row r="1129" ht="16.5" customHeight="1">
      <c r="A1129" s="132" t="s">
        <v>1811</v>
      </c>
      <c r="B1129" s="134"/>
      <c r="C1129" s="123"/>
      <c r="D1129" s="123"/>
      <c r="E1129" s="124"/>
      <c r="F1129" s="135"/>
      <c r="G1129" s="125"/>
      <c r="H1129" s="124"/>
      <c r="I1129" s="124"/>
      <c r="J1129" s="124"/>
      <c r="K1129" s="129"/>
      <c r="L1129" s="125"/>
      <c r="M1129" s="124"/>
      <c r="N1129" s="124"/>
      <c r="O1129" s="124"/>
      <c r="P1129" s="129"/>
      <c r="Q1129" s="126"/>
      <c r="R1129" s="124"/>
      <c r="S1129" s="124"/>
    </row>
    <row r="1130" ht="16.5" customHeight="1">
      <c r="A1130" s="132" t="s">
        <v>1812</v>
      </c>
      <c r="B1130" s="134"/>
      <c r="C1130" s="123"/>
      <c r="D1130" s="123"/>
      <c r="E1130" s="124"/>
      <c r="F1130" s="135"/>
      <c r="G1130" s="125"/>
      <c r="H1130" s="124"/>
      <c r="I1130" s="124"/>
      <c r="J1130" s="124"/>
      <c r="K1130" s="129"/>
      <c r="L1130" s="125"/>
      <c r="M1130" s="124"/>
      <c r="N1130" s="124"/>
      <c r="O1130" s="124"/>
      <c r="P1130" s="129"/>
      <c r="Q1130" s="126"/>
      <c r="R1130" s="124"/>
      <c r="S1130" s="124"/>
    </row>
    <row r="1131" ht="16.5" customHeight="1">
      <c r="A1131" s="132" t="s">
        <v>1813</v>
      </c>
      <c r="B1131" s="134"/>
      <c r="C1131" s="123"/>
      <c r="D1131" s="123"/>
      <c r="E1131" s="124"/>
      <c r="F1131" s="135"/>
      <c r="G1131" s="125"/>
      <c r="H1131" s="124"/>
      <c r="I1131" s="124"/>
      <c r="J1131" s="124"/>
      <c r="K1131" s="129"/>
      <c r="L1131" s="125"/>
      <c r="M1131" s="124"/>
      <c r="N1131" s="124"/>
      <c r="O1131" s="124"/>
      <c r="P1131" s="129"/>
      <c r="Q1131" s="126"/>
      <c r="R1131" s="124"/>
      <c r="S1131" s="124"/>
    </row>
    <row r="1132" ht="16.5" customHeight="1">
      <c r="A1132" s="132" t="s">
        <v>1814</v>
      </c>
      <c r="B1132" s="134"/>
      <c r="C1132" s="123"/>
      <c r="D1132" s="123"/>
      <c r="E1132" s="124"/>
      <c r="F1132" s="135"/>
      <c r="G1132" s="125"/>
      <c r="H1132" s="124"/>
      <c r="I1132" s="124"/>
      <c r="J1132" s="124"/>
      <c r="K1132" s="129"/>
      <c r="L1132" s="125"/>
      <c r="M1132" s="124"/>
      <c r="N1132" s="124"/>
      <c r="O1132" s="124"/>
      <c r="P1132" s="129"/>
      <c r="Q1132" s="126"/>
      <c r="R1132" s="124"/>
      <c r="S1132" s="124"/>
    </row>
    <row r="1133" ht="16.5" customHeight="1">
      <c r="A1133" s="132" t="s">
        <v>1815</v>
      </c>
      <c r="B1133" s="134"/>
      <c r="C1133" s="123"/>
      <c r="D1133" s="123"/>
      <c r="E1133" s="124"/>
      <c r="F1133" s="135"/>
      <c r="G1133" s="125"/>
      <c r="H1133" s="124"/>
      <c r="I1133" s="124"/>
      <c r="J1133" s="124"/>
      <c r="K1133" s="129"/>
      <c r="L1133" s="125"/>
      <c r="M1133" s="124"/>
      <c r="N1133" s="124"/>
      <c r="O1133" s="124"/>
      <c r="P1133" s="129"/>
      <c r="Q1133" s="126"/>
      <c r="R1133" s="124"/>
      <c r="S1133" s="124"/>
    </row>
    <row r="1134" ht="16.5" customHeight="1">
      <c r="A1134" s="132" t="s">
        <v>1816</v>
      </c>
      <c r="B1134" s="134"/>
      <c r="C1134" s="123"/>
      <c r="D1134" s="123"/>
      <c r="E1134" s="124"/>
      <c r="F1134" s="135"/>
      <c r="G1134" s="125"/>
      <c r="H1134" s="124"/>
      <c r="I1134" s="124"/>
      <c r="J1134" s="124"/>
      <c r="K1134" s="129"/>
      <c r="L1134" s="125"/>
      <c r="M1134" s="124"/>
      <c r="N1134" s="124"/>
      <c r="O1134" s="124"/>
      <c r="P1134" s="129"/>
      <c r="Q1134" s="126"/>
      <c r="R1134" s="124"/>
      <c r="S1134" s="124"/>
    </row>
    <row r="1135" ht="16.5" customHeight="1">
      <c r="A1135" s="132" t="s">
        <v>1817</v>
      </c>
      <c r="B1135" s="134"/>
      <c r="C1135" s="123"/>
      <c r="D1135" s="123"/>
      <c r="E1135" s="124"/>
      <c r="F1135" s="135"/>
      <c r="G1135" s="125"/>
      <c r="H1135" s="124"/>
      <c r="I1135" s="124"/>
      <c r="J1135" s="124"/>
      <c r="K1135" s="129"/>
      <c r="L1135" s="125"/>
      <c r="M1135" s="124"/>
      <c r="N1135" s="124"/>
      <c r="O1135" s="124"/>
      <c r="P1135" s="129"/>
      <c r="Q1135" s="126"/>
      <c r="R1135" s="124"/>
      <c r="S1135" s="124"/>
    </row>
    <row r="1136" ht="16.5" customHeight="1">
      <c r="A1136" s="132" t="s">
        <v>1818</v>
      </c>
      <c r="B1136" s="134"/>
      <c r="C1136" s="123"/>
      <c r="D1136" s="123"/>
      <c r="E1136" s="124"/>
      <c r="F1136" s="135"/>
      <c r="G1136" s="125"/>
      <c r="H1136" s="124"/>
      <c r="I1136" s="124"/>
      <c r="J1136" s="124"/>
      <c r="K1136" s="129"/>
      <c r="L1136" s="125"/>
      <c r="M1136" s="124"/>
      <c r="N1136" s="124"/>
      <c r="O1136" s="124"/>
      <c r="P1136" s="129"/>
      <c r="Q1136" s="126"/>
      <c r="R1136" s="124"/>
      <c r="S1136" s="124"/>
    </row>
    <row r="1137" ht="16.5" customHeight="1">
      <c r="A1137" s="132" t="s">
        <v>1819</v>
      </c>
      <c r="B1137" s="134"/>
      <c r="C1137" s="123"/>
      <c r="D1137" s="123"/>
      <c r="E1137" s="124"/>
      <c r="F1137" s="135"/>
      <c r="G1137" s="125"/>
      <c r="H1137" s="124"/>
      <c r="I1137" s="124"/>
      <c r="J1137" s="124"/>
      <c r="K1137" s="129"/>
      <c r="L1137" s="125"/>
      <c r="M1137" s="124"/>
      <c r="N1137" s="124"/>
      <c r="O1137" s="124"/>
      <c r="P1137" s="129"/>
      <c r="Q1137" s="126"/>
      <c r="R1137" s="124"/>
      <c r="S1137" s="124"/>
    </row>
    <row r="1138" ht="16.5" customHeight="1">
      <c r="A1138" s="132" t="s">
        <v>1820</v>
      </c>
      <c r="B1138" s="134"/>
      <c r="C1138" s="123"/>
      <c r="D1138" s="123"/>
      <c r="E1138" s="124"/>
      <c r="F1138" s="135"/>
      <c r="G1138" s="125"/>
      <c r="H1138" s="124"/>
      <c r="I1138" s="124"/>
      <c r="J1138" s="124"/>
      <c r="K1138" s="129"/>
      <c r="L1138" s="125"/>
      <c r="M1138" s="124"/>
      <c r="N1138" s="124"/>
      <c r="O1138" s="124"/>
      <c r="P1138" s="129"/>
      <c r="Q1138" s="126"/>
      <c r="R1138" s="124"/>
      <c r="S1138" s="124"/>
    </row>
    <row r="1139" ht="16.5" customHeight="1">
      <c r="A1139" s="131" t="s">
        <v>1537</v>
      </c>
      <c r="B1139" s="134"/>
      <c r="C1139" s="123"/>
      <c r="D1139" s="123"/>
      <c r="E1139" s="124"/>
      <c r="F1139" s="135"/>
      <c r="G1139" s="125"/>
      <c r="H1139" s="124"/>
      <c r="I1139" s="124"/>
      <c r="J1139" s="124"/>
      <c r="K1139" s="129"/>
      <c r="L1139" s="125"/>
      <c r="M1139" s="124"/>
      <c r="N1139" s="124"/>
      <c r="O1139" s="124"/>
      <c r="P1139" s="129"/>
      <c r="Q1139" s="126"/>
      <c r="R1139" s="124"/>
      <c r="S1139" s="124"/>
    </row>
    <row r="1140" ht="16.5" customHeight="1">
      <c r="A1140" s="132" t="s">
        <v>1821</v>
      </c>
      <c r="B1140" s="134"/>
      <c r="C1140" s="123"/>
      <c r="D1140" s="123"/>
      <c r="E1140" s="124"/>
      <c r="F1140" s="135"/>
      <c r="G1140" s="125"/>
      <c r="H1140" s="124"/>
      <c r="I1140" s="124"/>
      <c r="J1140" s="124"/>
      <c r="K1140" s="129"/>
      <c r="L1140" s="125"/>
      <c r="M1140" s="124"/>
      <c r="N1140" s="124"/>
      <c r="O1140" s="124"/>
      <c r="P1140" s="129"/>
      <c r="Q1140" s="126"/>
      <c r="R1140" s="124"/>
      <c r="S1140" s="124"/>
    </row>
    <row r="1141" ht="16.5" customHeight="1">
      <c r="A1141" s="131" t="s">
        <v>698</v>
      </c>
      <c r="B1141" s="134"/>
      <c r="C1141" s="123"/>
      <c r="D1141" s="123"/>
      <c r="E1141" s="124"/>
      <c r="F1141" s="135"/>
      <c r="G1141" s="125"/>
      <c r="H1141" s="124"/>
      <c r="I1141" s="124"/>
      <c r="J1141" s="124"/>
      <c r="K1141" s="129"/>
      <c r="L1141" s="125"/>
      <c r="M1141" s="124"/>
      <c r="N1141" s="124"/>
      <c r="O1141" s="124"/>
      <c r="P1141" s="129"/>
      <c r="Q1141" s="126"/>
      <c r="R1141" s="124"/>
      <c r="S1141" s="124"/>
    </row>
    <row r="1142" ht="16.5" customHeight="1">
      <c r="A1142" s="132" t="s">
        <v>1822</v>
      </c>
      <c r="B1142" s="134"/>
      <c r="C1142" s="123"/>
      <c r="D1142" s="123"/>
      <c r="E1142" s="124"/>
      <c r="F1142" s="135"/>
      <c r="G1142" s="125"/>
      <c r="H1142" s="124"/>
      <c r="I1142" s="124"/>
      <c r="J1142" s="124"/>
      <c r="K1142" s="129"/>
      <c r="L1142" s="125"/>
      <c r="M1142" s="124"/>
      <c r="N1142" s="124"/>
      <c r="O1142" s="124"/>
      <c r="P1142" s="129"/>
      <c r="Q1142" s="126"/>
      <c r="R1142" s="124"/>
      <c r="S1142" s="124"/>
    </row>
    <row r="1143" ht="16.5" customHeight="1">
      <c r="A1143" s="132" t="s">
        <v>1823</v>
      </c>
      <c r="B1143" s="134"/>
      <c r="C1143" s="123"/>
      <c r="D1143" s="123"/>
      <c r="E1143" s="124"/>
      <c r="F1143" s="135"/>
      <c r="G1143" s="125"/>
      <c r="H1143" s="124"/>
      <c r="I1143" s="124"/>
      <c r="J1143" s="124"/>
      <c r="K1143" s="129"/>
      <c r="L1143" s="125"/>
      <c r="M1143" s="124"/>
      <c r="N1143" s="124"/>
      <c r="O1143" s="124"/>
      <c r="P1143" s="129"/>
      <c r="Q1143" s="126"/>
      <c r="R1143" s="124"/>
      <c r="S1143" s="124"/>
    </row>
    <row r="1144" ht="16.5" customHeight="1">
      <c r="A1144" s="131" t="s">
        <v>1460</v>
      </c>
      <c r="B1144" s="134"/>
      <c r="C1144" s="123"/>
      <c r="D1144" s="123"/>
      <c r="E1144" s="124"/>
      <c r="F1144" s="135"/>
      <c r="G1144" s="125"/>
      <c r="H1144" s="124"/>
      <c r="I1144" s="124"/>
      <c r="J1144" s="124"/>
      <c r="K1144" s="129"/>
      <c r="L1144" s="125"/>
      <c r="M1144" s="124"/>
      <c r="N1144" s="124"/>
      <c r="O1144" s="124"/>
      <c r="P1144" s="129"/>
      <c r="Q1144" s="126"/>
      <c r="R1144" s="124"/>
      <c r="S1144" s="124"/>
    </row>
    <row r="1145" ht="16.5" customHeight="1">
      <c r="A1145" s="132" t="s">
        <v>1824</v>
      </c>
      <c r="B1145" s="134"/>
      <c r="C1145" s="123"/>
      <c r="D1145" s="123"/>
      <c r="E1145" s="124"/>
      <c r="F1145" s="135"/>
      <c r="G1145" s="125"/>
      <c r="H1145" s="124"/>
      <c r="I1145" s="124"/>
      <c r="J1145" s="124"/>
      <c r="K1145" s="129"/>
      <c r="L1145" s="125"/>
      <c r="M1145" s="124"/>
      <c r="N1145" s="124"/>
      <c r="O1145" s="124"/>
      <c r="P1145" s="129"/>
      <c r="Q1145" s="126"/>
      <c r="R1145" s="124"/>
      <c r="S1145" s="124"/>
    </row>
    <row r="1146" ht="16.5" customHeight="1">
      <c r="A1146" s="131" t="s">
        <v>1345</v>
      </c>
      <c r="B1146" s="134"/>
      <c r="C1146" s="123"/>
      <c r="D1146" s="123"/>
      <c r="E1146" s="124"/>
      <c r="F1146" s="135"/>
      <c r="G1146" s="125"/>
      <c r="H1146" s="124"/>
      <c r="I1146" s="124"/>
      <c r="J1146" s="124"/>
      <c r="K1146" s="129"/>
      <c r="L1146" s="125"/>
      <c r="M1146" s="124"/>
      <c r="N1146" s="124"/>
      <c r="O1146" s="124"/>
      <c r="P1146" s="129"/>
      <c r="Q1146" s="126"/>
      <c r="R1146" s="124"/>
      <c r="S1146" s="124"/>
    </row>
    <row r="1147" ht="16.5" customHeight="1">
      <c r="A1147" s="132" t="s">
        <v>1825</v>
      </c>
      <c r="B1147" s="134"/>
      <c r="C1147" s="123"/>
      <c r="D1147" s="123"/>
      <c r="E1147" s="124"/>
      <c r="F1147" s="135"/>
      <c r="G1147" s="125"/>
      <c r="H1147" s="124"/>
      <c r="I1147" s="124"/>
      <c r="J1147" s="124"/>
      <c r="K1147" s="129"/>
      <c r="L1147" s="125"/>
      <c r="M1147" s="124"/>
      <c r="N1147" s="124"/>
      <c r="O1147" s="124"/>
      <c r="P1147" s="129"/>
      <c r="Q1147" s="126"/>
      <c r="R1147" s="124"/>
      <c r="S1147" s="124"/>
    </row>
    <row r="1148" ht="16.5" customHeight="1">
      <c r="A1148" s="131" t="s">
        <v>1275</v>
      </c>
      <c r="B1148" s="134"/>
      <c r="C1148" s="123"/>
      <c r="D1148" s="123"/>
      <c r="E1148" s="124"/>
      <c r="F1148" s="135"/>
      <c r="G1148" s="125"/>
      <c r="H1148" s="124"/>
      <c r="I1148" s="124"/>
      <c r="J1148" s="124"/>
      <c r="K1148" s="129"/>
      <c r="L1148" s="125"/>
      <c r="M1148" s="124"/>
      <c r="N1148" s="124"/>
      <c r="O1148" s="124"/>
      <c r="P1148" s="129"/>
      <c r="Q1148" s="126"/>
      <c r="R1148" s="124"/>
      <c r="S1148" s="124"/>
    </row>
    <row r="1149" ht="16.5" customHeight="1">
      <c r="A1149" s="132" t="s">
        <v>1826</v>
      </c>
      <c r="B1149" s="134"/>
      <c r="C1149" s="123"/>
      <c r="D1149" s="123"/>
      <c r="E1149" s="124"/>
      <c r="F1149" s="135"/>
      <c r="G1149" s="125"/>
      <c r="H1149" s="124"/>
      <c r="I1149" s="124"/>
      <c r="J1149" s="124"/>
      <c r="K1149" s="129"/>
      <c r="L1149" s="125"/>
      <c r="M1149" s="124"/>
      <c r="N1149" s="124"/>
      <c r="O1149" s="124"/>
      <c r="P1149" s="129"/>
      <c r="Q1149" s="126"/>
      <c r="R1149" s="124"/>
      <c r="S1149" s="124"/>
    </row>
    <row r="1150" ht="16.5" customHeight="1">
      <c r="A1150" s="132" t="s">
        <v>1827</v>
      </c>
      <c r="B1150" s="134"/>
      <c r="C1150" s="123"/>
      <c r="D1150" s="123"/>
      <c r="E1150" s="124"/>
      <c r="F1150" s="135"/>
      <c r="G1150" s="125"/>
      <c r="H1150" s="124"/>
      <c r="I1150" s="124"/>
      <c r="J1150" s="124"/>
      <c r="K1150" s="129"/>
      <c r="L1150" s="125"/>
      <c r="M1150" s="124"/>
      <c r="N1150" s="124"/>
      <c r="O1150" s="124"/>
      <c r="P1150" s="129"/>
      <c r="Q1150" s="126"/>
      <c r="R1150" s="124"/>
      <c r="S1150" s="124"/>
    </row>
    <row r="1151" ht="16.5" customHeight="1">
      <c r="A1151" s="132" t="s">
        <v>1828</v>
      </c>
      <c r="B1151" s="134"/>
      <c r="C1151" s="123"/>
      <c r="D1151" s="123"/>
      <c r="E1151" s="124"/>
      <c r="F1151" s="135"/>
      <c r="G1151" s="125"/>
      <c r="H1151" s="124"/>
      <c r="I1151" s="124"/>
      <c r="J1151" s="124"/>
      <c r="K1151" s="129"/>
      <c r="L1151" s="125"/>
      <c r="M1151" s="124"/>
      <c r="N1151" s="124"/>
      <c r="O1151" s="124"/>
      <c r="P1151" s="129"/>
      <c r="Q1151" s="126"/>
      <c r="R1151" s="124"/>
      <c r="S1151" s="124"/>
    </row>
    <row r="1152" ht="16.5" customHeight="1">
      <c r="A1152" s="132" t="s">
        <v>1829</v>
      </c>
      <c r="B1152" s="134"/>
      <c r="C1152" s="123"/>
      <c r="D1152" s="123"/>
      <c r="E1152" s="124"/>
      <c r="F1152" s="135"/>
      <c r="G1152" s="125"/>
      <c r="H1152" s="124"/>
      <c r="I1152" s="124"/>
      <c r="J1152" s="124"/>
      <c r="K1152" s="129"/>
      <c r="L1152" s="125"/>
      <c r="M1152" s="124"/>
      <c r="N1152" s="124"/>
      <c r="O1152" s="124"/>
      <c r="P1152" s="129"/>
      <c r="Q1152" s="126"/>
      <c r="R1152" s="124"/>
      <c r="S1152" s="124"/>
    </row>
    <row r="1153" ht="16.5" customHeight="1">
      <c r="A1153" s="132" t="s">
        <v>1830</v>
      </c>
      <c r="B1153" s="134"/>
      <c r="C1153" s="123"/>
      <c r="D1153" s="123"/>
      <c r="E1153" s="124"/>
      <c r="F1153" s="135"/>
      <c r="G1153" s="125"/>
      <c r="H1153" s="124"/>
      <c r="I1153" s="124"/>
      <c r="J1153" s="124"/>
      <c r="K1153" s="129"/>
      <c r="L1153" s="125"/>
      <c r="M1153" s="124"/>
      <c r="N1153" s="124"/>
      <c r="O1153" s="124"/>
      <c r="P1153" s="129"/>
      <c r="Q1153" s="126"/>
      <c r="R1153" s="124"/>
      <c r="S1153" s="124"/>
    </row>
    <row r="1154" ht="16.5" customHeight="1">
      <c r="A1154" s="132" t="s">
        <v>1831</v>
      </c>
      <c r="B1154" s="134"/>
      <c r="C1154" s="123"/>
      <c r="D1154" s="123"/>
      <c r="E1154" s="124"/>
      <c r="F1154" s="135"/>
      <c r="G1154" s="125"/>
      <c r="H1154" s="124"/>
      <c r="I1154" s="124"/>
      <c r="J1154" s="124"/>
      <c r="K1154" s="129"/>
      <c r="L1154" s="125"/>
      <c r="M1154" s="124"/>
      <c r="N1154" s="124"/>
      <c r="O1154" s="124"/>
      <c r="P1154" s="129"/>
      <c r="Q1154" s="126"/>
      <c r="R1154" s="124"/>
      <c r="S1154" s="124"/>
    </row>
    <row r="1155" ht="16.5" customHeight="1">
      <c r="A1155" s="131" t="s">
        <v>1279</v>
      </c>
      <c r="B1155" s="134"/>
      <c r="C1155" s="123"/>
      <c r="D1155" s="123"/>
      <c r="E1155" s="124"/>
      <c r="F1155" s="135"/>
      <c r="G1155" s="125"/>
      <c r="H1155" s="124"/>
      <c r="I1155" s="124"/>
      <c r="J1155" s="124"/>
      <c r="K1155" s="129"/>
      <c r="L1155" s="125"/>
      <c r="M1155" s="124"/>
      <c r="N1155" s="124"/>
      <c r="O1155" s="124"/>
      <c r="P1155" s="129"/>
      <c r="Q1155" s="126"/>
      <c r="R1155" s="124"/>
      <c r="S1155" s="124"/>
    </row>
    <row r="1156" ht="16.5" customHeight="1">
      <c r="A1156" s="132" t="s">
        <v>1832</v>
      </c>
      <c r="B1156" s="134"/>
      <c r="C1156" s="123"/>
      <c r="D1156" s="123"/>
      <c r="E1156" s="124"/>
      <c r="F1156" s="135"/>
      <c r="G1156" s="125"/>
      <c r="H1156" s="124"/>
      <c r="I1156" s="124"/>
      <c r="J1156" s="124"/>
      <c r="K1156" s="129"/>
      <c r="L1156" s="125"/>
      <c r="M1156" s="124"/>
      <c r="N1156" s="124"/>
      <c r="O1156" s="124"/>
      <c r="P1156" s="129"/>
      <c r="Q1156" s="126"/>
      <c r="R1156" s="124"/>
      <c r="S1156" s="124"/>
    </row>
    <row r="1157" ht="16.5" customHeight="1">
      <c r="A1157" s="131" t="s">
        <v>1328</v>
      </c>
      <c r="B1157" s="134"/>
      <c r="C1157" s="123"/>
      <c r="D1157" s="123"/>
      <c r="E1157" s="124"/>
      <c r="F1157" s="135"/>
      <c r="G1157" s="125"/>
      <c r="H1157" s="124"/>
      <c r="I1157" s="124"/>
      <c r="J1157" s="124"/>
      <c r="K1157" s="129"/>
      <c r="L1157" s="125"/>
      <c r="M1157" s="124"/>
      <c r="N1157" s="124"/>
      <c r="O1157" s="124"/>
      <c r="P1157" s="129"/>
      <c r="Q1157" s="126"/>
      <c r="R1157" s="124"/>
      <c r="S1157" s="124"/>
    </row>
    <row r="1158" ht="16.5" customHeight="1">
      <c r="A1158" s="132" t="s">
        <v>1833</v>
      </c>
      <c r="B1158" s="134"/>
      <c r="C1158" s="123"/>
      <c r="D1158" s="123"/>
      <c r="E1158" s="124"/>
      <c r="F1158" s="135"/>
      <c r="G1158" s="125"/>
      <c r="H1158" s="124"/>
      <c r="I1158" s="124"/>
      <c r="J1158" s="124"/>
      <c r="K1158" s="129"/>
      <c r="L1158" s="125"/>
      <c r="M1158" s="124"/>
      <c r="N1158" s="124"/>
      <c r="O1158" s="124"/>
      <c r="P1158" s="129"/>
      <c r="Q1158" s="126"/>
      <c r="R1158" s="124"/>
      <c r="S1158" s="124"/>
    </row>
    <row r="1159" ht="16.5" customHeight="1">
      <c r="A1159" s="132" t="s">
        <v>1834</v>
      </c>
      <c r="B1159" s="134"/>
      <c r="C1159" s="123"/>
      <c r="D1159" s="123"/>
      <c r="E1159" s="124"/>
      <c r="F1159" s="135"/>
      <c r="G1159" s="125"/>
      <c r="H1159" s="124"/>
      <c r="I1159" s="124"/>
      <c r="J1159" s="124"/>
      <c r="K1159" s="129"/>
      <c r="L1159" s="125"/>
      <c r="M1159" s="124"/>
      <c r="N1159" s="124"/>
      <c r="O1159" s="124"/>
      <c r="P1159" s="129"/>
      <c r="Q1159" s="126"/>
      <c r="R1159" s="124"/>
      <c r="S1159" s="124"/>
    </row>
    <row r="1160" ht="16.5" customHeight="1">
      <c r="A1160" s="132" t="s">
        <v>1835</v>
      </c>
      <c r="B1160" s="134"/>
      <c r="C1160" s="123"/>
      <c r="D1160" s="123"/>
      <c r="E1160" s="124"/>
      <c r="F1160" s="135"/>
      <c r="G1160" s="125"/>
      <c r="H1160" s="124"/>
      <c r="I1160" s="124"/>
      <c r="J1160" s="124"/>
      <c r="K1160" s="129"/>
      <c r="L1160" s="125"/>
      <c r="M1160" s="124"/>
      <c r="N1160" s="124"/>
      <c r="O1160" s="124"/>
      <c r="P1160" s="129"/>
      <c r="Q1160" s="126"/>
      <c r="R1160" s="124"/>
      <c r="S1160" s="124"/>
    </row>
    <row r="1161" ht="16.5" customHeight="1">
      <c r="A1161" s="132" t="s">
        <v>1836</v>
      </c>
      <c r="B1161" s="134"/>
      <c r="C1161" s="123"/>
      <c r="D1161" s="123"/>
      <c r="E1161" s="124"/>
      <c r="F1161" s="135"/>
      <c r="G1161" s="125"/>
      <c r="H1161" s="124"/>
      <c r="I1161" s="124"/>
      <c r="J1161" s="124"/>
      <c r="K1161" s="129"/>
      <c r="L1161" s="125"/>
      <c r="M1161" s="124"/>
      <c r="N1161" s="124"/>
      <c r="O1161" s="124"/>
      <c r="P1161" s="129"/>
      <c r="Q1161" s="126"/>
      <c r="R1161" s="124"/>
      <c r="S1161" s="124"/>
    </row>
    <row r="1162" ht="16.5" customHeight="1">
      <c r="A1162" s="132" t="s">
        <v>1837</v>
      </c>
      <c r="B1162" s="134"/>
      <c r="C1162" s="123"/>
      <c r="D1162" s="123"/>
      <c r="E1162" s="124"/>
      <c r="F1162" s="135"/>
      <c r="G1162" s="125"/>
      <c r="H1162" s="124"/>
      <c r="I1162" s="124"/>
      <c r="J1162" s="124"/>
      <c r="K1162" s="129"/>
      <c r="L1162" s="125"/>
      <c r="M1162" s="124"/>
      <c r="N1162" s="124"/>
      <c r="O1162" s="124"/>
      <c r="P1162" s="129"/>
      <c r="Q1162" s="126"/>
      <c r="R1162" s="124"/>
      <c r="S1162" s="124"/>
    </row>
    <row r="1163" ht="16.5" customHeight="1">
      <c r="A1163" s="132" t="s">
        <v>1838</v>
      </c>
      <c r="B1163" s="134"/>
      <c r="C1163" s="123"/>
      <c r="D1163" s="123"/>
      <c r="E1163" s="124"/>
      <c r="F1163" s="135"/>
      <c r="G1163" s="125"/>
      <c r="H1163" s="124"/>
      <c r="I1163" s="124"/>
      <c r="J1163" s="124"/>
      <c r="K1163" s="129"/>
      <c r="L1163" s="125"/>
      <c r="M1163" s="124"/>
      <c r="N1163" s="124"/>
      <c r="O1163" s="124"/>
      <c r="P1163" s="129"/>
      <c r="Q1163" s="126"/>
      <c r="R1163" s="124"/>
      <c r="S1163" s="124"/>
    </row>
    <row r="1164" ht="16.5" customHeight="1">
      <c r="A1164" s="132" t="s">
        <v>1839</v>
      </c>
      <c r="B1164" s="134"/>
      <c r="C1164" s="123"/>
      <c r="D1164" s="123"/>
      <c r="E1164" s="124"/>
      <c r="F1164" s="135"/>
      <c r="G1164" s="125"/>
      <c r="H1164" s="124"/>
      <c r="I1164" s="124"/>
      <c r="J1164" s="124"/>
      <c r="K1164" s="129"/>
      <c r="L1164" s="125"/>
      <c r="M1164" s="124"/>
      <c r="N1164" s="124"/>
      <c r="O1164" s="124"/>
      <c r="P1164" s="129"/>
      <c r="Q1164" s="126"/>
      <c r="R1164" s="124"/>
      <c r="S1164" s="124"/>
    </row>
    <row r="1165" ht="16.5" customHeight="1">
      <c r="A1165" s="131" t="s">
        <v>1455</v>
      </c>
      <c r="B1165" s="134"/>
      <c r="C1165" s="123"/>
      <c r="D1165" s="123"/>
      <c r="E1165" s="124"/>
      <c r="F1165" s="135"/>
      <c r="G1165" s="125"/>
      <c r="H1165" s="124"/>
      <c r="I1165" s="124"/>
      <c r="J1165" s="124"/>
      <c r="K1165" s="129"/>
      <c r="L1165" s="125"/>
      <c r="M1165" s="124"/>
      <c r="N1165" s="124"/>
      <c r="O1165" s="124"/>
      <c r="P1165" s="129"/>
      <c r="Q1165" s="126"/>
      <c r="R1165" s="124"/>
      <c r="S1165" s="124"/>
    </row>
    <row r="1166" ht="16.5" customHeight="1">
      <c r="A1166" s="132" t="s">
        <v>1840</v>
      </c>
      <c r="B1166" s="134"/>
      <c r="C1166" s="123"/>
      <c r="D1166" s="123"/>
      <c r="E1166" s="124"/>
      <c r="F1166" s="135"/>
      <c r="G1166" s="125"/>
      <c r="H1166" s="124"/>
      <c r="I1166" s="124"/>
      <c r="J1166" s="124"/>
      <c r="K1166" s="129"/>
      <c r="L1166" s="125"/>
      <c r="M1166" s="124"/>
      <c r="N1166" s="124"/>
      <c r="O1166" s="124"/>
      <c r="P1166" s="129"/>
      <c r="Q1166" s="126"/>
      <c r="R1166" s="124"/>
      <c r="S1166" s="124"/>
    </row>
    <row r="1167" ht="16.5" customHeight="1">
      <c r="A1167" s="132" t="s">
        <v>1841</v>
      </c>
      <c r="B1167" s="134"/>
      <c r="C1167" s="123"/>
      <c r="D1167" s="123"/>
      <c r="E1167" s="124"/>
      <c r="F1167" s="135"/>
      <c r="G1167" s="125"/>
      <c r="H1167" s="124"/>
      <c r="I1167" s="124"/>
      <c r="J1167" s="124"/>
      <c r="K1167" s="129"/>
      <c r="L1167" s="125"/>
      <c r="M1167" s="124"/>
      <c r="N1167" s="124"/>
      <c r="O1167" s="124"/>
      <c r="P1167" s="129"/>
      <c r="Q1167" s="126"/>
      <c r="R1167" s="124"/>
      <c r="S1167" s="124"/>
    </row>
    <row r="1168" ht="16.5" customHeight="1">
      <c r="A1168" s="131" t="s">
        <v>1105</v>
      </c>
      <c r="B1168" s="134"/>
      <c r="C1168" s="123"/>
      <c r="D1168" s="123"/>
      <c r="E1168" s="124"/>
      <c r="F1168" s="135"/>
      <c r="G1168" s="125"/>
      <c r="H1168" s="124"/>
      <c r="I1168" s="124"/>
      <c r="J1168" s="124"/>
      <c r="K1168" s="129"/>
      <c r="L1168" s="125"/>
      <c r="M1168" s="124"/>
      <c r="N1168" s="124"/>
      <c r="O1168" s="124"/>
      <c r="P1168" s="129"/>
      <c r="Q1168" s="126"/>
      <c r="R1168" s="124"/>
      <c r="S1168" s="124"/>
    </row>
    <row r="1169" ht="16.5" customHeight="1">
      <c r="A1169" s="131" t="s">
        <v>911</v>
      </c>
      <c r="B1169" s="134"/>
      <c r="C1169" s="123"/>
      <c r="D1169" s="123"/>
      <c r="E1169" s="124"/>
      <c r="F1169" s="135"/>
      <c r="G1169" s="125"/>
      <c r="H1169" s="124"/>
      <c r="I1169" s="124"/>
      <c r="J1169" s="124"/>
      <c r="K1169" s="129"/>
      <c r="L1169" s="125"/>
      <c r="M1169" s="124"/>
      <c r="N1169" s="124"/>
      <c r="O1169" s="124"/>
      <c r="P1169" s="129"/>
      <c r="Q1169" s="126"/>
      <c r="R1169" s="124"/>
      <c r="S1169" s="124"/>
    </row>
    <row r="1170" ht="16.5" customHeight="1">
      <c r="A1170" s="132" t="s">
        <v>1842</v>
      </c>
      <c r="B1170" s="134"/>
      <c r="C1170" s="123"/>
      <c r="D1170" s="123"/>
      <c r="E1170" s="124"/>
      <c r="F1170" s="135"/>
      <c r="G1170" s="125"/>
      <c r="H1170" s="124"/>
      <c r="I1170" s="124"/>
      <c r="J1170" s="124"/>
      <c r="K1170" s="129"/>
      <c r="L1170" s="125"/>
      <c r="M1170" s="124"/>
      <c r="N1170" s="124"/>
      <c r="O1170" s="124"/>
      <c r="P1170" s="129"/>
      <c r="Q1170" s="126"/>
      <c r="R1170" s="124"/>
      <c r="S1170" s="124"/>
    </row>
    <row r="1171" ht="16.5" customHeight="1">
      <c r="A1171" s="132" t="s">
        <v>1843</v>
      </c>
      <c r="B1171" s="134"/>
      <c r="C1171" s="123"/>
      <c r="D1171" s="123"/>
      <c r="E1171" s="124"/>
      <c r="F1171" s="135"/>
      <c r="G1171" s="125"/>
      <c r="H1171" s="124"/>
      <c r="I1171" s="124"/>
      <c r="J1171" s="124"/>
      <c r="K1171" s="129"/>
      <c r="L1171" s="125"/>
      <c r="M1171" s="124"/>
      <c r="N1171" s="124"/>
      <c r="O1171" s="124"/>
      <c r="P1171" s="129"/>
      <c r="Q1171" s="126"/>
      <c r="R1171" s="124"/>
      <c r="S1171" s="124"/>
    </row>
    <row r="1172" ht="16.5" customHeight="1">
      <c r="A1172" s="132" t="s">
        <v>1844</v>
      </c>
      <c r="B1172" s="134"/>
      <c r="C1172" s="123"/>
      <c r="D1172" s="123"/>
      <c r="E1172" s="124"/>
      <c r="F1172" s="135"/>
      <c r="G1172" s="125"/>
      <c r="H1172" s="124"/>
      <c r="I1172" s="124"/>
      <c r="J1172" s="124"/>
      <c r="K1172" s="129"/>
      <c r="L1172" s="125"/>
      <c r="M1172" s="124"/>
      <c r="N1172" s="124"/>
      <c r="O1172" s="124"/>
      <c r="P1172" s="129"/>
      <c r="Q1172" s="126"/>
      <c r="R1172" s="124"/>
      <c r="S1172" s="124"/>
    </row>
    <row r="1173" ht="16.5" customHeight="1">
      <c r="A1173" s="131" t="s">
        <v>603</v>
      </c>
      <c r="B1173" s="134"/>
      <c r="C1173" s="123"/>
      <c r="D1173" s="123"/>
      <c r="E1173" s="124"/>
      <c r="F1173" s="135"/>
      <c r="G1173" s="125"/>
      <c r="H1173" s="124"/>
      <c r="I1173" s="124"/>
      <c r="J1173" s="124"/>
      <c r="K1173" s="129"/>
      <c r="L1173" s="125"/>
      <c r="M1173" s="124"/>
      <c r="N1173" s="124"/>
      <c r="O1173" s="124"/>
      <c r="P1173" s="129"/>
      <c r="Q1173" s="126"/>
      <c r="R1173" s="124"/>
      <c r="S1173" s="124"/>
    </row>
    <row r="1174" ht="16.5" customHeight="1">
      <c r="A1174" s="131" t="s">
        <v>1265</v>
      </c>
      <c r="B1174" s="134"/>
      <c r="C1174" s="123"/>
      <c r="D1174" s="123"/>
      <c r="E1174" s="124"/>
      <c r="F1174" s="135"/>
      <c r="G1174" s="125"/>
      <c r="H1174" s="124"/>
      <c r="I1174" s="124"/>
      <c r="J1174" s="124"/>
      <c r="K1174" s="129"/>
      <c r="L1174" s="125"/>
      <c r="M1174" s="124"/>
      <c r="N1174" s="124"/>
      <c r="O1174" s="124"/>
      <c r="P1174" s="129"/>
      <c r="Q1174" s="126"/>
      <c r="R1174" s="124"/>
      <c r="S1174" s="124"/>
    </row>
    <row r="1175" ht="16.5" customHeight="1">
      <c r="A1175" s="131" t="s">
        <v>1268</v>
      </c>
      <c r="B1175" s="134"/>
      <c r="C1175" s="123"/>
      <c r="D1175" s="123"/>
      <c r="E1175" s="124"/>
      <c r="F1175" s="135"/>
      <c r="G1175" s="125"/>
      <c r="H1175" s="124"/>
      <c r="I1175" s="124"/>
      <c r="J1175" s="124"/>
      <c r="K1175" s="129"/>
      <c r="L1175" s="125"/>
      <c r="M1175" s="124"/>
      <c r="N1175" s="124"/>
      <c r="O1175" s="124"/>
      <c r="P1175" s="129"/>
      <c r="Q1175" s="126"/>
      <c r="R1175" s="124"/>
      <c r="S1175" s="124"/>
    </row>
    <row r="1176" ht="16.5" customHeight="1">
      <c r="A1176" s="131" t="s">
        <v>1288</v>
      </c>
      <c r="B1176" s="134"/>
      <c r="C1176" s="123"/>
      <c r="D1176" s="123"/>
      <c r="E1176" s="124"/>
      <c r="F1176" s="135"/>
      <c r="G1176" s="125"/>
      <c r="H1176" s="124"/>
      <c r="I1176" s="124"/>
      <c r="J1176" s="124"/>
      <c r="K1176" s="129"/>
      <c r="L1176" s="125"/>
      <c r="M1176" s="124"/>
      <c r="N1176" s="124"/>
      <c r="O1176" s="124"/>
      <c r="P1176" s="129"/>
      <c r="Q1176" s="126"/>
      <c r="R1176" s="124"/>
      <c r="S1176" s="124"/>
    </row>
    <row r="1177" ht="16.5" customHeight="1">
      <c r="A1177" s="131" t="s">
        <v>767</v>
      </c>
      <c r="B1177" s="134"/>
      <c r="C1177" s="123"/>
      <c r="D1177" s="123"/>
      <c r="E1177" s="124"/>
      <c r="F1177" s="135"/>
      <c r="G1177" s="125"/>
      <c r="H1177" s="124"/>
      <c r="I1177" s="124"/>
      <c r="J1177" s="124"/>
      <c r="K1177" s="129"/>
      <c r="L1177" s="125"/>
      <c r="M1177" s="124"/>
      <c r="N1177" s="124"/>
      <c r="O1177" s="124"/>
      <c r="P1177" s="129"/>
      <c r="Q1177" s="126"/>
      <c r="R1177" s="124"/>
      <c r="S1177" s="124"/>
    </row>
    <row r="1178" ht="16.5" customHeight="1">
      <c r="A1178" s="131" t="s">
        <v>860</v>
      </c>
      <c r="B1178" s="134"/>
      <c r="C1178" s="123"/>
      <c r="D1178" s="123"/>
      <c r="E1178" s="124"/>
      <c r="F1178" s="135"/>
      <c r="G1178" s="125"/>
      <c r="H1178" s="124"/>
      <c r="I1178" s="124"/>
      <c r="J1178" s="124"/>
      <c r="K1178" s="129"/>
      <c r="L1178" s="125"/>
      <c r="M1178" s="124"/>
      <c r="N1178" s="124"/>
      <c r="O1178" s="124"/>
      <c r="P1178" s="129"/>
      <c r="Q1178" s="126"/>
      <c r="R1178" s="124"/>
      <c r="S1178" s="124"/>
    </row>
    <row r="1179" ht="16.5" customHeight="1">
      <c r="A1179" s="132" t="s">
        <v>1845</v>
      </c>
      <c r="B1179" s="134"/>
      <c r="C1179" s="123"/>
      <c r="D1179" s="123"/>
      <c r="E1179" s="124"/>
      <c r="F1179" s="135"/>
      <c r="G1179" s="125"/>
      <c r="H1179" s="124"/>
      <c r="I1179" s="124"/>
      <c r="J1179" s="124"/>
      <c r="K1179" s="129"/>
      <c r="L1179" s="125"/>
      <c r="M1179" s="124"/>
      <c r="N1179" s="124"/>
      <c r="O1179" s="124"/>
      <c r="P1179" s="129"/>
      <c r="Q1179" s="126"/>
      <c r="R1179" s="124"/>
      <c r="S1179" s="124"/>
    </row>
    <row r="1180" ht="16.5" customHeight="1">
      <c r="A1180" s="131" t="s">
        <v>892</v>
      </c>
      <c r="B1180" s="134"/>
      <c r="C1180" s="123"/>
      <c r="D1180" s="123"/>
      <c r="E1180" s="124"/>
      <c r="F1180" s="135"/>
      <c r="G1180" s="125"/>
      <c r="H1180" s="124"/>
      <c r="I1180" s="124"/>
      <c r="J1180" s="124"/>
      <c r="K1180" s="129"/>
      <c r="L1180" s="125"/>
      <c r="M1180" s="124"/>
      <c r="N1180" s="124"/>
      <c r="O1180" s="124"/>
      <c r="P1180" s="129"/>
      <c r="Q1180" s="126"/>
      <c r="R1180" s="124"/>
      <c r="S1180" s="124"/>
    </row>
    <row r="1181" ht="16.5" customHeight="1">
      <c r="A1181" s="131" t="s">
        <v>887</v>
      </c>
      <c r="B1181" s="134"/>
      <c r="C1181" s="123"/>
      <c r="D1181" s="123"/>
      <c r="E1181" s="124"/>
      <c r="F1181" s="135"/>
      <c r="G1181" s="125"/>
      <c r="H1181" s="124"/>
      <c r="I1181" s="124"/>
      <c r="J1181" s="124"/>
      <c r="K1181" s="129"/>
      <c r="L1181" s="125"/>
      <c r="M1181" s="124"/>
      <c r="N1181" s="124"/>
      <c r="O1181" s="124"/>
      <c r="P1181" s="129"/>
      <c r="Q1181" s="126"/>
      <c r="R1181" s="124"/>
      <c r="S1181" s="124"/>
    </row>
  </sheetData>
  <customSheetViews>
    <customSheetView guid="{56A58BF3-232E-4CDD-832F-2EB577EEAA57}" filter="1" showAutoFilter="1">
      <autoFilter ref="$A$2:$A$415">
        <filterColumn colId="0">
          <filters>
            <filter val="chipmunk"/>
            <filter val="hedgehog"/>
            <filter val="squirrel"/>
            <filter val="crocodile"/>
            <filter val="lotus"/>
          </filters>
        </filterColumn>
      </autoFilter>
    </customSheetView>
    <customSheetView guid="{21E38B80-7125-4CB6-BF22-0B5BC7627D85}" filter="1" showAutoFilter="1">
      <autoFilter ref="$A$2:$A$627"/>
    </customSheetView>
    <customSheetView guid="{3DF1D091-509F-49F0-9344-ADD42135FA40}" filter="1" showAutoFilter="1">
      <autoFilter ref="$A$2:$A$627"/>
    </customSheetView>
    <customSheetView guid="{4B6EA95F-CDD8-406D-8CA1-BD0246B6138E}" filter="1" showAutoFilter="1">
      <autoFilter ref="$A$2:$A$627"/>
    </customSheetView>
    <customSheetView guid="{83CF48D7-049C-49D5-B8A2-0C1BE1A7F08A}" filter="1" showAutoFilter="1">
      <autoFilter ref="$A$2:$A$627"/>
    </customSheetView>
    <customSheetView guid="{A570D01A-C6A4-4F77-B55C-F3E26DF37DD1}" filter="1" showAutoFilter="1">
      <autoFilter ref="$A$2"/>
    </customSheetView>
    <customSheetView guid="{EDEE36F4-7849-4BD6-AD99-FBAB9FD9927B}" filter="1" showAutoFilter="1">
      <autoFilter ref="$A$2:$A$415"/>
    </customSheetView>
  </customSheetView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9" width="15.63"/>
    <col customWidth="1" min="10" max="10" width="16.0"/>
    <col customWidth="1" min="11" max="11" width="16.25"/>
  </cols>
  <sheetData>
    <row r="1">
      <c r="A1" s="136" t="s">
        <v>1858</v>
      </c>
      <c r="C1" s="137"/>
      <c r="D1" s="137"/>
      <c r="E1" s="137"/>
      <c r="F1" s="137"/>
      <c r="G1" s="137"/>
      <c r="H1" s="137"/>
      <c r="I1" s="137"/>
      <c r="J1" s="137"/>
      <c r="K1" s="137"/>
    </row>
    <row r="2">
      <c r="A2" s="138" t="s">
        <v>1859</v>
      </c>
      <c r="C2" s="139"/>
      <c r="D2" s="139"/>
      <c r="E2" s="139"/>
      <c r="F2" s="139"/>
      <c r="G2" s="139"/>
      <c r="H2" s="139"/>
      <c r="I2" s="139"/>
      <c r="J2" s="139"/>
      <c r="K2" s="139"/>
    </row>
    <row r="3">
      <c r="A3" s="138" t="s">
        <v>1860</v>
      </c>
      <c r="C3" s="139"/>
      <c r="D3" s="139"/>
      <c r="E3" s="139"/>
      <c r="F3" s="139"/>
      <c r="G3" s="139"/>
      <c r="H3" s="139"/>
      <c r="I3" s="139"/>
      <c r="J3" s="139"/>
      <c r="K3" s="139"/>
    </row>
    <row r="4">
      <c r="A4" s="140"/>
      <c r="B4" s="140"/>
      <c r="C4" s="140"/>
      <c r="D4" s="140"/>
      <c r="E4" s="140"/>
      <c r="F4" s="140"/>
      <c r="G4" s="140"/>
      <c r="H4" s="140"/>
      <c r="I4" s="140"/>
      <c r="J4" s="141"/>
      <c r="K4" s="142"/>
    </row>
    <row r="5">
      <c r="A5" s="143" t="s">
        <v>1861</v>
      </c>
      <c r="B5" s="144" t="s">
        <v>1862</v>
      </c>
      <c r="C5" s="144" t="s">
        <v>1863</v>
      </c>
      <c r="D5" s="144" t="s">
        <v>1863</v>
      </c>
      <c r="E5" s="144" t="s">
        <v>1864</v>
      </c>
      <c r="F5" s="144" t="s">
        <v>1863</v>
      </c>
      <c r="G5" s="144" t="s">
        <v>1863</v>
      </c>
      <c r="H5" s="144" t="s">
        <v>1862</v>
      </c>
      <c r="I5" s="144" t="s">
        <v>1864</v>
      </c>
      <c r="J5" s="144" t="s">
        <v>1865</v>
      </c>
      <c r="K5" s="144" t="s">
        <v>1866</v>
      </c>
    </row>
    <row r="6">
      <c r="B6" s="145" t="s">
        <v>1867</v>
      </c>
      <c r="C6" s="145" t="s">
        <v>1868</v>
      </c>
      <c r="D6" s="146" t="s">
        <v>1869</v>
      </c>
      <c r="E6" s="147" t="s">
        <v>1870</v>
      </c>
      <c r="F6" s="146" t="s">
        <v>1869</v>
      </c>
      <c r="G6" s="146" t="s">
        <v>1869</v>
      </c>
      <c r="H6" s="145" t="s">
        <v>1871</v>
      </c>
      <c r="I6" s="147" t="s">
        <v>1872</v>
      </c>
      <c r="J6" s="145" t="s">
        <v>1873</v>
      </c>
      <c r="K6" s="145" t="s">
        <v>1874</v>
      </c>
    </row>
    <row r="7">
      <c r="B7" s="148"/>
      <c r="C7" s="145" t="s">
        <v>1875</v>
      </c>
      <c r="D7" s="146" t="s">
        <v>1876</v>
      </c>
      <c r="E7" s="148"/>
      <c r="F7" s="146" t="s">
        <v>1876</v>
      </c>
      <c r="G7" s="146" t="s">
        <v>1876</v>
      </c>
      <c r="H7" s="148"/>
      <c r="I7" s="148"/>
      <c r="J7" s="148"/>
      <c r="K7" s="148"/>
    </row>
    <row r="8">
      <c r="B8" s="148"/>
      <c r="C8" s="145" t="s">
        <v>1877</v>
      </c>
      <c r="D8" s="146" t="s">
        <v>1878</v>
      </c>
      <c r="E8" s="148"/>
      <c r="F8" s="146" t="s">
        <v>1878</v>
      </c>
      <c r="G8" s="146" t="s">
        <v>1878</v>
      </c>
      <c r="H8" s="148"/>
      <c r="I8" s="148"/>
      <c r="J8" s="148"/>
      <c r="K8" s="146"/>
    </row>
    <row r="9">
      <c r="A9" s="141"/>
      <c r="B9" s="141"/>
      <c r="C9" s="141"/>
      <c r="D9" s="149" t="s">
        <v>1879</v>
      </c>
      <c r="E9" s="141"/>
      <c r="F9" s="150"/>
      <c r="G9" s="149" t="s">
        <v>1879</v>
      </c>
      <c r="H9" s="141"/>
      <c r="I9" s="141"/>
      <c r="J9" s="149" t="s">
        <v>1879</v>
      </c>
      <c r="K9" s="141"/>
    </row>
    <row r="12" hidden="1">
      <c r="A12" s="151"/>
      <c r="B12" s="144" t="s">
        <v>1862</v>
      </c>
      <c r="C12" s="144" t="s">
        <v>1863</v>
      </c>
      <c r="D12" s="144" t="s">
        <v>1863</v>
      </c>
      <c r="E12" s="144" t="s">
        <v>1864</v>
      </c>
      <c r="F12" s="144" t="s">
        <v>1863</v>
      </c>
      <c r="G12" s="144" t="s">
        <v>1863</v>
      </c>
      <c r="H12" s="144" t="s">
        <v>1862</v>
      </c>
      <c r="I12" s="144" t="s">
        <v>1864</v>
      </c>
      <c r="J12" s="144" t="s">
        <v>1865</v>
      </c>
      <c r="K12" s="144" t="s">
        <v>1866</v>
      </c>
    </row>
    <row r="13" hidden="1">
      <c r="A13" s="152"/>
      <c r="B13" s="146" t="s">
        <v>1880</v>
      </c>
      <c r="C13" s="146" t="s">
        <v>1881</v>
      </c>
      <c r="D13" s="146" t="s">
        <v>1881</v>
      </c>
      <c r="E13" s="146" t="s">
        <v>1880</v>
      </c>
      <c r="F13" s="146" t="s">
        <v>1881</v>
      </c>
      <c r="G13" s="146" t="s">
        <v>1881</v>
      </c>
      <c r="H13" s="146" t="s">
        <v>1882</v>
      </c>
      <c r="I13" s="146" t="s">
        <v>1882</v>
      </c>
      <c r="J13" s="146" t="s">
        <v>1873</v>
      </c>
      <c r="K13" s="146" t="s">
        <v>1883</v>
      </c>
    </row>
    <row r="14" hidden="1">
      <c r="A14" s="150"/>
      <c r="B14" s="148"/>
      <c r="C14" s="153" t="s">
        <v>1884</v>
      </c>
      <c r="D14" s="153" t="s">
        <v>1884</v>
      </c>
      <c r="E14" s="148"/>
      <c r="F14" s="153" t="s">
        <v>1884</v>
      </c>
      <c r="G14" s="153" t="s">
        <v>1884</v>
      </c>
      <c r="H14" s="148"/>
      <c r="I14" s="148"/>
      <c r="J14" s="148"/>
      <c r="K14" s="148"/>
    </row>
    <row r="15" hidden="1">
      <c r="A15" s="150"/>
      <c r="B15" s="148"/>
      <c r="C15" s="153" t="s">
        <v>1885</v>
      </c>
      <c r="D15" s="153" t="s">
        <v>1885</v>
      </c>
      <c r="E15" s="148"/>
      <c r="F15" s="153" t="s">
        <v>1885</v>
      </c>
      <c r="G15" s="153" t="s">
        <v>1885</v>
      </c>
      <c r="H15" s="148"/>
      <c r="I15" s="148"/>
      <c r="J15" s="148"/>
      <c r="K15" s="146"/>
    </row>
    <row r="16" hidden="1">
      <c r="A16" s="141"/>
      <c r="B16" s="141"/>
      <c r="C16" s="141"/>
      <c r="D16" s="149" t="s">
        <v>1879</v>
      </c>
      <c r="E16" s="141"/>
      <c r="F16" s="150"/>
      <c r="G16" s="149" t="s">
        <v>1879</v>
      </c>
      <c r="H16" s="141"/>
      <c r="I16" s="141"/>
      <c r="J16" s="149" t="s">
        <v>1879</v>
      </c>
      <c r="K16" s="141"/>
    </row>
    <row r="18">
      <c r="A18" s="154" t="s">
        <v>1886</v>
      </c>
      <c r="B18" s="155" t="s">
        <v>1887</v>
      </c>
    </row>
    <row r="22">
      <c r="G22" s="156"/>
    </row>
    <row r="23">
      <c r="G23" s="156"/>
    </row>
    <row r="24">
      <c r="G24" s="156"/>
    </row>
    <row r="25">
      <c r="G25" s="157"/>
    </row>
    <row r="26">
      <c r="G26" s="157"/>
    </row>
    <row r="27">
      <c r="G27" s="157"/>
    </row>
    <row r="28">
      <c r="G28" s="157"/>
    </row>
    <row r="29">
      <c r="G29" s="157"/>
    </row>
  </sheetData>
  <mergeCells count="1">
    <mergeCell ref="A5:A8"/>
  </mergeCells>
  <hyperlinks>
    <hyperlink r:id="rId1" ref="B6"/>
    <hyperlink r:id="rId2" ref="C6"/>
    <hyperlink r:id="rId3" ref="H6"/>
    <hyperlink r:id="rId4" ref="J6"/>
    <hyperlink r:id="rId5" ref="K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2.88"/>
    <col customWidth="1" min="3" max="3" width="8.38"/>
    <col customWidth="1" min="4" max="4" width="10.25"/>
    <col customWidth="1" min="5" max="5" width="25.5"/>
    <col customWidth="1" min="6" max="6" width="31.13"/>
    <col customWidth="1" min="7" max="7" width="28.5"/>
    <col customWidth="1" min="8" max="9" width="10.88"/>
    <col customWidth="1" min="10" max="10" width="36.38"/>
  </cols>
  <sheetData>
    <row r="1">
      <c r="A1" s="158" t="s">
        <v>1888</v>
      </c>
      <c r="B1" s="159" t="s">
        <v>1889</v>
      </c>
      <c r="C1" s="160" t="s">
        <v>1890</v>
      </c>
      <c r="D1" s="160" t="s">
        <v>1891</v>
      </c>
      <c r="E1" s="160" t="s">
        <v>1892</v>
      </c>
      <c r="F1" s="160" t="s">
        <v>1893</v>
      </c>
      <c r="G1" s="160" t="s">
        <v>1894</v>
      </c>
      <c r="H1" s="160" t="s">
        <v>1895</v>
      </c>
      <c r="I1" s="160" t="s">
        <v>1896</v>
      </c>
      <c r="J1" s="161" t="s">
        <v>1897</v>
      </c>
    </row>
    <row r="2">
      <c r="A2" s="162" t="s">
        <v>1898</v>
      </c>
      <c r="B2" s="162" t="s">
        <v>1899</v>
      </c>
      <c r="C2" s="156" t="s">
        <v>1900</v>
      </c>
      <c r="D2" s="156" t="s">
        <v>1901</v>
      </c>
      <c r="E2" s="156" t="s">
        <v>1880</v>
      </c>
      <c r="F2" s="163" t="s">
        <v>1902</v>
      </c>
      <c r="G2" s="163" t="s">
        <v>1903</v>
      </c>
      <c r="H2" s="164" t="s">
        <v>1904</v>
      </c>
      <c r="I2" s="164" t="s">
        <v>1904</v>
      </c>
      <c r="J2" s="165"/>
    </row>
    <row r="3">
      <c r="A3" s="166"/>
      <c r="B3" s="166"/>
      <c r="C3" s="156" t="s">
        <v>1900</v>
      </c>
      <c r="D3" s="156" t="s">
        <v>1905</v>
      </c>
      <c r="E3" s="156" t="s">
        <v>1882</v>
      </c>
      <c r="F3" s="163" t="s">
        <v>1906</v>
      </c>
      <c r="G3" s="163" t="s">
        <v>1907</v>
      </c>
      <c r="H3" s="164" t="s">
        <v>1904</v>
      </c>
      <c r="I3" s="164" t="s">
        <v>1904</v>
      </c>
      <c r="J3" s="165"/>
    </row>
    <row r="4" ht="18.0" customHeight="1">
      <c r="A4" s="156" t="s">
        <v>1898</v>
      </c>
      <c r="B4" s="156" t="s">
        <v>1908</v>
      </c>
      <c r="C4" s="156" t="s">
        <v>1909</v>
      </c>
      <c r="D4" s="156" t="s">
        <v>1910</v>
      </c>
      <c r="E4" s="156" t="s">
        <v>1911</v>
      </c>
      <c r="F4" s="163" t="s">
        <v>1881</v>
      </c>
      <c r="G4" s="163" t="s">
        <v>1907</v>
      </c>
      <c r="H4" s="164" t="s">
        <v>1904</v>
      </c>
      <c r="I4" s="164" t="s">
        <v>1904</v>
      </c>
      <c r="J4" s="165"/>
    </row>
    <row r="5">
      <c r="A5" s="167" t="s">
        <v>1898</v>
      </c>
      <c r="B5" s="167" t="s">
        <v>1912</v>
      </c>
      <c r="C5" s="168" t="s">
        <v>1909</v>
      </c>
      <c r="D5" s="157" t="s">
        <v>1913</v>
      </c>
      <c r="E5" s="157" t="s">
        <v>1914</v>
      </c>
      <c r="F5" s="163" t="s">
        <v>1884</v>
      </c>
      <c r="G5" s="163" t="s">
        <v>1907</v>
      </c>
      <c r="H5" s="164" t="s">
        <v>1904</v>
      </c>
      <c r="I5" s="164" t="s">
        <v>1904</v>
      </c>
      <c r="J5" s="165"/>
    </row>
    <row r="6">
      <c r="A6" s="169"/>
      <c r="B6" s="169"/>
      <c r="C6" s="168" t="s">
        <v>1909</v>
      </c>
      <c r="D6" s="157" t="s">
        <v>1915</v>
      </c>
      <c r="E6" s="157" t="s">
        <v>1916</v>
      </c>
      <c r="F6" s="163" t="s">
        <v>1885</v>
      </c>
      <c r="G6" s="157" t="s">
        <v>1917</v>
      </c>
      <c r="H6" s="164" t="s">
        <v>1904</v>
      </c>
      <c r="I6" s="164" t="s">
        <v>1904</v>
      </c>
      <c r="J6" s="165"/>
    </row>
    <row r="7" hidden="1">
      <c r="A7" s="166"/>
      <c r="B7" s="166"/>
      <c r="C7" s="168" t="s">
        <v>1909</v>
      </c>
      <c r="D7" s="157" t="s">
        <v>1918</v>
      </c>
      <c r="E7" s="157" t="s">
        <v>1919</v>
      </c>
      <c r="F7" s="163" t="s">
        <v>1884</v>
      </c>
      <c r="G7" s="157" t="s">
        <v>1907</v>
      </c>
      <c r="H7" s="164" t="s">
        <v>1904</v>
      </c>
      <c r="I7" s="164" t="s">
        <v>1904</v>
      </c>
      <c r="J7" s="165"/>
    </row>
    <row r="8">
      <c r="A8" s="168" t="s">
        <v>1920</v>
      </c>
      <c r="B8" s="168" t="s">
        <v>1899</v>
      </c>
      <c r="C8" s="168" t="s">
        <v>1921</v>
      </c>
      <c r="D8" s="157"/>
      <c r="E8" s="163" t="s">
        <v>1873</v>
      </c>
      <c r="F8" s="163" t="s">
        <v>1922</v>
      </c>
      <c r="G8" s="157" t="s">
        <v>1923</v>
      </c>
      <c r="H8" s="170" t="s">
        <v>1904</v>
      </c>
      <c r="I8" s="164"/>
      <c r="J8" s="165" t="s">
        <v>1924</v>
      </c>
    </row>
    <row r="9">
      <c r="A9" s="168" t="s">
        <v>1920</v>
      </c>
      <c r="B9" s="168" t="s">
        <v>1912</v>
      </c>
      <c r="C9" s="168" t="s">
        <v>1909</v>
      </c>
      <c r="D9" s="157" t="s">
        <v>1925</v>
      </c>
      <c r="E9" s="157" t="s">
        <v>1926</v>
      </c>
      <c r="F9" s="163" t="s">
        <v>1883</v>
      </c>
      <c r="G9" s="157" t="s">
        <v>1923</v>
      </c>
      <c r="H9" s="164" t="s">
        <v>1904</v>
      </c>
      <c r="I9" s="164" t="s">
        <v>1904</v>
      </c>
      <c r="J9" s="165"/>
    </row>
    <row r="10">
      <c r="A10" s="168" t="s">
        <v>1927</v>
      </c>
      <c r="B10" s="168" t="s">
        <v>1928</v>
      </c>
      <c r="C10" s="168"/>
      <c r="D10" s="157"/>
      <c r="E10" s="157"/>
      <c r="F10" s="163"/>
      <c r="G10" s="157"/>
      <c r="H10" s="164"/>
      <c r="I10" s="164"/>
      <c r="J10" s="165" t="s">
        <v>1929</v>
      </c>
    </row>
  </sheetData>
  <customSheetViews>
    <customSheetView guid="{A2039237-BFAC-4DAF-8375-3538292C18E7}" filter="1" showAutoFilter="1">
      <autoFilter ref="$B$1:$J$10">
        <filterColumn colId="5">
          <colorFilter dxfId="1"/>
        </filterColumn>
      </autoFilter>
    </customSheetView>
  </customSheetViews>
  <mergeCells count="4">
    <mergeCell ref="A2:A3"/>
    <mergeCell ref="B2:B3"/>
    <mergeCell ref="A5:A7"/>
    <mergeCell ref="B5:B7"/>
  </mergeCells>
  <dataValidations>
    <dataValidation type="list" allowBlank="1" showErrorMessage="1" sqref="G2:G5 G7:G10">
      <formula1>"Ảnh/ Video,Audio + Text,Ảnh + Text,Ảnh/ Video + Audio + Text,Ảnh + Audio"</formula1>
    </dataValidation>
    <dataValidation type="list" allowBlank="1" showErrorMessage="1" sqref="G6">
      <formula1>"Ảnh/ Video,Audio,Ảnh + Text,Ảnh/ Video + Audio + Text,Ảnh + Audio"</formula1>
    </dataValidation>
  </dataValidations>
  <hyperlinks>
    <hyperlink r:id="rId1" ref="H2"/>
    <hyperlink r:id="rId2" location="gid=1902349690" ref="I2"/>
    <hyperlink r:id="rId3" ref="H3"/>
    <hyperlink r:id="rId4" location="gid=1020254473" ref="I3"/>
    <hyperlink r:id="rId5" ref="H4"/>
    <hyperlink r:id="rId6" location="gid=51093188" ref="I4"/>
    <hyperlink r:id="rId7" ref="H5"/>
    <hyperlink r:id="rId8" location="gid=1711620600" ref="I5"/>
    <hyperlink r:id="rId9" ref="H6"/>
    <hyperlink r:id="rId10" location="gid=1771136095" ref="I6"/>
    <hyperlink r:id="rId11" ref="H7"/>
    <hyperlink r:id="rId12" location="gid=2079768391" ref="I7"/>
    <hyperlink r:id="rId13" ref="H8"/>
    <hyperlink r:id="rId14" ref="H9"/>
    <hyperlink r:id="rId15" location="gid=1157997560" ref="I9"/>
  </hyperlinks>
  <drawing r:id="rId16"/>
</worksheet>
</file>